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codeName="{B7FE6334-C1A2-E50D-BD3D-5F4D41BBC2E3}"/>
  <workbookPr codeName="ThisWorkbook" defaultThemeVersion="124226"/>
  <bookViews>
    <workbookView xWindow="120" yWindow="15" windowWidth="15480" windowHeight="11505"/>
  </bookViews>
  <sheets>
    <sheet name="Overview" sheetId="20" r:id="rId1"/>
    <sheet name="Option calcs" sheetId="10" r:id="rId2"/>
    <sheet name="Demand calcs" sheetId="2" r:id="rId3"/>
    <sheet name="WACC" sheetId="3" r:id="rId4"/>
    <sheet name="Ch Demand" sheetId="13" r:id="rId5"/>
    <sheet name="Chart1- Peak net cap simulation" sheetId="11" r:id="rId6"/>
    <sheet name="Chart - hist" sheetId="16" r:id="rId7"/>
    <sheet name="Chart2 (2)" sheetId="15" r:id="rId8"/>
    <sheet name="Chart2" sheetId="14" r:id="rId9"/>
    <sheet name="Sheet3" sheetId="22" r:id="rId10"/>
  </sheets>
  <calcPr calcId="125725" calcOnSave="0"/>
</workbook>
</file>

<file path=xl/calcChain.xml><?xml version="1.0" encoding="utf-8"?>
<calcChain xmlns="http://schemas.openxmlformats.org/spreadsheetml/2006/main">
  <c r="A1" i="3"/>
  <c r="B6" i="20" s="1"/>
  <c r="A1" i="2"/>
  <c r="B4" i="20" s="1"/>
  <c r="A1" i="10"/>
  <c r="B3" i="20" s="1"/>
  <c r="D4" i="10"/>
  <c r="G4"/>
  <c r="L26"/>
  <c r="L27" s="1"/>
  <c r="J26"/>
  <c r="J28" s="1"/>
  <c r="H26"/>
  <c r="H29" s="1"/>
  <c r="D48" i="2"/>
  <c r="AS5050" s="1"/>
  <c r="C9" i="3"/>
  <c r="K26" i="10" s="1"/>
  <c r="K28" s="1"/>
  <c r="C42"/>
  <c r="J27"/>
  <c r="AX2063" i="2"/>
  <c r="AY2063" s="1"/>
  <c r="AZ2063" s="1"/>
  <c r="BA2063" s="1"/>
  <c r="BB2063" s="1"/>
  <c r="BC2063" s="1"/>
  <c r="BD2063" s="1"/>
  <c r="BE2063" s="1"/>
  <c r="AW2063"/>
  <c r="L28" i="10"/>
  <c r="J29"/>
  <c r="AS5066" i="2"/>
  <c r="AS5002"/>
  <c r="AS4938"/>
  <c r="AS4874"/>
  <c r="AS4810"/>
  <c r="AS4746"/>
  <c r="AS4682"/>
  <c r="AS4618"/>
  <c r="AS4554"/>
  <c r="AS4522"/>
  <c r="AS4490"/>
  <c r="AS4458"/>
  <c r="AS4426"/>
  <c r="AS4394"/>
  <c r="AS4362"/>
  <c r="AS4330"/>
  <c r="AS4298"/>
  <c r="AS4266"/>
  <c r="AS4234"/>
  <c r="AS4202"/>
  <c r="AS4170"/>
  <c r="AS4138"/>
  <c r="AS4106"/>
  <c r="AS4074"/>
  <c r="AS4040"/>
  <c r="AS4008"/>
  <c r="AS3976"/>
  <c r="AS3944"/>
  <c r="AS3912"/>
  <c r="AS3880"/>
  <c r="AS3848"/>
  <c r="AS3816"/>
  <c r="AS3784"/>
  <c r="AS3768"/>
  <c r="AS3752"/>
  <c r="AS3736"/>
  <c r="AS3728"/>
  <c r="AS3720"/>
  <c r="AS3712"/>
  <c r="AS3704"/>
  <c r="AS3696"/>
  <c r="AS3688"/>
  <c r="AS3680"/>
  <c r="AS3672"/>
  <c r="AS3664"/>
  <c r="AS3656"/>
  <c r="AS3648"/>
  <c r="AS3640"/>
  <c r="AS3632"/>
  <c r="AS3628"/>
  <c r="AS3624"/>
  <c r="AS3620"/>
  <c r="AS3616"/>
  <c r="AS3612"/>
  <c r="AS3608"/>
  <c r="AS3604"/>
  <c r="AS3600"/>
  <c r="AS3596"/>
  <c r="AS3592"/>
  <c r="AS3588"/>
  <c r="AS3584"/>
  <c r="AS3580"/>
  <c r="AS3576"/>
  <c r="AS3572"/>
  <c r="AS3568"/>
  <c r="AS3564"/>
  <c r="AS3560"/>
  <c r="AS3556"/>
  <c r="AS3552"/>
  <c r="AS3548"/>
  <c r="AS3544"/>
  <c r="AS3540"/>
  <c r="AS3536"/>
  <c r="AS3532"/>
  <c r="AS3528"/>
  <c r="AS3524"/>
  <c r="AS3520"/>
  <c r="AS3516"/>
  <c r="AS3512"/>
  <c r="AS3508"/>
  <c r="AS3504"/>
  <c r="AS3500"/>
  <c r="AS3496"/>
  <c r="AS3492"/>
  <c r="AS3488"/>
  <c r="AS3484"/>
  <c r="AS3480"/>
  <c r="AS3476"/>
  <c r="AS3472"/>
  <c r="AS3468"/>
  <c r="AS3464"/>
  <c r="AS3460"/>
  <c r="AS3456"/>
  <c r="AS3452"/>
  <c r="AS3448"/>
  <c r="AS3444"/>
  <c r="AS3440"/>
  <c r="AS3436"/>
  <c r="AS3432"/>
  <c r="AS3428"/>
  <c r="AS3424"/>
  <c r="AS3420"/>
  <c r="AS3416"/>
  <c r="AS3412"/>
  <c r="AS3408"/>
  <c r="AS3404"/>
  <c r="AS3400"/>
  <c r="AS3396"/>
  <c r="AS3392"/>
  <c r="AS3388"/>
  <c r="AS3384"/>
  <c r="AS3380"/>
  <c r="AS3376"/>
  <c r="AS3372"/>
  <c r="AS3368"/>
  <c r="AS3364"/>
  <c r="AS3360"/>
  <c r="AS3356"/>
  <c r="AS3352"/>
  <c r="AS3348"/>
  <c r="AS3344"/>
  <c r="AS3340"/>
  <c r="AS3336"/>
  <c r="AS3332"/>
  <c r="AS3328"/>
  <c r="AS3324"/>
  <c r="AS3320"/>
  <c r="AS3316"/>
  <c r="AS3312"/>
  <c r="AS3308"/>
  <c r="AS3304"/>
  <c r="AS3300"/>
  <c r="AS3296"/>
  <c r="AS3292"/>
  <c r="AS3288"/>
  <c r="AS3284"/>
  <c r="AS3280"/>
  <c r="AS3276"/>
  <c r="AS3272"/>
  <c r="AS3268"/>
  <c r="AS3264"/>
  <c r="AS3260"/>
  <c r="AS3256"/>
  <c r="AS3252"/>
  <c r="AS3248"/>
  <c r="AS3244"/>
  <c r="AS3240"/>
  <c r="AS3236"/>
  <c r="AS3232"/>
  <c r="AS3228"/>
  <c r="AS3224"/>
  <c r="AS3220"/>
  <c r="AS3216"/>
  <c r="AS3212"/>
  <c r="AS3208"/>
  <c r="AS3204"/>
  <c r="AS3200"/>
  <c r="AS3196"/>
  <c r="AS3192"/>
  <c r="AS3188"/>
  <c r="AS3184"/>
  <c r="AS3180"/>
  <c r="AS3176"/>
  <c r="AS3172"/>
  <c r="AS3168"/>
  <c r="AS3164"/>
  <c r="AS3160"/>
  <c r="AS3156"/>
  <c r="AS3152"/>
  <c r="AS3148"/>
  <c r="AS3144"/>
  <c r="AS3140"/>
  <c r="AS3136"/>
  <c r="AS3132"/>
  <c r="AS3128"/>
  <c r="AS3124"/>
  <c r="AS3120"/>
  <c r="AS3116"/>
  <c r="AS3112"/>
  <c r="AS3108"/>
  <c r="AS3104"/>
  <c r="AS3100"/>
  <c r="AS3096"/>
  <c r="AS3092"/>
  <c r="AS3088"/>
  <c r="AS3084"/>
  <c r="AS3080"/>
  <c r="AS3076"/>
  <c r="AS3072"/>
  <c r="AS3068"/>
  <c r="AS3062"/>
  <c r="AS3058"/>
  <c r="AS3054"/>
  <c r="AS3050"/>
  <c r="AS3046"/>
  <c r="AS3042"/>
  <c r="AS3038"/>
  <c r="AS3034"/>
  <c r="AS3030"/>
  <c r="AS3026"/>
  <c r="AS3022"/>
  <c r="AS3018"/>
  <c r="AS3014"/>
  <c r="AS3010"/>
  <c r="AS3006"/>
  <c r="AS3002"/>
  <c r="AS2998"/>
  <c r="AS2994"/>
  <c r="AS2990"/>
  <c r="AS2986"/>
  <c r="AS2982"/>
  <c r="AS2978"/>
  <c r="AS2974"/>
  <c r="AS2970"/>
  <c r="AS2966"/>
  <c r="AS2962"/>
  <c r="AS2958"/>
  <c r="AS2954"/>
  <c r="AS2950"/>
  <c r="AS2946"/>
  <c r="AS2942"/>
  <c r="AS2938"/>
  <c r="AS2934"/>
  <c r="AS2930"/>
  <c r="AS2926"/>
  <c r="AS2922"/>
  <c r="AS2918"/>
  <c r="AS2914"/>
  <c r="AS2910"/>
  <c r="AS2906"/>
  <c r="AS2902"/>
  <c r="AS2898"/>
  <c r="AS2894"/>
  <c r="AS2890"/>
  <c r="AS2886"/>
  <c r="AS2882"/>
  <c r="AS2878"/>
  <c r="AS2874"/>
  <c r="AS2870"/>
  <c r="AS2866"/>
  <c r="AS2862"/>
  <c r="AS2858"/>
  <c r="AS2854"/>
  <c r="AS2850"/>
  <c r="AS2846"/>
  <c r="AS2842"/>
  <c r="AS2838"/>
  <c r="AS2834"/>
  <c r="AS2830"/>
  <c r="AS2826"/>
  <c r="AS2822"/>
  <c r="AS2818"/>
  <c r="AS2814"/>
  <c r="AS2810"/>
  <c r="AS2806"/>
  <c r="AS2802"/>
  <c r="AS2798"/>
  <c r="AS2794"/>
  <c r="AS2790"/>
  <c r="AS2786"/>
  <c r="AS2782"/>
  <c r="AS2778"/>
  <c r="AS2774"/>
  <c r="AS2770"/>
  <c r="AS2766"/>
  <c r="AS2762"/>
  <c r="AS2758"/>
  <c r="AS2754"/>
  <c r="AS2750"/>
  <c r="AS2746"/>
  <c r="AS2742"/>
  <c r="AS2738"/>
  <c r="AS2734"/>
  <c r="AS2730"/>
  <c r="AS2726"/>
  <c r="AS2722"/>
  <c r="AS2718"/>
  <c r="AS2714"/>
  <c r="AS2710"/>
  <c r="AS2706"/>
  <c r="AS2702"/>
  <c r="AS2698"/>
  <c r="AS2694"/>
  <c r="AS2690"/>
  <c r="AS2686"/>
  <c r="AS2682"/>
  <c r="AS2678"/>
  <c r="AS2674"/>
  <c r="AS2670"/>
  <c r="AS2666"/>
  <c r="AS2662"/>
  <c r="AS2658"/>
  <c r="AS2654"/>
  <c r="AS2650"/>
  <c r="AS2646"/>
  <c r="AS2642"/>
  <c r="AS2638"/>
  <c r="AS2634"/>
  <c r="AS2630"/>
  <c r="AS2626"/>
  <c r="AS2622"/>
  <c r="AS2618"/>
  <c r="AS2614"/>
  <c r="AS2610"/>
  <c r="AS2606"/>
  <c r="AS2602"/>
  <c r="AS2598"/>
  <c r="AS2594"/>
  <c r="AS2590"/>
  <c r="AS2586"/>
  <c r="AS2582"/>
  <c r="AS2578"/>
  <c r="AS2574"/>
  <c r="AS2570"/>
  <c r="AS2566"/>
  <c r="AS2562"/>
  <c r="AS2558"/>
  <c r="AS2554"/>
  <c r="AS2550"/>
  <c r="AS2546"/>
  <c r="AS2542"/>
  <c r="AS2538"/>
  <c r="AS2534"/>
  <c r="AS2530"/>
  <c r="AS2526"/>
  <c r="AS2522"/>
  <c r="AS2518"/>
  <c r="AS2514"/>
  <c r="AS2510"/>
  <c r="AS2506"/>
  <c r="AS2502"/>
  <c r="AS2498"/>
  <c r="AS2494"/>
  <c r="AS2490"/>
  <c r="AS2486"/>
  <c r="AS2482"/>
  <c r="AS2478"/>
  <c r="AS2474"/>
  <c r="AS2470"/>
  <c r="AS2466"/>
  <c r="AS2462"/>
  <c r="AS2458"/>
  <c r="AS2454"/>
  <c r="AS2450"/>
  <c r="AS2446"/>
  <c r="AS2442"/>
  <c r="AS2438"/>
  <c r="AS2434"/>
  <c r="AS2430"/>
  <c r="AS2426"/>
  <c r="AS2422"/>
  <c r="AS2418"/>
  <c r="AS2414"/>
  <c r="AS2410"/>
  <c r="AS2406"/>
  <c r="AS2402"/>
  <c r="AS2398"/>
  <c r="AS2394"/>
  <c r="AS2390"/>
  <c r="AS2386"/>
  <c r="AS2382"/>
  <c r="AS2378"/>
  <c r="AS2374"/>
  <c r="AS2370"/>
  <c r="AS2366"/>
  <c r="AS2362"/>
  <c r="AS2358"/>
  <c r="AS2354"/>
  <c r="AS2350"/>
  <c r="AS2346"/>
  <c r="AS2342"/>
  <c r="AS2338"/>
  <c r="AS2334"/>
  <c r="AS2330"/>
  <c r="AS2326"/>
  <c r="AS2322"/>
  <c r="AS2318"/>
  <c r="AS2314"/>
  <c r="AS2310"/>
  <c r="AS2306"/>
  <c r="AS2302"/>
  <c r="AS2298"/>
  <c r="AS2294"/>
  <c r="AS2290"/>
  <c r="AS2286"/>
  <c r="AS2282"/>
  <c r="AS2278"/>
  <c r="AS2274"/>
  <c r="AS2270"/>
  <c r="AS2266"/>
  <c r="AS2262"/>
  <c r="AS2258"/>
  <c r="AS2254"/>
  <c r="AS2250"/>
  <c r="AS2246"/>
  <c r="AS2244"/>
  <c r="AS2242"/>
  <c r="AS2240"/>
  <c r="AS2238"/>
  <c r="AS2236"/>
  <c r="AS2234"/>
  <c r="AS2232"/>
  <c r="AS2230"/>
  <c r="AS2228"/>
  <c r="AS2226"/>
  <c r="AS2224"/>
  <c r="AS2222"/>
  <c r="AS2220"/>
  <c r="AS2218"/>
  <c r="AS2216"/>
  <c r="AS2214"/>
  <c r="AS2212"/>
  <c r="AS2210"/>
  <c r="AS2208"/>
  <c r="AS2206"/>
  <c r="AS2204"/>
  <c r="AS2202"/>
  <c r="AS2200"/>
  <c r="AS2198"/>
  <c r="AS2196"/>
  <c r="AS2194"/>
  <c r="AS2192"/>
  <c r="AS2190"/>
  <c r="AS2188"/>
  <c r="AS2186"/>
  <c r="AS2184"/>
  <c r="AS2182"/>
  <c r="AS2180"/>
  <c r="AS2178"/>
  <c r="AS2176"/>
  <c r="AS2174"/>
  <c r="AS2172"/>
  <c r="AS2170"/>
  <c r="AS2168"/>
  <c r="AS2166"/>
  <c r="AS2164"/>
  <c r="AS2162"/>
  <c r="AS2160"/>
  <c r="AS2158"/>
  <c r="AS2156"/>
  <c r="AS2154"/>
  <c r="AS2152"/>
  <c r="AS2150"/>
  <c r="AS2148"/>
  <c r="AS2146"/>
  <c r="AS2144"/>
  <c r="AS2142"/>
  <c r="AS2140"/>
  <c r="AS2138"/>
  <c r="AS2136"/>
  <c r="AS2134"/>
  <c r="AS2132"/>
  <c r="AS2130"/>
  <c r="AS2128"/>
  <c r="AS2126"/>
  <c r="AS2124"/>
  <c r="AS2122"/>
  <c r="AS2120"/>
  <c r="AS2118"/>
  <c r="AS2116"/>
  <c r="AS2114"/>
  <c r="AS2112"/>
  <c r="AS2110"/>
  <c r="AS2108"/>
  <c r="AS2106"/>
  <c r="AS2104"/>
  <c r="AS2102"/>
  <c r="AS2100"/>
  <c r="AS2098"/>
  <c r="AS2096"/>
  <c r="AS2094"/>
  <c r="AS2092"/>
  <c r="AS2090"/>
  <c r="AS2088"/>
  <c r="AS2086"/>
  <c r="AS2084"/>
  <c r="AS2082"/>
  <c r="AS2080"/>
  <c r="AS2078"/>
  <c r="AS2076"/>
  <c r="AS2074"/>
  <c r="AS2072"/>
  <c r="AS2070"/>
  <c r="AS2068"/>
  <c r="AS2066"/>
  <c r="AS2064"/>
  <c r="AS2060"/>
  <c r="AS2058"/>
  <c r="AS2056"/>
  <c r="AS2054"/>
  <c r="AS2052"/>
  <c r="AS2050"/>
  <c r="AS2048"/>
  <c r="AS2046"/>
  <c r="AS2044"/>
  <c r="AS2042"/>
  <c r="AS2040"/>
  <c r="AS2038"/>
  <c r="AS2036"/>
  <c r="AS2034"/>
  <c r="AS2032"/>
  <c r="AS2030"/>
  <c r="AS2028"/>
  <c r="AS2026"/>
  <c r="AS2024"/>
  <c r="AS2022"/>
  <c r="AS2020"/>
  <c r="AS2018"/>
  <c r="AS2016"/>
  <c r="AS2014"/>
  <c r="AS2012"/>
  <c r="AS2010"/>
  <c r="AS2008"/>
  <c r="AS2006"/>
  <c r="AS2004"/>
  <c r="AS2002"/>
  <c r="AS2000"/>
  <c r="AS1998"/>
  <c r="AS1996"/>
  <c r="AS1994"/>
  <c r="AS1992"/>
  <c r="AS1990"/>
  <c r="AS1988"/>
  <c r="AS1986"/>
  <c r="AS1984"/>
  <c r="AS1982"/>
  <c r="AS1980"/>
  <c r="AS1978"/>
  <c r="AS1976"/>
  <c r="AS1974"/>
  <c r="AS1972"/>
  <c r="AS1970"/>
  <c r="AS1968"/>
  <c r="AS1966"/>
  <c r="AS1964"/>
  <c r="AS1962"/>
  <c r="AS1960"/>
  <c r="AS1958"/>
  <c r="AS1956"/>
  <c r="AS1954"/>
  <c r="AS1952"/>
  <c r="AS1950"/>
  <c r="AS1948"/>
  <c r="AS1946"/>
  <c r="AS1944"/>
  <c r="AS1942"/>
  <c r="AS1940"/>
  <c r="AS1938"/>
  <c r="AS1936"/>
  <c r="AS1934"/>
  <c r="AS1932"/>
  <c r="AS1930"/>
  <c r="AS1928"/>
  <c r="AS1926"/>
  <c r="AS1924"/>
  <c r="AS1922"/>
  <c r="AS1920"/>
  <c r="AS1918"/>
  <c r="AS1916"/>
  <c r="AS1914"/>
  <c r="AS1912"/>
  <c r="AS1910"/>
  <c r="AS1908"/>
  <c r="AS1906"/>
  <c r="AS1904"/>
  <c r="AS1902"/>
  <c r="AS1900"/>
  <c r="AS1898"/>
  <c r="AS1896"/>
  <c r="AS1894"/>
  <c r="AS1892"/>
  <c r="AS1890"/>
  <c r="AS1888"/>
  <c r="AS1886"/>
  <c r="AS1884"/>
  <c r="AS1882"/>
  <c r="AS1880"/>
  <c r="AS1878"/>
  <c r="AS1876"/>
  <c r="AS1874"/>
  <c r="AS1872"/>
  <c r="AS1870"/>
  <c r="AS1868"/>
  <c r="AS1866"/>
  <c r="AS1864"/>
  <c r="AS1862"/>
  <c r="AS1860"/>
  <c r="AS1858"/>
  <c r="AS1856"/>
  <c r="AS1854"/>
  <c r="AS1852"/>
  <c r="AS1850"/>
  <c r="AS1848"/>
  <c r="AS1846"/>
  <c r="AS1844"/>
  <c r="AS1842"/>
  <c r="AS1840"/>
  <c r="AS1838"/>
  <c r="AS1836"/>
  <c r="AS1834"/>
  <c r="AS1832"/>
  <c r="AS1830"/>
  <c r="AS1828"/>
  <c r="AS1826"/>
  <c r="AS1824"/>
  <c r="AS1822"/>
  <c r="AS1820"/>
  <c r="AS1818"/>
  <c r="AS1816"/>
  <c r="AS1814"/>
  <c r="AS1812"/>
  <c r="AS1810"/>
  <c r="AS1808"/>
  <c r="AS1806"/>
  <c r="AS1804"/>
  <c r="AS1802"/>
  <c r="AS1800"/>
  <c r="AS1798"/>
  <c r="AS1796"/>
  <c r="AS1794"/>
  <c r="AS1792"/>
  <c r="AS1790"/>
  <c r="AS1788"/>
  <c r="AS1786"/>
  <c r="AS1784"/>
  <c r="AS1782"/>
  <c r="AS1780"/>
  <c r="AS1778"/>
  <c r="AS1776"/>
  <c r="AS1774"/>
  <c r="AS1772"/>
  <c r="AS1770"/>
  <c r="AS1768"/>
  <c r="AS1766"/>
  <c r="AS1764"/>
  <c r="AS1762"/>
  <c r="AS1760"/>
  <c r="AS1758"/>
  <c r="AS1756"/>
  <c r="AS1754"/>
  <c r="AS1752"/>
  <c r="AS1750"/>
  <c r="AS1748"/>
  <c r="AS1746"/>
  <c r="AS1744"/>
  <c r="AS1742"/>
  <c r="AS1740"/>
  <c r="AS1738"/>
  <c r="AS1736"/>
  <c r="AS1734"/>
  <c r="AS1732"/>
  <c r="AS1730"/>
  <c r="AS1728"/>
  <c r="AS1726"/>
  <c r="AS1724"/>
  <c r="AS1722"/>
  <c r="AS1720"/>
  <c r="AS1718"/>
  <c r="AS1716"/>
  <c r="AS1714"/>
  <c r="AS1712"/>
  <c r="AS1710"/>
  <c r="AS1708"/>
  <c r="AS1706"/>
  <c r="AS1704"/>
  <c r="AS1702"/>
  <c r="AS1700"/>
  <c r="AS1698"/>
  <c r="AS1696"/>
  <c r="AS1694"/>
  <c r="AS1692"/>
  <c r="AS1690"/>
  <c r="AS1688"/>
  <c r="AS1686"/>
  <c r="AS1684"/>
  <c r="AS1682"/>
  <c r="AS1680"/>
  <c r="AS1678"/>
  <c r="AS1676"/>
  <c r="AS1674"/>
  <c r="AS1672"/>
  <c r="AS1670"/>
  <c r="AS1668"/>
  <c r="AS1666"/>
  <c r="AS1664"/>
  <c r="AS1662"/>
  <c r="AS1660"/>
  <c r="AS1658"/>
  <c r="AS1656"/>
  <c r="AS1654"/>
  <c r="AS1652"/>
  <c r="AS1650"/>
  <c r="AS1648"/>
  <c r="AS1646"/>
  <c r="AS1644"/>
  <c r="AS1642"/>
  <c r="AS1640"/>
  <c r="AS1638"/>
  <c r="AS1636"/>
  <c r="AS1634"/>
  <c r="AS1632"/>
  <c r="AS1630"/>
  <c r="AS1628"/>
  <c r="AS1626"/>
  <c r="AS1624"/>
  <c r="AS1622"/>
  <c r="AS1620"/>
  <c r="AS1618"/>
  <c r="AS1616"/>
  <c r="AS1614"/>
  <c r="AS1612"/>
  <c r="AS1610"/>
  <c r="AS1608"/>
  <c r="AS1606"/>
  <c r="AS1604"/>
  <c r="AS1602"/>
  <c r="AS1600"/>
  <c r="AS1598"/>
  <c r="AS1596"/>
  <c r="AS1594"/>
  <c r="AS1592"/>
  <c r="AS1590"/>
  <c r="AS1588"/>
  <c r="AS1586"/>
  <c r="AS1584"/>
  <c r="AS1582"/>
  <c r="AS1580"/>
  <c r="AS1578"/>
  <c r="AS1576"/>
  <c r="AS1574"/>
  <c r="AS1572"/>
  <c r="AS1570"/>
  <c r="AS1568"/>
  <c r="AS1566"/>
  <c r="AS1564"/>
  <c r="AS1562"/>
  <c r="AS1560"/>
  <c r="AS1558"/>
  <c r="AS1556"/>
  <c r="AS1554"/>
  <c r="AS1552"/>
  <c r="AS1550"/>
  <c r="AS1548"/>
  <c r="AS1546"/>
  <c r="AS1544"/>
  <c r="AS1542"/>
  <c r="AS1540"/>
  <c r="AS1538"/>
  <c r="AS1536"/>
  <c r="AS1534"/>
  <c r="AS1532"/>
  <c r="AS1530"/>
  <c r="AS1528"/>
  <c r="AS1526"/>
  <c r="AS1524"/>
  <c r="AS1522"/>
  <c r="AS1520"/>
  <c r="AS1518"/>
  <c r="AS1516"/>
  <c r="AS1514"/>
  <c r="AS1512"/>
  <c r="AS1510"/>
  <c r="AS1508"/>
  <c r="AS1506"/>
  <c r="AS1504"/>
  <c r="AS1502"/>
  <c r="AS1500"/>
  <c r="AS1498"/>
  <c r="AS1496"/>
  <c r="AS1494"/>
  <c r="AS1492"/>
  <c r="AS1490"/>
  <c r="AS1488"/>
  <c r="AS1486"/>
  <c r="AS1484"/>
  <c r="AS1482"/>
  <c r="AS1480"/>
  <c r="AS1478"/>
  <c r="AS1476"/>
  <c r="AS1474"/>
  <c r="AS1472"/>
  <c r="AS1470"/>
  <c r="AS1468"/>
  <c r="AS1466"/>
  <c r="AS1464"/>
  <c r="AS1462"/>
  <c r="AS1460"/>
  <c r="AS1458"/>
  <c r="AS1456"/>
  <c r="AS1454"/>
  <c r="AS1452"/>
  <c r="AS1450"/>
  <c r="AS1448"/>
  <c r="AS1446"/>
  <c r="AS1444"/>
  <c r="AS1442"/>
  <c r="AS1440"/>
  <c r="AS1438"/>
  <c r="AS1436"/>
  <c r="AS1434"/>
  <c r="AS1432"/>
  <c r="AS1430"/>
  <c r="AS1428"/>
  <c r="AS1426"/>
  <c r="AS1424"/>
  <c r="AS1422"/>
  <c r="AS1420"/>
  <c r="AS1418"/>
  <c r="AS1416"/>
  <c r="AS1414"/>
  <c r="AS1412"/>
  <c r="AS1410"/>
  <c r="AS1408"/>
  <c r="AS1406"/>
  <c r="AS1404"/>
  <c r="AS1402"/>
  <c r="AS1400"/>
  <c r="AS1398"/>
  <c r="AS1396"/>
  <c r="AS1394"/>
  <c r="AS1392"/>
  <c r="AS1390"/>
  <c r="AS1388"/>
  <c r="AS1386"/>
  <c r="AS1384"/>
  <c r="AS1382"/>
  <c r="AS1380"/>
  <c r="AS1378"/>
  <c r="AS1376"/>
  <c r="AS1374"/>
  <c r="AS1372"/>
  <c r="AS1370"/>
  <c r="AS1368"/>
  <c r="AS1366"/>
  <c r="AS1364"/>
  <c r="AS1362"/>
  <c r="AS1360"/>
  <c r="AS1358"/>
  <c r="AS1356"/>
  <c r="AS1354"/>
  <c r="AS1352"/>
  <c r="AS1350"/>
  <c r="AS1348"/>
  <c r="AS1346"/>
  <c r="AS1344"/>
  <c r="AS1342"/>
  <c r="AS1340"/>
  <c r="AS1338"/>
  <c r="AS1336"/>
  <c r="AS1334"/>
  <c r="AS1332"/>
  <c r="AS1330"/>
  <c r="AS1328"/>
  <c r="AS1326"/>
  <c r="AS1324"/>
  <c r="AS1322"/>
  <c r="AS1320"/>
  <c r="AS1318"/>
  <c r="AS1316"/>
  <c r="AS1314"/>
  <c r="AS1312"/>
  <c r="AS1310"/>
  <c r="AS1308"/>
  <c r="AS1306"/>
  <c r="AS1304"/>
  <c r="AS1302"/>
  <c r="AS1300"/>
  <c r="AS1298"/>
  <c r="AS1296"/>
  <c r="AS1294"/>
  <c r="AS1292"/>
  <c r="AS1290"/>
  <c r="AS1288"/>
  <c r="AS1286"/>
  <c r="AS1284"/>
  <c r="AS1282"/>
  <c r="AS1280"/>
  <c r="AS1278"/>
  <c r="AS1276"/>
  <c r="AS1274"/>
  <c r="AS1272"/>
  <c r="AS1270"/>
  <c r="AS1268"/>
  <c r="AS1266"/>
  <c r="AS1264"/>
  <c r="AS1262"/>
  <c r="AS1260"/>
  <c r="AS1258"/>
  <c r="AS1256"/>
  <c r="AS1254"/>
  <c r="AS1252"/>
  <c r="AS1250"/>
  <c r="AS1248"/>
  <c r="AS1246"/>
  <c r="AS1244"/>
  <c r="AS1242"/>
  <c r="AS1240"/>
  <c r="AS1238"/>
  <c r="AS1236"/>
  <c r="AS1234"/>
  <c r="AS1232"/>
  <c r="AS1230"/>
  <c r="AS1228"/>
  <c r="AS1226"/>
  <c r="AS1224"/>
  <c r="AS1222"/>
  <c r="AS1220"/>
  <c r="AS1218"/>
  <c r="AS1216"/>
  <c r="AS1214"/>
  <c r="AS1212"/>
  <c r="AS1210"/>
  <c r="AS1208"/>
  <c r="AS1206"/>
  <c r="AS1204"/>
  <c r="AS1202"/>
  <c r="AS1200"/>
  <c r="AS1198"/>
  <c r="AS1196"/>
  <c r="AS1194"/>
  <c r="AS1192"/>
  <c r="AS1190"/>
  <c r="AS1188"/>
  <c r="AS1186"/>
  <c r="AS1184"/>
  <c r="AS1182"/>
  <c r="AS1180"/>
  <c r="AS1178"/>
  <c r="AS1176"/>
  <c r="AS1174"/>
  <c r="AS1172"/>
  <c r="AS1170"/>
  <c r="AS1168"/>
  <c r="AS1166"/>
  <c r="AS1164"/>
  <c r="AS1162"/>
  <c r="AS1160"/>
  <c r="AS1158"/>
  <c r="AS1156"/>
  <c r="AS1154"/>
  <c r="AS1152"/>
  <c r="AS1150"/>
  <c r="AS1148"/>
  <c r="AS1146"/>
  <c r="AS1144"/>
  <c r="AS1142"/>
  <c r="AS1140"/>
  <c r="AS1138"/>
  <c r="AS1136"/>
  <c r="AS1134"/>
  <c r="AS1132"/>
  <c r="AS1130"/>
  <c r="AS1128"/>
  <c r="AS1126"/>
  <c r="AS1124"/>
  <c r="AS1122"/>
  <c r="AS1120"/>
  <c r="AS1118"/>
  <c r="AS1116"/>
  <c r="AS1114"/>
  <c r="AS1112"/>
  <c r="AS1110"/>
  <c r="AS1108"/>
  <c r="AS1106"/>
  <c r="AS1104"/>
  <c r="AS1102"/>
  <c r="AS1100"/>
  <c r="AS1098"/>
  <c r="AS1096"/>
  <c r="AS1094"/>
  <c r="AS1092"/>
  <c r="AS1090"/>
  <c r="AS1088"/>
  <c r="AS1086"/>
  <c r="AS1084"/>
  <c r="AS1082"/>
  <c r="AS1080"/>
  <c r="AS1078"/>
  <c r="AS1076"/>
  <c r="AS1074"/>
  <c r="AS1072"/>
  <c r="AS1070"/>
  <c r="AS1068"/>
  <c r="AS1066"/>
  <c r="AS1064"/>
  <c r="AS1062"/>
  <c r="AS1057"/>
  <c r="AS1055"/>
  <c r="AS1053"/>
  <c r="AS1051"/>
  <c r="AS1049"/>
  <c r="AS1047"/>
  <c r="AS1045"/>
  <c r="AS1043"/>
  <c r="AS1041"/>
  <c r="AS1039"/>
  <c r="AS1037"/>
  <c r="AS1035"/>
  <c r="AS1033"/>
  <c r="AS1031"/>
  <c r="AS1029"/>
  <c r="AS1027"/>
  <c r="AS1025"/>
  <c r="AS1023"/>
  <c r="AS1021"/>
  <c r="AS1019"/>
  <c r="AS1017"/>
  <c r="AS1015"/>
  <c r="AS1013"/>
  <c r="AS1011"/>
  <c r="AS1009"/>
  <c r="AS1007"/>
  <c r="AS1005"/>
  <c r="AS1003"/>
  <c r="AS1001"/>
  <c r="AS999"/>
  <c r="AS997"/>
  <c r="AS995"/>
  <c r="AS993"/>
  <c r="AS991"/>
  <c r="AS989"/>
  <c r="AS987"/>
  <c r="AS985"/>
  <c r="AS983"/>
  <c r="AS981"/>
  <c r="AS979"/>
  <c r="AS977"/>
  <c r="AS975"/>
  <c r="AS973"/>
  <c r="AS971"/>
  <c r="AS969"/>
  <c r="AS967"/>
  <c r="AS965"/>
  <c r="AS963"/>
  <c r="AS961"/>
  <c r="AS959"/>
  <c r="AS957"/>
  <c r="AS955"/>
  <c r="AS953"/>
  <c r="AS951"/>
  <c r="AS949"/>
  <c r="AS947"/>
  <c r="AS945"/>
  <c r="AS943"/>
  <c r="AS941"/>
  <c r="AS939"/>
  <c r="AS937"/>
  <c r="AS935"/>
  <c r="AS933"/>
  <c r="AS931"/>
  <c r="AS929"/>
  <c r="AS927"/>
  <c r="AS925"/>
  <c r="AS923"/>
  <c r="AS921"/>
  <c r="AS919"/>
  <c r="AS917"/>
  <c r="AS915"/>
  <c r="AS913"/>
  <c r="AS911"/>
  <c r="AS909"/>
  <c r="AS907"/>
  <c r="AS905"/>
  <c r="AS903"/>
  <c r="AS901"/>
  <c r="AS899"/>
  <c r="AS897"/>
  <c r="AS895"/>
  <c r="AS893"/>
  <c r="AS891"/>
  <c r="AS889"/>
  <c r="AS887"/>
  <c r="AS885"/>
  <c r="AS883"/>
  <c r="AS881"/>
  <c r="AS879"/>
  <c r="AS877"/>
  <c r="AS875"/>
  <c r="AS873"/>
  <c r="AS871"/>
  <c r="AS869"/>
  <c r="AS867"/>
  <c r="AS865"/>
  <c r="AS863"/>
  <c r="AS861"/>
  <c r="AS859"/>
  <c r="AS857"/>
  <c r="AS855"/>
  <c r="AS853"/>
  <c r="AS851"/>
  <c r="AS849"/>
  <c r="AS847"/>
  <c r="AS845"/>
  <c r="AS843"/>
  <c r="AS841"/>
  <c r="AS839"/>
  <c r="AS837"/>
  <c r="AS835"/>
  <c r="AS833"/>
  <c r="AS831"/>
  <c r="AS829"/>
  <c r="AS827"/>
  <c r="AS825"/>
  <c r="AS823"/>
  <c r="AS821"/>
  <c r="AS819"/>
  <c r="AS817"/>
  <c r="AS815"/>
  <c r="AS813"/>
  <c r="AS811"/>
  <c r="AS809"/>
  <c r="AS807"/>
  <c r="AS805"/>
  <c r="AS803"/>
  <c r="AS801"/>
  <c r="AS799"/>
  <c r="AS797"/>
  <c r="AS795"/>
  <c r="AS793"/>
  <c r="AS791"/>
  <c r="AS789"/>
  <c r="AS787"/>
  <c r="AS785"/>
  <c r="AS783"/>
  <c r="AS781"/>
  <c r="AS779"/>
  <c r="AS777"/>
  <c r="AS775"/>
  <c r="AS773"/>
  <c r="AS771"/>
  <c r="AS769"/>
  <c r="AS767"/>
  <c r="AS765"/>
  <c r="AS763"/>
  <c r="AS761"/>
  <c r="AS759"/>
  <c r="AS757"/>
  <c r="AS755"/>
  <c r="AS753"/>
  <c r="AS751"/>
  <c r="AS749"/>
  <c r="AS747"/>
  <c r="AS745"/>
  <c r="AS743"/>
  <c r="AS741"/>
  <c r="AS739"/>
  <c r="AS737"/>
  <c r="AS735"/>
  <c r="AS733"/>
  <c r="AS731"/>
  <c r="AS729"/>
  <c r="AS727"/>
  <c r="AS725"/>
  <c r="AS723"/>
  <c r="AS721"/>
  <c r="AS719"/>
  <c r="AS717"/>
  <c r="AS715"/>
  <c r="AS713"/>
  <c r="AS711"/>
  <c r="AS709"/>
  <c r="AS707"/>
  <c r="AS705"/>
  <c r="AS703"/>
  <c r="AS701"/>
  <c r="AS699"/>
  <c r="AS697"/>
  <c r="AS695"/>
  <c r="AS693"/>
  <c r="AS691"/>
  <c r="AS689"/>
  <c r="AS687"/>
  <c r="AS685"/>
  <c r="AS683"/>
  <c r="AS681"/>
  <c r="AS679"/>
  <c r="AS677"/>
  <c r="AS675"/>
  <c r="AS673"/>
  <c r="AS671"/>
  <c r="AS669"/>
  <c r="AS667"/>
  <c r="AS665"/>
  <c r="AS663"/>
  <c r="AS661"/>
  <c r="AS659"/>
  <c r="AS657"/>
  <c r="AS655"/>
  <c r="AS653"/>
  <c r="AS651"/>
  <c r="AS649"/>
  <c r="AS647"/>
  <c r="AS645"/>
  <c r="AS643"/>
  <c r="AS641"/>
  <c r="AS639"/>
  <c r="AS637"/>
  <c r="AS635"/>
  <c r="AS633"/>
  <c r="AS631"/>
  <c r="AS629"/>
  <c r="AS627"/>
  <c r="AS625"/>
  <c r="AS623"/>
  <c r="AS621"/>
  <c r="AS619"/>
  <c r="AS617"/>
  <c r="AS615"/>
  <c r="AS613"/>
  <c r="AS611"/>
  <c r="AS609"/>
  <c r="AS607"/>
  <c r="AS605"/>
  <c r="AS603"/>
  <c r="AS601"/>
  <c r="AS599"/>
  <c r="AS597"/>
  <c r="AS595"/>
  <c r="AS593"/>
  <c r="AS591"/>
  <c r="AS589"/>
  <c r="AS587"/>
  <c r="AS585"/>
  <c r="AS583"/>
  <c r="AS581"/>
  <c r="AS579"/>
  <c r="AS577"/>
  <c r="AS575"/>
  <c r="AS573"/>
  <c r="AS571"/>
  <c r="AS569"/>
  <c r="AS567"/>
  <c r="AS565"/>
  <c r="AS563"/>
  <c r="AS561"/>
  <c r="AS559"/>
  <c r="AS557"/>
  <c r="AS555"/>
  <c r="AS553"/>
  <c r="AS551"/>
  <c r="AS549"/>
  <c r="AS547"/>
  <c r="AS545"/>
  <c r="AS543"/>
  <c r="AS541"/>
  <c r="AS539"/>
  <c r="AS537"/>
  <c r="AS535"/>
  <c r="AS533"/>
  <c r="AS531"/>
  <c r="AS529"/>
  <c r="AS527"/>
  <c r="AS525"/>
  <c r="AS523"/>
  <c r="AS521"/>
  <c r="AS519"/>
  <c r="AS517"/>
  <c r="AS515"/>
  <c r="AS513"/>
  <c r="AS511"/>
  <c r="AS509"/>
  <c r="AS507"/>
  <c r="AS505"/>
  <c r="AS503"/>
  <c r="AS501"/>
  <c r="AS499"/>
  <c r="AS497"/>
  <c r="AS495"/>
  <c r="AS493"/>
  <c r="AS491"/>
  <c r="AS489"/>
  <c r="AS487"/>
  <c r="AS485"/>
  <c r="AS483"/>
  <c r="AS481"/>
  <c r="AS479"/>
  <c r="AS477"/>
  <c r="AS475"/>
  <c r="AS473"/>
  <c r="AS471"/>
  <c r="AS469"/>
  <c r="AS467"/>
  <c r="AS465"/>
  <c r="AS463"/>
  <c r="AS461"/>
  <c r="AS459"/>
  <c r="AS457"/>
  <c r="AS455"/>
  <c r="AS453"/>
  <c r="AS451"/>
  <c r="AS449"/>
  <c r="AS447"/>
  <c r="AS445"/>
  <c r="AS443"/>
  <c r="AS441"/>
  <c r="AS439"/>
  <c r="AS437"/>
  <c r="AS435"/>
  <c r="AS433"/>
  <c r="AS431"/>
  <c r="AS429"/>
  <c r="AS427"/>
  <c r="AS425"/>
  <c r="AS423"/>
  <c r="AS421"/>
  <c r="AS419"/>
  <c r="AS417"/>
  <c r="AS415"/>
  <c r="AS413"/>
  <c r="AS411"/>
  <c r="AS409"/>
  <c r="AS407"/>
  <c r="AS405"/>
  <c r="AS403"/>
  <c r="AS401"/>
  <c r="AS399"/>
  <c r="AS397"/>
  <c r="AS395"/>
  <c r="AS393"/>
  <c r="AS391"/>
  <c r="AS389"/>
  <c r="AS387"/>
  <c r="AS385"/>
  <c r="AS383"/>
  <c r="AS381"/>
  <c r="AS379"/>
  <c r="AS377"/>
  <c r="AS375"/>
  <c r="AS373"/>
  <c r="AS371"/>
  <c r="AS369"/>
  <c r="AS367"/>
  <c r="AS365"/>
  <c r="AS363"/>
  <c r="AS361"/>
  <c r="AS359"/>
  <c r="AS357"/>
  <c r="AS355"/>
  <c r="AS353"/>
  <c r="AS351"/>
  <c r="AS349"/>
  <c r="AS347"/>
  <c r="AS345"/>
  <c r="AS343"/>
  <c r="AS341"/>
  <c r="AS339"/>
  <c r="AS337"/>
  <c r="AS335"/>
  <c r="AS333"/>
  <c r="AS331"/>
  <c r="AS329"/>
  <c r="AS327"/>
  <c r="AS325"/>
  <c r="AS323"/>
  <c r="AS321"/>
  <c r="AS319"/>
  <c r="AS317"/>
  <c r="AS315"/>
  <c r="AS313"/>
  <c r="AS311"/>
  <c r="AS309"/>
  <c r="AS307"/>
  <c r="AS305"/>
  <c r="AS303"/>
  <c r="AS301"/>
  <c r="AS299"/>
  <c r="AS297"/>
  <c r="AS295"/>
  <c r="AS293"/>
  <c r="AS291"/>
  <c r="AS289"/>
  <c r="AS287"/>
  <c r="AS285"/>
  <c r="AS283"/>
  <c r="AS281"/>
  <c r="AS279"/>
  <c r="AS277"/>
  <c r="AS275"/>
  <c r="AS273"/>
  <c r="AS271"/>
  <c r="AS269"/>
  <c r="AS267"/>
  <c r="AS265"/>
  <c r="AS263"/>
  <c r="AS261"/>
  <c r="AS259"/>
  <c r="AS257"/>
  <c r="AS255"/>
  <c r="AS253"/>
  <c r="AS251"/>
  <c r="AS249"/>
  <c r="AS247"/>
  <c r="AS245"/>
  <c r="AS243"/>
  <c r="AS241"/>
  <c r="AS239"/>
  <c r="AS237"/>
  <c r="AS235"/>
  <c r="AS233"/>
  <c r="AS231"/>
  <c r="AS229"/>
  <c r="AS227"/>
  <c r="AS225"/>
  <c r="AS223"/>
  <c r="AS221"/>
  <c r="AS219"/>
  <c r="AS217"/>
  <c r="AS215"/>
  <c r="AS213"/>
  <c r="AS211"/>
  <c r="AS209"/>
  <c r="AS207"/>
  <c r="AS205"/>
  <c r="AS203"/>
  <c r="AS201"/>
  <c r="AS199"/>
  <c r="AS197"/>
  <c r="AS195"/>
  <c r="AS193"/>
  <c r="AS191"/>
  <c r="AS189"/>
  <c r="AS187"/>
  <c r="AS185"/>
  <c r="AS183"/>
  <c r="AS181"/>
  <c r="AS179"/>
  <c r="AS177"/>
  <c r="AS175"/>
  <c r="AS173"/>
  <c r="AS171"/>
  <c r="AS169"/>
  <c r="AS167"/>
  <c r="AS165"/>
  <c r="AS163"/>
  <c r="AS161"/>
  <c r="AS159"/>
  <c r="AS157"/>
  <c r="AS155"/>
  <c r="AS153"/>
  <c r="AS151"/>
  <c r="AS149"/>
  <c r="AS147"/>
  <c r="AS145"/>
  <c r="AS143"/>
  <c r="AS141"/>
  <c r="AS139"/>
  <c r="AS137"/>
  <c r="AS135"/>
  <c r="AS133"/>
  <c r="AS131"/>
  <c r="AS129"/>
  <c r="AS127"/>
  <c r="AS125"/>
  <c r="AS123"/>
  <c r="AS121"/>
  <c r="AS119"/>
  <c r="AS117"/>
  <c r="AS115"/>
  <c r="AS113"/>
  <c r="AS111"/>
  <c r="AS109"/>
  <c r="AS107"/>
  <c r="AS105"/>
  <c r="AS103"/>
  <c r="AS101"/>
  <c r="AS99"/>
  <c r="AS97"/>
  <c r="AS95"/>
  <c r="AS93"/>
  <c r="AS91"/>
  <c r="AS89"/>
  <c r="AS87"/>
  <c r="AS85"/>
  <c r="AS83"/>
  <c r="AS81"/>
  <c r="AS79"/>
  <c r="AS77"/>
  <c r="AS75"/>
  <c r="AS73"/>
  <c r="AS71"/>
  <c r="AS69"/>
  <c r="AS67"/>
  <c r="AS65"/>
  <c r="AS63"/>
  <c r="AS61"/>
  <c r="AS59"/>
  <c r="D29"/>
  <c r="D35"/>
  <c r="AS3744" l="1"/>
  <c r="AS3760"/>
  <c r="AS3776"/>
  <c r="AS3800"/>
  <c r="AS3832"/>
  <c r="AS3864"/>
  <c r="AS3896"/>
  <c r="AS3928"/>
  <c r="AS3960"/>
  <c r="AS3992"/>
  <c r="AS4024"/>
  <c r="AS4056"/>
  <c r="AS4090"/>
  <c r="AS4122"/>
  <c r="AS4154"/>
  <c r="AS4186"/>
  <c r="AS4218"/>
  <c r="AS4250"/>
  <c r="AS4282"/>
  <c r="AS4314"/>
  <c r="AS4346"/>
  <c r="AS4378"/>
  <c r="AS4410"/>
  <c r="AS4442"/>
  <c r="AS4474"/>
  <c r="AS4506"/>
  <c r="AS4538"/>
  <c r="AS4586"/>
  <c r="AS4650"/>
  <c r="AS4714"/>
  <c r="AS4778"/>
  <c r="AS4842"/>
  <c r="AS4906"/>
  <c r="AS4970"/>
  <c r="AS5034"/>
  <c r="L29" i="10"/>
  <c r="H27"/>
  <c r="I26"/>
  <c r="I29" s="1"/>
  <c r="K29"/>
  <c r="I28"/>
  <c r="K27"/>
  <c r="H28"/>
  <c r="AS3636" i="2"/>
  <c r="AS3644"/>
  <c r="AS3652"/>
  <c r="AS3660"/>
  <c r="AS3668"/>
  <c r="AS3676"/>
  <c r="AS3684"/>
  <c r="AS3692"/>
  <c r="AS3700"/>
  <c r="AS3708"/>
  <c r="AS3716"/>
  <c r="AS3724"/>
  <c r="AS3732"/>
  <c r="AS3740"/>
  <c r="AS3748"/>
  <c r="AS3756"/>
  <c r="AS3764"/>
  <c r="AS3772"/>
  <c r="AS3780"/>
  <c r="AS3792"/>
  <c r="AS3808"/>
  <c r="AS3824"/>
  <c r="AS3840"/>
  <c r="AS3856"/>
  <c r="AS3872"/>
  <c r="AS3888"/>
  <c r="AS3904"/>
  <c r="AS3920"/>
  <c r="AS3936"/>
  <c r="AS3952"/>
  <c r="AS3968"/>
  <c r="AS3984"/>
  <c r="AS4000"/>
  <c r="AS4016"/>
  <c r="AS4032"/>
  <c r="AS4048"/>
  <c r="AS4064"/>
  <c r="AS4082"/>
  <c r="AS4098"/>
  <c r="AS4114"/>
  <c r="AS4130"/>
  <c r="AS4146"/>
  <c r="AS4162"/>
  <c r="AS4178"/>
  <c r="AS4194"/>
  <c r="AS4210"/>
  <c r="AS4226"/>
  <c r="AS4242"/>
  <c r="AS4258"/>
  <c r="AS4274"/>
  <c r="AS4290"/>
  <c r="AS4306"/>
  <c r="AS4322"/>
  <c r="AS4338"/>
  <c r="AS4354"/>
  <c r="AS4370"/>
  <c r="AS4386"/>
  <c r="AS4402"/>
  <c r="AS4418"/>
  <c r="AS4434"/>
  <c r="AS4450"/>
  <c r="AS4466"/>
  <c r="AS4482"/>
  <c r="AS4498"/>
  <c r="AS4514"/>
  <c r="AS4530"/>
  <c r="AS4546"/>
  <c r="AS4570"/>
  <c r="AS4602"/>
  <c r="AS4634"/>
  <c r="AS4666"/>
  <c r="AS4698"/>
  <c r="AS4730"/>
  <c r="AS4762"/>
  <c r="AS4794"/>
  <c r="AS4826"/>
  <c r="AS4858"/>
  <c r="AS4890"/>
  <c r="AS4922"/>
  <c r="AS4954"/>
  <c r="AS4986"/>
  <c r="AS5018"/>
  <c r="AS5065"/>
  <c r="AS5063"/>
  <c r="AS5061"/>
  <c r="AS5059"/>
  <c r="AS5057"/>
  <c r="AS5055"/>
  <c r="AS5053"/>
  <c r="AS5051"/>
  <c r="AS5049"/>
  <c r="AS5047"/>
  <c r="AS5045"/>
  <c r="AS5043"/>
  <c r="AS5041"/>
  <c r="AS5039"/>
  <c r="AS5037"/>
  <c r="AS5035"/>
  <c r="AS5033"/>
  <c r="AS5031"/>
  <c r="AS5029"/>
  <c r="AS5027"/>
  <c r="AS5025"/>
  <c r="AS5023"/>
  <c r="AS5021"/>
  <c r="AS5019"/>
  <c r="AS5017"/>
  <c r="AS5015"/>
  <c r="AS5013"/>
  <c r="AS5011"/>
  <c r="AS5009"/>
  <c r="AS5007"/>
  <c r="AS5005"/>
  <c r="AS5003"/>
  <c r="AS5001"/>
  <c r="AS4999"/>
  <c r="AS4997"/>
  <c r="AS4995"/>
  <c r="AS4993"/>
  <c r="AS4991"/>
  <c r="AS4989"/>
  <c r="AS4987"/>
  <c r="AS4985"/>
  <c r="AS4983"/>
  <c r="AS4981"/>
  <c r="AS4979"/>
  <c r="AS4977"/>
  <c r="AS4975"/>
  <c r="AS4973"/>
  <c r="AS4971"/>
  <c r="AS4969"/>
  <c r="AS4967"/>
  <c r="AS4965"/>
  <c r="AS4963"/>
  <c r="AS4961"/>
  <c r="AS4959"/>
  <c r="AS4957"/>
  <c r="AS4955"/>
  <c r="AS4953"/>
  <c r="AS4951"/>
  <c r="AS4949"/>
  <c r="AS4947"/>
  <c r="AS4945"/>
  <c r="AS4943"/>
  <c r="AS4941"/>
  <c r="AS4939"/>
  <c r="AS4937"/>
  <c r="AS4935"/>
  <c r="AS4933"/>
  <c r="AS4931"/>
  <c r="AS4929"/>
  <c r="AS4927"/>
  <c r="AS4925"/>
  <c r="AS4923"/>
  <c r="AS4921"/>
  <c r="AS4919"/>
  <c r="AS4917"/>
  <c r="AS4915"/>
  <c r="AS4913"/>
  <c r="AS4911"/>
  <c r="AS4909"/>
  <c r="AS4907"/>
  <c r="AS4905"/>
  <c r="AS4903"/>
  <c r="AS4901"/>
  <c r="AS4899"/>
  <c r="AS4897"/>
  <c r="AS4895"/>
  <c r="AS4893"/>
  <c r="AS4891"/>
  <c r="AS4889"/>
  <c r="AS4887"/>
  <c r="AS4885"/>
  <c r="AS4883"/>
  <c r="AS4881"/>
  <c r="AS4879"/>
  <c r="AS4877"/>
  <c r="AS4875"/>
  <c r="AS4873"/>
  <c r="AS4871"/>
  <c r="AS4869"/>
  <c r="AS4867"/>
  <c r="AS4865"/>
  <c r="AS4863"/>
  <c r="AS4861"/>
  <c r="AS4859"/>
  <c r="AS4857"/>
  <c r="AS4855"/>
  <c r="AS4853"/>
  <c r="AS4851"/>
  <c r="AS4849"/>
  <c r="AS4847"/>
  <c r="AS4845"/>
  <c r="AS4843"/>
  <c r="AS4841"/>
  <c r="AS4839"/>
  <c r="AS4837"/>
  <c r="AS4835"/>
  <c r="AS4833"/>
  <c r="AS4831"/>
  <c r="AS4829"/>
  <c r="AS4827"/>
  <c r="AS4825"/>
  <c r="AS4823"/>
  <c r="AS4821"/>
  <c r="AS4819"/>
  <c r="AS4817"/>
  <c r="AS4815"/>
  <c r="AS4813"/>
  <c r="AS4811"/>
  <c r="AS4809"/>
  <c r="AS4807"/>
  <c r="AS4805"/>
  <c r="AS4803"/>
  <c r="AS4801"/>
  <c r="AS4799"/>
  <c r="AS4797"/>
  <c r="AS4795"/>
  <c r="AS4793"/>
  <c r="AS4791"/>
  <c r="AS4789"/>
  <c r="AS4787"/>
  <c r="AS4785"/>
  <c r="AS4783"/>
  <c r="AS4781"/>
  <c r="AS4779"/>
  <c r="AS4777"/>
  <c r="AS4775"/>
  <c r="AS4773"/>
  <c r="AS4771"/>
  <c r="AS4769"/>
  <c r="AS4767"/>
  <c r="AS4765"/>
  <c r="AS4763"/>
  <c r="AS4761"/>
  <c r="AS4759"/>
  <c r="AS4757"/>
  <c r="AS4755"/>
  <c r="AS4753"/>
  <c r="AS4751"/>
  <c r="AS4749"/>
  <c r="AS4747"/>
  <c r="AS4745"/>
  <c r="AS4743"/>
  <c r="AS4741"/>
  <c r="AS4739"/>
  <c r="AS4737"/>
  <c r="AS4735"/>
  <c r="AS4733"/>
  <c r="AS4731"/>
  <c r="AS4729"/>
  <c r="AS4727"/>
  <c r="AS4725"/>
  <c r="AS4723"/>
  <c r="AS4721"/>
  <c r="AS4719"/>
  <c r="AS4717"/>
  <c r="AS4715"/>
  <c r="AS4713"/>
  <c r="AS4711"/>
  <c r="AS4709"/>
  <c r="AS4707"/>
  <c r="AS4705"/>
  <c r="AS4703"/>
  <c r="AS4701"/>
  <c r="AS4699"/>
  <c r="AS4697"/>
  <c r="AS4695"/>
  <c r="AS4693"/>
  <c r="AS4691"/>
  <c r="AS4689"/>
  <c r="AS4687"/>
  <c r="AS4685"/>
  <c r="AS4683"/>
  <c r="AS4681"/>
  <c r="AS4679"/>
  <c r="AS4677"/>
  <c r="AS4675"/>
  <c r="AS4673"/>
  <c r="AS4671"/>
  <c r="AS4669"/>
  <c r="AS4667"/>
  <c r="AS4665"/>
  <c r="AS4663"/>
  <c r="AS4661"/>
  <c r="AS4659"/>
  <c r="AS4657"/>
  <c r="AS4655"/>
  <c r="AS4653"/>
  <c r="AS4651"/>
  <c r="AS4649"/>
  <c r="AS4647"/>
  <c r="AS4645"/>
  <c r="AS4643"/>
  <c r="AS4641"/>
  <c r="AS4639"/>
  <c r="AS4637"/>
  <c r="AS4635"/>
  <c r="AS4633"/>
  <c r="AS4631"/>
  <c r="AS4629"/>
  <c r="AS4627"/>
  <c r="AS4625"/>
  <c r="AS4623"/>
  <c r="AS4621"/>
  <c r="AS4619"/>
  <c r="AS4617"/>
  <c r="AS4615"/>
  <c r="AS4613"/>
  <c r="AS4611"/>
  <c r="AS4609"/>
  <c r="AS4607"/>
  <c r="AS4605"/>
  <c r="AS4603"/>
  <c r="AS4601"/>
  <c r="AS4599"/>
  <c r="AS4597"/>
  <c r="AS4595"/>
  <c r="AS4593"/>
  <c r="AS4591"/>
  <c r="AS4589"/>
  <c r="AS4587"/>
  <c r="AS4585"/>
  <c r="AS4583"/>
  <c r="AS4581"/>
  <c r="AS4579"/>
  <c r="AS4577"/>
  <c r="AS4575"/>
  <c r="AS4573"/>
  <c r="AS4571"/>
  <c r="AS4569"/>
  <c r="AS4567"/>
  <c r="AS4565"/>
  <c r="AS4563"/>
  <c r="AS4561"/>
  <c r="AS4559"/>
  <c r="AS4557"/>
  <c r="AS4555"/>
  <c r="AS5064"/>
  <c r="AS5060"/>
  <c r="AS5056"/>
  <c r="AS5052"/>
  <c r="AS5048"/>
  <c r="AS5044"/>
  <c r="AS5040"/>
  <c r="AS5036"/>
  <c r="AS5032"/>
  <c r="AS5028"/>
  <c r="AS5024"/>
  <c r="AS5020"/>
  <c r="AS5016"/>
  <c r="AS5012"/>
  <c r="AS5008"/>
  <c r="AS5004"/>
  <c r="AS5000"/>
  <c r="AS4996"/>
  <c r="AS4992"/>
  <c r="AS4988"/>
  <c r="AS4984"/>
  <c r="AS4980"/>
  <c r="AS4976"/>
  <c r="AS4972"/>
  <c r="AS4968"/>
  <c r="AS4964"/>
  <c r="AS4960"/>
  <c r="AS4956"/>
  <c r="AS4952"/>
  <c r="AS4948"/>
  <c r="AS4944"/>
  <c r="AS4940"/>
  <c r="AS4936"/>
  <c r="AS4932"/>
  <c r="AS4928"/>
  <c r="AS4924"/>
  <c r="AS4920"/>
  <c r="AS4916"/>
  <c r="AS4912"/>
  <c r="AS4908"/>
  <c r="AS4904"/>
  <c r="AS4900"/>
  <c r="AS4896"/>
  <c r="AS4892"/>
  <c r="AS4888"/>
  <c r="AS4884"/>
  <c r="AS4880"/>
  <c r="AS4876"/>
  <c r="AS4872"/>
  <c r="AS4868"/>
  <c r="AS4864"/>
  <c r="AS4860"/>
  <c r="AS4856"/>
  <c r="AS4852"/>
  <c r="AS4848"/>
  <c r="AS4844"/>
  <c r="AS4840"/>
  <c r="AS4836"/>
  <c r="AS4832"/>
  <c r="AS4828"/>
  <c r="AS4824"/>
  <c r="AS4820"/>
  <c r="AS4816"/>
  <c r="AS4812"/>
  <c r="AS4808"/>
  <c r="AS4804"/>
  <c r="AS4800"/>
  <c r="AS4796"/>
  <c r="AS4792"/>
  <c r="AS4788"/>
  <c r="AS4784"/>
  <c r="AS4780"/>
  <c r="AS4776"/>
  <c r="AS4772"/>
  <c r="AS4768"/>
  <c r="AS4764"/>
  <c r="AS4760"/>
  <c r="AS4756"/>
  <c r="AS4752"/>
  <c r="AS4748"/>
  <c r="AS4744"/>
  <c r="AS4740"/>
  <c r="AS4736"/>
  <c r="AS4732"/>
  <c r="AS4728"/>
  <c r="AS4724"/>
  <c r="AS4720"/>
  <c r="AS4716"/>
  <c r="AS4712"/>
  <c r="AS4708"/>
  <c r="AS4704"/>
  <c r="AS4700"/>
  <c r="AS4696"/>
  <c r="AS4692"/>
  <c r="AS4688"/>
  <c r="AS4684"/>
  <c r="AS4680"/>
  <c r="AS4676"/>
  <c r="AS4672"/>
  <c r="AS4668"/>
  <c r="AS4664"/>
  <c r="AS4660"/>
  <c r="AS4656"/>
  <c r="AS4652"/>
  <c r="AS4648"/>
  <c r="AS4644"/>
  <c r="AS4640"/>
  <c r="AS4636"/>
  <c r="AS4632"/>
  <c r="AS4628"/>
  <c r="AS4624"/>
  <c r="AS4620"/>
  <c r="AS4616"/>
  <c r="AS4612"/>
  <c r="AS4608"/>
  <c r="AS4604"/>
  <c r="AS4600"/>
  <c r="AS4596"/>
  <c r="AS4592"/>
  <c r="AS4588"/>
  <c r="AS4584"/>
  <c r="AS4580"/>
  <c r="AS4576"/>
  <c r="AS4572"/>
  <c r="AS4568"/>
  <c r="AS4564"/>
  <c r="AS4560"/>
  <c r="AS4556"/>
  <c r="AS4553"/>
  <c r="AS4551"/>
  <c r="AS4549"/>
  <c r="AS4547"/>
  <c r="AS4545"/>
  <c r="AS4543"/>
  <c r="AS4541"/>
  <c r="AS4539"/>
  <c r="AS4537"/>
  <c r="AS4535"/>
  <c r="AS4533"/>
  <c r="AS4531"/>
  <c r="AS4529"/>
  <c r="AS4527"/>
  <c r="AS4525"/>
  <c r="AS4523"/>
  <c r="AS4521"/>
  <c r="AS4519"/>
  <c r="AS4517"/>
  <c r="AS4515"/>
  <c r="AS4513"/>
  <c r="AS4511"/>
  <c r="AS4509"/>
  <c r="AS4507"/>
  <c r="AS4505"/>
  <c r="AS4503"/>
  <c r="AS4501"/>
  <c r="AS4499"/>
  <c r="AS4497"/>
  <c r="AS4495"/>
  <c r="AS4493"/>
  <c r="AS4491"/>
  <c r="AS4489"/>
  <c r="AS4487"/>
  <c r="AS4485"/>
  <c r="AS4483"/>
  <c r="AS4481"/>
  <c r="AS4479"/>
  <c r="AS4477"/>
  <c r="AS4475"/>
  <c r="AS4473"/>
  <c r="AS4471"/>
  <c r="AS4469"/>
  <c r="AS4467"/>
  <c r="AS4465"/>
  <c r="AS4463"/>
  <c r="AS4461"/>
  <c r="AS4459"/>
  <c r="AS4457"/>
  <c r="AS4455"/>
  <c r="AS4453"/>
  <c r="AS4451"/>
  <c r="AS4449"/>
  <c r="AS4447"/>
  <c r="AS4445"/>
  <c r="AS4443"/>
  <c r="AS4441"/>
  <c r="AS4439"/>
  <c r="AS4437"/>
  <c r="AS4435"/>
  <c r="AS4433"/>
  <c r="AS4431"/>
  <c r="AS4429"/>
  <c r="AS4427"/>
  <c r="AS4425"/>
  <c r="AS4423"/>
  <c r="AS4421"/>
  <c r="AS4419"/>
  <c r="AS4417"/>
  <c r="AS4415"/>
  <c r="AS4413"/>
  <c r="AS4411"/>
  <c r="AS4409"/>
  <c r="AS4407"/>
  <c r="AS4405"/>
  <c r="AS4403"/>
  <c r="AS4401"/>
  <c r="AS4399"/>
  <c r="AS4397"/>
  <c r="AS4395"/>
  <c r="AS4393"/>
  <c r="AS4391"/>
  <c r="AS4389"/>
  <c r="AS4387"/>
  <c r="AS4385"/>
  <c r="AS4383"/>
  <c r="AS4381"/>
  <c r="AS4379"/>
  <c r="AS4377"/>
  <c r="AS4375"/>
  <c r="AS4373"/>
  <c r="AS4371"/>
  <c r="AS4369"/>
  <c r="AS4367"/>
  <c r="AS4365"/>
  <c r="AS4363"/>
  <c r="AS4361"/>
  <c r="AS4359"/>
  <c r="AS4357"/>
  <c r="AS4355"/>
  <c r="AS4353"/>
  <c r="AS4351"/>
  <c r="AS4349"/>
  <c r="AS4347"/>
  <c r="AS4345"/>
  <c r="AS4343"/>
  <c r="AS4341"/>
  <c r="AS4339"/>
  <c r="AS4337"/>
  <c r="AS4335"/>
  <c r="AS4333"/>
  <c r="AS4331"/>
  <c r="AS4329"/>
  <c r="AS4327"/>
  <c r="AS4325"/>
  <c r="AS4323"/>
  <c r="AS4321"/>
  <c r="AS4319"/>
  <c r="AS4317"/>
  <c r="AS4315"/>
  <c r="AS4313"/>
  <c r="AS4311"/>
  <c r="AS4309"/>
  <c r="AS4307"/>
  <c r="AS4305"/>
  <c r="AS4303"/>
  <c r="AS4301"/>
  <c r="AS4299"/>
  <c r="AS4297"/>
  <c r="AS4295"/>
  <c r="AS4293"/>
  <c r="AS4291"/>
  <c r="AS4289"/>
  <c r="AS4287"/>
  <c r="AS4285"/>
  <c r="AS4283"/>
  <c r="AS4281"/>
  <c r="AS4279"/>
  <c r="AS4277"/>
  <c r="AS4275"/>
  <c r="AS4273"/>
  <c r="AS4271"/>
  <c r="AS4269"/>
  <c r="AS4267"/>
  <c r="AS4265"/>
  <c r="AS4263"/>
  <c r="AS4261"/>
  <c r="AS4259"/>
  <c r="AS4257"/>
  <c r="AS4255"/>
  <c r="AS4253"/>
  <c r="AS4251"/>
  <c r="AS4249"/>
  <c r="AS4247"/>
  <c r="AS4245"/>
  <c r="AS4243"/>
  <c r="AS4241"/>
  <c r="AS4239"/>
  <c r="AS4237"/>
  <c r="AS4235"/>
  <c r="AS4233"/>
  <c r="AS4231"/>
  <c r="AS4229"/>
  <c r="AS4227"/>
  <c r="AS4225"/>
  <c r="AS4223"/>
  <c r="AS4221"/>
  <c r="AS4219"/>
  <c r="AS4217"/>
  <c r="AS4215"/>
  <c r="AS4213"/>
  <c r="AS4211"/>
  <c r="AS4209"/>
  <c r="AS4207"/>
  <c r="AS4205"/>
  <c r="AS4203"/>
  <c r="AS4201"/>
  <c r="AS4199"/>
  <c r="AS4197"/>
  <c r="AS4195"/>
  <c r="AS4193"/>
  <c r="AS4191"/>
  <c r="AS4189"/>
  <c r="AS4187"/>
  <c r="AS4185"/>
  <c r="AS4183"/>
  <c r="AS4181"/>
  <c r="AS4179"/>
  <c r="AS4177"/>
  <c r="AS4175"/>
  <c r="AS4173"/>
  <c r="AS4171"/>
  <c r="AS4169"/>
  <c r="AS4167"/>
  <c r="AS4165"/>
  <c r="AS4163"/>
  <c r="AS4161"/>
  <c r="AS4159"/>
  <c r="AS4157"/>
  <c r="AS4155"/>
  <c r="AS4153"/>
  <c r="AS4151"/>
  <c r="AS4149"/>
  <c r="AS4147"/>
  <c r="AS4145"/>
  <c r="AS4143"/>
  <c r="AS4141"/>
  <c r="AS4139"/>
  <c r="AS4137"/>
  <c r="AS4135"/>
  <c r="AS4133"/>
  <c r="AS4131"/>
  <c r="AS4129"/>
  <c r="AS4127"/>
  <c r="AS4125"/>
  <c r="AS4123"/>
  <c r="AS4121"/>
  <c r="AS4119"/>
  <c r="AS4117"/>
  <c r="AS4115"/>
  <c r="AS4113"/>
  <c r="AS4111"/>
  <c r="AS4109"/>
  <c r="AS4107"/>
  <c r="AS4105"/>
  <c r="AS4103"/>
  <c r="AS4101"/>
  <c r="AS4099"/>
  <c r="AS4097"/>
  <c r="AS4095"/>
  <c r="AS4093"/>
  <c r="AS4091"/>
  <c r="AS4089"/>
  <c r="AS4087"/>
  <c r="AS4085"/>
  <c r="AS4083"/>
  <c r="AS4081"/>
  <c r="AS4079"/>
  <c r="AS4077"/>
  <c r="AS4075"/>
  <c r="AS4073"/>
  <c r="AS4071"/>
  <c r="AS4069"/>
  <c r="AS4067"/>
  <c r="AS4063"/>
  <c r="AS4061"/>
  <c r="AS4059"/>
  <c r="AS4057"/>
  <c r="AS4055"/>
  <c r="AS4053"/>
  <c r="AS4051"/>
  <c r="AS4049"/>
  <c r="AS4047"/>
  <c r="AS4045"/>
  <c r="AS4043"/>
  <c r="AS4041"/>
  <c r="AS4039"/>
  <c r="AS4037"/>
  <c r="AS4035"/>
  <c r="AS4033"/>
  <c r="AS4031"/>
  <c r="AS4029"/>
  <c r="AS4027"/>
  <c r="AS4025"/>
  <c r="AS4023"/>
  <c r="AS4021"/>
  <c r="AS4019"/>
  <c r="AS4017"/>
  <c r="AS4015"/>
  <c r="AS4013"/>
  <c r="AS4011"/>
  <c r="AS4009"/>
  <c r="AS4007"/>
  <c r="AS4005"/>
  <c r="AS4003"/>
  <c r="AS4001"/>
  <c r="AS3999"/>
  <c r="AS3997"/>
  <c r="AS3995"/>
  <c r="AS3993"/>
  <c r="AS3991"/>
  <c r="AS3989"/>
  <c r="AS3987"/>
  <c r="AS3985"/>
  <c r="AS3983"/>
  <c r="AS3981"/>
  <c r="AS3979"/>
  <c r="AS3977"/>
  <c r="AS3975"/>
  <c r="AS3973"/>
  <c r="AS3971"/>
  <c r="AS3969"/>
  <c r="AS3967"/>
  <c r="AS3965"/>
  <c r="AS3963"/>
  <c r="AS3961"/>
  <c r="AS3959"/>
  <c r="AS3957"/>
  <c r="AS3955"/>
  <c r="AS3953"/>
  <c r="AS3951"/>
  <c r="AS3949"/>
  <c r="AS3947"/>
  <c r="AS3945"/>
  <c r="AS3943"/>
  <c r="AS3941"/>
  <c r="AS3939"/>
  <c r="AS3937"/>
  <c r="AS3935"/>
  <c r="AS3933"/>
  <c r="AS3931"/>
  <c r="AS3929"/>
  <c r="AS3927"/>
  <c r="AS3925"/>
  <c r="AS3923"/>
  <c r="AS3921"/>
  <c r="AS3919"/>
  <c r="AS3917"/>
  <c r="AS3915"/>
  <c r="AS3913"/>
  <c r="AS3911"/>
  <c r="AS3909"/>
  <c r="AS3907"/>
  <c r="AS3905"/>
  <c r="AS3903"/>
  <c r="AS3901"/>
  <c r="AS3899"/>
  <c r="AS3897"/>
  <c r="AS3895"/>
  <c r="AS3893"/>
  <c r="AS3891"/>
  <c r="AS3889"/>
  <c r="AS3887"/>
  <c r="AS3885"/>
  <c r="AS3883"/>
  <c r="AS3881"/>
  <c r="AS3879"/>
  <c r="AS3877"/>
  <c r="AS3875"/>
  <c r="AS3873"/>
  <c r="AS3871"/>
  <c r="AS3869"/>
  <c r="AS3867"/>
  <c r="AS3865"/>
  <c r="AS3863"/>
  <c r="AS3861"/>
  <c r="AS3859"/>
  <c r="AS3857"/>
  <c r="AS3855"/>
  <c r="AS3853"/>
  <c r="AS3851"/>
  <c r="AS3849"/>
  <c r="AS3847"/>
  <c r="AS3845"/>
  <c r="AS3843"/>
  <c r="AS3841"/>
  <c r="AS3839"/>
  <c r="AS3837"/>
  <c r="AS3835"/>
  <c r="AS3833"/>
  <c r="AS3831"/>
  <c r="AS3829"/>
  <c r="AS3827"/>
  <c r="AS3825"/>
  <c r="AS3823"/>
  <c r="AS3821"/>
  <c r="AS3819"/>
  <c r="AS3817"/>
  <c r="AS3815"/>
  <c r="AS3813"/>
  <c r="AS3811"/>
  <c r="AS3809"/>
  <c r="AS3807"/>
  <c r="AS3805"/>
  <c r="AS3803"/>
  <c r="AS3801"/>
  <c r="AS3799"/>
  <c r="AS3797"/>
  <c r="AS3795"/>
  <c r="AS3793"/>
  <c r="AS3791"/>
  <c r="AS3789"/>
  <c r="AS3787"/>
  <c r="AS3785"/>
  <c r="AS5062"/>
  <c r="AS5054"/>
  <c r="AS5046"/>
  <c r="AS5038"/>
  <c r="AS5030"/>
  <c r="AS5022"/>
  <c r="AS5014"/>
  <c r="AS5006"/>
  <c r="AS4998"/>
  <c r="AS4990"/>
  <c r="AS4982"/>
  <c r="AS4974"/>
  <c r="AS4966"/>
  <c r="AS4958"/>
  <c r="AS4950"/>
  <c r="AS4942"/>
  <c r="AS4934"/>
  <c r="AS4926"/>
  <c r="AS4918"/>
  <c r="AS4910"/>
  <c r="AS4902"/>
  <c r="AS4894"/>
  <c r="AS4886"/>
  <c r="AS4878"/>
  <c r="AS4870"/>
  <c r="AS4862"/>
  <c r="AS4854"/>
  <c r="AS4846"/>
  <c r="AS4838"/>
  <c r="AS4830"/>
  <c r="AS4822"/>
  <c r="AS4814"/>
  <c r="AS4806"/>
  <c r="AS4798"/>
  <c r="AS4790"/>
  <c r="AS4782"/>
  <c r="AS4774"/>
  <c r="AS4766"/>
  <c r="AS4758"/>
  <c r="AS4750"/>
  <c r="AS4742"/>
  <c r="AS4734"/>
  <c r="AS4726"/>
  <c r="AS4718"/>
  <c r="AS4710"/>
  <c r="AS4702"/>
  <c r="AS4694"/>
  <c r="AS4686"/>
  <c r="AS4678"/>
  <c r="AS4670"/>
  <c r="AS4662"/>
  <c r="AS4654"/>
  <c r="AS4646"/>
  <c r="AS4638"/>
  <c r="AS4630"/>
  <c r="AS4622"/>
  <c r="AS4614"/>
  <c r="AS4606"/>
  <c r="AS4598"/>
  <c r="AS4590"/>
  <c r="AS4582"/>
  <c r="AS4574"/>
  <c r="AS4566"/>
  <c r="AS4558"/>
  <c r="AS4552"/>
  <c r="AS4548"/>
  <c r="AS4544"/>
  <c r="AS4540"/>
  <c r="AS4536"/>
  <c r="AS4532"/>
  <c r="AS4528"/>
  <c r="AS4524"/>
  <c r="AS4520"/>
  <c r="AS4516"/>
  <c r="AS4512"/>
  <c r="AS4508"/>
  <c r="AS4504"/>
  <c r="AS4500"/>
  <c r="AS4496"/>
  <c r="AS4492"/>
  <c r="AS4488"/>
  <c r="AS4484"/>
  <c r="AS4480"/>
  <c r="AS4476"/>
  <c r="AS4472"/>
  <c r="AS4468"/>
  <c r="AS4464"/>
  <c r="AS4460"/>
  <c r="AS4456"/>
  <c r="AS4452"/>
  <c r="AS4448"/>
  <c r="AS4444"/>
  <c r="AS4440"/>
  <c r="AS4436"/>
  <c r="AS4432"/>
  <c r="AS4428"/>
  <c r="AS4424"/>
  <c r="AS4420"/>
  <c r="AS4416"/>
  <c r="AS4412"/>
  <c r="AS4408"/>
  <c r="AS4404"/>
  <c r="AS4400"/>
  <c r="AS4396"/>
  <c r="AS4392"/>
  <c r="AS4388"/>
  <c r="AS4384"/>
  <c r="AS4380"/>
  <c r="AS4376"/>
  <c r="AS4372"/>
  <c r="AS4368"/>
  <c r="AS4364"/>
  <c r="AS4360"/>
  <c r="AS4356"/>
  <c r="AS4352"/>
  <c r="AS4348"/>
  <c r="AS4344"/>
  <c r="AS4340"/>
  <c r="AS4336"/>
  <c r="AS4332"/>
  <c r="AS4328"/>
  <c r="AS4324"/>
  <c r="AS4320"/>
  <c r="AS4316"/>
  <c r="AS4312"/>
  <c r="AS4308"/>
  <c r="AS4304"/>
  <c r="AS4300"/>
  <c r="AS4296"/>
  <c r="AS4292"/>
  <c r="AS4288"/>
  <c r="AS4284"/>
  <c r="AS4280"/>
  <c r="AS4276"/>
  <c r="AS4272"/>
  <c r="AS4268"/>
  <c r="AS4264"/>
  <c r="AS4260"/>
  <c r="AS4256"/>
  <c r="AS4252"/>
  <c r="AS4248"/>
  <c r="AS4244"/>
  <c r="AS4240"/>
  <c r="AS4236"/>
  <c r="AS4232"/>
  <c r="AS4228"/>
  <c r="AS4224"/>
  <c r="AS4220"/>
  <c r="AS4216"/>
  <c r="AS4212"/>
  <c r="AS4208"/>
  <c r="AS4204"/>
  <c r="AS4200"/>
  <c r="AS4196"/>
  <c r="AS4192"/>
  <c r="AS4188"/>
  <c r="AS4184"/>
  <c r="AS4180"/>
  <c r="AS4176"/>
  <c r="AS4172"/>
  <c r="AS4168"/>
  <c r="AS4164"/>
  <c r="AS4160"/>
  <c r="AS4156"/>
  <c r="AS4152"/>
  <c r="AS4148"/>
  <c r="AS4144"/>
  <c r="AS4140"/>
  <c r="AS4136"/>
  <c r="AS4132"/>
  <c r="AS4128"/>
  <c r="AS4124"/>
  <c r="AS4120"/>
  <c r="AS4116"/>
  <c r="AS4112"/>
  <c r="AS4108"/>
  <c r="AS4104"/>
  <c r="AS4100"/>
  <c r="AS4096"/>
  <c r="AS4092"/>
  <c r="AS4088"/>
  <c r="AS4084"/>
  <c r="AS4080"/>
  <c r="AS4076"/>
  <c r="AS4072"/>
  <c r="AS4068"/>
  <c r="AS4062"/>
  <c r="AS4058"/>
  <c r="AS4054"/>
  <c r="AS4050"/>
  <c r="AS4046"/>
  <c r="AS4042"/>
  <c r="AS4038"/>
  <c r="AS4034"/>
  <c r="AS4030"/>
  <c r="AS4026"/>
  <c r="AS4022"/>
  <c r="AS4018"/>
  <c r="AS4014"/>
  <c r="AS4010"/>
  <c r="AS4006"/>
  <c r="AS4002"/>
  <c r="AS3998"/>
  <c r="AS3994"/>
  <c r="AS3990"/>
  <c r="AS3986"/>
  <c r="AS3982"/>
  <c r="AS3978"/>
  <c r="AS3974"/>
  <c r="AS3970"/>
  <c r="AS3966"/>
  <c r="AS3962"/>
  <c r="AS3958"/>
  <c r="AS3954"/>
  <c r="AS3950"/>
  <c r="AS3946"/>
  <c r="AS3942"/>
  <c r="AS3938"/>
  <c r="AS3934"/>
  <c r="AS3930"/>
  <c r="AS3926"/>
  <c r="AS3922"/>
  <c r="AS3918"/>
  <c r="AS3914"/>
  <c r="AS3910"/>
  <c r="AS3906"/>
  <c r="AS3902"/>
  <c r="AS3898"/>
  <c r="AS3894"/>
  <c r="AS3890"/>
  <c r="AS3886"/>
  <c r="AS3882"/>
  <c r="AS3878"/>
  <c r="AS3874"/>
  <c r="AS3870"/>
  <c r="AS3866"/>
  <c r="AS3862"/>
  <c r="AS3858"/>
  <c r="AS3854"/>
  <c r="AS3850"/>
  <c r="AS3846"/>
  <c r="AS3842"/>
  <c r="AS3838"/>
  <c r="AS3834"/>
  <c r="AS3830"/>
  <c r="AS3826"/>
  <c r="AS3822"/>
  <c r="AS3818"/>
  <c r="AS3814"/>
  <c r="AS3810"/>
  <c r="AS3806"/>
  <c r="AS3802"/>
  <c r="AS3798"/>
  <c r="AS3794"/>
  <c r="AS3790"/>
  <c r="AS3786"/>
  <c r="AS3783"/>
  <c r="AS3781"/>
  <c r="AS3779"/>
  <c r="AS3777"/>
  <c r="AS3775"/>
  <c r="AS3773"/>
  <c r="AS3771"/>
  <c r="AS3769"/>
  <c r="AS3767"/>
  <c r="AS3765"/>
  <c r="AS3763"/>
  <c r="AS3761"/>
  <c r="AS3759"/>
  <c r="AS3757"/>
  <c r="AS3755"/>
  <c r="AS3753"/>
  <c r="AS3751"/>
  <c r="AS3749"/>
  <c r="AS3747"/>
  <c r="AS3745"/>
  <c r="AS3743"/>
  <c r="AS3741"/>
  <c r="AS3739"/>
  <c r="AS3737"/>
  <c r="AS3735"/>
  <c r="AS3733"/>
  <c r="AS3731"/>
  <c r="AS3729"/>
  <c r="AS3727"/>
  <c r="AS3725"/>
  <c r="AS3723"/>
  <c r="AS3721"/>
  <c r="AS3719"/>
  <c r="AS3717"/>
  <c r="AS3715"/>
  <c r="AS3713"/>
  <c r="AS3711"/>
  <c r="AS3709"/>
  <c r="AS3707"/>
  <c r="AS3705"/>
  <c r="AS3703"/>
  <c r="AS3701"/>
  <c r="AS3699"/>
  <c r="AS3697"/>
  <c r="AS3695"/>
  <c r="AS3693"/>
  <c r="AS3691"/>
  <c r="AS3689"/>
  <c r="AS3687"/>
  <c r="AS3685"/>
  <c r="AS3683"/>
  <c r="AS3681"/>
  <c r="AS3679"/>
  <c r="AS3677"/>
  <c r="AS3675"/>
  <c r="AS3673"/>
  <c r="AS3671"/>
  <c r="AS3669"/>
  <c r="AS3667"/>
  <c r="AS3665"/>
  <c r="AS3663"/>
  <c r="AS3661"/>
  <c r="AS3659"/>
  <c r="AS3657"/>
  <c r="AS3655"/>
  <c r="AS3653"/>
  <c r="AS3651"/>
  <c r="AS3649"/>
  <c r="AS3647"/>
  <c r="AS3645"/>
  <c r="AS3643"/>
  <c r="AS3641"/>
  <c r="AS3639"/>
  <c r="AS3637"/>
  <c r="AS3635"/>
  <c r="AS3633"/>
  <c r="AS3631"/>
  <c r="AS3629"/>
  <c r="AS3627"/>
  <c r="AS3625"/>
  <c r="AS3623"/>
  <c r="AS3621"/>
  <c r="AS3619"/>
  <c r="AS3617"/>
  <c r="AS3615"/>
  <c r="AS3613"/>
  <c r="AS3611"/>
  <c r="AS3609"/>
  <c r="AS3607"/>
  <c r="AS3605"/>
  <c r="AS3603"/>
  <c r="AS3601"/>
  <c r="AS3599"/>
  <c r="AS3597"/>
  <c r="AS3595"/>
  <c r="AS3593"/>
  <c r="AS3591"/>
  <c r="AS3589"/>
  <c r="AS3587"/>
  <c r="AS3585"/>
  <c r="AS3583"/>
  <c r="AS3581"/>
  <c r="AS3579"/>
  <c r="AS3577"/>
  <c r="AS3575"/>
  <c r="AS3573"/>
  <c r="AS3571"/>
  <c r="AS3569"/>
  <c r="AS3567"/>
  <c r="AS3565"/>
  <c r="AS3563"/>
  <c r="AS3561"/>
  <c r="AS3559"/>
  <c r="AS3557"/>
  <c r="AS3555"/>
  <c r="AS3553"/>
  <c r="AS3551"/>
  <c r="AS3549"/>
  <c r="AS3547"/>
  <c r="AS3545"/>
  <c r="AS3543"/>
  <c r="AS3541"/>
  <c r="AS3539"/>
  <c r="AS3537"/>
  <c r="AS3535"/>
  <c r="AS3533"/>
  <c r="AS3531"/>
  <c r="AS3529"/>
  <c r="AS3527"/>
  <c r="AS3525"/>
  <c r="AS3523"/>
  <c r="AS3521"/>
  <c r="AS3519"/>
  <c r="AS3517"/>
  <c r="AS3515"/>
  <c r="AS3513"/>
  <c r="AS3511"/>
  <c r="AS3509"/>
  <c r="AS3507"/>
  <c r="AS3505"/>
  <c r="AS3503"/>
  <c r="AS3501"/>
  <c r="AS3499"/>
  <c r="AS3497"/>
  <c r="AS3495"/>
  <c r="AS3493"/>
  <c r="AS3491"/>
  <c r="AS3489"/>
  <c r="AS3487"/>
  <c r="AS3485"/>
  <c r="AS3483"/>
  <c r="AS3481"/>
  <c r="AS3479"/>
  <c r="AS3477"/>
  <c r="AS3475"/>
  <c r="AS3473"/>
  <c r="AS3471"/>
  <c r="AS3469"/>
  <c r="AS3467"/>
  <c r="AS3465"/>
  <c r="AS3463"/>
  <c r="AS3461"/>
  <c r="AS3459"/>
  <c r="AS3457"/>
  <c r="AS3455"/>
  <c r="AS3453"/>
  <c r="AS3451"/>
  <c r="AS3449"/>
  <c r="AS3447"/>
  <c r="AS3445"/>
  <c r="AS3443"/>
  <c r="AS3441"/>
  <c r="AS3439"/>
  <c r="AS3437"/>
  <c r="AS3435"/>
  <c r="AS3433"/>
  <c r="AS3431"/>
  <c r="AS3429"/>
  <c r="AS3427"/>
  <c r="AS3425"/>
  <c r="AS3423"/>
  <c r="AS3421"/>
  <c r="AS3419"/>
  <c r="AS3417"/>
  <c r="AS3415"/>
  <c r="AS3413"/>
  <c r="AS3411"/>
  <c r="AS3409"/>
  <c r="AS3407"/>
  <c r="AS3405"/>
  <c r="AS3403"/>
  <c r="AS3401"/>
  <c r="AS3399"/>
  <c r="AS3397"/>
  <c r="AS3395"/>
  <c r="AS3393"/>
  <c r="AS3391"/>
  <c r="AS3389"/>
  <c r="AS3387"/>
  <c r="AS3385"/>
  <c r="AS3383"/>
  <c r="AS3381"/>
  <c r="AS3379"/>
  <c r="AS3377"/>
  <c r="AS3375"/>
  <c r="AS3373"/>
  <c r="AS3371"/>
  <c r="AS3369"/>
  <c r="AS3367"/>
  <c r="AS3365"/>
  <c r="AS3363"/>
  <c r="AS3361"/>
  <c r="AS3359"/>
  <c r="AS3357"/>
  <c r="AS3355"/>
  <c r="AS3353"/>
  <c r="AS3351"/>
  <c r="AS3349"/>
  <c r="AS3347"/>
  <c r="AS3345"/>
  <c r="AS3343"/>
  <c r="AS3341"/>
  <c r="AS3339"/>
  <c r="AS3337"/>
  <c r="AS3335"/>
  <c r="AS3333"/>
  <c r="AS3331"/>
  <c r="AS3329"/>
  <c r="AS3327"/>
  <c r="AS3325"/>
  <c r="AS3323"/>
  <c r="AS3321"/>
  <c r="AS3319"/>
  <c r="AS3317"/>
  <c r="AS3315"/>
  <c r="AS3313"/>
  <c r="AS3311"/>
  <c r="AS3309"/>
  <c r="AS3307"/>
  <c r="AS3305"/>
  <c r="AS3303"/>
  <c r="AS3301"/>
  <c r="AS3299"/>
  <c r="AS3297"/>
  <c r="AS3295"/>
  <c r="AS3293"/>
  <c r="AS3291"/>
  <c r="AS3289"/>
  <c r="AS3287"/>
  <c r="AS3285"/>
  <c r="AS3283"/>
  <c r="AS3281"/>
  <c r="AS3279"/>
  <c r="AS3277"/>
  <c r="AS3275"/>
  <c r="AS3273"/>
  <c r="AS3271"/>
  <c r="AS3269"/>
  <c r="AS3267"/>
  <c r="AS3265"/>
  <c r="AS3263"/>
  <c r="AS3261"/>
  <c r="AS3259"/>
  <c r="AS3257"/>
  <c r="AS3255"/>
  <c r="AS3253"/>
  <c r="AS3251"/>
  <c r="AS3249"/>
  <c r="AS3247"/>
  <c r="AS3245"/>
  <c r="AS3243"/>
  <c r="AS3241"/>
  <c r="AS3239"/>
  <c r="AS3237"/>
  <c r="AS3235"/>
  <c r="AS3233"/>
  <c r="AS3231"/>
  <c r="AS3229"/>
  <c r="AS3227"/>
  <c r="AS3225"/>
  <c r="AS3223"/>
  <c r="AS3221"/>
  <c r="AS3219"/>
  <c r="AS3217"/>
  <c r="AS3215"/>
  <c r="AS3213"/>
  <c r="AS3211"/>
  <c r="AS3209"/>
  <c r="AS3207"/>
  <c r="AS3205"/>
  <c r="AS3203"/>
  <c r="AS3201"/>
  <c r="AS3199"/>
  <c r="AS3197"/>
  <c r="AS3195"/>
  <c r="AS3193"/>
  <c r="AS3191"/>
  <c r="AS3189"/>
  <c r="AS3187"/>
  <c r="AS3185"/>
  <c r="AS3183"/>
  <c r="AS3181"/>
  <c r="AS3179"/>
  <c r="AS3177"/>
  <c r="AS3175"/>
  <c r="AS3173"/>
  <c r="AS3171"/>
  <c r="AS3169"/>
  <c r="AS3167"/>
  <c r="AS3165"/>
  <c r="AS3163"/>
  <c r="AS3161"/>
  <c r="AS3159"/>
  <c r="AS3157"/>
  <c r="AS3155"/>
  <c r="AS3153"/>
  <c r="AS3151"/>
  <c r="AS3149"/>
  <c r="AS3147"/>
  <c r="AS3145"/>
  <c r="AS3143"/>
  <c r="AS3141"/>
  <c r="AS3139"/>
  <c r="AS3137"/>
  <c r="AS3135"/>
  <c r="AS3133"/>
  <c r="AS3131"/>
  <c r="AS3129"/>
  <c r="AS3127"/>
  <c r="AS3125"/>
  <c r="AS3123"/>
  <c r="AS3121"/>
  <c r="AS3119"/>
  <c r="AS3117"/>
  <c r="AS3115"/>
  <c r="AS3113"/>
  <c r="AS3111"/>
  <c r="AS3109"/>
  <c r="AS3107"/>
  <c r="AS3105"/>
  <c r="AS3103"/>
  <c r="AS3101"/>
  <c r="AS3099"/>
  <c r="AS3097"/>
  <c r="AS3095"/>
  <c r="AS3093"/>
  <c r="AS3091"/>
  <c r="AS3089"/>
  <c r="AS3087"/>
  <c r="AS3085"/>
  <c r="AS3083"/>
  <c r="AS3081"/>
  <c r="AS3079"/>
  <c r="AS3077"/>
  <c r="AS3075"/>
  <c r="AS3073"/>
  <c r="AS3071"/>
  <c r="AS3069"/>
  <c r="AS3067"/>
  <c r="AS3065"/>
  <c r="AS3061"/>
  <c r="AS3059"/>
  <c r="AS3057"/>
  <c r="AS3055"/>
  <c r="AS3053"/>
  <c r="AS3051"/>
  <c r="AS3049"/>
  <c r="AS3047"/>
  <c r="AS3045"/>
  <c r="AS3043"/>
  <c r="AS3041"/>
  <c r="AS3039"/>
  <c r="AS3037"/>
  <c r="AS3035"/>
  <c r="AS3033"/>
  <c r="AS3031"/>
  <c r="AS3029"/>
  <c r="AS3027"/>
  <c r="AS3025"/>
  <c r="AS3023"/>
  <c r="AS3021"/>
  <c r="AS3019"/>
  <c r="AS3017"/>
  <c r="AS3015"/>
  <c r="AS3013"/>
  <c r="AS3011"/>
  <c r="AS3009"/>
  <c r="AS3007"/>
  <c r="AS3005"/>
  <c r="AS3003"/>
  <c r="AS3001"/>
  <c r="AS2999"/>
  <c r="AS2997"/>
  <c r="AS2995"/>
  <c r="AS2993"/>
  <c r="AS2991"/>
  <c r="AS2989"/>
  <c r="AS2987"/>
  <c r="AS2985"/>
  <c r="AS2983"/>
  <c r="AS2981"/>
  <c r="AS2979"/>
  <c r="AS2977"/>
  <c r="AS2975"/>
  <c r="AS2973"/>
  <c r="AS2971"/>
  <c r="AS2969"/>
  <c r="AS2967"/>
  <c r="AS2965"/>
  <c r="AS2963"/>
  <c r="AS2961"/>
  <c r="AS2959"/>
  <c r="AS2957"/>
  <c r="AS2955"/>
  <c r="AS2953"/>
  <c r="AS2951"/>
  <c r="AS2949"/>
  <c r="AS2947"/>
  <c r="AS2945"/>
  <c r="AS2943"/>
  <c r="AS2941"/>
  <c r="AS2939"/>
  <c r="AS2937"/>
  <c r="AS2935"/>
  <c r="AS2933"/>
  <c r="AS2931"/>
  <c r="AS2929"/>
  <c r="AS2927"/>
  <c r="AS2925"/>
  <c r="AS2923"/>
  <c r="AS2921"/>
  <c r="AS2919"/>
  <c r="AS2917"/>
  <c r="AS2915"/>
  <c r="AS2913"/>
  <c r="AS2911"/>
  <c r="AS2909"/>
  <c r="AS2907"/>
  <c r="AS2905"/>
  <c r="AS2903"/>
  <c r="AS2901"/>
  <c r="AS2899"/>
  <c r="AS2897"/>
  <c r="AS2895"/>
  <c r="AS2893"/>
  <c r="AS2891"/>
  <c r="AS2889"/>
  <c r="AS2887"/>
  <c r="AS2885"/>
  <c r="AS2883"/>
  <c r="AS2881"/>
  <c r="AS2879"/>
  <c r="AS2877"/>
  <c r="AS2875"/>
  <c r="AS2873"/>
  <c r="AS2871"/>
  <c r="AS2869"/>
  <c r="AS2867"/>
  <c r="AS2865"/>
  <c r="AS2863"/>
  <c r="AS2861"/>
  <c r="AS2859"/>
  <c r="AS2857"/>
  <c r="AS2855"/>
  <c r="AS2853"/>
  <c r="AS2851"/>
  <c r="AS2849"/>
  <c r="AS2847"/>
  <c r="AS2845"/>
  <c r="AS2843"/>
  <c r="AS2841"/>
  <c r="AS2839"/>
  <c r="AS2837"/>
  <c r="AS2835"/>
  <c r="AS2833"/>
  <c r="AS2831"/>
  <c r="AS2829"/>
  <c r="AS2827"/>
  <c r="AS2825"/>
  <c r="AS2823"/>
  <c r="AS2821"/>
  <c r="AS2819"/>
  <c r="AS2817"/>
  <c r="AS2815"/>
  <c r="AS2813"/>
  <c r="AS2811"/>
  <c r="AS2809"/>
  <c r="AS2807"/>
  <c r="AS2805"/>
  <c r="AS2803"/>
  <c r="AS2801"/>
  <c r="AS2799"/>
  <c r="AS2797"/>
  <c r="AS2795"/>
  <c r="AS2793"/>
  <c r="AS2791"/>
  <c r="AS2789"/>
  <c r="AS2787"/>
  <c r="AS2785"/>
  <c r="AS2783"/>
  <c r="AS2781"/>
  <c r="AS2779"/>
  <c r="AS2777"/>
  <c r="AS2775"/>
  <c r="AS2773"/>
  <c r="AS2771"/>
  <c r="AS2769"/>
  <c r="AS2767"/>
  <c r="AS2765"/>
  <c r="AS2763"/>
  <c r="AS2761"/>
  <c r="AS2759"/>
  <c r="AS2757"/>
  <c r="AS2755"/>
  <c r="AS2753"/>
  <c r="AS2751"/>
  <c r="AS2749"/>
  <c r="AS2747"/>
  <c r="AS2745"/>
  <c r="AS2743"/>
  <c r="AS2741"/>
  <c r="AS2739"/>
  <c r="AS2737"/>
  <c r="AS2735"/>
  <c r="AS2733"/>
  <c r="AS2731"/>
  <c r="AS2729"/>
  <c r="AS2727"/>
  <c r="AS2725"/>
  <c r="AS2723"/>
  <c r="AS2721"/>
  <c r="AS2719"/>
  <c r="AS2717"/>
  <c r="AS2715"/>
  <c r="AS2713"/>
  <c r="AS2711"/>
  <c r="AS2709"/>
  <c r="AS2707"/>
  <c r="AS2705"/>
  <c r="AS2703"/>
  <c r="AS2701"/>
  <c r="AS2699"/>
  <c r="AS2697"/>
  <c r="AS2695"/>
  <c r="AS2693"/>
  <c r="AS2691"/>
  <c r="AS2689"/>
  <c r="AS2687"/>
  <c r="AS2685"/>
  <c r="AS2683"/>
  <c r="AS2681"/>
  <c r="AS2679"/>
  <c r="AS2677"/>
  <c r="AS2675"/>
  <c r="AS2673"/>
  <c r="AS2671"/>
  <c r="AS2669"/>
  <c r="AS2667"/>
  <c r="AS2665"/>
  <c r="AS2663"/>
  <c r="AS2661"/>
  <c r="AS2659"/>
  <c r="AS2657"/>
  <c r="AS2655"/>
  <c r="AS2653"/>
  <c r="AS2651"/>
  <c r="AS2649"/>
  <c r="AS2647"/>
  <c r="AS2645"/>
  <c r="AS2643"/>
  <c r="AS2641"/>
  <c r="AS2639"/>
  <c r="AS2637"/>
  <c r="AS2635"/>
  <c r="AS2633"/>
  <c r="AS2631"/>
  <c r="AS2629"/>
  <c r="AS2627"/>
  <c r="AS2625"/>
  <c r="AS2623"/>
  <c r="AS2621"/>
  <c r="AS2619"/>
  <c r="AS2617"/>
  <c r="AS2615"/>
  <c r="AS2613"/>
  <c r="AS2611"/>
  <c r="AS2609"/>
  <c r="AS2607"/>
  <c r="AS2605"/>
  <c r="AS2603"/>
  <c r="AS2601"/>
  <c r="AS2599"/>
  <c r="AS2597"/>
  <c r="AS2595"/>
  <c r="AS2593"/>
  <c r="AS2591"/>
  <c r="AS2589"/>
  <c r="AS2587"/>
  <c r="AS2585"/>
  <c r="AS2583"/>
  <c r="AS2581"/>
  <c r="AS2579"/>
  <c r="AS2577"/>
  <c r="AS2575"/>
  <c r="AS2573"/>
  <c r="AS2571"/>
  <c r="AS2569"/>
  <c r="AS2567"/>
  <c r="AS2565"/>
  <c r="AS2563"/>
  <c r="AS2561"/>
  <c r="AS2559"/>
  <c r="AS2557"/>
  <c r="AS2555"/>
  <c r="AS2553"/>
  <c r="AS2551"/>
  <c r="AS2549"/>
  <c r="AS2547"/>
  <c r="AS2545"/>
  <c r="AS2543"/>
  <c r="AS2541"/>
  <c r="AS2539"/>
  <c r="AS2537"/>
  <c r="AS2535"/>
  <c r="AS2533"/>
  <c r="AS2531"/>
  <c r="AS2529"/>
  <c r="AS2527"/>
  <c r="AS2525"/>
  <c r="AS2523"/>
  <c r="AS2521"/>
  <c r="AS2519"/>
  <c r="AS2517"/>
  <c r="AS2515"/>
  <c r="AS2513"/>
  <c r="AS2511"/>
  <c r="AS2509"/>
  <c r="AS2507"/>
  <c r="AS2505"/>
  <c r="AS2503"/>
  <c r="AS2501"/>
  <c r="AS2499"/>
  <c r="AS2497"/>
  <c r="AS2495"/>
  <c r="AS2493"/>
  <c r="AS2491"/>
  <c r="AS2489"/>
  <c r="AS2487"/>
  <c r="AS2485"/>
  <c r="AS2483"/>
  <c r="AS2481"/>
  <c r="AS2479"/>
  <c r="AS2477"/>
  <c r="AS2475"/>
  <c r="AS2473"/>
  <c r="AS2471"/>
  <c r="AS2469"/>
  <c r="AS2467"/>
  <c r="AS2465"/>
  <c r="AS2463"/>
  <c r="AS2461"/>
  <c r="AS2459"/>
  <c r="AS2457"/>
  <c r="AS2455"/>
  <c r="AS2453"/>
  <c r="AS2451"/>
  <c r="AS2449"/>
  <c r="AS2447"/>
  <c r="AS2445"/>
  <c r="AS2443"/>
  <c r="AS2441"/>
  <c r="AS2439"/>
  <c r="AS2437"/>
  <c r="AS2435"/>
  <c r="AS2433"/>
  <c r="AS2431"/>
  <c r="AS2429"/>
  <c r="AS2427"/>
  <c r="AS2425"/>
  <c r="AS2423"/>
  <c r="AS2421"/>
  <c r="AS2419"/>
  <c r="AS2417"/>
  <c r="AS2415"/>
  <c r="AS2413"/>
  <c r="AS2411"/>
  <c r="AS2409"/>
  <c r="AS2407"/>
  <c r="AS2405"/>
  <c r="AS2403"/>
  <c r="AS2401"/>
  <c r="AS2399"/>
  <c r="AS2397"/>
  <c r="AS2395"/>
  <c r="AS2393"/>
  <c r="AS2391"/>
  <c r="AS2389"/>
  <c r="AS2387"/>
  <c r="AS2385"/>
  <c r="AS2383"/>
  <c r="AS2381"/>
  <c r="AS2379"/>
  <c r="AS2377"/>
  <c r="AS2375"/>
  <c r="AS2373"/>
  <c r="AS2371"/>
  <c r="AS2369"/>
  <c r="AS2367"/>
  <c r="AS2365"/>
  <c r="AS2363"/>
  <c r="AS2361"/>
  <c r="AS2359"/>
  <c r="AS2357"/>
  <c r="AS2355"/>
  <c r="AS2353"/>
  <c r="AS2351"/>
  <c r="AS2349"/>
  <c r="AS2347"/>
  <c r="AS2345"/>
  <c r="AS2343"/>
  <c r="AS2341"/>
  <c r="AS2339"/>
  <c r="AS2337"/>
  <c r="AS2335"/>
  <c r="AS2333"/>
  <c r="AS2331"/>
  <c r="AS2329"/>
  <c r="AS2327"/>
  <c r="AS2325"/>
  <c r="AS2323"/>
  <c r="AS2321"/>
  <c r="AS2319"/>
  <c r="AS2317"/>
  <c r="AS2315"/>
  <c r="AS2313"/>
  <c r="AS2311"/>
  <c r="AS2309"/>
  <c r="AS2307"/>
  <c r="AS2305"/>
  <c r="AS2303"/>
  <c r="AS2301"/>
  <c r="AS2299"/>
  <c r="AS2297"/>
  <c r="AS2295"/>
  <c r="AS2293"/>
  <c r="AS2291"/>
  <c r="AS2289"/>
  <c r="AS2287"/>
  <c r="AS2285"/>
  <c r="AS2283"/>
  <c r="AS2281"/>
  <c r="AS2279"/>
  <c r="AS2277"/>
  <c r="AS2275"/>
  <c r="AS2273"/>
  <c r="AS2271"/>
  <c r="AS2269"/>
  <c r="AS2267"/>
  <c r="AS2265"/>
  <c r="AS2263"/>
  <c r="AS2261"/>
  <c r="AS2259"/>
  <c r="AS2257"/>
  <c r="AS2255"/>
  <c r="AS2253"/>
  <c r="AS2251"/>
  <c r="AS2249"/>
  <c r="AS2247"/>
  <c r="AS1058"/>
  <c r="AS60"/>
  <c r="AS62"/>
  <c r="AS64"/>
  <c r="AS66"/>
  <c r="AS68"/>
  <c r="AS70"/>
  <c r="AS72"/>
  <c r="AS74"/>
  <c r="AS76"/>
  <c r="AS78"/>
  <c r="AS80"/>
  <c r="AS82"/>
  <c r="AS84"/>
  <c r="AS86"/>
  <c r="AS88"/>
  <c r="AS90"/>
  <c r="AS92"/>
  <c r="AS94"/>
  <c r="AS96"/>
  <c r="AS98"/>
  <c r="AS100"/>
  <c r="AS102"/>
  <c r="AS104"/>
  <c r="AS106"/>
  <c r="AS108"/>
  <c r="AS110"/>
  <c r="AS112"/>
  <c r="AS114"/>
  <c r="AS116"/>
  <c r="AS118"/>
  <c r="AS120"/>
  <c r="AS122"/>
  <c r="AS124"/>
  <c r="AS126"/>
  <c r="AS128"/>
  <c r="AS130"/>
  <c r="AS132"/>
  <c r="AS134"/>
  <c r="AS136"/>
  <c r="AS138"/>
  <c r="AS140"/>
  <c r="AS142"/>
  <c r="AS144"/>
  <c r="AS146"/>
  <c r="AS148"/>
  <c r="AS150"/>
  <c r="AS152"/>
  <c r="AS154"/>
  <c r="AS156"/>
  <c r="AS158"/>
  <c r="AS160"/>
  <c r="AS162"/>
  <c r="AS164"/>
  <c r="AS166"/>
  <c r="AS168"/>
  <c r="AS170"/>
  <c r="AS172"/>
  <c r="AS174"/>
  <c r="AS176"/>
  <c r="AS178"/>
  <c r="AS180"/>
  <c r="AS182"/>
  <c r="AS184"/>
  <c r="AS186"/>
  <c r="AS188"/>
  <c r="AS190"/>
  <c r="AS192"/>
  <c r="AS194"/>
  <c r="AS196"/>
  <c r="AS198"/>
  <c r="AS200"/>
  <c r="AS202"/>
  <c r="AS204"/>
  <c r="AS206"/>
  <c r="AS208"/>
  <c r="AS210"/>
  <c r="AS212"/>
  <c r="AS214"/>
  <c r="AS216"/>
  <c r="AS218"/>
  <c r="AS220"/>
  <c r="AS222"/>
  <c r="AS224"/>
  <c r="AS226"/>
  <c r="AS228"/>
  <c r="AS230"/>
  <c r="AS232"/>
  <c r="AS234"/>
  <c r="AS236"/>
  <c r="AS238"/>
  <c r="AS240"/>
  <c r="AS242"/>
  <c r="AS244"/>
  <c r="AS246"/>
  <c r="AS248"/>
  <c r="AS250"/>
  <c r="AS252"/>
  <c r="AS254"/>
  <c r="AS256"/>
  <c r="AS258"/>
  <c r="AS260"/>
  <c r="AS262"/>
  <c r="AS264"/>
  <c r="AS266"/>
  <c r="AS268"/>
  <c r="AS270"/>
  <c r="AS272"/>
  <c r="AS274"/>
  <c r="AS276"/>
  <c r="AS278"/>
  <c r="AS280"/>
  <c r="AS282"/>
  <c r="AS284"/>
  <c r="AS286"/>
  <c r="AS288"/>
  <c r="AS290"/>
  <c r="AS292"/>
  <c r="AS294"/>
  <c r="AS296"/>
  <c r="AS298"/>
  <c r="AS300"/>
  <c r="AS302"/>
  <c r="AS304"/>
  <c r="AS306"/>
  <c r="AS308"/>
  <c r="AS310"/>
  <c r="AS312"/>
  <c r="AS314"/>
  <c r="AS316"/>
  <c r="AS318"/>
  <c r="AS320"/>
  <c r="AS322"/>
  <c r="AS324"/>
  <c r="AS326"/>
  <c r="AS328"/>
  <c r="AS330"/>
  <c r="AS332"/>
  <c r="AS334"/>
  <c r="AS336"/>
  <c r="AS338"/>
  <c r="AS340"/>
  <c r="AS342"/>
  <c r="AS344"/>
  <c r="AS346"/>
  <c r="AS348"/>
  <c r="AS350"/>
  <c r="AS352"/>
  <c r="AS354"/>
  <c r="AS356"/>
  <c r="AS358"/>
  <c r="AS360"/>
  <c r="AS362"/>
  <c r="AS364"/>
  <c r="AS366"/>
  <c r="AS368"/>
  <c r="AS370"/>
  <c r="AS372"/>
  <c r="AS374"/>
  <c r="AS376"/>
  <c r="AS378"/>
  <c r="AS380"/>
  <c r="AS382"/>
  <c r="AS384"/>
  <c r="AS386"/>
  <c r="AS388"/>
  <c r="AS390"/>
  <c r="AS392"/>
  <c r="AS394"/>
  <c r="AS396"/>
  <c r="AS398"/>
  <c r="AS400"/>
  <c r="AS402"/>
  <c r="AS404"/>
  <c r="AS406"/>
  <c r="AS408"/>
  <c r="AS410"/>
  <c r="AS412"/>
  <c r="AS414"/>
  <c r="AS416"/>
  <c r="AS418"/>
  <c r="AS420"/>
  <c r="AS422"/>
  <c r="AS424"/>
  <c r="AS426"/>
  <c r="AS428"/>
  <c r="AS430"/>
  <c r="AS432"/>
  <c r="AS434"/>
  <c r="AS436"/>
  <c r="AS438"/>
  <c r="AS440"/>
  <c r="AS442"/>
  <c r="AS444"/>
  <c r="AS446"/>
  <c r="AS448"/>
  <c r="AS450"/>
  <c r="AS452"/>
  <c r="AS454"/>
  <c r="AS456"/>
  <c r="AS458"/>
  <c r="AS460"/>
  <c r="AS462"/>
  <c r="AS464"/>
  <c r="AS466"/>
  <c r="AS468"/>
  <c r="AS470"/>
  <c r="AS472"/>
  <c r="AS474"/>
  <c r="AS476"/>
  <c r="AS478"/>
  <c r="AS480"/>
  <c r="AS482"/>
  <c r="AS484"/>
  <c r="AS486"/>
  <c r="AS488"/>
  <c r="AS490"/>
  <c r="AS492"/>
  <c r="AS494"/>
  <c r="AS496"/>
  <c r="AS498"/>
  <c r="AS500"/>
  <c r="AS502"/>
  <c r="AS504"/>
  <c r="AS506"/>
  <c r="AS508"/>
  <c r="AS510"/>
  <c r="AS512"/>
  <c r="AS514"/>
  <c r="AS516"/>
  <c r="AS518"/>
  <c r="AS520"/>
  <c r="AS522"/>
  <c r="AS524"/>
  <c r="AS526"/>
  <c r="AS528"/>
  <c r="AS530"/>
  <c r="AS532"/>
  <c r="AS534"/>
  <c r="AS536"/>
  <c r="AS538"/>
  <c r="AS540"/>
  <c r="AS542"/>
  <c r="AS544"/>
  <c r="AS546"/>
  <c r="AS548"/>
  <c r="AS550"/>
  <c r="AS552"/>
  <c r="AS554"/>
  <c r="AS556"/>
  <c r="AS558"/>
  <c r="AS560"/>
  <c r="AS562"/>
  <c r="AS564"/>
  <c r="AS566"/>
  <c r="AS568"/>
  <c r="AS570"/>
  <c r="AS572"/>
  <c r="AS574"/>
  <c r="AS576"/>
  <c r="AS578"/>
  <c r="AS580"/>
  <c r="AS582"/>
  <c r="AS584"/>
  <c r="AS586"/>
  <c r="AS588"/>
  <c r="AS590"/>
  <c r="AS592"/>
  <c r="AS594"/>
  <c r="AS596"/>
  <c r="AS598"/>
  <c r="AS600"/>
  <c r="AS602"/>
  <c r="AS604"/>
  <c r="AS606"/>
  <c r="AS608"/>
  <c r="AS610"/>
  <c r="AS612"/>
  <c r="AS614"/>
  <c r="AS616"/>
  <c r="AS618"/>
  <c r="AS620"/>
  <c r="AS622"/>
  <c r="AS624"/>
  <c r="AS626"/>
  <c r="AS628"/>
  <c r="AS630"/>
  <c r="AS632"/>
  <c r="AS634"/>
  <c r="AS636"/>
  <c r="AS638"/>
  <c r="AS640"/>
  <c r="AS642"/>
  <c r="AS644"/>
  <c r="AS646"/>
  <c r="AS648"/>
  <c r="AS650"/>
  <c r="AS652"/>
  <c r="AS654"/>
  <c r="AS656"/>
  <c r="AS658"/>
  <c r="AS660"/>
  <c r="AS662"/>
  <c r="AS664"/>
  <c r="AS666"/>
  <c r="AS668"/>
  <c r="AS670"/>
  <c r="AS672"/>
  <c r="AS674"/>
  <c r="AS676"/>
  <c r="AS678"/>
  <c r="AS680"/>
  <c r="AS682"/>
  <c r="AS684"/>
  <c r="AS686"/>
  <c r="AS688"/>
  <c r="AS690"/>
  <c r="AS692"/>
  <c r="AS694"/>
  <c r="AS696"/>
  <c r="AS698"/>
  <c r="AS700"/>
  <c r="AS702"/>
  <c r="AS704"/>
  <c r="AS706"/>
  <c r="AS708"/>
  <c r="AS710"/>
  <c r="AS712"/>
  <c r="AS714"/>
  <c r="AS716"/>
  <c r="AS718"/>
  <c r="AS720"/>
  <c r="AS722"/>
  <c r="AS724"/>
  <c r="AS726"/>
  <c r="AS728"/>
  <c r="AS730"/>
  <c r="AS732"/>
  <c r="AS734"/>
  <c r="AS736"/>
  <c r="AS738"/>
  <c r="AS740"/>
  <c r="AS742"/>
  <c r="AS744"/>
  <c r="AS746"/>
  <c r="AS748"/>
  <c r="AS750"/>
  <c r="AS752"/>
  <c r="AS754"/>
  <c r="AS756"/>
  <c r="AS758"/>
  <c r="AS760"/>
  <c r="AS762"/>
  <c r="AS764"/>
  <c r="AS766"/>
  <c r="AS768"/>
  <c r="AS770"/>
  <c r="AS772"/>
  <c r="AS774"/>
  <c r="AS776"/>
  <c r="AS778"/>
  <c r="AS780"/>
  <c r="AS782"/>
  <c r="AS784"/>
  <c r="AS786"/>
  <c r="AS788"/>
  <c r="AS790"/>
  <c r="AS792"/>
  <c r="AS794"/>
  <c r="AS796"/>
  <c r="AS798"/>
  <c r="AS800"/>
  <c r="AS802"/>
  <c r="AS804"/>
  <c r="AS806"/>
  <c r="AS808"/>
  <c r="AS810"/>
  <c r="AS812"/>
  <c r="AS814"/>
  <c r="AS816"/>
  <c r="AS818"/>
  <c r="AS820"/>
  <c r="AS822"/>
  <c r="AS824"/>
  <c r="AS826"/>
  <c r="AS828"/>
  <c r="AS830"/>
  <c r="AS832"/>
  <c r="AS834"/>
  <c r="AS836"/>
  <c r="AS838"/>
  <c r="AS840"/>
  <c r="AS842"/>
  <c r="AS844"/>
  <c r="AS846"/>
  <c r="AS848"/>
  <c r="AS850"/>
  <c r="AS852"/>
  <c r="AS854"/>
  <c r="AS856"/>
  <c r="AS858"/>
  <c r="AS860"/>
  <c r="AS862"/>
  <c r="AS864"/>
  <c r="AS866"/>
  <c r="AS868"/>
  <c r="AS870"/>
  <c r="AS872"/>
  <c r="AS874"/>
  <c r="AS876"/>
  <c r="AS878"/>
  <c r="AS880"/>
  <c r="AS882"/>
  <c r="AS884"/>
  <c r="AS886"/>
  <c r="AS888"/>
  <c r="AS890"/>
  <c r="AS892"/>
  <c r="AS894"/>
  <c r="AS896"/>
  <c r="AS898"/>
  <c r="AS900"/>
  <c r="AS902"/>
  <c r="AS904"/>
  <c r="AS906"/>
  <c r="AS908"/>
  <c r="AS910"/>
  <c r="AS912"/>
  <c r="AS914"/>
  <c r="AS916"/>
  <c r="AS918"/>
  <c r="AS920"/>
  <c r="AS922"/>
  <c r="AS924"/>
  <c r="AS926"/>
  <c r="AS928"/>
  <c r="AS930"/>
  <c r="AS932"/>
  <c r="AS934"/>
  <c r="AS936"/>
  <c r="AS938"/>
  <c r="AS940"/>
  <c r="AS942"/>
  <c r="AS944"/>
  <c r="AS946"/>
  <c r="AS948"/>
  <c r="AS950"/>
  <c r="AS952"/>
  <c r="AS954"/>
  <c r="AS956"/>
  <c r="AS958"/>
  <c r="AS960"/>
  <c r="AS962"/>
  <c r="AS964"/>
  <c r="AS966"/>
  <c r="AS968"/>
  <c r="AS970"/>
  <c r="AS972"/>
  <c r="AS974"/>
  <c r="AS976"/>
  <c r="AS978"/>
  <c r="AS980"/>
  <c r="AS982"/>
  <c r="AS984"/>
  <c r="AS986"/>
  <c r="AS988"/>
  <c r="AS990"/>
  <c r="AS992"/>
  <c r="AS994"/>
  <c r="AS996"/>
  <c r="AS998"/>
  <c r="AS1000"/>
  <c r="AS1002"/>
  <c r="AS1004"/>
  <c r="AS1006"/>
  <c r="AS1008"/>
  <c r="AS1010"/>
  <c r="AS1012"/>
  <c r="AS1014"/>
  <c r="AS1016"/>
  <c r="AS1018"/>
  <c r="AS1020"/>
  <c r="AS1022"/>
  <c r="AS1024"/>
  <c r="AS1026"/>
  <c r="AS1028"/>
  <c r="AS1030"/>
  <c r="AS1032"/>
  <c r="AS1034"/>
  <c r="AS1036"/>
  <c r="AS1038"/>
  <c r="AS1040"/>
  <c r="AS1042"/>
  <c r="AS1044"/>
  <c r="AS1046"/>
  <c r="AS1048"/>
  <c r="AS1050"/>
  <c r="AS1052"/>
  <c r="AS1054"/>
  <c r="AS1056"/>
  <c r="AS1061"/>
  <c r="AS1063"/>
  <c r="AS1065"/>
  <c r="AS1067"/>
  <c r="AS1069"/>
  <c r="AS1071"/>
  <c r="AS1073"/>
  <c r="AS1075"/>
  <c r="AS1077"/>
  <c r="AS1079"/>
  <c r="AS1081"/>
  <c r="AS1083"/>
  <c r="AS1085"/>
  <c r="AS1087"/>
  <c r="AS1089"/>
  <c r="AS1091"/>
  <c r="AS1093"/>
  <c r="AS1095"/>
  <c r="AS1097"/>
  <c r="AS1099"/>
  <c r="AS1101"/>
  <c r="AS1103"/>
  <c r="AS1105"/>
  <c r="AS1107"/>
  <c r="AS1109"/>
  <c r="AS1111"/>
  <c r="AS1113"/>
  <c r="AS1115"/>
  <c r="AS1117"/>
  <c r="AS1119"/>
  <c r="AS1121"/>
  <c r="AS1123"/>
  <c r="AS1125"/>
  <c r="AS1127"/>
  <c r="AS1129"/>
  <c r="AS1131"/>
  <c r="AS1133"/>
  <c r="AS1135"/>
  <c r="AS1137"/>
  <c r="AS1139"/>
  <c r="AS1141"/>
  <c r="AS1143"/>
  <c r="AS1145"/>
  <c r="AS1147"/>
  <c r="AS1149"/>
  <c r="AS1151"/>
  <c r="AS1153"/>
  <c r="AS1155"/>
  <c r="AS1157"/>
  <c r="AS1159"/>
  <c r="AS1161"/>
  <c r="AS1163"/>
  <c r="AS1165"/>
  <c r="AS1167"/>
  <c r="AS1169"/>
  <c r="AS1171"/>
  <c r="AS1173"/>
  <c r="AS1175"/>
  <c r="AS1177"/>
  <c r="AS1179"/>
  <c r="AS1181"/>
  <c r="AS1183"/>
  <c r="AS1185"/>
  <c r="AS1187"/>
  <c r="AS1189"/>
  <c r="AS1191"/>
  <c r="AS1193"/>
  <c r="AS1195"/>
  <c r="AS1197"/>
  <c r="AS1199"/>
  <c r="AS1201"/>
  <c r="AS1203"/>
  <c r="AS1205"/>
  <c r="AS1207"/>
  <c r="AS1209"/>
  <c r="AS1211"/>
  <c r="AS1213"/>
  <c r="AS1215"/>
  <c r="AS1217"/>
  <c r="AS1219"/>
  <c r="AS1221"/>
  <c r="AS1223"/>
  <c r="AS1225"/>
  <c r="AS1227"/>
  <c r="AS1229"/>
  <c r="AS1231"/>
  <c r="AS1233"/>
  <c r="AS1235"/>
  <c r="AS1237"/>
  <c r="AS1239"/>
  <c r="AS1241"/>
  <c r="AS1243"/>
  <c r="AS1245"/>
  <c r="AS1247"/>
  <c r="AS1249"/>
  <c r="AS1251"/>
  <c r="AS1253"/>
  <c r="AS1255"/>
  <c r="AS1257"/>
  <c r="AS1259"/>
  <c r="AS1261"/>
  <c r="AS1263"/>
  <c r="AS1265"/>
  <c r="AS1267"/>
  <c r="AS1269"/>
  <c r="AS1271"/>
  <c r="AS1273"/>
  <c r="AS1275"/>
  <c r="AS1277"/>
  <c r="AS1279"/>
  <c r="AS1281"/>
  <c r="AS1283"/>
  <c r="AS1285"/>
  <c r="AS1287"/>
  <c r="AS1289"/>
  <c r="AS1291"/>
  <c r="AS1293"/>
  <c r="AS1295"/>
  <c r="AS1297"/>
  <c r="AS1299"/>
  <c r="AS1301"/>
  <c r="AS1303"/>
  <c r="AS1305"/>
  <c r="AS1307"/>
  <c r="AS1309"/>
  <c r="AS1311"/>
  <c r="AS1313"/>
  <c r="AS1315"/>
  <c r="AS1317"/>
  <c r="AS1319"/>
  <c r="AS1321"/>
  <c r="AS1323"/>
  <c r="AS1325"/>
  <c r="AS1327"/>
  <c r="AS1329"/>
  <c r="AS1331"/>
  <c r="AS1333"/>
  <c r="AS1335"/>
  <c r="AS1337"/>
  <c r="AS1339"/>
  <c r="AS1341"/>
  <c r="AS1343"/>
  <c r="AS1345"/>
  <c r="AS1347"/>
  <c r="AS1349"/>
  <c r="AS1351"/>
  <c r="AS1353"/>
  <c r="AS1355"/>
  <c r="AS1357"/>
  <c r="AS1359"/>
  <c r="AS1361"/>
  <c r="AS1363"/>
  <c r="AS1365"/>
  <c r="AS1367"/>
  <c r="AS1369"/>
  <c r="AS1371"/>
  <c r="AS1373"/>
  <c r="AS1375"/>
  <c r="AS1377"/>
  <c r="AS1379"/>
  <c r="AS1381"/>
  <c r="AS1383"/>
  <c r="AS1385"/>
  <c r="AS1387"/>
  <c r="AS1389"/>
  <c r="AS1391"/>
  <c r="AS1393"/>
  <c r="AS1395"/>
  <c r="AS1397"/>
  <c r="AS1399"/>
  <c r="AS1401"/>
  <c r="AS1403"/>
  <c r="AS1405"/>
  <c r="AS1407"/>
  <c r="AS1409"/>
  <c r="AS1411"/>
  <c r="AS1413"/>
  <c r="AS1415"/>
  <c r="AS1417"/>
  <c r="AS1419"/>
  <c r="AS1421"/>
  <c r="AS1423"/>
  <c r="AS1425"/>
  <c r="AS1427"/>
  <c r="AS1429"/>
  <c r="AS1431"/>
  <c r="AS1433"/>
  <c r="AS1435"/>
  <c r="AS1437"/>
  <c r="AS1439"/>
  <c r="AS1441"/>
  <c r="AS1443"/>
  <c r="AS1445"/>
  <c r="AS1447"/>
  <c r="AS1449"/>
  <c r="AS1451"/>
  <c r="AS1453"/>
  <c r="AS1455"/>
  <c r="AS1457"/>
  <c r="AS1459"/>
  <c r="AS1461"/>
  <c r="AS1463"/>
  <c r="AS1465"/>
  <c r="AS1467"/>
  <c r="AS1469"/>
  <c r="AS1471"/>
  <c r="AS1473"/>
  <c r="AS1475"/>
  <c r="AS1477"/>
  <c r="AS1479"/>
  <c r="AS1481"/>
  <c r="AS1483"/>
  <c r="AS1485"/>
  <c r="AS1487"/>
  <c r="AS1489"/>
  <c r="AS1491"/>
  <c r="AS1493"/>
  <c r="AS1495"/>
  <c r="AS1497"/>
  <c r="AS1499"/>
  <c r="AS1501"/>
  <c r="AS1503"/>
  <c r="AS1505"/>
  <c r="AS1507"/>
  <c r="AS1509"/>
  <c r="AS1511"/>
  <c r="AS1513"/>
  <c r="AS1515"/>
  <c r="AS1517"/>
  <c r="AS1519"/>
  <c r="AS1521"/>
  <c r="AS1523"/>
  <c r="AS1525"/>
  <c r="AS1527"/>
  <c r="AS1529"/>
  <c r="AS1531"/>
  <c r="AS1533"/>
  <c r="AS1535"/>
  <c r="AS1537"/>
  <c r="AS1539"/>
  <c r="AS1541"/>
  <c r="AS1543"/>
  <c r="AS1545"/>
  <c r="AS1547"/>
  <c r="AS1549"/>
  <c r="AS1551"/>
  <c r="AS1553"/>
  <c r="AS1555"/>
  <c r="AS1557"/>
  <c r="AS1559"/>
  <c r="AS1561"/>
  <c r="AS1563"/>
  <c r="AS1565"/>
  <c r="AS1567"/>
  <c r="AS1569"/>
  <c r="AS1571"/>
  <c r="AS1573"/>
  <c r="AS1575"/>
  <c r="AS1577"/>
  <c r="AS1579"/>
  <c r="AS1581"/>
  <c r="AS1583"/>
  <c r="AS1585"/>
  <c r="AS1587"/>
  <c r="AS1589"/>
  <c r="AS1591"/>
  <c r="AS1593"/>
  <c r="AS1595"/>
  <c r="AS1597"/>
  <c r="AS1599"/>
  <c r="AS1601"/>
  <c r="AS1603"/>
  <c r="AS1605"/>
  <c r="AS1607"/>
  <c r="AS1609"/>
  <c r="AS1611"/>
  <c r="AS1613"/>
  <c r="AS1615"/>
  <c r="AS1617"/>
  <c r="AS1619"/>
  <c r="AS1621"/>
  <c r="AS1623"/>
  <c r="AS1625"/>
  <c r="AS1627"/>
  <c r="AS1629"/>
  <c r="AS1631"/>
  <c r="AS1633"/>
  <c r="AS1635"/>
  <c r="AS1637"/>
  <c r="AS1639"/>
  <c r="AS1641"/>
  <c r="AS1643"/>
  <c r="AS1645"/>
  <c r="AS1647"/>
  <c r="AS1649"/>
  <c r="AS1651"/>
  <c r="AS1653"/>
  <c r="AS1655"/>
  <c r="AS1657"/>
  <c r="AS1659"/>
  <c r="AS1661"/>
  <c r="AS1663"/>
  <c r="AS1665"/>
  <c r="AS1667"/>
  <c r="AS1669"/>
  <c r="AS1671"/>
  <c r="AS1673"/>
  <c r="AS1675"/>
  <c r="AS1677"/>
  <c r="AS1679"/>
  <c r="AS1681"/>
  <c r="AS1683"/>
  <c r="AS1685"/>
  <c r="AS1687"/>
  <c r="AS1689"/>
  <c r="AS1691"/>
  <c r="AS1693"/>
  <c r="AS1695"/>
  <c r="AS1697"/>
  <c r="AS1699"/>
  <c r="AS1701"/>
  <c r="AS1703"/>
  <c r="AS1705"/>
  <c r="AS1707"/>
  <c r="AS1709"/>
  <c r="AS1711"/>
  <c r="AS1713"/>
  <c r="AS1715"/>
  <c r="AS1717"/>
  <c r="AS1719"/>
  <c r="AS1721"/>
  <c r="AS1723"/>
  <c r="AS1725"/>
  <c r="AS1727"/>
  <c r="AS1729"/>
  <c r="AS1731"/>
  <c r="AS1733"/>
  <c r="AS1735"/>
  <c r="AS1737"/>
  <c r="AS1739"/>
  <c r="AS1741"/>
  <c r="AS1743"/>
  <c r="AS1745"/>
  <c r="AS1747"/>
  <c r="AS1749"/>
  <c r="AS1751"/>
  <c r="AS1753"/>
  <c r="AS1755"/>
  <c r="AS1757"/>
  <c r="AS1759"/>
  <c r="AS1761"/>
  <c r="AS1763"/>
  <c r="AS1765"/>
  <c r="AS1767"/>
  <c r="AS1769"/>
  <c r="AS1771"/>
  <c r="AS1773"/>
  <c r="AS1775"/>
  <c r="AS1777"/>
  <c r="AS1779"/>
  <c r="AS1781"/>
  <c r="AS1783"/>
  <c r="AS1785"/>
  <c r="AS1787"/>
  <c r="AS1789"/>
  <c r="AS1791"/>
  <c r="AS1793"/>
  <c r="AS1795"/>
  <c r="AS1797"/>
  <c r="AS1799"/>
  <c r="AS1801"/>
  <c r="AS1803"/>
  <c r="AS1805"/>
  <c r="AS1807"/>
  <c r="AS1809"/>
  <c r="AS1811"/>
  <c r="AS1813"/>
  <c r="AS1815"/>
  <c r="AS1817"/>
  <c r="AS1819"/>
  <c r="AS1821"/>
  <c r="AS1823"/>
  <c r="AS1825"/>
  <c r="AS1827"/>
  <c r="AS1829"/>
  <c r="AS1831"/>
  <c r="AS1833"/>
  <c r="AS1835"/>
  <c r="AS1837"/>
  <c r="AS1839"/>
  <c r="AS1841"/>
  <c r="AS1843"/>
  <c r="AS1845"/>
  <c r="AS1847"/>
  <c r="AS1849"/>
  <c r="AS1851"/>
  <c r="AS1853"/>
  <c r="AS1855"/>
  <c r="AS1857"/>
  <c r="AS1859"/>
  <c r="AS1861"/>
  <c r="AS1863"/>
  <c r="AS1865"/>
  <c r="AS1867"/>
  <c r="AS1869"/>
  <c r="AS1871"/>
  <c r="AS1873"/>
  <c r="AS1875"/>
  <c r="AS1877"/>
  <c r="AS1879"/>
  <c r="AS1881"/>
  <c r="AS1883"/>
  <c r="AS1885"/>
  <c r="AS1887"/>
  <c r="AS1889"/>
  <c r="AS1891"/>
  <c r="AS1893"/>
  <c r="AS1895"/>
  <c r="AS1897"/>
  <c r="AS1899"/>
  <c r="AS1901"/>
  <c r="AS1903"/>
  <c r="AS1905"/>
  <c r="AS1907"/>
  <c r="AS1909"/>
  <c r="AS1911"/>
  <c r="AS1913"/>
  <c r="AS1915"/>
  <c r="AS1917"/>
  <c r="AS1919"/>
  <c r="AS1921"/>
  <c r="AS1923"/>
  <c r="AS1925"/>
  <c r="AS1927"/>
  <c r="AS1929"/>
  <c r="AS1931"/>
  <c r="AS1933"/>
  <c r="AS1935"/>
  <c r="AS1937"/>
  <c r="AS1939"/>
  <c r="AS1941"/>
  <c r="AS1943"/>
  <c r="AS1945"/>
  <c r="AS1947"/>
  <c r="AS1949"/>
  <c r="AS1951"/>
  <c r="AS1953"/>
  <c r="AS1955"/>
  <c r="AS1957"/>
  <c r="AS1959"/>
  <c r="AS1961"/>
  <c r="AS1963"/>
  <c r="AS1965"/>
  <c r="AS1967"/>
  <c r="AS1969"/>
  <c r="AS1971"/>
  <c r="AS1973"/>
  <c r="AS1975"/>
  <c r="AS1977"/>
  <c r="AS1979"/>
  <c r="AS1981"/>
  <c r="AS1983"/>
  <c r="AS1985"/>
  <c r="AS1987"/>
  <c r="AS1989"/>
  <c r="AS1991"/>
  <c r="AS1993"/>
  <c r="AS1995"/>
  <c r="AS1997"/>
  <c r="AS1999"/>
  <c r="AS2001"/>
  <c r="AS2003"/>
  <c r="AS2005"/>
  <c r="AS2007"/>
  <c r="AS2009"/>
  <c r="AS2011"/>
  <c r="AS2013"/>
  <c r="AS2015"/>
  <c r="AS2017"/>
  <c r="AS2019"/>
  <c r="AS2021"/>
  <c r="AS2023"/>
  <c r="AS2025"/>
  <c r="AS2027"/>
  <c r="AS2029"/>
  <c r="AS2031"/>
  <c r="AS2033"/>
  <c r="AS2035"/>
  <c r="AS2037"/>
  <c r="AS2039"/>
  <c r="AS2041"/>
  <c r="AS2043"/>
  <c r="AS2045"/>
  <c r="AS2047"/>
  <c r="AS2049"/>
  <c r="AS2051"/>
  <c r="AS2053"/>
  <c r="AS2055"/>
  <c r="AS2057"/>
  <c r="AS2059"/>
  <c r="AS2063"/>
  <c r="AS2065"/>
  <c r="AS2067"/>
  <c r="AS2069"/>
  <c r="AS2071"/>
  <c r="AS2073"/>
  <c r="AS2075"/>
  <c r="AS2077"/>
  <c r="AS2079"/>
  <c r="AS2081"/>
  <c r="AS2083"/>
  <c r="AS2085"/>
  <c r="AS2087"/>
  <c r="AS2089"/>
  <c r="AS2091"/>
  <c r="AS2093"/>
  <c r="AS2095"/>
  <c r="AS2097"/>
  <c r="AS2099"/>
  <c r="AS2101"/>
  <c r="AS2103"/>
  <c r="AS2105"/>
  <c r="AS2107"/>
  <c r="AS2109"/>
  <c r="AS2111"/>
  <c r="AS2113"/>
  <c r="AS2115"/>
  <c r="AS2117"/>
  <c r="AS2119"/>
  <c r="AS2121"/>
  <c r="AS2123"/>
  <c r="AS2125"/>
  <c r="AS2127"/>
  <c r="AS2129"/>
  <c r="AS2131"/>
  <c r="AS2133"/>
  <c r="AS2135"/>
  <c r="AS2137"/>
  <c r="AS2139"/>
  <c r="AS2141"/>
  <c r="AS2143"/>
  <c r="AS2145"/>
  <c r="AS2147"/>
  <c r="AS2149"/>
  <c r="AS2151"/>
  <c r="AS2153"/>
  <c r="AS2155"/>
  <c r="AS2157"/>
  <c r="AS2159"/>
  <c r="AS2161"/>
  <c r="AS2163"/>
  <c r="AS2165"/>
  <c r="AS2167"/>
  <c r="AS2169"/>
  <c r="AS2171"/>
  <c r="AS2173"/>
  <c r="AS2175"/>
  <c r="AS2177"/>
  <c r="AS2179"/>
  <c r="AS2181"/>
  <c r="AS2183"/>
  <c r="AS2185"/>
  <c r="AS2187"/>
  <c r="AS2189"/>
  <c r="AS2191"/>
  <c r="AS2193"/>
  <c r="AS2195"/>
  <c r="AS2197"/>
  <c r="AS2199"/>
  <c r="AS2201"/>
  <c r="AS2203"/>
  <c r="AS2205"/>
  <c r="AS2207"/>
  <c r="AS2209"/>
  <c r="AS2211"/>
  <c r="AS2213"/>
  <c r="AS2215"/>
  <c r="AS2217"/>
  <c r="AS2219"/>
  <c r="AS2221"/>
  <c r="AS2223"/>
  <c r="AS2225"/>
  <c r="AS2227"/>
  <c r="AS2229"/>
  <c r="AS2231"/>
  <c r="AS2233"/>
  <c r="AS2235"/>
  <c r="AS2237"/>
  <c r="AS2239"/>
  <c r="AS2241"/>
  <c r="AS2243"/>
  <c r="AS2245"/>
  <c r="AS2248"/>
  <c r="AS2252"/>
  <c r="AS2256"/>
  <c r="AS2260"/>
  <c r="AS2264"/>
  <c r="AS2268"/>
  <c r="AS2272"/>
  <c r="AS2276"/>
  <c r="AS2280"/>
  <c r="AS2284"/>
  <c r="AS2288"/>
  <c r="AS2292"/>
  <c r="AS2296"/>
  <c r="AS2300"/>
  <c r="AS2304"/>
  <c r="AS2308"/>
  <c r="AS2312"/>
  <c r="AS2316"/>
  <c r="AS2320"/>
  <c r="AS2324"/>
  <c r="AS2328"/>
  <c r="AS2332"/>
  <c r="AS2336"/>
  <c r="AS2340"/>
  <c r="AS2344"/>
  <c r="AS2348"/>
  <c r="AS2352"/>
  <c r="AS2356"/>
  <c r="AS2360"/>
  <c r="AS2364"/>
  <c r="AS2368"/>
  <c r="AS2372"/>
  <c r="AS2376"/>
  <c r="AS2380"/>
  <c r="AS2384"/>
  <c r="AS2388"/>
  <c r="AS2392"/>
  <c r="AS2396"/>
  <c r="AS2400"/>
  <c r="AS2404"/>
  <c r="AS2408"/>
  <c r="AS2412"/>
  <c r="AS2416"/>
  <c r="AS2420"/>
  <c r="AS2424"/>
  <c r="AS2428"/>
  <c r="AS2432"/>
  <c r="AS2436"/>
  <c r="AS2440"/>
  <c r="AS2444"/>
  <c r="AS2448"/>
  <c r="AS2452"/>
  <c r="AS2456"/>
  <c r="AS2460"/>
  <c r="AS2464"/>
  <c r="AS2468"/>
  <c r="AS2472"/>
  <c r="AS2476"/>
  <c r="AS2480"/>
  <c r="AS2484"/>
  <c r="AS2488"/>
  <c r="AS2492"/>
  <c r="AS2496"/>
  <c r="AS2500"/>
  <c r="AS2504"/>
  <c r="AS2508"/>
  <c r="AS2512"/>
  <c r="AS2516"/>
  <c r="AS2520"/>
  <c r="AS2524"/>
  <c r="AS2528"/>
  <c r="AS2532"/>
  <c r="AS2536"/>
  <c r="AS2540"/>
  <c r="AS2544"/>
  <c r="AS2548"/>
  <c r="AS2552"/>
  <c r="AS2556"/>
  <c r="AS2560"/>
  <c r="AS2564"/>
  <c r="AS2568"/>
  <c r="AS2572"/>
  <c r="AS2576"/>
  <c r="AS2580"/>
  <c r="AS2584"/>
  <c r="AS2588"/>
  <c r="AS2592"/>
  <c r="AS2596"/>
  <c r="AS2600"/>
  <c r="AS2604"/>
  <c r="AS2608"/>
  <c r="AS2612"/>
  <c r="AS2616"/>
  <c r="AS2620"/>
  <c r="AS2624"/>
  <c r="AS2628"/>
  <c r="AS2632"/>
  <c r="AS2636"/>
  <c r="AS2640"/>
  <c r="AS2644"/>
  <c r="AS2648"/>
  <c r="AS2652"/>
  <c r="AS2656"/>
  <c r="AS2660"/>
  <c r="AS2664"/>
  <c r="AS2668"/>
  <c r="AS2672"/>
  <c r="AS2676"/>
  <c r="AS2680"/>
  <c r="AS2684"/>
  <c r="AS2688"/>
  <c r="AS2692"/>
  <c r="AS2696"/>
  <c r="AS2700"/>
  <c r="AS2704"/>
  <c r="AS2708"/>
  <c r="AS2712"/>
  <c r="AS2716"/>
  <c r="AS2720"/>
  <c r="AS2724"/>
  <c r="AS2728"/>
  <c r="AS2732"/>
  <c r="AS2736"/>
  <c r="AS2740"/>
  <c r="AS2744"/>
  <c r="AS2748"/>
  <c r="AS2752"/>
  <c r="AS2756"/>
  <c r="AS2760"/>
  <c r="AS2764"/>
  <c r="AS2768"/>
  <c r="AS2772"/>
  <c r="AS2776"/>
  <c r="AS2780"/>
  <c r="AS2784"/>
  <c r="AS2788"/>
  <c r="AS2792"/>
  <c r="AS2796"/>
  <c r="AS2800"/>
  <c r="AS2804"/>
  <c r="AS2808"/>
  <c r="AS2812"/>
  <c r="AS2816"/>
  <c r="AS2820"/>
  <c r="AS2824"/>
  <c r="AS2828"/>
  <c r="AS2832"/>
  <c r="AS2836"/>
  <c r="AS2840"/>
  <c r="AS2844"/>
  <c r="AS2848"/>
  <c r="AS2852"/>
  <c r="AS2856"/>
  <c r="AS2860"/>
  <c r="AS2864"/>
  <c r="AS2868"/>
  <c r="AS2872"/>
  <c r="AS2876"/>
  <c r="AS2880"/>
  <c r="AS2884"/>
  <c r="AS2888"/>
  <c r="AS2892"/>
  <c r="AS2896"/>
  <c r="AS2900"/>
  <c r="AS2904"/>
  <c r="AS2908"/>
  <c r="AS2912"/>
  <c r="AS2916"/>
  <c r="AS2920"/>
  <c r="AS2924"/>
  <c r="AS2928"/>
  <c r="AS2932"/>
  <c r="AS2936"/>
  <c r="AS2940"/>
  <c r="AS2944"/>
  <c r="AS2948"/>
  <c r="AS2952"/>
  <c r="AS2956"/>
  <c r="AS2960"/>
  <c r="AS2964"/>
  <c r="AS2968"/>
  <c r="AS2972"/>
  <c r="AS2976"/>
  <c r="AS2980"/>
  <c r="AS2984"/>
  <c r="AS2988"/>
  <c r="AS2992"/>
  <c r="AS2996"/>
  <c r="AS3000"/>
  <c r="AS3004"/>
  <c r="AS3008"/>
  <c r="AS3012"/>
  <c r="AS3016"/>
  <c r="AS3020"/>
  <c r="AS3024"/>
  <c r="AS3028"/>
  <c r="AS3032"/>
  <c r="AS3036"/>
  <c r="AS3040"/>
  <c r="AS3044"/>
  <c r="AS3048"/>
  <c r="AS3052"/>
  <c r="AS3056"/>
  <c r="AS3060"/>
  <c r="AS3066"/>
  <c r="AS3070"/>
  <c r="AS3074"/>
  <c r="AS3078"/>
  <c r="AS3082"/>
  <c r="AS3086"/>
  <c r="AS3090"/>
  <c r="AS3094"/>
  <c r="AS3098"/>
  <c r="AS3102"/>
  <c r="AS3106"/>
  <c r="AS3110"/>
  <c r="AS3114"/>
  <c r="AS3118"/>
  <c r="AS3122"/>
  <c r="AS3126"/>
  <c r="AS3130"/>
  <c r="AS3134"/>
  <c r="AS3138"/>
  <c r="AS3142"/>
  <c r="AS3146"/>
  <c r="AS3150"/>
  <c r="AS3154"/>
  <c r="AS3158"/>
  <c r="AS3162"/>
  <c r="AS3166"/>
  <c r="AS3170"/>
  <c r="AS3174"/>
  <c r="AS3178"/>
  <c r="AS3182"/>
  <c r="AS3186"/>
  <c r="AS3190"/>
  <c r="AS3194"/>
  <c r="AS3198"/>
  <c r="AS3202"/>
  <c r="AS3206"/>
  <c r="AS3210"/>
  <c r="AS3214"/>
  <c r="AS3218"/>
  <c r="AS3222"/>
  <c r="AS3226"/>
  <c r="AS3230"/>
  <c r="AS3234"/>
  <c r="AS3238"/>
  <c r="AS3242"/>
  <c r="AS3246"/>
  <c r="AS3250"/>
  <c r="AS3254"/>
  <c r="AS3258"/>
  <c r="AS3262"/>
  <c r="AS3266"/>
  <c r="AS3270"/>
  <c r="AS3274"/>
  <c r="AS3278"/>
  <c r="AS3282"/>
  <c r="AS3286"/>
  <c r="AS3290"/>
  <c r="AS3294"/>
  <c r="AS3298"/>
  <c r="AS3302"/>
  <c r="AS3306"/>
  <c r="AS3310"/>
  <c r="AS3314"/>
  <c r="AS3318"/>
  <c r="AS3322"/>
  <c r="AS3326"/>
  <c r="AS3330"/>
  <c r="AS3334"/>
  <c r="AS3338"/>
  <c r="AS3342"/>
  <c r="AS3346"/>
  <c r="AS3350"/>
  <c r="AS3354"/>
  <c r="AS3358"/>
  <c r="AS3362"/>
  <c r="AS3366"/>
  <c r="AS3370"/>
  <c r="AS3374"/>
  <c r="AS3378"/>
  <c r="AS3382"/>
  <c r="AS3386"/>
  <c r="AS3390"/>
  <c r="AS3394"/>
  <c r="AS3398"/>
  <c r="AS3402"/>
  <c r="AS3406"/>
  <c r="AS3410"/>
  <c r="AS3414"/>
  <c r="AS3418"/>
  <c r="AS3422"/>
  <c r="AS3426"/>
  <c r="AS3430"/>
  <c r="AS3434"/>
  <c r="AS3438"/>
  <c r="AS3442"/>
  <c r="AS3446"/>
  <c r="AS3450"/>
  <c r="AS3454"/>
  <c r="AS3458"/>
  <c r="AS3462"/>
  <c r="AS3466"/>
  <c r="AS3470"/>
  <c r="AS3474"/>
  <c r="AS3478"/>
  <c r="AS3482"/>
  <c r="AS3486"/>
  <c r="AS3490"/>
  <c r="AS3494"/>
  <c r="AS3498"/>
  <c r="AS3502"/>
  <c r="AS3506"/>
  <c r="AS3510"/>
  <c r="AS3514"/>
  <c r="AS3518"/>
  <c r="AS3522"/>
  <c r="AS3526"/>
  <c r="AS3530"/>
  <c r="AS3534"/>
  <c r="AS3538"/>
  <c r="AS3542"/>
  <c r="AS3546"/>
  <c r="AS3550"/>
  <c r="AS3554"/>
  <c r="AS3558"/>
  <c r="AS3562"/>
  <c r="AS3566"/>
  <c r="AS3570"/>
  <c r="AS3574"/>
  <c r="AS3578"/>
  <c r="AS3582"/>
  <c r="AS3586"/>
  <c r="AS3590"/>
  <c r="AS3594"/>
  <c r="AS3598"/>
  <c r="AS3602"/>
  <c r="AS3606"/>
  <c r="AS3610"/>
  <c r="AS3614"/>
  <c r="AS3618"/>
  <c r="AS3622"/>
  <c r="AS3626"/>
  <c r="AS3630"/>
  <c r="AS3634"/>
  <c r="AS3638"/>
  <c r="AS3642"/>
  <c r="AS3646"/>
  <c r="AS3650"/>
  <c r="AS3654"/>
  <c r="AS3658"/>
  <c r="AS3662"/>
  <c r="AS3666"/>
  <c r="AS3670"/>
  <c r="AS3674"/>
  <c r="AS3678"/>
  <c r="AS3682"/>
  <c r="AS3686"/>
  <c r="AS3690"/>
  <c r="AS3694"/>
  <c r="AS3698"/>
  <c r="AS3702"/>
  <c r="AS3706"/>
  <c r="AS3710"/>
  <c r="AS3714"/>
  <c r="AS3718"/>
  <c r="AS3722"/>
  <c r="AS3726"/>
  <c r="AS3730"/>
  <c r="AS3734"/>
  <c r="AS3738"/>
  <c r="AS3742"/>
  <c r="AS3746"/>
  <c r="AS3750"/>
  <c r="AS3754"/>
  <c r="AS3758"/>
  <c r="AS3762"/>
  <c r="AS3766"/>
  <c r="AS3770"/>
  <c r="AS3774"/>
  <c r="AS3778"/>
  <c r="AS3782"/>
  <c r="AS3788"/>
  <c r="AS3796"/>
  <c r="AS3804"/>
  <c r="AS3812"/>
  <c r="AS3820"/>
  <c r="AS3828"/>
  <c r="AS3836"/>
  <c r="AS3844"/>
  <c r="AS3852"/>
  <c r="AS3860"/>
  <c r="AS3868"/>
  <c r="AS3876"/>
  <c r="AS3884"/>
  <c r="AS3892"/>
  <c r="AS3900"/>
  <c r="AS3908"/>
  <c r="AS3916"/>
  <c r="AS3924"/>
  <c r="AS3932"/>
  <c r="AS3940"/>
  <c r="AS3948"/>
  <c r="AS3956"/>
  <c r="AS3964"/>
  <c r="AS3972"/>
  <c r="AS3980"/>
  <c r="AS3988"/>
  <c r="AS3996"/>
  <c r="AS4004"/>
  <c r="AS4012"/>
  <c r="AS4020"/>
  <c r="AS4028"/>
  <c r="AS4036"/>
  <c r="AS4044"/>
  <c r="AS4052"/>
  <c r="AS4060"/>
  <c r="AS4070"/>
  <c r="AS4078"/>
  <c r="AS4086"/>
  <c r="AS4094"/>
  <c r="AS4102"/>
  <c r="AS4110"/>
  <c r="AS4118"/>
  <c r="AS4126"/>
  <c r="AS4134"/>
  <c r="AS4142"/>
  <c r="AS4150"/>
  <c r="AS4158"/>
  <c r="AS4166"/>
  <c r="AS4174"/>
  <c r="AS4182"/>
  <c r="AS4190"/>
  <c r="AS4198"/>
  <c r="AS4206"/>
  <c r="AS4214"/>
  <c r="AS4222"/>
  <c r="AS4230"/>
  <c r="AS4238"/>
  <c r="AS4246"/>
  <c r="AS4254"/>
  <c r="AS4262"/>
  <c r="AS4270"/>
  <c r="AS4278"/>
  <c r="AS4286"/>
  <c r="AS4294"/>
  <c r="AS4302"/>
  <c r="AS4310"/>
  <c r="AS4318"/>
  <c r="AS4326"/>
  <c r="AS4334"/>
  <c r="AS4342"/>
  <c r="AS4350"/>
  <c r="AS4358"/>
  <c r="AS4366"/>
  <c r="AS4374"/>
  <c r="AS4382"/>
  <c r="AS4390"/>
  <c r="AS4398"/>
  <c r="AS4406"/>
  <c r="AS4414"/>
  <c r="AS4422"/>
  <c r="AS4430"/>
  <c r="AS4438"/>
  <c r="AS4446"/>
  <c r="AS4454"/>
  <c r="AS4462"/>
  <c r="AS4470"/>
  <c r="AS4478"/>
  <c r="AS4486"/>
  <c r="AS4494"/>
  <c r="AS4502"/>
  <c r="AS4510"/>
  <c r="AS4518"/>
  <c r="AS4526"/>
  <c r="AS4534"/>
  <c r="AS4542"/>
  <c r="AS4550"/>
  <c r="AS4562"/>
  <c r="AS4578"/>
  <c r="AS4594"/>
  <c r="AS4610"/>
  <c r="AS4626"/>
  <c r="AS4642"/>
  <c r="AS4658"/>
  <c r="AS4674"/>
  <c r="AS4690"/>
  <c r="AS4706"/>
  <c r="AS4722"/>
  <c r="AS4738"/>
  <c r="AS4754"/>
  <c r="AS4770"/>
  <c r="AS4786"/>
  <c r="AS4802"/>
  <c r="AS4818"/>
  <c r="AS4834"/>
  <c r="AS4850"/>
  <c r="AS4866"/>
  <c r="AS4882"/>
  <c r="AS4898"/>
  <c r="AS4914"/>
  <c r="AS4930"/>
  <c r="AS4946"/>
  <c r="AS4962"/>
  <c r="AS4978"/>
  <c r="AS4994"/>
  <c r="AS5010"/>
  <c r="AS5026"/>
  <c r="AS5042"/>
  <c r="AS5058"/>
  <c r="AT2066"/>
  <c r="AT2070"/>
  <c r="AT2074"/>
  <c r="AT2078"/>
  <c r="AT2082"/>
  <c r="AT2086"/>
  <c r="AT2090"/>
  <c r="AT2094"/>
  <c r="AT2098"/>
  <c r="AT2065"/>
  <c r="AT2069"/>
  <c r="AT2073"/>
  <c r="AT2077"/>
  <c r="AT2081"/>
  <c r="AT2085"/>
  <c r="AT2089"/>
  <c r="AT2093"/>
  <c r="AT2097"/>
  <c r="AT2101"/>
  <c r="AT2105"/>
  <c r="AT2109"/>
  <c r="AT2113"/>
  <c r="AT2117"/>
  <c r="AT2121"/>
  <c r="AT2125"/>
  <c r="AT2129"/>
  <c r="AT2133"/>
  <c r="AT2137"/>
  <c r="AT2141"/>
  <c r="AT2145"/>
  <c r="AT2149"/>
  <c r="AT2153"/>
  <c r="AT2157"/>
  <c r="AT2161"/>
  <c r="AT2165"/>
  <c r="AT2169"/>
  <c r="AT2173"/>
  <c r="AT2177"/>
  <c r="AT2181"/>
  <c r="AT2185"/>
  <c r="AT2189"/>
  <c r="AT2193"/>
  <c r="AT2197"/>
  <c r="AT2201"/>
  <c r="AT2205"/>
  <c r="AT2209"/>
  <c r="AT2213"/>
  <c r="AT2217"/>
  <c r="AT2221"/>
  <c r="AT2225"/>
  <c r="AT2229"/>
  <c r="AT2233"/>
  <c r="AT2237"/>
  <c r="AT2241"/>
  <c r="AT2245"/>
  <c r="AT2249"/>
  <c r="AT2253"/>
  <c r="AT2257"/>
  <c r="AT2261"/>
  <c r="AT2265"/>
  <c r="AT2269"/>
  <c r="AT2273"/>
  <c r="AT2277"/>
  <c r="AT2281"/>
  <c r="AT2285"/>
  <c r="AT2289"/>
  <c r="AT2293"/>
  <c r="AT2297"/>
  <c r="AT2301"/>
  <c r="AT2305"/>
  <c r="AT2309"/>
  <c r="AT2313"/>
  <c r="AT2317"/>
  <c r="AT2321"/>
  <c r="AT2325"/>
  <c r="AT2329"/>
  <c r="AT2333"/>
  <c r="AT2337"/>
  <c r="AT2341"/>
  <c r="AT2345"/>
  <c r="AT2349"/>
  <c r="AT2353"/>
  <c r="AT2357"/>
  <c r="AT2361"/>
  <c r="AT2365"/>
  <c r="AT2369"/>
  <c r="AT2373"/>
  <c r="AT2377"/>
  <c r="AT2381"/>
  <c r="AT2385"/>
  <c r="AT2389"/>
  <c r="AT2393"/>
  <c r="AT2397"/>
  <c r="AT2401"/>
  <c r="AT2405"/>
  <c r="AT2409"/>
  <c r="AT2413"/>
  <c r="AT2417"/>
  <c r="AT2421"/>
  <c r="AT2425"/>
  <c r="AT2429"/>
  <c r="AT2433"/>
  <c r="AT2437"/>
  <c r="AT2441"/>
  <c r="AT2445"/>
  <c r="AT2449"/>
  <c r="AT2453"/>
  <c r="AT2457"/>
  <c r="AT2461"/>
  <c r="AT2465"/>
  <c r="AT2469"/>
  <c r="AT2473"/>
  <c r="AT2477"/>
  <c r="AT2481"/>
  <c r="AT2485"/>
  <c r="AT2489"/>
  <c r="AT2493"/>
  <c r="AT2497"/>
  <c r="AT2501"/>
  <c r="AT2505"/>
  <c r="AT2509"/>
  <c r="AT2513"/>
  <c r="AT2517"/>
  <c r="AT2521"/>
  <c r="AT2525"/>
  <c r="AT2529"/>
  <c r="AT2533"/>
  <c r="AT2537"/>
  <c r="AT2541"/>
  <c r="AT2545"/>
  <c r="AT2549"/>
  <c r="AT2553"/>
  <c r="AT2557"/>
  <c r="AT2561"/>
  <c r="AT2565"/>
  <c r="AT2569"/>
  <c r="AT2573"/>
  <c r="AT2577"/>
  <c r="AT2581"/>
  <c r="AT2585"/>
  <c r="AT2589"/>
  <c r="AT2593"/>
  <c r="AT2597"/>
  <c r="AT2601"/>
  <c r="AT2605"/>
  <c r="AT2609"/>
  <c r="AT2613"/>
  <c r="AT2617"/>
  <c r="AT2621"/>
  <c r="AT2625"/>
  <c r="AT2629"/>
  <c r="AT2633"/>
  <c r="AT2637"/>
  <c r="AT2641"/>
  <c r="AT2645"/>
  <c r="AT2649"/>
  <c r="AT2653"/>
  <c r="AT2657"/>
  <c r="AT2661"/>
  <c r="AT2665"/>
  <c r="AT2669"/>
  <c r="AT2673"/>
  <c r="AT2677"/>
  <c r="AT2681"/>
  <c r="AT2685"/>
  <c r="AT2689"/>
  <c r="AT2693"/>
  <c r="AT2697"/>
  <c r="AT2701"/>
  <c r="AT2705"/>
  <c r="AT2709"/>
  <c r="AT2713"/>
  <c r="AT2717"/>
  <c r="AT2721"/>
  <c r="AT2725"/>
  <c r="AT2729"/>
  <c r="AT2733"/>
  <c r="AT2737"/>
  <c r="AT2741"/>
  <c r="AT2745"/>
  <c r="AT2749"/>
  <c r="AT2753"/>
  <c r="AT2757"/>
  <c r="AT2761"/>
  <c r="AT2765"/>
  <c r="AT2769"/>
  <c r="AT2773"/>
  <c r="AT2777"/>
  <c r="AT2781"/>
  <c r="AT2785"/>
  <c r="AT2789"/>
  <c r="AT2793"/>
  <c r="AT2797"/>
  <c r="AT2801"/>
  <c r="AT2805"/>
  <c r="AT2809"/>
  <c r="AT2813"/>
  <c r="AT2817"/>
  <c r="AT2821"/>
  <c r="AT2825"/>
  <c r="AT2829"/>
  <c r="AT2833"/>
  <c r="AT2837"/>
  <c r="AT2841"/>
  <c r="AT2845"/>
  <c r="AT2849"/>
  <c r="AT2853"/>
  <c r="AT2857"/>
  <c r="AT2861"/>
  <c r="AT2865"/>
  <c r="AT2869"/>
  <c r="AT2873"/>
  <c r="AT2877"/>
  <c r="AT2881"/>
  <c r="AT2885"/>
  <c r="AT2889"/>
  <c r="AT2893"/>
  <c r="AT2897"/>
  <c r="AT2901"/>
  <c r="AT2905"/>
  <c r="AT2909"/>
  <c r="AT2913"/>
  <c r="AT2917"/>
  <c r="AT2921"/>
  <c r="AT2925"/>
  <c r="AT2929"/>
  <c r="AT2933"/>
  <c r="AT2937"/>
  <c r="AT2941"/>
  <c r="AT2945"/>
  <c r="AT2949"/>
  <c r="AT2953"/>
  <c r="AT2957"/>
  <c r="AT2961"/>
  <c r="AT2965"/>
  <c r="AT2969"/>
  <c r="AT2973"/>
  <c r="AT2977"/>
  <c r="AT2981"/>
  <c r="AT2985"/>
  <c r="AT2989"/>
  <c r="AT2993"/>
  <c r="AT2997"/>
  <c r="AT3001"/>
  <c r="AT3005"/>
  <c r="AT3009"/>
  <c r="AT3013"/>
  <c r="AT3017"/>
  <c r="AT3021"/>
  <c r="AT3025"/>
  <c r="AT3029"/>
  <c r="AT3033"/>
  <c r="AT3037"/>
  <c r="AT3041"/>
  <c r="AT3045"/>
  <c r="AT3049"/>
  <c r="AT3053"/>
  <c r="AT3057"/>
  <c r="AT3061"/>
  <c r="AT2102"/>
  <c r="AT2106"/>
  <c r="AT2110"/>
  <c r="AT2112"/>
  <c r="AT2114"/>
  <c r="AT2116"/>
  <c r="AT2118"/>
  <c r="AT2120"/>
  <c r="AT2122"/>
  <c r="AT2124"/>
  <c r="AT2126"/>
  <c r="AT2128"/>
  <c r="AT2130"/>
  <c r="AT2132"/>
  <c r="AT2134"/>
  <c r="AT2136"/>
  <c r="AT2138"/>
  <c r="AT2140"/>
  <c r="AT2142"/>
  <c r="AT2144"/>
  <c r="AT2146"/>
  <c r="AT2148"/>
  <c r="AT2150"/>
  <c r="AT2152"/>
  <c r="AT2154"/>
  <c r="AT2156"/>
  <c r="AT2158"/>
  <c r="AT2160"/>
  <c r="AT2162"/>
  <c r="AT2164"/>
  <c r="AT2166"/>
  <c r="AT2168"/>
  <c r="AT2170"/>
  <c r="AT2172"/>
  <c r="AT2174"/>
  <c r="AT2176"/>
  <c r="AT2178"/>
  <c r="AT2180"/>
  <c r="AT2182"/>
  <c r="AT2184"/>
  <c r="AT2186"/>
  <c r="AT2188"/>
  <c r="AT2190"/>
  <c r="AT2192"/>
  <c r="AT2194"/>
  <c r="AT2196"/>
  <c r="AT2198"/>
  <c r="AT2200"/>
  <c r="AT2202"/>
  <c r="AT2204"/>
  <c r="AT2206"/>
  <c r="AT2208"/>
  <c r="AT2210"/>
  <c r="AT2212"/>
  <c r="AT2214"/>
  <c r="AT2216"/>
  <c r="AT2218"/>
  <c r="AT2220"/>
  <c r="AT2222"/>
  <c r="AT2224"/>
  <c r="AT2226"/>
  <c r="AT2228"/>
  <c r="AT2230"/>
  <c r="AT2232"/>
  <c r="AT2234"/>
  <c r="AT2236"/>
  <c r="AT2238"/>
  <c r="AT2240"/>
  <c r="AT2242"/>
  <c r="AT2244"/>
  <c r="AT2246"/>
  <c r="AT2248"/>
  <c r="AT2250"/>
  <c r="AT2252"/>
  <c r="AT2254"/>
  <c r="AT2256"/>
  <c r="AT2258"/>
  <c r="AT2260"/>
  <c r="AT2262"/>
  <c r="AT2264"/>
  <c r="AT2266"/>
  <c r="AT2268"/>
  <c r="AT2270"/>
  <c r="AT2272"/>
  <c r="AT2274"/>
  <c r="AT2276"/>
  <c r="AT2278"/>
  <c r="AT2280"/>
  <c r="AT2282"/>
  <c r="AT2284"/>
  <c r="AT2286"/>
  <c r="AT2288"/>
  <c r="AT2290"/>
  <c r="AT2292"/>
  <c r="AT2294"/>
  <c r="AT2296"/>
  <c r="AT2298"/>
  <c r="AT2300"/>
  <c r="AT2302"/>
  <c r="AT2304"/>
  <c r="AT2306"/>
  <c r="AT2308"/>
  <c r="AT2310"/>
  <c r="AT2312"/>
  <c r="AT2314"/>
  <c r="AT2316"/>
  <c r="AT2318"/>
  <c r="AT2320"/>
  <c r="AT2322"/>
  <c r="AT2324"/>
  <c r="AT2326"/>
  <c r="AT2328"/>
  <c r="AT2330"/>
  <c r="AT2332"/>
  <c r="AT2334"/>
  <c r="AT2336"/>
  <c r="AT2338"/>
  <c r="AT2340"/>
  <c r="AT2342"/>
  <c r="AT2344"/>
  <c r="AT2346"/>
  <c r="AT2348"/>
  <c r="AT2350"/>
  <c r="AT2352"/>
  <c r="AT2354"/>
  <c r="AT2356"/>
  <c r="AT2358"/>
  <c r="AT2360"/>
  <c r="AT2362"/>
  <c r="AT2364"/>
  <c r="AT2366"/>
  <c r="AT2368"/>
  <c r="AT2370"/>
  <c r="AT2372"/>
  <c r="AT2374"/>
  <c r="AT2376"/>
  <c r="AT2378"/>
  <c r="AT2380"/>
  <c r="AT2382"/>
  <c r="AT2384"/>
  <c r="AT2386"/>
  <c r="AT2388"/>
  <c r="AT2390"/>
  <c r="AT2392"/>
  <c r="AT2394"/>
  <c r="AT2396"/>
  <c r="AT2398"/>
  <c r="AT2400"/>
  <c r="AT2402"/>
  <c r="AT2404"/>
  <c r="AT2406"/>
  <c r="AT2408"/>
  <c r="AT2410"/>
  <c r="AT2412"/>
  <c r="AT2414"/>
  <c r="AT2416"/>
  <c r="AT2418"/>
  <c r="AT2420"/>
  <c r="AT2422"/>
  <c r="AT2424"/>
  <c r="AT2426"/>
  <c r="AT2428"/>
  <c r="AT2430"/>
  <c r="AT2432"/>
  <c r="AT2434"/>
  <c r="AT2436"/>
  <c r="AT2438"/>
  <c r="AT2440"/>
  <c r="AT2442"/>
  <c r="AT2444"/>
  <c r="AT2446"/>
  <c r="AT2448"/>
  <c r="AT2450"/>
  <c r="AT2452"/>
  <c r="AT2454"/>
  <c r="AT2456"/>
  <c r="AT2458"/>
  <c r="AT2460"/>
  <c r="AT2462"/>
  <c r="AT2464"/>
  <c r="AT2466"/>
  <c r="AT2468"/>
  <c r="AT2470"/>
  <c r="AT2472"/>
  <c r="AT2474"/>
  <c r="AT2476"/>
  <c r="AT2478"/>
  <c r="AT2480"/>
  <c r="AT2482"/>
  <c r="AT2484"/>
  <c r="AT2486"/>
  <c r="AT2488"/>
  <c r="AT2490"/>
  <c r="AT2492"/>
  <c r="AT2494"/>
  <c r="AT2496"/>
  <c r="AT2498"/>
  <c r="AT2500"/>
  <c r="AT2502"/>
  <c r="AT2504"/>
  <c r="AT2506"/>
  <c r="AT2508"/>
  <c r="AT2510"/>
  <c r="AT2512"/>
  <c r="AT2514"/>
  <c r="AT2516"/>
  <c r="AT2518"/>
  <c r="AT2520"/>
  <c r="AT2522"/>
  <c r="AT2524"/>
  <c r="AT2526"/>
  <c r="AT2528"/>
  <c r="AT2530"/>
  <c r="AT2532"/>
  <c r="AT2534"/>
  <c r="AT2536"/>
  <c r="AT2538"/>
  <c r="AT2540"/>
  <c r="AT2542"/>
  <c r="AT2544"/>
  <c r="AT2546"/>
  <c r="AT2548"/>
  <c r="AT2550"/>
  <c r="AT2552"/>
  <c r="AT2554"/>
  <c r="AT2556"/>
  <c r="AT2558"/>
  <c r="AT2560"/>
  <c r="AT2562"/>
  <c r="AT2564"/>
  <c r="AT2566"/>
  <c r="AT2568"/>
  <c r="AT2570"/>
  <c r="AT2572"/>
  <c r="AT2574"/>
  <c r="AT2576"/>
  <c r="AT2578"/>
  <c r="AT2580"/>
  <c r="AT2582"/>
  <c r="AT2584"/>
  <c r="AT2586"/>
  <c r="AT2588"/>
  <c r="AT2590"/>
  <c r="AT2592"/>
  <c r="AT2594"/>
  <c r="AT2596"/>
  <c r="AT2598"/>
  <c r="AT2600"/>
  <c r="AT2602"/>
  <c r="AT2604"/>
  <c r="AT2606"/>
  <c r="AT2608"/>
  <c r="AT2610"/>
  <c r="AT2612"/>
  <c r="AT2614"/>
  <c r="AT2616"/>
  <c r="AT2618"/>
  <c r="AT2620"/>
  <c r="AT2622"/>
  <c r="AT2624"/>
  <c r="AT2626"/>
  <c r="AT2628"/>
  <c r="AT2630"/>
  <c r="AT2632"/>
  <c r="AT2634"/>
  <c r="AT2636"/>
  <c r="AT2638"/>
  <c r="AT2640"/>
  <c r="AT2642"/>
  <c r="AT2644"/>
  <c r="AT2646"/>
  <c r="AT2648"/>
  <c r="AT2650"/>
  <c r="AT2652"/>
  <c r="AT2654"/>
  <c r="AT2656"/>
  <c r="AT2658"/>
  <c r="AT2660"/>
  <c r="AT2662"/>
  <c r="AT2664"/>
  <c r="AT2666"/>
  <c r="AT2668"/>
  <c r="AT2670"/>
  <c r="AT2672"/>
  <c r="AT2674"/>
  <c r="AT2676"/>
  <c r="AT2678"/>
  <c r="AT2680"/>
  <c r="AT2682"/>
  <c r="AT2684"/>
  <c r="AT2686"/>
  <c r="AT2688"/>
  <c r="AT2690"/>
  <c r="AT2692"/>
  <c r="AT2694"/>
  <c r="AT2696"/>
  <c r="AT2698"/>
  <c r="AT2700"/>
  <c r="AT2702"/>
  <c r="AT2704"/>
  <c r="AT2706"/>
  <c r="AT2708"/>
  <c r="AT2710"/>
  <c r="AT2712"/>
  <c r="AT2714"/>
  <c r="AT2716"/>
  <c r="AT2718"/>
  <c r="AT2720"/>
  <c r="AT2722"/>
  <c r="AT2724"/>
  <c r="AT2726"/>
  <c r="AT2728"/>
  <c r="AT2730"/>
  <c r="AT2732"/>
  <c r="AT2734"/>
  <c r="AT2736"/>
  <c r="AT2738"/>
  <c r="AT2740"/>
  <c r="AT2742"/>
  <c r="AT2744"/>
  <c r="AT2746"/>
  <c r="AT2748"/>
  <c r="AT2750"/>
  <c r="AT2752"/>
  <c r="AT2754"/>
  <c r="AT2756"/>
  <c r="AT2758"/>
  <c r="AT2760"/>
  <c r="AT2762"/>
  <c r="AT2764"/>
  <c r="AT2766"/>
  <c r="AT2768"/>
  <c r="AT2770"/>
  <c r="AT2772"/>
  <c r="AT2774"/>
  <c r="AT2776"/>
  <c r="AT2778"/>
  <c r="AT2780"/>
  <c r="AT2782"/>
  <c r="AT2784"/>
  <c r="AT2786"/>
  <c r="AT2788"/>
  <c r="AT2790"/>
  <c r="AT2792"/>
  <c r="AT2794"/>
  <c r="AT2796"/>
  <c r="AT2798"/>
  <c r="AT2800"/>
  <c r="AT2802"/>
  <c r="AT2804"/>
  <c r="AT2806"/>
  <c r="AT2808"/>
  <c r="AT2810"/>
  <c r="AT2812"/>
  <c r="AT2814"/>
  <c r="AT2816"/>
  <c r="AT2818"/>
  <c r="AT2820"/>
  <c r="AT2822"/>
  <c r="AT2824"/>
  <c r="AT2826"/>
  <c r="AT2828"/>
  <c r="AT2830"/>
  <c r="AT2832"/>
  <c r="AT2834"/>
  <c r="AT2836"/>
  <c r="AT2838"/>
  <c r="AT2840"/>
  <c r="AT2842"/>
  <c r="AT2844"/>
  <c r="AT2846"/>
  <c r="AT2848"/>
  <c r="AT2850"/>
  <c r="AT2852"/>
  <c r="AT2854"/>
  <c r="AT2856"/>
  <c r="AT2858"/>
  <c r="AT2860"/>
  <c r="AT2862"/>
  <c r="AT2864"/>
  <c r="AT2866"/>
  <c r="AT2868"/>
  <c r="AT2870"/>
  <c r="AT2872"/>
  <c r="AT2874"/>
  <c r="AT2876"/>
  <c r="AT2878"/>
  <c r="AT2880"/>
  <c r="AT2882"/>
  <c r="AT2884"/>
  <c r="AT2886"/>
  <c r="AT2888"/>
  <c r="AT2890"/>
  <c r="AT2892"/>
  <c r="AT2894"/>
  <c r="AT2896"/>
  <c r="AT2898"/>
  <c r="AT2900"/>
  <c r="AT2902"/>
  <c r="AT2904"/>
  <c r="AT2906"/>
  <c r="AT2908"/>
  <c r="AT2910"/>
  <c r="AT2912"/>
  <c r="AT2914"/>
  <c r="AT2916"/>
  <c r="AT2918"/>
  <c r="AT2920"/>
  <c r="AT2922"/>
  <c r="AT2924"/>
  <c r="AT2926"/>
  <c r="AT2928"/>
  <c r="AT2930"/>
  <c r="AT2932"/>
  <c r="AT2934"/>
  <c r="AT2936"/>
  <c r="AT2938"/>
  <c r="AT2940"/>
  <c r="AT2942"/>
  <c r="AT2944"/>
  <c r="AT2946"/>
  <c r="AT2948"/>
  <c r="AT2950"/>
  <c r="AT2952"/>
  <c r="AT2954"/>
  <c r="AT2956"/>
  <c r="AT2958"/>
  <c r="AT2960"/>
  <c r="AT2962"/>
  <c r="AT2964"/>
  <c r="AT2966"/>
  <c r="AT2968"/>
  <c r="AT2970"/>
  <c r="AT2972"/>
  <c r="AT2974"/>
  <c r="AT2976"/>
  <c r="AT2978"/>
  <c r="AT2980"/>
  <c r="AT2982"/>
  <c r="AT2984"/>
  <c r="AT2986"/>
  <c r="AT2988"/>
  <c r="AT2990"/>
  <c r="AT2992"/>
  <c r="AT2994"/>
  <c r="AT2996"/>
  <c r="AT2998"/>
  <c r="AT3000"/>
  <c r="AT3002"/>
  <c r="AT3004"/>
  <c r="AT3006"/>
  <c r="AT3008"/>
  <c r="AT3010"/>
  <c r="AT3012"/>
  <c r="AT3014"/>
  <c r="AT3016"/>
  <c r="AT3018"/>
  <c r="AT3020"/>
  <c r="AT3022"/>
  <c r="AT3024"/>
  <c r="AT3026"/>
  <c r="AT3028"/>
  <c r="AT3030"/>
  <c r="AT3032"/>
  <c r="AT3034"/>
  <c r="AT3036"/>
  <c r="AT3038"/>
  <c r="AT3040"/>
  <c r="AT3042"/>
  <c r="AT3044"/>
  <c r="AT3046"/>
  <c r="AT3048"/>
  <c r="AT3050"/>
  <c r="AT3052"/>
  <c r="AT3054"/>
  <c r="AT3056"/>
  <c r="AT3058"/>
  <c r="AT3060"/>
  <c r="AT3062"/>
  <c r="BF2063"/>
  <c r="BG2063" s="1"/>
  <c r="BH2063" s="1"/>
  <c r="BI2063" s="1"/>
  <c r="BJ2063" s="1"/>
  <c r="BK2063" s="1"/>
  <c r="BL2063" s="1"/>
  <c r="BM2063" s="1"/>
  <c r="BN2063" s="1"/>
  <c r="BO2063" s="1"/>
  <c r="BP2063" s="1"/>
  <c r="BQ2063" s="1"/>
  <c r="BR2063" s="1"/>
  <c r="BS2063" s="1"/>
  <c r="BT2063" s="1"/>
  <c r="BU2063" s="1"/>
  <c r="BV2063" s="1"/>
  <c r="BW2063" s="1"/>
  <c r="BX2063" s="1"/>
  <c r="BY2063" s="1"/>
  <c r="BZ2063" s="1"/>
  <c r="CA2063" s="1"/>
  <c r="C4068"/>
  <c r="F56" s="1"/>
  <c r="B4068"/>
  <c r="E56" s="1"/>
  <c r="C3066"/>
  <c r="F55" s="1"/>
  <c r="B3066"/>
  <c r="E55" s="1"/>
  <c r="C2064"/>
  <c r="F54" s="1"/>
  <c r="B2064"/>
  <c r="E54" s="1"/>
  <c r="C1062"/>
  <c r="F53" s="1"/>
  <c r="B1062"/>
  <c r="E53" s="1"/>
  <c r="B60"/>
  <c r="E52" s="1"/>
  <c r="AT1057"/>
  <c r="AT1055"/>
  <c r="AT1053"/>
  <c r="AT1051"/>
  <c r="AT1049"/>
  <c r="AT1047"/>
  <c r="AT1045"/>
  <c r="AT1043"/>
  <c r="AT1041"/>
  <c r="AT1039"/>
  <c r="AT1037"/>
  <c r="AT1035"/>
  <c r="AT1033"/>
  <c r="AT1031"/>
  <c r="AT1029"/>
  <c r="AT1027"/>
  <c r="AT1025"/>
  <c r="AT1023"/>
  <c r="AT1021"/>
  <c r="AT1019"/>
  <c r="AT1017"/>
  <c r="AT1015"/>
  <c r="AT1013"/>
  <c r="AT1011"/>
  <c r="AT1009"/>
  <c r="AT1007"/>
  <c r="AT1005"/>
  <c r="AT1003"/>
  <c r="AT1001"/>
  <c r="AT999"/>
  <c r="AT997"/>
  <c r="AT995"/>
  <c r="AT993"/>
  <c r="AT991"/>
  <c r="AT989"/>
  <c r="AT987"/>
  <c r="AT985"/>
  <c r="AT983"/>
  <c r="AT981"/>
  <c r="AT979"/>
  <c r="AT977"/>
  <c r="AT975"/>
  <c r="AT973"/>
  <c r="AT971"/>
  <c r="AT969"/>
  <c r="AT967"/>
  <c r="AT965"/>
  <c r="AT963"/>
  <c r="AT961"/>
  <c r="AT959"/>
  <c r="AT957"/>
  <c r="AT955"/>
  <c r="AT953"/>
  <c r="AT951"/>
  <c r="AT949"/>
  <c r="AT947"/>
  <c r="AT945"/>
  <c r="AT943"/>
  <c r="AT941"/>
  <c r="AT939"/>
  <c r="AT937"/>
  <c r="AT935"/>
  <c r="AT933"/>
  <c r="AT931"/>
  <c r="AT929"/>
  <c r="AT927"/>
  <c r="AT925"/>
  <c r="AT923"/>
  <c r="AT921"/>
  <c r="AT919"/>
  <c r="AT917"/>
  <c r="AT915"/>
  <c r="AT913"/>
  <c r="AT911"/>
  <c r="AT909"/>
  <c r="AT907"/>
  <c r="AT905"/>
  <c r="AT903"/>
  <c r="AT901"/>
  <c r="AT899"/>
  <c r="AT897"/>
  <c r="AT895"/>
  <c r="AT893"/>
  <c r="AT891"/>
  <c r="AT889"/>
  <c r="AT887"/>
  <c r="AT885"/>
  <c r="AT883"/>
  <c r="AT881"/>
  <c r="AT879"/>
  <c r="AT877"/>
  <c r="AT875"/>
  <c r="AT873"/>
  <c r="AT871"/>
  <c r="AT869"/>
  <c r="AT867"/>
  <c r="AT865"/>
  <c r="AT863"/>
  <c r="AT861"/>
  <c r="AT859"/>
  <c r="AT857"/>
  <c r="AT855"/>
  <c r="AT853"/>
  <c r="AT851"/>
  <c r="AT849"/>
  <c r="AT847"/>
  <c r="AT845"/>
  <c r="AT843"/>
  <c r="AT841"/>
  <c r="AT839"/>
  <c r="AT837"/>
  <c r="AT835"/>
  <c r="AT833"/>
  <c r="AT831"/>
  <c r="AT829"/>
  <c r="AT827"/>
  <c r="AT825"/>
  <c r="AT823"/>
  <c r="AT821"/>
  <c r="AT819"/>
  <c r="AT817"/>
  <c r="AT815"/>
  <c r="AT813"/>
  <c r="AT811"/>
  <c r="AT809"/>
  <c r="AT807"/>
  <c r="AT805"/>
  <c r="AT803"/>
  <c r="AT801"/>
  <c r="AT799"/>
  <c r="AT797"/>
  <c r="AT795"/>
  <c r="AT793"/>
  <c r="AT791"/>
  <c r="AT789"/>
  <c r="AT787"/>
  <c r="AT785"/>
  <c r="AT783"/>
  <c r="AT781"/>
  <c r="AT779"/>
  <c r="AT777"/>
  <c r="AT775"/>
  <c r="AT773"/>
  <c r="AT771"/>
  <c r="AT769"/>
  <c r="AT767"/>
  <c r="AT765"/>
  <c r="AT763"/>
  <c r="AT761"/>
  <c r="AT759"/>
  <c r="AT757"/>
  <c r="AT755"/>
  <c r="AT753"/>
  <c r="AT751"/>
  <c r="AT749"/>
  <c r="AT747"/>
  <c r="AT745"/>
  <c r="AT743"/>
  <c r="AT741"/>
  <c r="AT739"/>
  <c r="AT737"/>
  <c r="AT735"/>
  <c r="AT733"/>
  <c r="AT731"/>
  <c r="AT729"/>
  <c r="AT727"/>
  <c r="AT725"/>
  <c r="AT723"/>
  <c r="AT721"/>
  <c r="AT719"/>
  <c r="AT717"/>
  <c r="AT715"/>
  <c r="AT713"/>
  <c r="AT711"/>
  <c r="AT709"/>
  <c r="AT707"/>
  <c r="AT705"/>
  <c r="AT703"/>
  <c r="AT701"/>
  <c r="AT699"/>
  <c r="AT697"/>
  <c r="AT695"/>
  <c r="AT693"/>
  <c r="AT691"/>
  <c r="AT689"/>
  <c r="AT687"/>
  <c r="AT685"/>
  <c r="AT683"/>
  <c r="AT681"/>
  <c r="AT679"/>
  <c r="AT677"/>
  <c r="AT675"/>
  <c r="AT673"/>
  <c r="AT671"/>
  <c r="AT669"/>
  <c r="AT667"/>
  <c r="AT665"/>
  <c r="AT663"/>
  <c r="AT661"/>
  <c r="AT659"/>
  <c r="AT657"/>
  <c r="AT655"/>
  <c r="AT653"/>
  <c r="AT651"/>
  <c r="AT649"/>
  <c r="AT647"/>
  <c r="AT645"/>
  <c r="AT643"/>
  <c r="AT641"/>
  <c r="AT639"/>
  <c r="AT637"/>
  <c r="AT635"/>
  <c r="AT633"/>
  <c r="AT631"/>
  <c r="AT629"/>
  <c r="AT627"/>
  <c r="AT625"/>
  <c r="AT623"/>
  <c r="AT621"/>
  <c r="AT619"/>
  <c r="AT617"/>
  <c r="AT615"/>
  <c r="AT613"/>
  <c r="AT611"/>
  <c r="AT609"/>
  <c r="AT607"/>
  <c r="AT605"/>
  <c r="AT603"/>
  <c r="AT601"/>
  <c r="AT599"/>
  <c r="AT597"/>
  <c r="AT595"/>
  <c r="AT593"/>
  <c r="AT591"/>
  <c r="AT589"/>
  <c r="AT587"/>
  <c r="AT585"/>
  <c r="AT583"/>
  <c r="AT581"/>
  <c r="AT579"/>
  <c r="AT577"/>
  <c r="AT575"/>
  <c r="AT573"/>
  <c r="AT571"/>
  <c r="AT569"/>
  <c r="AT567"/>
  <c r="AT565"/>
  <c r="AT563"/>
  <c r="AT561"/>
  <c r="AT559"/>
  <c r="AT557"/>
  <c r="AT555"/>
  <c r="AT553"/>
  <c r="AT551"/>
  <c r="C60"/>
  <c r="F52" s="1"/>
  <c r="AT1056"/>
  <c r="AT1052"/>
  <c r="AT1048"/>
  <c r="AT1044"/>
  <c r="AT1040"/>
  <c r="AT1036"/>
  <c r="AT1032"/>
  <c r="AT1028"/>
  <c r="AT1024"/>
  <c r="AT1020"/>
  <c r="AT1016"/>
  <c r="AT1012"/>
  <c r="AT1008"/>
  <c r="AT1004"/>
  <c r="AT1000"/>
  <c r="AT996"/>
  <c r="AT992"/>
  <c r="AT988"/>
  <c r="AT984"/>
  <c r="AT980"/>
  <c r="AT976"/>
  <c r="AT972"/>
  <c r="AT968"/>
  <c r="AT964"/>
  <c r="AT960"/>
  <c r="AT956"/>
  <c r="AT952"/>
  <c r="AT948"/>
  <c r="AT944"/>
  <c r="AT940"/>
  <c r="AT936"/>
  <c r="AT932"/>
  <c r="AT928"/>
  <c r="AT924"/>
  <c r="AT920"/>
  <c r="AT916"/>
  <c r="AT912"/>
  <c r="AT908"/>
  <c r="AT904"/>
  <c r="AT900"/>
  <c r="AT896"/>
  <c r="AT892"/>
  <c r="AT888"/>
  <c r="AT884"/>
  <c r="AT880"/>
  <c r="AT876"/>
  <c r="AT872"/>
  <c r="AT868"/>
  <c r="AT864"/>
  <c r="AT860"/>
  <c r="AT856"/>
  <c r="AT852"/>
  <c r="AT848"/>
  <c r="AT844"/>
  <c r="AT840"/>
  <c r="AT836"/>
  <c r="AT832"/>
  <c r="AT828"/>
  <c r="AT824"/>
  <c r="AT820"/>
  <c r="AT816"/>
  <c r="AT812"/>
  <c r="AT808"/>
  <c r="AT804"/>
  <c r="AT800"/>
  <c r="AT796"/>
  <c r="AT792"/>
  <c r="AT788"/>
  <c r="AT784"/>
  <c r="AT780"/>
  <c r="AT776"/>
  <c r="AT772"/>
  <c r="AT768"/>
  <c r="AT764"/>
  <c r="AT760"/>
  <c r="AT756"/>
  <c r="AT752"/>
  <c r="AT748"/>
  <c r="AT744"/>
  <c r="AT740"/>
  <c r="AT736"/>
  <c r="AT732"/>
  <c r="AT728"/>
  <c r="AT724"/>
  <c r="AT720"/>
  <c r="AT716"/>
  <c r="AT712"/>
  <c r="AT708"/>
  <c r="AT704"/>
  <c r="AT700"/>
  <c r="AT696"/>
  <c r="AT692"/>
  <c r="AT688"/>
  <c r="AT684"/>
  <c r="AT680"/>
  <c r="AT676"/>
  <c r="AT672"/>
  <c r="AT668"/>
  <c r="AT664"/>
  <c r="AT660"/>
  <c r="AT656"/>
  <c r="AT652"/>
  <c r="AT648"/>
  <c r="AT644"/>
  <c r="AT640"/>
  <c r="AT636"/>
  <c r="AT632"/>
  <c r="AT628"/>
  <c r="AT624"/>
  <c r="AT620"/>
  <c r="AT616"/>
  <c r="AT612"/>
  <c r="AT608"/>
  <c r="AT604"/>
  <c r="AT600"/>
  <c r="AT596"/>
  <c r="AT592"/>
  <c r="AT588"/>
  <c r="AT584"/>
  <c r="AT580"/>
  <c r="AT576"/>
  <c r="AT572"/>
  <c r="AT568"/>
  <c r="AT564"/>
  <c r="AT560"/>
  <c r="AT556"/>
  <c r="AT552"/>
  <c r="AT549"/>
  <c r="AT547"/>
  <c r="AT545"/>
  <c r="AT543"/>
  <c r="AT541"/>
  <c r="AT539"/>
  <c r="AT537"/>
  <c r="AT535"/>
  <c r="AT533"/>
  <c r="AT531"/>
  <c r="AT529"/>
  <c r="AT527"/>
  <c r="AT525"/>
  <c r="AT523"/>
  <c r="AT521"/>
  <c r="AT519"/>
  <c r="AT517"/>
  <c r="AT515"/>
  <c r="AT513"/>
  <c r="AT511"/>
  <c r="AT509"/>
  <c r="AT507"/>
  <c r="AT505"/>
  <c r="AT503"/>
  <c r="AT501"/>
  <c r="AT499"/>
  <c r="AT497"/>
  <c r="AT495"/>
  <c r="AT493"/>
  <c r="AT491"/>
  <c r="AT489"/>
  <c r="AT487"/>
  <c r="AT485"/>
  <c r="AT483"/>
  <c r="AT481"/>
  <c r="AT479"/>
  <c r="AT477"/>
  <c r="AT475"/>
  <c r="AT473"/>
  <c r="AT471"/>
  <c r="AT469"/>
  <c r="AT467"/>
  <c r="AT465"/>
  <c r="AT463"/>
  <c r="AT461"/>
  <c r="AT459"/>
  <c r="AT457"/>
  <c r="AT455"/>
  <c r="AT453"/>
  <c r="AT451"/>
  <c r="AT449"/>
  <c r="AT447"/>
  <c r="AT445"/>
  <c r="AT443"/>
  <c r="AT441"/>
  <c r="AT439"/>
  <c r="AT437"/>
  <c r="AT435"/>
  <c r="AT433"/>
  <c r="AT431"/>
  <c r="AT429"/>
  <c r="AT427"/>
  <c r="AT425"/>
  <c r="AT423"/>
  <c r="AT421"/>
  <c r="AT419"/>
  <c r="AT417"/>
  <c r="AT415"/>
  <c r="AT413"/>
  <c r="AT411"/>
  <c r="AT409"/>
  <c r="AT407"/>
  <c r="AT405"/>
  <c r="AT403"/>
  <c r="AT401"/>
  <c r="AT399"/>
  <c r="AT397"/>
  <c r="AT395"/>
  <c r="AT393"/>
  <c r="AT391"/>
  <c r="AT389"/>
  <c r="AT387"/>
  <c r="AT385"/>
  <c r="AT383"/>
  <c r="AT381"/>
  <c r="AT379"/>
  <c r="AT377"/>
  <c r="AT375"/>
  <c r="AT373"/>
  <c r="AT371"/>
  <c r="AT369"/>
  <c r="AT367"/>
  <c r="AT365"/>
  <c r="AT363"/>
  <c r="AT361"/>
  <c r="AT359"/>
  <c r="AT357"/>
  <c r="AT355"/>
  <c r="AT353"/>
  <c r="AT351"/>
  <c r="AT349"/>
  <c r="AT347"/>
  <c r="AT345"/>
  <c r="AT343"/>
  <c r="AT341"/>
  <c r="AT339"/>
  <c r="AT337"/>
  <c r="AT335"/>
  <c r="AT333"/>
  <c r="AT331"/>
  <c r="AT329"/>
  <c r="AT327"/>
  <c r="AT325"/>
  <c r="AT323"/>
  <c r="AT321"/>
  <c r="AT319"/>
  <c r="AT317"/>
  <c r="AT315"/>
  <c r="AT313"/>
  <c r="AT311"/>
  <c r="AT309"/>
  <c r="AT307"/>
  <c r="AT305"/>
  <c r="AT303"/>
  <c r="AT301"/>
  <c r="AT299"/>
  <c r="AT297"/>
  <c r="AT295"/>
  <c r="AT1058"/>
  <c r="AT1054"/>
  <c r="AT1050"/>
  <c r="AT1046"/>
  <c r="AT1042"/>
  <c r="AT1038"/>
  <c r="AT1034"/>
  <c r="AT1030"/>
  <c r="AT1026"/>
  <c r="AT1022"/>
  <c r="AT1018"/>
  <c r="AT1014"/>
  <c r="AT1010"/>
  <c r="AT1006"/>
  <c r="AT1002"/>
  <c r="AT998"/>
  <c r="AT994"/>
  <c r="AT990"/>
  <c r="AT986"/>
  <c r="AT982"/>
  <c r="AT978"/>
  <c r="AT974"/>
  <c r="AT970"/>
  <c r="AT966"/>
  <c r="AT962"/>
  <c r="AT958"/>
  <c r="AT954"/>
  <c r="AT950"/>
  <c r="AT946"/>
  <c r="AT942"/>
  <c r="AT938"/>
  <c r="AT934"/>
  <c r="AT930"/>
  <c r="AT926"/>
  <c r="AT922"/>
  <c r="AT918"/>
  <c r="AT914"/>
  <c r="AT910"/>
  <c r="AT906"/>
  <c r="AT902"/>
  <c r="AT898"/>
  <c r="AT894"/>
  <c r="AT890"/>
  <c r="AT886"/>
  <c r="AT882"/>
  <c r="AT878"/>
  <c r="AT874"/>
  <c r="AT870"/>
  <c r="AT866"/>
  <c r="AT862"/>
  <c r="AT858"/>
  <c r="AT854"/>
  <c r="AT850"/>
  <c r="AT846"/>
  <c r="AT842"/>
  <c r="AT838"/>
  <c r="AT834"/>
  <c r="AT830"/>
  <c r="AT826"/>
  <c r="AT822"/>
  <c r="AT818"/>
  <c r="AT814"/>
  <c r="AT810"/>
  <c r="AT806"/>
  <c r="AT802"/>
  <c r="AT798"/>
  <c r="AT794"/>
  <c r="AT790"/>
  <c r="AT786"/>
  <c r="AT782"/>
  <c r="AT778"/>
  <c r="AT774"/>
  <c r="AT770"/>
  <c r="AT766"/>
  <c r="AT762"/>
  <c r="AT758"/>
  <c r="AT754"/>
  <c r="AT750"/>
  <c r="AT746"/>
  <c r="AT742"/>
  <c r="AT738"/>
  <c r="AT734"/>
  <c r="AT730"/>
  <c r="AT726"/>
  <c r="AT722"/>
  <c r="AT718"/>
  <c r="AT714"/>
  <c r="AT710"/>
  <c r="AT706"/>
  <c r="AT702"/>
  <c r="AT698"/>
  <c r="AT694"/>
  <c r="AT690"/>
  <c r="AT686"/>
  <c r="AT682"/>
  <c r="AT678"/>
  <c r="AT674"/>
  <c r="AT670"/>
  <c r="AT666"/>
  <c r="AT662"/>
  <c r="AT658"/>
  <c r="AT654"/>
  <c r="AT650"/>
  <c r="AT646"/>
  <c r="AT642"/>
  <c r="AT638"/>
  <c r="AT634"/>
  <c r="AT630"/>
  <c r="AT626"/>
  <c r="AT622"/>
  <c r="AT618"/>
  <c r="AT614"/>
  <c r="AT610"/>
  <c r="AT606"/>
  <c r="AT602"/>
  <c r="AT598"/>
  <c r="AT594"/>
  <c r="AT590"/>
  <c r="AT586"/>
  <c r="AT582"/>
  <c r="AT578"/>
  <c r="AT574"/>
  <c r="AT570"/>
  <c r="AT566"/>
  <c r="AT562"/>
  <c r="AT558"/>
  <c r="AT554"/>
  <c r="AT550"/>
  <c r="AT548"/>
  <c r="AT546"/>
  <c r="AT544"/>
  <c r="AT542"/>
  <c r="AT540"/>
  <c r="AT538"/>
  <c r="AT536"/>
  <c r="AT534"/>
  <c r="AT532"/>
  <c r="AT530"/>
  <c r="AT528"/>
  <c r="AT526"/>
  <c r="AT524"/>
  <c r="AT522"/>
  <c r="AT520"/>
  <c r="AT518"/>
  <c r="AT516"/>
  <c r="AT514"/>
  <c r="AT512"/>
  <c r="AT510"/>
  <c r="AT508"/>
  <c r="AT506"/>
  <c r="AT504"/>
  <c r="AT502"/>
  <c r="AT500"/>
  <c r="AT498"/>
  <c r="AT496"/>
  <c r="AT494"/>
  <c r="AT492"/>
  <c r="AT490"/>
  <c r="AT488"/>
  <c r="AT486"/>
  <c r="AT484"/>
  <c r="AT482"/>
  <c r="AT480"/>
  <c r="AT478"/>
  <c r="AT476"/>
  <c r="AT474"/>
  <c r="AT472"/>
  <c r="AT470"/>
  <c r="AT468"/>
  <c r="AT466"/>
  <c r="AT464"/>
  <c r="AT462"/>
  <c r="AT460"/>
  <c r="AT458"/>
  <c r="AT456"/>
  <c r="AT454"/>
  <c r="AT452"/>
  <c r="AT450"/>
  <c r="AT448"/>
  <c r="AT446"/>
  <c r="AT444"/>
  <c r="AT442"/>
  <c r="AT440"/>
  <c r="AT438"/>
  <c r="AT436"/>
  <c r="AT434"/>
  <c r="AT432"/>
  <c r="AT430"/>
  <c r="AT428"/>
  <c r="AT426"/>
  <c r="AT424"/>
  <c r="AT422"/>
  <c r="AT420"/>
  <c r="AT418"/>
  <c r="AT416"/>
  <c r="AT414"/>
  <c r="AT412"/>
  <c r="AT410"/>
  <c r="AT408"/>
  <c r="AT406"/>
  <c r="AT404"/>
  <c r="AT402"/>
  <c r="AT400"/>
  <c r="AT398"/>
  <c r="AT396"/>
  <c r="AT394"/>
  <c r="AT392"/>
  <c r="AT390"/>
  <c r="AT388"/>
  <c r="AT386"/>
  <c r="AT384"/>
  <c r="AT382"/>
  <c r="AT380"/>
  <c r="AT378"/>
  <c r="AT376"/>
  <c r="AT374"/>
  <c r="AT372"/>
  <c r="AT370"/>
  <c r="AT368"/>
  <c r="AT366"/>
  <c r="AT364"/>
  <c r="AT362"/>
  <c r="AT360"/>
  <c r="AT358"/>
  <c r="AT356"/>
  <c r="AT354"/>
  <c r="AT352"/>
  <c r="AT350"/>
  <c r="AT348"/>
  <c r="AT346"/>
  <c r="AT344"/>
  <c r="AT342"/>
  <c r="AT340"/>
  <c r="AT338"/>
  <c r="AT336"/>
  <c r="AT334"/>
  <c r="AT332"/>
  <c r="AT330"/>
  <c r="AT328"/>
  <c r="AT326"/>
  <c r="AT324"/>
  <c r="AT322"/>
  <c r="AT320"/>
  <c r="AT318"/>
  <c r="AT316"/>
  <c r="AT314"/>
  <c r="AT312"/>
  <c r="AT310"/>
  <c r="AT308"/>
  <c r="AT306"/>
  <c r="AT304"/>
  <c r="AT302"/>
  <c r="AT300"/>
  <c r="AT298"/>
  <c r="AT296"/>
  <c r="AT294"/>
  <c r="AT292"/>
  <c r="AT61"/>
  <c r="AT63"/>
  <c r="AT65"/>
  <c r="AT67"/>
  <c r="AT69"/>
  <c r="AT71"/>
  <c r="AT73"/>
  <c r="AT75"/>
  <c r="AT77"/>
  <c r="AT79"/>
  <c r="AT81"/>
  <c r="AT83"/>
  <c r="AT85"/>
  <c r="AT87"/>
  <c r="AT89"/>
  <c r="AT91"/>
  <c r="AT93"/>
  <c r="AT95"/>
  <c r="AT97"/>
  <c r="AT99"/>
  <c r="AT101"/>
  <c r="AT103"/>
  <c r="AT105"/>
  <c r="AT107"/>
  <c r="AT109"/>
  <c r="AT111"/>
  <c r="AT113"/>
  <c r="AT115"/>
  <c r="AT117"/>
  <c r="AT119"/>
  <c r="AT121"/>
  <c r="AT123"/>
  <c r="AT125"/>
  <c r="AT127"/>
  <c r="AT129"/>
  <c r="AT131"/>
  <c r="AT133"/>
  <c r="AT135"/>
  <c r="AT137"/>
  <c r="AT139"/>
  <c r="AT141"/>
  <c r="AT143"/>
  <c r="AT145"/>
  <c r="AT147"/>
  <c r="AT149"/>
  <c r="AT151"/>
  <c r="AT153"/>
  <c r="AT155"/>
  <c r="AT157"/>
  <c r="AT159"/>
  <c r="AT161"/>
  <c r="AT163"/>
  <c r="AT165"/>
  <c r="AT167"/>
  <c r="AT169"/>
  <c r="AT171"/>
  <c r="AT173"/>
  <c r="AT175"/>
  <c r="AT177"/>
  <c r="AT179"/>
  <c r="AT181"/>
  <c r="AT183"/>
  <c r="AT185"/>
  <c r="AT187"/>
  <c r="AT189"/>
  <c r="AT191"/>
  <c r="AT193"/>
  <c r="AT195"/>
  <c r="AT197"/>
  <c r="AT199"/>
  <c r="AT201"/>
  <c r="AT203"/>
  <c r="AT205"/>
  <c r="AT207"/>
  <c r="AT209"/>
  <c r="AT211"/>
  <c r="AT213"/>
  <c r="AT215"/>
  <c r="AT217"/>
  <c r="AT219"/>
  <c r="AT221"/>
  <c r="AT223"/>
  <c r="AT225"/>
  <c r="AT227"/>
  <c r="AT229"/>
  <c r="AT231"/>
  <c r="AT233"/>
  <c r="AT235"/>
  <c r="AT237"/>
  <c r="AT239"/>
  <c r="AT241"/>
  <c r="AT243"/>
  <c r="AT245"/>
  <c r="AT247"/>
  <c r="AT249"/>
  <c r="AT251"/>
  <c r="AT253"/>
  <c r="AT255"/>
  <c r="AT257"/>
  <c r="AT259"/>
  <c r="AT261"/>
  <c r="AT263"/>
  <c r="AT265"/>
  <c r="AT267"/>
  <c r="AT269"/>
  <c r="AT271"/>
  <c r="AT273"/>
  <c r="AT275"/>
  <c r="AT277"/>
  <c r="AT279"/>
  <c r="AT281"/>
  <c r="AT283"/>
  <c r="AT285"/>
  <c r="AT287"/>
  <c r="AT289"/>
  <c r="AT291"/>
  <c r="AT60"/>
  <c r="AT62"/>
  <c r="AT64"/>
  <c r="AT66"/>
  <c r="AT68"/>
  <c r="AT70"/>
  <c r="AT72"/>
  <c r="AT74"/>
  <c r="AT76"/>
  <c r="AT78"/>
  <c r="AT80"/>
  <c r="AT82"/>
  <c r="AT84"/>
  <c r="AT86"/>
  <c r="AT88"/>
  <c r="AT90"/>
  <c r="AT92"/>
  <c r="AT94"/>
  <c r="AT96"/>
  <c r="AT98"/>
  <c r="AT100"/>
  <c r="AT102"/>
  <c r="AT104"/>
  <c r="AT106"/>
  <c r="AT108"/>
  <c r="AT110"/>
  <c r="AT112"/>
  <c r="AT114"/>
  <c r="AT116"/>
  <c r="AT118"/>
  <c r="AT120"/>
  <c r="AT122"/>
  <c r="AT124"/>
  <c r="AT126"/>
  <c r="AT128"/>
  <c r="AT130"/>
  <c r="AT132"/>
  <c r="AT134"/>
  <c r="AT136"/>
  <c r="AT138"/>
  <c r="AT140"/>
  <c r="AT142"/>
  <c r="AT144"/>
  <c r="AT146"/>
  <c r="AT148"/>
  <c r="AT150"/>
  <c r="AT152"/>
  <c r="AT154"/>
  <c r="AT156"/>
  <c r="AT158"/>
  <c r="AT160"/>
  <c r="AT162"/>
  <c r="AT164"/>
  <c r="AT166"/>
  <c r="AT168"/>
  <c r="AT170"/>
  <c r="AT172"/>
  <c r="AT174"/>
  <c r="AT176"/>
  <c r="AT178"/>
  <c r="AT180"/>
  <c r="AT182"/>
  <c r="AT184"/>
  <c r="AT186"/>
  <c r="AT188"/>
  <c r="AT190"/>
  <c r="AT192"/>
  <c r="AT194"/>
  <c r="AT196"/>
  <c r="AT198"/>
  <c r="AT200"/>
  <c r="AT202"/>
  <c r="AT204"/>
  <c r="AT206"/>
  <c r="AT208"/>
  <c r="AT210"/>
  <c r="AT212"/>
  <c r="AT214"/>
  <c r="AT216"/>
  <c r="AT218"/>
  <c r="AT220"/>
  <c r="AT222"/>
  <c r="AT224"/>
  <c r="AT226"/>
  <c r="AT228"/>
  <c r="AT230"/>
  <c r="AT232"/>
  <c r="AT234"/>
  <c r="AT236"/>
  <c r="AT238"/>
  <c r="AT240"/>
  <c r="AT242"/>
  <c r="AT244"/>
  <c r="AT246"/>
  <c r="AT248"/>
  <c r="AT250"/>
  <c r="AT252"/>
  <c r="AT254"/>
  <c r="AT256"/>
  <c r="AT258"/>
  <c r="AT260"/>
  <c r="AT262"/>
  <c r="AT264"/>
  <c r="AT266"/>
  <c r="AT268"/>
  <c r="AT270"/>
  <c r="AT272"/>
  <c r="AT274"/>
  <c r="AT276"/>
  <c r="AT278"/>
  <c r="AT280"/>
  <c r="AT282"/>
  <c r="AT284"/>
  <c r="AT286"/>
  <c r="AT288"/>
  <c r="AT290"/>
  <c r="AT293"/>
  <c r="I27" i="10" l="1"/>
  <c r="AT2243" i="2"/>
  <c r="AT2239"/>
  <c r="AT2235"/>
  <c r="AT2231"/>
  <c r="AT2227"/>
  <c r="AT2223"/>
  <c r="AT2219"/>
  <c r="AT2215"/>
  <c r="AT2211"/>
  <c r="AT2207"/>
  <c r="AT2203"/>
  <c r="AT2199"/>
  <c r="AT2195"/>
  <c r="AT2191"/>
  <c r="AT2187"/>
  <c r="AT2183"/>
  <c r="AT2179"/>
  <c r="AT2175"/>
  <c r="AT2171"/>
  <c r="AT2167"/>
  <c r="AT2163"/>
  <c r="AT2159"/>
  <c r="AT2155"/>
  <c r="AT2151"/>
  <c r="AT2147"/>
  <c r="AT2143"/>
  <c r="AT2139"/>
  <c r="AT2135"/>
  <c r="AT2131"/>
  <c r="AT2127"/>
  <c r="AT2123"/>
  <c r="AT2119"/>
  <c r="AT2115"/>
  <c r="AT2111"/>
  <c r="AT2107"/>
  <c r="AT2103"/>
  <c r="AT2099"/>
  <c r="AT2095"/>
  <c r="AT2091"/>
  <c r="AT2087"/>
  <c r="AT2083"/>
  <c r="AT2079"/>
  <c r="AT2075"/>
  <c r="AT2071"/>
  <c r="AT2067"/>
  <c r="AT2064"/>
  <c r="AT2247"/>
  <c r="AT2251"/>
  <c r="AT2255"/>
  <c r="AT2259"/>
  <c r="AT2263"/>
  <c r="AT2267"/>
  <c r="AT2271"/>
  <c r="AT2275"/>
  <c r="AT2279"/>
  <c r="AT2283"/>
  <c r="AT2287"/>
  <c r="AT2291"/>
  <c r="AT2295"/>
  <c r="AT2299"/>
  <c r="AT2303"/>
  <c r="AT2307"/>
  <c r="AT2311"/>
  <c r="AT2315"/>
  <c r="AT2319"/>
  <c r="AT2323"/>
  <c r="AT2327"/>
  <c r="AT2331"/>
  <c r="AT2335"/>
  <c r="AT2339"/>
  <c r="AT2343"/>
  <c r="AT2347"/>
  <c r="AT2351"/>
  <c r="AT2355"/>
  <c r="AT2359"/>
  <c r="AT2363"/>
  <c r="AT2367"/>
  <c r="AT2371"/>
  <c r="AT2375"/>
  <c r="AT2379"/>
  <c r="AT2383"/>
  <c r="AT2387"/>
  <c r="AT2391"/>
  <c r="AT2395"/>
  <c r="AT2399"/>
  <c r="AT2403"/>
  <c r="AT2407"/>
  <c r="AT2411"/>
  <c r="AT2415"/>
  <c r="AT2419"/>
  <c r="AT2423"/>
  <c r="AT2427"/>
  <c r="AT2431"/>
  <c r="AT2435"/>
  <c r="AT2439"/>
  <c r="AT2443"/>
  <c r="AT2447"/>
  <c r="AT2451"/>
  <c r="AT2455"/>
  <c r="AT2459"/>
  <c r="AT2463"/>
  <c r="AT2467"/>
  <c r="AT2471"/>
  <c r="AT2475"/>
  <c r="AT2479"/>
  <c r="AT2483"/>
  <c r="AT2487"/>
  <c r="AT2491"/>
  <c r="AT2495"/>
  <c r="AT2499"/>
  <c r="AT2503"/>
  <c r="AT2507"/>
  <c r="AT2511"/>
  <c r="AT2515"/>
  <c r="AT2519"/>
  <c r="AT2523"/>
  <c r="AT2527"/>
  <c r="AT2531"/>
  <c r="AT2535"/>
  <c r="AT2539"/>
  <c r="AT2543"/>
  <c r="AT2547"/>
  <c r="AT2551"/>
  <c r="AT2555"/>
  <c r="AT2559"/>
  <c r="AT2563"/>
  <c r="AT2567"/>
  <c r="AT2571"/>
  <c r="AT2575"/>
  <c r="AT2579"/>
  <c r="AT2583"/>
  <c r="AT2587"/>
  <c r="AT2591"/>
  <c r="AT2595"/>
  <c r="AT2599"/>
  <c r="AT2603"/>
  <c r="AT2607"/>
  <c r="AT2611"/>
  <c r="AT2615"/>
  <c r="AT2619"/>
  <c r="AT2623"/>
  <c r="AT2627"/>
  <c r="AT2631"/>
  <c r="AT2635"/>
  <c r="AT2639"/>
  <c r="AT2643"/>
  <c r="AT2647"/>
  <c r="AT2651"/>
  <c r="AT2655"/>
  <c r="AT2659"/>
  <c r="AT2663"/>
  <c r="AT2667"/>
  <c r="AT2671"/>
  <c r="AT2675"/>
  <c r="AT2679"/>
  <c r="AT2683"/>
  <c r="AT2687"/>
  <c r="AT2691"/>
  <c r="AT2695"/>
  <c r="AT2699"/>
  <c r="AT2703"/>
  <c r="AT2707"/>
  <c r="AT2711"/>
  <c r="AT2715"/>
  <c r="AT2719"/>
  <c r="AT2723"/>
  <c r="AT2727"/>
  <c r="AT2731"/>
  <c r="AT2735"/>
  <c r="AT2739"/>
  <c r="AT2743"/>
  <c r="AT2747"/>
  <c r="AT2751"/>
  <c r="AT2755"/>
  <c r="AT2759"/>
  <c r="AT2763"/>
  <c r="AT2767"/>
  <c r="AT2771"/>
  <c r="AT2775"/>
  <c r="AT2779"/>
  <c r="AT2783"/>
  <c r="AT2787"/>
  <c r="AT2791"/>
  <c r="AT2795"/>
  <c r="AT2799"/>
  <c r="AT2803"/>
  <c r="AT2807"/>
  <c r="AT2811"/>
  <c r="AT2815"/>
  <c r="AT2819"/>
  <c r="AT2823"/>
  <c r="AT2827"/>
  <c r="AT2831"/>
  <c r="AT2835"/>
  <c r="AT2839"/>
  <c r="AT2843"/>
  <c r="AT2847"/>
  <c r="AT2851"/>
  <c r="AT2855"/>
  <c r="AT2859"/>
  <c r="AT2863"/>
  <c r="AT2867"/>
  <c r="AT2871"/>
  <c r="AT2875"/>
  <c r="AT2879"/>
  <c r="AT2883"/>
  <c r="AT2887"/>
  <c r="AT2891"/>
  <c r="AT2895"/>
  <c r="AT2899"/>
  <c r="AT2903"/>
  <c r="AT2907"/>
  <c r="AT2911"/>
  <c r="AT2915"/>
  <c r="AT2919"/>
  <c r="AT2923"/>
  <c r="AT2927"/>
  <c r="AT2931"/>
  <c r="AT2935"/>
  <c r="AT2939"/>
  <c r="AT2943"/>
  <c r="AT2947"/>
  <c r="AT2951"/>
  <c r="AT2955"/>
  <c r="AT2959"/>
  <c r="AT2963"/>
  <c r="AT2967"/>
  <c r="AT2971"/>
  <c r="AT2975"/>
  <c r="AT2979"/>
  <c r="AT2983"/>
  <c r="AT2987"/>
  <c r="AT2991"/>
  <c r="AT2995"/>
  <c r="AT2999"/>
  <c r="AT3003"/>
  <c r="AT3007"/>
  <c r="AT3011"/>
  <c r="AT3015"/>
  <c r="AT3019"/>
  <c r="AT3023"/>
  <c r="AT3027"/>
  <c r="AT3031"/>
  <c r="AT3035"/>
  <c r="AT3039"/>
  <c r="AT3043"/>
  <c r="AT3047"/>
  <c r="AT3051"/>
  <c r="AT3055"/>
  <c r="AT3059"/>
  <c r="AT2108"/>
  <c r="AT2104"/>
  <c r="AT2100"/>
  <c r="AT2063"/>
  <c r="AT2096"/>
  <c r="AT2092"/>
  <c r="AT2088"/>
  <c r="AT2084"/>
  <c r="AT2080"/>
  <c r="AT2076"/>
  <c r="AT2072"/>
  <c r="DZ2065" s="1"/>
  <c r="AT2068"/>
  <c r="CW2065"/>
  <c r="CS2065"/>
  <c r="CO2065"/>
  <c r="CK2065"/>
  <c r="CG2065"/>
  <c r="CC2065"/>
  <c r="BY2065"/>
  <c r="BU2065"/>
  <c r="BQ2065"/>
  <c r="BM2065"/>
  <c r="BI2065"/>
  <c r="AV2065"/>
  <c r="AV2066" s="1"/>
  <c r="G56"/>
  <c r="G55"/>
  <c r="G54"/>
  <c r="G53"/>
  <c r="DA2065" l="1"/>
  <c r="DE2065"/>
  <c r="DI2065"/>
  <c r="DM2065"/>
  <c r="DQ2065"/>
  <c r="DU2065"/>
  <c r="DY2065"/>
  <c r="EC2065"/>
  <c r="EG2065"/>
  <c r="AW2065"/>
  <c r="BL2065"/>
  <c r="BT2065"/>
  <c r="CB2065"/>
  <c r="CJ2065"/>
  <c r="CR2065"/>
  <c r="CZ2065"/>
  <c r="DH2065"/>
  <c r="DR2065"/>
  <c r="EH2065"/>
  <c r="AU2063"/>
  <c r="BG2065"/>
  <c r="BK2065"/>
  <c r="BO2065"/>
  <c r="BS2065"/>
  <c r="BW2065"/>
  <c r="CA2065"/>
  <c r="CE2065"/>
  <c r="CI2065"/>
  <c r="CM2065"/>
  <c r="CQ2065"/>
  <c r="CU2065"/>
  <c r="CY2065"/>
  <c r="DC2065"/>
  <c r="DG2065"/>
  <c r="DK2065"/>
  <c r="DO2065"/>
  <c r="DS2065"/>
  <c r="DS2066" s="1"/>
  <c r="DW2065"/>
  <c r="EA2065"/>
  <c r="EA2066" s="1"/>
  <c r="EE2065"/>
  <c r="EI2065"/>
  <c r="EI2066" s="1"/>
  <c r="BH2065"/>
  <c r="BI2066" s="1"/>
  <c r="BP2065"/>
  <c r="BQ2066" s="1"/>
  <c r="BX2065"/>
  <c r="BY2066" s="1"/>
  <c r="CF2065"/>
  <c r="CG2066" s="1"/>
  <c r="CN2065"/>
  <c r="CO2066" s="1"/>
  <c r="CV2065"/>
  <c r="CW2066" s="1"/>
  <c r="DD2065"/>
  <c r="DL2065"/>
  <c r="AY2065"/>
  <c r="BM2066"/>
  <c r="BU2066"/>
  <c r="CC2066"/>
  <c r="CK2066"/>
  <c r="CS2066"/>
  <c r="AX2065"/>
  <c r="AX2066" s="1"/>
  <c r="AU2064"/>
  <c r="BF2065"/>
  <c r="BG2066" s="1"/>
  <c r="BJ2065"/>
  <c r="BK2066" s="1"/>
  <c r="BN2065"/>
  <c r="BO2066" s="1"/>
  <c r="BR2065"/>
  <c r="BS2066" s="1"/>
  <c r="BV2065"/>
  <c r="BW2066" s="1"/>
  <c r="BZ2065"/>
  <c r="CA2066" s="1"/>
  <c r="CD2065"/>
  <c r="CE2066" s="1"/>
  <c r="CH2065"/>
  <c r="CI2066" s="1"/>
  <c r="CL2065"/>
  <c r="CM2066" s="1"/>
  <c r="CP2065"/>
  <c r="CQ2066" s="1"/>
  <c r="CT2065"/>
  <c r="CU2066" s="1"/>
  <c r="CX2065"/>
  <c r="CY2066" s="1"/>
  <c r="DB2065"/>
  <c r="DC2066" s="1"/>
  <c r="DF2065"/>
  <c r="DG2066" s="1"/>
  <c r="DJ2065"/>
  <c r="DK2066" s="1"/>
  <c r="DN2065"/>
  <c r="DO2066" s="1"/>
  <c r="DV2065"/>
  <c r="DW2066" s="1"/>
  <c r="ED2065"/>
  <c r="EE2066" s="1"/>
  <c r="BC2065"/>
  <c r="DP2065"/>
  <c r="DT2065"/>
  <c r="DX2065"/>
  <c r="DY2066" s="1"/>
  <c r="EB2065"/>
  <c r="EF2065"/>
  <c r="EG2066" s="1"/>
  <c r="EJ2065"/>
  <c r="BB2065"/>
  <c r="BC2066" s="1"/>
  <c r="DQ2066"/>
  <c r="DU2066"/>
  <c r="EC2066"/>
  <c r="BE2065"/>
  <c r="BD2065"/>
  <c r="BD2066" s="1"/>
  <c r="AZ2065"/>
  <c r="AZ2066" s="1"/>
  <c r="BA2065"/>
  <c r="BF2066"/>
  <c r="AY2066"/>
  <c r="BJ2066"/>
  <c r="BN2066"/>
  <c r="BR2066"/>
  <c r="BV2066"/>
  <c r="BZ2066"/>
  <c r="CD2066"/>
  <c r="CH2066"/>
  <c r="CL2066"/>
  <c r="CP2066"/>
  <c r="CT2066"/>
  <c r="CX2066"/>
  <c r="DB2066"/>
  <c r="DF2066"/>
  <c r="DJ2066"/>
  <c r="DN2066"/>
  <c r="DR2066"/>
  <c r="DV2066"/>
  <c r="DZ2066"/>
  <c r="ED2066"/>
  <c r="EH2066"/>
  <c r="AW2066"/>
  <c r="BH2066"/>
  <c r="BL2066"/>
  <c r="BP2066"/>
  <c r="BT2066"/>
  <c r="BX2066"/>
  <c r="CB2066"/>
  <c r="CF2066"/>
  <c r="CJ2066"/>
  <c r="CN2066"/>
  <c r="CR2066"/>
  <c r="CV2066"/>
  <c r="CZ2066"/>
  <c r="DD2066"/>
  <c r="DH2066"/>
  <c r="DL2066"/>
  <c r="DP2066"/>
  <c r="DT2066"/>
  <c r="DX2066"/>
  <c r="EB2066"/>
  <c r="EF2066"/>
  <c r="EJ2066"/>
  <c r="D24"/>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E10"/>
  <c r="E9"/>
  <c r="E8"/>
  <c r="C1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C10"/>
  <c r="C9"/>
  <c r="C8"/>
  <c r="C8" i="3"/>
  <c r="DI2066" i="2" l="1"/>
  <c r="DA2066"/>
  <c r="DM2066"/>
  <c r="DE2066"/>
  <c r="BE2066"/>
  <c r="BA2066"/>
  <c r="BB2066"/>
  <c r="O231" i="10" l="1"/>
  <c r="AR43" i="2"/>
  <c r="AR44" s="1"/>
  <c r="AQ43"/>
  <c r="AQ44" s="1"/>
  <c r="AP43"/>
  <c r="AP44" s="1"/>
  <c r="AO43"/>
  <c r="AO44" s="1"/>
  <c r="AN43"/>
  <c r="AN44" s="1"/>
  <c r="AM43"/>
  <c r="AM44" s="1"/>
  <c r="AL43"/>
  <c r="AL44" s="1"/>
  <c r="AK43"/>
  <c r="AK44" s="1"/>
  <c r="AJ43"/>
  <c r="AJ44" s="1"/>
  <c r="AI43"/>
  <c r="AI44" s="1"/>
  <c r="AH43"/>
  <c r="AH44" s="1"/>
  <c r="AG43"/>
  <c r="AG44" s="1"/>
  <c r="AF43"/>
  <c r="AF44" s="1"/>
  <c r="AE43"/>
  <c r="AE44" s="1"/>
  <c r="AD43"/>
  <c r="AD44" s="1"/>
  <c r="AC43"/>
  <c r="AC44" s="1"/>
  <c r="AB43"/>
  <c r="AB44" s="1"/>
  <c r="AA43"/>
  <c r="AA44" s="1"/>
  <c r="Z43"/>
  <c r="Z44" s="1"/>
  <c r="Y43"/>
  <c r="Y44" s="1"/>
  <c r="X43"/>
  <c r="X44" s="1"/>
  <c r="W43"/>
  <c r="W44" s="1"/>
  <c r="V43"/>
  <c r="V44" s="1"/>
  <c r="U43"/>
  <c r="U44" s="1"/>
  <c r="T43"/>
  <c r="T44" s="1"/>
  <c r="S43"/>
  <c r="S44" s="1"/>
  <c r="R43"/>
  <c r="R44" s="1"/>
  <c r="Q43"/>
  <c r="Q44" s="1"/>
  <c r="P43"/>
  <c r="P44" s="1"/>
  <c r="O43"/>
  <c r="O44" s="1"/>
  <c r="N43"/>
  <c r="N44" s="1"/>
  <c r="M43"/>
  <c r="M44" s="1"/>
  <c r="L43"/>
  <c r="L44" s="1"/>
  <c r="K43"/>
  <c r="K44" s="1"/>
  <c r="J43"/>
  <c r="J44" s="1"/>
  <c r="I43"/>
  <c r="I44" s="1"/>
  <c r="H43"/>
  <c r="H44" s="1"/>
  <c r="G43"/>
  <c r="G44" s="1"/>
  <c r="F43"/>
  <c r="F44" s="1"/>
  <c r="E43"/>
  <c r="E44" s="1"/>
  <c r="D43"/>
  <c r="D44" s="1"/>
  <c r="E46" l="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T59"/>
  <c r="D26"/>
  <c r="D34"/>
  <c r="AR13"/>
  <c r="D17" s="1"/>
  <c r="D13"/>
  <c r="G52" l="1"/>
  <c r="C13"/>
  <c r="D18"/>
  <c r="D21" s="1"/>
  <c r="D32"/>
  <c r="E13"/>
  <c r="AR39" l="1"/>
  <c r="AP39"/>
  <c r="AN39"/>
  <c r="AL39"/>
  <c r="AJ39"/>
  <c r="AH39"/>
  <c r="AF39"/>
  <c r="AD39"/>
  <c r="AB39"/>
  <c r="Z39"/>
  <c r="X39"/>
  <c r="V39"/>
  <c r="T39"/>
  <c r="R39"/>
  <c r="P39"/>
  <c r="N39"/>
  <c r="L39"/>
  <c r="J39"/>
  <c r="H39"/>
  <c r="F39"/>
  <c r="D39"/>
  <c r="AQ39"/>
  <c r="AO39"/>
  <c r="AM39"/>
  <c r="AK39"/>
  <c r="AI39"/>
  <c r="AG39"/>
  <c r="AE39"/>
  <c r="AC39"/>
  <c r="AA39"/>
  <c r="Y39"/>
  <c r="W39"/>
  <c r="U39"/>
  <c r="S39"/>
  <c r="Q39"/>
  <c r="O39"/>
  <c r="M39"/>
  <c r="K39"/>
  <c r="I39"/>
  <c r="G39"/>
  <c r="E39"/>
  <c r="D31"/>
  <c r="D33" s="1"/>
  <c r="AC38" s="1"/>
  <c r="D22"/>
  <c r="AG38"/>
  <c r="W37"/>
  <c r="AI38"/>
  <c r="S38"/>
  <c r="AR37"/>
  <c r="AJ37"/>
  <c r="AB37"/>
  <c r="T37"/>
  <c r="L37"/>
  <c r="D37"/>
  <c r="AN38"/>
  <c r="AF38"/>
  <c r="X38"/>
  <c r="P38"/>
  <c r="H38"/>
  <c r="D38"/>
  <c r="AO37"/>
  <c r="AK37"/>
  <c r="AG37"/>
  <c r="AC37"/>
  <c r="Y37"/>
  <c r="U37"/>
  <c r="Q37"/>
  <c r="M37"/>
  <c r="I37"/>
  <c r="E37"/>
  <c r="F13"/>
  <c r="J37" l="1"/>
  <c r="L38"/>
  <c r="T38"/>
  <c r="AB38"/>
  <c r="AJ38"/>
  <c r="AR38"/>
  <c r="H37"/>
  <c r="P37"/>
  <c r="X37"/>
  <c r="AF37"/>
  <c r="AN37"/>
  <c r="K38"/>
  <c r="AA38"/>
  <c r="AQ38"/>
  <c r="N38"/>
  <c r="AP37"/>
  <c r="G38"/>
  <c r="O38"/>
  <c r="W38"/>
  <c r="AE38"/>
  <c r="AM38"/>
  <c r="G37"/>
  <c r="AM37"/>
  <c r="AD38"/>
  <c r="Z37"/>
  <c r="Q38"/>
  <c r="E40"/>
  <c r="I40"/>
  <c r="M40"/>
  <c r="Q40"/>
  <c r="U40"/>
  <c r="Y40"/>
  <c r="AC40"/>
  <c r="AG40"/>
  <c r="AK40"/>
  <c r="AO40"/>
  <c r="D40"/>
  <c r="H40"/>
  <c r="L40"/>
  <c r="P40"/>
  <c r="T40"/>
  <c r="X40"/>
  <c r="AB40"/>
  <c r="AF40"/>
  <c r="AJ40"/>
  <c r="AN40"/>
  <c r="AR40"/>
  <c r="G40"/>
  <c r="K40"/>
  <c r="O40"/>
  <c r="S40"/>
  <c r="W40"/>
  <c r="AA40"/>
  <c r="AE40"/>
  <c r="AI40"/>
  <c r="AM40"/>
  <c r="AQ40"/>
  <c r="F40"/>
  <c r="J40"/>
  <c r="N40"/>
  <c r="R40"/>
  <c r="V40"/>
  <c r="Z40"/>
  <c r="AD40"/>
  <c r="AH40"/>
  <c r="AL40"/>
  <c r="AP40"/>
  <c r="O37"/>
  <c r="AE37"/>
  <c r="F38"/>
  <c r="V38"/>
  <c r="AL38"/>
  <c r="R37"/>
  <c r="AH37"/>
  <c r="I38"/>
  <c r="Y38"/>
  <c r="AO38"/>
  <c r="AI37"/>
  <c r="Z38"/>
  <c r="F37"/>
  <c r="AL37"/>
  <c r="AA37"/>
  <c r="R38"/>
  <c r="N37"/>
  <c r="E38"/>
  <c r="AK38"/>
  <c r="K37"/>
  <c r="AQ37"/>
  <c r="AH38"/>
  <c r="AD37"/>
  <c r="U38"/>
  <c r="S37"/>
  <c r="J38"/>
  <c r="AP38"/>
  <c r="V37"/>
  <c r="M38"/>
  <c r="G13"/>
  <c r="H13" l="1"/>
  <c r="I13" l="1"/>
  <c r="J13" l="1"/>
  <c r="K13" l="1"/>
  <c r="L13" l="1"/>
  <c r="M13" l="1"/>
  <c r="N13" l="1"/>
  <c r="O13" l="1"/>
  <c r="P13" l="1"/>
  <c r="Q13" l="1"/>
  <c r="R13" l="1"/>
  <c r="S13" l="1"/>
  <c r="T13" l="1"/>
  <c r="U13" l="1"/>
  <c r="V13" l="1"/>
  <c r="W13" l="1"/>
  <c r="X13" l="1"/>
  <c r="Y13" l="1"/>
  <c r="Z13" l="1"/>
  <c r="AA13" l="1"/>
  <c r="AB13" l="1"/>
  <c r="AC13" l="1"/>
  <c r="AD13" l="1"/>
  <c r="AE13" l="1"/>
  <c r="AF13" l="1"/>
  <c r="AG13" l="1"/>
  <c r="AH13" l="1"/>
  <c r="AI13" l="1"/>
  <c r="AJ13" l="1"/>
  <c r="AK13" l="1"/>
  <c r="AL13" l="1"/>
  <c r="AM13" l="1"/>
  <c r="AN13" l="1"/>
  <c r="AO13" l="1"/>
  <c r="AQ13" l="1"/>
  <c r="AP13"/>
  <c r="D49" l="1"/>
  <c r="E6" i="10"/>
  <c r="D6"/>
  <c r="D8" l="1"/>
  <c r="D42"/>
  <c r="D43"/>
  <c r="D237" l="1"/>
  <c r="E43"/>
  <c r="E42"/>
  <c r="E8"/>
  <c r="P154" s="1"/>
  <c r="D238"/>
  <c r="D10"/>
  <c r="E44"/>
  <c r="R200"/>
  <c r="R175"/>
  <c r="R129"/>
  <c r="R188"/>
  <c r="R222"/>
  <c r="R146"/>
  <c r="R212"/>
  <c r="R161"/>
  <c r="R232"/>
  <c r="P205" l="1"/>
  <c r="P209"/>
  <c r="P227"/>
  <c r="P152"/>
  <c r="P166"/>
  <c r="P134"/>
  <c r="P172"/>
  <c r="P168"/>
  <c r="P217"/>
  <c r="P139"/>
  <c r="P156"/>
  <c r="E229"/>
  <c r="F45"/>
  <c r="C237"/>
  <c r="R176"/>
  <c r="Q182" s="1"/>
  <c r="R201"/>
  <c r="Q209" s="1"/>
  <c r="R223"/>
  <c r="Q227" s="1"/>
  <c r="R233"/>
  <c r="Q237" s="1"/>
  <c r="U232" s="1"/>
  <c r="R147"/>
  <c r="Q156" s="1"/>
  <c r="R213"/>
  <c r="Q218" s="1"/>
  <c r="R162"/>
  <c r="Q171" s="1"/>
  <c r="R189"/>
  <c r="Q197" s="1"/>
  <c r="R130"/>
  <c r="Q141" s="1"/>
  <c r="E228"/>
  <c r="F44"/>
  <c r="Q238"/>
  <c r="E10"/>
  <c r="E227"/>
  <c r="F43"/>
  <c r="F42"/>
  <c r="P181"/>
  <c r="P143"/>
  <c r="P140"/>
  <c r="P218"/>
  <c r="P186"/>
  <c r="P169"/>
  <c r="P219"/>
  <c r="P159"/>
  <c r="P208"/>
  <c r="P196"/>
  <c r="P135"/>
  <c r="P237"/>
  <c r="U233" s="1"/>
  <c r="P180"/>
  <c r="P220"/>
  <c r="P238"/>
  <c r="P137"/>
  <c r="P141"/>
  <c r="P182"/>
  <c r="P193"/>
  <c r="P151"/>
  <c r="P228"/>
  <c r="P173"/>
  <c r="P167"/>
  <c r="P184"/>
  <c r="P155"/>
  <c r="P136"/>
  <c r="P195"/>
  <c r="P198"/>
  <c r="P229"/>
  <c r="P142"/>
  <c r="P185"/>
  <c r="P157"/>
  <c r="P197"/>
  <c r="P206"/>
  <c r="P183"/>
  <c r="P153"/>
  <c r="P194"/>
  <c r="P158"/>
  <c r="P170"/>
  <c r="P171"/>
  <c r="P138"/>
  <c r="P207"/>
  <c r="D11"/>
  <c r="D19" l="1"/>
  <c r="H17" s="1"/>
  <c r="Q208"/>
  <c r="Q217"/>
  <c r="U223"/>
  <c r="Q142"/>
  <c r="Q228"/>
  <c r="U222" s="1"/>
  <c r="Q207"/>
  <c r="Q220"/>
  <c r="Q134"/>
  <c r="Q135"/>
  <c r="Q140"/>
  <c r="D227"/>
  <c r="U162"/>
  <c r="Q143"/>
  <c r="Q136"/>
  <c r="Q138"/>
  <c r="Q229"/>
  <c r="D228"/>
  <c r="P211"/>
  <c r="U130"/>
  <c r="Q137"/>
  <c r="Q139"/>
  <c r="P231"/>
  <c r="Q181"/>
  <c r="Q183"/>
  <c r="Q157"/>
  <c r="Q158"/>
  <c r="Q168"/>
  <c r="Q169"/>
  <c r="P144"/>
  <c r="P174"/>
  <c r="P221"/>
  <c r="Q185"/>
  <c r="Q184"/>
  <c r="Q153"/>
  <c r="Q154"/>
  <c r="Q172"/>
  <c r="Q173"/>
  <c r="U234"/>
  <c r="U237" s="1"/>
  <c r="U147"/>
  <c r="P160"/>
  <c r="F217"/>
  <c r="G42"/>
  <c r="G43"/>
  <c r="U212"/>
  <c r="E11"/>
  <c r="P199"/>
  <c r="U189"/>
  <c r="U176"/>
  <c r="P187"/>
  <c r="G44"/>
  <c r="F218"/>
  <c r="F219"/>
  <c r="G45"/>
  <c r="F220"/>
  <c r="G46"/>
  <c r="U213"/>
  <c r="U201"/>
  <c r="Q194"/>
  <c r="Q195"/>
  <c r="Q198"/>
  <c r="Q205"/>
  <c r="Q206"/>
  <c r="Q219"/>
  <c r="Q186"/>
  <c r="Q180"/>
  <c r="Q155"/>
  <c r="Q159"/>
  <c r="Q151"/>
  <c r="Q152"/>
  <c r="Q193"/>
  <c r="Q196"/>
  <c r="Q166"/>
  <c r="Q170"/>
  <c r="Q167"/>
  <c r="G31" l="1"/>
  <c r="G19"/>
  <c r="U224"/>
  <c r="Q231"/>
  <c r="C227"/>
  <c r="D20" s="1"/>
  <c r="U129"/>
  <c r="U131" s="1"/>
  <c r="U175"/>
  <c r="U177" s="1"/>
  <c r="U188"/>
  <c r="U190" s="1"/>
  <c r="U146"/>
  <c r="U148" s="1"/>
  <c r="G209"/>
  <c r="H47"/>
  <c r="G208"/>
  <c r="H46"/>
  <c r="G207"/>
  <c r="H45"/>
  <c r="G205"/>
  <c r="H43"/>
  <c r="H42"/>
  <c r="U200"/>
  <c r="U202" s="1"/>
  <c r="G206"/>
  <c r="H44"/>
  <c r="U161"/>
  <c r="U163" s="1"/>
  <c r="E219"/>
  <c r="E218"/>
  <c r="U214"/>
  <c r="E217"/>
  <c r="D217" l="1"/>
  <c r="U227"/>
  <c r="F208"/>
  <c r="F206"/>
  <c r="F207"/>
  <c r="D218"/>
  <c r="F205"/>
  <c r="H195"/>
  <c r="I45"/>
  <c r="H193"/>
  <c r="I43"/>
  <c r="I42"/>
  <c r="H194"/>
  <c r="I44"/>
  <c r="H196"/>
  <c r="I46"/>
  <c r="H197"/>
  <c r="I47"/>
  <c r="H198"/>
  <c r="I48"/>
  <c r="E207" l="1"/>
  <c r="C217"/>
  <c r="D21" s="1"/>
  <c r="E205"/>
  <c r="E206"/>
  <c r="D206" s="1"/>
  <c r="G194"/>
  <c r="I180"/>
  <c r="J43"/>
  <c r="J42"/>
  <c r="G197"/>
  <c r="G196"/>
  <c r="G193"/>
  <c r="F193" s="1"/>
  <c r="G195"/>
  <c r="I186"/>
  <c r="J49"/>
  <c r="I185"/>
  <c r="J48"/>
  <c r="I184"/>
  <c r="J47"/>
  <c r="I182"/>
  <c r="J45"/>
  <c r="I181"/>
  <c r="J44"/>
  <c r="I183"/>
  <c r="J46"/>
  <c r="U217" l="1"/>
  <c r="F195"/>
  <c r="H183"/>
  <c r="H181"/>
  <c r="H184"/>
  <c r="G183" s="1"/>
  <c r="H185"/>
  <c r="D205"/>
  <c r="C205" s="1"/>
  <c r="D22" s="1"/>
  <c r="F194"/>
  <c r="E194" s="1"/>
  <c r="F196"/>
  <c r="J166"/>
  <c r="K43"/>
  <c r="K42"/>
  <c r="H182"/>
  <c r="H180"/>
  <c r="J170"/>
  <c r="K47"/>
  <c r="J168"/>
  <c r="K45"/>
  <c r="J169"/>
  <c r="K46"/>
  <c r="J171"/>
  <c r="K48"/>
  <c r="J172"/>
  <c r="K49"/>
  <c r="J173"/>
  <c r="K50"/>
  <c r="J167"/>
  <c r="I167" s="1"/>
  <c r="K44"/>
  <c r="E193" l="1"/>
  <c r="D193" s="1"/>
  <c r="G181"/>
  <c r="E195"/>
  <c r="D194" s="1"/>
  <c r="C193" s="1"/>
  <c r="D23" s="1"/>
  <c r="I169"/>
  <c r="G182"/>
  <c r="G180"/>
  <c r="G184"/>
  <c r="F183" s="1"/>
  <c r="U205"/>
  <c r="K153"/>
  <c r="L45"/>
  <c r="K159"/>
  <c r="L51"/>
  <c r="K158"/>
  <c r="L50"/>
  <c r="K157"/>
  <c r="L49"/>
  <c r="K155"/>
  <c r="L47"/>
  <c r="K154"/>
  <c r="L46"/>
  <c r="K156"/>
  <c r="J156" s="1"/>
  <c r="L48"/>
  <c r="K151"/>
  <c r="L43"/>
  <c r="L42"/>
  <c r="I166"/>
  <c r="H166" s="1"/>
  <c r="K152"/>
  <c r="L44"/>
  <c r="I172"/>
  <c r="I171"/>
  <c r="I168"/>
  <c r="I170"/>
  <c r="H170" s="1"/>
  <c r="F180" l="1"/>
  <c r="H168"/>
  <c r="F181"/>
  <c r="E180" s="1"/>
  <c r="F182"/>
  <c r="E182" s="1"/>
  <c r="U193"/>
  <c r="J158"/>
  <c r="J154"/>
  <c r="J157"/>
  <c r="J151"/>
  <c r="J152"/>
  <c r="L136"/>
  <c r="M45"/>
  <c r="J155"/>
  <c r="I155" s="1"/>
  <c r="J153"/>
  <c r="L134"/>
  <c r="M43"/>
  <c r="M42"/>
  <c r="L135"/>
  <c r="M44"/>
  <c r="L140"/>
  <c r="M49"/>
  <c r="L138"/>
  <c r="M47"/>
  <c r="L139"/>
  <c r="K139" s="1"/>
  <c r="M48"/>
  <c r="M50"/>
  <c r="L141"/>
  <c r="L142"/>
  <c r="M51"/>
  <c r="L143"/>
  <c r="M52"/>
  <c r="L137"/>
  <c r="K137" s="1"/>
  <c r="M46"/>
  <c r="H169"/>
  <c r="G169" s="1"/>
  <c r="H171"/>
  <c r="G170" s="1"/>
  <c r="H167"/>
  <c r="G167" l="1"/>
  <c r="I153"/>
  <c r="E181"/>
  <c r="I157"/>
  <c r="D181"/>
  <c r="I156"/>
  <c r="I151"/>
  <c r="K135"/>
  <c r="D180"/>
  <c r="C180" s="1"/>
  <c r="D24" s="1"/>
  <c r="I152"/>
  <c r="H152" s="1"/>
  <c r="G168"/>
  <c r="F168" s="1"/>
  <c r="K141"/>
  <c r="K134"/>
  <c r="M121"/>
  <c r="N47"/>
  <c r="O48" s="1"/>
  <c r="P49" s="1"/>
  <c r="Q50" s="1"/>
  <c r="R51" s="1"/>
  <c r="M127"/>
  <c r="N53"/>
  <c r="O54" s="1"/>
  <c r="P55" s="1"/>
  <c r="Q56" s="1"/>
  <c r="R57" s="1"/>
  <c r="M126"/>
  <c r="N52"/>
  <c r="O53" s="1"/>
  <c r="P54" s="1"/>
  <c r="Q55" s="1"/>
  <c r="R56" s="1"/>
  <c r="M123"/>
  <c r="N49"/>
  <c r="O50" s="1"/>
  <c r="P51" s="1"/>
  <c r="Q52" s="1"/>
  <c r="R53" s="1"/>
  <c r="M122"/>
  <c r="N48"/>
  <c r="O49" s="1"/>
  <c r="P50" s="1"/>
  <c r="Q51" s="1"/>
  <c r="R52" s="1"/>
  <c r="M124"/>
  <c r="N50"/>
  <c r="O51" s="1"/>
  <c r="P52" s="1"/>
  <c r="Q53" s="1"/>
  <c r="R54" s="1"/>
  <c r="M119"/>
  <c r="N45"/>
  <c r="O46" s="1"/>
  <c r="P47" s="1"/>
  <c r="Q48" s="1"/>
  <c r="R49" s="1"/>
  <c r="M117"/>
  <c r="N43"/>
  <c r="O44" s="1"/>
  <c r="P45" s="1"/>
  <c r="Q46" s="1"/>
  <c r="R47" s="1"/>
  <c r="N42"/>
  <c r="F169"/>
  <c r="K136"/>
  <c r="J136" s="1"/>
  <c r="M125"/>
  <c r="N51"/>
  <c r="O52" s="1"/>
  <c r="P53" s="1"/>
  <c r="Q54" s="1"/>
  <c r="R55" s="1"/>
  <c r="M118"/>
  <c r="N44"/>
  <c r="O45" s="1"/>
  <c r="P46" s="1"/>
  <c r="Q47" s="1"/>
  <c r="R48" s="1"/>
  <c r="M120"/>
  <c r="N46"/>
  <c r="O47" s="1"/>
  <c r="P48" s="1"/>
  <c r="Q49" s="1"/>
  <c r="R50" s="1"/>
  <c r="G166"/>
  <c r="F166" s="1"/>
  <c r="K142"/>
  <c r="K138"/>
  <c r="J138" s="1"/>
  <c r="K140"/>
  <c r="I154"/>
  <c r="H154" s="1"/>
  <c r="H156" l="1"/>
  <c r="L126"/>
  <c r="L122"/>
  <c r="H155"/>
  <c r="L120"/>
  <c r="L118"/>
  <c r="L125"/>
  <c r="H151"/>
  <c r="G151" s="1"/>
  <c r="J140"/>
  <c r="J141"/>
  <c r="J134"/>
  <c r="U180"/>
  <c r="J135"/>
  <c r="I135" s="1"/>
  <c r="E168"/>
  <c r="F167"/>
  <c r="E167" s="1"/>
  <c r="R103"/>
  <c r="S51"/>
  <c r="T52" s="1"/>
  <c r="U53" s="1"/>
  <c r="V54" s="1"/>
  <c r="W55" s="1"/>
  <c r="W81" s="1"/>
  <c r="R101"/>
  <c r="S49"/>
  <c r="T50" s="1"/>
  <c r="U51" s="1"/>
  <c r="V52" s="1"/>
  <c r="W53" s="1"/>
  <c r="W79" s="1"/>
  <c r="R108"/>
  <c r="S56"/>
  <c r="T57" s="1"/>
  <c r="U58" s="1"/>
  <c r="V59" s="1"/>
  <c r="W60" s="1"/>
  <c r="W86" s="1"/>
  <c r="O42"/>
  <c r="O43"/>
  <c r="P44" s="1"/>
  <c r="Q45" s="1"/>
  <c r="R46" s="1"/>
  <c r="H153"/>
  <c r="J139"/>
  <c r="J137"/>
  <c r="I137" s="1"/>
  <c r="L117"/>
  <c r="L119"/>
  <c r="L124"/>
  <c r="L123"/>
  <c r="L121"/>
  <c r="R100"/>
  <c r="S48"/>
  <c r="T49" s="1"/>
  <c r="U50" s="1"/>
  <c r="V51" s="1"/>
  <c r="W52" s="1"/>
  <c r="W78" s="1"/>
  <c r="S50"/>
  <c r="T51" s="1"/>
  <c r="U52" s="1"/>
  <c r="V53" s="1"/>
  <c r="W54" s="1"/>
  <c r="W80" s="1"/>
  <c r="R102"/>
  <c r="R107"/>
  <c r="S55"/>
  <c r="T56" s="1"/>
  <c r="U57" s="1"/>
  <c r="V58" s="1"/>
  <c r="W59" s="1"/>
  <c r="W85" s="1"/>
  <c r="R105"/>
  <c r="S53"/>
  <c r="T54" s="1"/>
  <c r="U55" s="1"/>
  <c r="V56" s="1"/>
  <c r="W57" s="1"/>
  <c r="W83" s="1"/>
  <c r="R106"/>
  <c r="Q106" s="1"/>
  <c r="S54"/>
  <c r="T55" s="1"/>
  <c r="U56" s="1"/>
  <c r="V57" s="1"/>
  <c r="W58" s="1"/>
  <c r="W84" s="1"/>
  <c r="V84" s="1"/>
  <c r="R109"/>
  <c r="S57"/>
  <c r="T58" s="1"/>
  <c r="U59" s="1"/>
  <c r="V60" s="1"/>
  <c r="W61" s="1"/>
  <c r="W87" s="1"/>
  <c r="R110"/>
  <c r="S58"/>
  <c r="T59" s="1"/>
  <c r="U60" s="1"/>
  <c r="V61" s="1"/>
  <c r="W62" s="1"/>
  <c r="W88" s="1"/>
  <c r="R104"/>
  <c r="Q104" s="1"/>
  <c r="S52"/>
  <c r="T53" s="1"/>
  <c r="U54" s="1"/>
  <c r="V55" s="1"/>
  <c r="W56" s="1"/>
  <c r="W82" s="1"/>
  <c r="V82" s="1"/>
  <c r="G155" l="1"/>
  <c r="K117"/>
  <c r="K125"/>
  <c r="K119"/>
  <c r="K121"/>
  <c r="G154"/>
  <c r="F154" s="1"/>
  <c r="K124"/>
  <c r="J124" s="1"/>
  <c r="K118"/>
  <c r="J118" s="1"/>
  <c r="V80"/>
  <c r="I134"/>
  <c r="H134" s="1"/>
  <c r="Q107"/>
  <c r="P106" s="1"/>
  <c r="Q100"/>
  <c r="I139"/>
  <c r="V85"/>
  <c r="U84" s="1"/>
  <c r="V78"/>
  <c r="I140"/>
  <c r="Q102"/>
  <c r="I138"/>
  <c r="D167"/>
  <c r="K120"/>
  <c r="K123"/>
  <c r="K122"/>
  <c r="E166"/>
  <c r="D166" s="1"/>
  <c r="G153"/>
  <c r="G152"/>
  <c r="P42"/>
  <c r="P43"/>
  <c r="Q44" s="1"/>
  <c r="R45" s="1"/>
  <c r="V87"/>
  <c r="V83"/>
  <c r="U83" s="1"/>
  <c r="Q109"/>
  <c r="Q105"/>
  <c r="P105" s="1"/>
  <c r="I136"/>
  <c r="Q108"/>
  <c r="Q101"/>
  <c r="Q103"/>
  <c r="P103" s="1"/>
  <c r="R99"/>
  <c r="Q99" s="1"/>
  <c r="S47"/>
  <c r="T48" s="1"/>
  <c r="U49" s="1"/>
  <c r="V50" s="1"/>
  <c r="W51" s="1"/>
  <c r="W77" s="1"/>
  <c r="V77" s="1"/>
  <c r="V86"/>
  <c r="V79"/>
  <c r="V81"/>
  <c r="U81" s="1"/>
  <c r="C166" l="1"/>
  <c r="D25" s="1"/>
  <c r="J120"/>
  <c r="H138"/>
  <c r="F153"/>
  <c r="E153" s="1"/>
  <c r="U79"/>
  <c r="U77"/>
  <c r="P99"/>
  <c r="J117"/>
  <c r="I117" s="1"/>
  <c r="J123"/>
  <c r="I123" s="1"/>
  <c r="H139"/>
  <c r="T83"/>
  <c r="U82"/>
  <c r="T82" s="1"/>
  <c r="P101"/>
  <c r="J119"/>
  <c r="I119" s="1"/>
  <c r="O105"/>
  <c r="P102"/>
  <c r="O102" s="1"/>
  <c r="H137"/>
  <c r="U86"/>
  <c r="P108"/>
  <c r="J122"/>
  <c r="J121"/>
  <c r="Q43"/>
  <c r="R44" s="1"/>
  <c r="Q42"/>
  <c r="U78"/>
  <c r="U85"/>
  <c r="U80"/>
  <c r="T80" s="1"/>
  <c r="H136"/>
  <c r="H135"/>
  <c r="R98"/>
  <c r="Q98" s="1"/>
  <c r="P98" s="1"/>
  <c r="S46"/>
  <c r="T47" s="1"/>
  <c r="U48" s="1"/>
  <c r="V49" s="1"/>
  <c r="W50" s="1"/>
  <c r="W76" s="1"/>
  <c r="V76" s="1"/>
  <c r="U76" s="1"/>
  <c r="F152"/>
  <c r="F151"/>
  <c r="P100"/>
  <c r="P107"/>
  <c r="P104"/>
  <c r="O104" s="1"/>
  <c r="U166" l="1"/>
  <c r="T76"/>
  <c r="G138"/>
  <c r="O98"/>
  <c r="G137"/>
  <c r="F137" s="1"/>
  <c r="T78"/>
  <c r="E152"/>
  <c r="D152" s="1"/>
  <c r="I122"/>
  <c r="H122" s="1"/>
  <c r="O101"/>
  <c r="N101" s="1"/>
  <c r="N104"/>
  <c r="O100"/>
  <c r="N100" s="1"/>
  <c r="M100" s="1"/>
  <c r="S82"/>
  <c r="G136"/>
  <c r="F136" s="1"/>
  <c r="E136" s="1"/>
  <c r="T81"/>
  <c r="S81" s="1"/>
  <c r="R81" s="1"/>
  <c r="I118"/>
  <c r="H118" s="1"/>
  <c r="I121"/>
  <c r="H121" s="1"/>
  <c r="G121" s="1"/>
  <c r="T77"/>
  <c r="I120"/>
  <c r="E151"/>
  <c r="D151" s="1"/>
  <c r="C151" s="1"/>
  <c r="R97"/>
  <c r="Q97" s="1"/>
  <c r="P97" s="1"/>
  <c r="O97" s="1"/>
  <c r="N97" s="1"/>
  <c r="S45"/>
  <c r="T46" s="1"/>
  <c r="U47" s="1"/>
  <c r="V48" s="1"/>
  <c r="W49" s="1"/>
  <c r="W75" s="1"/>
  <c r="V75" s="1"/>
  <c r="U75" s="1"/>
  <c r="T75" s="1"/>
  <c r="G135"/>
  <c r="G134"/>
  <c r="O107"/>
  <c r="O106"/>
  <c r="T85"/>
  <c r="T84"/>
  <c r="R43"/>
  <c r="R42"/>
  <c r="O103"/>
  <c r="O99"/>
  <c r="T79"/>
  <c r="S79" s="1"/>
  <c r="S75" l="1"/>
  <c r="H120"/>
  <c r="G120" s="1"/>
  <c r="F120" s="1"/>
  <c r="U151"/>
  <c r="D26"/>
  <c r="S77"/>
  <c r="F135"/>
  <c r="E135" s="1"/>
  <c r="D135" s="1"/>
  <c r="N99"/>
  <c r="M99" s="1"/>
  <c r="L99" s="1"/>
  <c r="S80"/>
  <c r="R80" s="1"/>
  <c r="Q80" s="1"/>
  <c r="H117"/>
  <c r="G117" s="1"/>
  <c r="S76"/>
  <c r="H119"/>
  <c r="R95"/>
  <c r="S43"/>
  <c r="T44" s="1"/>
  <c r="U45" s="1"/>
  <c r="V46" s="1"/>
  <c r="W47" s="1"/>
  <c r="W73" s="1"/>
  <c r="S42"/>
  <c r="S84"/>
  <c r="S83"/>
  <c r="N106"/>
  <c r="N105"/>
  <c r="N98"/>
  <c r="F134"/>
  <c r="S78"/>
  <c r="N103"/>
  <c r="M103" s="1"/>
  <c r="N102"/>
  <c r="R96"/>
  <c r="Q96" s="1"/>
  <c r="P96" s="1"/>
  <c r="O96" s="1"/>
  <c r="N96" s="1"/>
  <c r="M96" s="1"/>
  <c r="S44"/>
  <c r="T45" s="1"/>
  <c r="U46" s="1"/>
  <c r="V47" s="1"/>
  <c r="W48" s="1"/>
  <c r="W74" s="1"/>
  <c r="V74" s="1"/>
  <c r="U74" s="1"/>
  <c r="T74" s="1"/>
  <c r="S74" s="1"/>
  <c r="R74" s="1"/>
  <c r="G119" l="1"/>
  <c r="F119" s="1"/>
  <c r="E119" s="1"/>
  <c r="R76"/>
  <c r="R75"/>
  <c r="M98"/>
  <c r="L98" s="1"/>
  <c r="K98" s="1"/>
  <c r="E134"/>
  <c r="D134" s="1"/>
  <c r="C134" s="1"/>
  <c r="G118"/>
  <c r="R79"/>
  <c r="Q79" s="1"/>
  <c r="P79" s="1"/>
  <c r="M97"/>
  <c r="M102"/>
  <c r="L102" s="1"/>
  <c r="M101"/>
  <c r="M105"/>
  <c r="M104"/>
  <c r="L103" s="1"/>
  <c r="R83"/>
  <c r="R82"/>
  <c r="T43"/>
  <c r="U44" s="1"/>
  <c r="V45" s="1"/>
  <c r="W46" s="1"/>
  <c r="W72" s="1"/>
  <c r="V72" s="1"/>
  <c r="T42"/>
  <c r="Q95"/>
  <c r="P95" s="1"/>
  <c r="O95" s="1"/>
  <c r="N95" s="1"/>
  <c r="M95" s="1"/>
  <c r="L95" s="1"/>
  <c r="R78"/>
  <c r="R77"/>
  <c r="V73"/>
  <c r="U73" s="1"/>
  <c r="T73" s="1"/>
  <c r="S73" s="1"/>
  <c r="R73" s="1"/>
  <c r="Q73" s="1"/>
  <c r="F118" l="1"/>
  <c r="E118" s="1"/>
  <c r="D118" s="1"/>
  <c r="Q75"/>
  <c r="U134"/>
  <c r="D27"/>
  <c r="Q74"/>
  <c r="L97"/>
  <c r="K97" s="1"/>
  <c r="J97" s="1"/>
  <c r="F117"/>
  <c r="E117" s="1"/>
  <c r="D117" s="1"/>
  <c r="C117" s="1"/>
  <c r="D28" s="1"/>
  <c r="Q78"/>
  <c r="P78" s="1"/>
  <c r="O78" s="1"/>
  <c r="L96"/>
  <c r="U72"/>
  <c r="T72" s="1"/>
  <c r="S72" s="1"/>
  <c r="R72" s="1"/>
  <c r="Q72" s="1"/>
  <c r="P72" s="1"/>
  <c r="K102"/>
  <c r="Q77"/>
  <c r="Q76"/>
  <c r="U43"/>
  <c r="V44" s="1"/>
  <c r="W45" s="1"/>
  <c r="W71" s="1"/>
  <c r="V71" s="1"/>
  <c r="U71" s="1"/>
  <c r="T71" s="1"/>
  <c r="S71" s="1"/>
  <c r="R71" s="1"/>
  <c r="Q71" s="1"/>
  <c r="P71" s="1"/>
  <c r="O71" s="1"/>
  <c r="U42"/>
  <c r="Q82"/>
  <c r="Q81"/>
  <c r="L101"/>
  <c r="K101" s="1"/>
  <c r="L100"/>
  <c r="L104"/>
  <c r="K103" s="1"/>
  <c r="P74" l="1"/>
  <c r="P73"/>
  <c r="K96"/>
  <c r="J96" s="1"/>
  <c r="I96" s="1"/>
  <c r="P77"/>
  <c r="O77" s="1"/>
  <c r="N77" s="1"/>
  <c r="J101"/>
  <c r="K95"/>
  <c r="K100"/>
  <c r="J100" s="1"/>
  <c r="K99"/>
  <c r="P81"/>
  <c r="P80"/>
  <c r="V42"/>
  <c r="V43"/>
  <c r="W44" s="1"/>
  <c r="W70" s="1"/>
  <c r="V70" s="1"/>
  <c r="U70" s="1"/>
  <c r="T70" s="1"/>
  <c r="S70" s="1"/>
  <c r="R70" s="1"/>
  <c r="Q70" s="1"/>
  <c r="P70" s="1"/>
  <c r="O70" s="1"/>
  <c r="N70" s="1"/>
  <c r="P76"/>
  <c r="P75"/>
  <c r="J102"/>
  <c r="I101" s="1"/>
  <c r="O73" l="1"/>
  <c r="I100"/>
  <c r="O72"/>
  <c r="J95"/>
  <c r="I95" s="1"/>
  <c r="H95" s="1"/>
  <c r="O76"/>
  <c r="N76" s="1"/>
  <c r="M76" s="1"/>
  <c r="O75"/>
  <c r="O74"/>
  <c r="W42"/>
  <c r="W68" s="1"/>
  <c r="W43"/>
  <c r="W69" s="1"/>
  <c r="V69" s="1"/>
  <c r="U69" s="1"/>
  <c r="T69" s="1"/>
  <c r="S69" s="1"/>
  <c r="R69" s="1"/>
  <c r="Q69" s="1"/>
  <c r="P69" s="1"/>
  <c r="O69" s="1"/>
  <c r="N69" s="1"/>
  <c r="M69" s="1"/>
  <c r="H100"/>
  <c r="O80"/>
  <c r="O79"/>
  <c r="J99"/>
  <c r="I99" s="1"/>
  <c r="J98"/>
  <c r="H99" l="1"/>
  <c r="N72"/>
  <c r="N71"/>
  <c r="N75"/>
  <c r="M75" s="1"/>
  <c r="L75" s="1"/>
  <c r="G99"/>
  <c r="V68"/>
  <c r="U68" s="1"/>
  <c r="T68" s="1"/>
  <c r="S68" s="1"/>
  <c r="R68" s="1"/>
  <c r="Q68" s="1"/>
  <c r="P68" s="1"/>
  <c r="O68" s="1"/>
  <c r="N68" s="1"/>
  <c r="M68" s="1"/>
  <c r="L68" s="1"/>
  <c r="I98"/>
  <c r="H98" s="1"/>
  <c r="G98" s="1"/>
  <c r="I97"/>
  <c r="N79"/>
  <c r="N78"/>
  <c r="N74"/>
  <c r="N73"/>
  <c r="F98" l="1"/>
  <c r="M71"/>
  <c r="M70"/>
  <c r="M74"/>
  <c r="L74" s="1"/>
  <c r="K74" s="1"/>
  <c r="M73"/>
  <c r="M72"/>
  <c r="M78"/>
  <c r="M77"/>
  <c r="H97"/>
  <c r="G97" s="1"/>
  <c r="F97" s="1"/>
  <c r="E97" s="1"/>
  <c r="H96"/>
  <c r="L70" l="1"/>
  <c r="L69"/>
  <c r="L73"/>
  <c r="K73" s="1"/>
  <c r="J73" s="1"/>
  <c r="G96"/>
  <c r="F96" s="1"/>
  <c r="E96" s="1"/>
  <c r="D96" s="1"/>
  <c r="G95"/>
  <c r="L77"/>
  <c r="L76"/>
  <c r="L72"/>
  <c r="L71"/>
  <c r="K69" l="1"/>
  <c r="K68"/>
  <c r="K72"/>
  <c r="J72" s="1"/>
  <c r="I72" s="1"/>
  <c r="K71"/>
  <c r="K70"/>
  <c r="K76"/>
  <c r="K75"/>
  <c r="F95"/>
  <c r="E95" s="1"/>
  <c r="D95" s="1"/>
  <c r="C95" s="1"/>
  <c r="D29" s="1"/>
  <c r="J68" l="1"/>
  <c r="J71"/>
  <c r="I71" s="1"/>
  <c r="H71" s="1"/>
  <c r="J75"/>
  <c r="J74"/>
  <c r="J70"/>
  <c r="J69"/>
  <c r="I70" l="1"/>
  <c r="H70" s="1"/>
  <c r="G70" s="1"/>
  <c r="I69"/>
  <c r="I68"/>
  <c r="I74"/>
  <c r="I73"/>
  <c r="H69" l="1"/>
  <c r="G69" s="1"/>
  <c r="F69" s="1"/>
  <c r="H73"/>
  <c r="H72"/>
  <c r="H68"/>
  <c r="G68" l="1"/>
  <c r="F68" s="1"/>
  <c r="E68" s="1"/>
  <c r="G72"/>
  <c r="G71"/>
  <c r="F71" l="1"/>
  <c r="F70"/>
  <c r="E70" l="1"/>
  <c r="E69"/>
  <c r="D69" l="1"/>
  <c r="D68"/>
  <c r="C68" l="1"/>
  <c r="D30" s="1"/>
</calcChain>
</file>

<file path=xl/sharedStrings.xml><?xml version="1.0" encoding="utf-8"?>
<sst xmlns="http://schemas.openxmlformats.org/spreadsheetml/2006/main" count="260" uniqueCount="146">
  <si>
    <t>Up</t>
  </si>
  <si>
    <t>Down</t>
  </si>
  <si>
    <t>PV t0</t>
  </si>
  <si>
    <t>p</t>
  </si>
  <si>
    <t>(1-p)</t>
  </si>
  <si>
    <t>PV distribution</t>
  </si>
  <si>
    <t>Volatility</t>
  </si>
  <si>
    <t>Capex</t>
  </si>
  <si>
    <t>C(u) = [pC(uu)+ (1-p)C(ud)]/ (1+r(f))</t>
  </si>
  <si>
    <t>Risk neutral probabilities</t>
  </si>
  <si>
    <t>Objective probabilities</t>
  </si>
  <si>
    <t>q</t>
  </si>
  <si>
    <t>(1-q)</t>
  </si>
  <si>
    <t>Risk-free rate</t>
  </si>
  <si>
    <t>WACC</t>
  </si>
  <si>
    <t>PV (t=0)</t>
  </si>
  <si>
    <t>t=1</t>
  </si>
  <si>
    <t>t=2</t>
  </si>
  <si>
    <t>Derive value of flexibility using risk-adjusted probability approach:</t>
  </si>
  <si>
    <t>A</t>
  </si>
  <si>
    <t>B</t>
  </si>
  <si>
    <t>C</t>
  </si>
  <si>
    <t>Option value</t>
  </si>
  <si>
    <t>Green Gas</t>
  </si>
  <si>
    <t>Storage Solution</t>
  </si>
  <si>
    <t>Gas Versatility</t>
  </si>
  <si>
    <t>Electrical Revolution</t>
  </si>
  <si>
    <t>Peak day gas flows (GDNs)</t>
  </si>
  <si>
    <t xml:space="preserve">http://energynetworks.squarespace.com/storage/ena_publications/ena_gas_future_scenarios_report.pdf </t>
  </si>
  <si>
    <t>Source: Redpoint (October 2010) Gas Future Scenarios Project</t>
  </si>
  <si>
    <t>Growth rate</t>
  </si>
  <si>
    <t>Mid-point</t>
  </si>
  <si>
    <t>=P(2050) = P(2010)eTr</t>
  </si>
  <si>
    <t>r</t>
  </si>
  <si>
    <t>Check</t>
  </si>
  <si>
    <t>95% upper confidence bound</t>
  </si>
  <si>
    <t>95% lower confidence bound</t>
  </si>
  <si>
    <t>Solving for expected volatility</t>
  </si>
  <si>
    <t>St dev</t>
  </si>
  <si>
    <t>Sum of r</t>
  </si>
  <si>
    <t>Ln (P(2050)/P(2010)</t>
  </si>
  <si>
    <t>c</t>
  </si>
  <si>
    <t>=2T^0.5</t>
  </si>
  <si>
    <t>=Sum of r - Ln(P(T) higher)/P(2010))/ 2T^0.5</t>
  </si>
  <si>
    <t>=c/d</t>
  </si>
  <si>
    <t>=a-b</t>
  </si>
  <si>
    <t>P(2010)</t>
  </si>
  <si>
    <t>D</t>
  </si>
  <si>
    <t>a</t>
  </si>
  <si>
    <t>b</t>
  </si>
  <si>
    <t>d</t>
  </si>
  <si>
    <t>e</t>
  </si>
  <si>
    <t>Forecast price/capacity</t>
  </si>
  <si>
    <t>Upper-bound</t>
  </si>
  <si>
    <t>Generation of GBM</t>
  </si>
  <si>
    <t>Normalised random number</t>
  </si>
  <si>
    <t>PV</t>
  </si>
  <si>
    <t>E</t>
  </si>
  <si>
    <t>Observations</t>
  </si>
  <si>
    <t>Solving for expected mean growth in price/capacity</t>
  </si>
  <si>
    <t>P(2050)</t>
  </si>
  <si>
    <t>Formulae for expected mean growth rate in price (r)</t>
  </si>
  <si>
    <t>Green gas peak day flow (2050)</t>
  </si>
  <si>
    <t>Mid-point peak day flow (2050)</t>
  </si>
  <si>
    <t>Electrical revolution peak day flow (2050)</t>
  </si>
  <si>
    <t>Start year</t>
  </si>
  <si>
    <t>End year</t>
  </si>
  <si>
    <t>Gas peak day flow (2010)</t>
  </si>
  <si>
    <t>Formulae for standard deviation</t>
  </si>
  <si>
    <t>Upper bound confidence internal (95%)</t>
  </si>
  <si>
    <t>Lower bound confident interval (95%)</t>
  </si>
  <si>
    <t>Mid-point forecast</t>
  </si>
  <si>
    <t>Standard deviation</t>
  </si>
  <si>
    <t>Green gas scenario</t>
  </si>
  <si>
    <t>Based on green gas scenario implied stdev</t>
  </si>
  <si>
    <t>Random number generator</t>
  </si>
  <si>
    <t>Mean growth rate (mid-point scenario)</t>
  </si>
  <si>
    <t>=value(t-1)*st.devT^0.5</t>
  </si>
  <si>
    <t>Option valuation = 15 years</t>
  </si>
  <si>
    <t>Option valuation = 10 years</t>
  </si>
  <si>
    <t>Option valuation = 5 years</t>
  </si>
  <si>
    <t>Option valuation = 3 years</t>
  </si>
  <si>
    <t>Option valuation = 20 years</t>
  </si>
  <si>
    <t>Option valuation = 1 year</t>
  </si>
  <si>
    <t>Option period</t>
  </si>
  <si>
    <t>P'(1-P')^(T-n)</t>
  </si>
  <si>
    <t>Pn(1-p)^(T-n)</t>
  </si>
  <si>
    <t>No of upstates (n)</t>
  </si>
  <si>
    <t>T=</t>
  </si>
  <si>
    <t>p'=</t>
  </si>
  <si>
    <t>1-p'=</t>
  </si>
  <si>
    <t>First term:</t>
  </si>
  <si>
    <t>Second term: X(1+R)-T*[pr.(option is in the money)]</t>
  </si>
  <si>
    <t>CoD</t>
  </si>
  <si>
    <t>CoE</t>
  </si>
  <si>
    <t>Gearing</t>
  </si>
  <si>
    <t>Tax rate</t>
  </si>
  <si>
    <t>Vanilla WACC</t>
  </si>
  <si>
    <t>Pre-tax WACC</t>
  </si>
  <si>
    <t>WACC calcs</t>
  </si>
  <si>
    <t>Source</t>
  </si>
  <si>
    <t>Option valuation = 4 years</t>
  </si>
  <si>
    <t>Option valuation = 2 years</t>
  </si>
  <si>
    <t>Option valuation = 6 years</t>
  </si>
  <si>
    <t>Option valuation = 7 years</t>
  </si>
  <si>
    <t>Option valuation = 8 years</t>
  </si>
  <si>
    <t>Option valuation = 9 years</t>
  </si>
  <si>
    <t>PV volatility</t>
  </si>
  <si>
    <t>Volatility = 3%</t>
  </si>
  <si>
    <t>H</t>
  </si>
  <si>
    <t>Mean</t>
  </si>
  <si>
    <t>Volatility (demand)</t>
  </si>
  <si>
    <t>Volatility (PV)</t>
  </si>
  <si>
    <t>Mean (PV)</t>
  </si>
  <si>
    <t>Volatility (% of PV)</t>
  </si>
  <si>
    <t>Total annuity (inv = 100)</t>
  </si>
  <si>
    <t>Option as % of annuity (13%)</t>
  </si>
  <si>
    <t>VALUE OF PROJECT WITH FLEXIBILITY - VALUE OF PROJECT WITHOUT FLEXIBILTY</t>
  </si>
  <si>
    <t>F</t>
  </si>
  <si>
    <t>Contract Length</t>
  </si>
  <si>
    <t>Worksheet calculates option value for different contract lengths and volatility assumptions</t>
  </si>
  <si>
    <t>Set to zero if no dividend payment</t>
  </si>
  <si>
    <t>Option value % of annuity (MIN% volatility)</t>
  </si>
  <si>
    <t>Option value % of annuity (MAX% volatility)</t>
  </si>
  <si>
    <t>Dividend payment</t>
  </si>
  <si>
    <t>Assume equal to WACC</t>
  </si>
  <si>
    <t>Include dividend payment?</t>
  </si>
  <si>
    <t>ASSUMPTIONS</t>
  </si>
  <si>
    <t>STEP 2:  Set out event tree (PV distribution)</t>
  </si>
  <si>
    <t>Worksheet calculates WACC</t>
  </si>
  <si>
    <t>SUMMARY RESULTS</t>
  </si>
  <si>
    <t>VALUE OF FLEXIBILIY FOR DIFFERENT PROJECT NPV</t>
  </si>
  <si>
    <t>Contract period</t>
  </si>
  <si>
    <t xml:space="preserve">PV volatility </t>
  </si>
  <si>
    <t>OPTION VALUE AS A % OF ANNUITY</t>
  </si>
  <si>
    <t>WORKSHEET</t>
  </si>
  <si>
    <t>DESCRIPTION</t>
  </si>
  <si>
    <t>W-sheet includes macro ("Macro1") to calculate PV for network investment for different volatility assumptions, using Monte Carlo analysis</t>
  </si>
  <si>
    <t>Sets out WACC used to calculate expected volatility in PV of network investment</t>
  </si>
  <si>
    <t>Calculates the expected mean and volatility of peak day flow. Using these parameters, w-sheet generates expected PV of network investment based on GBM process.  From this, w-sheet calculates PV volatility as basis for event trees underpinning option calcs.</t>
  </si>
  <si>
    <t>Worksheet calculates the expected mean and volatility of peak day flow. Using these parameters, w-sheet generates expected PV of network investment based on GBM process.  From this, w-sheet calculates PV volatility as basis for event tree.</t>
  </si>
  <si>
    <t>SIMULATIONS (Using "Macro1")</t>
  </si>
  <si>
    <t>SUMMARY - PV project standard deviations for different demand volatilities</t>
  </si>
  <si>
    <t>GBM series</t>
  </si>
  <si>
    <t>This s-sheet derives the option values set out in supplementary annex: "Real Options and Decision Making: An application to gas network interruptible contracts"</t>
  </si>
  <si>
    <t>Sets out option value calcs. Allows user to define assumptions; sets out summary tables; and calculates option values for different contract lengths/ and PV project volatility assumptions</t>
  </si>
</sst>
</file>

<file path=xl/styles.xml><?xml version="1.0" encoding="utf-8"?>
<styleSheet xmlns="http://schemas.openxmlformats.org/spreadsheetml/2006/main">
  <numFmts count="10">
    <numFmt numFmtId="8" formatCode="&quot;£&quot;#,##0.00;[Red]\-&quot;£&quot;#,##0.00"/>
    <numFmt numFmtId="43" formatCode="_-* #,##0.00_-;\-* #,##0.00_-;_-* &quot;-&quot;??_-;_-@_-"/>
    <numFmt numFmtId="164" formatCode="0.0%"/>
    <numFmt numFmtId="165" formatCode="0.000"/>
    <numFmt numFmtId="166" formatCode="0.0"/>
    <numFmt numFmtId="167" formatCode="0.0000"/>
    <numFmt numFmtId="168" formatCode="0.0000000"/>
    <numFmt numFmtId="169" formatCode="_-* #,##0.0_-;\-* #,##0.0_-;_-* &quot;-&quot;??_-;_-@_-"/>
    <numFmt numFmtId="170" formatCode="_-* #,##0_-;\-* #,##0_-;_-* &quot;-&quot;??_-;_-@_-"/>
    <numFmt numFmtId="171" formatCode="_-* #,##0.000_-;\-* #,##0.000_-;_-* &quot;-&quot;??_-;_-@_-"/>
  </numFmts>
  <fonts count="15">
    <font>
      <sz val="12"/>
      <name val="Times New Roman"/>
    </font>
    <font>
      <sz val="12"/>
      <name val="Times New Roman"/>
      <family val="1"/>
    </font>
    <font>
      <sz val="8"/>
      <name val="Times New Roman"/>
      <family val="1"/>
    </font>
    <font>
      <u/>
      <sz val="12"/>
      <color theme="10"/>
      <name val="Times New Roman"/>
      <family val="1"/>
    </font>
    <font>
      <sz val="11"/>
      <name val="Arial"/>
      <family val="2"/>
    </font>
    <font>
      <b/>
      <sz val="11"/>
      <name val="Arial"/>
      <family val="2"/>
    </font>
    <font>
      <u/>
      <sz val="11"/>
      <name val="Arial"/>
      <family val="2"/>
    </font>
    <font>
      <b/>
      <sz val="11"/>
      <color indexed="9"/>
      <name val="Arial"/>
      <family val="2"/>
    </font>
    <font>
      <sz val="11"/>
      <name val="Times New Roman"/>
      <family val="1"/>
    </font>
    <font>
      <u/>
      <sz val="11"/>
      <color theme="10"/>
      <name val="Times New Roman"/>
      <family val="1"/>
    </font>
    <font>
      <b/>
      <sz val="11"/>
      <name val="Times New Roman"/>
      <family val="1"/>
    </font>
    <font>
      <sz val="11"/>
      <color theme="0"/>
      <name val="Arial"/>
      <family val="2"/>
    </font>
    <font>
      <b/>
      <sz val="11"/>
      <color theme="0"/>
      <name val="Arial"/>
      <family val="2"/>
    </font>
    <font>
      <sz val="12"/>
      <color theme="3" tint="0.59999389629810485"/>
      <name val="Times New Roman"/>
      <family val="1"/>
    </font>
    <font>
      <sz val="10"/>
      <name val="Times New Roman"/>
      <family val="1"/>
    </font>
  </fonts>
  <fills count="11">
    <fill>
      <patternFill patternType="none"/>
    </fill>
    <fill>
      <patternFill patternType="gray125"/>
    </fill>
    <fill>
      <patternFill patternType="solid">
        <fgColor indexed="18"/>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43" fontId="1" fillId="0" borderId="0" applyFont="0" applyFill="0" applyBorder="0" applyAlignment="0" applyProtection="0"/>
  </cellStyleXfs>
  <cellXfs count="145">
    <xf numFmtId="0" fontId="0" fillId="0" borderId="0" xfId="0"/>
    <xf numFmtId="0" fontId="4" fillId="0" borderId="0" xfId="0" applyFont="1" applyBorder="1"/>
    <xf numFmtId="0" fontId="4" fillId="0" borderId="0" xfId="0" applyFont="1"/>
    <xf numFmtId="0" fontId="6" fillId="0" borderId="0" xfId="0" applyFont="1"/>
    <xf numFmtId="0" fontId="5" fillId="0" borderId="0" xfId="0" applyFont="1"/>
    <xf numFmtId="0" fontId="7" fillId="2" borderId="7" xfId="0" applyFont="1" applyFill="1" applyBorder="1" applyAlignment="1">
      <alignment horizontal="center"/>
    </xf>
    <xf numFmtId="0" fontId="5" fillId="0" borderId="7" xfId="0" applyFont="1" applyBorder="1"/>
    <xf numFmtId="0" fontId="4" fillId="0" borderId="8" xfId="0" applyFont="1" applyBorder="1"/>
    <xf numFmtId="0" fontId="4" fillId="0" borderId="9" xfId="0" applyFont="1" applyBorder="1"/>
    <xf numFmtId="1" fontId="4" fillId="0" borderId="10" xfId="0" applyNumberFormat="1" applyFont="1" applyBorder="1"/>
    <xf numFmtId="166" fontId="4" fillId="0" borderId="0" xfId="0" applyNumberFormat="1" applyFont="1" applyBorder="1"/>
    <xf numFmtId="166" fontId="4" fillId="0" borderId="11" xfId="0" applyNumberFormat="1" applyFont="1" applyBorder="1"/>
    <xf numFmtId="0" fontId="4" fillId="0" borderId="10" xfId="0" applyFont="1" applyBorder="1"/>
    <xf numFmtId="166" fontId="4" fillId="0" borderId="0" xfId="0" applyNumberFormat="1" applyFont="1" applyBorder="1" applyAlignment="1"/>
    <xf numFmtId="2" fontId="4" fillId="0" borderId="0" xfId="0" applyNumberFormat="1" applyFont="1" applyBorder="1"/>
    <xf numFmtId="0" fontId="4" fillId="0" borderId="0" xfId="0" applyFont="1" applyBorder="1" applyAlignment="1"/>
    <xf numFmtId="0" fontId="4" fillId="0" borderId="5" xfId="0" applyFont="1" applyBorder="1"/>
    <xf numFmtId="0" fontId="4" fillId="0" borderId="12" xfId="0" applyFont="1" applyBorder="1"/>
    <xf numFmtId="166" fontId="4" fillId="0" borderId="6" xfId="0" applyNumberFormat="1" applyFont="1" applyBorder="1"/>
    <xf numFmtId="166" fontId="4" fillId="0" borderId="12" xfId="0" applyNumberFormat="1" applyFont="1" applyBorder="1"/>
    <xf numFmtId="2" fontId="4" fillId="0" borderId="0" xfId="0" applyNumberFormat="1" applyFont="1"/>
    <xf numFmtId="0" fontId="5" fillId="3" borderId="7" xfId="0" applyFont="1" applyFill="1" applyBorder="1"/>
    <xf numFmtId="0" fontId="4" fillId="3" borderId="0" xfId="0" applyFont="1" applyFill="1" applyBorder="1"/>
    <xf numFmtId="166" fontId="4" fillId="3" borderId="10" xfId="0" applyNumberFormat="1" applyFont="1" applyFill="1" applyBorder="1"/>
    <xf numFmtId="166" fontId="4" fillId="3" borderId="7" xfId="0" applyNumberFormat="1" applyFont="1" applyFill="1" applyBorder="1"/>
    <xf numFmtId="0" fontId="4" fillId="3" borderId="8" xfId="0" applyFont="1" applyFill="1" applyBorder="1"/>
    <xf numFmtId="0" fontId="4" fillId="3" borderId="9" xfId="0" applyFont="1" applyFill="1" applyBorder="1"/>
    <xf numFmtId="0" fontId="4" fillId="3" borderId="11" xfId="0" applyFont="1" applyFill="1" applyBorder="1"/>
    <xf numFmtId="0" fontId="4" fillId="3" borderId="10" xfId="0" applyFont="1" applyFill="1" applyBorder="1"/>
    <xf numFmtId="0" fontId="4" fillId="3" borderId="5" xfId="0" applyFont="1" applyFill="1" applyBorder="1"/>
    <xf numFmtId="0" fontId="4" fillId="3" borderId="12" xfId="0" applyFont="1" applyFill="1" applyBorder="1"/>
    <xf numFmtId="0" fontId="4" fillId="3" borderId="6" xfId="0" applyFont="1" applyFill="1" applyBorder="1"/>
    <xf numFmtId="166" fontId="4" fillId="3" borderId="0" xfId="0" applyNumberFormat="1" applyFont="1" applyFill="1" applyBorder="1"/>
    <xf numFmtId="166" fontId="4" fillId="3" borderId="11" xfId="0" applyNumberFormat="1" applyFont="1" applyFill="1" applyBorder="1"/>
    <xf numFmtId="0" fontId="8" fillId="0" borderId="0" xfId="0" applyFont="1"/>
    <xf numFmtId="0" fontId="9" fillId="0" borderId="0" xfId="2" applyFont="1" applyAlignment="1" applyProtection="1"/>
    <xf numFmtId="0" fontId="10" fillId="0" borderId="0" xfId="0" applyFont="1"/>
    <xf numFmtId="164" fontId="8" fillId="0" borderId="0" xfId="1" applyNumberFormat="1" applyFont="1"/>
    <xf numFmtId="2" fontId="8" fillId="0" borderId="0" xfId="0" applyNumberFormat="1" applyFont="1"/>
    <xf numFmtId="43" fontId="8" fillId="0" borderId="0" xfId="3" applyFont="1"/>
    <xf numFmtId="0" fontId="8" fillId="0" borderId="0" xfId="0" quotePrefix="1" applyFont="1"/>
    <xf numFmtId="9" fontId="8" fillId="0" borderId="0" xfId="1" applyFont="1"/>
    <xf numFmtId="8" fontId="8" fillId="0" borderId="0" xfId="0" applyNumberFormat="1" applyFont="1"/>
    <xf numFmtId="43" fontId="8" fillId="0" borderId="0" xfId="0" applyNumberFormat="1" applyFont="1"/>
    <xf numFmtId="9" fontId="8" fillId="0" borderId="0" xfId="0" applyNumberFormat="1" applyFont="1"/>
    <xf numFmtId="0" fontId="8" fillId="5" borderId="0" xfId="0" applyFont="1" applyFill="1"/>
    <xf numFmtId="0" fontId="10" fillId="5" borderId="0" xfId="0" applyFont="1" applyFill="1"/>
    <xf numFmtId="0" fontId="8" fillId="4" borderId="0" xfId="0" applyFont="1" applyFill="1"/>
    <xf numFmtId="9" fontId="8" fillId="4" borderId="0" xfId="0" applyNumberFormat="1" applyFont="1" applyFill="1"/>
    <xf numFmtId="43" fontId="8" fillId="0" borderId="0" xfId="0" quotePrefix="1" applyNumberFormat="1" applyFont="1"/>
    <xf numFmtId="43" fontId="8" fillId="4" borderId="0" xfId="0" applyNumberFormat="1" applyFont="1" applyFill="1"/>
    <xf numFmtId="0" fontId="5" fillId="3" borderId="10" xfId="0" applyFont="1" applyFill="1" applyBorder="1"/>
    <xf numFmtId="0" fontId="5" fillId="0" borderId="13" xfId="0" applyFont="1" applyBorder="1"/>
    <xf numFmtId="0" fontId="4" fillId="0" borderId="13" xfId="0" applyFont="1" applyBorder="1"/>
    <xf numFmtId="166" fontId="4" fillId="0" borderId="13" xfId="0" applyNumberFormat="1" applyFont="1" applyBorder="1"/>
    <xf numFmtId="9" fontId="4" fillId="0" borderId="0" xfId="0" applyNumberFormat="1" applyFont="1"/>
    <xf numFmtId="0" fontId="5" fillId="3" borderId="0" xfId="0" applyFont="1" applyFill="1" applyBorder="1"/>
    <xf numFmtId="2" fontId="4" fillId="3" borderId="0" xfId="0" applyNumberFormat="1" applyFont="1" applyFill="1" applyBorder="1"/>
    <xf numFmtId="167" fontId="4" fillId="3" borderId="0" xfId="0" applyNumberFormat="1" applyFont="1" applyFill="1" applyBorder="1"/>
    <xf numFmtId="2" fontId="4" fillId="3" borderId="10" xfId="0" applyNumberFormat="1" applyFont="1" applyFill="1" applyBorder="1"/>
    <xf numFmtId="165" fontId="4" fillId="3" borderId="10" xfId="0" applyNumberFormat="1" applyFont="1" applyFill="1" applyBorder="1"/>
    <xf numFmtId="168" fontId="4" fillId="3" borderId="0" xfId="0" applyNumberFormat="1" applyFont="1" applyFill="1" applyBorder="1"/>
    <xf numFmtId="166" fontId="4" fillId="3" borderId="5" xfId="0" applyNumberFormat="1" applyFont="1" applyFill="1" applyBorder="1"/>
    <xf numFmtId="166" fontId="4" fillId="3" borderId="12" xfId="0" applyNumberFormat="1" applyFont="1" applyFill="1" applyBorder="1"/>
    <xf numFmtId="166" fontId="4" fillId="3" borderId="6" xfId="0" applyNumberFormat="1" applyFont="1" applyFill="1" applyBorder="1"/>
    <xf numFmtId="2" fontId="4" fillId="3" borderId="8" xfId="0" applyNumberFormat="1" applyFont="1" applyFill="1" applyBorder="1"/>
    <xf numFmtId="167" fontId="4" fillId="0" borderId="0" xfId="0" applyNumberFormat="1" applyFont="1"/>
    <xf numFmtId="165" fontId="4" fillId="3" borderId="12" xfId="0" applyNumberFormat="1" applyFont="1" applyFill="1" applyBorder="1"/>
    <xf numFmtId="2" fontId="4" fillId="3" borderId="12" xfId="0" applyNumberFormat="1" applyFont="1" applyFill="1" applyBorder="1"/>
    <xf numFmtId="10" fontId="4" fillId="0" borderId="0" xfId="0" applyNumberFormat="1" applyFont="1"/>
    <xf numFmtId="43" fontId="4" fillId="0" borderId="0" xfId="3" applyFont="1"/>
    <xf numFmtId="43" fontId="5" fillId="0" borderId="0" xfId="3" applyFont="1"/>
    <xf numFmtId="169" fontId="4" fillId="0" borderId="0" xfId="0" applyNumberFormat="1" applyFont="1"/>
    <xf numFmtId="169" fontId="5" fillId="0" borderId="0" xfId="0" applyNumberFormat="1" applyFont="1"/>
    <xf numFmtId="164" fontId="8" fillId="4" borderId="0" xfId="1" applyNumberFormat="1" applyFont="1" applyFill="1"/>
    <xf numFmtId="0" fontId="0" fillId="6" borderId="0" xfId="0" applyFill="1"/>
    <xf numFmtId="0" fontId="1" fillId="0" borderId="0" xfId="0" applyFont="1"/>
    <xf numFmtId="9" fontId="0" fillId="0" borderId="0" xfId="0" applyNumberFormat="1"/>
    <xf numFmtId="10" fontId="0" fillId="0" borderId="0" xfId="0" applyNumberFormat="1"/>
    <xf numFmtId="164" fontId="0" fillId="0" borderId="0" xfId="1" applyNumberFormat="1" applyFont="1"/>
    <xf numFmtId="0" fontId="1" fillId="6" borderId="0" xfId="0" applyFont="1" applyFill="1"/>
    <xf numFmtId="0" fontId="4" fillId="0" borderId="0" xfId="0" applyFont="1" applyFill="1"/>
    <xf numFmtId="0" fontId="4" fillId="0" borderId="0" xfId="0" applyFont="1" applyFill="1" applyBorder="1"/>
    <xf numFmtId="166" fontId="4" fillId="0" borderId="0" xfId="0" applyNumberFormat="1" applyFont="1" applyFill="1" applyBorder="1"/>
    <xf numFmtId="2" fontId="4" fillId="0" borderId="0" xfId="0" applyNumberFormat="1" applyFont="1" applyFill="1" applyBorder="1"/>
    <xf numFmtId="0" fontId="4" fillId="0" borderId="11" xfId="0" applyFont="1" applyFill="1" applyBorder="1"/>
    <xf numFmtId="166" fontId="4" fillId="0" borderId="10" xfId="0" applyNumberFormat="1" applyFont="1" applyFill="1" applyBorder="1"/>
    <xf numFmtId="166" fontId="4" fillId="3" borderId="9" xfId="0" applyNumberFormat="1" applyFont="1" applyFill="1" applyBorder="1"/>
    <xf numFmtId="165" fontId="4" fillId="3" borderId="0" xfId="0" applyNumberFormat="1" applyFont="1" applyFill="1" applyBorder="1"/>
    <xf numFmtId="0" fontId="5" fillId="0" borderId="0" xfId="0" applyFont="1" applyBorder="1"/>
    <xf numFmtId="165" fontId="4" fillId="0" borderId="0" xfId="0" applyNumberFormat="1" applyFont="1" applyBorder="1"/>
    <xf numFmtId="170" fontId="5" fillId="0" borderId="0" xfId="3" applyNumberFormat="1" applyFont="1"/>
    <xf numFmtId="9" fontId="5" fillId="0" borderId="0" xfId="0" applyNumberFormat="1" applyFont="1"/>
    <xf numFmtId="0" fontId="4" fillId="7" borderId="14" xfId="0" applyFont="1" applyFill="1" applyBorder="1"/>
    <xf numFmtId="166" fontId="8" fillId="0" borderId="0" xfId="0" applyNumberFormat="1" applyFont="1"/>
    <xf numFmtId="166" fontId="10" fillId="5" borderId="0" xfId="0" applyNumberFormat="1" applyFont="1" applyFill="1"/>
    <xf numFmtId="169" fontId="8" fillId="0" borderId="0" xfId="0" applyNumberFormat="1" applyFont="1"/>
    <xf numFmtId="171" fontId="8" fillId="0" borderId="0" xfId="3" applyNumberFormat="1" applyFont="1"/>
    <xf numFmtId="0" fontId="10" fillId="0" borderId="0" xfId="0" applyFont="1" applyFill="1"/>
    <xf numFmtId="0" fontId="8" fillId="0" borderId="0" xfId="0" applyFont="1" applyFill="1"/>
    <xf numFmtId="43" fontId="8" fillId="0" borderId="0" xfId="3" applyFont="1" applyFill="1"/>
    <xf numFmtId="0" fontId="8" fillId="6" borderId="0" xfId="0" applyFont="1" applyFill="1"/>
    <xf numFmtId="9" fontId="10" fillId="6" borderId="0" xfId="0" applyNumberFormat="1" applyFont="1" applyFill="1"/>
    <xf numFmtId="166" fontId="8" fillId="5" borderId="0" xfId="0" applyNumberFormat="1" applyFont="1" applyFill="1"/>
    <xf numFmtId="166" fontId="8" fillId="0" borderId="0" xfId="0" applyNumberFormat="1" applyFont="1" applyFill="1"/>
    <xf numFmtId="9" fontId="10" fillId="5" borderId="0" xfId="0" applyNumberFormat="1" applyFont="1" applyFill="1"/>
    <xf numFmtId="0" fontId="10" fillId="4" borderId="0" xfId="0" applyFont="1" applyFill="1"/>
    <xf numFmtId="165" fontId="8" fillId="0" borderId="0" xfId="0" applyNumberFormat="1" applyFont="1" applyFill="1"/>
    <xf numFmtId="165" fontId="8" fillId="4" borderId="0" xfId="0" applyNumberFormat="1" applyFont="1" applyFill="1"/>
    <xf numFmtId="10" fontId="8" fillId="4" borderId="0" xfId="1" applyNumberFormat="1" applyFont="1" applyFill="1"/>
    <xf numFmtId="166" fontId="8" fillId="0" borderId="0" xfId="3" applyNumberFormat="1" applyFont="1"/>
    <xf numFmtId="166" fontId="8" fillId="6" borderId="0" xfId="0" applyNumberFormat="1" applyFont="1" applyFill="1"/>
    <xf numFmtId="43" fontId="10" fillId="0" borderId="0" xfId="0" applyNumberFormat="1" applyFont="1" applyFill="1"/>
    <xf numFmtId="171" fontId="10" fillId="0" borderId="0" xfId="0" applyNumberFormat="1" applyFont="1" applyFill="1"/>
    <xf numFmtId="164" fontId="8" fillId="0" borderId="0" xfId="1" applyNumberFormat="1" applyFont="1" applyFill="1"/>
    <xf numFmtId="9" fontId="4" fillId="0" borderId="0" xfId="1" applyFont="1"/>
    <xf numFmtId="9" fontId="5" fillId="0" borderId="0" xfId="1" applyFont="1"/>
    <xf numFmtId="169" fontId="4" fillId="5" borderId="0" xfId="3" applyNumberFormat="1" applyFont="1" applyFill="1"/>
    <xf numFmtId="0" fontId="4" fillId="5" borderId="0" xfId="0" applyFont="1" applyFill="1"/>
    <xf numFmtId="166" fontId="4" fillId="5" borderId="0" xfId="0" applyNumberFormat="1" applyFont="1" applyFill="1"/>
    <xf numFmtId="165" fontId="4" fillId="3" borderId="8" xfId="0" applyNumberFormat="1" applyFont="1" applyFill="1" applyBorder="1"/>
    <xf numFmtId="2" fontId="4" fillId="0" borderId="15" xfId="0" applyNumberFormat="1" applyFont="1" applyBorder="1"/>
    <xf numFmtId="0" fontId="1" fillId="8" borderId="0" xfId="0" applyFont="1" applyFill="1"/>
    <xf numFmtId="0" fontId="0" fillId="8" borderId="0" xfId="0" applyFill="1"/>
    <xf numFmtId="0" fontId="5" fillId="7" borderId="1" xfId="0" applyFont="1" applyFill="1" applyBorder="1" applyAlignment="1">
      <alignment horizontal="center"/>
    </xf>
    <xf numFmtId="8" fontId="4" fillId="7" borderId="2" xfId="0" applyNumberFormat="1" applyFont="1" applyFill="1" applyBorder="1" applyAlignment="1">
      <alignment horizontal="center"/>
    </xf>
    <xf numFmtId="164" fontId="4" fillId="7" borderId="2" xfId="0" applyNumberFormat="1"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165" fontId="4" fillId="7" borderId="5" xfId="0" applyNumberFormat="1" applyFont="1" applyFill="1" applyBorder="1" applyAlignment="1">
      <alignment horizontal="center"/>
    </xf>
    <xf numFmtId="165" fontId="4" fillId="7" borderId="6" xfId="0" applyNumberFormat="1" applyFont="1" applyFill="1" applyBorder="1" applyAlignment="1">
      <alignment horizontal="center"/>
    </xf>
    <xf numFmtId="0" fontId="4" fillId="7" borderId="2" xfId="0" applyFont="1" applyFill="1" applyBorder="1" applyAlignment="1">
      <alignment horizontal="center"/>
    </xf>
    <xf numFmtId="2" fontId="4" fillId="7" borderId="5" xfId="0" applyNumberFormat="1" applyFont="1" applyFill="1" applyBorder="1" applyAlignment="1">
      <alignment horizontal="center"/>
    </xf>
    <xf numFmtId="0" fontId="5" fillId="7" borderId="13" xfId="0" applyFont="1" applyFill="1" applyBorder="1"/>
    <xf numFmtId="0" fontId="4" fillId="7" borderId="13" xfId="0" applyFont="1" applyFill="1" applyBorder="1"/>
    <xf numFmtId="0" fontId="4" fillId="9" borderId="0" xfId="0" applyFont="1" applyFill="1"/>
    <xf numFmtId="0" fontId="5" fillId="9" borderId="0" xfId="0" applyFont="1" applyFill="1"/>
    <xf numFmtId="0" fontId="11" fillId="10" borderId="0" xfId="0" applyFont="1" applyFill="1"/>
    <xf numFmtId="0" fontId="11" fillId="10" borderId="0" xfId="0" applyFont="1" applyFill="1" applyBorder="1"/>
    <xf numFmtId="0" fontId="12" fillId="10" borderId="0" xfId="0" applyFont="1" applyFill="1"/>
    <xf numFmtId="2" fontId="11" fillId="10" borderId="0" xfId="0" applyNumberFormat="1" applyFont="1" applyFill="1"/>
    <xf numFmtId="43" fontId="4" fillId="5" borderId="0" xfId="3" applyFont="1" applyFill="1"/>
    <xf numFmtId="9" fontId="4" fillId="5" borderId="0" xfId="1" applyFont="1" applyFill="1"/>
    <xf numFmtId="0" fontId="13" fillId="8" borderId="0" xfId="0" applyFont="1" applyFill="1"/>
    <xf numFmtId="0" fontId="14" fillId="0" borderId="0" xfId="0" applyFont="1"/>
  </cellXfs>
  <cellStyles count="4">
    <cellStyle name="Comma" xfId="3" builtinId="3"/>
    <cellStyle name="Hyperlink" xfId="2" builtin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theme" Target="theme/theme1.xml"/><Relationship Id="rId5" Type="http://schemas.openxmlformats.org/officeDocument/2006/relationships/chartsheet" Target="chartsheets/sheet1.xml"/><Relationship Id="rId15" Type="http://schemas.openxmlformats.org/officeDocument/2006/relationships/customXml" Target="../customXml/item1.xml"/><Relationship Id="rId10" Type="http://schemas.openxmlformats.org/officeDocument/2006/relationships/worksheet" Target="worksheets/sheet5.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Example!#REF!</c:f>
              <c:numCache>
                <c:formatCode>General</c:formatCode>
                <c:ptCount val="13"/>
                <c:pt idx="0">
                  <c:v>100</c:v>
                </c:pt>
                <c:pt idx="2">
                  <c:v>100.69555896710824</c:v>
                </c:pt>
                <c:pt idx="4">
                  <c:v>96.450816831661058</c:v>
                </c:pt>
                <c:pt idx="6">
                  <c:v>92.385008464309678</c:v>
                </c:pt>
                <c:pt idx="8">
                  <c:v>88.490591052711949</c:v>
                </c:pt>
                <c:pt idx="10">
                  <c:v>84.760339745852093</c:v>
                </c:pt>
                <c:pt idx="12">
                  <c:v>81.187334250628524</c:v>
                </c:pt>
              </c:numCache>
            </c:numRef>
          </c:val>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Example!#REF!</c:f>
              <c:numCache>
                <c:formatCode>General</c:formatCode>
                <c:ptCount val="13"/>
                <c:pt idx="0">
                  <c:v>101.5966884542003</c:v>
                </c:pt>
                <c:pt idx="2">
                  <c:v>102.13747208456525</c:v>
                </c:pt>
                <c:pt idx="4">
                  <c:v>97.429610655781431</c:v>
                </c:pt>
                <c:pt idx="6">
                  <c:v>93.032629410817705</c:v>
                </c:pt>
                <c:pt idx="8">
                  <c:v>88.894709011510969</c:v>
                </c:pt>
                <c:pt idx="10">
                  <c:v>85.006550556568158</c:v>
                </c:pt>
                <c:pt idx="12">
                  <c:v>81.334677519760078</c:v>
                </c:pt>
              </c:numCache>
            </c:numRef>
          </c:val>
        </c:ser>
        <c:marker val="1"/>
        <c:axId val="82227200"/>
        <c:axId val="82229120"/>
      </c:lineChart>
      <c:catAx>
        <c:axId val="8222720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US"/>
          </a:p>
        </c:txPr>
        <c:crossAx val="82229120"/>
        <c:crosses val="autoZero"/>
        <c:auto val="1"/>
        <c:lblAlgn val="ctr"/>
        <c:lblOffset val="100"/>
        <c:tickLblSkip val="12"/>
        <c:tickMarkSkip val="1"/>
      </c:catAx>
      <c:valAx>
        <c:axId val="82229120"/>
        <c:scaling>
          <c:orientation val="minMax"/>
          <c:min val="9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US"/>
          </a:p>
        </c:txPr>
        <c:crossAx val="82227200"/>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00"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9713310211775594E-2"/>
          <c:y val="2.4419019197516E-2"/>
          <c:w val="0.83998712444767987"/>
          <c:h val="0.91206264787056757"/>
        </c:manualLayout>
      </c:layout>
      <c:lineChart>
        <c:grouping val="standard"/>
        <c:ser>
          <c:idx val="0"/>
          <c:order val="0"/>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calcs'!$D$8:$AR$8</c:f>
              <c:numCache>
                <c:formatCode>0.00</c:formatCode>
                <c:ptCount val="41"/>
                <c:pt idx="0" formatCode="General">
                  <c:v>3.3</c:v>
                </c:pt>
                <c:pt idx="1">
                  <c:v>3.2925</c:v>
                </c:pt>
                <c:pt idx="2">
                  <c:v>3.2850000000000001</c:v>
                </c:pt>
                <c:pt idx="3">
                  <c:v>3.2775000000000003</c:v>
                </c:pt>
                <c:pt idx="4">
                  <c:v>3.2700000000000005</c:v>
                </c:pt>
                <c:pt idx="5">
                  <c:v>3.2625000000000006</c:v>
                </c:pt>
                <c:pt idx="6">
                  <c:v>3.2550000000000008</c:v>
                </c:pt>
                <c:pt idx="7">
                  <c:v>3.2475000000000009</c:v>
                </c:pt>
                <c:pt idx="8">
                  <c:v>3.2400000000000011</c:v>
                </c:pt>
                <c:pt idx="9">
                  <c:v>3.2325000000000013</c:v>
                </c:pt>
                <c:pt idx="10">
                  <c:v>3.2250000000000014</c:v>
                </c:pt>
                <c:pt idx="11">
                  <c:v>3.2175000000000016</c:v>
                </c:pt>
                <c:pt idx="12">
                  <c:v>3.2100000000000017</c:v>
                </c:pt>
                <c:pt idx="13">
                  <c:v>3.2025000000000019</c:v>
                </c:pt>
                <c:pt idx="14">
                  <c:v>3.1950000000000021</c:v>
                </c:pt>
                <c:pt idx="15">
                  <c:v>3.1875000000000022</c:v>
                </c:pt>
                <c:pt idx="16">
                  <c:v>3.1800000000000024</c:v>
                </c:pt>
                <c:pt idx="17">
                  <c:v>3.1725000000000025</c:v>
                </c:pt>
                <c:pt idx="18">
                  <c:v>3.1650000000000027</c:v>
                </c:pt>
                <c:pt idx="19">
                  <c:v>3.1575000000000029</c:v>
                </c:pt>
                <c:pt idx="20">
                  <c:v>3.150000000000003</c:v>
                </c:pt>
                <c:pt idx="21">
                  <c:v>3.1425000000000032</c:v>
                </c:pt>
                <c:pt idx="22">
                  <c:v>3.1350000000000033</c:v>
                </c:pt>
                <c:pt idx="23">
                  <c:v>3.1275000000000035</c:v>
                </c:pt>
                <c:pt idx="24">
                  <c:v>3.1200000000000037</c:v>
                </c:pt>
                <c:pt idx="25">
                  <c:v>3.1125000000000038</c:v>
                </c:pt>
                <c:pt idx="26">
                  <c:v>3.105000000000004</c:v>
                </c:pt>
                <c:pt idx="27">
                  <c:v>3.0975000000000041</c:v>
                </c:pt>
                <c:pt idx="28">
                  <c:v>3.0900000000000043</c:v>
                </c:pt>
                <c:pt idx="29">
                  <c:v>3.0825000000000045</c:v>
                </c:pt>
                <c:pt idx="30">
                  <c:v>3.0750000000000046</c:v>
                </c:pt>
                <c:pt idx="31">
                  <c:v>3.0675000000000048</c:v>
                </c:pt>
                <c:pt idx="32">
                  <c:v>3.0600000000000049</c:v>
                </c:pt>
                <c:pt idx="33">
                  <c:v>3.0525000000000051</c:v>
                </c:pt>
                <c:pt idx="34">
                  <c:v>3.0450000000000053</c:v>
                </c:pt>
                <c:pt idx="35">
                  <c:v>3.0375000000000054</c:v>
                </c:pt>
                <c:pt idx="36">
                  <c:v>3.0300000000000056</c:v>
                </c:pt>
                <c:pt idx="37">
                  <c:v>3.0225000000000057</c:v>
                </c:pt>
                <c:pt idx="38">
                  <c:v>3.0150000000000059</c:v>
                </c:pt>
                <c:pt idx="39">
                  <c:v>3.0075000000000061</c:v>
                </c:pt>
                <c:pt idx="40" formatCode="General">
                  <c:v>3</c:v>
                </c:pt>
              </c:numCache>
            </c:numRef>
          </c:val>
        </c:ser>
        <c:ser>
          <c:idx val="1"/>
          <c:order val="1"/>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calcs'!$D$9:$AR$9</c:f>
              <c:numCache>
                <c:formatCode>0.00</c:formatCode>
                <c:ptCount val="41"/>
                <c:pt idx="0" formatCode="General">
                  <c:v>3.3</c:v>
                </c:pt>
                <c:pt idx="1">
                  <c:v>3.2549999999999999</c:v>
                </c:pt>
                <c:pt idx="2">
                  <c:v>3.21</c:v>
                </c:pt>
                <c:pt idx="3">
                  <c:v>3.165</c:v>
                </c:pt>
                <c:pt idx="4">
                  <c:v>3.12</c:v>
                </c:pt>
                <c:pt idx="5">
                  <c:v>3.0750000000000002</c:v>
                </c:pt>
                <c:pt idx="6">
                  <c:v>3.0300000000000002</c:v>
                </c:pt>
                <c:pt idx="7">
                  <c:v>2.9850000000000003</c:v>
                </c:pt>
                <c:pt idx="8">
                  <c:v>2.9400000000000004</c:v>
                </c:pt>
                <c:pt idx="9">
                  <c:v>2.8950000000000005</c:v>
                </c:pt>
                <c:pt idx="10">
                  <c:v>2.8500000000000005</c:v>
                </c:pt>
                <c:pt idx="11">
                  <c:v>2.8050000000000006</c:v>
                </c:pt>
                <c:pt idx="12">
                  <c:v>2.7600000000000007</c:v>
                </c:pt>
                <c:pt idx="13">
                  <c:v>2.7150000000000007</c:v>
                </c:pt>
                <c:pt idx="14">
                  <c:v>2.6700000000000008</c:v>
                </c:pt>
                <c:pt idx="15">
                  <c:v>2.6250000000000009</c:v>
                </c:pt>
                <c:pt idx="16">
                  <c:v>2.580000000000001</c:v>
                </c:pt>
                <c:pt idx="17">
                  <c:v>2.535000000000001</c:v>
                </c:pt>
                <c:pt idx="18">
                  <c:v>2.4900000000000011</c:v>
                </c:pt>
                <c:pt idx="19">
                  <c:v>2.4450000000000012</c:v>
                </c:pt>
                <c:pt idx="20">
                  <c:v>2.4000000000000012</c:v>
                </c:pt>
                <c:pt idx="21">
                  <c:v>2.3550000000000013</c:v>
                </c:pt>
                <c:pt idx="22">
                  <c:v>2.3100000000000014</c:v>
                </c:pt>
                <c:pt idx="23">
                  <c:v>2.2650000000000015</c:v>
                </c:pt>
                <c:pt idx="24">
                  <c:v>2.2200000000000015</c:v>
                </c:pt>
                <c:pt idx="25">
                  <c:v>2.1750000000000016</c:v>
                </c:pt>
                <c:pt idx="26">
                  <c:v>2.1300000000000017</c:v>
                </c:pt>
                <c:pt idx="27">
                  <c:v>2.0850000000000017</c:v>
                </c:pt>
                <c:pt idx="28">
                  <c:v>2.0400000000000018</c:v>
                </c:pt>
                <c:pt idx="29">
                  <c:v>1.9950000000000019</c:v>
                </c:pt>
                <c:pt idx="30">
                  <c:v>1.950000000000002</c:v>
                </c:pt>
                <c:pt idx="31">
                  <c:v>1.905000000000002</c:v>
                </c:pt>
                <c:pt idx="32">
                  <c:v>1.8600000000000021</c:v>
                </c:pt>
                <c:pt idx="33">
                  <c:v>1.8150000000000022</c:v>
                </c:pt>
                <c:pt idx="34">
                  <c:v>1.7700000000000022</c:v>
                </c:pt>
                <c:pt idx="35">
                  <c:v>1.7250000000000023</c:v>
                </c:pt>
                <c:pt idx="36">
                  <c:v>1.6800000000000024</c:v>
                </c:pt>
                <c:pt idx="37">
                  <c:v>1.6350000000000025</c:v>
                </c:pt>
                <c:pt idx="38">
                  <c:v>1.5900000000000025</c:v>
                </c:pt>
                <c:pt idx="39">
                  <c:v>1.5450000000000026</c:v>
                </c:pt>
                <c:pt idx="40" formatCode="General">
                  <c:v>1.5</c:v>
                </c:pt>
              </c:numCache>
            </c:numRef>
          </c:val>
        </c:ser>
        <c:ser>
          <c:idx val="2"/>
          <c:order val="2"/>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calcs'!$D$10:$AR$10</c:f>
              <c:numCache>
                <c:formatCode>0.00</c:formatCode>
                <c:ptCount val="41"/>
                <c:pt idx="0" formatCode="General">
                  <c:v>3.3</c:v>
                </c:pt>
                <c:pt idx="1">
                  <c:v>3.2424999999999997</c:v>
                </c:pt>
                <c:pt idx="2">
                  <c:v>3.1849999999999996</c:v>
                </c:pt>
                <c:pt idx="3">
                  <c:v>3.1274999999999995</c:v>
                </c:pt>
                <c:pt idx="4">
                  <c:v>3.0699999999999994</c:v>
                </c:pt>
                <c:pt idx="5">
                  <c:v>3.0124999999999993</c:v>
                </c:pt>
                <c:pt idx="6">
                  <c:v>2.9549999999999992</c:v>
                </c:pt>
                <c:pt idx="7">
                  <c:v>2.8974999999999991</c:v>
                </c:pt>
                <c:pt idx="8">
                  <c:v>2.839999999999999</c:v>
                </c:pt>
                <c:pt idx="9">
                  <c:v>2.7824999999999989</c:v>
                </c:pt>
                <c:pt idx="10">
                  <c:v>2.7249999999999988</c:v>
                </c:pt>
                <c:pt idx="11">
                  <c:v>2.6674999999999986</c:v>
                </c:pt>
                <c:pt idx="12">
                  <c:v>2.6099999999999985</c:v>
                </c:pt>
                <c:pt idx="13">
                  <c:v>2.5524999999999984</c:v>
                </c:pt>
                <c:pt idx="14">
                  <c:v>2.4949999999999983</c:v>
                </c:pt>
                <c:pt idx="15">
                  <c:v>2.4374999999999982</c:v>
                </c:pt>
                <c:pt idx="16">
                  <c:v>2.3799999999999981</c:v>
                </c:pt>
                <c:pt idx="17">
                  <c:v>2.322499999999998</c:v>
                </c:pt>
                <c:pt idx="18">
                  <c:v>2.2649999999999979</c:v>
                </c:pt>
                <c:pt idx="19">
                  <c:v>2.2074999999999978</c:v>
                </c:pt>
                <c:pt idx="20">
                  <c:v>2.1499999999999977</c:v>
                </c:pt>
                <c:pt idx="21">
                  <c:v>2.0924999999999976</c:v>
                </c:pt>
                <c:pt idx="22">
                  <c:v>2.0349999999999975</c:v>
                </c:pt>
                <c:pt idx="23">
                  <c:v>1.9774999999999974</c:v>
                </c:pt>
                <c:pt idx="24">
                  <c:v>1.9199999999999973</c:v>
                </c:pt>
                <c:pt idx="25">
                  <c:v>1.8624999999999972</c:v>
                </c:pt>
                <c:pt idx="26">
                  <c:v>1.8049999999999971</c:v>
                </c:pt>
                <c:pt idx="27">
                  <c:v>1.7474999999999969</c:v>
                </c:pt>
                <c:pt idx="28">
                  <c:v>1.6899999999999968</c:v>
                </c:pt>
                <c:pt idx="29">
                  <c:v>1.6324999999999967</c:v>
                </c:pt>
                <c:pt idx="30">
                  <c:v>1.5749999999999966</c:v>
                </c:pt>
                <c:pt idx="31">
                  <c:v>1.5174999999999965</c:v>
                </c:pt>
                <c:pt idx="32">
                  <c:v>1.4599999999999964</c:v>
                </c:pt>
                <c:pt idx="33">
                  <c:v>1.4024999999999963</c:v>
                </c:pt>
                <c:pt idx="34">
                  <c:v>1.3449999999999962</c:v>
                </c:pt>
                <c:pt idx="35">
                  <c:v>1.2874999999999961</c:v>
                </c:pt>
                <c:pt idx="36">
                  <c:v>1.229999999999996</c:v>
                </c:pt>
                <c:pt idx="37">
                  <c:v>1.1724999999999959</c:v>
                </c:pt>
                <c:pt idx="38">
                  <c:v>1.1149999999999958</c:v>
                </c:pt>
                <c:pt idx="39">
                  <c:v>1.0574999999999957</c:v>
                </c:pt>
                <c:pt idx="40" formatCode="General">
                  <c:v>1</c:v>
                </c:pt>
              </c:numCache>
            </c:numRef>
          </c:val>
        </c:ser>
        <c:ser>
          <c:idx val="3"/>
          <c:order val="3"/>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calcs'!$D$11:$AR$11</c:f>
              <c:numCache>
                <c:formatCode>0.00</c:formatCode>
                <c:ptCount val="41"/>
                <c:pt idx="0" formatCode="General">
                  <c:v>3.3</c:v>
                </c:pt>
                <c:pt idx="1">
                  <c:v>3.2174999999999998</c:v>
                </c:pt>
                <c:pt idx="2">
                  <c:v>3.1349999999999998</c:v>
                </c:pt>
                <c:pt idx="3">
                  <c:v>3.0524999999999998</c:v>
                </c:pt>
                <c:pt idx="4">
                  <c:v>2.9699999999999998</c:v>
                </c:pt>
                <c:pt idx="5">
                  <c:v>2.8874999999999997</c:v>
                </c:pt>
                <c:pt idx="6">
                  <c:v>2.8049999999999997</c:v>
                </c:pt>
                <c:pt idx="7">
                  <c:v>2.7224999999999997</c:v>
                </c:pt>
                <c:pt idx="8">
                  <c:v>2.6399999999999997</c:v>
                </c:pt>
                <c:pt idx="9">
                  <c:v>2.5574999999999997</c:v>
                </c:pt>
                <c:pt idx="10">
                  <c:v>2.4749999999999996</c:v>
                </c:pt>
                <c:pt idx="11">
                  <c:v>2.3924999999999996</c:v>
                </c:pt>
                <c:pt idx="12">
                  <c:v>2.3099999999999996</c:v>
                </c:pt>
                <c:pt idx="13">
                  <c:v>2.2274999999999996</c:v>
                </c:pt>
                <c:pt idx="14">
                  <c:v>2.1449999999999996</c:v>
                </c:pt>
                <c:pt idx="15">
                  <c:v>2.0624999999999996</c:v>
                </c:pt>
                <c:pt idx="16">
                  <c:v>1.9799999999999995</c:v>
                </c:pt>
                <c:pt idx="17">
                  <c:v>1.8974999999999995</c:v>
                </c:pt>
                <c:pt idx="18">
                  <c:v>1.8149999999999995</c:v>
                </c:pt>
                <c:pt idx="19">
                  <c:v>1.7324999999999995</c:v>
                </c:pt>
                <c:pt idx="20">
                  <c:v>1.6499999999999995</c:v>
                </c:pt>
                <c:pt idx="21">
                  <c:v>1.5674999999999994</c:v>
                </c:pt>
                <c:pt idx="22">
                  <c:v>1.4849999999999994</c:v>
                </c:pt>
                <c:pt idx="23">
                  <c:v>1.4024999999999994</c:v>
                </c:pt>
                <c:pt idx="24">
                  <c:v>1.3199999999999994</c:v>
                </c:pt>
                <c:pt idx="25">
                  <c:v>1.2374999999999994</c:v>
                </c:pt>
                <c:pt idx="26">
                  <c:v>1.1549999999999994</c:v>
                </c:pt>
                <c:pt idx="27">
                  <c:v>1.0724999999999993</c:v>
                </c:pt>
                <c:pt idx="28">
                  <c:v>0.98999999999999932</c:v>
                </c:pt>
                <c:pt idx="29">
                  <c:v>0.90749999999999931</c:v>
                </c:pt>
                <c:pt idx="30">
                  <c:v>0.82499999999999929</c:v>
                </c:pt>
                <c:pt idx="31">
                  <c:v>0.74249999999999927</c:v>
                </c:pt>
                <c:pt idx="32">
                  <c:v>0.65999999999999925</c:v>
                </c:pt>
                <c:pt idx="33">
                  <c:v>0.57749999999999924</c:v>
                </c:pt>
                <c:pt idx="34">
                  <c:v>0.49499999999999922</c:v>
                </c:pt>
                <c:pt idx="35">
                  <c:v>0.4124999999999992</c:v>
                </c:pt>
                <c:pt idx="36">
                  <c:v>0.32999999999999918</c:v>
                </c:pt>
                <c:pt idx="37">
                  <c:v>0.24749999999999919</c:v>
                </c:pt>
                <c:pt idx="38">
                  <c:v>0.1649999999999992</c:v>
                </c:pt>
                <c:pt idx="39">
                  <c:v>8.2499999999999213E-2</c:v>
                </c:pt>
                <c:pt idx="40" formatCode="General">
                  <c:v>0</c:v>
                </c:pt>
              </c:numCache>
            </c:numRef>
          </c:val>
        </c:ser>
        <c:marker val="1"/>
        <c:axId val="89533440"/>
        <c:axId val="89555712"/>
      </c:lineChart>
      <c:catAx>
        <c:axId val="89533440"/>
        <c:scaling>
          <c:orientation val="minMax"/>
        </c:scaling>
        <c:axPos val="b"/>
        <c:numFmt formatCode="General" sourceLinked="1"/>
        <c:tickLblPos val="nextTo"/>
        <c:txPr>
          <a:bodyPr rot="-5400000" vert="horz"/>
          <a:lstStyle/>
          <a:p>
            <a:pPr>
              <a:defRPr sz="800"/>
            </a:pPr>
            <a:endParaRPr lang="en-US"/>
          </a:p>
        </c:txPr>
        <c:crossAx val="89555712"/>
        <c:crosses val="autoZero"/>
        <c:auto val="1"/>
        <c:lblAlgn val="ctr"/>
        <c:lblOffset val="100"/>
      </c:catAx>
      <c:valAx>
        <c:axId val="89555712"/>
        <c:scaling>
          <c:orientation val="minMax"/>
        </c:scaling>
        <c:axPos val="l"/>
        <c:title>
          <c:tx>
            <c:rich>
              <a:bodyPr rot="-5400000" vert="horz"/>
              <a:lstStyle/>
              <a:p>
                <a:pPr>
                  <a:defRPr/>
                </a:pPr>
                <a:r>
                  <a:rPr lang="en-GB" sz="1400"/>
                  <a:t>TWh/day</a:t>
                </a:r>
              </a:p>
            </c:rich>
          </c:tx>
          <c:layout/>
        </c:title>
        <c:numFmt formatCode="General" sourceLinked="1"/>
        <c:tickLblPos val="nextTo"/>
        <c:txPr>
          <a:bodyPr/>
          <a:lstStyle/>
          <a:p>
            <a:pPr>
              <a:defRPr sz="1200"/>
            </a:pPr>
            <a:endParaRPr lang="en-US"/>
          </a:p>
        </c:txPr>
        <c:crossAx val="89533440"/>
        <c:crosses val="autoZero"/>
        <c:crossBetween val="between"/>
      </c:valAx>
    </c:plotArea>
    <c:plotVisOnly val="1"/>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plotArea>
      <c:layout/>
      <c:lineChart>
        <c:grouping val="standard"/>
        <c:ser>
          <c:idx val="0"/>
          <c:order val="0"/>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calcs'!$D$2063:$AR$2063</c:f>
              <c:numCache>
                <c:formatCode>0.0</c:formatCode>
                <c:ptCount val="41"/>
                <c:pt idx="0">
                  <c:v>3.3</c:v>
                </c:pt>
                <c:pt idx="1">
                  <c:v>3.2368852723124544</c:v>
                </c:pt>
                <c:pt idx="2">
                  <c:v>3.1255491251457443</c:v>
                </c:pt>
                <c:pt idx="3">
                  <c:v>3.305988171846963</c:v>
                </c:pt>
                <c:pt idx="4">
                  <c:v>3.1616036705928958</c:v>
                </c:pt>
                <c:pt idx="5">
                  <c:v>2.9936221538163941</c:v>
                </c:pt>
                <c:pt idx="6">
                  <c:v>3.2385847509096535</c:v>
                </c:pt>
                <c:pt idx="7">
                  <c:v>3.3123873756188211</c:v>
                </c:pt>
                <c:pt idx="8">
                  <c:v>3.1562473783792333</c:v>
                </c:pt>
                <c:pt idx="9">
                  <c:v>2.9388564474569745</c:v>
                </c:pt>
                <c:pt idx="10">
                  <c:v>2.7780495236515255</c:v>
                </c:pt>
                <c:pt idx="11">
                  <c:v>2.5748177527187837</c:v>
                </c:pt>
                <c:pt idx="12">
                  <c:v>2.7030961634625479</c:v>
                </c:pt>
                <c:pt idx="13">
                  <c:v>3.016283558002796</c:v>
                </c:pt>
                <c:pt idx="14">
                  <c:v>3.0696435400714699</c:v>
                </c:pt>
                <c:pt idx="15">
                  <c:v>3.1013096315594284</c:v>
                </c:pt>
                <c:pt idx="16">
                  <c:v>3.2135433015316761</c:v>
                </c:pt>
                <c:pt idx="17">
                  <c:v>3.1622162530578031</c:v>
                </c:pt>
                <c:pt idx="18">
                  <c:v>2.9873758201824323</c:v>
                </c:pt>
                <c:pt idx="19">
                  <c:v>2.6528217917341519</c:v>
                </c:pt>
                <c:pt idx="20">
                  <c:v>2.5742593759898482</c:v>
                </c:pt>
                <c:pt idx="21">
                  <c:v>2.4963194206371022</c:v>
                </c:pt>
                <c:pt idx="22">
                  <c:v>2.552190915986571</c:v>
                </c:pt>
                <c:pt idx="23">
                  <c:v>2.4413322240641144</c:v>
                </c:pt>
                <c:pt idx="24">
                  <c:v>2.4502659131728413</c:v>
                </c:pt>
                <c:pt idx="25">
                  <c:v>2.2716133281104378</c:v>
                </c:pt>
                <c:pt idx="26">
                  <c:v>1.9875849593555321</c:v>
                </c:pt>
                <c:pt idx="27">
                  <c:v>2.0394318219899388</c:v>
                </c:pt>
                <c:pt idx="28">
                  <c:v>2.0300794493201182</c:v>
                </c:pt>
                <c:pt idx="29">
                  <c:v>2.0871630263126812</c:v>
                </c:pt>
                <c:pt idx="30">
                  <c:v>2.143300871918099</c:v>
                </c:pt>
                <c:pt idx="31">
                  <c:v>2.1518339594589668</c:v>
                </c:pt>
                <c:pt idx="32">
                  <c:v>2.0775991486291514</c:v>
                </c:pt>
                <c:pt idx="33">
                  <c:v>1.8860874677262478</c:v>
                </c:pt>
                <c:pt idx="34">
                  <c:v>1.7860130405436212</c:v>
                </c:pt>
                <c:pt idx="35">
                  <c:v>1.737754984726926</c:v>
                </c:pt>
                <c:pt idx="36">
                  <c:v>1.763576310263044</c:v>
                </c:pt>
                <c:pt idx="37">
                  <c:v>1.7576666903605882</c:v>
                </c:pt>
                <c:pt idx="38">
                  <c:v>1.7783781872274982</c:v>
                </c:pt>
                <c:pt idx="39">
                  <c:v>1.6960656261762048</c:v>
                </c:pt>
                <c:pt idx="40">
                  <c:v>1.6431743125487779</c:v>
                </c:pt>
              </c:numCache>
            </c:numRef>
          </c:val>
        </c:ser>
        <c:ser>
          <c:idx val="1"/>
          <c:order val="1"/>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calcs'!$D$2064:$AR$2064</c:f>
              <c:numCache>
                <c:formatCode>0.0</c:formatCode>
                <c:ptCount val="41"/>
                <c:pt idx="0">
                  <c:v>3.3</c:v>
                </c:pt>
                <c:pt idx="1">
                  <c:v>3.0548319901013676</c:v>
                </c:pt>
                <c:pt idx="2">
                  <c:v>2.8119241700192736</c:v>
                </c:pt>
                <c:pt idx="3">
                  <c:v>2.6550593753871827</c:v>
                </c:pt>
                <c:pt idx="4">
                  <c:v>2.6193919654465181</c:v>
                </c:pt>
                <c:pt idx="5">
                  <c:v>2.5450314189199208</c:v>
                </c:pt>
                <c:pt idx="6">
                  <c:v>2.6561606160793243</c:v>
                </c:pt>
                <c:pt idx="7">
                  <c:v>2.5487349675941116</c:v>
                </c:pt>
                <c:pt idx="8">
                  <c:v>2.6170156889190945</c:v>
                </c:pt>
                <c:pt idx="9">
                  <c:v>2.633758809970995</c:v>
                </c:pt>
                <c:pt idx="10">
                  <c:v>2.5826049433213463</c:v>
                </c:pt>
                <c:pt idx="11">
                  <c:v>2.3192578832485653</c:v>
                </c:pt>
                <c:pt idx="12">
                  <c:v>2.2250455060759942</c:v>
                </c:pt>
                <c:pt idx="13">
                  <c:v>2.3602957168677201</c:v>
                </c:pt>
                <c:pt idx="14">
                  <c:v>2.0591159611796952</c:v>
                </c:pt>
                <c:pt idx="15">
                  <c:v>2.0401019853889113</c:v>
                </c:pt>
                <c:pt idx="16">
                  <c:v>2.0120575105448566</c:v>
                </c:pt>
                <c:pt idx="17">
                  <c:v>2.1485658869281967</c:v>
                </c:pt>
                <c:pt idx="18">
                  <c:v>2.0448345013473399</c:v>
                </c:pt>
                <c:pt idx="19">
                  <c:v>2.1127842928810838</c:v>
                </c:pt>
                <c:pt idx="20">
                  <c:v>2.0683638064366359</c:v>
                </c:pt>
                <c:pt idx="21">
                  <c:v>2.0505560464760673</c:v>
                </c:pt>
                <c:pt idx="22">
                  <c:v>2.0902590954663878</c:v>
                </c:pt>
                <c:pt idx="23">
                  <c:v>1.9837951668409821</c:v>
                </c:pt>
                <c:pt idx="24">
                  <c:v>2.0846564866784592</c:v>
                </c:pt>
                <c:pt idx="25">
                  <c:v>1.8262100373789885</c:v>
                </c:pt>
                <c:pt idx="26">
                  <c:v>1.7601836065719068</c:v>
                </c:pt>
                <c:pt idx="27">
                  <c:v>1.5800689851038348</c:v>
                </c:pt>
                <c:pt idx="28">
                  <c:v>1.4552277943472525</c:v>
                </c:pt>
                <c:pt idx="29">
                  <c:v>1.4995867328326937</c:v>
                </c:pt>
                <c:pt idx="30">
                  <c:v>1.4101270987241223</c:v>
                </c:pt>
                <c:pt idx="31">
                  <c:v>1.3374630036398938</c:v>
                </c:pt>
                <c:pt idx="32">
                  <c:v>1.3250728816984774</c:v>
                </c:pt>
                <c:pt idx="33">
                  <c:v>1.2824675207863327</c:v>
                </c:pt>
                <c:pt idx="34">
                  <c:v>1.3046580309760243</c:v>
                </c:pt>
                <c:pt idx="35">
                  <c:v>1.1590682633959244</c:v>
                </c:pt>
                <c:pt idx="36">
                  <c:v>1.1687509675642942</c:v>
                </c:pt>
                <c:pt idx="37">
                  <c:v>1.2604764467072602</c:v>
                </c:pt>
                <c:pt idx="38">
                  <c:v>1.1607994228206393</c:v>
                </c:pt>
                <c:pt idx="39">
                  <c:v>1.0837256460003788</c:v>
                </c:pt>
                <c:pt idx="40">
                  <c:v>1.0492111263060107</c:v>
                </c:pt>
              </c:numCache>
            </c:numRef>
          </c:val>
        </c:ser>
        <c:ser>
          <c:idx val="2"/>
          <c:order val="2"/>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calcs'!$D$2065:$AR$2065</c:f>
              <c:numCache>
                <c:formatCode>0.0</c:formatCode>
                <c:ptCount val="41"/>
                <c:pt idx="0">
                  <c:v>3.3</c:v>
                </c:pt>
                <c:pt idx="1">
                  <c:v>3.3950616980542407</c:v>
                </c:pt>
                <c:pt idx="2">
                  <c:v>3.4689203198069771</c:v>
                </c:pt>
                <c:pt idx="3">
                  <c:v>3.4880502065307826</c:v>
                </c:pt>
                <c:pt idx="4">
                  <c:v>3.347455631061202</c:v>
                </c:pt>
                <c:pt idx="5">
                  <c:v>3.4053255174236288</c:v>
                </c:pt>
                <c:pt idx="6">
                  <c:v>3.3697637421593503</c:v>
                </c:pt>
                <c:pt idx="7">
                  <c:v>3.559257258751686</c:v>
                </c:pt>
                <c:pt idx="8">
                  <c:v>3.6715945902599914</c:v>
                </c:pt>
                <c:pt idx="9">
                  <c:v>3.9095550782428954</c:v>
                </c:pt>
                <c:pt idx="10">
                  <c:v>3.9323349253227886</c:v>
                </c:pt>
                <c:pt idx="11">
                  <c:v>3.7817811473354643</c:v>
                </c:pt>
                <c:pt idx="12">
                  <c:v>3.6293339013723021</c:v>
                </c:pt>
                <c:pt idx="13">
                  <c:v>3.4426891400653892</c:v>
                </c:pt>
                <c:pt idx="14">
                  <c:v>3.2524280244838728</c:v>
                </c:pt>
                <c:pt idx="15">
                  <c:v>3.20103528829216</c:v>
                </c:pt>
                <c:pt idx="16">
                  <c:v>3.0139063082242803</c:v>
                </c:pt>
                <c:pt idx="17">
                  <c:v>2.8489607811278645</c:v>
                </c:pt>
                <c:pt idx="18">
                  <c:v>2.842108980199368</c:v>
                </c:pt>
                <c:pt idx="19">
                  <c:v>2.7127208118042017</c:v>
                </c:pt>
                <c:pt idx="20">
                  <c:v>2.8536404516592526</c:v>
                </c:pt>
                <c:pt idx="21">
                  <c:v>2.66574636546081</c:v>
                </c:pt>
                <c:pt idx="22">
                  <c:v>2.5051446822854189</c:v>
                </c:pt>
                <c:pt idx="23">
                  <c:v>2.7601211527958007</c:v>
                </c:pt>
                <c:pt idx="24">
                  <c:v>2.7691378763744594</c:v>
                </c:pt>
                <c:pt idx="25">
                  <c:v>2.7523073064476486</c:v>
                </c:pt>
                <c:pt idx="26">
                  <c:v>2.7276300082319334</c:v>
                </c:pt>
                <c:pt idx="27">
                  <c:v>2.8225037871710184</c:v>
                </c:pt>
                <c:pt idx="28">
                  <c:v>2.8805254254773565</c:v>
                </c:pt>
                <c:pt idx="29">
                  <c:v>3.0978148605925582</c:v>
                </c:pt>
                <c:pt idx="30">
                  <c:v>3.3632113544178774</c:v>
                </c:pt>
                <c:pt idx="31">
                  <c:v>3.4343095663222649</c:v>
                </c:pt>
                <c:pt idx="32">
                  <c:v>3.2596111019209193</c:v>
                </c:pt>
                <c:pt idx="33">
                  <c:v>3.1744992800333853</c:v>
                </c:pt>
                <c:pt idx="34">
                  <c:v>3.3268678511187653</c:v>
                </c:pt>
                <c:pt idx="35">
                  <c:v>3.2929706957774565</c:v>
                </c:pt>
                <c:pt idx="36">
                  <c:v>3.1840283684360178</c:v>
                </c:pt>
                <c:pt idx="37">
                  <c:v>3.2431630792974437</c:v>
                </c:pt>
                <c:pt idx="38">
                  <c:v>3.1469671896402165</c:v>
                </c:pt>
                <c:pt idx="39">
                  <c:v>2.9282040065554269</c:v>
                </c:pt>
                <c:pt idx="40">
                  <c:v>2.8421285421109199</c:v>
                </c:pt>
              </c:numCache>
            </c:numRef>
          </c:val>
        </c:ser>
        <c:ser>
          <c:idx val="3"/>
          <c:order val="3"/>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calcs'!$D$2066:$AR$2066</c:f>
              <c:numCache>
                <c:formatCode>0.0</c:formatCode>
                <c:ptCount val="41"/>
                <c:pt idx="0">
                  <c:v>3.3</c:v>
                </c:pt>
                <c:pt idx="1">
                  <c:v>3.0009268287259072</c:v>
                </c:pt>
                <c:pt idx="2">
                  <c:v>3.2165162350541783</c:v>
                </c:pt>
                <c:pt idx="3">
                  <c:v>3.1342974495195</c:v>
                </c:pt>
                <c:pt idx="4">
                  <c:v>3.1314128367674279</c:v>
                </c:pt>
                <c:pt idx="5">
                  <c:v>3.0536382498430474</c:v>
                </c:pt>
                <c:pt idx="6">
                  <c:v>2.7381906219642724</c:v>
                </c:pt>
                <c:pt idx="7">
                  <c:v>2.580287383366632</c:v>
                </c:pt>
                <c:pt idx="8">
                  <c:v>2.5112174704903247</c:v>
                </c:pt>
                <c:pt idx="9">
                  <c:v>2.6368577610617909</c:v>
                </c:pt>
                <c:pt idx="10">
                  <c:v>2.6427137584994607</c:v>
                </c:pt>
                <c:pt idx="11">
                  <c:v>2.7271070519647949</c:v>
                </c:pt>
                <c:pt idx="12">
                  <c:v>2.696322858613887</c:v>
                </c:pt>
                <c:pt idx="13">
                  <c:v>2.6138657022607825</c:v>
                </c:pt>
                <c:pt idx="14">
                  <c:v>2.663967434685897</c:v>
                </c:pt>
                <c:pt idx="15">
                  <c:v>2.5296568137614819</c:v>
                </c:pt>
                <c:pt idx="16">
                  <c:v>2.239978710893912</c:v>
                </c:pt>
                <c:pt idx="17">
                  <c:v>2.2488129170507496</c:v>
                </c:pt>
                <c:pt idx="18">
                  <c:v>2.0812940875603823</c:v>
                </c:pt>
                <c:pt idx="19">
                  <c:v>2.1561953731924053</c:v>
                </c:pt>
                <c:pt idx="20">
                  <c:v>2.246859604625155</c:v>
                </c:pt>
                <c:pt idx="21">
                  <c:v>2.155478469533346</c:v>
                </c:pt>
                <c:pt idx="22">
                  <c:v>2.0841040049107598</c:v>
                </c:pt>
                <c:pt idx="23">
                  <c:v>2.3526174432731892</c:v>
                </c:pt>
                <c:pt idx="24">
                  <c:v>2.2399283372058987</c:v>
                </c:pt>
                <c:pt idx="25">
                  <c:v>2.2548809634404141</c:v>
                </c:pt>
                <c:pt idx="26">
                  <c:v>2.2859907396107753</c:v>
                </c:pt>
                <c:pt idx="27">
                  <c:v>2.3163126400274532</c:v>
                </c:pt>
                <c:pt idx="28">
                  <c:v>2.2350566628046722</c:v>
                </c:pt>
                <c:pt idx="29">
                  <c:v>2.2074667831585031</c:v>
                </c:pt>
                <c:pt idx="30">
                  <c:v>2.1594153093285962</c:v>
                </c:pt>
                <c:pt idx="31">
                  <c:v>2.2606393766780899</c:v>
                </c:pt>
                <c:pt idx="32">
                  <c:v>2.4918326666700836</c:v>
                </c:pt>
                <c:pt idx="33">
                  <c:v>2.5229785705754093</c:v>
                </c:pt>
                <c:pt idx="34">
                  <c:v>2.3947394949318945</c:v>
                </c:pt>
                <c:pt idx="35">
                  <c:v>2.2101934375175376</c:v>
                </c:pt>
                <c:pt idx="36">
                  <c:v>2.216781428298547</c:v>
                </c:pt>
                <c:pt idx="37">
                  <c:v>2.2438580067902825</c:v>
                </c:pt>
                <c:pt idx="38">
                  <c:v>2.1157311432571633</c:v>
                </c:pt>
                <c:pt idx="39">
                  <c:v>2.0437902532435301</c:v>
                </c:pt>
                <c:pt idx="40">
                  <c:v>2.0356095365946612</c:v>
                </c:pt>
              </c:numCache>
            </c:numRef>
          </c:val>
        </c:ser>
        <c:ser>
          <c:idx val="4"/>
          <c:order val="4"/>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calcs'!$D$2067:$AR$2067</c:f>
              <c:numCache>
                <c:formatCode>0.0</c:formatCode>
                <c:ptCount val="41"/>
                <c:pt idx="0">
                  <c:v>3.3</c:v>
                </c:pt>
                <c:pt idx="1">
                  <c:v>3.4365911529882873</c:v>
                </c:pt>
                <c:pt idx="2">
                  <c:v>3.3906000997655314</c:v>
                </c:pt>
                <c:pt idx="3">
                  <c:v>3.4953045949981156</c:v>
                </c:pt>
                <c:pt idx="4">
                  <c:v>3.3313661923066404</c:v>
                </c:pt>
                <c:pt idx="5">
                  <c:v>3.0844092027148151</c:v>
                </c:pt>
                <c:pt idx="6">
                  <c:v>2.8849981495922137</c:v>
                </c:pt>
                <c:pt idx="7">
                  <c:v>3.0537436993976095</c:v>
                </c:pt>
                <c:pt idx="8">
                  <c:v>3.1801405997157035</c:v>
                </c:pt>
                <c:pt idx="9">
                  <c:v>2.8305106396115161</c:v>
                </c:pt>
                <c:pt idx="10">
                  <c:v>3.0840226018821073</c:v>
                </c:pt>
                <c:pt idx="11">
                  <c:v>2.9713134565857802</c:v>
                </c:pt>
                <c:pt idx="12">
                  <c:v>2.888330996702742</c:v>
                </c:pt>
                <c:pt idx="13">
                  <c:v>2.8610371980221072</c:v>
                </c:pt>
                <c:pt idx="14">
                  <c:v>2.7922136911029392</c:v>
                </c:pt>
                <c:pt idx="15">
                  <c:v>2.5052174150679578</c:v>
                </c:pt>
                <c:pt idx="16">
                  <c:v>2.1717904157092556</c:v>
                </c:pt>
                <c:pt idx="17">
                  <c:v>1.997297246655257</c:v>
                </c:pt>
                <c:pt idx="18">
                  <c:v>1.9145049521179229</c:v>
                </c:pt>
                <c:pt idx="19">
                  <c:v>1.7547986457389553</c:v>
                </c:pt>
                <c:pt idx="20">
                  <c:v>1.7256391908475195</c:v>
                </c:pt>
                <c:pt idx="21">
                  <c:v>1.6683191412377798</c:v>
                </c:pt>
                <c:pt idx="22">
                  <c:v>1.4316698083746209</c:v>
                </c:pt>
                <c:pt idx="23">
                  <c:v>1.4805589911933743</c:v>
                </c:pt>
                <c:pt idx="24">
                  <c:v>1.4360400498408161</c:v>
                </c:pt>
                <c:pt idx="25">
                  <c:v>1.408394968966538</c:v>
                </c:pt>
                <c:pt idx="26">
                  <c:v>1.4088398439846852</c:v>
                </c:pt>
                <c:pt idx="27">
                  <c:v>1.3517948142869611</c:v>
                </c:pt>
                <c:pt idx="28">
                  <c:v>1.3331479233397521</c:v>
                </c:pt>
                <c:pt idx="29">
                  <c:v>1.4839293159829861</c:v>
                </c:pt>
                <c:pt idx="30">
                  <c:v>1.4856658842335431</c:v>
                </c:pt>
                <c:pt idx="31">
                  <c:v>1.4996861239608894</c:v>
                </c:pt>
                <c:pt idx="32">
                  <c:v>1.5037116112063593</c:v>
                </c:pt>
                <c:pt idx="33">
                  <c:v>1.5202851292897499</c:v>
                </c:pt>
                <c:pt idx="34">
                  <c:v>1.4905773506741686</c:v>
                </c:pt>
                <c:pt idx="35">
                  <c:v>1.341368089946809</c:v>
                </c:pt>
                <c:pt idx="36">
                  <c:v>1.3158364579018769</c:v>
                </c:pt>
                <c:pt idx="37">
                  <c:v>1.3356116011959172</c:v>
                </c:pt>
                <c:pt idx="38">
                  <c:v>1.2549474744942997</c:v>
                </c:pt>
                <c:pt idx="39">
                  <c:v>1.2695118371117711</c:v>
                </c:pt>
                <c:pt idx="40">
                  <c:v>1.2242548426988122</c:v>
                </c:pt>
              </c:numCache>
            </c:numRef>
          </c:val>
        </c:ser>
        <c:ser>
          <c:idx val="5"/>
          <c:order val="5"/>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calcs'!$D$2068:$AR$2068</c:f>
              <c:numCache>
                <c:formatCode>0.0</c:formatCode>
                <c:ptCount val="41"/>
                <c:pt idx="0">
                  <c:v>3.3</c:v>
                </c:pt>
                <c:pt idx="1">
                  <c:v>3.3366874295990447</c:v>
                </c:pt>
                <c:pt idx="2">
                  <c:v>2.8726346579358575</c:v>
                </c:pt>
                <c:pt idx="3">
                  <c:v>2.7396616480104243</c:v>
                </c:pt>
                <c:pt idx="4">
                  <c:v>2.8187506331838366</c:v>
                </c:pt>
                <c:pt idx="5">
                  <c:v>2.7893496522779508</c:v>
                </c:pt>
                <c:pt idx="6">
                  <c:v>2.8677499761683913</c:v>
                </c:pt>
                <c:pt idx="7">
                  <c:v>2.8875488403017111</c:v>
                </c:pt>
                <c:pt idx="8">
                  <c:v>2.5563793416886944</c:v>
                </c:pt>
                <c:pt idx="9">
                  <c:v>2.3046700711913952</c:v>
                </c:pt>
                <c:pt idx="10">
                  <c:v>2.1088948624997577</c:v>
                </c:pt>
                <c:pt idx="11">
                  <c:v>2.0142095509578435</c:v>
                </c:pt>
                <c:pt idx="12">
                  <c:v>1.81853576823704</c:v>
                </c:pt>
                <c:pt idx="13">
                  <c:v>1.7233759370610626</c:v>
                </c:pt>
                <c:pt idx="14">
                  <c:v>1.7999691931289723</c:v>
                </c:pt>
                <c:pt idx="15">
                  <c:v>1.9470170221505709</c:v>
                </c:pt>
                <c:pt idx="16">
                  <c:v>1.8724290184039427</c:v>
                </c:pt>
                <c:pt idx="17">
                  <c:v>1.6288134711217959</c:v>
                </c:pt>
                <c:pt idx="18">
                  <c:v>1.5501325899091967</c:v>
                </c:pt>
                <c:pt idx="19">
                  <c:v>1.4659751437459581</c:v>
                </c:pt>
                <c:pt idx="20">
                  <c:v>1.580006089818526</c:v>
                </c:pt>
                <c:pt idx="21">
                  <c:v>1.596944422048979</c:v>
                </c:pt>
                <c:pt idx="22">
                  <c:v>1.4555841710768087</c:v>
                </c:pt>
                <c:pt idx="23">
                  <c:v>1.4660408699649869</c:v>
                </c:pt>
                <c:pt idx="24">
                  <c:v>1.4166275268245969</c:v>
                </c:pt>
                <c:pt idx="25">
                  <c:v>1.3752692863374785</c:v>
                </c:pt>
                <c:pt idx="26">
                  <c:v>1.3189987682544242</c:v>
                </c:pt>
                <c:pt idx="27">
                  <c:v>1.2711839218576293</c:v>
                </c:pt>
                <c:pt idx="28">
                  <c:v>1.2095304082986755</c:v>
                </c:pt>
                <c:pt idx="29">
                  <c:v>1.3009972538108143</c:v>
                </c:pt>
                <c:pt idx="30">
                  <c:v>1.2385124139307824</c:v>
                </c:pt>
                <c:pt idx="31">
                  <c:v>1.1872497199319199</c:v>
                </c:pt>
                <c:pt idx="32">
                  <c:v>1.1696136972892921</c:v>
                </c:pt>
                <c:pt idx="33">
                  <c:v>1.120103425104189</c:v>
                </c:pt>
                <c:pt idx="34">
                  <c:v>1.1857890114700209</c:v>
                </c:pt>
                <c:pt idx="35">
                  <c:v>1.0867392034159069</c:v>
                </c:pt>
                <c:pt idx="36">
                  <c:v>1.0216052566163039</c:v>
                </c:pt>
                <c:pt idx="37">
                  <c:v>1.0086286576089503</c:v>
                </c:pt>
                <c:pt idx="38">
                  <c:v>1.0105141286223762</c:v>
                </c:pt>
                <c:pt idx="39">
                  <c:v>1.0212013163951137</c:v>
                </c:pt>
                <c:pt idx="40">
                  <c:v>0.94249368269273981</c:v>
                </c:pt>
              </c:numCache>
            </c:numRef>
          </c:val>
        </c:ser>
        <c:ser>
          <c:idx val="6"/>
          <c:order val="6"/>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calcs'!$D$2069:$AR$2069</c:f>
              <c:numCache>
                <c:formatCode>0.0</c:formatCode>
                <c:ptCount val="41"/>
                <c:pt idx="0">
                  <c:v>3.3</c:v>
                </c:pt>
                <c:pt idx="1">
                  <c:v>3.2875055963844151</c:v>
                </c:pt>
                <c:pt idx="2">
                  <c:v>3.0532797231144677</c:v>
                </c:pt>
                <c:pt idx="3">
                  <c:v>3.038815806202579</c:v>
                </c:pt>
                <c:pt idx="4">
                  <c:v>2.9248704676532773</c:v>
                </c:pt>
                <c:pt idx="5">
                  <c:v>2.8476247105712909</c:v>
                </c:pt>
                <c:pt idx="6">
                  <c:v>2.8027996657762508</c:v>
                </c:pt>
                <c:pt idx="7">
                  <c:v>2.8681227812473939</c:v>
                </c:pt>
                <c:pt idx="8">
                  <c:v>2.7297930054254249</c:v>
                </c:pt>
                <c:pt idx="9">
                  <c:v>2.8858041076221768</c:v>
                </c:pt>
                <c:pt idx="10">
                  <c:v>2.6671637976317024</c:v>
                </c:pt>
                <c:pt idx="11">
                  <c:v>2.3501110803945995</c:v>
                </c:pt>
                <c:pt idx="12">
                  <c:v>2.1322938108752312</c:v>
                </c:pt>
                <c:pt idx="13">
                  <c:v>2.234285864045134</c:v>
                </c:pt>
                <c:pt idx="14">
                  <c:v>2.2767817860986264</c:v>
                </c:pt>
                <c:pt idx="15">
                  <c:v>2.3154706567314189</c:v>
                </c:pt>
                <c:pt idx="16">
                  <c:v>2.2126028079587452</c:v>
                </c:pt>
                <c:pt idx="17">
                  <c:v>2.1439755567561969</c:v>
                </c:pt>
                <c:pt idx="18">
                  <c:v>2.2931347984046293</c:v>
                </c:pt>
                <c:pt idx="19">
                  <c:v>2.1563162743514406</c:v>
                </c:pt>
                <c:pt idx="20">
                  <c:v>2.0223839321434105</c:v>
                </c:pt>
                <c:pt idx="21">
                  <c:v>2.0456678567233695</c:v>
                </c:pt>
                <c:pt idx="22">
                  <c:v>1.9286469316796562</c:v>
                </c:pt>
                <c:pt idx="23">
                  <c:v>1.9360559669421107</c:v>
                </c:pt>
                <c:pt idx="24">
                  <c:v>1.9851356769173918</c:v>
                </c:pt>
                <c:pt idx="25">
                  <c:v>1.9996417082035502</c:v>
                </c:pt>
                <c:pt idx="26">
                  <c:v>1.8630545393581839</c:v>
                </c:pt>
                <c:pt idx="27">
                  <c:v>1.9199768098911232</c:v>
                </c:pt>
                <c:pt idx="28">
                  <c:v>2.0384027362400681</c:v>
                </c:pt>
                <c:pt idx="29">
                  <c:v>2.1244006969852278</c:v>
                </c:pt>
                <c:pt idx="30">
                  <c:v>2.0906800446061209</c:v>
                </c:pt>
                <c:pt idx="31">
                  <c:v>2.0269298349559084</c:v>
                </c:pt>
                <c:pt idx="32">
                  <c:v>1.9318840679378568</c:v>
                </c:pt>
                <c:pt idx="33">
                  <c:v>1.8576501026091232</c:v>
                </c:pt>
                <c:pt idx="34">
                  <c:v>1.8665520586325675</c:v>
                </c:pt>
                <c:pt idx="35">
                  <c:v>1.8626263717822455</c:v>
                </c:pt>
                <c:pt idx="36">
                  <c:v>1.8014398106807121</c:v>
                </c:pt>
                <c:pt idx="37">
                  <c:v>1.837118935793461</c:v>
                </c:pt>
                <c:pt idx="38">
                  <c:v>1.7033783496039405</c:v>
                </c:pt>
                <c:pt idx="39">
                  <c:v>1.7607283463039962</c:v>
                </c:pt>
                <c:pt idx="40">
                  <c:v>1.7672814552966181</c:v>
                </c:pt>
              </c:numCache>
            </c:numRef>
          </c:val>
        </c:ser>
        <c:ser>
          <c:idx val="7"/>
          <c:order val="7"/>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calcs'!$D$2070:$AR$2070</c:f>
              <c:numCache>
                <c:formatCode>0.0</c:formatCode>
                <c:ptCount val="41"/>
                <c:pt idx="0">
                  <c:v>3.3</c:v>
                </c:pt>
                <c:pt idx="1">
                  <c:v>3.4447939819736462</c:v>
                </c:pt>
                <c:pt idx="2">
                  <c:v>3.0609830795724666</c:v>
                </c:pt>
                <c:pt idx="3">
                  <c:v>2.9851195300032898</c:v>
                </c:pt>
                <c:pt idx="4">
                  <c:v>2.8426732671713522</c:v>
                </c:pt>
                <c:pt idx="5">
                  <c:v>3.0386898026804654</c:v>
                </c:pt>
                <c:pt idx="6">
                  <c:v>2.9774228836435568</c:v>
                </c:pt>
                <c:pt idx="7">
                  <c:v>3.0499452310210735</c:v>
                </c:pt>
                <c:pt idx="8">
                  <c:v>3.0440596061010874</c:v>
                </c:pt>
                <c:pt idx="9">
                  <c:v>2.6885614343932063</c:v>
                </c:pt>
                <c:pt idx="10">
                  <c:v>2.5416337095196968</c:v>
                </c:pt>
                <c:pt idx="11">
                  <c:v>2.5205533520837591</c:v>
                </c:pt>
                <c:pt idx="12">
                  <c:v>2.3799617737798258</c:v>
                </c:pt>
                <c:pt idx="13">
                  <c:v>2.3784665435742074</c:v>
                </c:pt>
                <c:pt idx="14">
                  <c:v>2.2902369949344479</c:v>
                </c:pt>
                <c:pt idx="15">
                  <c:v>2.2885906542780172</c:v>
                </c:pt>
                <c:pt idx="16">
                  <c:v>2.146242132840813</c:v>
                </c:pt>
                <c:pt idx="17">
                  <c:v>2.1771737459245464</c:v>
                </c:pt>
                <c:pt idx="18">
                  <c:v>2.3222722691616098</c:v>
                </c:pt>
                <c:pt idx="19">
                  <c:v>2.3669866965866264</c:v>
                </c:pt>
                <c:pt idx="20">
                  <c:v>2.2663577839717264</c:v>
                </c:pt>
                <c:pt idx="21">
                  <c:v>2.1421933751706121</c:v>
                </c:pt>
                <c:pt idx="22">
                  <c:v>2.3491375473435121</c:v>
                </c:pt>
                <c:pt idx="23">
                  <c:v>2.3572795171414662</c:v>
                </c:pt>
                <c:pt idx="24">
                  <c:v>2.3188010972375142</c:v>
                </c:pt>
                <c:pt idx="25">
                  <c:v>2.2536945523537515</c:v>
                </c:pt>
                <c:pt idx="26">
                  <c:v>2.1536010093066258</c:v>
                </c:pt>
                <c:pt idx="27">
                  <c:v>2.1133613039114474</c:v>
                </c:pt>
                <c:pt idx="28">
                  <c:v>2.1783625759530354</c:v>
                </c:pt>
                <c:pt idx="29">
                  <c:v>2.1580174381195047</c:v>
                </c:pt>
                <c:pt idx="30">
                  <c:v>2.1369224686835215</c:v>
                </c:pt>
                <c:pt idx="31">
                  <c:v>2.2069447577461512</c:v>
                </c:pt>
                <c:pt idx="32">
                  <c:v>1.9915561647881499</c:v>
                </c:pt>
                <c:pt idx="33">
                  <c:v>1.9848261794226949</c:v>
                </c:pt>
                <c:pt idx="34">
                  <c:v>2.0306067201794629</c:v>
                </c:pt>
                <c:pt idx="35">
                  <c:v>2.0253926843326031</c:v>
                </c:pt>
                <c:pt idx="36">
                  <c:v>2.0577577591381209</c:v>
                </c:pt>
                <c:pt idx="37">
                  <c:v>2.1531546611685961</c:v>
                </c:pt>
                <c:pt idx="38">
                  <c:v>2.1783270481996206</c:v>
                </c:pt>
                <c:pt idx="39">
                  <c:v>2.0524865679208246</c:v>
                </c:pt>
                <c:pt idx="40">
                  <c:v>1.9847302507211035</c:v>
                </c:pt>
              </c:numCache>
            </c:numRef>
          </c:val>
        </c:ser>
        <c:ser>
          <c:idx val="8"/>
          <c:order val="8"/>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calcs'!$D$2071:$AR$2071</c:f>
              <c:numCache>
                <c:formatCode>0.0</c:formatCode>
                <c:ptCount val="41"/>
                <c:pt idx="0">
                  <c:v>3.3</c:v>
                </c:pt>
                <c:pt idx="1">
                  <c:v>3.2916122990952705</c:v>
                </c:pt>
                <c:pt idx="2">
                  <c:v>3.1834142546193007</c:v>
                </c:pt>
                <c:pt idx="3">
                  <c:v>2.8849925038691966</c:v>
                </c:pt>
                <c:pt idx="4">
                  <c:v>2.7931225019587043</c:v>
                </c:pt>
                <c:pt idx="5">
                  <c:v>2.7491652352350946</c:v>
                </c:pt>
                <c:pt idx="6">
                  <c:v>2.6036038719148653</c:v>
                </c:pt>
                <c:pt idx="7">
                  <c:v>2.4772629203162384</c:v>
                </c:pt>
                <c:pt idx="8">
                  <c:v>2.2248800614611306</c:v>
                </c:pt>
                <c:pt idx="9">
                  <c:v>2.077124126819204</c:v>
                </c:pt>
                <c:pt idx="10">
                  <c:v>2.009961902451344</c:v>
                </c:pt>
                <c:pt idx="11">
                  <c:v>2.1640587034835921</c:v>
                </c:pt>
                <c:pt idx="12">
                  <c:v>2.0568134603555763</c:v>
                </c:pt>
                <c:pt idx="13">
                  <c:v>2.069549108677148</c:v>
                </c:pt>
                <c:pt idx="14">
                  <c:v>2.0662783711591155</c:v>
                </c:pt>
                <c:pt idx="15">
                  <c:v>1.9579882421114709</c:v>
                </c:pt>
                <c:pt idx="16">
                  <c:v>1.9118670109780733</c:v>
                </c:pt>
                <c:pt idx="17">
                  <c:v>1.9717889798243671</c:v>
                </c:pt>
                <c:pt idx="18">
                  <c:v>2.0118713302482303</c:v>
                </c:pt>
                <c:pt idx="19">
                  <c:v>1.9991847201368347</c:v>
                </c:pt>
                <c:pt idx="20">
                  <c:v>1.9400739116222872</c:v>
                </c:pt>
                <c:pt idx="21">
                  <c:v>1.9937002113270148</c:v>
                </c:pt>
                <c:pt idx="22">
                  <c:v>1.8365580681907114</c:v>
                </c:pt>
                <c:pt idx="23">
                  <c:v>1.6924854034040291</c:v>
                </c:pt>
                <c:pt idx="24">
                  <c:v>1.6432504152610055</c:v>
                </c:pt>
                <c:pt idx="25">
                  <c:v>1.628717159094401</c:v>
                </c:pt>
                <c:pt idx="26">
                  <c:v>1.5864374753416757</c:v>
                </c:pt>
                <c:pt idx="27">
                  <c:v>1.6759258493892146</c:v>
                </c:pt>
                <c:pt idx="28">
                  <c:v>1.6603976860957725</c:v>
                </c:pt>
                <c:pt idx="29">
                  <c:v>1.8386100256132853</c:v>
                </c:pt>
                <c:pt idx="30">
                  <c:v>1.7225525936007566</c:v>
                </c:pt>
                <c:pt idx="31">
                  <c:v>1.7196905436958356</c:v>
                </c:pt>
                <c:pt idx="32">
                  <c:v>1.6901394671999461</c:v>
                </c:pt>
                <c:pt idx="33">
                  <c:v>1.6840085073989881</c:v>
                </c:pt>
                <c:pt idx="34">
                  <c:v>1.5577299501156077</c:v>
                </c:pt>
                <c:pt idx="35">
                  <c:v>1.6202044778036699</c:v>
                </c:pt>
                <c:pt idx="36">
                  <c:v>1.6431571215544714</c:v>
                </c:pt>
                <c:pt idx="37">
                  <c:v>1.5705195574590209</c:v>
                </c:pt>
                <c:pt idx="38">
                  <c:v>1.4391476272908637</c:v>
                </c:pt>
                <c:pt idx="39">
                  <c:v>1.3843784334431926</c:v>
                </c:pt>
                <c:pt idx="40">
                  <c:v>1.471572227167349</c:v>
                </c:pt>
              </c:numCache>
            </c:numRef>
          </c:val>
        </c:ser>
        <c:ser>
          <c:idx val="9"/>
          <c:order val="9"/>
          <c:marker>
            <c:symbol val="none"/>
          </c:marker>
          <c:cat>
            <c:numRef>
              <c:f>'Demand calcs'!$D$6:$AR$6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'Demand calcs'!$D$2072:$AR$2072</c:f>
              <c:numCache>
                <c:formatCode>0.0</c:formatCode>
                <c:ptCount val="41"/>
                <c:pt idx="0">
                  <c:v>3.3</c:v>
                </c:pt>
                <c:pt idx="1">
                  <c:v>3.095886790390538</c:v>
                </c:pt>
                <c:pt idx="2">
                  <c:v>2.9112628105238256</c:v>
                </c:pt>
                <c:pt idx="3">
                  <c:v>2.8508524559042598</c:v>
                </c:pt>
                <c:pt idx="4">
                  <c:v>2.9708914190097979</c:v>
                </c:pt>
                <c:pt idx="5">
                  <c:v>2.9193997561492173</c:v>
                </c:pt>
                <c:pt idx="6">
                  <c:v>2.6982346950534306</c:v>
                </c:pt>
                <c:pt idx="7">
                  <c:v>2.518858153132205</c:v>
                </c:pt>
                <c:pt idx="8">
                  <c:v>2.4081601428482218</c:v>
                </c:pt>
                <c:pt idx="9">
                  <c:v>2.2587972311103974</c:v>
                </c:pt>
                <c:pt idx="10">
                  <c:v>2.0545572889295256</c:v>
                </c:pt>
                <c:pt idx="11">
                  <c:v>2.085652689605336</c:v>
                </c:pt>
                <c:pt idx="12">
                  <c:v>2.0483949627189486</c:v>
                </c:pt>
                <c:pt idx="13">
                  <c:v>1.9754991331046865</c:v>
                </c:pt>
                <c:pt idx="14">
                  <c:v>2.0529830665138156</c:v>
                </c:pt>
                <c:pt idx="15">
                  <c:v>1.9758785097281171</c:v>
                </c:pt>
                <c:pt idx="16">
                  <c:v>1.9208423770902696</c:v>
                </c:pt>
                <c:pt idx="17">
                  <c:v>1.9199033744381604</c:v>
                </c:pt>
                <c:pt idx="18">
                  <c:v>1.893380374363018</c:v>
                </c:pt>
                <c:pt idx="19">
                  <c:v>1.9265498209171925</c:v>
                </c:pt>
                <c:pt idx="20">
                  <c:v>1.944049416038174</c:v>
                </c:pt>
                <c:pt idx="21">
                  <c:v>1.905333379025685</c:v>
                </c:pt>
                <c:pt idx="22">
                  <c:v>1.8546549592068726</c:v>
                </c:pt>
                <c:pt idx="23">
                  <c:v>1.6536971076649949</c:v>
                </c:pt>
                <c:pt idx="24">
                  <c:v>1.694133851513774</c:v>
                </c:pt>
                <c:pt idx="25">
                  <c:v>1.7164525759511426</c:v>
                </c:pt>
                <c:pt idx="26">
                  <c:v>1.6132144502911567</c:v>
                </c:pt>
                <c:pt idx="27">
                  <c:v>1.4959301650837116</c:v>
                </c:pt>
                <c:pt idx="28">
                  <c:v>1.5066184805187017</c:v>
                </c:pt>
                <c:pt idx="29">
                  <c:v>1.5011317228525465</c:v>
                </c:pt>
                <c:pt idx="30">
                  <c:v>1.5265746109728839</c:v>
                </c:pt>
                <c:pt idx="31">
                  <c:v>1.3876788506579334</c:v>
                </c:pt>
                <c:pt idx="32">
                  <c:v>1.2899701922462266</c:v>
                </c:pt>
                <c:pt idx="33">
                  <c:v>1.2060981446379178</c:v>
                </c:pt>
                <c:pt idx="34">
                  <c:v>1.1510769628591278</c:v>
                </c:pt>
                <c:pt idx="35">
                  <c:v>1.1103876282104406</c:v>
                </c:pt>
                <c:pt idx="36">
                  <c:v>1.0427501340302023</c:v>
                </c:pt>
                <c:pt idx="37">
                  <c:v>0.98537930082393999</c:v>
                </c:pt>
                <c:pt idx="38">
                  <c:v>1.0266637596229118</c:v>
                </c:pt>
                <c:pt idx="39">
                  <c:v>1.0894402700222316</c:v>
                </c:pt>
                <c:pt idx="40">
                  <c:v>1.0697866218872358</c:v>
                </c:pt>
              </c:numCache>
            </c:numRef>
          </c:val>
        </c:ser>
        <c:marker val="1"/>
        <c:axId val="89727744"/>
        <c:axId val="89729280"/>
      </c:lineChart>
      <c:catAx>
        <c:axId val="89727744"/>
        <c:scaling>
          <c:orientation val="minMax"/>
        </c:scaling>
        <c:axPos val="b"/>
        <c:numFmt formatCode="General" sourceLinked="1"/>
        <c:majorTickMark val="none"/>
        <c:tickLblPos val="nextTo"/>
        <c:txPr>
          <a:bodyPr rot="5400000"/>
          <a:lstStyle/>
          <a:p>
            <a:pPr>
              <a:defRPr sz="1200"/>
            </a:pPr>
            <a:endParaRPr lang="en-US"/>
          </a:p>
        </c:txPr>
        <c:crossAx val="89729280"/>
        <c:crosses val="autoZero"/>
        <c:auto val="1"/>
        <c:lblAlgn val="ctr"/>
        <c:lblOffset val="100"/>
        <c:tickLblSkip val="2"/>
      </c:catAx>
      <c:valAx>
        <c:axId val="89729280"/>
        <c:scaling>
          <c:orientation val="minMax"/>
        </c:scaling>
        <c:axPos val="l"/>
        <c:majorGridlines/>
        <c:title>
          <c:tx>
            <c:rich>
              <a:bodyPr/>
              <a:lstStyle/>
              <a:p>
                <a:pPr>
                  <a:defRPr/>
                </a:pPr>
                <a:r>
                  <a:rPr lang="en-GB" sz="1400"/>
                  <a:t>TWh/day</a:t>
                </a:r>
                <a:endParaRPr lang="en-GB"/>
              </a:p>
            </c:rich>
          </c:tx>
          <c:layout/>
        </c:title>
        <c:numFmt formatCode="0.0" sourceLinked="1"/>
        <c:majorTickMark val="none"/>
        <c:tickLblPos val="nextTo"/>
        <c:txPr>
          <a:bodyPr/>
          <a:lstStyle/>
          <a:p>
            <a:pPr>
              <a:defRPr sz="1200"/>
            </a:pPr>
            <a:endParaRPr lang="en-US"/>
          </a:p>
        </c:txPr>
        <c:crossAx val="89727744"/>
        <c:crosses val="autoZero"/>
        <c:crossBetween val="between"/>
      </c:valAx>
    </c:plotArea>
    <c:plotVisOnly val="1"/>
  </c:chart>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cat>
            <c:numRef>
              <c:f>'Demand calcs'!$AV$2063:$EJ$2063</c:f>
              <c:numCache>
                <c:formatCode>General</c:formatCode>
                <c:ptCount val="93"/>
                <c:pt idx="0">
                  <c:v>70</c:v>
                </c:pt>
                <c:pt idx="1">
                  <c:v>71</c:v>
                </c:pt>
                <c:pt idx="2">
                  <c:v>72</c:v>
                </c:pt>
                <c:pt idx="3">
                  <c:v>73</c:v>
                </c:pt>
                <c:pt idx="4">
                  <c:v>74</c:v>
                </c:pt>
                <c:pt idx="5">
                  <c:v>75</c:v>
                </c:pt>
                <c:pt idx="6">
                  <c:v>76</c:v>
                </c:pt>
                <c:pt idx="7">
                  <c:v>77</c:v>
                </c:pt>
                <c:pt idx="8">
                  <c:v>78</c:v>
                </c:pt>
                <c:pt idx="9">
                  <c:v>79</c:v>
                </c:pt>
                <c:pt idx="10">
                  <c:v>80</c:v>
                </c:pt>
                <c:pt idx="11">
                  <c:v>81</c:v>
                </c:pt>
                <c:pt idx="12">
                  <c:v>82</c:v>
                </c:pt>
                <c:pt idx="13">
                  <c:v>83</c:v>
                </c:pt>
                <c:pt idx="14">
                  <c:v>84</c:v>
                </c:pt>
                <c:pt idx="15">
                  <c:v>85</c:v>
                </c:pt>
                <c:pt idx="16">
                  <c:v>86</c:v>
                </c:pt>
                <c:pt idx="17">
                  <c:v>87</c:v>
                </c:pt>
                <c:pt idx="18">
                  <c:v>88</c:v>
                </c:pt>
                <c:pt idx="19">
                  <c:v>89</c:v>
                </c:pt>
                <c:pt idx="20">
                  <c:v>90</c:v>
                </c:pt>
                <c:pt idx="21">
                  <c:v>91</c:v>
                </c:pt>
                <c:pt idx="22">
                  <c:v>92</c:v>
                </c:pt>
                <c:pt idx="23">
                  <c:v>93</c:v>
                </c:pt>
                <c:pt idx="24">
                  <c:v>94</c:v>
                </c:pt>
                <c:pt idx="25">
                  <c:v>95</c:v>
                </c:pt>
                <c:pt idx="26">
                  <c:v>96</c:v>
                </c:pt>
                <c:pt idx="27">
                  <c:v>97</c:v>
                </c:pt>
                <c:pt idx="28">
                  <c:v>98</c:v>
                </c:pt>
                <c:pt idx="29">
                  <c:v>99</c:v>
                </c:pt>
                <c:pt idx="30">
                  <c:v>100</c:v>
                </c:pt>
                <c:pt idx="31">
                  <c:v>101</c:v>
                </c:pt>
                <c:pt idx="32">
                  <c:v>102</c:v>
                </c:pt>
                <c:pt idx="33">
                  <c:v>103</c:v>
                </c:pt>
                <c:pt idx="34">
                  <c:v>104</c:v>
                </c:pt>
                <c:pt idx="35">
                  <c:v>105</c:v>
                </c:pt>
                <c:pt idx="36">
                  <c:v>106</c:v>
                </c:pt>
                <c:pt idx="37">
                  <c:v>107</c:v>
                </c:pt>
                <c:pt idx="38">
                  <c:v>108</c:v>
                </c:pt>
                <c:pt idx="39">
                  <c:v>109</c:v>
                </c:pt>
                <c:pt idx="40">
                  <c:v>110</c:v>
                </c:pt>
                <c:pt idx="41">
                  <c:v>111</c:v>
                </c:pt>
                <c:pt idx="42">
                  <c:v>112</c:v>
                </c:pt>
                <c:pt idx="43">
                  <c:v>113</c:v>
                </c:pt>
                <c:pt idx="44">
                  <c:v>114</c:v>
                </c:pt>
                <c:pt idx="45">
                  <c:v>115</c:v>
                </c:pt>
                <c:pt idx="46">
                  <c:v>116</c:v>
                </c:pt>
                <c:pt idx="47">
                  <c:v>117</c:v>
                </c:pt>
                <c:pt idx="48">
                  <c:v>118</c:v>
                </c:pt>
                <c:pt idx="49">
                  <c:v>119</c:v>
                </c:pt>
                <c:pt idx="50">
                  <c:v>120</c:v>
                </c:pt>
                <c:pt idx="51">
                  <c:v>121</c:v>
                </c:pt>
                <c:pt idx="52">
                  <c:v>122</c:v>
                </c:pt>
                <c:pt idx="53">
                  <c:v>123</c:v>
                </c:pt>
                <c:pt idx="54">
                  <c:v>124</c:v>
                </c:pt>
                <c:pt idx="55">
                  <c:v>125</c:v>
                </c:pt>
                <c:pt idx="56">
                  <c:v>126</c:v>
                </c:pt>
                <c:pt idx="57">
                  <c:v>127</c:v>
                </c:pt>
                <c:pt idx="58">
                  <c:v>128</c:v>
                </c:pt>
                <c:pt idx="59">
                  <c:v>129</c:v>
                </c:pt>
                <c:pt idx="60">
                  <c:v>130</c:v>
                </c:pt>
                <c:pt idx="61">
                  <c:v>131</c:v>
                </c:pt>
                <c:pt idx="62">
                  <c:v>132</c:v>
                </c:pt>
                <c:pt idx="63">
                  <c:v>133</c:v>
                </c:pt>
                <c:pt idx="64">
                  <c:v>134</c:v>
                </c:pt>
                <c:pt idx="65">
                  <c:v>135</c:v>
                </c:pt>
                <c:pt idx="66">
                  <c:v>136</c:v>
                </c:pt>
                <c:pt idx="67">
                  <c:v>137</c:v>
                </c:pt>
                <c:pt idx="68">
                  <c:v>138</c:v>
                </c:pt>
                <c:pt idx="69">
                  <c:v>139</c:v>
                </c:pt>
                <c:pt idx="70">
                  <c:v>140</c:v>
                </c:pt>
                <c:pt idx="71">
                  <c:v>141</c:v>
                </c:pt>
                <c:pt idx="72">
                  <c:v>142</c:v>
                </c:pt>
                <c:pt idx="73">
                  <c:v>143</c:v>
                </c:pt>
                <c:pt idx="74">
                  <c:v>144</c:v>
                </c:pt>
                <c:pt idx="75">
                  <c:v>145</c:v>
                </c:pt>
                <c:pt idx="76">
                  <c:v>146</c:v>
                </c:pt>
                <c:pt idx="77">
                  <c:v>147</c:v>
                </c:pt>
                <c:pt idx="78">
                  <c:v>148</c:v>
                </c:pt>
                <c:pt idx="79">
                  <c:v>149</c:v>
                </c:pt>
                <c:pt idx="80">
                  <c:v>150</c:v>
                </c:pt>
                <c:pt idx="81">
                  <c:v>151</c:v>
                </c:pt>
                <c:pt idx="82">
                  <c:v>152</c:v>
                </c:pt>
                <c:pt idx="83">
                  <c:v>153</c:v>
                </c:pt>
                <c:pt idx="84">
                  <c:v>154</c:v>
                </c:pt>
                <c:pt idx="85">
                  <c:v>155</c:v>
                </c:pt>
                <c:pt idx="86">
                  <c:v>156</c:v>
                </c:pt>
                <c:pt idx="87">
                  <c:v>157</c:v>
                </c:pt>
                <c:pt idx="88">
                  <c:v>158</c:v>
                </c:pt>
                <c:pt idx="89">
                  <c:v>159</c:v>
                </c:pt>
                <c:pt idx="90">
                  <c:v>160</c:v>
                </c:pt>
                <c:pt idx="91">
                  <c:v>161</c:v>
                </c:pt>
                <c:pt idx="92">
                  <c:v>162</c:v>
                </c:pt>
              </c:numCache>
            </c:numRef>
          </c:cat>
          <c:val>
            <c:numRef>
              <c:f>'Demand calcs'!$AV$2066:$EJ$2066</c:f>
              <c:numCache>
                <c:formatCode>General</c:formatCode>
                <c:ptCount val="93"/>
                <c:pt idx="0">
                  <c:v>1</c:v>
                </c:pt>
                <c:pt idx="1">
                  <c:v>0</c:v>
                </c:pt>
                <c:pt idx="2">
                  <c:v>1</c:v>
                </c:pt>
                <c:pt idx="3">
                  <c:v>0</c:v>
                </c:pt>
                <c:pt idx="4">
                  <c:v>4</c:v>
                </c:pt>
                <c:pt idx="5">
                  <c:v>4</c:v>
                </c:pt>
                <c:pt idx="6">
                  <c:v>7</c:v>
                </c:pt>
                <c:pt idx="7">
                  <c:v>1</c:v>
                </c:pt>
                <c:pt idx="8">
                  <c:v>5</c:v>
                </c:pt>
                <c:pt idx="9">
                  <c:v>7</c:v>
                </c:pt>
                <c:pt idx="10">
                  <c:v>11</c:v>
                </c:pt>
                <c:pt idx="11">
                  <c:v>7</c:v>
                </c:pt>
                <c:pt idx="12">
                  <c:v>9</c:v>
                </c:pt>
                <c:pt idx="13">
                  <c:v>7</c:v>
                </c:pt>
                <c:pt idx="14">
                  <c:v>11</c:v>
                </c:pt>
                <c:pt idx="15">
                  <c:v>16</c:v>
                </c:pt>
                <c:pt idx="16">
                  <c:v>18</c:v>
                </c:pt>
                <c:pt idx="17">
                  <c:v>20</c:v>
                </c:pt>
                <c:pt idx="18">
                  <c:v>26</c:v>
                </c:pt>
                <c:pt idx="19">
                  <c:v>24</c:v>
                </c:pt>
                <c:pt idx="20">
                  <c:v>30</c:v>
                </c:pt>
                <c:pt idx="21">
                  <c:v>27</c:v>
                </c:pt>
                <c:pt idx="22">
                  <c:v>36</c:v>
                </c:pt>
                <c:pt idx="23">
                  <c:v>33</c:v>
                </c:pt>
                <c:pt idx="24">
                  <c:v>20</c:v>
                </c:pt>
                <c:pt idx="25">
                  <c:v>35</c:v>
                </c:pt>
                <c:pt idx="26">
                  <c:v>34</c:v>
                </c:pt>
                <c:pt idx="27">
                  <c:v>40</c:v>
                </c:pt>
                <c:pt idx="28">
                  <c:v>31</c:v>
                </c:pt>
                <c:pt idx="29">
                  <c:v>31</c:v>
                </c:pt>
                <c:pt idx="30">
                  <c:v>27</c:v>
                </c:pt>
                <c:pt idx="31">
                  <c:v>47</c:v>
                </c:pt>
                <c:pt idx="32">
                  <c:v>31</c:v>
                </c:pt>
                <c:pt idx="33">
                  <c:v>37</c:v>
                </c:pt>
                <c:pt idx="34">
                  <c:v>35</c:v>
                </c:pt>
                <c:pt idx="35">
                  <c:v>24</c:v>
                </c:pt>
                <c:pt idx="36">
                  <c:v>18</c:v>
                </c:pt>
                <c:pt idx="37">
                  <c:v>26</c:v>
                </c:pt>
                <c:pt idx="38">
                  <c:v>24</c:v>
                </c:pt>
                <c:pt idx="39">
                  <c:v>27</c:v>
                </c:pt>
                <c:pt idx="40">
                  <c:v>19</c:v>
                </c:pt>
                <c:pt idx="41">
                  <c:v>20</c:v>
                </c:pt>
                <c:pt idx="42">
                  <c:v>19</c:v>
                </c:pt>
                <c:pt idx="43">
                  <c:v>18</c:v>
                </c:pt>
                <c:pt idx="44">
                  <c:v>13</c:v>
                </c:pt>
                <c:pt idx="45">
                  <c:v>11</c:v>
                </c:pt>
                <c:pt idx="46">
                  <c:v>11</c:v>
                </c:pt>
                <c:pt idx="47">
                  <c:v>8</c:v>
                </c:pt>
                <c:pt idx="48">
                  <c:v>6</c:v>
                </c:pt>
                <c:pt idx="49">
                  <c:v>6</c:v>
                </c:pt>
                <c:pt idx="50">
                  <c:v>11</c:v>
                </c:pt>
                <c:pt idx="51">
                  <c:v>8</c:v>
                </c:pt>
                <c:pt idx="52">
                  <c:v>10</c:v>
                </c:pt>
                <c:pt idx="53">
                  <c:v>7</c:v>
                </c:pt>
                <c:pt idx="54">
                  <c:v>4</c:v>
                </c:pt>
                <c:pt idx="55">
                  <c:v>3</c:v>
                </c:pt>
                <c:pt idx="56">
                  <c:v>3</c:v>
                </c:pt>
                <c:pt idx="57">
                  <c:v>4</c:v>
                </c:pt>
                <c:pt idx="58">
                  <c:v>1</c:v>
                </c:pt>
                <c:pt idx="59">
                  <c:v>1</c:v>
                </c:pt>
                <c:pt idx="60">
                  <c:v>4</c:v>
                </c:pt>
                <c:pt idx="61">
                  <c:v>5</c:v>
                </c:pt>
                <c:pt idx="62">
                  <c:v>2</c:v>
                </c:pt>
                <c:pt idx="63">
                  <c:v>3</c:v>
                </c:pt>
                <c:pt idx="64">
                  <c:v>0</c:v>
                </c:pt>
                <c:pt idx="65">
                  <c:v>2</c:v>
                </c:pt>
                <c:pt idx="66">
                  <c:v>1</c:v>
                </c:pt>
                <c:pt idx="67">
                  <c:v>0</c:v>
                </c:pt>
                <c:pt idx="68">
                  <c:v>0</c:v>
                </c:pt>
                <c:pt idx="69">
                  <c:v>0</c:v>
                </c:pt>
                <c:pt idx="70">
                  <c:v>0</c:v>
                </c:pt>
                <c:pt idx="71">
                  <c:v>3</c:v>
                </c:pt>
                <c:pt idx="72">
                  <c:v>1</c:v>
                </c:pt>
                <c:pt idx="73">
                  <c:v>1</c:v>
                </c:pt>
                <c:pt idx="74">
                  <c:v>0</c:v>
                </c:pt>
                <c:pt idx="75">
                  <c:v>0</c:v>
                </c:pt>
                <c:pt idx="76">
                  <c:v>0</c:v>
                </c:pt>
                <c:pt idx="77">
                  <c:v>0</c:v>
                </c:pt>
                <c:pt idx="78">
                  <c:v>0</c:v>
                </c:pt>
                <c:pt idx="79">
                  <c:v>0</c:v>
                </c:pt>
                <c:pt idx="80">
                  <c:v>1</c:v>
                </c:pt>
                <c:pt idx="81">
                  <c:v>1</c:v>
                </c:pt>
                <c:pt idx="82">
                  <c:v>0</c:v>
                </c:pt>
                <c:pt idx="83">
                  <c:v>0</c:v>
                </c:pt>
                <c:pt idx="84">
                  <c:v>0</c:v>
                </c:pt>
                <c:pt idx="85">
                  <c:v>0</c:v>
                </c:pt>
                <c:pt idx="86">
                  <c:v>0</c:v>
                </c:pt>
                <c:pt idx="87">
                  <c:v>0</c:v>
                </c:pt>
                <c:pt idx="88">
                  <c:v>1</c:v>
                </c:pt>
                <c:pt idx="89">
                  <c:v>0</c:v>
                </c:pt>
                <c:pt idx="90">
                  <c:v>0</c:v>
                </c:pt>
                <c:pt idx="91">
                  <c:v>0</c:v>
                </c:pt>
                <c:pt idx="92">
                  <c:v>0</c:v>
                </c:pt>
              </c:numCache>
            </c:numRef>
          </c:val>
        </c:ser>
        <c:axId val="87170048"/>
        <c:axId val="87176320"/>
      </c:barChart>
      <c:catAx>
        <c:axId val="87170048"/>
        <c:scaling>
          <c:orientation val="minMax"/>
        </c:scaling>
        <c:axPos val="b"/>
        <c:title>
          <c:tx>
            <c:rich>
              <a:bodyPr/>
              <a:lstStyle/>
              <a:p>
                <a:pPr>
                  <a:defRPr sz="1200"/>
                </a:pPr>
                <a:r>
                  <a:rPr lang="en-GB" sz="1200"/>
                  <a:t>PV of project (mean -=100)</a:t>
                </a:r>
              </a:p>
            </c:rich>
          </c:tx>
          <c:layout/>
        </c:title>
        <c:numFmt formatCode="General" sourceLinked="1"/>
        <c:tickLblPos val="nextTo"/>
        <c:txPr>
          <a:bodyPr rot="-5400000" vert="horz"/>
          <a:lstStyle/>
          <a:p>
            <a:pPr>
              <a:defRPr/>
            </a:pPr>
            <a:endParaRPr lang="en-US"/>
          </a:p>
        </c:txPr>
        <c:crossAx val="87176320"/>
        <c:crosses val="autoZero"/>
        <c:auto val="1"/>
        <c:lblAlgn val="ctr"/>
        <c:lblOffset val="100"/>
      </c:catAx>
      <c:valAx>
        <c:axId val="87176320"/>
        <c:scaling>
          <c:orientation val="minMax"/>
        </c:scaling>
        <c:axPos val="l"/>
        <c:majorGridlines/>
        <c:title>
          <c:tx>
            <c:rich>
              <a:bodyPr rot="-5400000" vert="horz"/>
              <a:lstStyle/>
              <a:p>
                <a:pPr>
                  <a:defRPr/>
                </a:pPr>
                <a:r>
                  <a:rPr lang="en-GB"/>
                  <a:t>Number of observations (smaple size = 1000)</a:t>
                </a:r>
              </a:p>
            </c:rich>
          </c:tx>
          <c:layout/>
        </c:title>
        <c:numFmt formatCode="General" sourceLinked="1"/>
        <c:tickLblPos val="nextTo"/>
        <c:crossAx val="87170048"/>
        <c:crosses val="autoZero"/>
        <c:crossBetween val="between"/>
      </c:valAx>
    </c:plotArea>
    <c:plotVisOnly val="1"/>
  </c:chart>
  <c:txPr>
    <a:bodyPr/>
    <a:lstStyle/>
    <a:p>
      <a:pPr>
        <a:defRPr sz="1200"/>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strRef>
              <c:f>'Option calcs'!$G$20</c:f>
              <c:strCache>
                <c:ptCount val="1"/>
                <c:pt idx="0">
                  <c:v>7%</c:v>
                </c:pt>
              </c:strCache>
            </c:strRef>
          </c:tx>
          <c:marker>
            <c:symbol val="none"/>
          </c:marker>
          <c:cat>
            <c:numRef>
              <c:f>'Option calcs'!$H$19:$L$19</c:f>
              <c:numCache>
                <c:formatCode>_-* #,##0_-;\-* #,##0_-;_-* "-"??_-;_-@_-</c:formatCode>
                <c:ptCount val="5"/>
                <c:pt idx="0">
                  <c:v>1</c:v>
                </c:pt>
                <c:pt idx="1">
                  <c:v>2</c:v>
                </c:pt>
                <c:pt idx="2">
                  <c:v>3</c:v>
                </c:pt>
                <c:pt idx="3">
                  <c:v>4</c:v>
                </c:pt>
                <c:pt idx="4">
                  <c:v>5</c:v>
                </c:pt>
              </c:numCache>
            </c:numRef>
          </c:cat>
          <c:val>
            <c:numRef>
              <c:f>'Option calcs'!$H$20:$L$20</c:f>
              <c:numCache>
                <c:formatCode>_-* #,##0.0_-;\-* #,##0.0_-;_-* "-"??_-;_-@_-</c:formatCode>
                <c:ptCount val="5"/>
                <c:pt idx="0">
                  <c:v>4.4539996889951228</c:v>
                </c:pt>
                <c:pt idx="1">
                  <c:v>5.6703466088576855</c:v>
                </c:pt>
                <c:pt idx="2">
                  <c:v>8.4198378337371178</c:v>
                </c:pt>
                <c:pt idx="3">
                  <c:v>9.6990301082481007</c:v>
                </c:pt>
                <c:pt idx="4">
                  <c:v>12.002983893256404</c:v>
                </c:pt>
              </c:numCache>
            </c:numRef>
          </c:val>
        </c:ser>
        <c:ser>
          <c:idx val="1"/>
          <c:order val="1"/>
          <c:tx>
            <c:strRef>
              <c:f>'Option calcs'!$G$22</c:f>
              <c:strCache>
                <c:ptCount val="1"/>
                <c:pt idx="0">
                  <c:v>13%</c:v>
                </c:pt>
              </c:strCache>
            </c:strRef>
          </c:tx>
          <c:marker>
            <c:symbol val="none"/>
          </c:marker>
          <c:cat>
            <c:numRef>
              <c:f>'Option calcs'!$H$19:$L$19</c:f>
              <c:numCache>
                <c:formatCode>_-* #,##0_-;\-* #,##0_-;_-* "-"??_-;_-@_-</c:formatCode>
                <c:ptCount val="5"/>
                <c:pt idx="0">
                  <c:v>1</c:v>
                </c:pt>
                <c:pt idx="1">
                  <c:v>2</c:v>
                </c:pt>
                <c:pt idx="2">
                  <c:v>3</c:v>
                </c:pt>
                <c:pt idx="3">
                  <c:v>4</c:v>
                </c:pt>
                <c:pt idx="4">
                  <c:v>5</c:v>
                </c:pt>
              </c:numCache>
            </c:numRef>
          </c:cat>
          <c:val>
            <c:numRef>
              <c:f>'Option calcs'!$H$22:$L$22</c:f>
              <c:numCache>
                <c:formatCode>_-* #,##0.0_-;\-* #,##0.0_-;_-* "-"??_-;_-@_-</c:formatCode>
                <c:ptCount val="5"/>
                <c:pt idx="0">
                  <c:v>7.4166637797881805</c:v>
                </c:pt>
                <c:pt idx="1">
                  <c:v>8.4745150560228026</c:v>
                </c:pt>
                <c:pt idx="2">
                  <c:v>12.573688290616358</c:v>
                </c:pt>
                <c:pt idx="3">
                  <c:v>13.631701688250843</c:v>
                </c:pt>
                <c:pt idx="4">
                  <c:v>16.857518176323481</c:v>
                </c:pt>
              </c:numCache>
            </c:numRef>
          </c:val>
        </c:ser>
        <c:ser>
          <c:idx val="2"/>
          <c:order val="2"/>
          <c:tx>
            <c:strRef>
              <c:f>'Option calcs'!$G$24</c:f>
              <c:strCache>
                <c:ptCount val="1"/>
                <c:pt idx="0">
                  <c:v>17%</c:v>
                </c:pt>
              </c:strCache>
            </c:strRef>
          </c:tx>
          <c:marker>
            <c:symbol val="none"/>
          </c:marker>
          <c:cat>
            <c:numRef>
              <c:f>'Option calcs'!$H$19:$L$19</c:f>
              <c:numCache>
                <c:formatCode>_-* #,##0_-;\-* #,##0_-;_-* "-"??_-;_-@_-</c:formatCode>
                <c:ptCount val="5"/>
                <c:pt idx="0">
                  <c:v>1</c:v>
                </c:pt>
                <c:pt idx="1">
                  <c:v>2</c:v>
                </c:pt>
                <c:pt idx="2">
                  <c:v>3</c:v>
                </c:pt>
                <c:pt idx="3">
                  <c:v>4</c:v>
                </c:pt>
                <c:pt idx="4">
                  <c:v>5</c:v>
                </c:pt>
              </c:numCache>
            </c:numRef>
          </c:cat>
          <c:val>
            <c:numRef>
              <c:f>'Option calcs'!$H$24:$L$24</c:f>
              <c:numCache>
                <c:formatCode>_-* #,##0.0_-;\-* #,##0.0_-;_-* "-"??_-;_-@_-</c:formatCode>
                <c:ptCount val="5"/>
                <c:pt idx="0">
                  <c:v>9.3857009418930542</c:v>
                </c:pt>
                <c:pt idx="1">
                  <c:v>10.388639231264721</c:v>
                </c:pt>
                <c:pt idx="2">
                  <c:v>15.400419695758249</c:v>
                </c:pt>
                <c:pt idx="3">
                  <c:v>16.379616318251198</c:v>
                </c:pt>
                <c:pt idx="4">
                  <c:v>20.239222911533449</c:v>
                </c:pt>
              </c:numCache>
            </c:numRef>
          </c:val>
        </c:ser>
        <c:marker val="1"/>
        <c:axId val="87321600"/>
        <c:axId val="87331968"/>
      </c:lineChart>
      <c:catAx>
        <c:axId val="87321600"/>
        <c:scaling>
          <c:orientation val="minMax"/>
        </c:scaling>
        <c:axPos val="b"/>
        <c:title>
          <c:tx>
            <c:rich>
              <a:bodyPr/>
              <a:lstStyle/>
              <a:p>
                <a:pPr>
                  <a:defRPr sz="1400"/>
                </a:pPr>
                <a:r>
                  <a:rPr lang="en-GB" sz="1400"/>
                  <a:t>Interruptible</a:t>
                </a:r>
                <a:r>
                  <a:rPr lang="en-GB" sz="1400" baseline="0"/>
                  <a:t> Contract Period</a:t>
                </a:r>
                <a:endParaRPr lang="en-GB" sz="1400"/>
              </a:p>
            </c:rich>
          </c:tx>
          <c:layout/>
        </c:title>
        <c:numFmt formatCode="_-* #,##0_-;\-* #,##0_-;_-* &quot;-&quot;??_-;_-@_-" sourceLinked="1"/>
        <c:tickLblPos val="nextTo"/>
        <c:txPr>
          <a:bodyPr/>
          <a:lstStyle/>
          <a:p>
            <a:pPr>
              <a:defRPr sz="1200" b="1"/>
            </a:pPr>
            <a:endParaRPr lang="en-US"/>
          </a:p>
        </c:txPr>
        <c:crossAx val="87331968"/>
        <c:crosses val="autoZero"/>
        <c:auto val="1"/>
        <c:lblAlgn val="ctr"/>
        <c:lblOffset val="100"/>
      </c:catAx>
      <c:valAx>
        <c:axId val="87331968"/>
        <c:scaling>
          <c:orientation val="minMax"/>
        </c:scaling>
        <c:axPos val="l"/>
        <c:majorGridlines/>
        <c:title>
          <c:tx>
            <c:rich>
              <a:bodyPr rot="-5400000" vert="horz"/>
              <a:lstStyle/>
              <a:p>
                <a:pPr>
                  <a:defRPr sz="1400"/>
                </a:pPr>
                <a:r>
                  <a:rPr lang="en-GB" sz="1400"/>
                  <a:t>Real Option</a:t>
                </a:r>
                <a:r>
                  <a:rPr lang="en-GB" sz="1400" baseline="0"/>
                  <a:t> </a:t>
                </a:r>
                <a:r>
                  <a:rPr lang="en-GB" sz="1400"/>
                  <a:t> Value (as % of Initial investment cost )</a:t>
                </a:r>
              </a:p>
            </c:rich>
          </c:tx>
          <c:layout/>
        </c:title>
        <c:numFmt formatCode="#,##0" sourceLinked="0"/>
        <c:tickLblPos val="nextTo"/>
        <c:txPr>
          <a:bodyPr/>
          <a:lstStyle/>
          <a:p>
            <a:pPr>
              <a:defRPr sz="1200" b="1"/>
            </a:pPr>
            <a:endParaRPr lang="en-US"/>
          </a:p>
        </c:txPr>
        <c:crossAx val="87321600"/>
        <c:crosses val="autoZero"/>
        <c:crossBetween val="between"/>
      </c:valAx>
    </c:plotArea>
    <c:legend>
      <c:legendPos val="r"/>
      <c:layout/>
      <c:txPr>
        <a:bodyPr/>
        <a:lstStyle/>
        <a:p>
          <a:pPr rtl="0">
            <a:defRPr sz="1400"/>
          </a:pPr>
          <a:endParaRPr lang="en-US"/>
        </a:p>
      </c:txPr>
    </c:legend>
    <c:plotVisOnly val="1"/>
  </c:chart>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strRef>
              <c:f>'Option calcs'!$G$20</c:f>
              <c:strCache>
                <c:ptCount val="1"/>
                <c:pt idx="0">
                  <c:v>7%</c:v>
                </c:pt>
              </c:strCache>
            </c:strRef>
          </c:tx>
          <c:marker>
            <c:symbol val="none"/>
          </c:marker>
          <c:dPt>
            <c:idx val="5"/>
            <c:spPr>
              <a:ln>
                <a:prstDash val="dash"/>
              </a:ln>
            </c:spPr>
          </c:dPt>
          <c:dPt>
            <c:idx val="6"/>
            <c:spPr>
              <a:ln>
                <a:prstDash val="dash"/>
              </a:ln>
            </c:spPr>
          </c:dPt>
          <c:dPt>
            <c:idx val="7"/>
            <c:spPr>
              <a:ln>
                <a:prstDash val="dash"/>
              </a:ln>
            </c:spPr>
          </c:dPt>
          <c:dPt>
            <c:idx val="8"/>
            <c:spPr>
              <a:ln>
                <a:prstDash val="dash"/>
              </a:ln>
            </c:spPr>
          </c:dPt>
          <c:dPt>
            <c:idx val="9"/>
            <c:spPr>
              <a:ln>
                <a:prstDash val="dash"/>
              </a:ln>
            </c:spPr>
          </c:dPt>
          <c:cat>
            <c:numRef>
              <c:f>'Option calcs'!$H$19:$Q$19</c:f>
              <c:numCache>
                <c:formatCode>_-* #,##0_-;\-* #,##0_-;_-* "-"??_-;_-@_-</c:formatCode>
                <c:ptCount val="10"/>
                <c:pt idx="0">
                  <c:v>1</c:v>
                </c:pt>
                <c:pt idx="1">
                  <c:v>2</c:v>
                </c:pt>
                <c:pt idx="2">
                  <c:v>3</c:v>
                </c:pt>
                <c:pt idx="3">
                  <c:v>4</c:v>
                </c:pt>
                <c:pt idx="4">
                  <c:v>5</c:v>
                </c:pt>
                <c:pt idx="5">
                  <c:v>6</c:v>
                </c:pt>
                <c:pt idx="6">
                  <c:v>7</c:v>
                </c:pt>
                <c:pt idx="7">
                  <c:v>8</c:v>
                </c:pt>
                <c:pt idx="8">
                  <c:v>9</c:v>
                </c:pt>
                <c:pt idx="9">
                  <c:v>10</c:v>
                </c:pt>
              </c:numCache>
            </c:numRef>
          </c:cat>
          <c:val>
            <c:numRef>
              <c:f>'Option calcs'!$H$20:$Q$20</c:f>
              <c:numCache>
                <c:formatCode>_-* #,##0.0_-;\-* #,##0.0_-;_-* "-"??_-;_-@_-</c:formatCode>
                <c:ptCount val="10"/>
                <c:pt idx="0">
                  <c:v>4.4539996889951228</c:v>
                </c:pt>
                <c:pt idx="1">
                  <c:v>5.6703466088576855</c:v>
                </c:pt>
                <c:pt idx="2">
                  <c:v>8.4198378337371178</c:v>
                </c:pt>
                <c:pt idx="3">
                  <c:v>9.6990301082481007</c:v>
                </c:pt>
                <c:pt idx="4">
                  <c:v>12.002983893256404</c:v>
                </c:pt>
                <c:pt idx="5">
                  <c:v>13.306558410411787</c:v>
                </c:pt>
                <c:pt idx="6">
                  <c:v>15.371110535725853</c:v>
                </c:pt>
                <c:pt idx="7">
                  <c:v>16.67942098481949</c:v>
                </c:pt>
                <c:pt idx="8">
                  <c:v>18.580810061390519</c:v>
                </c:pt>
                <c:pt idx="9">
                  <c:v>19.881759193130758</c:v>
                </c:pt>
              </c:numCache>
            </c:numRef>
          </c:val>
        </c:ser>
        <c:ser>
          <c:idx val="1"/>
          <c:order val="1"/>
          <c:tx>
            <c:strRef>
              <c:f>'Option calcs'!$G$22</c:f>
              <c:strCache>
                <c:ptCount val="1"/>
                <c:pt idx="0">
                  <c:v>13%</c:v>
                </c:pt>
              </c:strCache>
            </c:strRef>
          </c:tx>
          <c:marker>
            <c:symbol val="none"/>
          </c:marker>
          <c:dPt>
            <c:idx val="5"/>
            <c:spPr>
              <a:ln>
                <a:prstDash val="dash"/>
              </a:ln>
            </c:spPr>
          </c:dPt>
          <c:dPt>
            <c:idx val="6"/>
            <c:spPr>
              <a:ln>
                <a:prstDash val="dash"/>
              </a:ln>
            </c:spPr>
          </c:dPt>
          <c:dPt>
            <c:idx val="7"/>
            <c:spPr>
              <a:ln>
                <a:prstDash val="dash"/>
              </a:ln>
            </c:spPr>
          </c:dPt>
          <c:dPt>
            <c:idx val="8"/>
            <c:spPr>
              <a:ln>
                <a:prstDash val="dash"/>
              </a:ln>
            </c:spPr>
          </c:dPt>
          <c:dPt>
            <c:idx val="9"/>
            <c:spPr>
              <a:ln>
                <a:prstDash val="dash"/>
              </a:ln>
            </c:spPr>
          </c:dPt>
          <c:cat>
            <c:numRef>
              <c:f>'Option calcs'!$H$19:$Q$19</c:f>
              <c:numCache>
                <c:formatCode>_-* #,##0_-;\-* #,##0_-;_-* "-"??_-;_-@_-</c:formatCode>
                <c:ptCount val="10"/>
                <c:pt idx="0">
                  <c:v>1</c:v>
                </c:pt>
                <c:pt idx="1">
                  <c:v>2</c:v>
                </c:pt>
                <c:pt idx="2">
                  <c:v>3</c:v>
                </c:pt>
                <c:pt idx="3">
                  <c:v>4</c:v>
                </c:pt>
                <c:pt idx="4">
                  <c:v>5</c:v>
                </c:pt>
                <c:pt idx="5">
                  <c:v>6</c:v>
                </c:pt>
                <c:pt idx="6">
                  <c:v>7</c:v>
                </c:pt>
                <c:pt idx="7">
                  <c:v>8</c:v>
                </c:pt>
                <c:pt idx="8">
                  <c:v>9</c:v>
                </c:pt>
                <c:pt idx="9">
                  <c:v>10</c:v>
                </c:pt>
              </c:numCache>
            </c:numRef>
          </c:cat>
          <c:val>
            <c:numRef>
              <c:f>'Option calcs'!$H$22:$Q$22</c:f>
              <c:numCache>
                <c:formatCode>_-* #,##0.0_-;\-* #,##0.0_-;_-* "-"??_-;_-@_-</c:formatCode>
                <c:ptCount val="10"/>
                <c:pt idx="0">
                  <c:v>7.4166637797881805</c:v>
                </c:pt>
                <c:pt idx="1">
                  <c:v>8.4745150560228026</c:v>
                </c:pt>
                <c:pt idx="2">
                  <c:v>12.573688290616358</c:v>
                </c:pt>
                <c:pt idx="3">
                  <c:v>13.631701688250843</c:v>
                </c:pt>
                <c:pt idx="4">
                  <c:v>16.857518176323481</c:v>
                </c:pt>
                <c:pt idx="5">
                  <c:v>17.90380917790997</c:v>
                </c:pt>
                <c:pt idx="6">
                  <c:v>20.667614268476211</c:v>
                </c:pt>
                <c:pt idx="7">
                  <c:v>21.696516280719074</c:v>
                </c:pt>
                <c:pt idx="8">
                  <c:v>24.154510606530359</c:v>
                </c:pt>
                <c:pt idx="9">
                  <c:v>25.162778788726385</c:v>
                </c:pt>
              </c:numCache>
            </c:numRef>
          </c:val>
        </c:ser>
        <c:ser>
          <c:idx val="2"/>
          <c:order val="2"/>
          <c:tx>
            <c:strRef>
              <c:f>'Option calcs'!$G$24</c:f>
              <c:strCache>
                <c:ptCount val="1"/>
                <c:pt idx="0">
                  <c:v>17%</c:v>
                </c:pt>
              </c:strCache>
            </c:strRef>
          </c:tx>
          <c:marker>
            <c:symbol val="none"/>
          </c:marker>
          <c:dPt>
            <c:idx val="5"/>
            <c:spPr>
              <a:ln>
                <a:prstDash val="dash"/>
              </a:ln>
            </c:spPr>
          </c:dPt>
          <c:dPt>
            <c:idx val="6"/>
            <c:spPr>
              <a:ln>
                <a:prstDash val="dash"/>
              </a:ln>
            </c:spPr>
          </c:dPt>
          <c:dPt>
            <c:idx val="7"/>
            <c:spPr>
              <a:ln>
                <a:prstDash val="dash"/>
              </a:ln>
            </c:spPr>
          </c:dPt>
          <c:dPt>
            <c:idx val="8"/>
            <c:spPr>
              <a:ln>
                <a:prstDash val="dash"/>
              </a:ln>
            </c:spPr>
          </c:dPt>
          <c:dPt>
            <c:idx val="9"/>
            <c:spPr>
              <a:ln>
                <a:prstDash val="dash"/>
              </a:ln>
            </c:spPr>
          </c:dPt>
          <c:cat>
            <c:numRef>
              <c:f>'Option calcs'!$H$19:$Q$19</c:f>
              <c:numCache>
                <c:formatCode>_-* #,##0_-;\-* #,##0_-;_-* "-"??_-;_-@_-</c:formatCode>
                <c:ptCount val="10"/>
                <c:pt idx="0">
                  <c:v>1</c:v>
                </c:pt>
                <c:pt idx="1">
                  <c:v>2</c:v>
                </c:pt>
                <c:pt idx="2">
                  <c:v>3</c:v>
                </c:pt>
                <c:pt idx="3">
                  <c:v>4</c:v>
                </c:pt>
                <c:pt idx="4">
                  <c:v>5</c:v>
                </c:pt>
                <c:pt idx="5">
                  <c:v>6</c:v>
                </c:pt>
                <c:pt idx="6">
                  <c:v>7</c:v>
                </c:pt>
                <c:pt idx="7">
                  <c:v>8</c:v>
                </c:pt>
                <c:pt idx="8">
                  <c:v>9</c:v>
                </c:pt>
                <c:pt idx="9">
                  <c:v>10</c:v>
                </c:pt>
              </c:numCache>
            </c:numRef>
          </c:cat>
          <c:val>
            <c:numRef>
              <c:f>'Option calcs'!$H$24:$Q$24</c:f>
              <c:numCache>
                <c:formatCode>_-* #,##0.0_-;\-* #,##0.0_-;_-* "-"??_-;_-@_-</c:formatCode>
                <c:ptCount val="10"/>
                <c:pt idx="0">
                  <c:v>9.3857009418930542</c:v>
                </c:pt>
                <c:pt idx="1">
                  <c:v>10.388639231264721</c:v>
                </c:pt>
                <c:pt idx="2">
                  <c:v>15.400419695758249</c:v>
                </c:pt>
                <c:pt idx="3">
                  <c:v>16.379616318251198</c:v>
                </c:pt>
                <c:pt idx="4">
                  <c:v>20.239222911533449</c:v>
                </c:pt>
                <c:pt idx="5">
                  <c:v>21.191241892218258</c:v>
                </c:pt>
                <c:pt idx="6">
                  <c:v>24.443556651733001</c:v>
                </c:pt>
                <c:pt idx="7">
                  <c:v>25.367217521128008</c:v>
                </c:pt>
                <c:pt idx="8">
                  <c:v>28.220090671293836</c:v>
                </c:pt>
                <c:pt idx="9">
                  <c:v>29.115067743534045</c:v>
                </c:pt>
              </c:numCache>
            </c:numRef>
          </c:val>
        </c:ser>
        <c:marker val="1"/>
        <c:axId val="89656704"/>
        <c:axId val="89667072"/>
      </c:lineChart>
      <c:catAx>
        <c:axId val="89656704"/>
        <c:scaling>
          <c:orientation val="minMax"/>
        </c:scaling>
        <c:axPos val="b"/>
        <c:title>
          <c:tx>
            <c:rich>
              <a:bodyPr/>
              <a:lstStyle/>
              <a:p>
                <a:pPr>
                  <a:defRPr/>
                </a:pPr>
                <a:r>
                  <a:rPr lang="en-GB"/>
                  <a:t>I</a:t>
                </a:r>
                <a:r>
                  <a:rPr lang="en-GB" sz="1200"/>
                  <a:t>nterruptible</a:t>
                </a:r>
                <a:r>
                  <a:rPr lang="en-GB" sz="1200" baseline="0"/>
                  <a:t> Contract Period</a:t>
                </a:r>
                <a:endParaRPr lang="en-GB" sz="1200"/>
              </a:p>
            </c:rich>
          </c:tx>
          <c:layout/>
        </c:title>
        <c:numFmt formatCode="_-* #,##0_-;\-* #,##0_-;_-* &quot;-&quot;??_-;_-@_-" sourceLinked="1"/>
        <c:tickLblPos val="nextTo"/>
        <c:txPr>
          <a:bodyPr/>
          <a:lstStyle/>
          <a:p>
            <a:pPr>
              <a:defRPr sz="1200"/>
            </a:pPr>
            <a:endParaRPr lang="en-US"/>
          </a:p>
        </c:txPr>
        <c:crossAx val="89667072"/>
        <c:crosses val="autoZero"/>
        <c:auto val="1"/>
        <c:lblAlgn val="ctr"/>
        <c:lblOffset val="100"/>
      </c:catAx>
      <c:valAx>
        <c:axId val="89667072"/>
        <c:scaling>
          <c:orientation val="minMax"/>
        </c:scaling>
        <c:axPos val="l"/>
        <c:majorGridlines/>
        <c:title>
          <c:tx>
            <c:rich>
              <a:bodyPr rot="-5400000" vert="horz"/>
              <a:lstStyle/>
              <a:p>
                <a:pPr>
                  <a:defRPr sz="1200"/>
                </a:pPr>
                <a:r>
                  <a:rPr lang="en-GB" sz="1200"/>
                  <a:t>Real Option</a:t>
                </a:r>
                <a:r>
                  <a:rPr lang="en-GB" sz="1200" baseline="0"/>
                  <a:t> </a:t>
                </a:r>
                <a:r>
                  <a:rPr lang="en-GB" sz="1200"/>
                  <a:t> Value (as % of Initial PV)</a:t>
                </a:r>
              </a:p>
            </c:rich>
          </c:tx>
          <c:layout/>
        </c:title>
        <c:numFmt formatCode="#,##0" sourceLinked="0"/>
        <c:tickLblPos val="nextTo"/>
        <c:txPr>
          <a:bodyPr/>
          <a:lstStyle/>
          <a:p>
            <a:pPr>
              <a:defRPr sz="1200"/>
            </a:pPr>
            <a:endParaRPr lang="en-US"/>
          </a:p>
        </c:txPr>
        <c:crossAx val="89656704"/>
        <c:crosses val="autoZero"/>
        <c:crossBetween val="between"/>
      </c:valAx>
    </c:plotArea>
    <c:legend>
      <c:legendPos val="r"/>
      <c:layout/>
      <c:txPr>
        <a:bodyPr/>
        <a:lstStyle/>
        <a:p>
          <a:pPr rtl="0">
            <a:defRPr/>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Chart3">
    <tabColor rgb="FFFFFF00"/>
  </sheetPr>
  <sheetViews>
    <sheetView zoomScale="84"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codeName="Chart6">
    <tabColor rgb="FFFFFF00"/>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7">
    <tabColor rgb="FFFFFF00"/>
  </sheetPr>
  <sheetViews>
    <sheetView zoomScale="8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rgb="FFFFFF00"/>
  </sheetPr>
  <sheetViews>
    <sheetView zoomScale="8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2">
    <tabColor rgb="FFFFFF00"/>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9819" y="-29459"/>
    <xdr:ext cx="8670696" cy="62943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0.65931</cdr:x>
      <cdr:y>0.03432</cdr:y>
    </cdr:from>
    <cdr:to>
      <cdr:x>0.89128</cdr:x>
      <cdr:y>0.93448</cdr:y>
    </cdr:to>
    <cdr:sp macro="" textlink="">
      <cdr:nvSpPr>
        <cdr:cNvPr id="3" name="Freeform 2"/>
        <cdr:cNvSpPr/>
      </cdr:nvSpPr>
      <cdr:spPr>
        <a:xfrm xmlns:a="http://schemas.openxmlformats.org/drawingml/2006/main">
          <a:off x="5716636" y="216031"/>
          <a:ext cx="2011380" cy="5665902"/>
        </a:xfrm>
        <a:custGeom xmlns:a="http://schemas.openxmlformats.org/drawingml/2006/main">
          <a:avLst/>
          <a:gdLst>
            <a:gd name="connsiteX0" fmla="*/ 2080116 w 2080116"/>
            <a:gd name="connsiteY0" fmla="*/ 4890154 h 4890154"/>
            <a:gd name="connsiteX1" fmla="*/ 1864085 w 2080116"/>
            <a:gd name="connsiteY1" fmla="*/ 4192964 h 4890154"/>
            <a:gd name="connsiteX2" fmla="*/ 1618595 w 2080116"/>
            <a:gd name="connsiteY2" fmla="*/ 3839459 h 4890154"/>
            <a:gd name="connsiteX3" fmla="*/ 1206172 w 2080116"/>
            <a:gd name="connsiteY3" fmla="*/ 3436855 h 4890154"/>
            <a:gd name="connsiteX4" fmla="*/ 783930 w 2080116"/>
            <a:gd name="connsiteY4" fmla="*/ 3161907 h 4890154"/>
            <a:gd name="connsiteX5" fmla="*/ 194755 w 2080116"/>
            <a:gd name="connsiteY5" fmla="*/ 2778943 h 4890154"/>
            <a:gd name="connsiteX6" fmla="*/ 8183 w 2080116"/>
            <a:gd name="connsiteY6" fmla="*/ 2445077 h 4890154"/>
            <a:gd name="connsiteX7" fmla="*/ 243853 w 2080116"/>
            <a:gd name="connsiteY7" fmla="*/ 2121031 h 4890154"/>
            <a:gd name="connsiteX8" fmla="*/ 1088337 w 2080116"/>
            <a:gd name="connsiteY8" fmla="*/ 1639871 h 4890154"/>
            <a:gd name="connsiteX9" fmla="*/ 1500760 w 2080116"/>
            <a:gd name="connsiteY9" fmla="*/ 1217629 h 4890154"/>
            <a:gd name="connsiteX10" fmla="*/ 1765889 w 2080116"/>
            <a:gd name="connsiteY10" fmla="*/ 716830 h 4890154"/>
            <a:gd name="connsiteX11" fmla="*/ 2001559 w 2080116"/>
            <a:gd name="connsiteY11" fmla="*/ 0 h 4890154"/>
            <a:gd name="connsiteX12" fmla="*/ 2001559 w 2080116"/>
            <a:gd name="connsiteY12" fmla="*/ 0 h 4890154"/>
            <a:gd name="connsiteX0" fmla="*/ 2080116 w 2080116"/>
            <a:gd name="connsiteY0" fmla="*/ 5009626 h 5009626"/>
            <a:gd name="connsiteX1" fmla="*/ 1864085 w 2080116"/>
            <a:gd name="connsiteY1" fmla="*/ 4312436 h 5009626"/>
            <a:gd name="connsiteX2" fmla="*/ 1618595 w 2080116"/>
            <a:gd name="connsiteY2" fmla="*/ 3958931 h 5009626"/>
            <a:gd name="connsiteX3" fmla="*/ 1206172 w 2080116"/>
            <a:gd name="connsiteY3" fmla="*/ 3556327 h 5009626"/>
            <a:gd name="connsiteX4" fmla="*/ 783930 w 2080116"/>
            <a:gd name="connsiteY4" fmla="*/ 3281379 h 5009626"/>
            <a:gd name="connsiteX5" fmla="*/ 194755 w 2080116"/>
            <a:gd name="connsiteY5" fmla="*/ 2898415 h 5009626"/>
            <a:gd name="connsiteX6" fmla="*/ 8183 w 2080116"/>
            <a:gd name="connsiteY6" fmla="*/ 2564549 h 5009626"/>
            <a:gd name="connsiteX7" fmla="*/ 243853 w 2080116"/>
            <a:gd name="connsiteY7" fmla="*/ 2240503 h 5009626"/>
            <a:gd name="connsiteX8" fmla="*/ 1088337 w 2080116"/>
            <a:gd name="connsiteY8" fmla="*/ 1759343 h 5009626"/>
            <a:gd name="connsiteX9" fmla="*/ 1500760 w 2080116"/>
            <a:gd name="connsiteY9" fmla="*/ 1337101 h 5009626"/>
            <a:gd name="connsiteX10" fmla="*/ 1765889 w 2080116"/>
            <a:gd name="connsiteY10" fmla="*/ 836302 h 5009626"/>
            <a:gd name="connsiteX11" fmla="*/ 2001559 w 2080116"/>
            <a:gd name="connsiteY11" fmla="*/ 119472 h 5009626"/>
            <a:gd name="connsiteX12" fmla="*/ 2021870 w 2080116"/>
            <a:gd name="connsiteY12" fmla="*/ 119472 h 5009626"/>
            <a:gd name="connsiteX0" fmla="*/ 2080116 w 2080116"/>
            <a:gd name="connsiteY0" fmla="*/ 5192832 h 5192832"/>
            <a:gd name="connsiteX1" fmla="*/ 1864085 w 2080116"/>
            <a:gd name="connsiteY1" fmla="*/ 4495642 h 5192832"/>
            <a:gd name="connsiteX2" fmla="*/ 1618595 w 2080116"/>
            <a:gd name="connsiteY2" fmla="*/ 4142137 h 5192832"/>
            <a:gd name="connsiteX3" fmla="*/ 1206172 w 2080116"/>
            <a:gd name="connsiteY3" fmla="*/ 3739533 h 5192832"/>
            <a:gd name="connsiteX4" fmla="*/ 783930 w 2080116"/>
            <a:gd name="connsiteY4" fmla="*/ 3464585 h 5192832"/>
            <a:gd name="connsiteX5" fmla="*/ 194755 w 2080116"/>
            <a:gd name="connsiteY5" fmla="*/ 3081621 h 5192832"/>
            <a:gd name="connsiteX6" fmla="*/ 8183 w 2080116"/>
            <a:gd name="connsiteY6" fmla="*/ 2747755 h 5192832"/>
            <a:gd name="connsiteX7" fmla="*/ 243853 w 2080116"/>
            <a:gd name="connsiteY7" fmla="*/ 2423709 h 5192832"/>
            <a:gd name="connsiteX8" fmla="*/ 1088337 w 2080116"/>
            <a:gd name="connsiteY8" fmla="*/ 1942549 h 5192832"/>
            <a:gd name="connsiteX9" fmla="*/ 1500760 w 2080116"/>
            <a:gd name="connsiteY9" fmla="*/ 1520307 h 5192832"/>
            <a:gd name="connsiteX10" fmla="*/ 1765889 w 2080116"/>
            <a:gd name="connsiteY10" fmla="*/ 1019508 h 5192832"/>
            <a:gd name="connsiteX11" fmla="*/ 2001559 w 2080116"/>
            <a:gd name="connsiteY11" fmla="*/ 302678 h 5192832"/>
            <a:gd name="connsiteX12" fmla="*/ 2021870 w 2080116"/>
            <a:gd name="connsiteY12" fmla="*/ 0 h 5192832"/>
            <a:gd name="connsiteX0" fmla="*/ 2080116 w 2080116"/>
            <a:gd name="connsiteY0" fmla="*/ 5192832 h 5192832"/>
            <a:gd name="connsiteX1" fmla="*/ 1864085 w 2080116"/>
            <a:gd name="connsiteY1" fmla="*/ 4495642 h 5192832"/>
            <a:gd name="connsiteX2" fmla="*/ 1618595 w 2080116"/>
            <a:gd name="connsiteY2" fmla="*/ 4142137 h 5192832"/>
            <a:gd name="connsiteX3" fmla="*/ 1206172 w 2080116"/>
            <a:gd name="connsiteY3" fmla="*/ 3739533 h 5192832"/>
            <a:gd name="connsiteX4" fmla="*/ 783930 w 2080116"/>
            <a:gd name="connsiteY4" fmla="*/ 3464585 h 5192832"/>
            <a:gd name="connsiteX5" fmla="*/ 194755 w 2080116"/>
            <a:gd name="connsiteY5" fmla="*/ 3081621 h 5192832"/>
            <a:gd name="connsiteX6" fmla="*/ 8183 w 2080116"/>
            <a:gd name="connsiteY6" fmla="*/ 2747755 h 5192832"/>
            <a:gd name="connsiteX7" fmla="*/ 243853 w 2080116"/>
            <a:gd name="connsiteY7" fmla="*/ 2423709 h 5192832"/>
            <a:gd name="connsiteX8" fmla="*/ 1088337 w 2080116"/>
            <a:gd name="connsiteY8" fmla="*/ 1942549 h 5192832"/>
            <a:gd name="connsiteX9" fmla="*/ 1500760 w 2080116"/>
            <a:gd name="connsiteY9" fmla="*/ 1520307 h 5192832"/>
            <a:gd name="connsiteX10" fmla="*/ 1765889 w 2080116"/>
            <a:gd name="connsiteY10" fmla="*/ 1019508 h 5192832"/>
            <a:gd name="connsiteX11" fmla="*/ 1950783 w 2080116"/>
            <a:gd name="connsiteY11" fmla="*/ 274302 h 5192832"/>
            <a:gd name="connsiteX12" fmla="*/ 2021870 w 2080116"/>
            <a:gd name="connsiteY12" fmla="*/ 0 h 5192832"/>
            <a:gd name="connsiteX0" fmla="*/ 2080116 w 2080116"/>
            <a:gd name="connsiteY0" fmla="*/ 5457676 h 5457676"/>
            <a:gd name="connsiteX1" fmla="*/ 1864085 w 2080116"/>
            <a:gd name="connsiteY1" fmla="*/ 4760486 h 5457676"/>
            <a:gd name="connsiteX2" fmla="*/ 1618595 w 2080116"/>
            <a:gd name="connsiteY2" fmla="*/ 4406981 h 5457676"/>
            <a:gd name="connsiteX3" fmla="*/ 1206172 w 2080116"/>
            <a:gd name="connsiteY3" fmla="*/ 4004377 h 5457676"/>
            <a:gd name="connsiteX4" fmla="*/ 783930 w 2080116"/>
            <a:gd name="connsiteY4" fmla="*/ 3729429 h 5457676"/>
            <a:gd name="connsiteX5" fmla="*/ 194755 w 2080116"/>
            <a:gd name="connsiteY5" fmla="*/ 3346465 h 5457676"/>
            <a:gd name="connsiteX6" fmla="*/ 8183 w 2080116"/>
            <a:gd name="connsiteY6" fmla="*/ 3012599 h 5457676"/>
            <a:gd name="connsiteX7" fmla="*/ 243853 w 2080116"/>
            <a:gd name="connsiteY7" fmla="*/ 2688553 h 5457676"/>
            <a:gd name="connsiteX8" fmla="*/ 1088337 w 2080116"/>
            <a:gd name="connsiteY8" fmla="*/ 2207393 h 5457676"/>
            <a:gd name="connsiteX9" fmla="*/ 1500760 w 2080116"/>
            <a:gd name="connsiteY9" fmla="*/ 1785151 h 5457676"/>
            <a:gd name="connsiteX10" fmla="*/ 1765889 w 2080116"/>
            <a:gd name="connsiteY10" fmla="*/ 1284352 h 5457676"/>
            <a:gd name="connsiteX11" fmla="*/ 1950783 w 2080116"/>
            <a:gd name="connsiteY11" fmla="*/ 539146 h 5457676"/>
            <a:gd name="connsiteX12" fmla="*/ 2032026 w 2080116"/>
            <a:gd name="connsiteY12" fmla="*/ 0 h 54576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080116" h="5457676">
              <a:moveTo>
                <a:pt x="2080116" y="5457676"/>
              </a:moveTo>
              <a:cubicBezTo>
                <a:pt x="2010560" y="5196639"/>
                <a:pt x="1941005" y="4935602"/>
                <a:pt x="1864085" y="4760486"/>
              </a:cubicBezTo>
              <a:cubicBezTo>
                <a:pt x="1787165" y="4585370"/>
                <a:pt x="1728247" y="4532999"/>
                <a:pt x="1618595" y="4406981"/>
              </a:cubicBezTo>
              <a:cubicBezTo>
                <a:pt x="1508943" y="4280963"/>
                <a:pt x="1345283" y="4117302"/>
                <a:pt x="1206172" y="4004377"/>
              </a:cubicBezTo>
              <a:cubicBezTo>
                <a:pt x="1067061" y="3891452"/>
                <a:pt x="783930" y="3729429"/>
                <a:pt x="783930" y="3729429"/>
              </a:cubicBezTo>
              <a:cubicBezTo>
                <a:pt x="615361" y="3619777"/>
                <a:pt x="324046" y="3465937"/>
                <a:pt x="194755" y="3346465"/>
              </a:cubicBezTo>
              <a:cubicBezTo>
                <a:pt x="65464" y="3226993"/>
                <a:pt x="0" y="3122251"/>
                <a:pt x="8183" y="3012599"/>
              </a:cubicBezTo>
              <a:cubicBezTo>
                <a:pt x="16366" y="2902947"/>
                <a:pt x="63827" y="2822754"/>
                <a:pt x="243853" y="2688553"/>
              </a:cubicBezTo>
              <a:cubicBezTo>
                <a:pt x="423879" y="2554352"/>
                <a:pt x="878853" y="2357960"/>
                <a:pt x="1088337" y="2207393"/>
              </a:cubicBezTo>
              <a:cubicBezTo>
                <a:pt x="1297822" y="2056826"/>
                <a:pt x="1387835" y="1938991"/>
                <a:pt x="1500760" y="1785151"/>
              </a:cubicBezTo>
              <a:cubicBezTo>
                <a:pt x="1613685" y="1631311"/>
                <a:pt x="1690885" y="1492020"/>
                <a:pt x="1765889" y="1284352"/>
              </a:cubicBezTo>
              <a:cubicBezTo>
                <a:pt x="1840893" y="1076685"/>
                <a:pt x="1906427" y="753205"/>
                <a:pt x="1950783" y="539146"/>
              </a:cubicBezTo>
              <a:cubicBezTo>
                <a:pt x="1995139" y="325087"/>
                <a:pt x="2025256" y="0"/>
                <a:pt x="2032026" y="0"/>
              </a:cubicBezTo>
            </a:path>
          </a:pathLst>
        </a:custGeom>
        <a:solidFill xmlns:a="http://schemas.openxmlformats.org/drawingml/2006/main">
          <a:schemeClr val="accent1">
            <a:alpha val="28000"/>
          </a:schemeClr>
        </a:solidFill>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0.66025</cdr:x>
      <cdr:y>0.54446</cdr:y>
    </cdr:from>
    <cdr:to>
      <cdr:x>0.89241</cdr:x>
      <cdr:y>0.54602</cdr:y>
    </cdr:to>
    <cdr:sp macro="" textlink="">
      <cdr:nvSpPr>
        <cdr:cNvPr id="5" name="Straight Connector 4"/>
        <cdr:cNvSpPr/>
      </cdr:nvSpPr>
      <cdr:spPr>
        <a:xfrm xmlns:a="http://schemas.openxmlformats.org/drawingml/2006/main" flipV="1">
          <a:off x="5724820" y="3427036"/>
          <a:ext cx="2013016" cy="98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0.65232</cdr:x>
      <cdr:y>0.15445</cdr:y>
    </cdr:from>
    <cdr:to>
      <cdr:x>0.88675</cdr:x>
      <cdr:y>0.15601</cdr:y>
    </cdr:to>
    <cdr:sp macro="" textlink="">
      <cdr:nvSpPr>
        <cdr:cNvPr id="7" name="Straight Connector 6"/>
        <cdr:cNvSpPr/>
      </cdr:nvSpPr>
      <cdr:spPr>
        <a:xfrm xmlns:a="http://schemas.openxmlformats.org/drawingml/2006/main">
          <a:off x="5656083" y="972139"/>
          <a:ext cx="2032654" cy="98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0.65499</cdr:x>
      <cdr:y>0.16949</cdr:y>
    </cdr:from>
    <cdr:to>
      <cdr:x>0.84299</cdr:x>
      <cdr:y>0.42532</cdr:y>
    </cdr:to>
    <cdr:sp macro="" textlink="">
      <cdr:nvSpPr>
        <cdr:cNvPr id="9" name="TextBox 8"/>
        <cdr:cNvSpPr txBox="1"/>
      </cdr:nvSpPr>
      <cdr:spPr>
        <a:xfrm xmlns:a="http://schemas.openxmlformats.org/drawingml/2006/main">
          <a:off x="5679203" y="1066861"/>
          <a:ext cx="1630091" cy="1610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t>95% percentile </a:t>
          </a:r>
          <a:br>
            <a:rPr lang="en-GB" sz="1400" b="1"/>
          </a:br>
          <a:r>
            <a:rPr lang="en-GB" sz="1400" b="1"/>
            <a:t>(= green gas scenario</a:t>
          </a:r>
          <a:r>
            <a:rPr lang="en-GB" sz="1100" b="1"/>
            <a:t>) = </a:t>
          </a:r>
          <a:r>
            <a:rPr lang="en-GB" sz="1400" b="1">
              <a:latin typeface="+mn-lt"/>
              <a:ea typeface="+mn-ea"/>
              <a:cs typeface="+mn-cs"/>
            </a:rPr>
            <a:t>1.5TWh*exp(2</a:t>
          </a:r>
          <a:r>
            <a:rPr lang="el-GR" sz="1400" b="1">
              <a:latin typeface="+mn-lt"/>
              <a:ea typeface="+mn-ea"/>
              <a:cs typeface="+mn-cs"/>
            </a:rPr>
            <a:t>σ</a:t>
          </a:r>
          <a:r>
            <a:rPr lang="en-GB" sz="1400" b="1">
              <a:latin typeface="+mn-lt"/>
              <a:ea typeface="+mn-ea"/>
              <a:cs typeface="+mn-cs"/>
            </a:rPr>
            <a:t>√T) = 3TWh</a:t>
          </a:r>
        </a:p>
      </cdr:txBody>
    </cdr:sp>
  </cdr:relSizeAnchor>
  <cdr:relSizeAnchor xmlns:cdr="http://schemas.openxmlformats.org/drawingml/2006/chartDrawing">
    <cdr:from>
      <cdr:x>0.59683</cdr:x>
      <cdr:y>0.5507</cdr:y>
    </cdr:from>
    <cdr:to>
      <cdr:x>0.78482</cdr:x>
      <cdr:y>0.68643</cdr:y>
    </cdr:to>
    <cdr:sp macro="" textlink="">
      <cdr:nvSpPr>
        <cdr:cNvPr id="10" name="TextBox 1"/>
        <cdr:cNvSpPr txBox="1"/>
      </cdr:nvSpPr>
      <cdr:spPr>
        <a:xfrm xmlns:a="http://schemas.openxmlformats.org/drawingml/2006/main">
          <a:off x="5174923" y="3466315"/>
          <a:ext cx="1630052" cy="854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Mean</a:t>
          </a:r>
          <a:r>
            <a:rPr lang="en-GB" sz="1400" b="1" baseline="0"/>
            <a:t> value</a:t>
          </a:r>
          <a:r>
            <a:rPr lang="en-GB" sz="1400" b="1"/>
            <a:t/>
          </a:r>
          <a:br>
            <a:rPr lang="en-GB" sz="1400" b="1"/>
          </a:br>
          <a:r>
            <a:rPr lang="en-GB" sz="1400" b="1"/>
            <a:t>(= 1.5 TWh/day in 2050) </a:t>
          </a:r>
        </a:p>
      </cdr:txBody>
    </cdr:sp>
  </cdr:relSizeAnchor>
  <cdr:relSizeAnchor xmlns:cdr="http://schemas.openxmlformats.org/drawingml/2006/chartDrawing">
    <cdr:from>
      <cdr:x>0.3171</cdr:x>
      <cdr:y>0.03744</cdr:y>
    </cdr:from>
    <cdr:to>
      <cdr:x>0.43148</cdr:x>
      <cdr:y>0.09048</cdr:y>
    </cdr:to>
    <cdr:sp macro="" textlink="">
      <cdr:nvSpPr>
        <cdr:cNvPr id="11" name="TextBox 1"/>
        <cdr:cNvSpPr txBox="1"/>
      </cdr:nvSpPr>
      <cdr:spPr>
        <a:xfrm xmlns:a="http://schemas.openxmlformats.org/drawingml/2006/main">
          <a:off x="2749484" y="235672"/>
          <a:ext cx="991779" cy="333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Green</a:t>
          </a:r>
          <a:r>
            <a:rPr lang="en-GB" sz="1400" b="1" baseline="0"/>
            <a:t> gas</a:t>
          </a:r>
          <a:r>
            <a:rPr lang="en-GB" sz="1400" b="1"/>
            <a:t> </a:t>
          </a:r>
        </a:p>
      </cdr:txBody>
    </cdr:sp>
  </cdr:relSizeAnchor>
  <cdr:relSizeAnchor xmlns:cdr="http://schemas.openxmlformats.org/drawingml/2006/chartDrawing">
    <cdr:from>
      <cdr:x>0.3171</cdr:x>
      <cdr:y>0.4883</cdr:y>
    </cdr:from>
    <cdr:to>
      <cdr:x>0.43148</cdr:x>
      <cdr:y>0.58346</cdr:y>
    </cdr:to>
    <cdr:sp macro="" textlink="">
      <cdr:nvSpPr>
        <cdr:cNvPr id="12" name="TextBox 1"/>
        <cdr:cNvSpPr txBox="1"/>
      </cdr:nvSpPr>
      <cdr:spPr>
        <a:xfrm xmlns:a="http://schemas.openxmlformats.org/drawingml/2006/main">
          <a:off x="2749484" y="3073531"/>
          <a:ext cx="991779" cy="598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Electrical revolution</a:t>
          </a:r>
        </a:p>
      </cdr:txBody>
    </cdr:sp>
  </cdr:relSizeAnchor>
  <cdr:relSizeAnchor xmlns:cdr="http://schemas.openxmlformats.org/drawingml/2006/chartDrawing">
    <cdr:from>
      <cdr:x>0.3171</cdr:x>
      <cdr:y>0.30109</cdr:y>
    </cdr:from>
    <cdr:to>
      <cdr:x>0.43148</cdr:x>
      <cdr:y>0.39626</cdr:y>
    </cdr:to>
    <cdr:sp macro="" textlink="">
      <cdr:nvSpPr>
        <cdr:cNvPr id="13" name="TextBox 1"/>
        <cdr:cNvSpPr txBox="1"/>
      </cdr:nvSpPr>
      <cdr:spPr>
        <a:xfrm xmlns:a="http://schemas.openxmlformats.org/drawingml/2006/main">
          <a:off x="2749484" y="1895182"/>
          <a:ext cx="991779" cy="598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Storage Solution</a:t>
          </a:r>
        </a:p>
      </cdr:txBody>
    </cdr:sp>
  </cdr:relSizeAnchor>
  <cdr:relSizeAnchor xmlns:cdr="http://schemas.openxmlformats.org/drawingml/2006/chartDrawing">
    <cdr:from>
      <cdr:x>0.3171</cdr:x>
      <cdr:y>0.1248</cdr:y>
    </cdr:from>
    <cdr:to>
      <cdr:x>0.43148</cdr:x>
      <cdr:y>0.21997</cdr:y>
    </cdr:to>
    <cdr:sp macro="" textlink="">
      <cdr:nvSpPr>
        <cdr:cNvPr id="14" name="TextBox 1"/>
        <cdr:cNvSpPr txBox="1"/>
      </cdr:nvSpPr>
      <cdr:spPr>
        <a:xfrm xmlns:a="http://schemas.openxmlformats.org/drawingml/2006/main">
          <a:off x="2749478" y="785536"/>
          <a:ext cx="991754" cy="599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Gas</a:t>
          </a:r>
          <a:r>
            <a:rPr lang="en-GB" sz="1400" b="1" baseline="0"/>
            <a:t> Versality</a:t>
          </a:r>
          <a:endParaRPr lang="en-GB" sz="1400" b="1"/>
        </a:p>
      </cdr:txBody>
    </cdr:sp>
  </cdr:relSizeAnchor>
  <cdr:relSizeAnchor xmlns:cdr="http://schemas.openxmlformats.org/drawingml/2006/chartDrawing">
    <cdr:from>
      <cdr:x>0</cdr:x>
      <cdr:y>0</cdr:y>
    </cdr:from>
    <cdr:to>
      <cdr:x>0.00093</cdr:x>
      <cdr:y>0.16159</cdr:y>
    </cdr:to>
    <cdr:sp macro="" textlink="">
      <cdr:nvSpPr>
        <cdr:cNvPr id="17" name="Straight Arrow Connector 16"/>
        <cdr:cNvSpPr/>
      </cdr:nvSpPr>
      <cdr:spPr>
        <a:xfrm xmlns:a="http://schemas.openxmlformats.org/drawingml/2006/main" rot="16200000" flipV="1">
          <a:off x="-504502" y="504502"/>
          <a:ext cx="1017077" cy="807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0.65931</cdr:x>
      <cdr:y>0.03432</cdr:y>
    </cdr:from>
    <cdr:to>
      <cdr:x>0.89128</cdr:x>
      <cdr:y>0.93448</cdr:y>
    </cdr:to>
    <cdr:sp macro="" textlink="">
      <cdr:nvSpPr>
        <cdr:cNvPr id="2" name="Freeform 2"/>
        <cdr:cNvSpPr/>
      </cdr:nvSpPr>
      <cdr:spPr>
        <a:xfrm xmlns:a="http://schemas.openxmlformats.org/drawingml/2006/main">
          <a:off x="5716636" y="216031"/>
          <a:ext cx="2011380" cy="5665902"/>
        </a:xfrm>
        <a:custGeom xmlns:a="http://schemas.openxmlformats.org/drawingml/2006/main">
          <a:avLst/>
          <a:gdLst>
            <a:gd name="connsiteX0" fmla="*/ 2080116 w 2080116"/>
            <a:gd name="connsiteY0" fmla="*/ 4890154 h 4890154"/>
            <a:gd name="connsiteX1" fmla="*/ 1864085 w 2080116"/>
            <a:gd name="connsiteY1" fmla="*/ 4192964 h 4890154"/>
            <a:gd name="connsiteX2" fmla="*/ 1618595 w 2080116"/>
            <a:gd name="connsiteY2" fmla="*/ 3839459 h 4890154"/>
            <a:gd name="connsiteX3" fmla="*/ 1206172 w 2080116"/>
            <a:gd name="connsiteY3" fmla="*/ 3436855 h 4890154"/>
            <a:gd name="connsiteX4" fmla="*/ 783930 w 2080116"/>
            <a:gd name="connsiteY4" fmla="*/ 3161907 h 4890154"/>
            <a:gd name="connsiteX5" fmla="*/ 194755 w 2080116"/>
            <a:gd name="connsiteY5" fmla="*/ 2778943 h 4890154"/>
            <a:gd name="connsiteX6" fmla="*/ 8183 w 2080116"/>
            <a:gd name="connsiteY6" fmla="*/ 2445077 h 4890154"/>
            <a:gd name="connsiteX7" fmla="*/ 243853 w 2080116"/>
            <a:gd name="connsiteY7" fmla="*/ 2121031 h 4890154"/>
            <a:gd name="connsiteX8" fmla="*/ 1088337 w 2080116"/>
            <a:gd name="connsiteY8" fmla="*/ 1639871 h 4890154"/>
            <a:gd name="connsiteX9" fmla="*/ 1500760 w 2080116"/>
            <a:gd name="connsiteY9" fmla="*/ 1217629 h 4890154"/>
            <a:gd name="connsiteX10" fmla="*/ 1765889 w 2080116"/>
            <a:gd name="connsiteY10" fmla="*/ 716830 h 4890154"/>
            <a:gd name="connsiteX11" fmla="*/ 2001559 w 2080116"/>
            <a:gd name="connsiteY11" fmla="*/ 0 h 4890154"/>
            <a:gd name="connsiteX12" fmla="*/ 2001559 w 2080116"/>
            <a:gd name="connsiteY12" fmla="*/ 0 h 4890154"/>
            <a:gd name="connsiteX0" fmla="*/ 2080116 w 2080116"/>
            <a:gd name="connsiteY0" fmla="*/ 5009626 h 5009626"/>
            <a:gd name="connsiteX1" fmla="*/ 1864085 w 2080116"/>
            <a:gd name="connsiteY1" fmla="*/ 4312436 h 5009626"/>
            <a:gd name="connsiteX2" fmla="*/ 1618595 w 2080116"/>
            <a:gd name="connsiteY2" fmla="*/ 3958931 h 5009626"/>
            <a:gd name="connsiteX3" fmla="*/ 1206172 w 2080116"/>
            <a:gd name="connsiteY3" fmla="*/ 3556327 h 5009626"/>
            <a:gd name="connsiteX4" fmla="*/ 783930 w 2080116"/>
            <a:gd name="connsiteY4" fmla="*/ 3281379 h 5009626"/>
            <a:gd name="connsiteX5" fmla="*/ 194755 w 2080116"/>
            <a:gd name="connsiteY5" fmla="*/ 2898415 h 5009626"/>
            <a:gd name="connsiteX6" fmla="*/ 8183 w 2080116"/>
            <a:gd name="connsiteY6" fmla="*/ 2564549 h 5009626"/>
            <a:gd name="connsiteX7" fmla="*/ 243853 w 2080116"/>
            <a:gd name="connsiteY7" fmla="*/ 2240503 h 5009626"/>
            <a:gd name="connsiteX8" fmla="*/ 1088337 w 2080116"/>
            <a:gd name="connsiteY8" fmla="*/ 1759343 h 5009626"/>
            <a:gd name="connsiteX9" fmla="*/ 1500760 w 2080116"/>
            <a:gd name="connsiteY9" fmla="*/ 1337101 h 5009626"/>
            <a:gd name="connsiteX10" fmla="*/ 1765889 w 2080116"/>
            <a:gd name="connsiteY10" fmla="*/ 836302 h 5009626"/>
            <a:gd name="connsiteX11" fmla="*/ 2001559 w 2080116"/>
            <a:gd name="connsiteY11" fmla="*/ 119472 h 5009626"/>
            <a:gd name="connsiteX12" fmla="*/ 2021870 w 2080116"/>
            <a:gd name="connsiteY12" fmla="*/ 119472 h 5009626"/>
            <a:gd name="connsiteX0" fmla="*/ 2080116 w 2080116"/>
            <a:gd name="connsiteY0" fmla="*/ 5192832 h 5192832"/>
            <a:gd name="connsiteX1" fmla="*/ 1864085 w 2080116"/>
            <a:gd name="connsiteY1" fmla="*/ 4495642 h 5192832"/>
            <a:gd name="connsiteX2" fmla="*/ 1618595 w 2080116"/>
            <a:gd name="connsiteY2" fmla="*/ 4142137 h 5192832"/>
            <a:gd name="connsiteX3" fmla="*/ 1206172 w 2080116"/>
            <a:gd name="connsiteY3" fmla="*/ 3739533 h 5192832"/>
            <a:gd name="connsiteX4" fmla="*/ 783930 w 2080116"/>
            <a:gd name="connsiteY4" fmla="*/ 3464585 h 5192832"/>
            <a:gd name="connsiteX5" fmla="*/ 194755 w 2080116"/>
            <a:gd name="connsiteY5" fmla="*/ 3081621 h 5192832"/>
            <a:gd name="connsiteX6" fmla="*/ 8183 w 2080116"/>
            <a:gd name="connsiteY6" fmla="*/ 2747755 h 5192832"/>
            <a:gd name="connsiteX7" fmla="*/ 243853 w 2080116"/>
            <a:gd name="connsiteY7" fmla="*/ 2423709 h 5192832"/>
            <a:gd name="connsiteX8" fmla="*/ 1088337 w 2080116"/>
            <a:gd name="connsiteY8" fmla="*/ 1942549 h 5192832"/>
            <a:gd name="connsiteX9" fmla="*/ 1500760 w 2080116"/>
            <a:gd name="connsiteY9" fmla="*/ 1520307 h 5192832"/>
            <a:gd name="connsiteX10" fmla="*/ 1765889 w 2080116"/>
            <a:gd name="connsiteY10" fmla="*/ 1019508 h 5192832"/>
            <a:gd name="connsiteX11" fmla="*/ 2001559 w 2080116"/>
            <a:gd name="connsiteY11" fmla="*/ 302678 h 5192832"/>
            <a:gd name="connsiteX12" fmla="*/ 2021870 w 2080116"/>
            <a:gd name="connsiteY12" fmla="*/ 0 h 5192832"/>
            <a:gd name="connsiteX0" fmla="*/ 2080116 w 2080116"/>
            <a:gd name="connsiteY0" fmla="*/ 5192832 h 5192832"/>
            <a:gd name="connsiteX1" fmla="*/ 1864085 w 2080116"/>
            <a:gd name="connsiteY1" fmla="*/ 4495642 h 5192832"/>
            <a:gd name="connsiteX2" fmla="*/ 1618595 w 2080116"/>
            <a:gd name="connsiteY2" fmla="*/ 4142137 h 5192832"/>
            <a:gd name="connsiteX3" fmla="*/ 1206172 w 2080116"/>
            <a:gd name="connsiteY3" fmla="*/ 3739533 h 5192832"/>
            <a:gd name="connsiteX4" fmla="*/ 783930 w 2080116"/>
            <a:gd name="connsiteY4" fmla="*/ 3464585 h 5192832"/>
            <a:gd name="connsiteX5" fmla="*/ 194755 w 2080116"/>
            <a:gd name="connsiteY5" fmla="*/ 3081621 h 5192832"/>
            <a:gd name="connsiteX6" fmla="*/ 8183 w 2080116"/>
            <a:gd name="connsiteY6" fmla="*/ 2747755 h 5192832"/>
            <a:gd name="connsiteX7" fmla="*/ 243853 w 2080116"/>
            <a:gd name="connsiteY7" fmla="*/ 2423709 h 5192832"/>
            <a:gd name="connsiteX8" fmla="*/ 1088337 w 2080116"/>
            <a:gd name="connsiteY8" fmla="*/ 1942549 h 5192832"/>
            <a:gd name="connsiteX9" fmla="*/ 1500760 w 2080116"/>
            <a:gd name="connsiteY9" fmla="*/ 1520307 h 5192832"/>
            <a:gd name="connsiteX10" fmla="*/ 1765889 w 2080116"/>
            <a:gd name="connsiteY10" fmla="*/ 1019508 h 5192832"/>
            <a:gd name="connsiteX11" fmla="*/ 1950783 w 2080116"/>
            <a:gd name="connsiteY11" fmla="*/ 274302 h 5192832"/>
            <a:gd name="connsiteX12" fmla="*/ 2021870 w 2080116"/>
            <a:gd name="connsiteY12" fmla="*/ 0 h 5192832"/>
            <a:gd name="connsiteX0" fmla="*/ 2080116 w 2080116"/>
            <a:gd name="connsiteY0" fmla="*/ 5457676 h 5457676"/>
            <a:gd name="connsiteX1" fmla="*/ 1864085 w 2080116"/>
            <a:gd name="connsiteY1" fmla="*/ 4760486 h 5457676"/>
            <a:gd name="connsiteX2" fmla="*/ 1618595 w 2080116"/>
            <a:gd name="connsiteY2" fmla="*/ 4406981 h 5457676"/>
            <a:gd name="connsiteX3" fmla="*/ 1206172 w 2080116"/>
            <a:gd name="connsiteY3" fmla="*/ 4004377 h 5457676"/>
            <a:gd name="connsiteX4" fmla="*/ 783930 w 2080116"/>
            <a:gd name="connsiteY4" fmla="*/ 3729429 h 5457676"/>
            <a:gd name="connsiteX5" fmla="*/ 194755 w 2080116"/>
            <a:gd name="connsiteY5" fmla="*/ 3346465 h 5457676"/>
            <a:gd name="connsiteX6" fmla="*/ 8183 w 2080116"/>
            <a:gd name="connsiteY6" fmla="*/ 3012599 h 5457676"/>
            <a:gd name="connsiteX7" fmla="*/ 243853 w 2080116"/>
            <a:gd name="connsiteY7" fmla="*/ 2688553 h 5457676"/>
            <a:gd name="connsiteX8" fmla="*/ 1088337 w 2080116"/>
            <a:gd name="connsiteY8" fmla="*/ 2207393 h 5457676"/>
            <a:gd name="connsiteX9" fmla="*/ 1500760 w 2080116"/>
            <a:gd name="connsiteY9" fmla="*/ 1785151 h 5457676"/>
            <a:gd name="connsiteX10" fmla="*/ 1765889 w 2080116"/>
            <a:gd name="connsiteY10" fmla="*/ 1284352 h 5457676"/>
            <a:gd name="connsiteX11" fmla="*/ 1950783 w 2080116"/>
            <a:gd name="connsiteY11" fmla="*/ 539146 h 5457676"/>
            <a:gd name="connsiteX12" fmla="*/ 2032026 w 2080116"/>
            <a:gd name="connsiteY12" fmla="*/ 0 h 54576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080116" h="5457676">
              <a:moveTo>
                <a:pt x="2080116" y="5457676"/>
              </a:moveTo>
              <a:cubicBezTo>
                <a:pt x="2010560" y="5196639"/>
                <a:pt x="1941005" y="4935602"/>
                <a:pt x="1864085" y="4760486"/>
              </a:cubicBezTo>
              <a:cubicBezTo>
                <a:pt x="1787165" y="4585370"/>
                <a:pt x="1728247" y="4532999"/>
                <a:pt x="1618595" y="4406981"/>
              </a:cubicBezTo>
              <a:cubicBezTo>
                <a:pt x="1508943" y="4280963"/>
                <a:pt x="1345283" y="4117302"/>
                <a:pt x="1206172" y="4004377"/>
              </a:cubicBezTo>
              <a:cubicBezTo>
                <a:pt x="1067061" y="3891452"/>
                <a:pt x="783930" y="3729429"/>
                <a:pt x="783930" y="3729429"/>
              </a:cubicBezTo>
              <a:cubicBezTo>
                <a:pt x="615361" y="3619777"/>
                <a:pt x="324046" y="3465937"/>
                <a:pt x="194755" y="3346465"/>
              </a:cubicBezTo>
              <a:cubicBezTo>
                <a:pt x="65464" y="3226993"/>
                <a:pt x="0" y="3122251"/>
                <a:pt x="8183" y="3012599"/>
              </a:cubicBezTo>
              <a:cubicBezTo>
                <a:pt x="16366" y="2902947"/>
                <a:pt x="63827" y="2822754"/>
                <a:pt x="243853" y="2688553"/>
              </a:cubicBezTo>
              <a:cubicBezTo>
                <a:pt x="423879" y="2554352"/>
                <a:pt x="878853" y="2357960"/>
                <a:pt x="1088337" y="2207393"/>
              </a:cubicBezTo>
              <a:cubicBezTo>
                <a:pt x="1297822" y="2056826"/>
                <a:pt x="1387835" y="1938991"/>
                <a:pt x="1500760" y="1785151"/>
              </a:cubicBezTo>
              <a:cubicBezTo>
                <a:pt x="1613685" y="1631311"/>
                <a:pt x="1690885" y="1492020"/>
                <a:pt x="1765889" y="1284352"/>
              </a:cubicBezTo>
              <a:cubicBezTo>
                <a:pt x="1840893" y="1076685"/>
                <a:pt x="1906427" y="753205"/>
                <a:pt x="1950783" y="539146"/>
              </a:cubicBezTo>
              <a:cubicBezTo>
                <a:pt x="1995139" y="325087"/>
                <a:pt x="2025256" y="0"/>
                <a:pt x="2032026" y="0"/>
              </a:cubicBezTo>
            </a:path>
          </a:pathLst>
        </a:custGeom>
        <a:solidFill xmlns:a="http://schemas.openxmlformats.org/drawingml/2006/main">
          <a:schemeClr val="accent1">
            <a:alpha val="28000"/>
          </a:schemeClr>
        </a:solidFill>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0.66025</cdr:x>
      <cdr:y>0.54446</cdr:y>
    </cdr:from>
    <cdr:to>
      <cdr:x>0.89241</cdr:x>
      <cdr:y>0.54602</cdr:y>
    </cdr:to>
    <cdr:sp macro="" textlink="">
      <cdr:nvSpPr>
        <cdr:cNvPr id="4" name="Straight Connector 4"/>
        <cdr:cNvSpPr/>
      </cdr:nvSpPr>
      <cdr:spPr>
        <a:xfrm xmlns:a="http://schemas.openxmlformats.org/drawingml/2006/main" flipV="1">
          <a:off x="5724820" y="3427036"/>
          <a:ext cx="2013016" cy="98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0.65232</cdr:x>
      <cdr:y>0.15445</cdr:y>
    </cdr:from>
    <cdr:to>
      <cdr:x>0.88675</cdr:x>
      <cdr:y>0.15601</cdr:y>
    </cdr:to>
    <cdr:sp macro="" textlink="">
      <cdr:nvSpPr>
        <cdr:cNvPr id="6" name="Straight Connector 6"/>
        <cdr:cNvSpPr/>
      </cdr:nvSpPr>
      <cdr:spPr>
        <a:xfrm xmlns:a="http://schemas.openxmlformats.org/drawingml/2006/main">
          <a:off x="5656083" y="972139"/>
          <a:ext cx="2032654" cy="98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0.59683</cdr:x>
      <cdr:y>0.5507</cdr:y>
    </cdr:from>
    <cdr:to>
      <cdr:x>0.78482</cdr:x>
      <cdr:y>0.68643</cdr:y>
    </cdr:to>
    <cdr:sp macro="" textlink="">
      <cdr:nvSpPr>
        <cdr:cNvPr id="18" name="TextBox 1"/>
        <cdr:cNvSpPr txBox="1"/>
      </cdr:nvSpPr>
      <cdr:spPr>
        <a:xfrm xmlns:a="http://schemas.openxmlformats.org/drawingml/2006/main">
          <a:off x="5174923" y="3466315"/>
          <a:ext cx="1630052" cy="854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Mean</a:t>
          </a:r>
          <a:r>
            <a:rPr lang="en-GB" sz="1400" b="1" baseline="0"/>
            <a:t> value</a:t>
          </a:r>
          <a:r>
            <a:rPr lang="en-GB" sz="1400" b="1"/>
            <a:t/>
          </a:r>
          <a:br>
            <a:rPr lang="en-GB" sz="1400" b="1"/>
          </a:br>
          <a:r>
            <a:rPr lang="en-GB" sz="1400" b="1"/>
            <a:t>(= 1.5 TWh/day in 2050) </a:t>
          </a:r>
        </a:p>
      </cdr:txBody>
    </cdr:sp>
  </cdr:relSizeAnchor>
  <cdr:relSizeAnchor xmlns:cdr="http://schemas.openxmlformats.org/drawingml/2006/chartDrawing">
    <cdr:from>
      <cdr:x>0.3171</cdr:x>
      <cdr:y>0.03744</cdr:y>
    </cdr:from>
    <cdr:to>
      <cdr:x>0.43148</cdr:x>
      <cdr:y>0.09048</cdr:y>
    </cdr:to>
    <cdr:sp macro="" textlink="">
      <cdr:nvSpPr>
        <cdr:cNvPr id="19" name="TextBox 1"/>
        <cdr:cNvSpPr txBox="1"/>
      </cdr:nvSpPr>
      <cdr:spPr>
        <a:xfrm xmlns:a="http://schemas.openxmlformats.org/drawingml/2006/main">
          <a:off x="2749484" y="235672"/>
          <a:ext cx="991779" cy="333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Green</a:t>
          </a:r>
          <a:r>
            <a:rPr lang="en-GB" sz="1400" b="1" baseline="0"/>
            <a:t> gas</a:t>
          </a:r>
          <a:r>
            <a:rPr lang="en-GB" sz="1400" b="1"/>
            <a:t> </a:t>
          </a:r>
        </a:p>
      </cdr:txBody>
    </cdr:sp>
  </cdr:relSizeAnchor>
  <cdr:relSizeAnchor xmlns:cdr="http://schemas.openxmlformats.org/drawingml/2006/chartDrawing">
    <cdr:from>
      <cdr:x>0.3171</cdr:x>
      <cdr:y>0.4883</cdr:y>
    </cdr:from>
    <cdr:to>
      <cdr:x>0.43148</cdr:x>
      <cdr:y>0.58346</cdr:y>
    </cdr:to>
    <cdr:sp macro="" textlink="">
      <cdr:nvSpPr>
        <cdr:cNvPr id="20" name="TextBox 1"/>
        <cdr:cNvSpPr txBox="1"/>
      </cdr:nvSpPr>
      <cdr:spPr>
        <a:xfrm xmlns:a="http://schemas.openxmlformats.org/drawingml/2006/main">
          <a:off x="2749484" y="3073531"/>
          <a:ext cx="991779" cy="598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Electrical revolution</a:t>
          </a:r>
        </a:p>
      </cdr:txBody>
    </cdr:sp>
  </cdr:relSizeAnchor>
  <cdr:relSizeAnchor xmlns:cdr="http://schemas.openxmlformats.org/drawingml/2006/chartDrawing">
    <cdr:from>
      <cdr:x>0.3171</cdr:x>
      <cdr:y>0.30109</cdr:y>
    </cdr:from>
    <cdr:to>
      <cdr:x>0.43148</cdr:x>
      <cdr:y>0.39626</cdr:y>
    </cdr:to>
    <cdr:sp macro="" textlink="">
      <cdr:nvSpPr>
        <cdr:cNvPr id="21" name="TextBox 1"/>
        <cdr:cNvSpPr txBox="1"/>
      </cdr:nvSpPr>
      <cdr:spPr>
        <a:xfrm xmlns:a="http://schemas.openxmlformats.org/drawingml/2006/main">
          <a:off x="2749484" y="1895182"/>
          <a:ext cx="991779" cy="598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Storage Solution</a:t>
          </a:r>
        </a:p>
      </cdr:txBody>
    </cdr:sp>
  </cdr:relSizeAnchor>
  <cdr:relSizeAnchor xmlns:cdr="http://schemas.openxmlformats.org/drawingml/2006/chartDrawing">
    <cdr:from>
      <cdr:x>0.3171</cdr:x>
      <cdr:y>0.1248</cdr:y>
    </cdr:from>
    <cdr:to>
      <cdr:x>0.43148</cdr:x>
      <cdr:y>0.21997</cdr:y>
    </cdr:to>
    <cdr:sp macro="" textlink="">
      <cdr:nvSpPr>
        <cdr:cNvPr id="22" name="TextBox 1"/>
        <cdr:cNvSpPr txBox="1"/>
      </cdr:nvSpPr>
      <cdr:spPr>
        <a:xfrm xmlns:a="http://schemas.openxmlformats.org/drawingml/2006/main">
          <a:off x="2749478" y="785536"/>
          <a:ext cx="991754" cy="599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t>Gas</a:t>
          </a:r>
          <a:r>
            <a:rPr lang="en-GB" sz="1400" b="1" baseline="0"/>
            <a:t> Versality</a:t>
          </a:r>
          <a:endParaRPr lang="en-GB" sz="1400" b="1"/>
        </a:p>
      </cdr:txBody>
    </cdr:sp>
  </cdr:relSizeAnchor>
  <cdr:relSizeAnchor xmlns:cdr="http://schemas.openxmlformats.org/drawingml/2006/chartDrawing">
    <cdr:from>
      <cdr:x>0</cdr:x>
      <cdr:y>0</cdr:y>
    </cdr:from>
    <cdr:to>
      <cdr:x>0.00093</cdr:x>
      <cdr:y>0.16159</cdr:y>
    </cdr:to>
    <cdr:sp macro="" textlink="">
      <cdr:nvSpPr>
        <cdr:cNvPr id="23" name="Straight Arrow Connector 16"/>
        <cdr:cNvSpPr/>
      </cdr:nvSpPr>
      <cdr:spPr>
        <a:xfrm xmlns:a="http://schemas.openxmlformats.org/drawingml/2006/main" rot="16200000" flipV="1">
          <a:off x="-504502" y="504502"/>
          <a:ext cx="1017077" cy="807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nergynetworks.squarespace.com/storage/ena_publications/ena_gas_future_scenarios_report.pdf" TargetMode="External"/></Relationships>
</file>

<file path=xl/worksheets/sheet1.xml><?xml version="1.0" encoding="utf-8"?>
<worksheet xmlns="http://schemas.openxmlformats.org/spreadsheetml/2006/main" xmlns:r="http://schemas.openxmlformats.org/officeDocument/2006/relationships">
  <sheetPr codeName="Sheet2"/>
  <dimension ref="A1:I6"/>
  <sheetViews>
    <sheetView tabSelected="1" workbookViewId="0">
      <selection activeCell="B3" sqref="B3"/>
    </sheetView>
  </sheetViews>
  <sheetFormatPr defaultRowHeight="15.75"/>
  <cols>
    <col min="1" max="1" width="3.75" customWidth="1"/>
    <col min="2" max="2" width="13.375" customWidth="1"/>
  </cols>
  <sheetData>
    <row r="1" spans="1:9" s="135" customFormat="1" ht="15">
      <c r="A1" s="136"/>
      <c r="B1" s="136" t="s">
        <v>135</v>
      </c>
      <c r="C1" s="136" t="s">
        <v>136</v>
      </c>
      <c r="I1" s="136"/>
    </row>
    <row r="2" spans="1:9">
      <c r="B2" s="76" t="s">
        <v>144</v>
      </c>
    </row>
    <row r="3" spans="1:9">
      <c r="A3">
        <v>1</v>
      </c>
      <c r="B3" t="str">
        <f ca="1">'Option calcs'!A1</f>
        <v>Option calcs</v>
      </c>
      <c r="C3" s="144" t="s">
        <v>145</v>
      </c>
    </row>
    <row r="4" spans="1:9">
      <c r="A4">
        <v>2</v>
      </c>
      <c r="B4" t="str">
        <f ca="1">'Demand calcs'!A1</f>
        <v>Demand calcs</v>
      </c>
      <c r="C4" s="144" t="s">
        <v>139</v>
      </c>
    </row>
    <row r="5" spans="1:9">
      <c r="C5" s="144" t="s">
        <v>137</v>
      </c>
    </row>
    <row r="6" spans="1:9">
      <c r="A6">
        <v>3</v>
      </c>
      <c r="B6" t="str">
        <f ca="1">WACC!A1</f>
        <v>WACC</v>
      </c>
      <c r="C6" s="144"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tabColor rgb="FF92D050"/>
  </sheetPr>
  <dimension ref="A1:AE244"/>
  <sheetViews>
    <sheetView zoomScale="85" workbookViewId="0">
      <pane xSplit="5" ySplit="14" topLeftCell="F15" activePane="bottomRight" state="frozen"/>
      <selection activeCell="F40" sqref="F40"/>
      <selection pane="topRight" activeCell="F40" sqref="F40"/>
      <selection pane="bottomLeft" activeCell="F40" sqref="F40"/>
      <selection pane="bottomRight"/>
    </sheetView>
  </sheetViews>
  <sheetFormatPr defaultRowHeight="14.25"/>
  <cols>
    <col min="1" max="1" width="5.375" style="2" customWidth="1"/>
    <col min="2" max="2" width="3.375" style="1" bestFit="1" customWidth="1"/>
    <col min="3" max="3" width="29.75" style="2" customWidth="1"/>
    <col min="4" max="4" width="10.75" style="2" customWidth="1"/>
    <col min="5" max="5" width="12.75" style="2" customWidth="1"/>
    <col min="6" max="6" width="22.25" style="2" customWidth="1"/>
    <col min="7" max="7" width="30.5" style="2" customWidth="1"/>
    <col min="8" max="8" width="9.875" style="2" customWidth="1"/>
    <col min="9" max="9" width="13.625" style="2" customWidth="1"/>
    <col min="10" max="10" width="11.625" style="2" customWidth="1"/>
    <col min="11" max="11" width="15.5" style="2" customWidth="1"/>
    <col min="12" max="12" width="14.25" style="2" customWidth="1"/>
    <col min="13" max="13" width="10.75" style="2" bestFit="1" customWidth="1"/>
    <col min="14" max="16" width="12.5" style="2" bestFit="1" customWidth="1"/>
    <col min="17" max="17" width="9.625" style="2" bestFit="1" customWidth="1"/>
    <col min="18" max="16384" width="9" style="2"/>
  </cols>
  <sheetData>
    <row r="1" spans="1:31" s="135" customFormat="1" ht="15.75">
      <c r="A1" s="143" t="str">
        <f ca="1">MID(CELL("filename",A1),FIND("]",CELL("filename",A1))+1,256)</f>
        <v>Option calcs</v>
      </c>
      <c r="B1" s="143"/>
      <c r="C1" s="136" t="s">
        <v>120</v>
      </c>
      <c r="I1" s="136"/>
    </row>
    <row r="2" spans="1:31" s="137" customFormat="1" ht="15">
      <c r="B2" s="138"/>
      <c r="C2" s="139" t="s">
        <v>127</v>
      </c>
      <c r="I2" s="139"/>
    </row>
    <row r="3" spans="1:31" ht="15">
      <c r="C3" s="124" t="s">
        <v>2</v>
      </c>
      <c r="D3" s="124" t="s">
        <v>14</v>
      </c>
      <c r="E3" s="124" t="s">
        <v>13</v>
      </c>
      <c r="F3" s="133" t="s">
        <v>126</v>
      </c>
      <c r="G3" s="134">
        <v>0</v>
      </c>
      <c r="H3" s="2" t="s">
        <v>121</v>
      </c>
      <c r="I3" s="89"/>
      <c r="J3" s="89"/>
      <c r="M3" s="4"/>
      <c r="R3" s="4"/>
      <c r="W3" s="4"/>
      <c r="AB3" s="4"/>
    </row>
    <row r="4" spans="1:31" ht="15">
      <c r="C4" s="125">
        <v>100</v>
      </c>
      <c r="D4" s="126">
        <f>WACC!C9</f>
        <v>6.1026785714285714E-2</v>
      </c>
      <c r="E4" s="126">
        <v>0.02</v>
      </c>
      <c r="F4" s="133" t="s">
        <v>124</v>
      </c>
      <c r="G4" s="134">
        <f>IF(G3=1,WACC!C9,0)</f>
        <v>0</v>
      </c>
      <c r="H4" s="2" t="s">
        <v>125</v>
      </c>
      <c r="I4" s="1"/>
      <c r="J4" s="10"/>
      <c r="M4" s="20"/>
      <c r="N4" s="69"/>
      <c r="O4" s="55"/>
      <c r="P4" s="69"/>
      <c r="R4" s="20"/>
      <c r="S4" s="69"/>
      <c r="T4" s="55"/>
      <c r="U4" s="69"/>
      <c r="W4" s="20"/>
      <c r="X4" s="69"/>
      <c r="Y4" s="55"/>
      <c r="Z4" s="69"/>
    </row>
    <row r="5" spans="1:31" ht="15">
      <c r="C5" s="124" t="s">
        <v>6</v>
      </c>
      <c r="D5" s="127" t="s">
        <v>0</v>
      </c>
      <c r="E5" s="128" t="s">
        <v>1</v>
      </c>
      <c r="I5" s="1"/>
      <c r="J5" s="14"/>
      <c r="M5" s="55"/>
      <c r="N5" s="70"/>
      <c r="O5" s="70"/>
      <c r="P5" s="70"/>
      <c r="R5" s="55"/>
      <c r="S5" s="70"/>
      <c r="T5" s="70"/>
      <c r="U5" s="70"/>
      <c r="W5" s="55"/>
      <c r="X5" s="70"/>
      <c r="Y5" s="70"/>
      <c r="Z5" s="70"/>
      <c r="AB5" s="55"/>
      <c r="AC5" s="72"/>
      <c r="AD5" s="72"/>
      <c r="AE5" s="72"/>
    </row>
    <row r="6" spans="1:31">
      <c r="C6" s="126">
        <v>0.13</v>
      </c>
      <c r="D6" s="129">
        <f>EXP(C6)/(1+G4)</f>
        <v>1.1388283833246218</v>
      </c>
      <c r="E6" s="130">
        <f>(1/EXP(C6))/(1+G4)</f>
        <v>0.87809543092056142</v>
      </c>
      <c r="I6" s="1"/>
      <c r="J6" s="10"/>
      <c r="M6" s="55"/>
      <c r="N6" s="70"/>
      <c r="O6" s="70"/>
      <c r="P6" s="70"/>
      <c r="R6" s="55"/>
      <c r="S6" s="70"/>
      <c r="T6" s="70"/>
      <c r="U6" s="70"/>
      <c r="W6" s="55"/>
      <c r="X6" s="70"/>
      <c r="Y6" s="70"/>
      <c r="Z6" s="70"/>
      <c r="AB6" s="55"/>
      <c r="AC6" s="72"/>
      <c r="AD6" s="72"/>
      <c r="AE6" s="72"/>
    </row>
    <row r="7" spans="1:31" ht="15">
      <c r="C7" s="124" t="s">
        <v>9</v>
      </c>
      <c r="D7" s="127" t="s">
        <v>3</v>
      </c>
      <c r="E7" s="128" t="s">
        <v>4</v>
      </c>
      <c r="I7" s="1"/>
      <c r="J7" s="90"/>
      <c r="M7" s="55"/>
      <c r="N7" s="70"/>
      <c r="O7" s="71"/>
      <c r="P7" s="70"/>
      <c r="R7" s="55"/>
      <c r="S7" s="70"/>
      <c r="T7" s="71"/>
      <c r="U7" s="70"/>
      <c r="W7" s="55"/>
      <c r="X7" s="70"/>
      <c r="Y7" s="71"/>
      <c r="Z7" s="70"/>
      <c r="AB7" s="55"/>
      <c r="AC7" s="73"/>
      <c r="AD7" s="73"/>
      <c r="AE7" s="73"/>
    </row>
    <row r="8" spans="1:31">
      <c r="C8" s="131"/>
      <c r="D8" s="132">
        <f>(EXP($E$4)-$E$6)/($D$6-$E$6)</f>
        <v>0.54502473813118746</v>
      </c>
      <c r="E8" s="130">
        <f>1-D8</f>
        <v>0.45497526186881254</v>
      </c>
      <c r="I8" s="1"/>
      <c r="J8" s="10"/>
      <c r="M8" s="55"/>
      <c r="N8" s="70"/>
      <c r="O8" s="70"/>
      <c r="P8" s="70"/>
      <c r="R8" s="55"/>
      <c r="S8" s="70"/>
      <c r="T8" s="70"/>
      <c r="U8" s="70"/>
      <c r="W8" s="55"/>
      <c r="X8" s="70"/>
      <c r="Y8" s="70"/>
      <c r="Z8" s="70"/>
      <c r="AB8" s="55"/>
      <c r="AC8" s="72"/>
      <c r="AD8" s="72"/>
      <c r="AE8" s="72"/>
    </row>
    <row r="9" spans="1:31" ht="15">
      <c r="C9" s="124" t="s">
        <v>10</v>
      </c>
      <c r="D9" s="127" t="s">
        <v>11</v>
      </c>
      <c r="E9" s="128" t="s">
        <v>12</v>
      </c>
      <c r="F9" s="3"/>
      <c r="I9" s="1"/>
      <c r="J9" s="10"/>
      <c r="M9" s="55"/>
      <c r="N9" s="70"/>
      <c r="O9" s="70"/>
      <c r="P9" s="70"/>
      <c r="R9" s="55"/>
      <c r="S9" s="70"/>
      <c r="T9" s="70"/>
      <c r="U9" s="70"/>
      <c r="W9" s="55"/>
      <c r="X9" s="70"/>
      <c r="Y9" s="70"/>
      <c r="Z9" s="70"/>
      <c r="AB9" s="55"/>
      <c r="AC9" s="72"/>
      <c r="AD9" s="72"/>
      <c r="AE9" s="72"/>
    </row>
    <row r="10" spans="1:31">
      <c r="C10" s="131" t="s">
        <v>16</v>
      </c>
      <c r="D10" s="132">
        <f>(C42*EXP(D4)-D43)/(D42-D43)</f>
        <v>0.70889372612991775</v>
      </c>
      <c r="E10" s="130">
        <f>1-D10</f>
        <v>0.29110627387008225</v>
      </c>
      <c r="I10" s="1"/>
      <c r="J10" s="10"/>
    </row>
    <row r="11" spans="1:31">
      <c r="C11" s="131" t="s">
        <v>17</v>
      </c>
      <c r="D11" s="132">
        <f>(D42*EXP(D4)-E43)/(E42-E43)</f>
        <v>0.70889372612991763</v>
      </c>
      <c r="E11" s="130">
        <f>1-D11</f>
        <v>0.29110627387008237</v>
      </c>
      <c r="I11" s="1"/>
      <c r="J11" s="10"/>
    </row>
    <row r="12" spans="1:31" ht="15">
      <c r="C12" s="124"/>
      <c r="D12" s="124" t="s">
        <v>15</v>
      </c>
      <c r="E12" s="124" t="s">
        <v>7</v>
      </c>
      <c r="F12" s="4"/>
    </row>
    <row r="13" spans="1:31">
      <c r="C13" s="131"/>
      <c r="D13" s="131">
        <v>100</v>
      </c>
      <c r="E13" s="131">
        <v>100</v>
      </c>
    </row>
    <row r="14" spans="1:31" ht="15">
      <c r="C14" s="5">
        <v>0</v>
      </c>
      <c r="D14" s="5">
        <v>1</v>
      </c>
      <c r="E14" s="5">
        <v>2</v>
      </c>
      <c r="F14" s="5">
        <v>3</v>
      </c>
      <c r="G14" s="5">
        <v>4</v>
      </c>
      <c r="H14" s="5">
        <v>5</v>
      </c>
      <c r="I14" s="5">
        <v>6</v>
      </c>
      <c r="J14" s="5">
        <v>7</v>
      </c>
      <c r="K14" s="5">
        <v>8</v>
      </c>
      <c r="L14" s="5">
        <v>9</v>
      </c>
      <c r="M14" s="5">
        <v>10</v>
      </c>
      <c r="N14" s="5">
        <v>11</v>
      </c>
      <c r="O14" s="5">
        <v>12</v>
      </c>
      <c r="P14" s="5">
        <v>13</v>
      </c>
      <c r="Q14" s="5">
        <v>14</v>
      </c>
      <c r="R14" s="5">
        <v>15</v>
      </c>
      <c r="S14" s="5">
        <v>16</v>
      </c>
      <c r="T14" s="5">
        <v>17</v>
      </c>
      <c r="U14" s="5">
        <v>18</v>
      </c>
      <c r="V14" s="5">
        <v>19</v>
      </c>
      <c r="W14" s="5">
        <v>20</v>
      </c>
    </row>
    <row r="15" spans="1:31" s="137" customFormat="1" ht="15">
      <c r="B15" s="138"/>
      <c r="C15" s="139" t="s">
        <v>130</v>
      </c>
      <c r="I15" s="140"/>
    </row>
    <row r="16" spans="1:31" ht="15.75" thickBot="1">
      <c r="C16" s="4"/>
      <c r="E16" s="20"/>
      <c r="G16" s="4" t="s">
        <v>119</v>
      </c>
      <c r="H16" s="2" t="s">
        <v>22</v>
      </c>
    </row>
    <row r="17" spans="3:25" ht="15.75" thickBot="1">
      <c r="C17" s="4"/>
      <c r="G17" s="93">
        <v>1</v>
      </c>
      <c r="H17" s="121">
        <f>VLOOKUP(G17,$C$19:$D$30,2)-MAX(D13-E13,0)</f>
        <v>7.4166637797881805</v>
      </c>
    </row>
    <row r="18" spans="3:25" ht="15">
      <c r="C18" s="52" t="s">
        <v>84</v>
      </c>
      <c r="D18" s="52" t="s">
        <v>22</v>
      </c>
      <c r="G18" s="4"/>
      <c r="H18" s="92" t="s">
        <v>117</v>
      </c>
      <c r="I18" s="4"/>
      <c r="L18" s="4"/>
      <c r="Q18" s="4"/>
      <c r="V18" s="4"/>
    </row>
    <row r="19" spans="3:25" ht="15">
      <c r="C19" s="53">
        <v>1</v>
      </c>
      <c r="D19" s="54">
        <f>$C$237</f>
        <v>7.4166637797881805</v>
      </c>
      <c r="G19" s="20">
        <f>H17</f>
        <v>7.4166637797881805</v>
      </c>
      <c r="H19" s="91">
        <v>1</v>
      </c>
      <c r="I19" s="91">
        <v>2</v>
      </c>
      <c r="J19" s="91">
        <v>3</v>
      </c>
      <c r="K19" s="91">
        <v>4</v>
      </c>
      <c r="L19" s="91">
        <v>5</v>
      </c>
      <c r="M19" s="91">
        <v>6</v>
      </c>
      <c r="N19" s="91">
        <v>7</v>
      </c>
      <c r="O19" s="91">
        <v>8</v>
      </c>
      <c r="P19" s="91">
        <v>9</v>
      </c>
      <c r="Q19" s="91">
        <v>10</v>
      </c>
      <c r="R19" s="69"/>
      <c r="S19" s="55"/>
      <c r="T19" s="69"/>
    </row>
    <row r="20" spans="3:25" ht="15">
      <c r="C20" s="53">
        <v>2</v>
      </c>
      <c r="D20" s="54">
        <f>$C$227</f>
        <v>8.4745150560228026</v>
      </c>
      <c r="F20" s="4" t="s">
        <v>133</v>
      </c>
      <c r="G20" s="92">
        <v>7.0000000000000007E-2</v>
      </c>
      <c r="H20" s="117">
        <f t="dataTable" ref="H20:Q24" dt2D="1" dtr="1" r1="G17" r2="C6"/>
        <v>4.4539996889951228</v>
      </c>
      <c r="I20" s="117">
        <v>5.6703466088576855</v>
      </c>
      <c r="J20" s="117">
        <v>8.4198378337371178</v>
      </c>
      <c r="K20" s="117">
        <v>9.6990301082481007</v>
      </c>
      <c r="L20" s="117">
        <v>12.002983893256404</v>
      </c>
      <c r="M20" s="117">
        <v>13.306558410411787</v>
      </c>
      <c r="N20" s="117">
        <v>15.371110535725853</v>
      </c>
      <c r="O20" s="117">
        <v>16.67942098481949</v>
      </c>
      <c r="P20" s="117">
        <v>18.580810061390519</v>
      </c>
      <c r="Q20" s="117">
        <v>19.881759193130758</v>
      </c>
      <c r="R20" s="70"/>
      <c r="S20" s="70"/>
      <c r="T20" s="70"/>
      <c r="V20" s="55"/>
      <c r="W20" s="72"/>
      <c r="X20" s="72"/>
      <c r="Y20" s="72"/>
    </row>
    <row r="21" spans="3:25" ht="15">
      <c r="C21" s="53">
        <v>3</v>
      </c>
      <c r="D21" s="54">
        <f>$C$217</f>
        <v>12.573688290616358</v>
      </c>
      <c r="G21" s="92">
        <v>0.11</v>
      </c>
      <c r="H21" s="117">
        <v>6.4301283962466194</v>
      </c>
      <c r="I21" s="117">
        <v>7.5251334350395958</v>
      </c>
      <c r="J21" s="117">
        <v>11.168791626004355</v>
      </c>
      <c r="K21" s="117">
        <v>12.279705483728337</v>
      </c>
      <c r="L21" s="117">
        <v>15.190280853567014</v>
      </c>
      <c r="M21" s="117">
        <v>16.299339733392678</v>
      </c>
      <c r="N21" s="117">
        <v>18.820942052787228</v>
      </c>
      <c r="O21" s="117">
        <v>19.919355270541459</v>
      </c>
      <c r="P21" s="117">
        <v>22.18213097136536</v>
      </c>
      <c r="Q21" s="117">
        <v>23.264629334791696</v>
      </c>
      <c r="R21" s="70"/>
      <c r="S21" s="70"/>
      <c r="T21" s="70"/>
      <c r="V21" s="55"/>
      <c r="W21" s="72"/>
      <c r="X21" s="72"/>
      <c r="Y21" s="72"/>
    </row>
    <row r="22" spans="3:25" ht="15">
      <c r="C22" s="53">
        <v>4</v>
      </c>
      <c r="D22" s="54">
        <f>$C$205</f>
        <v>13.631701688250843</v>
      </c>
      <c r="G22" s="92">
        <v>0.13</v>
      </c>
      <c r="H22" s="117">
        <v>7.4166637797881805</v>
      </c>
      <c r="I22" s="117">
        <v>8.4745150560228026</v>
      </c>
      <c r="J22" s="117">
        <v>12.573688290616358</v>
      </c>
      <c r="K22" s="117">
        <v>13.631701688250843</v>
      </c>
      <c r="L22" s="117">
        <v>16.857518176323481</v>
      </c>
      <c r="M22" s="117">
        <v>17.90380917790997</v>
      </c>
      <c r="N22" s="117">
        <v>20.667614268476211</v>
      </c>
      <c r="O22" s="117">
        <v>21.696516280719074</v>
      </c>
      <c r="P22" s="117">
        <v>24.154510606530359</v>
      </c>
      <c r="Q22" s="117">
        <v>25.162778788726385</v>
      </c>
      <c r="R22" s="70"/>
      <c r="S22" s="71"/>
      <c r="T22" s="70"/>
      <c r="V22" s="55"/>
      <c r="W22" s="73"/>
      <c r="X22" s="73"/>
      <c r="Y22" s="73"/>
    </row>
    <row r="23" spans="3:25" ht="15">
      <c r="C23" s="53">
        <v>5</v>
      </c>
      <c r="D23" s="54">
        <f>$C$193</f>
        <v>16.857518176323481</v>
      </c>
      <c r="G23" s="92">
        <v>0.15</v>
      </c>
      <c r="H23" s="117">
        <v>8.4019193438392197</v>
      </c>
      <c r="I23" s="117">
        <v>9.4299412690691167</v>
      </c>
      <c r="J23" s="117">
        <v>13.98569602513424</v>
      </c>
      <c r="K23" s="117">
        <v>15.000962981990503</v>
      </c>
      <c r="L23" s="117">
        <v>18.543856760510142</v>
      </c>
      <c r="M23" s="117">
        <v>19.539100125209114</v>
      </c>
      <c r="N23" s="117">
        <v>22.547320679261873</v>
      </c>
      <c r="O23" s="117">
        <v>23.519325756056059</v>
      </c>
      <c r="P23" s="117">
        <v>26.174931116227292</v>
      </c>
      <c r="Q23" s="117">
        <v>27.122047587217235</v>
      </c>
      <c r="R23" s="70"/>
      <c r="S23" s="70"/>
      <c r="T23" s="70"/>
      <c r="V23" s="55"/>
      <c r="W23" s="72"/>
      <c r="X23" s="72"/>
      <c r="Y23" s="72"/>
    </row>
    <row r="24" spans="3:25" ht="15">
      <c r="C24" s="53">
        <v>6</v>
      </c>
      <c r="D24" s="54">
        <f>C180</f>
        <v>17.90380917790997</v>
      </c>
      <c r="G24" s="92">
        <v>0.17</v>
      </c>
      <c r="H24" s="117">
        <v>9.3857009418930542</v>
      </c>
      <c r="I24" s="117">
        <v>10.388639231264721</v>
      </c>
      <c r="J24" s="117">
        <v>15.400419695758249</v>
      </c>
      <c r="K24" s="117">
        <v>16.379616318251198</v>
      </c>
      <c r="L24" s="117">
        <v>20.239222911533449</v>
      </c>
      <c r="M24" s="117">
        <v>21.191241892218258</v>
      </c>
      <c r="N24" s="117">
        <v>24.443556651733001</v>
      </c>
      <c r="O24" s="117">
        <v>25.367217521128008</v>
      </c>
      <c r="P24" s="117">
        <v>28.220090671293836</v>
      </c>
      <c r="Q24" s="117">
        <v>29.115067743534045</v>
      </c>
      <c r="R24" s="70"/>
      <c r="S24" s="70"/>
      <c r="T24" s="70"/>
      <c r="V24" s="55"/>
      <c r="W24" s="72"/>
      <c r="X24" s="72"/>
      <c r="Y24" s="72"/>
    </row>
    <row r="25" spans="3:25" ht="15">
      <c r="C25" s="53">
        <v>7</v>
      </c>
      <c r="D25" s="54">
        <f>C166</f>
        <v>20.667614268476211</v>
      </c>
      <c r="H25" s="4" t="s">
        <v>134</v>
      </c>
    </row>
    <row r="26" spans="3:25">
      <c r="C26" s="53">
        <v>8</v>
      </c>
      <c r="D26" s="54">
        <f>C151</f>
        <v>21.696516280719074</v>
      </c>
      <c r="G26" s="81" t="s">
        <v>115</v>
      </c>
      <c r="H26" s="141">
        <f>-PMT(WACC!$C$9,45,100)*H19</f>
        <v>6.5588657655374325</v>
      </c>
      <c r="I26" s="141">
        <f>-PMT(WACC!$C$9,45,100)*I19</f>
        <v>13.117731531074865</v>
      </c>
      <c r="J26" s="141">
        <f>-PMT(WACC!$C$9,45,100)*J19</f>
        <v>19.676597296612297</v>
      </c>
      <c r="K26" s="141">
        <f>-PMT(WACC!$C$9,45,100)*K19</f>
        <v>26.23546306214973</v>
      </c>
      <c r="L26" s="141">
        <f>-PMT(WACC!$C$9,45,100)*L19</f>
        <v>32.79432882768716</v>
      </c>
    </row>
    <row r="27" spans="3:25">
      <c r="C27" s="53">
        <v>9</v>
      </c>
      <c r="D27" s="54">
        <f>C134</f>
        <v>24.154510606530359</v>
      </c>
      <c r="G27" s="2" t="s">
        <v>122</v>
      </c>
      <c r="H27" s="142">
        <f>MIN(H20:H24)/H26</f>
        <v>0.67908078137503436</v>
      </c>
      <c r="I27" s="142">
        <f>MIN(I20:I24)/I26</f>
        <v>0.43226579194924702</v>
      </c>
      <c r="J27" s="142">
        <f>MIN(J20:J24)/J26</f>
        <v>0.42791127484154762</v>
      </c>
      <c r="K27" s="142">
        <f>MIN(K20:K24)/K26</f>
        <v>0.36969159207412761</v>
      </c>
      <c r="L27" s="142">
        <f>MIN(L20:L24)/L26</f>
        <v>0.36600791424408369</v>
      </c>
    </row>
    <row r="28" spans="3:25">
      <c r="C28" s="53">
        <v>10</v>
      </c>
      <c r="D28" s="54">
        <f>$C$117</f>
        <v>25.162778788726385</v>
      </c>
      <c r="G28" s="81" t="s">
        <v>123</v>
      </c>
      <c r="H28" s="142">
        <f>MAX(H20:H24)/H26</f>
        <v>1.4309945160348911</v>
      </c>
      <c r="I28" s="142">
        <f t="shared" ref="I28:L28" si="0">MAX(I20:I24)/I26</f>
        <v>0.79195394467822877</v>
      </c>
      <c r="J28" s="142">
        <f t="shared" si="0"/>
        <v>0.78267697730489849</v>
      </c>
      <c r="K28" s="142">
        <f t="shared" si="0"/>
        <v>0.62433113070843027</v>
      </c>
      <c r="L28" s="142">
        <f t="shared" si="0"/>
        <v>0.61715618629908187</v>
      </c>
    </row>
    <row r="29" spans="3:25">
      <c r="C29" s="53">
        <v>15</v>
      </c>
      <c r="D29" s="54">
        <f>$C$95</f>
        <v>33.297630728247633</v>
      </c>
      <c r="G29" s="81" t="s">
        <v>116</v>
      </c>
      <c r="H29" s="142">
        <f>H22/H26</f>
        <v>1.1307845052658216</v>
      </c>
      <c r="I29" s="142">
        <f>I22/I26</f>
        <v>0.64603510416014753</v>
      </c>
      <c r="J29" s="142">
        <f>J22/J26</f>
        <v>0.63901741246598365</v>
      </c>
      <c r="K29" s="142">
        <f>K22/K26</f>
        <v>0.51959066458855419</v>
      </c>
      <c r="L29" s="142">
        <f>L22/L26</f>
        <v>0.51403760280927724</v>
      </c>
    </row>
    <row r="30" spans="3:25" ht="15">
      <c r="C30" s="53">
        <v>20</v>
      </c>
      <c r="D30" s="54">
        <f>$C$68</f>
        <v>39.477626046525224</v>
      </c>
      <c r="H30" s="116" t="s">
        <v>131</v>
      </c>
      <c r="I30" s="115"/>
    </row>
    <row r="31" spans="3:25" ht="15">
      <c r="G31" s="20">
        <f>H17</f>
        <v>7.4166637797881805</v>
      </c>
      <c r="H31" s="4">
        <v>0</v>
      </c>
      <c r="I31" s="4">
        <v>20</v>
      </c>
      <c r="J31" s="4">
        <v>40</v>
      </c>
      <c r="K31" s="4">
        <v>80</v>
      </c>
      <c r="L31" s="4">
        <v>100</v>
      </c>
      <c r="M31" s="4">
        <v>120</v>
      </c>
      <c r="N31" s="4">
        <v>140</v>
      </c>
      <c r="O31" s="4">
        <v>160</v>
      </c>
      <c r="P31" s="4">
        <v>180</v>
      </c>
      <c r="Q31" s="4">
        <v>200</v>
      </c>
    </row>
    <row r="32" spans="3:25" ht="15">
      <c r="F32" s="4" t="s">
        <v>132</v>
      </c>
      <c r="G32" s="4">
        <v>1</v>
      </c>
      <c r="H32" s="118">
        <f t="dataTable" ref="H32:Q37" dt2D="1" dtr="1" r1="E13" r2="G17" ca="1"/>
        <v>0</v>
      </c>
      <c r="I32" s="119">
        <v>0.39602653386489806</v>
      </c>
      <c r="J32" s="119">
        <v>0.7920530677297819</v>
      </c>
      <c r="K32" s="119">
        <v>1.5841061354595709</v>
      </c>
      <c r="L32" s="119">
        <v>7.4166637797881805</v>
      </c>
      <c r="M32" s="119">
        <v>0</v>
      </c>
      <c r="N32" s="119">
        <v>0</v>
      </c>
      <c r="O32" s="119">
        <v>0</v>
      </c>
      <c r="P32" s="119">
        <v>0</v>
      </c>
      <c r="Q32" s="119">
        <v>0</v>
      </c>
    </row>
    <row r="33" spans="2:23" ht="15">
      <c r="G33" s="4">
        <v>2</v>
      </c>
      <c r="H33" s="118">
        <v>0</v>
      </c>
      <c r="I33" s="119">
        <v>0.78421121695352269</v>
      </c>
      <c r="J33" s="119">
        <v>1.5684224339070596</v>
      </c>
      <c r="K33" s="119">
        <v>3.7125877345599321</v>
      </c>
      <c r="L33" s="119">
        <v>8.4745150560228026</v>
      </c>
      <c r="M33" s="119">
        <v>2.7664272356317161</v>
      </c>
      <c r="N33" s="119">
        <v>0</v>
      </c>
      <c r="O33" s="119">
        <v>0</v>
      </c>
      <c r="P33" s="119">
        <v>0</v>
      </c>
      <c r="Q33" s="119">
        <v>0</v>
      </c>
    </row>
    <row r="34" spans="2:23" ht="15">
      <c r="G34" s="4">
        <v>3</v>
      </c>
      <c r="H34" s="118">
        <v>0</v>
      </c>
      <c r="I34" s="119">
        <v>1.1647093283150269</v>
      </c>
      <c r="J34" s="119">
        <v>2.3294186566300468</v>
      </c>
      <c r="K34" s="119">
        <v>5.74929779578558</v>
      </c>
      <c r="L34" s="119">
        <v>12.573688290616358</v>
      </c>
      <c r="M34" s="119">
        <v>4.2231901061119119</v>
      </c>
      <c r="N34" s="119">
        <v>1.1737439355580859</v>
      </c>
      <c r="O34" s="119">
        <v>0</v>
      </c>
      <c r="P34" s="119">
        <v>0</v>
      </c>
      <c r="Q34" s="119">
        <v>0</v>
      </c>
    </row>
    <row r="35" spans="2:23" ht="15">
      <c r="G35" s="4">
        <v>4</v>
      </c>
      <c r="H35" s="118">
        <v>0</v>
      </c>
      <c r="I35" s="119">
        <v>1.5376730722672818</v>
      </c>
      <c r="J35" s="119">
        <v>3.0753461445345707</v>
      </c>
      <c r="K35" s="119">
        <v>7.5121599209821568</v>
      </c>
      <c r="L35" s="119">
        <v>13.631701688250843</v>
      </c>
      <c r="M35" s="119">
        <v>6.5627893102565</v>
      </c>
      <c r="N35" s="119">
        <v>2.2972750153183319</v>
      </c>
      <c r="O35" s="119">
        <v>0.66816168705347789</v>
      </c>
      <c r="P35" s="119">
        <v>0</v>
      </c>
      <c r="Q35" s="119">
        <v>0</v>
      </c>
    </row>
    <row r="36" spans="2:23" ht="15">
      <c r="G36" s="4">
        <v>5</v>
      </c>
      <c r="H36" s="118">
        <v>0</v>
      </c>
      <c r="I36" s="119">
        <v>1.9032516392808105</v>
      </c>
      <c r="J36" s="119">
        <v>3.8065032785616069</v>
      </c>
      <c r="K36" s="119">
        <v>9.4023390866325087</v>
      </c>
      <c r="L36" s="119">
        <v>16.857518176323481</v>
      </c>
      <c r="M36" s="119">
        <v>8.1446337514148048</v>
      </c>
      <c r="N36" s="119">
        <v>3.6416614452723013</v>
      </c>
      <c r="O36" s="119">
        <v>1.3731158763673121</v>
      </c>
      <c r="P36" s="119">
        <v>0.50279054911348475</v>
      </c>
      <c r="Q36" s="119">
        <v>0</v>
      </c>
    </row>
    <row r="37" spans="2:23" ht="15">
      <c r="G37" s="4">
        <v>10</v>
      </c>
      <c r="H37" s="118">
        <v>0</v>
      </c>
      <c r="I37" s="119">
        <v>3.6253849384403338</v>
      </c>
      <c r="J37" s="119">
        <v>7.272087453484076</v>
      </c>
      <c r="K37" s="119">
        <v>17.079438267812009</v>
      </c>
      <c r="L37" s="119">
        <v>25.162778788726385</v>
      </c>
      <c r="M37" s="119">
        <v>17.115056086023849</v>
      </c>
      <c r="N37" s="119">
        <v>11.057735080249486</v>
      </c>
      <c r="O37" s="119">
        <v>6.872248470583771</v>
      </c>
      <c r="P37" s="119">
        <v>4.2462405227144124</v>
      </c>
      <c r="Q37" s="119">
        <v>2.7045575802909338</v>
      </c>
    </row>
    <row r="39" spans="2:23" s="137" customFormat="1" ht="15">
      <c r="B39" s="138"/>
      <c r="C39" s="139" t="s">
        <v>128</v>
      </c>
    </row>
    <row r="40" spans="2:23" ht="15">
      <c r="C40" s="5">
        <v>0</v>
      </c>
      <c r="D40" s="5">
        <v>1</v>
      </c>
      <c r="E40" s="5">
        <v>2</v>
      </c>
      <c r="F40" s="5">
        <v>3</v>
      </c>
      <c r="G40" s="5">
        <v>4</v>
      </c>
      <c r="H40" s="5">
        <v>5</v>
      </c>
      <c r="I40" s="5">
        <v>6</v>
      </c>
      <c r="J40" s="5">
        <v>7</v>
      </c>
      <c r="K40" s="5">
        <v>8</v>
      </c>
      <c r="L40" s="5">
        <v>9</v>
      </c>
      <c r="M40" s="5">
        <v>10</v>
      </c>
      <c r="N40" s="5">
        <v>11</v>
      </c>
      <c r="O40" s="5">
        <v>12</v>
      </c>
      <c r="P40" s="5">
        <v>13</v>
      </c>
      <c r="Q40" s="5">
        <v>14</v>
      </c>
      <c r="R40" s="5">
        <v>15</v>
      </c>
      <c r="S40" s="5">
        <v>16</v>
      </c>
      <c r="T40" s="5">
        <v>17</v>
      </c>
      <c r="U40" s="5">
        <v>18</v>
      </c>
      <c r="V40" s="5">
        <v>19</v>
      </c>
      <c r="W40" s="5">
        <v>20</v>
      </c>
    </row>
    <row r="41" spans="2:23" ht="15">
      <c r="C41" s="6" t="s">
        <v>5</v>
      </c>
      <c r="D41" s="7"/>
      <c r="E41" s="7"/>
      <c r="F41" s="7"/>
      <c r="G41" s="7"/>
      <c r="H41" s="7"/>
      <c r="I41" s="7"/>
      <c r="J41" s="7"/>
      <c r="K41" s="7"/>
      <c r="L41" s="7"/>
      <c r="M41" s="7"/>
      <c r="N41" s="7"/>
      <c r="O41" s="7"/>
      <c r="P41" s="7"/>
      <c r="Q41" s="7"/>
      <c r="R41" s="7"/>
      <c r="S41" s="7"/>
      <c r="T41" s="7"/>
      <c r="U41" s="7"/>
      <c r="V41" s="7"/>
      <c r="W41" s="8"/>
    </row>
    <row r="42" spans="2:23">
      <c r="C42" s="9">
        <f>$D$13</f>
        <v>100</v>
      </c>
      <c r="D42" s="10">
        <f t="shared" ref="D42:P42" si="1">C42*$D$6</f>
        <v>113.88283833246217</v>
      </c>
      <c r="E42" s="10">
        <f t="shared" si="1"/>
        <v>129.69300866657716</v>
      </c>
      <c r="F42" s="10">
        <f t="shared" si="1"/>
        <v>147.69807938826423</v>
      </c>
      <c r="G42" s="10">
        <f t="shared" si="1"/>
        <v>168.20276496988859</v>
      </c>
      <c r="H42" s="10">
        <f t="shared" si="1"/>
        <v>191.55408290138953</v>
      </c>
      <c r="I42" s="10">
        <f t="shared" si="1"/>
        <v>218.14722654982</v>
      </c>
      <c r="J42" s="10">
        <f t="shared" si="1"/>
        <v>248.43225333848153</v>
      </c>
      <c r="K42" s="10">
        <f t="shared" si="1"/>
        <v>282.9217014351558</v>
      </c>
      <c r="L42" s="10">
        <f>K42*$D$6</f>
        <v>322.19926385284981</v>
      </c>
      <c r="M42" s="10">
        <f t="shared" si="1"/>
        <v>366.92966676192418</v>
      </c>
      <c r="N42" s="10">
        <f t="shared" si="1"/>
        <v>417.86991919232435</v>
      </c>
      <c r="O42" s="10">
        <f t="shared" si="1"/>
        <v>475.88212451378507</v>
      </c>
      <c r="P42" s="10">
        <f t="shared" si="1"/>
        <v>541.94807051312023</v>
      </c>
      <c r="Q42" s="10">
        <f t="shared" ref="Q42:W42" si="2">P42*$D$6</f>
        <v>617.1858449883548</v>
      </c>
      <c r="R42" s="10">
        <f t="shared" si="2"/>
        <v>702.86875805892873</v>
      </c>
      <c r="S42" s="10">
        <f t="shared" si="2"/>
        <v>800.44689142963455</v>
      </c>
      <c r="T42" s="10">
        <f t="shared" si="2"/>
        <v>911.57163930402976</v>
      </c>
      <c r="U42" s="10">
        <f t="shared" si="2"/>
        <v>1038.1236562731835</v>
      </c>
      <c r="V42" s="10">
        <f t="shared" si="2"/>
        <v>1182.244685164635</v>
      </c>
      <c r="W42" s="11">
        <f t="shared" si="2"/>
        <v>1346.3738035001677</v>
      </c>
    </row>
    <row r="43" spans="2:23">
      <c r="C43" s="12"/>
      <c r="D43" s="10">
        <f t="shared" ref="D43:I43" si="3">C42*$E$6</f>
        <v>87.809543092056145</v>
      </c>
      <c r="E43" s="10">
        <f t="shared" si="3"/>
        <v>100</v>
      </c>
      <c r="F43" s="10">
        <f t="shared" si="3"/>
        <v>113.88283833246217</v>
      </c>
      <c r="G43" s="10">
        <f t="shared" si="3"/>
        <v>129.69300866657719</v>
      </c>
      <c r="H43" s="10">
        <f t="shared" si="3"/>
        <v>147.69807938826423</v>
      </c>
      <c r="I43" s="10">
        <f t="shared" si="3"/>
        <v>168.20276496988859</v>
      </c>
      <c r="J43" s="10">
        <f t="shared" ref="J43:W62" si="4">I42*$E$6</f>
        <v>191.55408290138953</v>
      </c>
      <c r="K43" s="10">
        <f t="shared" si="4"/>
        <v>218.14722654982003</v>
      </c>
      <c r="L43" s="10">
        <f t="shared" ref="L43:L51" si="5">K42*$E$6</f>
        <v>248.43225333848156</v>
      </c>
      <c r="M43" s="10">
        <f t="shared" si="4"/>
        <v>282.9217014351558</v>
      </c>
      <c r="N43" s="10">
        <f t="shared" si="4"/>
        <v>322.19926385284981</v>
      </c>
      <c r="O43" s="10">
        <f t="shared" si="4"/>
        <v>366.92966676192424</v>
      </c>
      <c r="P43" s="10">
        <f t="shared" si="4"/>
        <v>417.86991919232435</v>
      </c>
      <c r="Q43" s="10">
        <f t="shared" si="4"/>
        <v>475.88212451378513</v>
      </c>
      <c r="R43" s="10">
        <f t="shared" si="4"/>
        <v>541.94807051312023</v>
      </c>
      <c r="S43" s="10">
        <f t="shared" si="4"/>
        <v>617.1858449883548</v>
      </c>
      <c r="T43" s="10">
        <f t="shared" si="4"/>
        <v>702.86875805892873</v>
      </c>
      <c r="U43" s="10">
        <f t="shared" si="4"/>
        <v>800.44689142963455</v>
      </c>
      <c r="V43" s="10">
        <f t="shared" si="4"/>
        <v>911.57163930402987</v>
      </c>
      <c r="W43" s="11">
        <f t="shared" si="4"/>
        <v>1038.1236562731838</v>
      </c>
    </row>
    <row r="44" spans="2:23">
      <c r="C44" s="12"/>
      <c r="D44" s="10"/>
      <c r="E44" s="10">
        <f>D43*$E$6</f>
        <v>77.105158580356644</v>
      </c>
      <c r="F44" s="10">
        <f>E43*$E$6</f>
        <v>87.809543092056145</v>
      </c>
      <c r="G44" s="10">
        <f>F43*$E$6</f>
        <v>100</v>
      </c>
      <c r="H44" s="10">
        <f>G43*$E$6</f>
        <v>113.8828383324622</v>
      </c>
      <c r="I44" s="10">
        <f>H43*$E$6</f>
        <v>129.69300866657719</v>
      </c>
      <c r="J44" s="10">
        <f t="shared" si="4"/>
        <v>147.69807938826423</v>
      </c>
      <c r="K44" s="10">
        <f t="shared" si="4"/>
        <v>168.20276496988859</v>
      </c>
      <c r="L44" s="10">
        <f t="shared" si="5"/>
        <v>191.55408290138956</v>
      </c>
      <c r="M44" s="10">
        <f t="shared" si="4"/>
        <v>218.14722654982003</v>
      </c>
      <c r="N44" s="10">
        <f t="shared" si="4"/>
        <v>248.43225333848156</v>
      </c>
      <c r="O44" s="10">
        <f t="shared" si="4"/>
        <v>282.9217014351558</v>
      </c>
      <c r="P44" s="10">
        <f t="shared" si="4"/>
        <v>322.19926385284987</v>
      </c>
      <c r="Q44" s="10">
        <f t="shared" si="4"/>
        <v>366.92966676192424</v>
      </c>
      <c r="R44" s="10">
        <f t="shared" si="4"/>
        <v>417.8699191923244</v>
      </c>
      <c r="S44" s="10">
        <f t="shared" si="4"/>
        <v>475.88212451378513</v>
      </c>
      <c r="T44" s="10">
        <f t="shared" si="4"/>
        <v>541.94807051312023</v>
      </c>
      <c r="U44" s="10">
        <f t="shared" si="4"/>
        <v>617.1858449883548</v>
      </c>
      <c r="V44" s="10">
        <f t="shared" si="4"/>
        <v>702.86875805892873</v>
      </c>
      <c r="W44" s="11">
        <f t="shared" si="4"/>
        <v>800.44689142963466</v>
      </c>
    </row>
    <row r="45" spans="2:23">
      <c r="C45" s="12"/>
      <c r="D45" s="10"/>
      <c r="E45" s="10"/>
      <c r="F45" s="10">
        <f>E44*$E$6</f>
        <v>67.705687449816494</v>
      </c>
      <c r="G45" s="10">
        <f>F44*$E$6</f>
        <v>77.105158580356644</v>
      </c>
      <c r="H45" s="10">
        <f>G44*$E$6</f>
        <v>87.809543092056145</v>
      </c>
      <c r="I45" s="10">
        <f>H44*$E$6</f>
        <v>100.00000000000003</v>
      </c>
      <c r="J45" s="10">
        <f t="shared" si="4"/>
        <v>113.8828383324622</v>
      </c>
      <c r="K45" s="10">
        <f t="shared" si="4"/>
        <v>129.69300866657719</v>
      </c>
      <c r="L45" s="10">
        <f t="shared" si="5"/>
        <v>147.69807938826423</v>
      </c>
      <c r="M45" s="10">
        <f t="shared" si="4"/>
        <v>168.20276496988862</v>
      </c>
      <c r="N45" s="10">
        <f t="shared" si="4"/>
        <v>191.55408290138956</v>
      </c>
      <c r="O45" s="10">
        <f t="shared" si="4"/>
        <v>218.14722654982003</v>
      </c>
      <c r="P45" s="10">
        <f t="shared" si="4"/>
        <v>248.43225333848156</v>
      </c>
      <c r="Q45" s="10">
        <f t="shared" si="4"/>
        <v>282.92170143515585</v>
      </c>
      <c r="R45" s="10">
        <f t="shared" si="4"/>
        <v>322.19926385284987</v>
      </c>
      <c r="S45" s="10">
        <f t="shared" si="4"/>
        <v>366.9296667619243</v>
      </c>
      <c r="T45" s="10">
        <f t="shared" si="4"/>
        <v>417.8699191923244</v>
      </c>
      <c r="U45" s="10">
        <f t="shared" si="4"/>
        <v>475.88212451378513</v>
      </c>
      <c r="V45" s="10">
        <f t="shared" si="4"/>
        <v>541.94807051312023</v>
      </c>
      <c r="W45" s="11">
        <f t="shared" si="4"/>
        <v>617.1858449883548</v>
      </c>
    </row>
    <row r="46" spans="2:23">
      <c r="B46" s="13"/>
      <c r="C46" s="12"/>
      <c r="D46" s="14"/>
      <c r="E46" s="14"/>
      <c r="F46" s="10"/>
      <c r="G46" s="10">
        <f>F45*$E$6</f>
        <v>59.452054797019464</v>
      </c>
      <c r="H46" s="10">
        <f>G45*$E$6</f>
        <v>67.705687449816494</v>
      </c>
      <c r="I46" s="10">
        <f>H45*$E$6</f>
        <v>77.105158580356644</v>
      </c>
      <c r="J46" s="10">
        <f t="shared" si="4"/>
        <v>87.80954309205616</v>
      </c>
      <c r="K46" s="10">
        <f t="shared" si="4"/>
        <v>100.00000000000003</v>
      </c>
      <c r="L46" s="10">
        <f t="shared" si="5"/>
        <v>113.8828383324622</v>
      </c>
      <c r="M46" s="10">
        <f t="shared" si="4"/>
        <v>129.69300866657719</v>
      </c>
      <c r="N46" s="10">
        <f t="shared" si="4"/>
        <v>147.69807938826426</v>
      </c>
      <c r="O46" s="10">
        <f t="shared" si="4"/>
        <v>168.20276496988862</v>
      </c>
      <c r="P46" s="10">
        <f t="shared" si="4"/>
        <v>191.55408290138956</v>
      </c>
      <c r="Q46" s="10">
        <f t="shared" si="4"/>
        <v>218.14722654982003</v>
      </c>
      <c r="R46" s="10">
        <f t="shared" si="4"/>
        <v>248.43225333848159</v>
      </c>
      <c r="S46" s="10">
        <f t="shared" si="4"/>
        <v>282.92170143515585</v>
      </c>
      <c r="T46" s="10">
        <f t="shared" si="4"/>
        <v>322.19926385284992</v>
      </c>
      <c r="U46" s="10">
        <f t="shared" si="4"/>
        <v>366.9296667619243</v>
      </c>
      <c r="V46" s="10">
        <f t="shared" si="4"/>
        <v>417.8699191923244</v>
      </c>
      <c r="W46" s="11">
        <f t="shared" si="4"/>
        <v>475.88212451378513</v>
      </c>
    </row>
    <row r="47" spans="2:23">
      <c r="B47" s="15"/>
      <c r="C47" s="9"/>
      <c r="D47" s="10"/>
      <c r="E47" s="10"/>
      <c r="F47" s="10"/>
      <c r="G47" s="10"/>
      <c r="H47" s="10">
        <f>G46*$E$6</f>
        <v>52.204577676101636</v>
      </c>
      <c r="I47" s="10">
        <f>H46*$E$6</f>
        <v>59.452054797019464</v>
      </c>
      <c r="J47" s="10">
        <f t="shared" si="4"/>
        <v>67.705687449816494</v>
      </c>
      <c r="K47" s="10">
        <f t="shared" si="4"/>
        <v>77.105158580356658</v>
      </c>
      <c r="L47" s="10">
        <f t="shared" si="5"/>
        <v>87.80954309205616</v>
      </c>
      <c r="M47" s="10">
        <f t="shared" si="4"/>
        <v>100.00000000000003</v>
      </c>
      <c r="N47" s="10">
        <f t="shared" si="4"/>
        <v>113.8828383324622</v>
      </c>
      <c r="O47" s="10">
        <f t="shared" si="4"/>
        <v>129.69300866657719</v>
      </c>
      <c r="P47" s="10">
        <f t="shared" si="4"/>
        <v>147.69807938826426</v>
      </c>
      <c r="Q47" s="10">
        <f t="shared" si="4"/>
        <v>168.20276496988862</v>
      </c>
      <c r="R47" s="10">
        <f t="shared" si="4"/>
        <v>191.55408290138956</v>
      </c>
      <c r="S47" s="10">
        <f t="shared" si="4"/>
        <v>218.14722654982006</v>
      </c>
      <c r="T47" s="10">
        <f t="shared" si="4"/>
        <v>248.43225333848159</v>
      </c>
      <c r="U47" s="10">
        <f t="shared" si="4"/>
        <v>282.92170143515591</v>
      </c>
      <c r="V47" s="10">
        <f t="shared" si="4"/>
        <v>322.19926385284992</v>
      </c>
      <c r="W47" s="11">
        <f t="shared" si="4"/>
        <v>366.9296667619243</v>
      </c>
    </row>
    <row r="48" spans="2:23">
      <c r="B48" s="15"/>
      <c r="C48" s="12"/>
      <c r="D48" s="10"/>
      <c r="E48" s="10"/>
      <c r="F48" s="1"/>
      <c r="G48" s="1"/>
      <c r="H48" s="1"/>
      <c r="I48" s="10">
        <f>H47*$E$6</f>
        <v>45.840601130522387</v>
      </c>
      <c r="J48" s="10">
        <f t="shared" si="4"/>
        <v>52.204577676101636</v>
      </c>
      <c r="K48" s="10">
        <f t="shared" si="4"/>
        <v>59.452054797019464</v>
      </c>
      <c r="L48" s="10">
        <f t="shared" si="5"/>
        <v>67.705687449816509</v>
      </c>
      <c r="M48" s="10">
        <f t="shared" si="4"/>
        <v>77.105158580356658</v>
      </c>
      <c r="N48" s="10">
        <f t="shared" si="4"/>
        <v>87.80954309205616</v>
      </c>
      <c r="O48" s="10">
        <f t="shared" si="4"/>
        <v>100.00000000000003</v>
      </c>
      <c r="P48" s="10">
        <f t="shared" si="4"/>
        <v>113.8828383324622</v>
      </c>
      <c r="Q48" s="10">
        <f t="shared" si="4"/>
        <v>129.69300866657719</v>
      </c>
      <c r="R48" s="10">
        <f t="shared" si="4"/>
        <v>147.69807938826426</v>
      </c>
      <c r="S48" s="10">
        <f t="shared" si="4"/>
        <v>168.20276496988862</v>
      </c>
      <c r="T48" s="10">
        <f t="shared" si="4"/>
        <v>191.55408290138959</v>
      </c>
      <c r="U48" s="10">
        <f t="shared" si="4"/>
        <v>218.14722654982006</v>
      </c>
      <c r="V48" s="10">
        <f t="shared" si="4"/>
        <v>248.43225333848164</v>
      </c>
      <c r="W48" s="11">
        <f t="shared" si="4"/>
        <v>282.92170143515591</v>
      </c>
    </row>
    <row r="49" spans="2:23">
      <c r="B49" s="15"/>
      <c r="C49" s="12"/>
      <c r="D49" s="10"/>
      <c r="E49" s="10"/>
      <c r="F49" s="1"/>
      <c r="G49" s="1"/>
      <c r="H49" s="1"/>
      <c r="I49" s="1"/>
      <c r="J49" s="10">
        <f t="shared" si="4"/>
        <v>40.252422403363632</v>
      </c>
      <c r="K49" s="10">
        <f t="shared" si="4"/>
        <v>45.840601130522387</v>
      </c>
      <c r="L49" s="10">
        <f t="shared" si="5"/>
        <v>52.204577676101636</v>
      </c>
      <c r="M49" s="10">
        <f t="shared" si="4"/>
        <v>59.452054797019471</v>
      </c>
      <c r="N49" s="10">
        <f t="shared" si="4"/>
        <v>67.705687449816509</v>
      </c>
      <c r="O49" s="10">
        <f t="shared" si="4"/>
        <v>77.105158580356658</v>
      </c>
      <c r="P49" s="10">
        <f t="shared" si="4"/>
        <v>87.80954309205616</v>
      </c>
      <c r="Q49" s="10">
        <f t="shared" si="4"/>
        <v>100.00000000000003</v>
      </c>
      <c r="R49" s="10">
        <f t="shared" si="4"/>
        <v>113.8828383324622</v>
      </c>
      <c r="S49" s="10">
        <f t="shared" si="4"/>
        <v>129.69300866657719</v>
      </c>
      <c r="T49" s="10">
        <f t="shared" si="4"/>
        <v>147.69807938826426</v>
      </c>
      <c r="U49" s="10">
        <f t="shared" si="4"/>
        <v>168.20276496988865</v>
      </c>
      <c r="V49" s="10">
        <f t="shared" si="4"/>
        <v>191.55408290138959</v>
      </c>
      <c r="W49" s="11">
        <f t="shared" si="4"/>
        <v>218.14722654982012</v>
      </c>
    </row>
    <row r="50" spans="2:23">
      <c r="B50" s="15"/>
      <c r="C50" s="12"/>
      <c r="F50" s="1"/>
      <c r="G50" s="1"/>
      <c r="H50" s="1"/>
      <c r="I50" s="1"/>
      <c r="J50" s="1"/>
      <c r="K50" s="10">
        <f t="shared" si="4"/>
        <v>35.345468195878048</v>
      </c>
      <c r="L50" s="10">
        <f t="shared" si="5"/>
        <v>40.252422403363632</v>
      </c>
      <c r="M50" s="10">
        <f t="shared" si="4"/>
        <v>45.840601130522387</v>
      </c>
      <c r="N50" s="10">
        <f t="shared" si="4"/>
        <v>52.204577676101643</v>
      </c>
      <c r="O50" s="10">
        <f t="shared" si="4"/>
        <v>59.452054797019471</v>
      </c>
      <c r="P50" s="10">
        <f t="shared" si="4"/>
        <v>67.705687449816509</v>
      </c>
      <c r="Q50" s="10">
        <f t="shared" si="4"/>
        <v>77.105158580356658</v>
      </c>
      <c r="R50" s="10">
        <f t="shared" si="4"/>
        <v>87.80954309205616</v>
      </c>
      <c r="S50" s="10">
        <f t="shared" si="4"/>
        <v>100.00000000000003</v>
      </c>
      <c r="T50" s="10">
        <f t="shared" si="4"/>
        <v>113.8828383324622</v>
      </c>
      <c r="U50" s="10">
        <f t="shared" si="4"/>
        <v>129.69300866657719</v>
      </c>
      <c r="V50" s="10">
        <f t="shared" si="4"/>
        <v>147.69807938826429</v>
      </c>
      <c r="W50" s="11">
        <f t="shared" si="4"/>
        <v>168.20276496988865</v>
      </c>
    </row>
    <row r="51" spans="2:23">
      <c r="B51" s="15"/>
      <c r="C51" s="12"/>
      <c r="D51" s="10"/>
      <c r="E51" s="10"/>
      <c r="F51" s="1"/>
      <c r="G51" s="1"/>
      <c r="H51" s="1"/>
      <c r="I51" s="1"/>
      <c r="J51" s="1"/>
      <c r="K51" s="10"/>
      <c r="L51" s="10">
        <f t="shared" si="5"/>
        <v>31.036694126548532</v>
      </c>
      <c r="M51" s="10">
        <f t="shared" si="4"/>
        <v>35.345468195878048</v>
      </c>
      <c r="N51" s="10">
        <f t="shared" si="4"/>
        <v>40.252422403363632</v>
      </c>
      <c r="O51" s="10">
        <f t="shared" si="4"/>
        <v>45.840601130522394</v>
      </c>
      <c r="P51" s="10">
        <f t="shared" si="4"/>
        <v>52.204577676101643</v>
      </c>
      <c r="Q51" s="10">
        <f t="shared" si="4"/>
        <v>59.452054797019471</v>
      </c>
      <c r="R51" s="10">
        <f t="shared" si="4"/>
        <v>67.705687449816509</v>
      </c>
      <c r="S51" s="10">
        <f t="shared" si="4"/>
        <v>77.105158580356658</v>
      </c>
      <c r="T51" s="10">
        <f t="shared" si="4"/>
        <v>87.80954309205616</v>
      </c>
      <c r="U51" s="10">
        <f t="shared" si="4"/>
        <v>100.00000000000003</v>
      </c>
      <c r="V51" s="10">
        <f t="shared" si="4"/>
        <v>113.8828383324622</v>
      </c>
      <c r="W51" s="11">
        <f t="shared" si="4"/>
        <v>129.69300866657721</v>
      </c>
    </row>
    <row r="52" spans="2:23">
      <c r="B52" s="15"/>
      <c r="C52" s="12"/>
      <c r="D52" s="10"/>
      <c r="E52" s="10"/>
      <c r="F52" s="1"/>
      <c r="G52" s="1"/>
      <c r="H52" s="1"/>
      <c r="I52" s="1"/>
      <c r="J52" s="1"/>
      <c r="K52" s="1"/>
      <c r="L52" s="1"/>
      <c r="M52" s="10">
        <f t="shared" si="4"/>
        <v>27.253179303401289</v>
      </c>
      <c r="N52" s="10">
        <f t="shared" si="4"/>
        <v>31.036694126548532</v>
      </c>
      <c r="O52" s="10">
        <f t="shared" si="4"/>
        <v>35.345468195878048</v>
      </c>
      <c r="P52" s="10">
        <f t="shared" si="4"/>
        <v>40.252422403363639</v>
      </c>
      <c r="Q52" s="10">
        <f t="shared" si="4"/>
        <v>45.840601130522394</v>
      </c>
      <c r="R52" s="10">
        <f t="shared" si="4"/>
        <v>52.204577676101643</v>
      </c>
      <c r="S52" s="10">
        <f t="shared" si="4"/>
        <v>59.452054797019471</v>
      </c>
      <c r="T52" s="10">
        <f t="shared" si="4"/>
        <v>67.705687449816509</v>
      </c>
      <c r="U52" s="10">
        <f t="shared" si="4"/>
        <v>77.105158580356658</v>
      </c>
      <c r="V52" s="10">
        <f t="shared" si="4"/>
        <v>87.80954309205616</v>
      </c>
      <c r="W52" s="11">
        <f t="shared" si="4"/>
        <v>100.00000000000003</v>
      </c>
    </row>
    <row r="53" spans="2:23">
      <c r="B53" s="15"/>
      <c r="C53" s="12"/>
      <c r="D53" s="1"/>
      <c r="E53" s="10"/>
      <c r="F53" s="1"/>
      <c r="G53" s="1"/>
      <c r="H53" s="1"/>
      <c r="I53" s="1"/>
      <c r="J53" s="1"/>
      <c r="K53" s="1"/>
      <c r="L53" s="1"/>
      <c r="M53" s="1"/>
      <c r="N53" s="10">
        <f t="shared" si="4"/>
        <v>23.93089222437548</v>
      </c>
      <c r="O53" s="10">
        <f t="shared" si="4"/>
        <v>27.253179303401289</v>
      </c>
      <c r="P53" s="10">
        <f t="shared" si="4"/>
        <v>31.036694126548532</v>
      </c>
      <c r="Q53" s="10">
        <f t="shared" si="4"/>
        <v>35.345468195878055</v>
      </c>
      <c r="R53" s="10">
        <f t="shared" si="4"/>
        <v>40.252422403363639</v>
      </c>
      <c r="S53" s="10">
        <f t="shared" si="4"/>
        <v>45.840601130522394</v>
      </c>
      <c r="T53" s="10">
        <f t="shared" si="4"/>
        <v>52.204577676101643</v>
      </c>
      <c r="U53" s="10">
        <f t="shared" si="4"/>
        <v>59.452054797019471</v>
      </c>
      <c r="V53" s="10">
        <f t="shared" si="4"/>
        <v>67.705687449816509</v>
      </c>
      <c r="W53" s="11">
        <f t="shared" si="4"/>
        <v>77.105158580356658</v>
      </c>
    </row>
    <row r="54" spans="2:23">
      <c r="B54" s="15"/>
      <c r="C54" s="12"/>
      <c r="D54" s="1"/>
      <c r="E54" s="1"/>
      <c r="F54" s="1"/>
      <c r="G54" s="1"/>
      <c r="H54" s="1"/>
      <c r="I54" s="1"/>
      <c r="J54" s="1"/>
      <c r="K54" s="1"/>
      <c r="L54" s="1"/>
      <c r="M54" s="1"/>
      <c r="N54" s="1"/>
      <c r="O54" s="10">
        <f t="shared" si="4"/>
        <v>21.0136071200765</v>
      </c>
      <c r="P54" s="10">
        <f t="shared" si="4"/>
        <v>23.93089222437548</v>
      </c>
      <c r="Q54" s="10">
        <f t="shared" si="4"/>
        <v>27.253179303401289</v>
      </c>
      <c r="R54" s="10">
        <f t="shared" si="4"/>
        <v>31.036694126548539</v>
      </c>
      <c r="S54" s="10">
        <f t="shared" si="4"/>
        <v>35.345468195878055</v>
      </c>
      <c r="T54" s="10">
        <f t="shared" si="4"/>
        <v>40.252422403363639</v>
      </c>
      <c r="U54" s="10">
        <f t="shared" si="4"/>
        <v>45.840601130522394</v>
      </c>
      <c r="V54" s="10">
        <f t="shared" si="4"/>
        <v>52.204577676101643</v>
      </c>
      <c r="W54" s="11">
        <f t="shared" si="4"/>
        <v>59.452054797019471</v>
      </c>
    </row>
    <row r="55" spans="2:23">
      <c r="B55" s="15"/>
      <c r="C55" s="12"/>
      <c r="D55" s="1"/>
      <c r="E55" s="1"/>
      <c r="F55" s="1"/>
      <c r="G55" s="1"/>
      <c r="H55" s="1"/>
      <c r="I55" s="1"/>
      <c r="J55" s="1"/>
      <c r="K55" s="1"/>
      <c r="L55" s="1"/>
      <c r="M55" s="1"/>
      <c r="N55" s="1"/>
      <c r="O55" s="1"/>
      <c r="P55" s="10">
        <f t="shared" si="4"/>
        <v>18.451952399298953</v>
      </c>
      <c r="Q55" s="10">
        <f t="shared" si="4"/>
        <v>21.0136071200765</v>
      </c>
      <c r="R55" s="10">
        <f t="shared" si="4"/>
        <v>23.93089222437548</v>
      </c>
      <c r="S55" s="10">
        <f t="shared" si="4"/>
        <v>27.253179303401296</v>
      </c>
      <c r="T55" s="10">
        <f t="shared" si="4"/>
        <v>31.036694126548539</v>
      </c>
      <c r="U55" s="10">
        <f t="shared" si="4"/>
        <v>35.345468195878055</v>
      </c>
      <c r="V55" s="10">
        <f t="shared" si="4"/>
        <v>40.252422403363639</v>
      </c>
      <c r="W55" s="11">
        <f t="shared" si="4"/>
        <v>45.840601130522394</v>
      </c>
    </row>
    <row r="56" spans="2:23">
      <c r="C56" s="12"/>
      <c r="D56" s="1"/>
      <c r="E56" s="1"/>
      <c r="F56" s="1"/>
      <c r="G56" s="1"/>
      <c r="H56" s="1"/>
      <c r="I56" s="1"/>
      <c r="J56" s="1"/>
      <c r="K56" s="1"/>
      <c r="L56" s="1"/>
      <c r="M56" s="1"/>
      <c r="N56" s="1"/>
      <c r="O56" s="1"/>
      <c r="P56" s="1"/>
      <c r="Q56" s="10">
        <f t="shared" si="4"/>
        <v>16.202575093388102</v>
      </c>
      <c r="R56" s="10">
        <f t="shared" si="4"/>
        <v>18.451952399298953</v>
      </c>
      <c r="S56" s="10">
        <f t="shared" si="4"/>
        <v>21.0136071200765</v>
      </c>
      <c r="T56" s="10">
        <f t="shared" si="4"/>
        <v>23.930892224375487</v>
      </c>
      <c r="U56" s="10">
        <f t="shared" si="4"/>
        <v>27.253179303401296</v>
      </c>
      <c r="V56" s="10">
        <f t="shared" si="4"/>
        <v>31.036694126548539</v>
      </c>
      <c r="W56" s="11">
        <f t="shared" si="4"/>
        <v>35.345468195878055</v>
      </c>
    </row>
    <row r="57" spans="2:23">
      <c r="C57" s="12"/>
      <c r="D57" s="1"/>
      <c r="E57" s="1"/>
      <c r="F57" s="1"/>
      <c r="G57" s="1"/>
      <c r="H57" s="1"/>
      <c r="I57" s="1"/>
      <c r="J57" s="1"/>
      <c r="K57" s="1"/>
      <c r="L57" s="1"/>
      <c r="M57" s="1"/>
      <c r="N57" s="1"/>
      <c r="O57" s="1"/>
      <c r="P57" s="1"/>
      <c r="Q57" s="1"/>
      <c r="R57" s="10">
        <f t="shared" si="4"/>
        <v>14.227407158651381</v>
      </c>
      <c r="S57" s="10">
        <f t="shared" si="4"/>
        <v>16.202575093388102</v>
      </c>
      <c r="T57" s="10">
        <f t="shared" si="4"/>
        <v>18.451952399298953</v>
      </c>
      <c r="U57" s="10">
        <f t="shared" si="4"/>
        <v>21.013607120076507</v>
      </c>
      <c r="V57" s="10">
        <f t="shared" si="4"/>
        <v>23.930892224375487</v>
      </c>
      <c r="W57" s="11">
        <f t="shared" si="4"/>
        <v>27.253179303401296</v>
      </c>
    </row>
    <row r="58" spans="2:23">
      <c r="C58" s="12"/>
      <c r="D58" s="1"/>
      <c r="E58" s="1"/>
      <c r="F58" s="1"/>
      <c r="G58" s="1"/>
      <c r="H58" s="1"/>
      <c r="I58" s="1"/>
      <c r="J58" s="1"/>
      <c r="K58" s="1"/>
      <c r="L58" s="1"/>
      <c r="M58" s="1"/>
      <c r="N58" s="1"/>
      <c r="O58" s="1"/>
      <c r="P58" s="1"/>
      <c r="Q58" s="1"/>
      <c r="R58" s="1"/>
      <c r="S58" s="10">
        <f t="shared" si="4"/>
        <v>12.493021219858266</v>
      </c>
      <c r="T58" s="10">
        <f t="shared" si="4"/>
        <v>14.227407158651381</v>
      </c>
      <c r="U58" s="10">
        <f t="shared" si="4"/>
        <v>16.202575093388102</v>
      </c>
      <c r="V58" s="10">
        <f t="shared" si="4"/>
        <v>18.451952399298957</v>
      </c>
      <c r="W58" s="11">
        <f t="shared" si="4"/>
        <v>21.013607120076507</v>
      </c>
    </row>
    <row r="59" spans="2:23">
      <c r="C59" s="12"/>
      <c r="D59" s="1"/>
      <c r="E59" s="1"/>
      <c r="F59" s="1"/>
      <c r="G59" s="1"/>
      <c r="H59" s="1"/>
      <c r="I59" s="1"/>
      <c r="J59" s="1"/>
      <c r="K59" s="1"/>
      <c r="L59" s="1"/>
      <c r="M59" s="1"/>
      <c r="N59" s="1"/>
      <c r="O59" s="1"/>
      <c r="P59" s="1"/>
      <c r="Q59" s="1"/>
      <c r="R59" s="1"/>
      <c r="S59" s="1"/>
      <c r="T59" s="10">
        <f t="shared" si="4"/>
        <v>10.970064851551161</v>
      </c>
      <c r="U59" s="10">
        <f t="shared" si="4"/>
        <v>12.493021219858266</v>
      </c>
      <c r="V59" s="10">
        <f t="shared" si="4"/>
        <v>14.227407158651381</v>
      </c>
      <c r="W59" s="11">
        <f t="shared" si="4"/>
        <v>16.202575093388106</v>
      </c>
    </row>
    <row r="60" spans="2:23">
      <c r="C60" s="12"/>
      <c r="D60" s="1"/>
      <c r="E60" s="1"/>
      <c r="F60" s="1"/>
      <c r="G60" s="1"/>
      <c r="H60" s="1"/>
      <c r="I60" s="1"/>
      <c r="J60" s="1"/>
      <c r="K60" s="1"/>
      <c r="L60" s="1"/>
      <c r="M60" s="1"/>
      <c r="N60" s="1"/>
      <c r="O60" s="1"/>
      <c r="P60" s="1"/>
      <c r="Q60" s="1"/>
      <c r="R60" s="1"/>
      <c r="S60" s="1"/>
      <c r="T60" s="1"/>
      <c r="U60" s="10">
        <f t="shared" si="4"/>
        <v>9.6327638230493218</v>
      </c>
      <c r="V60" s="10">
        <f t="shared" si="4"/>
        <v>10.970064851551161</v>
      </c>
      <c r="W60" s="11">
        <f t="shared" si="4"/>
        <v>12.493021219858266</v>
      </c>
    </row>
    <row r="61" spans="2:23">
      <c r="B61" s="2"/>
      <c r="C61" s="12"/>
      <c r="D61" s="1"/>
      <c r="E61" s="1"/>
      <c r="F61" s="1"/>
      <c r="G61" s="1"/>
      <c r="H61" s="1"/>
      <c r="I61" s="1"/>
      <c r="J61" s="1"/>
      <c r="K61" s="10"/>
      <c r="L61" s="1"/>
      <c r="M61" s="1"/>
      <c r="N61" s="1"/>
      <c r="O61" s="1"/>
      <c r="P61" s="1"/>
      <c r="Q61" s="1"/>
      <c r="R61" s="1"/>
      <c r="S61" s="1"/>
      <c r="T61" s="1"/>
      <c r="U61" s="1"/>
      <c r="V61" s="10">
        <f t="shared" si="4"/>
        <v>8.4584859001564894</v>
      </c>
      <c r="W61" s="11">
        <f t="shared" si="4"/>
        <v>9.6327638230493218</v>
      </c>
    </row>
    <row r="62" spans="2:23">
      <c r="B62" s="2"/>
      <c r="C62" s="16"/>
      <c r="D62" s="17"/>
      <c r="E62" s="17"/>
      <c r="F62" s="17"/>
      <c r="G62" s="17"/>
      <c r="H62" s="17"/>
      <c r="I62" s="17"/>
      <c r="J62" s="17"/>
      <c r="K62" s="19"/>
      <c r="L62" s="17"/>
      <c r="M62" s="17"/>
      <c r="N62" s="17"/>
      <c r="O62" s="17"/>
      <c r="P62" s="17"/>
      <c r="Q62" s="17"/>
      <c r="R62" s="17"/>
      <c r="S62" s="17"/>
      <c r="T62" s="17"/>
      <c r="U62" s="17"/>
      <c r="V62" s="17"/>
      <c r="W62" s="18">
        <f t="shared" si="4"/>
        <v>7.4273578214334055</v>
      </c>
    </row>
    <row r="63" spans="2:23" ht="12.75" customHeight="1">
      <c r="B63" s="2"/>
      <c r="C63" s="51" t="s">
        <v>82</v>
      </c>
      <c r="D63" s="22"/>
      <c r="E63" s="22"/>
      <c r="F63" s="22"/>
      <c r="G63" s="22"/>
      <c r="H63" s="22"/>
      <c r="I63" s="22"/>
      <c r="J63" s="22"/>
      <c r="K63" s="22"/>
      <c r="L63" s="22"/>
      <c r="M63" s="22"/>
      <c r="N63" s="22"/>
      <c r="O63" s="22"/>
      <c r="P63" s="22"/>
      <c r="Q63" s="22"/>
      <c r="R63" s="22"/>
      <c r="S63" s="22"/>
      <c r="T63" s="22"/>
      <c r="U63" s="22"/>
      <c r="V63" s="27"/>
      <c r="W63" s="27"/>
    </row>
    <row r="64" spans="2:23">
      <c r="B64" s="2"/>
      <c r="C64" s="23" t="s">
        <v>18</v>
      </c>
      <c r="D64" s="22"/>
      <c r="E64" s="22"/>
      <c r="F64" s="22"/>
      <c r="G64" s="22"/>
      <c r="H64" s="22"/>
      <c r="I64" s="22"/>
      <c r="J64" s="22"/>
      <c r="K64" s="22"/>
      <c r="L64" s="22"/>
      <c r="M64" s="22"/>
      <c r="N64" s="22"/>
      <c r="O64" s="22"/>
      <c r="P64" s="22"/>
      <c r="Q64" s="22"/>
      <c r="R64" s="22"/>
      <c r="S64" s="22"/>
      <c r="T64" s="22"/>
      <c r="U64" s="22"/>
      <c r="V64" s="27"/>
      <c r="W64" s="27"/>
    </row>
    <row r="65" spans="2:23">
      <c r="B65" s="2"/>
      <c r="C65" s="23" t="s">
        <v>8</v>
      </c>
      <c r="D65" s="22"/>
      <c r="E65" s="22"/>
      <c r="F65" s="22"/>
      <c r="G65" s="22"/>
      <c r="H65" s="22"/>
      <c r="I65" s="22"/>
      <c r="J65" s="22"/>
      <c r="K65" s="22"/>
      <c r="L65" s="22"/>
      <c r="M65" s="22"/>
      <c r="N65" s="22"/>
      <c r="O65" s="22"/>
      <c r="P65" s="22"/>
      <c r="Q65" s="22"/>
      <c r="R65" s="22"/>
      <c r="S65" s="22"/>
      <c r="T65" s="22"/>
      <c r="U65" s="22"/>
      <c r="V65" s="27"/>
      <c r="W65" s="27"/>
    </row>
    <row r="66" spans="2:23">
      <c r="B66" s="2"/>
      <c r="C66" s="24" t="s">
        <v>22</v>
      </c>
      <c r="D66" s="25"/>
      <c r="E66" s="25"/>
      <c r="F66" s="25"/>
      <c r="G66" s="25"/>
      <c r="H66" s="25"/>
      <c r="I66" s="25"/>
      <c r="J66" s="25"/>
      <c r="K66" s="25"/>
      <c r="L66" s="25"/>
      <c r="M66" s="25"/>
      <c r="N66" s="25"/>
      <c r="O66" s="25"/>
      <c r="P66" s="25"/>
      <c r="Q66" s="25"/>
      <c r="R66" s="25"/>
      <c r="S66" s="25"/>
      <c r="T66" s="25"/>
      <c r="U66" s="25"/>
      <c r="V66" s="26"/>
      <c r="W66" s="26"/>
    </row>
    <row r="67" spans="2:23">
      <c r="B67" s="2"/>
      <c r="C67" s="28"/>
      <c r="D67" s="22"/>
      <c r="E67" s="22"/>
      <c r="F67" s="22"/>
      <c r="G67" s="22"/>
      <c r="H67" s="22"/>
      <c r="I67" s="22"/>
      <c r="J67" s="22"/>
      <c r="K67" s="22"/>
      <c r="L67" s="22"/>
      <c r="M67" s="22"/>
      <c r="N67" s="22"/>
      <c r="O67" s="22"/>
      <c r="P67" s="22"/>
      <c r="Q67" s="22"/>
      <c r="R67" s="22"/>
      <c r="S67" s="22"/>
      <c r="T67" s="22"/>
      <c r="U67" s="22"/>
      <c r="V67" s="27"/>
      <c r="W67" s="27"/>
    </row>
    <row r="68" spans="2:23">
      <c r="B68" s="2"/>
      <c r="C68" s="23">
        <f>($D$8*D68+$E$8*D69)/EXP($E$4)</f>
        <v>39.477626046525224</v>
      </c>
      <c r="D68" s="32">
        <f t="shared" ref="D68:T68" si="6">($D$8*E68+$E$8*E69)/EXP($E$4)</f>
        <v>50.165712226622254</v>
      </c>
      <c r="E68" s="32">
        <f t="shared" si="6"/>
        <v>63.079001432859428</v>
      </c>
      <c r="F68" s="32">
        <f t="shared" si="6"/>
        <v>78.500626044508351</v>
      </c>
      <c r="G68" s="32">
        <f t="shared" si="6"/>
        <v>96.722335580832961</v>
      </c>
      <c r="H68" s="32">
        <f t="shared" si="6"/>
        <v>118.05120724728273</v>
      </c>
      <c r="I68" s="32">
        <f t="shared" si="6"/>
        <v>142.82234551714515</v>
      </c>
      <c r="J68" s="32">
        <f t="shared" si="6"/>
        <v>171.41674996138738</v>
      </c>
      <c r="K68" s="32">
        <f t="shared" ref="K68:K76" si="7">($D$8*L68+$E$8*L69)/EXP($E$4)</f>
        <v>204.28179386960133</v>
      </c>
      <c r="L68" s="32">
        <f t="shared" si="6"/>
        <v>241.95056135843777</v>
      </c>
      <c r="M68" s="32">
        <f t="shared" si="6"/>
        <v>285.05659145412596</v>
      </c>
      <c r="N68" s="32">
        <f t="shared" si="6"/>
        <v>334.3428980511971</v>
      </c>
      <c r="O68" s="32">
        <f t="shared" si="6"/>
        <v>390.66774561716392</v>
      </c>
      <c r="P68" s="32">
        <f t="shared" si="6"/>
        <v>455.0122469732396</v>
      </c>
      <c r="Q68" s="32">
        <f t="shared" si="6"/>
        <v>528.49380131663906</v>
      </c>
      <c r="R68" s="32">
        <f t="shared" si="6"/>
        <v>612.38501625533286</v>
      </c>
      <c r="S68" s="32">
        <f t="shared" si="6"/>
        <v>708.13525679097108</v>
      </c>
      <c r="T68" s="32">
        <f t="shared" si="6"/>
        <v>817.39518594560502</v>
      </c>
      <c r="U68" s="32">
        <f>($D$8*V68+$E$8*V69)/EXP($E$4)</f>
        <v>942.04471235795143</v>
      </c>
      <c r="V68" s="32">
        <f t="shared" ref="V68:V87" si="8">($D$8*W68+$E$8*W69)/EXP($E$4)</f>
        <v>1084.2248178339596</v>
      </c>
      <c r="W68" s="33">
        <f t="shared" ref="W68:W88" si="9">MAX(W42-$E$13,0)</f>
        <v>1246.3738035001677</v>
      </c>
    </row>
    <row r="69" spans="2:23">
      <c r="B69" s="2"/>
      <c r="C69" s="23"/>
      <c r="D69" s="32">
        <f t="shared" ref="D69:T69" si="10">($D$8*E69+$E$8*E70)/EXP($E$4)</f>
        <v>28.426980339845709</v>
      </c>
      <c r="E69" s="32">
        <f t="shared" si="10"/>
        <v>36.924008858133462</v>
      </c>
      <c r="F69" s="32">
        <f t="shared" si="10"/>
        <v>47.405871140592815</v>
      </c>
      <c r="G69" s="32">
        <f t="shared" si="10"/>
        <v>60.157948257983136</v>
      </c>
      <c r="H69" s="32">
        <f t="shared" si="10"/>
        <v>75.466582321486342</v>
      </c>
      <c r="I69" s="32">
        <f t="shared" si="10"/>
        <v>93.618910588091978</v>
      </c>
      <c r="J69" s="32">
        <f t="shared" si="10"/>
        <v>114.9099377592669</v>
      </c>
      <c r="K69" s="32">
        <f t="shared" si="7"/>
        <v>139.65806963634751</v>
      </c>
      <c r="L69" s="32">
        <f t="shared" si="10"/>
        <v>168.22786845459262</v>
      </c>
      <c r="M69" s="32">
        <f t="shared" si="10"/>
        <v>201.05575066326594</v>
      </c>
      <c r="N69" s="32">
        <f t="shared" si="10"/>
        <v>238.67224271172259</v>
      </c>
      <c r="O69" s="32">
        <f t="shared" si="10"/>
        <v>281.71528786530303</v>
      </c>
      <c r="P69" s="32">
        <f t="shared" si="10"/>
        <v>330.93409565244377</v>
      </c>
      <c r="Q69" s="32">
        <f t="shared" si="10"/>
        <v>387.19008084206934</v>
      </c>
      <c r="R69" s="32">
        <f t="shared" si="10"/>
        <v>451.4643287095243</v>
      </c>
      <c r="S69" s="32">
        <f t="shared" si="10"/>
        <v>524.87421034969134</v>
      </c>
      <c r="T69" s="32">
        <f t="shared" si="10"/>
        <v>608.692304700504</v>
      </c>
      <c r="U69" s="32">
        <f t="shared" ref="U69:U86" si="11">($D$8*V69+$E$8*V70)/EXP($E$4)</f>
        <v>704.36794751440243</v>
      </c>
      <c r="V69" s="32">
        <f t="shared" si="8"/>
        <v>813.55177197335445</v>
      </c>
      <c r="W69" s="33">
        <f t="shared" si="9"/>
        <v>938.12365627318377</v>
      </c>
    </row>
    <row r="70" spans="2:23">
      <c r="B70" s="2"/>
      <c r="C70" s="23"/>
      <c r="D70" s="32"/>
      <c r="E70" s="32">
        <f t="shared" ref="E70:T70" si="12">($D$8*F70+$E$8*F71)/EXP($E$4)</f>
        <v>19.510390829834861</v>
      </c>
      <c r="F70" s="32">
        <f t="shared" si="12"/>
        <v>26.007020169278874</v>
      </c>
      <c r="G70" s="32">
        <f t="shared" si="12"/>
        <v>34.234747627757578</v>
      </c>
      <c r="H70" s="32">
        <f t="shared" si="12"/>
        <v>44.490474219381689</v>
      </c>
      <c r="I70" s="32">
        <f t="shared" si="12"/>
        <v>57.07230339856396</v>
      </c>
      <c r="J70" s="32">
        <f t="shared" si="12"/>
        <v>72.270697010735489</v>
      </c>
      <c r="K70" s="32">
        <f t="shared" si="7"/>
        <v>90.365725565080481</v>
      </c>
      <c r="L70" s="32">
        <f t="shared" si="12"/>
        <v>111.63464059363423</v>
      </c>
      <c r="M70" s="32">
        <f t="shared" si="12"/>
        <v>136.37211552415059</v>
      </c>
      <c r="N70" s="32">
        <f t="shared" si="12"/>
        <v>164.92120770567303</v>
      </c>
      <c r="O70" s="32">
        <f t="shared" si="12"/>
        <v>197.70732253853467</v>
      </c>
      <c r="P70" s="32">
        <f t="shared" si="12"/>
        <v>235.26344031296921</v>
      </c>
      <c r="Q70" s="32">
        <f t="shared" si="12"/>
        <v>278.23762309020844</v>
      </c>
      <c r="R70" s="32">
        <f t="shared" si="12"/>
        <v>327.38617738872841</v>
      </c>
      <c r="S70" s="32">
        <f t="shared" si="12"/>
        <v>383.57048987512155</v>
      </c>
      <c r="T70" s="32">
        <f t="shared" si="12"/>
        <v>447.77161715469543</v>
      </c>
      <c r="U70" s="32">
        <f t="shared" si="11"/>
        <v>521.10690107312257</v>
      </c>
      <c r="V70" s="32">
        <f t="shared" si="8"/>
        <v>604.84889072825331</v>
      </c>
      <c r="W70" s="33">
        <f t="shared" si="9"/>
        <v>700.44689142963466</v>
      </c>
    </row>
    <row r="71" spans="2:23">
      <c r="B71" s="2"/>
      <c r="C71" s="23"/>
      <c r="D71" s="32"/>
      <c r="E71" s="32"/>
      <c r="F71" s="32">
        <f t="shared" ref="F71:T71" si="13">($D$8*G71+$E$8*G72)/EXP($E$4)</f>
        <v>12.594217734329755</v>
      </c>
      <c r="G71" s="32">
        <f t="shared" si="13"/>
        <v>17.305583678669507</v>
      </c>
      <c r="H71" s="32">
        <f t="shared" si="13"/>
        <v>23.469245999673927</v>
      </c>
      <c r="I71" s="32">
        <f t="shared" si="13"/>
        <v>31.393847973236639</v>
      </c>
      <c r="J71" s="32">
        <f t="shared" si="13"/>
        <v>41.399883183594191</v>
      </c>
      <c r="K71" s="32">
        <f t="shared" si="7"/>
        <v>53.803158269153435</v>
      </c>
      <c r="L71" s="32">
        <f t="shared" si="13"/>
        <v>68.899556053465602</v>
      </c>
      <c r="M71" s="32">
        <f t="shared" si="13"/>
        <v>86.957768236842</v>
      </c>
      <c r="N71" s="32">
        <f t="shared" si="13"/>
        <v>108.22759188203169</v>
      </c>
      <c r="O71" s="32">
        <f t="shared" si="13"/>
        <v>132.96866989752792</v>
      </c>
      <c r="P71" s="32">
        <f t="shared" si="13"/>
        <v>161.49642979860099</v>
      </c>
      <c r="Q71" s="32">
        <f t="shared" si="13"/>
        <v>194.22965776344009</v>
      </c>
      <c r="R71" s="32">
        <f t="shared" si="13"/>
        <v>231.71552204925388</v>
      </c>
      <c r="S71" s="32">
        <f t="shared" si="13"/>
        <v>274.61803212326066</v>
      </c>
      <c r="T71" s="32">
        <f t="shared" si="13"/>
        <v>323.6934658338995</v>
      </c>
      <c r="U71" s="32">
        <f t="shared" si="11"/>
        <v>379.80318059855279</v>
      </c>
      <c r="V71" s="32">
        <f t="shared" si="8"/>
        <v>443.92820318244469</v>
      </c>
      <c r="W71" s="33">
        <f t="shared" si="9"/>
        <v>517.1858449883548</v>
      </c>
    </row>
    <row r="72" spans="2:23">
      <c r="B72" s="2"/>
      <c r="C72" s="23"/>
      <c r="D72" s="32"/>
      <c r="E72" s="32"/>
      <c r="F72" s="32"/>
      <c r="G72" s="32">
        <f t="shared" ref="G72:T72" si="14">($D$8*H72+$E$8*H73)/EXP($E$4)</f>
        <v>7.5095656463689426</v>
      </c>
      <c r="H72" s="32">
        <f t="shared" si="14"/>
        <v>10.690383437193399</v>
      </c>
      <c r="I72" s="32">
        <f t="shared" si="14"/>
        <v>15.018250486136361</v>
      </c>
      <c r="J72" s="32">
        <f t="shared" si="14"/>
        <v>20.801318386451008</v>
      </c>
      <c r="K72" s="32">
        <f t="shared" si="7"/>
        <v>28.379925540437078</v>
      </c>
      <c r="L72" s="32">
        <f t="shared" si="14"/>
        <v>38.107767875665438</v>
      </c>
      <c r="M72" s="32">
        <f t="shared" si="14"/>
        <v>50.32643853467151</v>
      </c>
      <c r="N72" s="32">
        <f t="shared" si="14"/>
        <v>65.339193684470246</v>
      </c>
      <c r="O72" s="32">
        <f t="shared" si="14"/>
        <v>83.395127065843639</v>
      </c>
      <c r="P72" s="32">
        <f t="shared" si="14"/>
        <v>104.69858439174718</v>
      </c>
      <c r="Q72" s="32">
        <f t="shared" si="14"/>
        <v>129.4551828781043</v>
      </c>
      <c r="R72" s="32">
        <f t="shared" si="14"/>
        <v>157.94851153488565</v>
      </c>
      <c r="S72" s="32">
        <f t="shared" si="14"/>
        <v>190.6100667964923</v>
      </c>
      <c r="T72" s="32">
        <f t="shared" si="14"/>
        <v>228.02281049442499</v>
      </c>
      <c r="U72" s="32">
        <f t="shared" si="11"/>
        <v>270.85072284669195</v>
      </c>
      <c r="V72" s="32">
        <f t="shared" si="8"/>
        <v>319.85005186164886</v>
      </c>
      <c r="W72" s="33">
        <f t="shared" si="9"/>
        <v>375.88212451378513</v>
      </c>
    </row>
    <row r="73" spans="2:23">
      <c r="B73" s="2"/>
      <c r="C73" s="23"/>
      <c r="D73" s="32"/>
      <c r="E73" s="32"/>
      <c r="F73" s="32"/>
      <c r="G73" s="32"/>
      <c r="H73" s="32">
        <f t="shared" ref="H73:T73" si="15">($D$8*I73+$E$8*I74)/EXP($E$4)</f>
        <v>4.0326269488366187</v>
      </c>
      <c r="I73" s="32">
        <f t="shared" si="15"/>
        <v>5.9806009198233552</v>
      </c>
      <c r="J73" s="32">
        <f t="shared" si="15"/>
        <v>8.7574127614958979</v>
      </c>
      <c r="K73" s="32">
        <f t="shared" si="7"/>
        <v>12.646339017834856</v>
      </c>
      <c r="L73" s="32">
        <f t="shared" si="15"/>
        <v>17.986828174790908</v>
      </c>
      <c r="M73" s="32">
        <f t="shared" si="15"/>
        <v>25.162778788726403</v>
      </c>
      <c r="N73" s="32">
        <f t="shared" si="15"/>
        <v>34.5768757616557</v>
      </c>
      <c r="O73" s="32">
        <f t="shared" si="15"/>
        <v>46.610722472204422</v>
      </c>
      <c r="P73" s="32">
        <f t="shared" si="15"/>
        <v>61.5780772967289</v>
      </c>
      <c r="Q73" s="32">
        <f t="shared" si="15"/>
        <v>79.690835933746897</v>
      </c>
      <c r="R73" s="32">
        <f t="shared" si="15"/>
        <v>101.07034109779362</v>
      </c>
      <c r="S73" s="32">
        <f t="shared" si="15"/>
        <v>125.8355919111565</v>
      </c>
      <c r="T73" s="32">
        <f t="shared" si="15"/>
        <v>154.25579998005674</v>
      </c>
      <c r="U73" s="32">
        <f>($D$8*V73+$E$8*V74)/EXP($E$4)</f>
        <v>186.84275751992357</v>
      </c>
      <c r="V73" s="32">
        <f t="shared" si="8"/>
        <v>224.17939652217436</v>
      </c>
      <c r="W73" s="33">
        <f t="shared" si="9"/>
        <v>266.9296667619243</v>
      </c>
    </row>
    <row r="74" spans="2:23">
      <c r="B74" s="2"/>
      <c r="C74" s="23"/>
      <c r="D74" s="32"/>
      <c r="E74" s="32"/>
      <c r="F74" s="32"/>
      <c r="G74" s="32"/>
      <c r="H74" s="32"/>
      <c r="I74" s="32">
        <f t="shared" ref="I74:T74" si="16">($D$8*J74+$E$8*J75)/EXP($E$4)</f>
        <v>1.8781591845836538</v>
      </c>
      <c r="J74" s="32">
        <f t="shared" si="16"/>
        <v>2.9197422076786403</v>
      </c>
      <c r="K74" s="32">
        <f t="shared" si="7"/>
        <v>4.4876211830624451</v>
      </c>
      <c r="L74" s="32">
        <f t="shared" si="16"/>
        <v>6.8103608181341526</v>
      </c>
      <c r="M74" s="32">
        <f t="shared" si="16"/>
        <v>10.189233734889928</v>
      </c>
      <c r="N74" s="32">
        <f t="shared" si="16"/>
        <v>15.002679384429181</v>
      </c>
      <c r="O74" s="32">
        <f t="shared" si="16"/>
        <v>21.696516280719095</v>
      </c>
      <c r="P74" s="32">
        <f t="shared" si="16"/>
        <v>30.750564360399384</v>
      </c>
      <c r="Q74" s="32">
        <f t="shared" si="16"/>
        <v>42.614536686037745</v>
      </c>
      <c r="R74" s="32">
        <f t="shared" si="16"/>
        <v>57.618212713650671</v>
      </c>
      <c r="S74" s="32">
        <f t="shared" si="16"/>
        <v>75.891130331225057</v>
      </c>
      <c r="T74" s="32">
        <f t="shared" si="16"/>
        <v>97.377629542964726</v>
      </c>
      <c r="U74" s="32">
        <f>($D$8*V74+$E$8*V75)/EXP($E$4)</f>
        <v>122.06828263458777</v>
      </c>
      <c r="V74" s="32">
        <f t="shared" si="8"/>
        <v>150.41238600780611</v>
      </c>
      <c r="W74" s="33">
        <f t="shared" si="9"/>
        <v>182.92170143515591</v>
      </c>
    </row>
    <row r="75" spans="2:23">
      <c r="B75" s="2"/>
      <c r="C75" s="28"/>
      <c r="D75" s="32"/>
      <c r="E75" s="32"/>
      <c r="F75" s="32"/>
      <c r="G75" s="32"/>
      <c r="H75" s="32"/>
      <c r="I75" s="32"/>
      <c r="J75" s="32">
        <f t="shared" ref="J75:T75" si="17">($D$8*K75+$E$8*K76)/EXP($E$4)</f>
        <v>0.71381635874264326</v>
      </c>
      <c r="K75" s="32">
        <f t="shared" si="7"/>
        <v>1.1711853310158502</v>
      </c>
      <c r="L75" s="32">
        <f t="shared" si="17"/>
        <v>1.9044156806488766</v>
      </c>
      <c r="M75" s="32">
        <f t="shared" si="17"/>
        <v>3.0651222197932073</v>
      </c>
      <c r="N75" s="32">
        <f t="shared" si="17"/>
        <v>4.875514546229236</v>
      </c>
      <c r="O75" s="32">
        <f t="shared" si="17"/>
        <v>7.6501203459542459</v>
      </c>
      <c r="P75" s="32">
        <f t="shared" si="17"/>
        <v>11.813821862558473</v>
      </c>
      <c r="Q75" s="32">
        <f t="shared" si="17"/>
        <v>17.903809177909991</v>
      </c>
      <c r="R75" s="32">
        <f t="shared" si="17"/>
        <v>26.533434117460633</v>
      </c>
      <c r="S75" s="32">
        <f t="shared" si="17"/>
        <v>38.286992381972816</v>
      </c>
      <c r="T75" s="32">
        <f t="shared" si="17"/>
        <v>53.521626029839396</v>
      </c>
      <c r="U75" s="32">
        <f t="shared" si="11"/>
        <v>72.123821054656318</v>
      </c>
      <c r="V75" s="32">
        <f t="shared" si="8"/>
        <v>93.534215570714082</v>
      </c>
      <c r="W75" s="33">
        <f t="shared" si="9"/>
        <v>118.14722654982012</v>
      </c>
    </row>
    <row r="76" spans="2:23">
      <c r="B76" s="2"/>
      <c r="C76" s="28"/>
      <c r="D76" s="32"/>
      <c r="E76" s="32"/>
      <c r="F76" s="32"/>
      <c r="G76" s="32"/>
      <c r="H76" s="32"/>
      <c r="I76" s="32"/>
      <c r="J76" s="32"/>
      <c r="K76" s="32">
        <f t="shared" si="7"/>
        <v>0.19761827711895955</v>
      </c>
      <c r="L76" s="32">
        <f t="shared" ref="L76:T76" si="18">($D$8*M76+$E$8*M77)/EXP($E$4)</f>
        <v>0.34483454295742966</v>
      </c>
      <c r="M76" s="32">
        <f t="shared" si="18"/>
        <v>0.59853802394556144</v>
      </c>
      <c r="N76" s="32">
        <f t="shared" si="18"/>
        <v>1.0325083505328729</v>
      </c>
      <c r="O76" s="32">
        <f t="shared" si="18"/>
        <v>1.7682315997857359</v>
      </c>
      <c r="P76" s="32">
        <f t="shared" si="18"/>
        <v>3.0020046710426787</v>
      </c>
      <c r="Q76" s="32">
        <f t="shared" si="18"/>
        <v>5.0430389926122556</v>
      </c>
      <c r="R76" s="32">
        <f t="shared" si="18"/>
        <v>8.3611405984395688</v>
      </c>
      <c r="S76" s="32">
        <f t="shared" si="18"/>
        <v>13.631701688250869</v>
      </c>
      <c r="T76" s="32">
        <f t="shared" si="18"/>
        <v>21.737073531848246</v>
      </c>
      <c r="U76" s="32">
        <f t="shared" si="11"/>
        <v>33.614064751344877</v>
      </c>
      <c r="V76" s="32">
        <f t="shared" si="8"/>
        <v>49.678212057588745</v>
      </c>
      <c r="W76" s="33">
        <f t="shared" si="9"/>
        <v>68.202764969888648</v>
      </c>
    </row>
    <row r="77" spans="2:23">
      <c r="B77" s="2"/>
      <c r="C77" s="28"/>
      <c r="D77" s="32"/>
      <c r="E77" s="32"/>
      <c r="F77" s="32"/>
      <c r="G77" s="32"/>
      <c r="H77" s="32"/>
      <c r="I77" s="32"/>
      <c r="J77" s="32"/>
      <c r="K77" s="32"/>
      <c r="L77" s="32">
        <f t="shared" ref="L77:T77" si="19">($D$8*M77+$E$8*M78)/EXP($E$4)</f>
        <v>3.0039159932438792E-2</v>
      </c>
      <c r="M77" s="32">
        <f t="shared" si="19"/>
        <v>5.6228624266547643E-2</v>
      </c>
      <c r="N77" s="32">
        <f t="shared" si="19"/>
        <v>0.1052512185433777</v>
      </c>
      <c r="O77" s="32">
        <f t="shared" si="19"/>
        <v>0.19701387237134366</v>
      </c>
      <c r="P77" s="32">
        <f t="shared" si="19"/>
        <v>0.36877925447252935</v>
      </c>
      <c r="Q77" s="32">
        <f t="shared" si="19"/>
        <v>0.69029727141740083</v>
      </c>
      <c r="R77" s="32">
        <f t="shared" si="19"/>
        <v>1.2921288742444821</v>
      </c>
      <c r="S77" s="32">
        <f t="shared" si="19"/>
        <v>2.4186638087502454</v>
      </c>
      <c r="T77" s="32">
        <f t="shared" si="19"/>
        <v>4.5273615785257855</v>
      </c>
      <c r="U77" s="32">
        <f t="shared" si="11"/>
        <v>8.4745150560228346</v>
      </c>
      <c r="V77" s="32">
        <f t="shared" si="8"/>
        <v>15.862971001786681</v>
      </c>
      <c r="W77" s="33">
        <f t="shared" si="9"/>
        <v>29.693008666577214</v>
      </c>
    </row>
    <row r="78" spans="2:23">
      <c r="B78" s="2"/>
      <c r="C78" s="28"/>
      <c r="D78" s="32"/>
      <c r="E78" s="32"/>
      <c r="F78" s="32"/>
      <c r="G78" s="32"/>
      <c r="H78" s="32"/>
      <c r="I78" s="32"/>
      <c r="J78" s="32"/>
      <c r="K78" s="32"/>
      <c r="L78" s="32"/>
      <c r="M78" s="32">
        <f t="shared" ref="M78:T78" si="20">($D$8*N78+$E$8*N79)/EXP($E$4)</f>
        <v>5.3821208841461134E-17</v>
      </c>
      <c r="N78" s="32">
        <f t="shared" si="20"/>
        <v>1.0074491218543929E-16</v>
      </c>
      <c r="O78" s="32">
        <f t="shared" si="20"/>
        <v>1.8857876940573629E-16</v>
      </c>
      <c r="P78" s="32">
        <f t="shared" si="20"/>
        <v>3.5299005675962705E-16</v>
      </c>
      <c r="Q78" s="32">
        <f t="shared" si="20"/>
        <v>6.6074235484630607E-16</v>
      </c>
      <c r="R78" s="32">
        <f t="shared" si="20"/>
        <v>1.2368066780564777E-15</v>
      </c>
      <c r="S78" s="32">
        <f t="shared" si="20"/>
        <v>2.315109282257103E-15</v>
      </c>
      <c r="T78" s="32">
        <f t="shared" si="20"/>
        <v>4.333523649156955E-15</v>
      </c>
      <c r="U78" s="32">
        <f t="shared" si="11"/>
        <v>8.1116806717191819E-15</v>
      </c>
      <c r="V78" s="32">
        <f t="shared" si="8"/>
        <v>1.5183801600515825E-14</v>
      </c>
      <c r="W78" s="33">
        <f t="shared" si="9"/>
        <v>2.8421709430404007E-14</v>
      </c>
    </row>
    <row r="79" spans="2:23">
      <c r="B79" s="2"/>
      <c r="C79" s="28"/>
      <c r="D79" s="32"/>
      <c r="E79" s="32"/>
      <c r="F79" s="32"/>
      <c r="G79" s="32"/>
      <c r="H79" s="32"/>
      <c r="I79" s="32"/>
      <c r="J79" s="32"/>
      <c r="K79" s="32"/>
      <c r="L79" s="32"/>
      <c r="M79" s="32"/>
      <c r="N79" s="32">
        <f t="shared" ref="N79:T79" si="21">($D$8*O79+$E$8*O80)/EXP($E$4)</f>
        <v>0</v>
      </c>
      <c r="O79" s="32">
        <f t="shared" si="21"/>
        <v>0</v>
      </c>
      <c r="P79" s="32">
        <f t="shared" si="21"/>
        <v>0</v>
      </c>
      <c r="Q79" s="32">
        <f t="shared" si="21"/>
        <v>0</v>
      </c>
      <c r="R79" s="32">
        <f t="shared" si="21"/>
        <v>0</v>
      </c>
      <c r="S79" s="32">
        <f t="shared" si="21"/>
        <v>0</v>
      </c>
      <c r="T79" s="32">
        <f t="shared" si="21"/>
        <v>0</v>
      </c>
      <c r="U79" s="32">
        <f t="shared" si="11"/>
        <v>0</v>
      </c>
      <c r="V79" s="32">
        <f t="shared" si="8"/>
        <v>0</v>
      </c>
      <c r="W79" s="33">
        <f t="shared" si="9"/>
        <v>0</v>
      </c>
    </row>
    <row r="80" spans="2:23">
      <c r="B80" s="2"/>
      <c r="C80" s="28"/>
      <c r="D80" s="32"/>
      <c r="E80" s="32"/>
      <c r="F80" s="32"/>
      <c r="G80" s="32"/>
      <c r="H80" s="32"/>
      <c r="I80" s="32"/>
      <c r="J80" s="32"/>
      <c r="K80" s="32"/>
      <c r="L80" s="32"/>
      <c r="M80" s="32"/>
      <c r="N80" s="32"/>
      <c r="O80" s="32">
        <f t="shared" ref="O80:T80" si="22">($D$8*P80+$E$8*P81)/EXP($E$4)</f>
        <v>0</v>
      </c>
      <c r="P80" s="32">
        <f t="shared" si="22"/>
        <v>0</v>
      </c>
      <c r="Q80" s="32">
        <f t="shared" si="22"/>
        <v>0</v>
      </c>
      <c r="R80" s="32">
        <f t="shared" si="22"/>
        <v>0</v>
      </c>
      <c r="S80" s="32">
        <f t="shared" si="22"/>
        <v>0</v>
      </c>
      <c r="T80" s="32">
        <f t="shared" si="22"/>
        <v>0</v>
      </c>
      <c r="U80" s="32">
        <f t="shared" si="11"/>
        <v>0</v>
      </c>
      <c r="V80" s="32">
        <f t="shared" si="8"/>
        <v>0</v>
      </c>
      <c r="W80" s="33">
        <f t="shared" si="9"/>
        <v>0</v>
      </c>
    </row>
    <row r="81" spans="2:23">
      <c r="B81" s="2"/>
      <c r="C81" s="28"/>
      <c r="D81" s="32"/>
      <c r="E81" s="32"/>
      <c r="F81" s="32"/>
      <c r="G81" s="32"/>
      <c r="H81" s="32"/>
      <c r="I81" s="32"/>
      <c r="J81" s="32"/>
      <c r="K81" s="32"/>
      <c r="L81" s="32"/>
      <c r="M81" s="32"/>
      <c r="N81" s="32"/>
      <c r="O81" s="32"/>
      <c r="P81" s="32">
        <f>($D$8*Q81+$E$8*Q82)/EXP($E$4)</f>
        <v>0</v>
      </c>
      <c r="Q81" s="32">
        <f>($D$8*R81+$E$8*R82)/EXP($E$4)</f>
        <v>0</v>
      </c>
      <c r="R81" s="32">
        <f>($D$8*S81+$E$8*S82)/EXP($E$4)</f>
        <v>0</v>
      </c>
      <c r="S81" s="32">
        <f>($D$8*T81+$E$8*T82)/EXP($E$4)</f>
        <v>0</v>
      </c>
      <c r="T81" s="32">
        <f>($D$8*U81+$E$8*U82)/EXP($E$4)</f>
        <v>0</v>
      </c>
      <c r="U81" s="32">
        <f t="shared" si="11"/>
        <v>0</v>
      </c>
      <c r="V81" s="32">
        <f t="shared" si="8"/>
        <v>0</v>
      </c>
      <c r="W81" s="33">
        <f t="shared" si="9"/>
        <v>0</v>
      </c>
    </row>
    <row r="82" spans="2:23">
      <c r="B82" s="2"/>
      <c r="C82" s="28"/>
      <c r="D82" s="32"/>
      <c r="E82" s="32"/>
      <c r="F82" s="32"/>
      <c r="G82" s="32"/>
      <c r="H82" s="32"/>
      <c r="I82" s="32"/>
      <c r="J82" s="32"/>
      <c r="K82" s="32"/>
      <c r="L82" s="32"/>
      <c r="M82" s="32"/>
      <c r="N82" s="32"/>
      <c r="O82" s="32"/>
      <c r="P82" s="32"/>
      <c r="Q82" s="32">
        <f>($D$8*R82+$E$8*R83)/EXP($E$4)</f>
        <v>0</v>
      </c>
      <c r="R82" s="32">
        <f>($D$8*S82+$E$8*S83)/EXP($E$4)</f>
        <v>0</v>
      </c>
      <c r="S82" s="32">
        <f>($D$8*T82+$E$8*T83)/EXP($E$4)</f>
        <v>0</v>
      </c>
      <c r="T82" s="32">
        <f>($D$8*U82+$E$8*U83)/EXP($E$4)</f>
        <v>0</v>
      </c>
      <c r="U82" s="32">
        <f t="shared" si="11"/>
        <v>0</v>
      </c>
      <c r="V82" s="32">
        <f t="shared" si="8"/>
        <v>0</v>
      </c>
      <c r="W82" s="33">
        <f t="shared" si="9"/>
        <v>0</v>
      </c>
    </row>
    <row r="83" spans="2:23">
      <c r="B83" s="2"/>
      <c r="C83" s="28"/>
      <c r="D83" s="32"/>
      <c r="E83" s="32"/>
      <c r="F83" s="32"/>
      <c r="G83" s="32"/>
      <c r="H83" s="32"/>
      <c r="I83" s="32"/>
      <c r="J83" s="32"/>
      <c r="K83" s="32"/>
      <c r="L83" s="32"/>
      <c r="M83" s="32"/>
      <c r="N83" s="32"/>
      <c r="O83" s="32"/>
      <c r="P83" s="32"/>
      <c r="Q83" s="32"/>
      <c r="R83" s="32">
        <f>($D$8*S83+$E$8*S84)/EXP($E$4)</f>
        <v>0</v>
      </c>
      <c r="S83" s="32">
        <f>($D$8*T83+$E$8*T84)/EXP($E$4)</f>
        <v>0</v>
      </c>
      <c r="T83" s="32">
        <f>($D$8*U83+$E$8*U84)/EXP($E$4)</f>
        <v>0</v>
      </c>
      <c r="U83" s="32">
        <f t="shared" si="11"/>
        <v>0</v>
      </c>
      <c r="V83" s="32">
        <f t="shared" si="8"/>
        <v>0</v>
      </c>
      <c r="W83" s="33">
        <f t="shared" si="9"/>
        <v>0</v>
      </c>
    </row>
    <row r="84" spans="2:23">
      <c r="B84" s="2"/>
      <c r="C84" s="28"/>
      <c r="D84" s="32"/>
      <c r="E84" s="32"/>
      <c r="F84" s="32"/>
      <c r="G84" s="32"/>
      <c r="H84" s="32"/>
      <c r="I84" s="32"/>
      <c r="J84" s="32"/>
      <c r="K84" s="32"/>
      <c r="L84" s="32"/>
      <c r="M84" s="32"/>
      <c r="N84" s="32"/>
      <c r="O84" s="32"/>
      <c r="P84" s="32"/>
      <c r="Q84" s="32"/>
      <c r="R84" s="32"/>
      <c r="S84" s="32">
        <f>($D$8*T84+$E$8*T85)/EXP($E$4)</f>
        <v>0</v>
      </c>
      <c r="T84" s="32">
        <f>($D$8*U84+$E$8*U85)/EXP($E$4)</f>
        <v>0</v>
      </c>
      <c r="U84" s="32">
        <f t="shared" si="11"/>
        <v>0</v>
      </c>
      <c r="V84" s="32">
        <f t="shared" si="8"/>
        <v>0</v>
      </c>
      <c r="W84" s="33">
        <f t="shared" si="9"/>
        <v>0</v>
      </c>
    </row>
    <row r="85" spans="2:23">
      <c r="B85" s="2"/>
      <c r="C85" s="28"/>
      <c r="D85" s="32"/>
      <c r="E85" s="32"/>
      <c r="F85" s="32"/>
      <c r="G85" s="32"/>
      <c r="H85" s="32"/>
      <c r="I85" s="32"/>
      <c r="J85" s="32"/>
      <c r="K85" s="32"/>
      <c r="L85" s="32"/>
      <c r="M85" s="32"/>
      <c r="N85" s="32"/>
      <c r="O85" s="32"/>
      <c r="P85" s="32"/>
      <c r="Q85" s="32"/>
      <c r="R85" s="32"/>
      <c r="S85" s="32"/>
      <c r="T85" s="32">
        <f>($D$8*U85+$E$8*U86)/EXP($E$4)</f>
        <v>0</v>
      </c>
      <c r="U85" s="32">
        <f t="shared" si="11"/>
        <v>0</v>
      </c>
      <c r="V85" s="32">
        <f t="shared" si="8"/>
        <v>0</v>
      </c>
      <c r="W85" s="33">
        <f t="shared" si="9"/>
        <v>0</v>
      </c>
    </row>
    <row r="86" spans="2:23">
      <c r="B86" s="2"/>
      <c r="C86" s="28"/>
      <c r="D86" s="32"/>
      <c r="E86" s="32"/>
      <c r="F86" s="32"/>
      <c r="G86" s="32"/>
      <c r="H86" s="32"/>
      <c r="I86" s="32"/>
      <c r="J86" s="32"/>
      <c r="K86" s="32"/>
      <c r="L86" s="32"/>
      <c r="M86" s="32"/>
      <c r="N86" s="32"/>
      <c r="O86" s="32"/>
      <c r="P86" s="32"/>
      <c r="Q86" s="32"/>
      <c r="R86" s="32"/>
      <c r="S86" s="32"/>
      <c r="T86" s="32"/>
      <c r="U86" s="32">
        <f t="shared" si="11"/>
        <v>0</v>
      </c>
      <c r="V86" s="32">
        <f t="shared" si="8"/>
        <v>0</v>
      </c>
      <c r="W86" s="33">
        <f t="shared" si="9"/>
        <v>0</v>
      </c>
    </row>
    <row r="87" spans="2:23">
      <c r="B87" s="2"/>
      <c r="C87" s="28"/>
      <c r="D87" s="32"/>
      <c r="E87" s="32"/>
      <c r="F87" s="32"/>
      <c r="G87" s="32"/>
      <c r="H87" s="32"/>
      <c r="I87" s="32"/>
      <c r="J87" s="32"/>
      <c r="K87" s="32"/>
      <c r="L87" s="32"/>
      <c r="M87" s="32"/>
      <c r="N87" s="32"/>
      <c r="O87" s="32"/>
      <c r="P87" s="32"/>
      <c r="Q87" s="32"/>
      <c r="R87" s="32"/>
      <c r="S87" s="32"/>
      <c r="T87" s="32"/>
      <c r="U87" s="22"/>
      <c r="V87" s="32">
        <f t="shared" si="8"/>
        <v>0</v>
      </c>
      <c r="W87" s="33">
        <f t="shared" si="9"/>
        <v>0</v>
      </c>
    </row>
    <row r="88" spans="2:23">
      <c r="B88" s="2"/>
      <c r="C88" s="29"/>
      <c r="D88" s="30"/>
      <c r="E88" s="30"/>
      <c r="F88" s="30"/>
      <c r="G88" s="30"/>
      <c r="H88" s="30"/>
      <c r="I88" s="30"/>
      <c r="J88" s="30"/>
      <c r="K88" s="30"/>
      <c r="L88" s="30"/>
      <c r="M88" s="30"/>
      <c r="N88" s="30"/>
      <c r="O88" s="30"/>
      <c r="P88" s="30"/>
      <c r="Q88" s="30"/>
      <c r="R88" s="30"/>
      <c r="S88" s="30"/>
      <c r="T88" s="30"/>
      <c r="U88" s="30"/>
      <c r="V88" s="31"/>
      <c r="W88" s="33">
        <f t="shared" si="9"/>
        <v>0</v>
      </c>
    </row>
    <row r="89" spans="2:23">
      <c r="B89" s="2"/>
    </row>
    <row r="90" spans="2:23" ht="15">
      <c r="B90" s="2"/>
      <c r="C90" s="21" t="s">
        <v>78</v>
      </c>
      <c r="D90" s="25"/>
      <c r="E90" s="25"/>
      <c r="F90" s="25"/>
      <c r="G90" s="25"/>
      <c r="H90" s="25"/>
      <c r="I90" s="25"/>
      <c r="J90" s="25"/>
      <c r="K90" s="25"/>
      <c r="L90" s="25"/>
      <c r="M90" s="25"/>
      <c r="N90" s="25"/>
      <c r="O90" s="25"/>
      <c r="P90" s="25"/>
      <c r="Q90" s="25"/>
      <c r="R90" s="25"/>
      <c r="S90" s="25"/>
      <c r="T90" s="25"/>
      <c r="U90" s="25"/>
      <c r="V90" s="26"/>
    </row>
    <row r="91" spans="2:23">
      <c r="B91" s="2"/>
      <c r="C91" s="23" t="s">
        <v>18</v>
      </c>
      <c r="D91" s="22"/>
      <c r="E91" s="22"/>
      <c r="F91" s="22"/>
      <c r="G91" s="22"/>
      <c r="H91" s="22"/>
      <c r="I91" s="22"/>
      <c r="J91" s="22"/>
      <c r="K91" s="22"/>
      <c r="L91" s="22"/>
      <c r="M91" s="22"/>
      <c r="N91" s="22"/>
      <c r="O91" s="22"/>
      <c r="P91" s="22"/>
      <c r="Q91" s="22"/>
      <c r="R91" s="22"/>
      <c r="S91" s="22"/>
      <c r="T91" s="22"/>
      <c r="U91" s="22"/>
      <c r="V91" s="27"/>
    </row>
    <row r="92" spans="2:23">
      <c r="B92" s="2"/>
      <c r="C92" s="23" t="s">
        <v>8</v>
      </c>
      <c r="D92" s="22"/>
      <c r="E92" s="22"/>
      <c r="F92" s="22"/>
      <c r="G92" s="22"/>
      <c r="H92" s="22"/>
      <c r="I92" s="22"/>
      <c r="J92" s="22"/>
      <c r="K92" s="22"/>
      <c r="L92" s="22"/>
      <c r="M92" s="22"/>
      <c r="N92" s="22"/>
      <c r="O92" s="22"/>
      <c r="P92" s="22"/>
      <c r="Q92" s="22"/>
      <c r="R92" s="22"/>
      <c r="S92" s="22"/>
      <c r="T92" s="22"/>
      <c r="U92" s="22"/>
      <c r="V92" s="27"/>
    </row>
    <row r="93" spans="2:23">
      <c r="B93" s="2"/>
      <c r="C93" s="24" t="s">
        <v>22</v>
      </c>
      <c r="D93" s="25"/>
      <c r="E93" s="25"/>
      <c r="F93" s="25"/>
      <c r="G93" s="25"/>
      <c r="H93" s="25"/>
      <c r="I93" s="25"/>
      <c r="J93" s="25"/>
      <c r="K93" s="25"/>
      <c r="L93" s="25"/>
      <c r="M93" s="25"/>
      <c r="N93" s="25"/>
      <c r="O93" s="25"/>
      <c r="P93" s="25"/>
      <c r="Q93" s="25"/>
      <c r="R93" s="25"/>
      <c r="S93" s="25"/>
      <c r="T93" s="25"/>
      <c r="U93" s="25"/>
      <c r="V93" s="26"/>
    </row>
    <row r="94" spans="2:23">
      <c r="B94" s="2"/>
      <c r="C94" s="28"/>
      <c r="D94" s="22"/>
      <c r="E94" s="22"/>
      <c r="F94" s="22"/>
      <c r="G94" s="22"/>
      <c r="H94" s="22"/>
      <c r="I94" s="22"/>
      <c r="J94" s="22"/>
      <c r="K94" s="22"/>
      <c r="L94" s="22"/>
      <c r="M94" s="22"/>
      <c r="N94" s="22"/>
      <c r="O94" s="22"/>
      <c r="P94" s="22"/>
      <c r="Q94" s="22"/>
      <c r="R94" s="22"/>
      <c r="S94" s="22"/>
      <c r="T94" s="22"/>
      <c r="U94" s="22"/>
      <c r="V94" s="22"/>
    </row>
    <row r="95" spans="2:23">
      <c r="B95" s="2"/>
      <c r="C95" s="23">
        <f>($D$8*D95+$E$8*D96)/EXP($E$4)</f>
        <v>33.297630728247633</v>
      </c>
      <c r="D95" s="32">
        <f>($D$8*E95+$E$8*E96)/EXP($E$4)</f>
        <v>43.399699225973585</v>
      </c>
      <c r="E95" s="32">
        <f>($D$8*F95+$E$8*F96)/EXP($E$4)</f>
        <v>55.833399246792879</v>
      </c>
      <c r="F95" s="32">
        <f>($D$8*G95+$E$8*G96)/EXP($E$4)</f>
        <v>70.897829155787946</v>
      </c>
      <c r="G95" s="32">
        <f>($D$8*H95+$E$8*H96)/EXP($E$4)</f>
        <v>88.880160796395273</v>
      </c>
      <c r="H95" s="32">
        <f t="shared" ref="H95:H100" si="23">($D$8*I95+$E$8*I96)/EXP($E$4)</f>
        <v>110.06123351370455</v>
      </c>
      <c r="I95" s="32">
        <f t="shared" ref="I95:I101" si="24">($D$8*J95+$E$8*J96)/EXP($E$4)</f>
        <v>134.73444781570691</v>
      </c>
      <c r="J95" s="32">
        <f t="shared" ref="J95:J102" si="25">($D$8*K95+$E$8*K96)/EXP($E$4)</f>
        <v>163.23694815011783</v>
      </c>
      <c r="K95" s="32">
        <f t="shared" ref="K95:K103" si="26">($D$8*L95+$E$8*L96)/EXP($E$4)</f>
        <v>195.98587789527519</v>
      </c>
      <c r="L95" s="32">
        <f t="shared" ref="L95:L104" si="27">($D$8*M95+$E$8*M96)/EXP($E$4)</f>
        <v>233.50722018113404</v>
      </c>
      <c r="M95" s="32">
        <f t="shared" ref="M95:M105" si="28">($D$8*N95+$E$8*N96)/EXP($E$4)</f>
        <v>276.44592495832825</v>
      </c>
      <c r="N95" s="32">
        <f t="shared" ref="N95:N106" si="29">($D$8*O95+$E$8*O96)/EXP($E$4)</f>
        <v>325.55828455366077</v>
      </c>
      <c r="O95" s="32">
        <f t="shared" ref="O95:O107" si="30">($D$8*P95+$E$8*P96)/EXP($E$4)</f>
        <v>381.70567115536022</v>
      </c>
      <c r="P95" s="32">
        <f t="shared" ref="P95:Q109" si="31">($D$8*Q95+$E$8*Q96)/EXP($E$4)</f>
        <v>445.86912659788794</v>
      </c>
      <c r="Q95" s="32">
        <f t="shared" si="31"/>
        <v>519.16597765767926</v>
      </c>
      <c r="R95" s="33">
        <f>MAX(R42-$E$13,0)</f>
        <v>602.86875805892873</v>
      </c>
      <c r="S95" s="32"/>
      <c r="T95" s="32"/>
      <c r="U95" s="32"/>
      <c r="V95" s="33"/>
    </row>
    <row r="96" spans="2:23">
      <c r="B96" s="2"/>
      <c r="C96" s="23"/>
      <c r="D96" s="32">
        <f>($D$8*E96+$E$8*E97)/EXP($E$4)</f>
        <v>22.674590571564725</v>
      </c>
      <c r="E96" s="32">
        <f>($D$8*F96+$E$8*F97)/EXP($E$4)</f>
        <v>30.432088651957059</v>
      </c>
      <c r="F96" s="32">
        <f>($D$8*G96+$E$8*G97)/EXP($E$4)</f>
        <v>40.26644852046136</v>
      </c>
      <c r="G96" s="32">
        <f>($D$8*H96+$E$8*H97)/EXP($E$4)</f>
        <v>52.504335836829739</v>
      </c>
      <c r="H96" s="32">
        <f t="shared" si="23"/>
        <v>67.453258988227589</v>
      </c>
      <c r="I96" s="32">
        <f t="shared" si="24"/>
        <v>85.391479567685948</v>
      </c>
      <c r="J96" s="32">
        <f t="shared" si="25"/>
        <v>106.57302353392139</v>
      </c>
      <c r="K96" s="32">
        <f t="shared" si="26"/>
        <v>131.25417241820043</v>
      </c>
      <c r="L96" s="32">
        <f t="shared" si="27"/>
        <v>159.74020966676576</v>
      </c>
      <c r="M96" s="32">
        <f t="shared" si="28"/>
        <v>192.43795963155983</v>
      </c>
      <c r="N96" s="32">
        <f t="shared" si="29"/>
        <v>229.88762921418626</v>
      </c>
      <c r="O96" s="32">
        <f t="shared" si="30"/>
        <v>272.75321340349939</v>
      </c>
      <c r="P96" s="32">
        <f t="shared" si="31"/>
        <v>321.79097527709206</v>
      </c>
      <c r="Q96" s="32">
        <f t="shared" si="31"/>
        <v>377.86225718310959</v>
      </c>
      <c r="R96" s="33">
        <f t="shared" ref="R96:R110" si="32">MAX(R43-$E$13,0)</f>
        <v>441.94807051312023</v>
      </c>
      <c r="S96" s="32"/>
      <c r="T96" s="32"/>
      <c r="U96" s="32"/>
      <c r="V96" s="33"/>
    </row>
    <row r="97" spans="2:22">
      <c r="B97" s="2"/>
      <c r="C97" s="23"/>
      <c r="D97" s="32"/>
      <c r="E97" s="32">
        <f>($D$8*F97+$E$8*F98)/EXP($E$4)</f>
        <v>14.388488970721196</v>
      </c>
      <c r="F97" s="32">
        <f>($D$8*G97+$E$8*G98)/EXP($E$4)</f>
        <v>20.002509641560032</v>
      </c>
      <c r="G97" s="32">
        <f>($D$8*H97+$E$8*H98)/EXP($E$4)</f>
        <v>27.394286883375202</v>
      </c>
      <c r="H97" s="32">
        <f t="shared" si="23"/>
        <v>36.92793953847778</v>
      </c>
      <c r="I97" s="32">
        <f t="shared" si="24"/>
        <v>48.959665032011806</v>
      </c>
      <c r="J97" s="32">
        <f t="shared" si="25"/>
        <v>63.809112432066918</v>
      </c>
      <c r="K97" s="32">
        <f t="shared" si="26"/>
        <v>81.738884695399705</v>
      </c>
      <c r="L97" s="32">
        <f t="shared" si="27"/>
        <v>102.95794204302852</v>
      </c>
      <c r="M97" s="32">
        <f t="shared" si="28"/>
        <v>127.66348474622404</v>
      </c>
      <c r="N97" s="32">
        <f t="shared" si="29"/>
        <v>156.12061869981795</v>
      </c>
      <c r="O97" s="32">
        <f t="shared" si="30"/>
        <v>188.74524807673095</v>
      </c>
      <c r="P97" s="32">
        <f t="shared" si="31"/>
        <v>226.12031993761755</v>
      </c>
      <c r="Q97" s="32">
        <f t="shared" si="31"/>
        <v>268.90979943124876</v>
      </c>
      <c r="R97" s="33">
        <f t="shared" si="32"/>
        <v>317.8699191923244</v>
      </c>
      <c r="S97" s="32"/>
      <c r="T97" s="32"/>
      <c r="U97" s="32"/>
      <c r="V97" s="33"/>
    </row>
    <row r="98" spans="2:22">
      <c r="B98" s="2"/>
      <c r="C98" s="23"/>
      <c r="D98" s="32"/>
      <c r="E98" s="32"/>
      <c r="F98" s="32">
        <f>($D$8*G98+$E$8*G99)/EXP($E$4)</f>
        <v>8.3021945721112544</v>
      </c>
      <c r="G98" s="32">
        <f>($D$8*H98+$E$8*H99)/EXP($E$4)</f>
        <v>12.035870000541713</v>
      </c>
      <c r="H98" s="32">
        <f t="shared" si="23"/>
        <v>17.19005024292662</v>
      </c>
      <c r="I98" s="32">
        <f t="shared" si="24"/>
        <v>24.154510606530366</v>
      </c>
      <c r="J98" s="32">
        <f t="shared" si="25"/>
        <v>33.345046095326438</v>
      </c>
      <c r="K98" s="32">
        <f t="shared" si="26"/>
        <v>45.163835278569437</v>
      </c>
      <c r="L98" s="32">
        <f t="shared" si="27"/>
        <v>59.949400734399205</v>
      </c>
      <c r="M98" s="32">
        <f t="shared" si="28"/>
        <v>77.934068217962007</v>
      </c>
      <c r="N98" s="32">
        <f t="shared" si="29"/>
        <v>99.242448262725958</v>
      </c>
      <c r="O98" s="32">
        <f t="shared" si="30"/>
        <v>123.97077319139517</v>
      </c>
      <c r="P98" s="32">
        <f t="shared" si="31"/>
        <v>152.35330942324924</v>
      </c>
      <c r="Q98" s="32">
        <f t="shared" si="31"/>
        <v>184.90183410448032</v>
      </c>
      <c r="R98" s="33">
        <f t="shared" si="32"/>
        <v>222.19926385284987</v>
      </c>
      <c r="S98" s="32"/>
      <c r="T98" s="32"/>
      <c r="U98" s="32"/>
      <c r="V98" s="33"/>
    </row>
    <row r="99" spans="2:22">
      <c r="B99" s="2"/>
      <c r="C99" s="23"/>
      <c r="D99" s="32"/>
      <c r="E99" s="32"/>
      <c r="F99" s="32"/>
      <c r="G99" s="32">
        <f>($D$8*H99+$E$8*H100)/EXP($E$4)</f>
        <v>4.1981692027801838</v>
      </c>
      <c r="H99" s="32">
        <f t="shared" si="23"/>
        <v>6.3959698794931841</v>
      </c>
      <c r="I99" s="32">
        <f t="shared" si="24"/>
        <v>9.6104268548353744</v>
      </c>
      <c r="J99" s="32">
        <f t="shared" si="25"/>
        <v>14.217452276032208</v>
      </c>
      <c r="K99" s="32">
        <f t="shared" si="26"/>
        <v>20.667614268476221</v>
      </c>
      <c r="L99" s="32">
        <f t="shared" si="27"/>
        <v>29.45720341037152</v>
      </c>
      <c r="M99" s="32">
        <f t="shared" si="28"/>
        <v>41.0669884870129</v>
      </c>
      <c r="N99" s="32">
        <f t="shared" si="29"/>
        <v>55.868645142162862</v>
      </c>
      <c r="O99" s="32">
        <f t="shared" si="30"/>
        <v>74.026311611463726</v>
      </c>
      <c r="P99" s="32">
        <f t="shared" si="31"/>
        <v>95.475138986157233</v>
      </c>
      <c r="Q99" s="32">
        <f t="shared" si="31"/>
        <v>120.12735921914451</v>
      </c>
      <c r="R99" s="33">
        <f t="shared" si="32"/>
        <v>148.43225333848159</v>
      </c>
      <c r="S99" s="32"/>
      <c r="T99" s="32"/>
      <c r="U99" s="32"/>
      <c r="V99" s="33"/>
    </row>
    <row r="100" spans="2:22">
      <c r="B100" s="2"/>
      <c r="C100" s="23"/>
      <c r="D100" s="32"/>
      <c r="E100" s="32"/>
      <c r="F100" s="32"/>
      <c r="G100" s="32"/>
      <c r="H100" s="32">
        <f t="shared" si="23"/>
        <v>1.7517788426472232</v>
      </c>
      <c r="I100" s="32">
        <f t="shared" si="24"/>
        <v>2.8292893478575554</v>
      </c>
      <c r="J100" s="32">
        <f t="shared" si="25"/>
        <v>4.5182833533657085</v>
      </c>
      <c r="K100" s="32">
        <f t="shared" si="26"/>
        <v>7.1219318518380685</v>
      </c>
      <c r="L100" s="32">
        <f t="shared" si="27"/>
        <v>11.056036709290563</v>
      </c>
      <c r="M100" s="32">
        <f t="shared" si="28"/>
        <v>16.857518176323488</v>
      </c>
      <c r="N100" s="32">
        <f t="shared" si="29"/>
        <v>25.159176676869361</v>
      </c>
      <c r="O100" s="32">
        <f t="shared" si="30"/>
        <v>36.597804175690172</v>
      </c>
      <c r="P100" s="32">
        <f t="shared" si="31"/>
        <v>51.619135473031925</v>
      </c>
      <c r="Q100" s="32">
        <f t="shared" si="31"/>
        <v>70.182897639213081</v>
      </c>
      <c r="R100" s="33">
        <f t="shared" si="32"/>
        <v>91.554082901389563</v>
      </c>
      <c r="S100" s="32"/>
      <c r="T100" s="32"/>
      <c r="U100" s="32"/>
      <c r="V100" s="33"/>
    </row>
    <row r="101" spans="2:22">
      <c r="B101" s="2"/>
      <c r="C101" s="23"/>
      <c r="D101" s="32"/>
      <c r="E101" s="32"/>
      <c r="F101" s="32"/>
      <c r="G101" s="32"/>
      <c r="H101" s="32"/>
      <c r="I101" s="32">
        <f t="shared" si="24"/>
        <v>0.53878629747671014</v>
      </c>
      <c r="J101" s="32">
        <f t="shared" si="25"/>
        <v>0.93162995455184394</v>
      </c>
      <c r="K101" s="32">
        <f t="shared" si="26"/>
        <v>1.5999324583013577</v>
      </c>
      <c r="L101" s="32">
        <f t="shared" si="27"/>
        <v>2.7254029185702997</v>
      </c>
      <c r="M101" s="32">
        <f t="shared" si="28"/>
        <v>4.5972148639894419</v>
      </c>
      <c r="N101" s="32">
        <f t="shared" si="29"/>
        <v>7.6612713816266229</v>
      </c>
      <c r="O101" s="32">
        <f t="shared" si="30"/>
        <v>12.573688290616374</v>
      </c>
      <c r="P101" s="32">
        <f t="shared" si="31"/>
        <v>20.228403255432635</v>
      </c>
      <c r="Q101" s="32">
        <f t="shared" si="31"/>
        <v>31.673141335901654</v>
      </c>
      <c r="R101" s="33">
        <f t="shared" si="32"/>
        <v>47.698079388264262</v>
      </c>
      <c r="S101" s="32"/>
      <c r="T101" s="32"/>
      <c r="U101" s="32"/>
      <c r="V101" s="33"/>
    </row>
    <row r="102" spans="2:22">
      <c r="B102" s="2"/>
      <c r="C102" s="28"/>
      <c r="D102" s="32"/>
      <c r="E102" s="32"/>
      <c r="F102" s="32"/>
      <c r="G102" s="32"/>
      <c r="H102" s="32"/>
      <c r="I102" s="32"/>
      <c r="J102" s="32">
        <f t="shared" si="25"/>
        <v>9.2112987609179534E-2</v>
      </c>
      <c r="K102" s="32">
        <f t="shared" si="26"/>
        <v>0.17242115232232527</v>
      </c>
      <c r="L102" s="32">
        <f t="shared" si="27"/>
        <v>0.32274551656378847</v>
      </c>
      <c r="M102" s="32">
        <f t="shared" si="28"/>
        <v>0.60412929074560706</v>
      </c>
      <c r="N102" s="32">
        <f t="shared" si="29"/>
        <v>1.1308358480780194</v>
      </c>
      <c r="O102" s="32">
        <f t="shared" si="30"/>
        <v>2.1167484094672369</v>
      </c>
      <c r="P102" s="32">
        <f t="shared" si="31"/>
        <v>3.9622230198993003</v>
      </c>
      <c r="Q102" s="32">
        <f t="shared" si="31"/>
        <v>7.4166637797881965</v>
      </c>
      <c r="R102" s="33">
        <f t="shared" si="32"/>
        <v>13.8828383324622</v>
      </c>
      <c r="S102" s="32"/>
      <c r="T102" s="32"/>
      <c r="U102" s="32"/>
      <c r="V102" s="33"/>
    </row>
    <row r="103" spans="2:22">
      <c r="B103" s="2"/>
      <c r="C103" s="28"/>
      <c r="D103" s="32"/>
      <c r="E103" s="32"/>
      <c r="F103" s="32"/>
      <c r="G103" s="32"/>
      <c r="H103" s="32"/>
      <c r="I103" s="32"/>
      <c r="J103" s="32"/>
      <c r="K103" s="32">
        <f t="shared" si="26"/>
        <v>0</v>
      </c>
      <c r="L103" s="32">
        <f t="shared" si="27"/>
        <v>0</v>
      </c>
      <c r="M103" s="32">
        <f t="shared" si="28"/>
        <v>0</v>
      </c>
      <c r="N103" s="32">
        <f t="shared" si="29"/>
        <v>0</v>
      </c>
      <c r="O103" s="32">
        <f t="shared" si="30"/>
        <v>0</v>
      </c>
      <c r="P103" s="32">
        <f t="shared" si="31"/>
        <v>0</v>
      </c>
      <c r="Q103" s="32">
        <f t="shared" si="31"/>
        <v>0</v>
      </c>
      <c r="R103" s="33">
        <f t="shared" si="32"/>
        <v>0</v>
      </c>
      <c r="S103" s="32"/>
      <c r="T103" s="32"/>
      <c r="U103" s="32"/>
      <c r="V103" s="33"/>
    </row>
    <row r="104" spans="2:22">
      <c r="B104" s="2"/>
      <c r="C104" s="28"/>
      <c r="D104" s="32"/>
      <c r="E104" s="32"/>
      <c r="F104" s="32"/>
      <c r="G104" s="32"/>
      <c r="H104" s="32"/>
      <c r="I104" s="32"/>
      <c r="J104" s="32"/>
      <c r="K104" s="32"/>
      <c r="L104" s="32">
        <f t="shared" si="27"/>
        <v>0</v>
      </c>
      <c r="M104" s="32">
        <f t="shared" si="28"/>
        <v>0</v>
      </c>
      <c r="N104" s="32">
        <f t="shared" si="29"/>
        <v>0</v>
      </c>
      <c r="O104" s="32">
        <f t="shared" si="30"/>
        <v>0</v>
      </c>
      <c r="P104" s="32">
        <f t="shared" si="31"/>
        <v>0</v>
      </c>
      <c r="Q104" s="32">
        <f t="shared" si="31"/>
        <v>0</v>
      </c>
      <c r="R104" s="33">
        <f t="shared" si="32"/>
        <v>0</v>
      </c>
      <c r="S104" s="32"/>
      <c r="T104" s="32"/>
      <c r="U104" s="32"/>
      <c r="V104" s="33"/>
    </row>
    <row r="105" spans="2:22">
      <c r="B105" s="2"/>
      <c r="C105" s="28"/>
      <c r="D105" s="32"/>
      <c r="E105" s="32"/>
      <c r="F105" s="32"/>
      <c r="G105" s="32"/>
      <c r="H105" s="32"/>
      <c r="I105" s="32"/>
      <c r="J105" s="32"/>
      <c r="K105" s="32"/>
      <c r="L105" s="32"/>
      <c r="M105" s="32">
        <f t="shared" si="28"/>
        <v>0</v>
      </c>
      <c r="N105" s="32">
        <f t="shared" si="29"/>
        <v>0</v>
      </c>
      <c r="O105" s="32">
        <f t="shared" si="30"/>
        <v>0</v>
      </c>
      <c r="P105" s="32">
        <f t="shared" si="31"/>
        <v>0</v>
      </c>
      <c r="Q105" s="32">
        <f t="shared" si="31"/>
        <v>0</v>
      </c>
      <c r="R105" s="33">
        <f t="shared" si="32"/>
        <v>0</v>
      </c>
      <c r="S105" s="32"/>
      <c r="T105" s="32"/>
      <c r="U105" s="32"/>
      <c r="V105" s="33"/>
    </row>
    <row r="106" spans="2:22">
      <c r="B106" s="2"/>
      <c r="C106" s="28"/>
      <c r="D106" s="32"/>
      <c r="E106" s="32"/>
      <c r="F106" s="32"/>
      <c r="G106" s="32"/>
      <c r="H106" s="32"/>
      <c r="I106" s="32"/>
      <c r="J106" s="32"/>
      <c r="K106" s="32"/>
      <c r="L106" s="32"/>
      <c r="M106" s="32"/>
      <c r="N106" s="32">
        <f t="shared" si="29"/>
        <v>0</v>
      </c>
      <c r="O106" s="32">
        <f t="shared" si="30"/>
        <v>0</v>
      </c>
      <c r="P106" s="32">
        <f t="shared" si="31"/>
        <v>0</v>
      </c>
      <c r="Q106" s="32">
        <f t="shared" si="31"/>
        <v>0</v>
      </c>
      <c r="R106" s="33">
        <f t="shared" si="32"/>
        <v>0</v>
      </c>
      <c r="S106" s="32"/>
      <c r="T106" s="32"/>
      <c r="U106" s="32"/>
      <c r="V106" s="33"/>
    </row>
    <row r="107" spans="2:22">
      <c r="B107" s="2"/>
      <c r="C107" s="28"/>
      <c r="D107" s="32"/>
      <c r="E107" s="32"/>
      <c r="F107" s="32"/>
      <c r="G107" s="32"/>
      <c r="H107" s="32"/>
      <c r="I107" s="32"/>
      <c r="J107" s="32"/>
      <c r="K107" s="32"/>
      <c r="L107" s="32"/>
      <c r="M107" s="32"/>
      <c r="N107" s="32"/>
      <c r="O107" s="32">
        <f t="shared" si="30"/>
        <v>0</v>
      </c>
      <c r="P107" s="32">
        <f t="shared" si="31"/>
        <v>0</v>
      </c>
      <c r="Q107" s="32">
        <f t="shared" si="31"/>
        <v>0</v>
      </c>
      <c r="R107" s="33">
        <f t="shared" si="32"/>
        <v>0</v>
      </c>
      <c r="S107" s="32"/>
      <c r="T107" s="32"/>
      <c r="U107" s="32"/>
      <c r="V107" s="33"/>
    </row>
    <row r="108" spans="2:22">
      <c r="B108" s="2"/>
      <c r="C108" s="28"/>
      <c r="D108" s="32"/>
      <c r="E108" s="32"/>
      <c r="F108" s="32"/>
      <c r="G108" s="32"/>
      <c r="H108" s="32"/>
      <c r="I108" s="32"/>
      <c r="J108" s="32"/>
      <c r="K108" s="32"/>
      <c r="L108" s="32"/>
      <c r="M108" s="32"/>
      <c r="N108" s="32"/>
      <c r="O108" s="32"/>
      <c r="P108" s="32">
        <f t="shared" si="31"/>
        <v>0</v>
      </c>
      <c r="Q108" s="32">
        <f t="shared" si="31"/>
        <v>0</v>
      </c>
      <c r="R108" s="33">
        <f t="shared" si="32"/>
        <v>0</v>
      </c>
      <c r="S108" s="32"/>
      <c r="T108" s="32"/>
      <c r="U108" s="32"/>
      <c r="V108" s="33"/>
    </row>
    <row r="109" spans="2:22">
      <c r="B109" s="2"/>
      <c r="C109" s="28"/>
      <c r="D109" s="32"/>
      <c r="E109" s="32"/>
      <c r="F109" s="32"/>
      <c r="G109" s="32"/>
      <c r="H109" s="32"/>
      <c r="I109" s="32"/>
      <c r="J109" s="32"/>
      <c r="K109" s="32"/>
      <c r="L109" s="32"/>
      <c r="M109" s="32"/>
      <c r="N109" s="32"/>
      <c r="O109" s="32"/>
      <c r="P109" s="32"/>
      <c r="Q109" s="32">
        <f t="shared" si="31"/>
        <v>0</v>
      </c>
      <c r="R109" s="33">
        <f t="shared" si="32"/>
        <v>0</v>
      </c>
      <c r="S109" s="32"/>
      <c r="T109" s="32"/>
      <c r="U109" s="32"/>
      <c r="V109" s="33"/>
    </row>
    <row r="110" spans="2:22">
      <c r="B110" s="2"/>
      <c r="C110" s="29"/>
      <c r="D110" s="30"/>
      <c r="E110" s="30"/>
      <c r="F110" s="30"/>
      <c r="G110" s="30"/>
      <c r="H110" s="30"/>
      <c r="I110" s="30"/>
      <c r="J110" s="30"/>
      <c r="K110" s="30"/>
      <c r="L110" s="30"/>
      <c r="M110" s="30"/>
      <c r="N110" s="30"/>
      <c r="O110" s="30"/>
      <c r="P110" s="30"/>
      <c r="Q110" s="30"/>
      <c r="R110" s="33">
        <f t="shared" si="32"/>
        <v>0</v>
      </c>
      <c r="S110" s="30"/>
      <c r="T110" s="30"/>
      <c r="U110" s="30"/>
      <c r="V110" s="31"/>
    </row>
    <row r="111" spans="2:22">
      <c r="B111" s="2"/>
    </row>
    <row r="112" spans="2:22" ht="15">
      <c r="B112" s="2"/>
      <c r="C112" s="21" t="s">
        <v>79</v>
      </c>
      <c r="D112" s="25"/>
      <c r="E112" s="25"/>
      <c r="F112" s="25"/>
      <c r="G112" s="25"/>
      <c r="H112" s="25"/>
      <c r="I112" s="25"/>
      <c r="J112" s="25"/>
      <c r="K112" s="25"/>
      <c r="L112" s="25"/>
      <c r="M112" s="25"/>
      <c r="N112" s="25"/>
      <c r="O112" s="25"/>
      <c r="P112" s="25"/>
      <c r="Q112" s="25"/>
      <c r="R112" s="25"/>
      <c r="S112" s="25"/>
      <c r="T112" s="25"/>
      <c r="U112" s="25"/>
      <c r="V112" s="26"/>
    </row>
    <row r="113" spans="2:22">
      <c r="B113" s="2"/>
      <c r="C113" s="23" t="s">
        <v>18</v>
      </c>
      <c r="D113" s="22"/>
      <c r="E113" s="22"/>
      <c r="F113" s="22"/>
      <c r="G113" s="22"/>
      <c r="H113" s="22"/>
      <c r="I113" s="22"/>
      <c r="J113" s="22"/>
      <c r="K113" s="22"/>
      <c r="L113" s="22"/>
      <c r="M113" s="22"/>
      <c r="N113" s="22"/>
      <c r="O113" s="22"/>
      <c r="P113" s="22"/>
      <c r="Q113" s="22"/>
      <c r="R113" s="22"/>
      <c r="S113" s="22"/>
      <c r="T113" s="22"/>
      <c r="U113" s="22"/>
      <c r="V113" s="27"/>
    </row>
    <row r="114" spans="2:22">
      <c r="B114" s="2"/>
      <c r="C114" s="23" t="s">
        <v>8</v>
      </c>
      <c r="D114" s="22"/>
      <c r="E114" s="22"/>
      <c r="F114" s="22"/>
      <c r="G114" s="22"/>
      <c r="H114" s="22"/>
      <c r="I114" s="22"/>
      <c r="J114" s="22"/>
      <c r="K114" s="22"/>
      <c r="L114" s="22"/>
      <c r="M114" s="22"/>
      <c r="N114" s="22"/>
      <c r="O114" s="22"/>
      <c r="P114" s="22"/>
      <c r="Q114" s="22"/>
      <c r="R114" s="22"/>
      <c r="S114" s="22"/>
      <c r="T114" s="22"/>
      <c r="U114" s="22"/>
      <c r="V114" s="27"/>
    </row>
    <row r="115" spans="2:22">
      <c r="B115" s="2"/>
      <c r="C115" s="24" t="s">
        <v>22</v>
      </c>
      <c r="D115" s="25"/>
      <c r="E115" s="25"/>
      <c r="F115" s="25"/>
      <c r="G115" s="25"/>
      <c r="H115" s="25"/>
      <c r="I115" s="25"/>
      <c r="J115" s="25"/>
      <c r="K115" s="25"/>
      <c r="L115" s="25"/>
      <c r="M115" s="25"/>
      <c r="N115" s="25"/>
      <c r="O115" s="25"/>
      <c r="P115" s="25"/>
      <c r="Q115" s="25"/>
      <c r="R115" s="25"/>
      <c r="S115" s="25"/>
      <c r="T115" s="25"/>
      <c r="U115" s="25"/>
      <c r="V115" s="26"/>
    </row>
    <row r="116" spans="2:22">
      <c r="B116" s="2"/>
      <c r="C116" s="28"/>
      <c r="D116" s="22"/>
      <c r="E116" s="22"/>
      <c r="F116" s="22"/>
      <c r="G116" s="22"/>
      <c r="H116" s="22"/>
      <c r="I116" s="22"/>
      <c r="J116" s="22"/>
      <c r="K116" s="22"/>
      <c r="L116" s="22"/>
      <c r="M116" s="22"/>
      <c r="N116" s="22"/>
      <c r="O116" s="22"/>
      <c r="P116" s="22"/>
      <c r="Q116" s="22"/>
      <c r="R116" s="22"/>
      <c r="S116" s="22"/>
      <c r="T116" s="22"/>
      <c r="U116" s="22"/>
      <c r="V116" s="22"/>
    </row>
    <row r="117" spans="2:22">
      <c r="B117" s="2"/>
      <c r="C117" s="23">
        <f>($D$8*D117+$E$8*D118)/EXP($E$4)</f>
        <v>25.162778788726385</v>
      </c>
      <c r="D117" s="32">
        <f>($D$8*E117+$E$8*E118)/EXP($E$4)</f>
        <v>34.576875761655678</v>
      </c>
      <c r="E117" s="32">
        <f>($D$8*F117+$E$8*F118)/EXP($E$4)</f>
        <v>46.610722472204394</v>
      </c>
      <c r="F117" s="32">
        <f>($D$8*G117+$E$8*G118)/EXP($E$4)</f>
        <v>61.578077296728857</v>
      </c>
      <c r="G117" s="32">
        <f>($D$8*H117+$E$8*H118)/EXP($E$4)</f>
        <v>79.690835933746854</v>
      </c>
      <c r="H117" s="32">
        <f t="shared" ref="H117:H122" si="33">($D$8*I117+$E$8*I118)/EXP($E$4)</f>
        <v>101.07034109779357</v>
      </c>
      <c r="I117" s="32">
        <f t="shared" ref="I117:I123" si="34">($D$8*J117+$E$8*J118)/EXP($E$4)</f>
        <v>125.83559191115641</v>
      </c>
      <c r="J117" s="32">
        <f t="shared" ref="J117:J124" si="35">($D$8*K117+$E$8*K118)/EXP($E$4)</f>
        <v>154.25579998005668</v>
      </c>
      <c r="K117" s="32">
        <f t="shared" ref="K117:K125" si="36">($D$8*L117+$E$8*L118)/EXP($E$4)</f>
        <v>186.84275751992348</v>
      </c>
      <c r="L117" s="32">
        <f t="shared" ref="L117:L126" si="37">($D$8*M117+$E$8*M118)/EXP($E$4)</f>
        <v>224.17939652217424</v>
      </c>
      <c r="M117" s="32">
        <f t="shared" ref="M117:M123" si="38">MAX(M42-$E$13,0)</f>
        <v>266.92966676192418</v>
      </c>
      <c r="N117" s="32"/>
      <c r="O117" s="32"/>
      <c r="P117" s="32"/>
      <c r="Q117" s="32"/>
      <c r="R117" s="32"/>
      <c r="S117" s="32"/>
      <c r="T117" s="32"/>
      <c r="U117" s="32"/>
      <c r="V117" s="33"/>
    </row>
    <row r="118" spans="2:22">
      <c r="B118" s="2"/>
      <c r="C118" s="23"/>
      <c r="D118" s="32">
        <f>($D$8*E118+$E$8*E119)/EXP($E$4)</f>
        <v>15.002679384429168</v>
      </c>
      <c r="E118" s="32">
        <f>($D$8*F118+$E$8*F119)/EXP($E$4)</f>
        <v>21.696516280719077</v>
      </c>
      <c r="F118" s="32">
        <f>($D$8*G118+$E$8*G119)/EXP($E$4)</f>
        <v>30.750564360399363</v>
      </c>
      <c r="G118" s="32">
        <f>($D$8*H118+$E$8*H119)/EXP($E$4)</f>
        <v>42.61453668603771</v>
      </c>
      <c r="H118" s="32">
        <f t="shared" si="33"/>
        <v>57.618212713650621</v>
      </c>
      <c r="I118" s="32">
        <f t="shared" si="34"/>
        <v>75.891130331225</v>
      </c>
      <c r="J118" s="32">
        <f t="shared" si="35"/>
        <v>97.377629542964655</v>
      </c>
      <c r="K118" s="32">
        <f t="shared" si="36"/>
        <v>122.0682826345877</v>
      </c>
      <c r="L118" s="32">
        <f t="shared" si="37"/>
        <v>150.41238600780602</v>
      </c>
      <c r="M118" s="32">
        <f t="shared" si="38"/>
        <v>182.9217014351558</v>
      </c>
      <c r="N118" s="32"/>
      <c r="O118" s="32"/>
      <c r="P118" s="32"/>
      <c r="Q118" s="32"/>
      <c r="R118" s="32"/>
      <c r="S118" s="32"/>
      <c r="T118" s="32"/>
      <c r="U118" s="32"/>
      <c r="V118" s="33"/>
    </row>
    <row r="119" spans="2:22">
      <c r="B119" s="2"/>
      <c r="C119" s="23"/>
      <c r="D119" s="32"/>
      <c r="E119" s="32">
        <f>($D$8*F119+$E$8*F120)/EXP($E$4)</f>
        <v>7.6501203459542388</v>
      </c>
      <c r="F119" s="32">
        <f>($D$8*G119+$E$8*G120)/EXP($E$4)</f>
        <v>11.813821862558461</v>
      </c>
      <c r="G119" s="32">
        <f>($D$8*H119+$E$8*H120)/EXP($E$4)</f>
        <v>17.903809177909974</v>
      </c>
      <c r="H119" s="32">
        <f t="shared" si="33"/>
        <v>26.533434117460612</v>
      </c>
      <c r="I119" s="32">
        <f t="shared" si="34"/>
        <v>38.28699238197278</v>
      </c>
      <c r="J119" s="32">
        <f t="shared" si="35"/>
        <v>53.521626029839354</v>
      </c>
      <c r="K119" s="32">
        <f t="shared" si="36"/>
        <v>72.123821054656261</v>
      </c>
      <c r="L119" s="32">
        <f t="shared" si="37"/>
        <v>93.534215570714025</v>
      </c>
      <c r="M119" s="32">
        <f t="shared" si="38"/>
        <v>118.14722654982003</v>
      </c>
      <c r="N119" s="32"/>
      <c r="O119" s="32"/>
      <c r="P119" s="32"/>
      <c r="Q119" s="32"/>
      <c r="R119" s="32"/>
      <c r="S119" s="32"/>
      <c r="T119" s="32"/>
      <c r="U119" s="32"/>
      <c r="V119" s="33"/>
    </row>
    <row r="120" spans="2:22">
      <c r="B120" s="2"/>
      <c r="C120" s="23"/>
      <c r="D120" s="32"/>
      <c r="E120" s="32"/>
      <c r="F120" s="32">
        <f>($D$8*G120+$E$8*G121)/EXP($E$4)</f>
        <v>3.002004671042676</v>
      </c>
      <c r="G120" s="32">
        <f>($D$8*H120+$E$8*H121)/EXP($E$4)</f>
        <v>5.0430389926122512</v>
      </c>
      <c r="H120" s="32">
        <f t="shared" si="33"/>
        <v>8.3611405984395617</v>
      </c>
      <c r="I120" s="32">
        <f t="shared" si="34"/>
        <v>13.631701688250859</v>
      </c>
      <c r="J120" s="32">
        <f t="shared" si="35"/>
        <v>21.737073531848228</v>
      </c>
      <c r="K120" s="32">
        <f t="shared" si="36"/>
        <v>33.614064751344856</v>
      </c>
      <c r="L120" s="32">
        <f t="shared" si="37"/>
        <v>49.678212057588716</v>
      </c>
      <c r="M120" s="32">
        <f t="shared" si="38"/>
        <v>68.202764969888619</v>
      </c>
      <c r="N120" s="32"/>
      <c r="O120" s="32"/>
      <c r="P120" s="32"/>
      <c r="Q120" s="32"/>
      <c r="R120" s="32"/>
      <c r="S120" s="32"/>
      <c r="T120" s="32"/>
      <c r="U120" s="32"/>
      <c r="V120" s="33"/>
    </row>
    <row r="121" spans="2:22">
      <c r="B121" s="2"/>
      <c r="C121" s="23"/>
      <c r="D121" s="32"/>
      <c r="E121" s="32"/>
      <c r="F121" s="32"/>
      <c r="G121" s="32">
        <f>($D$8*H121+$E$8*H122)/EXP($E$4)</f>
        <v>0.69029727141740038</v>
      </c>
      <c r="H121" s="32">
        <f t="shared" si="33"/>
        <v>1.2921288742444812</v>
      </c>
      <c r="I121" s="32">
        <f t="shared" si="34"/>
        <v>2.4186638087502437</v>
      </c>
      <c r="J121" s="32">
        <f t="shared" si="35"/>
        <v>4.5273615785257819</v>
      </c>
      <c r="K121" s="32">
        <f t="shared" si="36"/>
        <v>8.4745150560228275</v>
      </c>
      <c r="L121" s="32">
        <f t="shared" si="37"/>
        <v>15.862971001786667</v>
      </c>
      <c r="M121" s="32">
        <f t="shared" si="38"/>
        <v>29.693008666577185</v>
      </c>
      <c r="N121" s="32"/>
      <c r="O121" s="32"/>
      <c r="P121" s="32"/>
      <c r="Q121" s="32"/>
      <c r="R121" s="32"/>
      <c r="S121" s="32"/>
      <c r="T121" s="32"/>
      <c r="U121" s="32"/>
      <c r="V121" s="33"/>
    </row>
    <row r="122" spans="2:22">
      <c r="B122" s="2"/>
      <c r="C122" s="23"/>
      <c r="D122" s="32"/>
      <c r="E122" s="32"/>
      <c r="F122" s="32"/>
      <c r="G122" s="32"/>
      <c r="H122" s="32">
        <f t="shared" si="33"/>
        <v>1.2368066780564777E-15</v>
      </c>
      <c r="I122" s="32">
        <f t="shared" si="34"/>
        <v>2.315109282257103E-15</v>
      </c>
      <c r="J122" s="32">
        <f t="shared" si="35"/>
        <v>4.333523649156955E-15</v>
      </c>
      <c r="K122" s="32">
        <f t="shared" si="36"/>
        <v>8.1116806717191819E-15</v>
      </c>
      <c r="L122" s="32">
        <f t="shared" si="37"/>
        <v>1.5183801600515825E-14</v>
      </c>
      <c r="M122" s="32">
        <f t="shared" si="38"/>
        <v>2.8421709430404007E-14</v>
      </c>
      <c r="N122" s="32"/>
      <c r="O122" s="32"/>
      <c r="P122" s="32"/>
      <c r="Q122" s="32"/>
      <c r="R122" s="32"/>
      <c r="S122" s="32"/>
      <c r="T122" s="32"/>
      <c r="U122" s="32"/>
      <c r="V122" s="33"/>
    </row>
    <row r="123" spans="2:22">
      <c r="B123" s="2"/>
      <c r="C123" s="23"/>
      <c r="D123" s="32"/>
      <c r="E123" s="32"/>
      <c r="F123" s="32"/>
      <c r="G123" s="32"/>
      <c r="H123" s="32"/>
      <c r="I123" s="32">
        <f t="shared" si="34"/>
        <v>0</v>
      </c>
      <c r="J123" s="32">
        <f t="shared" si="35"/>
        <v>0</v>
      </c>
      <c r="K123" s="32">
        <f t="shared" si="36"/>
        <v>0</v>
      </c>
      <c r="L123" s="32">
        <f t="shared" si="37"/>
        <v>0</v>
      </c>
      <c r="M123" s="32">
        <f t="shared" si="38"/>
        <v>0</v>
      </c>
      <c r="N123" s="32"/>
      <c r="O123" s="32"/>
      <c r="P123" s="32"/>
      <c r="Q123" s="32"/>
      <c r="R123" s="32"/>
      <c r="S123" s="32"/>
      <c r="T123" s="32"/>
      <c r="U123" s="32"/>
      <c r="V123" s="33"/>
    </row>
    <row r="124" spans="2:22">
      <c r="B124" s="2"/>
      <c r="C124" s="28"/>
      <c r="D124" s="32"/>
      <c r="E124" s="32"/>
      <c r="F124" s="32"/>
      <c r="G124" s="32"/>
      <c r="H124" s="32"/>
      <c r="I124" s="32"/>
      <c r="J124" s="32">
        <f t="shared" si="35"/>
        <v>0</v>
      </c>
      <c r="K124" s="32">
        <f t="shared" si="36"/>
        <v>0</v>
      </c>
      <c r="L124" s="32">
        <f t="shared" si="37"/>
        <v>0</v>
      </c>
      <c r="M124" s="32">
        <f>MAX(M49-$E$13,0)</f>
        <v>0</v>
      </c>
      <c r="N124" s="32"/>
      <c r="O124" s="32"/>
      <c r="P124" s="32"/>
      <c r="Q124" s="32"/>
      <c r="R124" s="32"/>
      <c r="S124" s="32"/>
      <c r="T124" s="32"/>
      <c r="U124" s="32"/>
      <c r="V124" s="33"/>
    </row>
    <row r="125" spans="2:22">
      <c r="B125" s="2"/>
      <c r="C125" s="28"/>
      <c r="D125" s="32"/>
      <c r="E125" s="32"/>
      <c r="F125" s="32"/>
      <c r="G125" s="32"/>
      <c r="H125" s="32"/>
      <c r="I125" s="32"/>
      <c r="J125" s="32"/>
      <c r="K125" s="32">
        <f t="shared" si="36"/>
        <v>0</v>
      </c>
      <c r="L125" s="32">
        <f t="shared" si="37"/>
        <v>0</v>
      </c>
      <c r="M125" s="32">
        <f>MAX(M50-$E$13,0)</f>
        <v>0</v>
      </c>
      <c r="N125" s="32"/>
      <c r="O125" s="32"/>
      <c r="P125" s="32"/>
      <c r="Q125" s="32"/>
      <c r="R125" s="32"/>
      <c r="S125" s="32"/>
      <c r="T125" s="32"/>
      <c r="U125" s="32"/>
      <c r="V125" s="33"/>
    </row>
    <row r="126" spans="2:22">
      <c r="B126" s="2"/>
      <c r="C126" s="28"/>
      <c r="D126" s="32"/>
      <c r="E126" s="32"/>
      <c r="F126" s="32"/>
      <c r="G126" s="32"/>
      <c r="H126" s="32"/>
      <c r="I126" s="32"/>
      <c r="J126" s="32"/>
      <c r="K126" s="32"/>
      <c r="L126" s="32">
        <f t="shared" si="37"/>
        <v>0</v>
      </c>
      <c r="M126" s="32">
        <f>MAX(M51-$E$13,0)</f>
        <v>0</v>
      </c>
      <c r="N126" s="32"/>
      <c r="O126" s="32"/>
      <c r="P126" s="32"/>
      <c r="Q126" s="32"/>
      <c r="R126" s="32"/>
      <c r="S126" s="32"/>
      <c r="T126" s="32"/>
      <c r="U126" s="32"/>
      <c r="V126" s="33"/>
    </row>
    <row r="127" spans="2:22">
      <c r="B127" s="2"/>
      <c r="C127" s="29"/>
      <c r="D127" s="30"/>
      <c r="E127" s="30"/>
      <c r="F127" s="30"/>
      <c r="G127" s="30"/>
      <c r="H127" s="30"/>
      <c r="I127" s="30"/>
      <c r="J127" s="30"/>
      <c r="K127" s="30"/>
      <c r="L127" s="30"/>
      <c r="M127" s="32">
        <f>MAX(M52-$E$13,0)</f>
        <v>0</v>
      </c>
      <c r="N127" s="30"/>
      <c r="O127" s="30"/>
      <c r="P127" s="30"/>
      <c r="Q127" s="30"/>
      <c r="R127" s="30"/>
      <c r="S127" s="30"/>
      <c r="T127" s="30"/>
      <c r="U127" s="30"/>
      <c r="V127" s="31"/>
    </row>
    <row r="128" spans="2:22" s="81" customFormat="1">
      <c r="C128" s="82"/>
      <c r="D128" s="82"/>
      <c r="E128" s="82"/>
      <c r="F128" s="82"/>
      <c r="G128" s="82"/>
      <c r="H128" s="82"/>
      <c r="I128" s="82"/>
      <c r="J128" s="82"/>
      <c r="K128" s="82"/>
      <c r="L128" s="82"/>
      <c r="M128" s="83"/>
      <c r="N128" s="82"/>
      <c r="O128" s="82"/>
      <c r="P128" s="82"/>
      <c r="Q128" s="82"/>
      <c r="R128" s="82"/>
      <c r="S128" s="82"/>
      <c r="T128" s="82"/>
      <c r="U128" s="82"/>
      <c r="V128" s="82"/>
    </row>
    <row r="129" spans="2:22" ht="15">
      <c r="B129" s="2"/>
      <c r="C129" s="21" t="s">
        <v>106</v>
      </c>
      <c r="D129" s="25"/>
      <c r="E129" s="25"/>
      <c r="F129" s="25"/>
      <c r="G129" s="25"/>
      <c r="H129" s="25"/>
      <c r="I129" s="25"/>
      <c r="J129" s="25"/>
      <c r="K129" s="25"/>
      <c r="L129" s="25"/>
      <c r="M129" s="25"/>
      <c r="N129" s="25"/>
      <c r="O129" s="25" t="s">
        <v>88</v>
      </c>
      <c r="P129" s="25">
        <v>9</v>
      </c>
      <c r="Q129" s="25" t="s">
        <v>89</v>
      </c>
      <c r="R129" s="65">
        <f>$D$6/(1+$E$4)*$D$8</f>
        <v>0.60851925627241721</v>
      </c>
      <c r="S129" s="25"/>
      <c r="T129" s="25" t="s">
        <v>91</v>
      </c>
      <c r="U129" s="65">
        <f>$D$13*SUM(Q134:Q138)</f>
        <v>75.207210311716437</v>
      </c>
      <c r="V129" s="26"/>
    </row>
    <row r="130" spans="2:22">
      <c r="B130" s="2"/>
      <c r="C130" s="23" t="s">
        <v>18</v>
      </c>
      <c r="D130" s="22"/>
      <c r="E130" s="22"/>
      <c r="F130" s="22"/>
      <c r="G130" s="22"/>
      <c r="H130" s="22"/>
      <c r="I130" s="22"/>
      <c r="J130" s="22"/>
      <c r="K130" s="22"/>
      <c r="L130" s="22"/>
      <c r="M130" s="22"/>
      <c r="N130" s="22"/>
      <c r="O130" s="22"/>
      <c r="P130" s="22"/>
      <c r="Q130" s="22" t="s">
        <v>90</v>
      </c>
      <c r="R130" s="57">
        <f>$E$6/(1+$E$4)*$E$8</f>
        <v>0.39167813591067668</v>
      </c>
      <c r="S130" s="22"/>
      <c r="T130" s="22" t="s">
        <v>92</v>
      </c>
      <c r="U130" s="57">
        <f>($E$13/EXP($E$4)^P129)*SUM(P134:P138)</f>
        <v>50.919223636666416</v>
      </c>
      <c r="V130" s="27"/>
    </row>
    <row r="131" spans="2:22">
      <c r="B131" s="2"/>
      <c r="C131" s="23" t="s">
        <v>8</v>
      </c>
      <c r="D131" s="22"/>
      <c r="E131" s="22"/>
      <c r="F131" s="22"/>
      <c r="G131" s="22"/>
      <c r="H131" s="22"/>
      <c r="I131" s="22"/>
      <c r="J131" s="22"/>
      <c r="K131" s="22"/>
      <c r="L131" s="22"/>
      <c r="M131" s="22"/>
      <c r="N131" s="22"/>
      <c r="O131" s="22" t="s">
        <v>87</v>
      </c>
      <c r="P131" s="22" t="s">
        <v>86</v>
      </c>
      <c r="Q131" s="22" t="s">
        <v>85</v>
      </c>
      <c r="R131" s="22"/>
      <c r="S131" s="22"/>
      <c r="T131" s="22"/>
      <c r="U131" s="88">
        <f>U129-U130</f>
        <v>24.287986675050021</v>
      </c>
      <c r="V131" s="27"/>
    </row>
    <row r="132" spans="2:22">
      <c r="B132" s="2"/>
      <c r="C132" s="24" t="s">
        <v>22</v>
      </c>
      <c r="D132" s="25"/>
      <c r="E132" s="25"/>
      <c r="F132" s="25"/>
      <c r="G132" s="25"/>
      <c r="H132" s="25"/>
      <c r="I132" s="25"/>
      <c r="J132" s="25"/>
      <c r="K132" s="25"/>
      <c r="L132" s="25"/>
      <c r="M132" s="25"/>
      <c r="N132" s="25"/>
      <c r="O132" s="25"/>
      <c r="P132" s="25"/>
      <c r="Q132" s="25"/>
      <c r="R132" s="25"/>
      <c r="S132" s="25"/>
      <c r="T132" s="25"/>
      <c r="U132" s="25"/>
      <c r="V132" s="26"/>
    </row>
    <row r="133" spans="2:22">
      <c r="B133" s="2"/>
      <c r="C133" s="28"/>
      <c r="D133" s="22"/>
      <c r="E133" s="22"/>
      <c r="F133" s="22"/>
      <c r="G133" s="22"/>
      <c r="H133" s="22"/>
      <c r="I133" s="22"/>
      <c r="J133" s="22"/>
      <c r="K133" s="22"/>
      <c r="L133" s="22"/>
      <c r="M133" s="22"/>
      <c r="N133" s="22"/>
      <c r="O133" s="22"/>
      <c r="P133" s="22"/>
      <c r="Q133" s="22"/>
      <c r="R133" s="22"/>
      <c r="S133" s="22"/>
      <c r="T133" s="22"/>
      <c r="U133" s="22"/>
      <c r="V133" s="27"/>
    </row>
    <row r="134" spans="2:22">
      <c r="B134" s="2"/>
      <c r="C134" s="60">
        <f>($D$8*D134+$E$8*D135)/EXP($E$4)</f>
        <v>24.154510606530359</v>
      </c>
      <c r="D134" s="32">
        <f>($D$8*E134+$E$8*E135)/EXP($E$4)</f>
        <v>33.345046095326424</v>
      </c>
      <c r="E134" s="32">
        <f>($D$8*F134+$E$8*F135)/EXP($E$4)</f>
        <v>45.163835278569422</v>
      </c>
      <c r="F134" s="32">
        <f t="shared" ref="F134:F137" si="39">($D$8*G134+$E$8*G135)/EXP($E$4)</f>
        <v>59.949400734399184</v>
      </c>
      <c r="G134" s="32">
        <f t="shared" ref="G134:G138" si="40">($D$8*H134+$E$8*H135)/EXP($E$4)</f>
        <v>77.934068217961993</v>
      </c>
      <c r="H134" s="32">
        <f t="shared" ref="H134:H139" si="41">($D$8*I134+$E$8*I135)/EXP($E$4)</f>
        <v>99.242448262725929</v>
      </c>
      <c r="I134" s="32">
        <f t="shared" ref="I134:I140" si="42">($D$8*J134+$E$8*J135)/EXP($E$4)</f>
        <v>123.97077319139514</v>
      </c>
      <c r="J134" s="32">
        <f t="shared" ref="J134:K142" si="43">($D$8*K134+$E$8*K135)/EXP($E$4)</f>
        <v>152.35330942324921</v>
      </c>
      <c r="K134" s="32">
        <f t="shared" si="43"/>
        <v>184.90183410448026</v>
      </c>
      <c r="L134" s="32">
        <f>MAX(L42-$E$13,0)</f>
        <v>222.19926385284981</v>
      </c>
      <c r="M134" s="22"/>
      <c r="N134" s="22"/>
      <c r="O134" s="32">
        <v>9</v>
      </c>
      <c r="P134" s="88">
        <f t="shared" ref="P134:P143" si="44">(FACT($P$129)/(FACT($P$129-$O134)*FACT($O134)))*$D$8^$O134*$E$8^($P$129-$O134)</f>
        <v>4.2437123076616932E-3</v>
      </c>
      <c r="Q134" s="57">
        <f>(FACT($P$129)/(FACT($P$129-$O134)*FACT($O134)))*$R$129^$O134*$R$130^($P$129-$O134)</f>
        <v>1.1441130314349693E-2</v>
      </c>
      <c r="R134" s="32"/>
      <c r="S134" s="32"/>
      <c r="T134" s="32"/>
      <c r="U134" s="58">
        <f>U131/C134</f>
        <v>1.005525927256153</v>
      </c>
      <c r="V134" s="27"/>
    </row>
    <row r="135" spans="2:22">
      <c r="B135" s="2"/>
      <c r="C135" s="23"/>
      <c r="D135" s="32">
        <f>($D$8*E135+$E$8*E136)/EXP($E$4)</f>
        <v>14.217452276032203</v>
      </c>
      <c r="E135" s="32">
        <f>($D$8*F135+$E$8*F136)/EXP($E$4)</f>
        <v>20.667614268476211</v>
      </c>
      <c r="F135" s="32">
        <f t="shared" si="39"/>
        <v>29.457203410371505</v>
      </c>
      <c r="G135" s="32">
        <f t="shared" si="40"/>
        <v>41.066988487012885</v>
      </c>
      <c r="H135" s="32">
        <f t="shared" si="41"/>
        <v>55.868645142162848</v>
      </c>
      <c r="I135" s="32">
        <f t="shared" si="42"/>
        <v>74.026311611463697</v>
      </c>
      <c r="J135" s="32">
        <f t="shared" si="43"/>
        <v>95.475138986157205</v>
      </c>
      <c r="K135" s="32">
        <f t="shared" si="43"/>
        <v>120.12735921914449</v>
      </c>
      <c r="L135" s="32">
        <f t="shared" ref="L135:L143" si="45">MAX(L43-$E$13,0)</f>
        <v>148.43225333848156</v>
      </c>
      <c r="M135" s="22"/>
      <c r="N135" s="22"/>
      <c r="O135" s="32">
        <v>8</v>
      </c>
      <c r="P135" s="88">
        <f t="shared" si="44"/>
        <v>3.1883061172327698E-2</v>
      </c>
      <c r="Q135" s="57">
        <f t="shared" ref="Q135:Q143" si="46">(FACT($P$129)/(FACT($P$129-$O135)*FACT($O135)))*$R$129^$O135*$R$130^($P$129-$O135)</f>
        <v>6.6277549859597967E-2</v>
      </c>
      <c r="R135" s="32"/>
      <c r="S135" s="32"/>
      <c r="T135" s="32"/>
      <c r="U135" s="32"/>
      <c r="V135" s="27"/>
    </row>
    <row r="136" spans="2:22">
      <c r="B136" s="2"/>
      <c r="C136" s="23"/>
      <c r="D136" s="32"/>
      <c r="E136" s="32">
        <f>($D$8*F136+$E$8*F137)/EXP($E$4)</f>
        <v>7.1219318518380668</v>
      </c>
      <c r="F136" s="32">
        <f t="shared" si="39"/>
        <v>11.056036709290559</v>
      </c>
      <c r="G136" s="32">
        <f t="shared" si="40"/>
        <v>16.857518176323481</v>
      </c>
      <c r="H136" s="32">
        <f t="shared" si="41"/>
        <v>25.15917667686935</v>
      </c>
      <c r="I136" s="32">
        <f t="shared" si="42"/>
        <v>36.597804175690158</v>
      </c>
      <c r="J136" s="32">
        <f t="shared" si="43"/>
        <v>51.619135473031903</v>
      </c>
      <c r="K136" s="32">
        <f t="shared" si="43"/>
        <v>70.182897639213067</v>
      </c>
      <c r="L136" s="32">
        <f t="shared" si="45"/>
        <v>91.554082901389563</v>
      </c>
      <c r="M136" s="22"/>
      <c r="N136" s="22"/>
      <c r="O136" s="32">
        <v>7</v>
      </c>
      <c r="P136" s="88">
        <f t="shared" si="44"/>
        <v>0.1064612527922912</v>
      </c>
      <c r="Q136" s="57">
        <f t="shared" si="46"/>
        <v>0.17064023472817053</v>
      </c>
      <c r="R136" s="32"/>
      <c r="S136" s="32"/>
      <c r="T136" s="32"/>
      <c r="U136" s="32"/>
      <c r="V136" s="27"/>
    </row>
    <row r="137" spans="2:22">
      <c r="B137" s="2"/>
      <c r="C137" s="23"/>
      <c r="D137" s="32"/>
      <c r="E137" s="32"/>
      <c r="F137" s="32">
        <f t="shared" si="39"/>
        <v>2.7254029185702993</v>
      </c>
      <c r="G137" s="32">
        <f t="shared" si="40"/>
        <v>4.597214863989441</v>
      </c>
      <c r="H137" s="32">
        <f t="shared" si="41"/>
        <v>7.6612713816266211</v>
      </c>
      <c r="I137" s="32">
        <f t="shared" si="42"/>
        <v>12.573688290616371</v>
      </c>
      <c r="J137" s="32">
        <f t="shared" si="43"/>
        <v>20.228403255432628</v>
      </c>
      <c r="K137" s="32">
        <f t="shared" si="43"/>
        <v>31.673141335901644</v>
      </c>
      <c r="L137" s="32">
        <f t="shared" si="45"/>
        <v>47.698079388264233</v>
      </c>
      <c r="M137" s="22"/>
      <c r="N137" s="22"/>
      <c r="O137" s="32">
        <v>6</v>
      </c>
      <c r="P137" s="88">
        <f t="shared" si="44"/>
        <v>0.20736713452614569</v>
      </c>
      <c r="Q137" s="57">
        <f t="shared" si="46"/>
        <v>0.25627912265463104</v>
      </c>
      <c r="R137" s="32"/>
      <c r="S137" s="32"/>
      <c r="T137" s="32"/>
      <c r="U137" s="32"/>
      <c r="V137" s="27"/>
    </row>
    <row r="138" spans="2:22">
      <c r="B138" s="2"/>
      <c r="C138" s="23"/>
      <c r="D138" s="32"/>
      <c r="E138" s="32"/>
      <c r="F138" s="32"/>
      <c r="G138" s="32">
        <f t="shared" si="40"/>
        <v>0.60412929074560706</v>
      </c>
      <c r="H138" s="32">
        <f t="shared" si="41"/>
        <v>1.1308358480780194</v>
      </c>
      <c r="I138" s="32">
        <f t="shared" si="42"/>
        <v>2.1167484094672369</v>
      </c>
      <c r="J138" s="32">
        <f t="shared" si="43"/>
        <v>3.9622230198993003</v>
      </c>
      <c r="K138" s="32">
        <f t="shared" si="43"/>
        <v>7.4166637797881965</v>
      </c>
      <c r="L138" s="32">
        <f t="shared" si="45"/>
        <v>13.8828383324622</v>
      </c>
      <c r="M138" s="22"/>
      <c r="N138" s="22"/>
      <c r="O138" s="32">
        <v>5</v>
      </c>
      <c r="P138" s="88">
        <f t="shared" si="44"/>
        <v>0.25965862574656867</v>
      </c>
      <c r="Q138" s="57">
        <f t="shared" si="46"/>
        <v>0.24743406556041517</v>
      </c>
      <c r="R138" s="32"/>
      <c r="S138" s="32"/>
      <c r="T138" s="32"/>
      <c r="U138" s="32"/>
      <c r="V138" s="27"/>
    </row>
    <row r="139" spans="2:22">
      <c r="B139" s="2"/>
      <c r="C139" s="28"/>
      <c r="D139" s="22"/>
      <c r="E139" s="22"/>
      <c r="F139" s="22"/>
      <c r="G139" s="22"/>
      <c r="H139" s="32">
        <f t="shared" si="41"/>
        <v>0</v>
      </c>
      <c r="I139" s="32">
        <f t="shared" si="42"/>
        <v>0</v>
      </c>
      <c r="J139" s="32">
        <f t="shared" si="43"/>
        <v>0</v>
      </c>
      <c r="K139" s="32">
        <f t="shared" si="43"/>
        <v>0</v>
      </c>
      <c r="L139" s="32">
        <f t="shared" si="45"/>
        <v>0</v>
      </c>
      <c r="M139" s="22"/>
      <c r="N139" s="22"/>
      <c r="O139" s="22">
        <v>4</v>
      </c>
      <c r="P139" s="88">
        <f t="shared" si="44"/>
        <v>0.21675759461968713</v>
      </c>
      <c r="Q139" s="57">
        <f t="shared" si="46"/>
        <v>0.15926285415053096</v>
      </c>
      <c r="R139" s="22"/>
      <c r="S139" s="22"/>
      <c r="T139" s="22"/>
      <c r="U139" s="22"/>
      <c r="V139" s="27"/>
    </row>
    <row r="140" spans="2:22">
      <c r="B140" s="2"/>
      <c r="C140" s="28"/>
      <c r="D140" s="22"/>
      <c r="E140" s="22"/>
      <c r="F140" s="22"/>
      <c r="G140" s="22"/>
      <c r="H140" s="22"/>
      <c r="I140" s="32">
        <f t="shared" si="42"/>
        <v>0</v>
      </c>
      <c r="J140" s="32">
        <f t="shared" si="43"/>
        <v>0</v>
      </c>
      <c r="K140" s="32">
        <f t="shared" si="43"/>
        <v>0</v>
      </c>
      <c r="L140" s="32">
        <f t="shared" si="45"/>
        <v>0</v>
      </c>
      <c r="M140" s="22"/>
      <c r="N140" s="22"/>
      <c r="O140" s="22">
        <v>3</v>
      </c>
      <c r="P140" s="88">
        <f t="shared" si="44"/>
        <v>0.12062980689928289</v>
      </c>
      <c r="Q140" s="57">
        <f t="shared" si="46"/>
        <v>6.8340513676440659E-2</v>
      </c>
      <c r="R140" s="22"/>
      <c r="S140" s="22"/>
      <c r="T140" s="22"/>
      <c r="U140" s="22"/>
      <c r="V140" s="27"/>
    </row>
    <row r="141" spans="2:22">
      <c r="B141" s="2"/>
      <c r="C141" s="28"/>
      <c r="D141" s="22"/>
      <c r="E141" s="22"/>
      <c r="F141" s="22"/>
      <c r="G141" s="22"/>
      <c r="H141" s="22"/>
      <c r="I141" s="32"/>
      <c r="J141" s="32">
        <f t="shared" si="43"/>
        <v>0</v>
      </c>
      <c r="K141" s="32">
        <f t="shared" si="43"/>
        <v>0</v>
      </c>
      <c r="L141" s="32">
        <f t="shared" si="45"/>
        <v>0</v>
      </c>
      <c r="M141" s="22"/>
      <c r="N141" s="22"/>
      <c r="O141" s="22">
        <v>2</v>
      </c>
      <c r="P141" s="88">
        <f t="shared" si="44"/>
        <v>4.315681798594543E-2</v>
      </c>
      <c r="Q141" s="57">
        <f t="shared" si="46"/>
        <v>1.8851957714019436E-2</v>
      </c>
      <c r="R141" s="22"/>
      <c r="S141" s="22"/>
      <c r="T141" s="22"/>
      <c r="U141" s="22"/>
      <c r="V141" s="27"/>
    </row>
    <row r="142" spans="2:22">
      <c r="B142" s="2"/>
      <c r="C142" s="28"/>
      <c r="D142" s="22"/>
      <c r="E142" s="22"/>
      <c r="F142" s="22"/>
      <c r="G142" s="22"/>
      <c r="H142" s="22"/>
      <c r="I142" s="22"/>
      <c r="J142" s="22"/>
      <c r="K142" s="32">
        <f t="shared" si="43"/>
        <v>0</v>
      </c>
      <c r="L142" s="32">
        <f t="shared" si="45"/>
        <v>0</v>
      </c>
      <c r="M142" s="22"/>
      <c r="N142" s="22"/>
      <c r="O142" s="22">
        <v>1</v>
      </c>
      <c r="P142" s="88">
        <f t="shared" si="44"/>
        <v>9.0066024488662695E-3</v>
      </c>
      <c r="Q142" s="57">
        <f t="shared" si="46"/>
        <v>3.033552175869216E-3</v>
      </c>
      <c r="R142" s="22"/>
      <c r="S142" s="22"/>
      <c r="T142" s="22"/>
      <c r="U142" s="22"/>
      <c r="V142" s="27"/>
    </row>
    <row r="143" spans="2:22">
      <c r="B143" s="2"/>
      <c r="C143" s="28"/>
      <c r="D143" s="22"/>
      <c r="E143" s="22"/>
      <c r="F143" s="22"/>
      <c r="G143" s="22"/>
      <c r="H143" s="22"/>
      <c r="I143" s="22"/>
      <c r="J143" s="22"/>
      <c r="K143" s="22"/>
      <c r="L143" s="32">
        <f t="shared" si="45"/>
        <v>0</v>
      </c>
      <c r="M143" s="32"/>
      <c r="N143" s="22"/>
      <c r="O143" s="22">
        <v>0</v>
      </c>
      <c r="P143" s="88">
        <f t="shared" si="44"/>
        <v>8.3539150122329626E-4</v>
      </c>
      <c r="Q143" s="57">
        <f t="shared" si="46"/>
        <v>2.1695215232804004E-4</v>
      </c>
      <c r="R143" s="22"/>
      <c r="S143" s="22"/>
      <c r="T143" s="22"/>
      <c r="U143" s="22"/>
      <c r="V143" s="27"/>
    </row>
    <row r="144" spans="2:22">
      <c r="B144" s="2"/>
      <c r="C144" s="29"/>
      <c r="D144" s="30"/>
      <c r="E144" s="30"/>
      <c r="F144" s="30"/>
      <c r="G144" s="30"/>
      <c r="H144" s="30"/>
      <c r="I144" s="30"/>
      <c r="J144" s="30"/>
      <c r="K144" s="30"/>
      <c r="L144" s="30"/>
      <c r="M144" s="63"/>
      <c r="N144" s="30"/>
      <c r="O144" s="30"/>
      <c r="P144" s="68">
        <f>SUM(P134:P143)</f>
        <v>0.99999999999999989</v>
      </c>
      <c r="Q144" s="30"/>
      <c r="R144" s="30"/>
      <c r="S144" s="30"/>
      <c r="T144" s="30"/>
      <c r="U144" s="30"/>
      <c r="V144" s="31"/>
    </row>
    <row r="145" spans="2:22" s="81" customFormat="1">
      <c r="C145" s="82"/>
      <c r="D145" s="82"/>
      <c r="E145" s="82"/>
      <c r="F145" s="82"/>
      <c r="G145" s="82"/>
      <c r="H145" s="82"/>
      <c r="I145" s="82"/>
      <c r="J145" s="82"/>
      <c r="K145" s="82"/>
      <c r="L145" s="82"/>
      <c r="M145" s="83"/>
      <c r="N145" s="82"/>
      <c r="O145" s="82"/>
      <c r="P145" s="82"/>
      <c r="Q145" s="82"/>
      <c r="R145" s="82"/>
      <c r="S145" s="82"/>
      <c r="T145" s="82"/>
      <c r="U145" s="82"/>
      <c r="V145" s="82"/>
    </row>
    <row r="146" spans="2:22" ht="15">
      <c r="B146" s="2"/>
      <c r="C146" s="21" t="s">
        <v>105</v>
      </c>
      <c r="D146" s="25"/>
      <c r="E146" s="25"/>
      <c r="F146" s="25"/>
      <c r="G146" s="25"/>
      <c r="H146" s="25"/>
      <c r="I146" s="25"/>
      <c r="J146" s="25"/>
      <c r="K146" s="25"/>
      <c r="L146" s="25"/>
      <c r="M146" s="25"/>
      <c r="N146" s="25"/>
      <c r="O146" s="25" t="s">
        <v>88</v>
      </c>
      <c r="P146" s="25">
        <v>8</v>
      </c>
      <c r="Q146" s="25" t="s">
        <v>89</v>
      </c>
      <c r="R146" s="65">
        <f>$D$6/(1+$E$4)*$D$8</f>
        <v>0.60851925627241721</v>
      </c>
      <c r="S146" s="25"/>
      <c r="T146" s="25" t="s">
        <v>91</v>
      </c>
      <c r="U146" s="65">
        <f>$D$13*SUM(Q151:Q155)</f>
        <v>84.038558098965382</v>
      </c>
      <c r="V146" s="26"/>
    </row>
    <row r="147" spans="2:22">
      <c r="B147" s="2"/>
      <c r="C147" s="23" t="s">
        <v>18</v>
      </c>
      <c r="D147" s="22"/>
      <c r="E147" s="22"/>
      <c r="F147" s="22"/>
      <c r="G147" s="22"/>
      <c r="H147" s="22"/>
      <c r="I147" s="22"/>
      <c r="J147" s="22"/>
      <c r="K147" s="22"/>
      <c r="L147" s="22"/>
      <c r="M147" s="22"/>
      <c r="N147" s="22"/>
      <c r="O147" s="22"/>
      <c r="P147" s="22"/>
      <c r="Q147" s="22" t="s">
        <v>90</v>
      </c>
      <c r="R147" s="57">
        <f>$E$6/(1+$E$4)*$E$8</f>
        <v>0.39167813591067668</v>
      </c>
      <c r="S147" s="22"/>
      <c r="T147" s="22" t="s">
        <v>92</v>
      </c>
      <c r="U147" s="57">
        <f>($E$13/EXP($E$4)^P146)*SUM(P151:P155)</f>
        <v>62.209451185383713</v>
      </c>
      <c r="V147" s="27"/>
    </row>
    <row r="148" spans="2:22">
      <c r="B148" s="2"/>
      <c r="C148" s="24" t="s">
        <v>8</v>
      </c>
      <c r="D148" s="25"/>
      <c r="E148" s="25"/>
      <c r="F148" s="25"/>
      <c r="G148" s="25"/>
      <c r="H148" s="25"/>
      <c r="I148" s="25"/>
      <c r="J148" s="25"/>
      <c r="K148" s="25"/>
      <c r="L148" s="25"/>
      <c r="M148" s="25"/>
      <c r="N148" s="25"/>
      <c r="O148" s="25" t="s">
        <v>87</v>
      </c>
      <c r="P148" s="25" t="s">
        <v>86</v>
      </c>
      <c r="Q148" s="25" t="s">
        <v>85</v>
      </c>
      <c r="R148" s="25"/>
      <c r="S148" s="25"/>
      <c r="T148" s="25"/>
      <c r="U148" s="120">
        <f>U146-U147</f>
        <v>21.829106913581668</v>
      </c>
      <c r="V148" s="26"/>
    </row>
    <row r="149" spans="2:22">
      <c r="B149" s="2"/>
      <c r="C149" s="23" t="s">
        <v>22</v>
      </c>
      <c r="D149" s="22"/>
      <c r="E149" s="22"/>
      <c r="F149" s="22"/>
      <c r="G149" s="22"/>
      <c r="H149" s="22"/>
      <c r="I149" s="22"/>
      <c r="J149" s="22"/>
      <c r="K149" s="22"/>
      <c r="L149" s="22"/>
      <c r="M149" s="22"/>
      <c r="N149" s="22"/>
      <c r="O149" s="22"/>
      <c r="P149" s="22"/>
      <c r="Q149" s="22"/>
      <c r="R149" s="22"/>
      <c r="S149" s="22"/>
      <c r="T149" s="22"/>
      <c r="U149" s="22"/>
      <c r="V149" s="27"/>
    </row>
    <row r="150" spans="2:22">
      <c r="B150" s="2"/>
      <c r="C150" s="28"/>
      <c r="D150" s="22"/>
      <c r="E150" s="22"/>
      <c r="F150" s="22"/>
      <c r="G150" s="22"/>
      <c r="H150" s="22"/>
      <c r="I150" s="22"/>
      <c r="J150" s="22"/>
      <c r="K150" s="22"/>
      <c r="L150" s="22"/>
      <c r="M150" s="22"/>
      <c r="N150" s="22"/>
      <c r="O150" s="22"/>
      <c r="P150" s="22"/>
      <c r="Q150" s="22"/>
      <c r="R150" s="22"/>
      <c r="S150" s="22"/>
      <c r="T150" s="22"/>
      <c r="U150" s="22"/>
      <c r="V150" s="27"/>
    </row>
    <row r="151" spans="2:22">
      <c r="B151" s="2"/>
      <c r="C151" s="60">
        <f>($D$8*D151+$E$8*D152)/EXP($E$4)</f>
        <v>21.696516280719074</v>
      </c>
      <c r="D151" s="32">
        <f>($D$8*E151+$E$8*E152)/EXP($E$4)</f>
        <v>30.750564360399359</v>
      </c>
      <c r="E151" s="32">
        <f>($D$8*F151+$E$8*F152)/EXP($E$4)</f>
        <v>42.61453668603771</v>
      </c>
      <c r="F151" s="32">
        <f t="shared" ref="F151:F154" si="47">($D$8*G151+$E$8*G152)/EXP($E$4)</f>
        <v>57.618212713650621</v>
      </c>
      <c r="G151" s="32">
        <f t="shared" ref="G151:G155" si="48">($D$8*H151+$E$8*H152)/EXP($E$4)</f>
        <v>75.891130331225</v>
      </c>
      <c r="H151" s="32">
        <f t="shared" ref="H151:H156" si="49">($D$8*I151+$E$8*I152)/EXP($E$4)</f>
        <v>97.377629542964655</v>
      </c>
      <c r="I151" s="32">
        <f t="shared" ref="I151:J158" si="50">($D$8*J151+$E$8*J152)/EXP($E$4)</f>
        <v>122.0682826345877</v>
      </c>
      <c r="J151" s="32">
        <f t="shared" si="50"/>
        <v>150.41238600780602</v>
      </c>
      <c r="K151" s="32">
        <f>MAX(K42-$E$13,0)</f>
        <v>182.9217014351558</v>
      </c>
      <c r="L151" s="22"/>
      <c r="M151" s="22"/>
      <c r="N151" s="22"/>
      <c r="O151" s="32">
        <v>8</v>
      </c>
      <c r="P151" s="57">
        <f t="shared" ref="P151:P159" si="51">(FACT($P$146)/(FACT($P$146-$O151)*FACT($O151)))*$D$8^$O151*$E$8^($P$146-$O151)</f>
        <v>7.7862746601425493E-3</v>
      </c>
      <c r="Q151" s="57">
        <f t="shared" ref="Q151:Q159" si="52">(FACT($P$146)/(FACT($P$146-$O151)*FACT($O151)))*$R$146^$O151*$R$147^($P$146-$O151)</f>
        <v>1.8801591233832404E-2</v>
      </c>
      <c r="R151" s="32"/>
      <c r="S151" s="32"/>
      <c r="T151" s="32"/>
      <c r="U151" s="58">
        <f>U148/C151</f>
        <v>1.0061111484971632</v>
      </c>
      <c r="V151" s="27"/>
    </row>
    <row r="152" spans="2:22">
      <c r="B152" s="2"/>
      <c r="C152" s="23"/>
      <c r="D152" s="32">
        <f>($D$8*E152+$E$8*E153)/EXP($E$4)</f>
        <v>11.813821862558459</v>
      </c>
      <c r="E152" s="32">
        <f>($D$8*F152+$E$8*F153)/EXP($E$4)</f>
        <v>17.90380917790997</v>
      </c>
      <c r="F152" s="32">
        <f t="shared" si="47"/>
        <v>26.533434117460601</v>
      </c>
      <c r="G152" s="32">
        <f t="shared" si="48"/>
        <v>38.286992381972773</v>
      </c>
      <c r="H152" s="32">
        <f t="shared" si="49"/>
        <v>53.521626029839346</v>
      </c>
      <c r="I152" s="32">
        <f t="shared" si="50"/>
        <v>72.123821054656261</v>
      </c>
      <c r="J152" s="32">
        <f t="shared" si="50"/>
        <v>93.534215570714025</v>
      </c>
      <c r="K152" s="32">
        <f t="shared" ref="K152:K159" si="53">MAX(K43-$E$13,0)</f>
        <v>118.14722654982003</v>
      </c>
      <c r="L152" s="22"/>
      <c r="M152" s="22"/>
      <c r="N152" s="22"/>
      <c r="O152" s="32">
        <v>7</v>
      </c>
      <c r="P152" s="57">
        <f t="shared" si="51"/>
        <v>5.1998554995911557E-2</v>
      </c>
      <c r="Q152" s="57">
        <f t="shared" si="52"/>
        <v>9.6814319424925604E-2</v>
      </c>
      <c r="R152" s="32"/>
      <c r="S152" s="32"/>
      <c r="T152" s="32"/>
      <c r="U152" s="32"/>
      <c r="V152" s="27"/>
    </row>
    <row r="153" spans="2:22">
      <c r="B153" s="2"/>
      <c r="C153" s="23"/>
      <c r="D153" s="32"/>
      <c r="E153" s="32">
        <f>($D$8*F153+$E$8*F154)/EXP($E$4)</f>
        <v>5.0430389926122494</v>
      </c>
      <c r="F153" s="32">
        <f t="shared" si="47"/>
        <v>8.3611405984395599</v>
      </c>
      <c r="G153" s="32">
        <f t="shared" si="48"/>
        <v>13.631701688250855</v>
      </c>
      <c r="H153" s="32">
        <f t="shared" si="49"/>
        <v>21.737073531848221</v>
      </c>
      <c r="I153" s="32">
        <f t="shared" si="50"/>
        <v>33.614064751344841</v>
      </c>
      <c r="J153" s="32">
        <f t="shared" si="50"/>
        <v>49.678212057588702</v>
      </c>
      <c r="K153" s="32">
        <f t="shared" si="53"/>
        <v>68.202764969888591</v>
      </c>
      <c r="L153" s="22"/>
      <c r="M153" s="22"/>
      <c r="N153" s="22"/>
      <c r="O153" s="32">
        <v>6</v>
      </c>
      <c r="P153" s="57">
        <f t="shared" si="51"/>
        <v>0.1519255747916084</v>
      </c>
      <c r="Q153" s="57">
        <f t="shared" si="52"/>
        <v>0.21810350485760094</v>
      </c>
      <c r="R153" s="32"/>
      <c r="S153" s="32"/>
      <c r="T153" s="32"/>
      <c r="U153" s="32"/>
      <c r="V153" s="27"/>
    </row>
    <row r="154" spans="2:22">
      <c r="B154" s="2"/>
      <c r="C154" s="23"/>
      <c r="D154" s="32"/>
      <c r="E154" s="32"/>
      <c r="F154" s="32">
        <f t="shared" si="47"/>
        <v>1.2921288742444812</v>
      </c>
      <c r="G154" s="32">
        <f t="shared" si="48"/>
        <v>2.4186638087502437</v>
      </c>
      <c r="H154" s="32">
        <f t="shared" si="49"/>
        <v>4.5273615785257819</v>
      </c>
      <c r="I154" s="32">
        <f t="shared" si="50"/>
        <v>8.4745150560228275</v>
      </c>
      <c r="J154" s="32">
        <f t="shared" si="50"/>
        <v>15.862971001786667</v>
      </c>
      <c r="K154" s="32">
        <f t="shared" si="53"/>
        <v>29.693008666577185</v>
      </c>
      <c r="L154" s="22"/>
      <c r="M154" s="22"/>
      <c r="N154" s="22"/>
      <c r="O154" s="32">
        <v>5</v>
      </c>
      <c r="P154" s="57">
        <f t="shared" si="51"/>
        <v>0.25364859001590545</v>
      </c>
      <c r="Q154" s="57">
        <f t="shared" si="52"/>
        <v>0.28076802282808072</v>
      </c>
      <c r="R154" s="32"/>
      <c r="S154" s="32"/>
      <c r="T154" s="32"/>
      <c r="U154" s="32"/>
      <c r="V154" s="27"/>
    </row>
    <row r="155" spans="2:22">
      <c r="B155" s="2"/>
      <c r="C155" s="23"/>
      <c r="D155" s="32"/>
      <c r="E155" s="32"/>
      <c r="F155" s="32"/>
      <c r="G155" s="32">
        <f t="shared" si="48"/>
        <v>2.315109282257103E-15</v>
      </c>
      <c r="H155" s="32">
        <f t="shared" si="49"/>
        <v>4.333523649156955E-15</v>
      </c>
      <c r="I155" s="32">
        <f t="shared" si="50"/>
        <v>8.1116806717191819E-15</v>
      </c>
      <c r="J155" s="32">
        <f t="shared" si="50"/>
        <v>1.5183801600515825E-14</v>
      </c>
      <c r="K155" s="32">
        <f t="shared" si="53"/>
        <v>2.8421709430404007E-14</v>
      </c>
      <c r="L155" s="22"/>
      <c r="M155" s="22"/>
      <c r="N155" s="22"/>
      <c r="O155" s="32">
        <v>4</v>
      </c>
      <c r="P155" s="57">
        <f t="shared" si="51"/>
        <v>0.26467567798125324</v>
      </c>
      <c r="Q155" s="57">
        <f t="shared" si="52"/>
        <v>0.22589814264521424</v>
      </c>
      <c r="R155" s="32"/>
      <c r="S155" s="32"/>
      <c r="T155" s="32"/>
      <c r="U155" s="32"/>
      <c r="V155" s="27"/>
    </row>
    <row r="156" spans="2:22">
      <c r="B156" s="2"/>
      <c r="C156" s="28"/>
      <c r="D156" s="22"/>
      <c r="E156" s="22"/>
      <c r="F156" s="22"/>
      <c r="G156" s="22"/>
      <c r="H156" s="32">
        <f t="shared" si="49"/>
        <v>0</v>
      </c>
      <c r="I156" s="32">
        <f t="shared" si="50"/>
        <v>0</v>
      </c>
      <c r="J156" s="32">
        <f t="shared" si="50"/>
        <v>0</v>
      </c>
      <c r="K156" s="32">
        <f t="shared" si="53"/>
        <v>0</v>
      </c>
      <c r="L156" s="22"/>
      <c r="M156" s="22"/>
      <c r="N156" s="22"/>
      <c r="O156" s="22">
        <v>3</v>
      </c>
      <c r="P156" s="57">
        <f t="shared" si="51"/>
        <v>0.17675657998604954</v>
      </c>
      <c r="Q156" s="57">
        <f t="shared" si="52"/>
        <v>0.11632087235359651</v>
      </c>
      <c r="R156" s="22"/>
      <c r="S156" s="22"/>
      <c r="T156" s="22"/>
      <c r="U156" s="22"/>
      <c r="V156" s="27"/>
    </row>
    <row r="157" spans="2:22">
      <c r="B157" s="2"/>
      <c r="C157" s="28"/>
      <c r="D157" s="22"/>
      <c r="E157" s="22"/>
      <c r="F157" s="22"/>
      <c r="G157" s="22"/>
      <c r="H157" s="22"/>
      <c r="I157" s="32">
        <f t="shared" si="50"/>
        <v>0</v>
      </c>
      <c r="J157" s="32">
        <f t="shared" si="50"/>
        <v>0</v>
      </c>
      <c r="K157" s="32">
        <f t="shared" si="53"/>
        <v>0</v>
      </c>
      <c r="L157" s="22"/>
      <c r="M157" s="22"/>
      <c r="N157" s="22"/>
      <c r="O157" s="22">
        <v>2</v>
      </c>
      <c r="P157" s="57">
        <f t="shared" si="51"/>
        <v>7.3776349622162965E-2</v>
      </c>
      <c r="Q157" s="57">
        <f t="shared" si="52"/>
        <v>3.7435415544651511E-2</v>
      </c>
      <c r="R157" s="22"/>
      <c r="S157" s="22"/>
      <c r="T157" s="22"/>
      <c r="U157" s="22"/>
      <c r="V157" s="27"/>
    </row>
    <row r="158" spans="2:22">
      <c r="B158" s="2"/>
      <c r="C158" s="28"/>
      <c r="D158" s="22"/>
      <c r="E158" s="22"/>
      <c r="F158" s="22"/>
      <c r="G158" s="22"/>
      <c r="H158" s="22"/>
      <c r="I158" s="32"/>
      <c r="J158" s="32">
        <f t="shared" si="50"/>
        <v>0</v>
      </c>
      <c r="K158" s="32">
        <f t="shared" si="53"/>
        <v>0</v>
      </c>
      <c r="L158" s="22"/>
      <c r="M158" s="22"/>
      <c r="N158" s="22"/>
      <c r="O158" s="22">
        <v>1</v>
      </c>
      <c r="P158" s="57">
        <f t="shared" si="51"/>
        <v>1.7596272840313447E-2</v>
      </c>
      <c r="Q158" s="57">
        <f t="shared" si="52"/>
        <v>6.8844558216795684E-3</v>
      </c>
      <c r="R158" s="22"/>
      <c r="S158" s="22"/>
      <c r="T158" s="22"/>
      <c r="U158" s="22"/>
      <c r="V158" s="27"/>
    </row>
    <row r="159" spans="2:22">
      <c r="B159" s="2"/>
      <c r="C159" s="29"/>
      <c r="D159" s="30"/>
      <c r="E159" s="30"/>
      <c r="F159" s="30"/>
      <c r="G159" s="30"/>
      <c r="H159" s="30"/>
      <c r="I159" s="30"/>
      <c r="J159" s="30"/>
      <c r="K159" s="63">
        <f t="shared" si="53"/>
        <v>0</v>
      </c>
      <c r="L159" s="30"/>
      <c r="M159" s="30"/>
      <c r="N159" s="30"/>
      <c r="O159" s="30">
        <v>0</v>
      </c>
      <c r="P159" s="68">
        <f t="shared" si="51"/>
        <v>1.8361251066528817E-3</v>
      </c>
      <c r="Q159" s="68">
        <f t="shared" si="52"/>
        <v>5.5390416884928343E-4</v>
      </c>
      <c r="R159" s="30"/>
      <c r="S159" s="30"/>
      <c r="T159" s="30"/>
      <c r="U159" s="30"/>
      <c r="V159" s="31"/>
    </row>
    <row r="160" spans="2:22" s="81" customFormat="1">
      <c r="C160" s="82"/>
      <c r="D160" s="82"/>
      <c r="E160" s="82"/>
      <c r="F160" s="82"/>
      <c r="G160" s="82"/>
      <c r="H160" s="82"/>
      <c r="I160" s="82"/>
      <c r="J160" s="82"/>
      <c r="K160" s="82"/>
      <c r="L160" s="82"/>
      <c r="M160" s="82"/>
      <c r="N160" s="82"/>
      <c r="O160" s="82"/>
      <c r="P160" s="84">
        <f>SUM(P151:P159)</f>
        <v>1</v>
      </c>
      <c r="Q160" s="83"/>
      <c r="R160" s="82"/>
      <c r="S160" s="82"/>
      <c r="T160" s="82"/>
      <c r="U160" s="82"/>
      <c r="V160" s="82"/>
    </row>
    <row r="161" spans="2:22" ht="15">
      <c r="B161" s="2"/>
      <c r="C161" s="21" t="s">
        <v>104</v>
      </c>
      <c r="D161" s="25"/>
      <c r="E161" s="25"/>
      <c r="F161" s="25"/>
      <c r="G161" s="25"/>
      <c r="H161" s="25"/>
      <c r="I161" s="25"/>
      <c r="J161" s="25"/>
      <c r="K161" s="25"/>
      <c r="L161" s="25"/>
      <c r="M161" s="25"/>
      <c r="N161" s="25"/>
      <c r="O161" s="25" t="s">
        <v>88</v>
      </c>
      <c r="P161" s="25">
        <v>7</v>
      </c>
      <c r="Q161" s="25" t="s">
        <v>89</v>
      </c>
      <c r="R161" s="65">
        <f>$D$6/(1+$E$4)*$D$8</f>
        <v>0.60851925627241721</v>
      </c>
      <c r="S161" s="25"/>
      <c r="T161" s="25" t="s">
        <v>91</v>
      </c>
      <c r="U161" s="65">
        <f>$D$13*SUM(Q166:Q169)</f>
        <v>72.729294772434656</v>
      </c>
      <c r="V161" s="26"/>
    </row>
    <row r="162" spans="2:22">
      <c r="B162" s="2"/>
      <c r="C162" s="23" t="s">
        <v>18</v>
      </c>
      <c r="D162" s="22"/>
      <c r="E162" s="22"/>
      <c r="F162" s="22"/>
      <c r="G162" s="22"/>
      <c r="H162" s="22"/>
      <c r="I162" s="22"/>
      <c r="J162" s="22"/>
      <c r="K162" s="22"/>
      <c r="L162" s="22"/>
      <c r="M162" s="22"/>
      <c r="N162" s="22"/>
      <c r="O162" s="22"/>
      <c r="P162" s="22"/>
      <c r="Q162" s="22" t="s">
        <v>90</v>
      </c>
      <c r="R162" s="57">
        <f>$E$6/(1+$E$4)*$E$8</f>
        <v>0.39167813591067668</v>
      </c>
      <c r="S162" s="22"/>
      <c r="T162" s="22" t="s">
        <v>92</v>
      </c>
      <c r="U162" s="57">
        <f>($E$13/EXP($E$4)^P161)*SUM(P166:P169)</f>
        <v>51.961266443519257</v>
      </c>
      <c r="V162" s="27"/>
    </row>
    <row r="163" spans="2:22">
      <c r="B163" s="2"/>
      <c r="C163" s="62" t="s">
        <v>8</v>
      </c>
      <c r="D163" s="30"/>
      <c r="E163" s="30"/>
      <c r="F163" s="30"/>
      <c r="G163" s="30"/>
      <c r="H163" s="30"/>
      <c r="I163" s="30"/>
      <c r="J163" s="30"/>
      <c r="K163" s="30"/>
      <c r="L163" s="30"/>
      <c r="M163" s="30"/>
      <c r="N163" s="30"/>
      <c r="O163" s="30" t="s">
        <v>87</v>
      </c>
      <c r="P163" s="30" t="s">
        <v>86</v>
      </c>
      <c r="Q163" s="30" t="s">
        <v>85</v>
      </c>
      <c r="R163" s="30"/>
      <c r="S163" s="30"/>
      <c r="T163" s="30"/>
      <c r="U163" s="67">
        <f>U161-U162</f>
        <v>20.768028328915399</v>
      </c>
      <c r="V163" s="31"/>
    </row>
    <row r="164" spans="2:22">
      <c r="B164" s="2"/>
      <c r="C164" s="23" t="s">
        <v>22</v>
      </c>
      <c r="D164" s="22"/>
      <c r="E164" s="22"/>
      <c r="F164" s="22"/>
      <c r="G164" s="22"/>
      <c r="H164" s="22"/>
      <c r="I164" s="22"/>
      <c r="J164" s="22"/>
      <c r="K164" s="22"/>
      <c r="L164" s="22"/>
      <c r="M164" s="22"/>
      <c r="N164" s="22"/>
      <c r="O164" s="22"/>
      <c r="P164" s="22"/>
      <c r="Q164" s="22"/>
      <c r="R164" s="22"/>
      <c r="S164" s="22"/>
      <c r="T164" s="22"/>
      <c r="U164" s="22"/>
      <c r="V164" s="27"/>
    </row>
    <row r="165" spans="2:22">
      <c r="B165" s="2"/>
      <c r="C165" s="28"/>
      <c r="D165" s="22"/>
      <c r="E165" s="22"/>
      <c r="F165" s="22"/>
      <c r="G165" s="22"/>
      <c r="H165" s="22"/>
      <c r="I165" s="22"/>
      <c r="J165" s="22"/>
      <c r="K165" s="22"/>
      <c r="L165" s="22"/>
      <c r="M165" s="22"/>
      <c r="N165" s="22"/>
      <c r="O165" s="22"/>
      <c r="P165" s="22"/>
      <c r="Q165" s="22"/>
      <c r="R165" s="22"/>
      <c r="S165" s="22"/>
      <c r="T165" s="22"/>
      <c r="U165" s="22"/>
      <c r="V165" s="27"/>
    </row>
    <row r="166" spans="2:22">
      <c r="B166" s="2"/>
      <c r="C166" s="60">
        <f>($D$8*D166+$E$8*D167)/EXP($E$4)</f>
        <v>20.667614268476211</v>
      </c>
      <c r="D166" s="32">
        <f>($D$8*E166+$E$8*E167)/EXP($E$4)</f>
        <v>29.457203410371505</v>
      </c>
      <c r="E166" s="32">
        <f>($D$8*F166+$E$8*F167)/EXP($E$4)</f>
        <v>41.066988487012885</v>
      </c>
      <c r="F166" s="32">
        <f t="shared" ref="F166:F169" si="54">($D$8*G166+$E$8*G167)/EXP($E$4)</f>
        <v>55.868645142162833</v>
      </c>
      <c r="G166" s="32">
        <f t="shared" ref="G166:G170" si="55">($D$8*H166+$E$8*H167)/EXP($E$4)</f>
        <v>74.026311611463683</v>
      </c>
      <c r="H166" s="32">
        <f t="shared" ref="H166:I172" si="56">($D$8*I166+$E$8*I167)/EXP($E$4)</f>
        <v>95.475138986157191</v>
      </c>
      <c r="I166" s="32">
        <f t="shared" si="56"/>
        <v>120.12735921914447</v>
      </c>
      <c r="J166" s="32">
        <f>MAX(J42-$E$13,0)</f>
        <v>148.43225333848153</v>
      </c>
      <c r="K166" s="22"/>
      <c r="L166" s="22"/>
      <c r="M166" s="22"/>
      <c r="N166" s="22"/>
      <c r="O166" s="32">
        <v>7</v>
      </c>
      <c r="P166" s="57">
        <f t="shared" ref="P166:P173" si="57">(FACT($P$161)/(FACT($P$161-$O166)*FACT($O166)))*$D$8^$O166*$E$8^($P$161-$O166)</f>
        <v>1.4286094034631493E-2</v>
      </c>
      <c r="Q166" s="57">
        <f t="shared" ref="Q166:Q173" si="58">(FACT($P$161)/(FACT($P$161-$O166)*FACT($O166)))*$R$161^$O166*$R$162^($P$161-$O166)</f>
        <v>3.0897282279947199E-2</v>
      </c>
      <c r="R166" s="32"/>
      <c r="S166" s="32"/>
      <c r="T166" s="32"/>
      <c r="U166" s="58">
        <f>U163/C166</f>
        <v>1.0048585220884612</v>
      </c>
      <c r="V166" s="27"/>
    </row>
    <row r="167" spans="2:22">
      <c r="B167" s="2"/>
      <c r="C167" s="23"/>
      <c r="D167" s="32">
        <f>($D$8*E167+$E$8*E168)/EXP($E$4)</f>
        <v>11.056036709290559</v>
      </c>
      <c r="E167" s="32">
        <f>($D$8*F167+$E$8*F168)/EXP($E$4)</f>
        <v>16.857518176323481</v>
      </c>
      <c r="F167" s="32">
        <f t="shared" si="54"/>
        <v>25.15917667686935</v>
      </c>
      <c r="G167" s="32">
        <f t="shared" si="55"/>
        <v>36.597804175690158</v>
      </c>
      <c r="H167" s="32">
        <f t="shared" si="56"/>
        <v>51.619135473031903</v>
      </c>
      <c r="I167" s="32">
        <f t="shared" si="56"/>
        <v>70.182897639213053</v>
      </c>
      <c r="J167" s="32">
        <f t="shared" ref="J167:J173" si="59">MAX(J43-$E$13,0)</f>
        <v>91.554082901389535</v>
      </c>
      <c r="K167" s="22"/>
      <c r="L167" s="22"/>
      <c r="M167" s="22"/>
      <c r="N167" s="22"/>
      <c r="O167" s="32">
        <v>6</v>
      </c>
      <c r="P167" s="57">
        <f t="shared" si="57"/>
        <v>8.348012931932472E-2</v>
      </c>
      <c r="Q167" s="57">
        <f t="shared" si="58"/>
        <v>0.13921092656250544</v>
      </c>
      <c r="R167" s="32"/>
      <c r="S167" s="32"/>
      <c r="T167" s="32"/>
      <c r="U167" s="32"/>
      <c r="V167" s="27"/>
    </row>
    <row r="168" spans="2:22">
      <c r="B168" s="2"/>
      <c r="C168" s="23"/>
      <c r="D168" s="32"/>
      <c r="E168" s="32">
        <f>($D$8*F168+$E$8*F169)/EXP($E$4)</f>
        <v>4.597214863989441</v>
      </c>
      <c r="F168" s="32">
        <f t="shared" si="54"/>
        <v>7.6612713816266211</v>
      </c>
      <c r="G168" s="32">
        <f t="shared" si="55"/>
        <v>12.573688290616371</v>
      </c>
      <c r="H168" s="32">
        <f t="shared" si="56"/>
        <v>20.228403255432628</v>
      </c>
      <c r="I168" s="32">
        <f t="shared" si="56"/>
        <v>31.673141335901644</v>
      </c>
      <c r="J168" s="32">
        <f t="shared" si="59"/>
        <v>47.698079388264233</v>
      </c>
      <c r="K168" s="22"/>
      <c r="L168" s="22"/>
      <c r="M168" s="22"/>
      <c r="N168" s="22"/>
      <c r="O168" s="32">
        <v>5</v>
      </c>
      <c r="P168" s="57">
        <f t="shared" si="57"/>
        <v>0.2090624023496708</v>
      </c>
      <c r="Q168" s="57">
        <f t="shared" si="58"/>
        <v>0.26881257570256994</v>
      </c>
      <c r="R168" s="32"/>
      <c r="S168" s="32"/>
      <c r="T168" s="32"/>
      <c r="U168" s="32"/>
      <c r="V168" s="27"/>
    </row>
    <row r="169" spans="2:22">
      <c r="B169" s="2"/>
      <c r="C169" s="23"/>
      <c r="D169" s="32"/>
      <c r="E169" s="32"/>
      <c r="F169" s="32">
        <f t="shared" si="54"/>
        <v>1.1308358480780194</v>
      </c>
      <c r="G169" s="32">
        <f t="shared" si="55"/>
        <v>2.1167484094672369</v>
      </c>
      <c r="H169" s="32">
        <f t="shared" si="56"/>
        <v>3.9622230198993003</v>
      </c>
      <c r="I169" s="32">
        <f t="shared" si="56"/>
        <v>7.4166637797881965</v>
      </c>
      <c r="J169" s="32">
        <f t="shared" si="59"/>
        <v>13.8828383324622</v>
      </c>
      <c r="K169" s="22"/>
      <c r="L169" s="22"/>
      <c r="M169" s="22"/>
      <c r="N169" s="22"/>
      <c r="O169" s="32">
        <v>4</v>
      </c>
      <c r="P169" s="57">
        <f t="shared" si="57"/>
        <v>0.29086820775056749</v>
      </c>
      <c r="Q169" s="57">
        <f t="shared" si="58"/>
        <v>0.28837216317932407</v>
      </c>
      <c r="R169" s="32"/>
      <c r="S169" s="32"/>
      <c r="T169" s="32"/>
      <c r="U169" s="32"/>
      <c r="V169" s="27"/>
    </row>
    <row r="170" spans="2:22">
      <c r="B170" s="2"/>
      <c r="C170" s="23"/>
      <c r="D170" s="32"/>
      <c r="E170" s="32"/>
      <c r="F170" s="32"/>
      <c r="G170" s="32">
        <f t="shared" si="55"/>
        <v>0</v>
      </c>
      <c r="H170" s="32">
        <f t="shared" si="56"/>
        <v>0</v>
      </c>
      <c r="I170" s="32">
        <f t="shared" si="56"/>
        <v>0</v>
      </c>
      <c r="J170" s="32">
        <f t="shared" si="59"/>
        <v>0</v>
      </c>
      <c r="K170" s="22"/>
      <c r="L170" s="22"/>
      <c r="M170" s="22"/>
      <c r="N170" s="22"/>
      <c r="O170" s="32">
        <v>3</v>
      </c>
      <c r="P170" s="57">
        <f t="shared" si="57"/>
        <v>0.24281070148190759</v>
      </c>
      <c r="Q170" s="57">
        <f t="shared" si="58"/>
        <v>0.18561297799266843</v>
      </c>
      <c r="R170" s="32"/>
      <c r="S170" s="32"/>
      <c r="T170" s="32"/>
      <c r="U170" s="32"/>
      <c r="V170" s="27"/>
    </row>
    <row r="171" spans="2:22">
      <c r="B171" s="2"/>
      <c r="C171" s="28"/>
      <c r="D171" s="22"/>
      <c r="E171" s="22"/>
      <c r="F171" s="22"/>
      <c r="G171" s="22"/>
      <c r="H171" s="32">
        <f t="shared" si="56"/>
        <v>0</v>
      </c>
      <c r="I171" s="32">
        <f t="shared" si="56"/>
        <v>0</v>
      </c>
      <c r="J171" s="32">
        <f t="shared" si="59"/>
        <v>0</v>
      </c>
      <c r="K171" s="22"/>
      <c r="L171" s="22"/>
      <c r="M171" s="22"/>
      <c r="N171" s="22"/>
      <c r="O171" s="22">
        <v>2</v>
      </c>
      <c r="P171" s="57">
        <f t="shared" si="57"/>
        <v>0.12161597971139079</v>
      </c>
      <c r="Q171" s="57">
        <f t="shared" si="58"/>
        <v>7.1682739178710694E-2</v>
      </c>
      <c r="R171" s="22"/>
      <c r="S171" s="22"/>
      <c r="T171" s="22"/>
      <c r="U171" s="22"/>
      <c r="V171" s="27"/>
    </row>
    <row r="172" spans="2:22">
      <c r="B172" s="2"/>
      <c r="C172" s="29"/>
      <c r="D172" s="30"/>
      <c r="E172" s="30"/>
      <c r="F172" s="30"/>
      <c r="G172" s="30"/>
      <c r="H172" s="30"/>
      <c r="I172" s="63">
        <f t="shared" si="56"/>
        <v>0</v>
      </c>
      <c r="J172" s="63">
        <f t="shared" si="59"/>
        <v>0</v>
      </c>
      <c r="K172" s="30"/>
      <c r="L172" s="30"/>
      <c r="M172" s="30"/>
      <c r="N172" s="30"/>
      <c r="O172" s="30">
        <v>1</v>
      </c>
      <c r="P172" s="68">
        <f t="shared" si="57"/>
        <v>3.384082614081501E-2</v>
      </c>
      <c r="Q172" s="68">
        <f t="shared" si="58"/>
        <v>1.537971689423938E-2</v>
      </c>
      <c r="R172" s="30"/>
      <c r="S172" s="30"/>
      <c r="T172" s="30"/>
      <c r="U172" s="30"/>
      <c r="V172" s="31"/>
    </row>
    <row r="173" spans="2:22" s="81" customFormat="1">
      <c r="C173" s="82"/>
      <c r="D173" s="82"/>
      <c r="E173" s="82"/>
      <c r="F173" s="82"/>
      <c r="G173" s="82"/>
      <c r="H173" s="82"/>
      <c r="I173" s="83"/>
      <c r="J173" s="83">
        <f t="shared" si="59"/>
        <v>0</v>
      </c>
      <c r="K173" s="82"/>
      <c r="L173" s="82"/>
      <c r="M173" s="82"/>
      <c r="N173" s="82"/>
      <c r="O173" s="82">
        <v>0</v>
      </c>
      <c r="P173" s="84">
        <f t="shared" si="57"/>
        <v>4.0356592116920628E-3</v>
      </c>
      <c r="Q173" s="84">
        <f t="shared" si="58"/>
        <v>1.414181998087335E-3</v>
      </c>
      <c r="R173" s="82"/>
      <c r="S173" s="82"/>
      <c r="T173" s="82"/>
      <c r="U173" s="82"/>
      <c r="V173" s="82"/>
    </row>
    <row r="174" spans="2:22" s="81" customFormat="1">
      <c r="C174" s="82"/>
      <c r="D174" s="82"/>
      <c r="E174" s="82"/>
      <c r="F174" s="82"/>
      <c r="G174" s="82"/>
      <c r="H174" s="82"/>
      <c r="I174" s="82"/>
      <c r="J174" s="83"/>
      <c r="K174" s="82"/>
      <c r="L174" s="82"/>
      <c r="M174" s="82"/>
      <c r="N174" s="82"/>
      <c r="O174" s="82"/>
      <c r="P174" s="84">
        <f>SUM(P166:P173)</f>
        <v>1</v>
      </c>
      <c r="Q174" s="83"/>
      <c r="R174" s="82"/>
      <c r="S174" s="82"/>
      <c r="T174" s="82"/>
      <c r="U174" s="82"/>
      <c r="V174" s="82"/>
    </row>
    <row r="175" spans="2:22" ht="15">
      <c r="B175" s="2"/>
      <c r="C175" s="21" t="s">
        <v>103</v>
      </c>
      <c r="D175" s="25"/>
      <c r="E175" s="25"/>
      <c r="F175" s="25"/>
      <c r="G175" s="25"/>
      <c r="H175" s="25"/>
      <c r="I175" s="25"/>
      <c r="J175" s="25"/>
      <c r="K175" s="25"/>
      <c r="L175" s="25"/>
      <c r="M175" s="25"/>
      <c r="N175" s="25"/>
      <c r="O175" s="25" t="s">
        <v>88</v>
      </c>
      <c r="P175" s="25">
        <v>6</v>
      </c>
      <c r="Q175" s="25" t="s">
        <v>89</v>
      </c>
      <c r="R175" s="65">
        <f>$D$6/(1+$E$4)*$D$8</f>
        <v>0.60851925627241721</v>
      </c>
      <c r="S175" s="25"/>
      <c r="T175" s="25" t="s">
        <v>91</v>
      </c>
      <c r="U175" s="65">
        <f>$D$13*SUM(Q180:Q183)</f>
        <v>83.319304078404116</v>
      </c>
      <c r="V175" s="26"/>
    </row>
    <row r="176" spans="2:22">
      <c r="B176" s="2"/>
      <c r="C176" s="23" t="s">
        <v>18</v>
      </c>
      <c r="D176" s="22"/>
      <c r="E176" s="22"/>
      <c r="F176" s="22"/>
      <c r="G176" s="22"/>
      <c r="H176" s="22"/>
      <c r="I176" s="22"/>
      <c r="J176" s="22"/>
      <c r="K176" s="22"/>
      <c r="L176" s="22"/>
      <c r="M176" s="22"/>
      <c r="N176" s="22"/>
      <c r="O176" s="22"/>
      <c r="P176" s="22"/>
      <c r="Q176" s="22" t="s">
        <v>90</v>
      </c>
      <c r="R176" s="57">
        <f>$E$6/(1+$E$4)*$E$8</f>
        <v>0.39167813591067668</v>
      </c>
      <c r="S176" s="22"/>
      <c r="T176" s="22" t="s">
        <v>92</v>
      </c>
      <c r="U176" s="57">
        <f>($E$13/EXP($E$4)^P175)*SUM(P180:P183)</f>
        <v>65.316883563618944</v>
      </c>
      <c r="V176" s="27"/>
    </row>
    <row r="177" spans="2:22">
      <c r="B177" s="2"/>
      <c r="C177" s="23" t="s">
        <v>8</v>
      </c>
      <c r="D177" s="22"/>
      <c r="E177" s="22"/>
      <c r="F177" s="22"/>
      <c r="G177" s="22"/>
      <c r="H177" s="22"/>
      <c r="I177" s="22"/>
      <c r="J177" s="22"/>
      <c r="K177" s="22"/>
      <c r="L177" s="22"/>
      <c r="M177" s="22"/>
      <c r="N177" s="22"/>
      <c r="O177" s="22" t="s">
        <v>87</v>
      </c>
      <c r="P177" s="22" t="s">
        <v>86</v>
      </c>
      <c r="Q177" s="22" t="s">
        <v>85</v>
      </c>
      <c r="R177" s="22"/>
      <c r="S177" s="22"/>
      <c r="T177" s="22"/>
      <c r="U177" s="88">
        <f>U175-U176</f>
        <v>18.002420514785172</v>
      </c>
      <c r="V177" s="27"/>
    </row>
    <row r="178" spans="2:22">
      <c r="B178" s="2"/>
      <c r="C178" s="24" t="s">
        <v>22</v>
      </c>
      <c r="D178" s="25"/>
      <c r="E178" s="25"/>
      <c r="F178" s="25"/>
      <c r="G178" s="25"/>
      <c r="H178" s="25"/>
      <c r="I178" s="25"/>
      <c r="J178" s="25"/>
      <c r="K178" s="25"/>
      <c r="L178" s="25"/>
      <c r="M178" s="25"/>
      <c r="N178" s="25"/>
      <c r="O178" s="25"/>
      <c r="P178" s="25"/>
      <c r="Q178" s="25"/>
      <c r="R178" s="25"/>
      <c r="S178" s="25"/>
      <c r="T178" s="25"/>
      <c r="U178" s="25"/>
      <c r="V178" s="26"/>
    </row>
    <row r="179" spans="2:22">
      <c r="B179" s="2"/>
      <c r="C179" s="28"/>
      <c r="D179" s="22"/>
      <c r="E179" s="22"/>
      <c r="F179" s="22"/>
      <c r="G179" s="22"/>
      <c r="H179" s="22"/>
      <c r="I179" s="22"/>
      <c r="J179" s="22"/>
      <c r="K179" s="22"/>
      <c r="L179" s="22"/>
      <c r="M179" s="22"/>
      <c r="N179" s="22"/>
      <c r="O179" s="22"/>
      <c r="P179" s="22"/>
      <c r="Q179" s="22"/>
      <c r="R179" s="22"/>
      <c r="S179" s="22"/>
      <c r="T179" s="22"/>
      <c r="U179" s="22"/>
      <c r="V179" s="27"/>
    </row>
    <row r="180" spans="2:22">
      <c r="B180" s="2"/>
      <c r="C180" s="60">
        <f>($D$8*D180+$E$8*D181)/EXP($E$4)</f>
        <v>17.90380917790997</v>
      </c>
      <c r="D180" s="32">
        <f>($D$8*E180+$E$8*E181)/EXP($E$4)</f>
        <v>26.533434117460601</v>
      </c>
      <c r="E180" s="32">
        <f>($D$8*F180+$E$8*F181)/EXP($E$4)</f>
        <v>38.286992381972773</v>
      </c>
      <c r="F180" s="32">
        <f t="shared" ref="F180:F183" si="60">($D$8*G180+$E$8*G181)/EXP($E$4)</f>
        <v>53.521626029839346</v>
      </c>
      <c r="G180" s="32">
        <f t="shared" ref="G180:H185" si="61">($D$8*H180+$E$8*H181)/EXP($E$4)</f>
        <v>72.123821054656261</v>
      </c>
      <c r="H180" s="32">
        <f t="shared" si="61"/>
        <v>93.534215570713997</v>
      </c>
      <c r="I180" s="32">
        <f t="shared" ref="I180:I186" si="62">MAX(I42-$E$13,0)</f>
        <v>118.14722654982</v>
      </c>
      <c r="J180" s="32"/>
      <c r="K180" s="22"/>
      <c r="L180" s="22"/>
      <c r="M180" s="22"/>
      <c r="N180" s="22"/>
      <c r="O180" s="32">
        <v>6</v>
      </c>
      <c r="P180" s="57">
        <f t="shared" ref="P180:P186" si="63">(FACT($P$175)/(FACT($P$175-$O180)*FACT($O180)))*$D$8^$O180*$E$8^($P$175-$O180)</f>
        <v>2.6211826794535025E-2</v>
      </c>
      <c r="Q180" s="57">
        <f t="shared" ref="Q180:Q186" si="64">(FACT($P$175)/(FACT($P$175-$O180)*FACT($O180)))*$R$175^$O180*$R$176^($P$175-$O180)</f>
        <v>5.0774535006851682E-2</v>
      </c>
      <c r="R180" s="32"/>
      <c r="S180" s="32"/>
      <c r="T180" s="32"/>
      <c r="U180" s="58">
        <f>U177/C180</f>
        <v>1.0055078411468366</v>
      </c>
      <c r="V180" s="27"/>
    </row>
    <row r="181" spans="2:22">
      <c r="B181" s="2"/>
      <c r="C181" s="23"/>
      <c r="D181" s="32">
        <f>($D$8*E181+$E$8*E182)/EXP($E$4)</f>
        <v>8.3611405984395599</v>
      </c>
      <c r="E181" s="32">
        <f>($D$8*F181+$E$8*F182)/EXP($E$4)</f>
        <v>13.631701688250855</v>
      </c>
      <c r="F181" s="32">
        <f t="shared" si="60"/>
        <v>21.737073531848221</v>
      </c>
      <c r="G181" s="32">
        <f t="shared" si="61"/>
        <v>33.614064751344841</v>
      </c>
      <c r="H181" s="32">
        <f t="shared" si="61"/>
        <v>49.678212057588702</v>
      </c>
      <c r="I181" s="32">
        <f t="shared" si="62"/>
        <v>68.202764969888591</v>
      </c>
      <c r="J181" s="32"/>
      <c r="K181" s="22"/>
      <c r="L181" s="22"/>
      <c r="M181" s="22"/>
      <c r="N181" s="22"/>
      <c r="O181" s="32">
        <v>5</v>
      </c>
      <c r="P181" s="57">
        <f t="shared" si="63"/>
        <v>0.13128651151646997</v>
      </c>
      <c r="Q181" s="57">
        <f t="shared" si="64"/>
        <v>0.19608853805256166</v>
      </c>
      <c r="R181" s="32"/>
      <c r="S181" s="32"/>
      <c r="T181" s="32"/>
      <c r="U181" s="32"/>
      <c r="V181" s="27"/>
    </row>
    <row r="182" spans="2:22">
      <c r="B182" s="2"/>
      <c r="C182" s="23"/>
      <c r="D182" s="32"/>
      <c r="E182" s="32">
        <f>($D$8*F182+$E$8*F183)/EXP($E$4)</f>
        <v>2.4186638087502437</v>
      </c>
      <c r="F182" s="32">
        <f t="shared" si="60"/>
        <v>4.5273615785257819</v>
      </c>
      <c r="G182" s="32">
        <f t="shared" si="61"/>
        <v>8.4745150560228275</v>
      </c>
      <c r="H182" s="32">
        <f t="shared" si="61"/>
        <v>15.862971001786667</v>
      </c>
      <c r="I182" s="32">
        <f t="shared" si="62"/>
        <v>29.693008666577185</v>
      </c>
      <c r="J182" s="32"/>
      <c r="K182" s="22"/>
      <c r="L182" s="22"/>
      <c r="M182" s="22"/>
      <c r="N182" s="22"/>
      <c r="O182" s="32">
        <v>4</v>
      </c>
      <c r="P182" s="57">
        <f t="shared" si="63"/>
        <v>0.27398809071429381</v>
      </c>
      <c r="Q182" s="57">
        <f t="shared" si="64"/>
        <v>0.31553476848189621</v>
      </c>
      <c r="R182" s="32"/>
      <c r="S182" s="32"/>
      <c r="T182" s="32"/>
      <c r="U182" s="32"/>
      <c r="V182" s="27"/>
    </row>
    <row r="183" spans="2:22">
      <c r="B183" s="2"/>
      <c r="C183" s="23"/>
      <c r="D183" s="32"/>
      <c r="E183" s="32"/>
      <c r="F183" s="32">
        <f t="shared" si="60"/>
        <v>4.333523649156955E-15</v>
      </c>
      <c r="G183" s="32">
        <f t="shared" si="61"/>
        <v>8.1116806717191819E-15</v>
      </c>
      <c r="H183" s="32">
        <f t="shared" si="61"/>
        <v>1.5183801600515825E-14</v>
      </c>
      <c r="I183" s="32">
        <f t="shared" si="62"/>
        <v>2.8421709430404007E-14</v>
      </c>
      <c r="J183" s="32"/>
      <c r="K183" s="22"/>
      <c r="L183" s="22"/>
      <c r="M183" s="22"/>
      <c r="N183" s="22"/>
      <c r="O183" s="32">
        <v>3</v>
      </c>
      <c r="P183" s="57">
        <f t="shared" si="63"/>
        <v>0.30495937670427148</v>
      </c>
      <c r="Q183" s="57">
        <f t="shared" si="64"/>
        <v>0.2707951992427316</v>
      </c>
      <c r="R183" s="32"/>
      <c r="S183" s="32"/>
      <c r="T183" s="32"/>
      <c r="U183" s="32"/>
      <c r="V183" s="27"/>
    </row>
    <row r="184" spans="2:22">
      <c r="B184" s="2"/>
      <c r="C184" s="23"/>
      <c r="D184" s="32"/>
      <c r="E184" s="32"/>
      <c r="F184" s="32"/>
      <c r="G184" s="32">
        <f t="shared" si="61"/>
        <v>0</v>
      </c>
      <c r="H184" s="32">
        <f t="shared" si="61"/>
        <v>0</v>
      </c>
      <c r="I184" s="32">
        <f t="shared" si="62"/>
        <v>0</v>
      </c>
      <c r="J184" s="32"/>
      <c r="K184" s="22"/>
      <c r="L184" s="22"/>
      <c r="M184" s="22"/>
      <c r="N184" s="22"/>
      <c r="O184" s="32">
        <v>2</v>
      </c>
      <c r="P184" s="57">
        <f t="shared" si="63"/>
        <v>0.19093028614323956</v>
      </c>
      <c r="Q184" s="57">
        <f t="shared" si="64"/>
        <v>0.13072457168734758</v>
      </c>
      <c r="R184" s="32"/>
      <c r="S184" s="32"/>
      <c r="T184" s="32"/>
      <c r="U184" s="32"/>
      <c r="V184" s="27"/>
    </row>
    <row r="185" spans="2:22">
      <c r="B185" s="2"/>
      <c r="C185" s="29"/>
      <c r="D185" s="30"/>
      <c r="E185" s="30"/>
      <c r="F185" s="30"/>
      <c r="G185" s="30"/>
      <c r="H185" s="63">
        <f t="shared" si="61"/>
        <v>0</v>
      </c>
      <c r="I185" s="63">
        <f t="shared" si="62"/>
        <v>0</v>
      </c>
      <c r="J185" s="30"/>
      <c r="K185" s="30"/>
      <c r="L185" s="30"/>
      <c r="M185" s="30"/>
      <c r="N185" s="30"/>
      <c r="O185" s="30">
        <v>1</v>
      </c>
      <c r="P185" s="68">
        <f t="shared" si="63"/>
        <v>6.3753845181095947E-2</v>
      </c>
      <c r="Q185" s="68">
        <f t="shared" si="64"/>
        <v>3.3656753523211583E-2</v>
      </c>
      <c r="R185" s="30"/>
      <c r="S185" s="30"/>
      <c r="T185" s="30"/>
      <c r="U185" s="30"/>
      <c r="V185" s="31"/>
    </row>
    <row r="186" spans="2:22" s="81" customFormat="1">
      <c r="C186" s="82"/>
      <c r="D186" s="82"/>
      <c r="E186" s="82"/>
      <c r="F186" s="82"/>
      <c r="G186" s="82"/>
      <c r="H186" s="82"/>
      <c r="I186" s="83">
        <f t="shared" si="62"/>
        <v>0</v>
      </c>
      <c r="J186" s="82"/>
      <c r="K186" s="82"/>
      <c r="L186" s="82"/>
      <c r="M186" s="82"/>
      <c r="N186" s="82"/>
      <c r="O186" s="82">
        <v>0</v>
      </c>
      <c r="P186" s="84">
        <f t="shared" si="63"/>
        <v>8.8700629460942062E-3</v>
      </c>
      <c r="Q186" s="84">
        <f t="shared" si="64"/>
        <v>3.6105717129174737E-3</v>
      </c>
      <c r="R186" s="82"/>
      <c r="S186" s="82"/>
      <c r="T186" s="82"/>
      <c r="U186" s="82"/>
      <c r="V186" s="82"/>
    </row>
    <row r="187" spans="2:22" s="81" customFormat="1">
      <c r="C187" s="82"/>
      <c r="D187" s="82"/>
      <c r="E187" s="82"/>
      <c r="F187" s="82"/>
      <c r="G187" s="82"/>
      <c r="H187" s="82"/>
      <c r="I187" s="83"/>
      <c r="J187" s="82"/>
      <c r="K187" s="82"/>
      <c r="L187" s="82"/>
      <c r="M187" s="82"/>
      <c r="N187" s="82"/>
      <c r="O187" s="82"/>
      <c r="P187" s="84">
        <f>SUM(P180:P186)</f>
        <v>0.99999999999999989</v>
      </c>
      <c r="Q187" s="82"/>
      <c r="R187" s="82"/>
      <c r="S187" s="82"/>
      <c r="T187" s="82"/>
      <c r="U187" s="82"/>
      <c r="V187" s="82"/>
    </row>
    <row r="188" spans="2:22" ht="15">
      <c r="B188" s="2"/>
      <c r="C188" s="21" t="s">
        <v>80</v>
      </c>
      <c r="D188" s="25"/>
      <c r="E188" s="25"/>
      <c r="F188" s="25"/>
      <c r="G188" s="25"/>
      <c r="H188" s="25"/>
      <c r="I188" s="25"/>
      <c r="J188" s="25"/>
      <c r="K188" s="25"/>
      <c r="L188" s="25"/>
      <c r="M188" s="25"/>
      <c r="N188" s="25"/>
      <c r="O188" s="25" t="s">
        <v>88</v>
      </c>
      <c r="P188" s="25">
        <v>5</v>
      </c>
      <c r="Q188" s="25" t="s">
        <v>89</v>
      </c>
      <c r="R188" s="65">
        <f>$D$6/(1+$E$4)*$D$8</f>
        <v>0.60851925627241721</v>
      </c>
      <c r="S188" s="25"/>
      <c r="T188" s="25" t="s">
        <v>91</v>
      </c>
      <c r="U188" s="65">
        <f>$D$13*SUM(Q193:Q195)</f>
        <v>69.765772898049946</v>
      </c>
      <c r="V188" s="26"/>
    </row>
    <row r="189" spans="2:22">
      <c r="B189" s="2"/>
      <c r="C189" s="23" t="s">
        <v>18</v>
      </c>
      <c r="D189" s="22"/>
      <c r="E189" s="22"/>
      <c r="F189" s="22"/>
      <c r="G189" s="22"/>
      <c r="H189" s="22"/>
      <c r="I189" s="22"/>
      <c r="J189" s="22"/>
      <c r="K189" s="22"/>
      <c r="L189" s="22"/>
      <c r="M189" s="22"/>
      <c r="N189" s="22"/>
      <c r="O189" s="22"/>
      <c r="P189" s="22"/>
      <c r="Q189" s="22" t="s">
        <v>90</v>
      </c>
      <c r="R189" s="57">
        <f>$E$6/(1+$E$4)*$E$8</f>
        <v>0.39167813591067668</v>
      </c>
      <c r="S189" s="22"/>
      <c r="T189" s="22" t="s">
        <v>92</v>
      </c>
      <c r="U189" s="57">
        <f>($E$13/EXP($E$4)^P188)*SUM(P193:P195)</f>
        <v>52.839439386828197</v>
      </c>
      <c r="V189" s="27"/>
    </row>
    <row r="190" spans="2:22">
      <c r="B190" s="2"/>
      <c r="C190" s="23" t="s">
        <v>8</v>
      </c>
      <c r="D190" s="22"/>
      <c r="E190" s="22"/>
      <c r="F190" s="22"/>
      <c r="G190" s="22"/>
      <c r="H190" s="22"/>
      <c r="I190" s="22"/>
      <c r="J190" s="22"/>
      <c r="K190" s="22"/>
      <c r="L190" s="22"/>
      <c r="M190" s="22"/>
      <c r="N190" s="22"/>
      <c r="O190" s="22" t="s">
        <v>87</v>
      </c>
      <c r="P190" s="22" t="s">
        <v>86</v>
      </c>
      <c r="Q190" s="22" t="s">
        <v>85</v>
      </c>
      <c r="R190" s="22"/>
      <c r="S190" s="22"/>
      <c r="T190" s="22"/>
      <c r="U190" s="88">
        <f>U188-U189</f>
        <v>16.926333511221749</v>
      </c>
      <c r="V190" s="27"/>
    </row>
    <row r="191" spans="2:22">
      <c r="B191" s="2"/>
      <c r="C191" s="24" t="s">
        <v>22</v>
      </c>
      <c r="D191" s="25"/>
      <c r="E191" s="25"/>
      <c r="F191" s="25"/>
      <c r="G191" s="25"/>
      <c r="H191" s="25"/>
      <c r="I191" s="25"/>
      <c r="J191" s="25"/>
      <c r="K191" s="25"/>
      <c r="L191" s="25"/>
      <c r="M191" s="25"/>
      <c r="N191" s="25"/>
      <c r="O191" s="25"/>
      <c r="P191" s="25"/>
      <c r="Q191" s="25"/>
      <c r="R191" s="25"/>
      <c r="S191" s="25"/>
      <c r="T191" s="25"/>
      <c r="U191" s="25"/>
      <c r="V191" s="26"/>
    </row>
    <row r="192" spans="2:22">
      <c r="B192" s="2"/>
      <c r="C192" s="28"/>
      <c r="D192" s="22"/>
      <c r="E192" s="22"/>
      <c r="F192" s="22"/>
      <c r="G192" s="22"/>
      <c r="H192" s="22"/>
      <c r="I192" s="22"/>
      <c r="J192" s="22"/>
      <c r="K192" s="22"/>
      <c r="L192" s="22"/>
      <c r="M192" s="22"/>
      <c r="N192" s="22"/>
      <c r="O192" s="22"/>
      <c r="P192" s="22"/>
      <c r="Q192" s="22"/>
      <c r="R192" s="22"/>
      <c r="S192" s="22"/>
      <c r="T192" s="22"/>
      <c r="U192" s="22"/>
      <c r="V192" s="27"/>
    </row>
    <row r="193" spans="2:22">
      <c r="B193" s="2"/>
      <c r="C193" s="60">
        <f>($D$8*D193+$E$8*D194)/EXP($E$4)</f>
        <v>16.857518176323481</v>
      </c>
      <c r="D193" s="32">
        <f>($D$8*E193+$E$8*E194)/EXP($E$4)</f>
        <v>25.15917667686935</v>
      </c>
      <c r="E193" s="32">
        <f>($D$8*F193+$E$8*F194)/EXP($E$4)</f>
        <v>36.597804175690158</v>
      </c>
      <c r="F193" s="32">
        <f t="shared" ref="F193:G197" si="65">($D$8*G193+$E$8*G194)/EXP($E$4)</f>
        <v>51.619135473031903</v>
      </c>
      <c r="G193" s="32">
        <f t="shared" si="65"/>
        <v>70.182897639213053</v>
      </c>
      <c r="H193" s="32">
        <f t="shared" ref="H193:H198" si="66">MAX(H42-$E$13,0)</f>
        <v>91.554082901389535</v>
      </c>
      <c r="I193" s="32"/>
      <c r="J193" s="32"/>
      <c r="K193" s="22"/>
      <c r="L193" s="22"/>
      <c r="M193" s="22"/>
      <c r="N193" s="22"/>
      <c r="O193" s="32">
        <v>5</v>
      </c>
      <c r="P193" s="57">
        <f t="shared" ref="P193:P198" si="67">(FACT($P$188)/(FACT($P$188-$O193)*FACT($O193)))*$D$8^$O193*$E$8^($P$188-$O193)</f>
        <v>4.8092912047280022E-2</v>
      </c>
      <c r="Q193" s="57">
        <f t="shared" ref="Q193:Q198" si="68">(FACT($P$188)/(FACT($P$188-$O193)*FACT($O193)))*$R$188^$O193*$R$189^($P$188-$O193)</f>
        <v>8.343948771297606E-2</v>
      </c>
      <c r="R193" s="32"/>
      <c r="S193" s="32"/>
      <c r="T193" s="32"/>
      <c r="U193" s="58">
        <f>U190/C193</f>
        <v>1.0040821747411739</v>
      </c>
      <c r="V193" s="33"/>
    </row>
    <row r="194" spans="2:22">
      <c r="B194" s="2"/>
      <c r="C194" s="23"/>
      <c r="D194" s="32">
        <f>($D$8*E194+$E$8*E195)/EXP($E$4)</f>
        <v>7.6612713816266211</v>
      </c>
      <c r="E194" s="32">
        <f>($D$8*F194+$E$8*F195)/EXP($E$4)</f>
        <v>12.573688290616371</v>
      </c>
      <c r="F194" s="32">
        <f t="shared" si="65"/>
        <v>20.228403255432628</v>
      </c>
      <c r="G194" s="32">
        <f t="shared" si="65"/>
        <v>31.673141335901644</v>
      </c>
      <c r="H194" s="32">
        <f t="shared" si="66"/>
        <v>47.698079388264233</v>
      </c>
      <c r="I194" s="32"/>
      <c r="J194" s="32"/>
      <c r="K194" s="22"/>
      <c r="L194" s="22"/>
      <c r="M194" s="22"/>
      <c r="N194" s="22"/>
      <c r="O194" s="32">
        <v>4</v>
      </c>
      <c r="P194" s="57">
        <f t="shared" si="67"/>
        <v>0.20073478983515625</v>
      </c>
      <c r="Q194" s="57">
        <f t="shared" si="68"/>
        <v>0.26853236501467181</v>
      </c>
      <c r="R194" s="32"/>
      <c r="S194" s="32"/>
      <c r="T194" s="32"/>
      <c r="U194" s="32"/>
      <c r="V194" s="33"/>
    </row>
    <row r="195" spans="2:22">
      <c r="B195" s="2"/>
      <c r="C195" s="23"/>
      <c r="D195" s="32"/>
      <c r="E195" s="32">
        <f>($D$8*F195+$E$8*F196)/EXP($E$4)</f>
        <v>2.1167484094672369</v>
      </c>
      <c r="F195" s="32">
        <f t="shared" si="65"/>
        <v>3.9622230198993003</v>
      </c>
      <c r="G195" s="32">
        <f t="shared" si="65"/>
        <v>7.4166637797881965</v>
      </c>
      <c r="H195" s="32">
        <f t="shared" si="66"/>
        <v>13.8828383324622</v>
      </c>
      <c r="I195" s="32"/>
      <c r="J195" s="32"/>
      <c r="K195" s="22"/>
      <c r="L195" s="22"/>
      <c r="M195" s="22"/>
      <c r="N195" s="22"/>
      <c r="O195" s="32">
        <v>3</v>
      </c>
      <c r="P195" s="57">
        <f t="shared" si="67"/>
        <v>0.33513841549499823</v>
      </c>
      <c r="Q195" s="57">
        <f t="shared" si="68"/>
        <v>0.34568587625285169</v>
      </c>
      <c r="R195" s="32"/>
      <c r="S195" s="32"/>
      <c r="T195" s="32"/>
      <c r="U195" s="32"/>
      <c r="V195" s="33"/>
    </row>
    <row r="196" spans="2:22">
      <c r="B196" s="2"/>
      <c r="C196" s="23"/>
      <c r="D196" s="32"/>
      <c r="E196" s="32"/>
      <c r="F196" s="32">
        <f t="shared" si="65"/>
        <v>0</v>
      </c>
      <c r="G196" s="32">
        <f t="shared" si="65"/>
        <v>0</v>
      </c>
      <c r="H196" s="32">
        <f t="shared" si="66"/>
        <v>0</v>
      </c>
      <c r="I196" s="32"/>
      <c r="J196" s="32"/>
      <c r="K196" s="22"/>
      <c r="L196" s="22"/>
      <c r="M196" s="22"/>
      <c r="N196" s="22"/>
      <c r="O196" s="32">
        <v>2</v>
      </c>
      <c r="P196" s="57">
        <f t="shared" si="67"/>
        <v>0.27976654578096211</v>
      </c>
      <c r="Q196" s="57">
        <f t="shared" si="68"/>
        <v>0.22250339364897934</v>
      </c>
      <c r="R196" s="32"/>
      <c r="S196" s="32"/>
      <c r="T196" s="32"/>
      <c r="U196" s="32"/>
      <c r="V196" s="33"/>
    </row>
    <row r="197" spans="2:22">
      <c r="B197" s="2"/>
      <c r="C197" s="23"/>
      <c r="D197" s="32"/>
      <c r="E197" s="32"/>
      <c r="F197" s="32"/>
      <c r="G197" s="32">
        <f t="shared" si="65"/>
        <v>0</v>
      </c>
      <c r="H197" s="32">
        <f t="shared" si="66"/>
        <v>0</v>
      </c>
      <c r="I197" s="32"/>
      <c r="J197" s="32"/>
      <c r="K197" s="22"/>
      <c r="L197" s="22"/>
      <c r="M197" s="22"/>
      <c r="N197" s="22"/>
      <c r="O197" s="32">
        <v>1</v>
      </c>
      <c r="P197" s="57">
        <f t="shared" si="67"/>
        <v>0.11677163303199314</v>
      </c>
      <c r="Q197" s="57">
        <f t="shared" si="68"/>
        <v>7.1608016968995644E-2</v>
      </c>
      <c r="R197" s="32"/>
      <c r="S197" s="32"/>
      <c r="T197" s="32"/>
      <c r="U197" s="32"/>
      <c r="V197" s="33"/>
    </row>
    <row r="198" spans="2:22">
      <c r="B198" s="2"/>
      <c r="C198" s="29"/>
      <c r="D198" s="30"/>
      <c r="E198" s="30"/>
      <c r="F198" s="30"/>
      <c r="G198" s="30"/>
      <c r="H198" s="63">
        <f t="shared" si="66"/>
        <v>0</v>
      </c>
      <c r="I198" s="30"/>
      <c r="J198" s="30"/>
      <c r="K198" s="30"/>
      <c r="L198" s="30"/>
      <c r="M198" s="30"/>
      <c r="N198" s="30"/>
      <c r="O198" s="30">
        <v>0</v>
      </c>
      <c r="P198" s="68">
        <f t="shared" si="67"/>
        <v>1.9495703809610198E-2</v>
      </c>
      <c r="Q198" s="68">
        <f t="shared" si="68"/>
        <v>9.2182110306531766E-3</v>
      </c>
      <c r="R198" s="30"/>
      <c r="S198" s="30"/>
      <c r="T198" s="30"/>
      <c r="U198" s="30"/>
      <c r="V198" s="31"/>
    </row>
    <row r="199" spans="2:22" s="81" customFormat="1">
      <c r="C199" s="82"/>
      <c r="D199" s="82"/>
      <c r="E199" s="82"/>
      <c r="F199" s="82"/>
      <c r="G199" s="82"/>
      <c r="H199" s="83"/>
      <c r="I199" s="82"/>
      <c r="J199" s="82"/>
      <c r="K199" s="82"/>
      <c r="L199" s="82"/>
      <c r="M199" s="82"/>
      <c r="N199" s="82"/>
      <c r="O199" s="82"/>
      <c r="P199" s="84">
        <f>SUM(P193:P198)</f>
        <v>0.99999999999999989</v>
      </c>
      <c r="Q199" s="84"/>
      <c r="R199" s="82"/>
      <c r="S199" s="82"/>
      <c r="T199" s="82"/>
      <c r="U199" s="82"/>
      <c r="V199" s="82"/>
    </row>
    <row r="200" spans="2:22" ht="15">
      <c r="B200" s="2"/>
      <c r="C200" s="21" t="s">
        <v>101</v>
      </c>
      <c r="D200" s="25"/>
      <c r="E200" s="25"/>
      <c r="F200" s="25"/>
      <c r="G200" s="25"/>
      <c r="H200" s="25"/>
      <c r="I200" s="25"/>
      <c r="J200" s="25"/>
      <c r="K200" s="25"/>
      <c r="L200" s="25"/>
      <c r="M200" s="25"/>
      <c r="N200" s="25"/>
      <c r="O200" s="25" t="s">
        <v>88</v>
      </c>
      <c r="P200" s="25">
        <v>4</v>
      </c>
      <c r="Q200" s="25" t="s">
        <v>89</v>
      </c>
      <c r="R200" s="65">
        <f>$D$6/(1+$E$4)*$D$8</f>
        <v>0.60851925627241721</v>
      </c>
      <c r="S200" s="25"/>
      <c r="T200" s="25" t="s">
        <v>91</v>
      </c>
      <c r="U200" s="65">
        <f>$D$13*SUM(Q205:Q207)</f>
        <v>83.099573310798718</v>
      </c>
      <c r="V200" s="26"/>
    </row>
    <row r="201" spans="2:22">
      <c r="B201" s="2"/>
      <c r="C201" s="23" t="s">
        <v>18</v>
      </c>
      <c r="D201" s="22"/>
      <c r="E201" s="22"/>
      <c r="F201" s="22"/>
      <c r="G201" s="22"/>
      <c r="H201" s="22"/>
      <c r="I201" s="22"/>
      <c r="J201" s="22"/>
      <c r="K201" s="22"/>
      <c r="L201" s="22"/>
      <c r="M201" s="22"/>
      <c r="N201" s="22"/>
      <c r="O201" s="22"/>
      <c r="P201" s="22"/>
      <c r="Q201" s="22" t="s">
        <v>90</v>
      </c>
      <c r="R201" s="57">
        <f>$E$6/(1+$E$4)*$E$8</f>
        <v>0.39167813591067668</v>
      </c>
      <c r="S201" s="22"/>
      <c r="T201" s="22" t="s">
        <v>92</v>
      </c>
      <c r="U201" s="57">
        <f>($E$13/EXP($E$4)^P200)*SUM(P205:P207)</f>
        <v>69.402291163656542</v>
      </c>
      <c r="V201" s="27"/>
    </row>
    <row r="202" spans="2:22">
      <c r="B202" s="2"/>
      <c r="C202" s="62" t="s">
        <v>8</v>
      </c>
      <c r="D202" s="30"/>
      <c r="E202" s="30"/>
      <c r="F202" s="30"/>
      <c r="G202" s="30"/>
      <c r="H202" s="30"/>
      <c r="I202" s="30"/>
      <c r="J202" s="30"/>
      <c r="K202" s="30"/>
      <c r="L202" s="30"/>
      <c r="M202" s="30"/>
      <c r="N202" s="30"/>
      <c r="O202" s="30" t="s">
        <v>87</v>
      </c>
      <c r="P202" s="30" t="s">
        <v>86</v>
      </c>
      <c r="Q202" s="30" t="s">
        <v>85</v>
      </c>
      <c r="R202" s="30"/>
      <c r="S202" s="30"/>
      <c r="T202" s="30"/>
      <c r="U202" s="67">
        <f>U200-U201</f>
        <v>13.697282147142175</v>
      </c>
      <c r="V202" s="31"/>
    </row>
    <row r="203" spans="2:22">
      <c r="B203" s="2"/>
      <c r="C203" s="23" t="s">
        <v>22</v>
      </c>
      <c r="D203" s="22"/>
      <c r="E203" s="22"/>
      <c r="F203" s="22"/>
      <c r="G203" s="22"/>
      <c r="H203" s="22"/>
      <c r="I203" s="22"/>
      <c r="J203" s="22"/>
      <c r="K203" s="22"/>
      <c r="L203" s="22"/>
      <c r="M203" s="22"/>
      <c r="N203" s="22"/>
      <c r="O203" s="22"/>
      <c r="P203" s="22"/>
      <c r="Q203" s="22"/>
      <c r="R203" s="22"/>
      <c r="S203" s="22"/>
      <c r="T203" s="22"/>
      <c r="U203" s="22"/>
      <c r="V203" s="27"/>
    </row>
    <row r="204" spans="2:22">
      <c r="B204" s="2"/>
      <c r="C204" s="28"/>
      <c r="D204" s="22"/>
      <c r="E204" s="22"/>
      <c r="F204" s="22"/>
      <c r="G204" s="22"/>
      <c r="H204" s="22"/>
      <c r="I204" s="22"/>
      <c r="J204" s="22"/>
      <c r="K204" s="22"/>
      <c r="L204" s="22"/>
      <c r="M204" s="22"/>
      <c r="N204" s="22"/>
      <c r="O204" s="22"/>
      <c r="P204" s="22"/>
      <c r="Q204" s="22"/>
      <c r="R204" s="22"/>
      <c r="S204" s="22"/>
      <c r="T204" s="22"/>
      <c r="U204" s="22"/>
      <c r="V204" s="27"/>
    </row>
    <row r="205" spans="2:22">
      <c r="B205" s="2"/>
      <c r="C205" s="60">
        <f>($D$8*D205+$E$8*D206)/EXP($E$4)</f>
        <v>13.631701688250843</v>
      </c>
      <c r="D205" s="32">
        <f>($D$8*E205+$E$8*E206)/EXP($E$4)</f>
        <v>21.73707353184821</v>
      </c>
      <c r="E205" s="32">
        <f>($D$8*F205+$E$8*F206)/EXP($E$4)</f>
        <v>33.614064751344834</v>
      </c>
      <c r="F205" s="32">
        <f t="shared" ref="F205:F208" si="69">($D$8*G205+$E$8*G206)/EXP($E$4)</f>
        <v>49.678212057588702</v>
      </c>
      <c r="G205" s="32">
        <f>MAX(G42-$E$13,0)</f>
        <v>68.202764969888591</v>
      </c>
      <c r="H205" s="32"/>
      <c r="I205" s="32"/>
      <c r="J205" s="32"/>
      <c r="K205" s="22"/>
      <c r="L205" s="22"/>
      <c r="M205" s="22"/>
      <c r="N205" s="22"/>
      <c r="O205" s="32">
        <v>4</v>
      </c>
      <c r="P205" s="57">
        <f>(FACT($P$200)/(FACT($P$200-$O205)*FACT($O205)))*$D$8^$O205*$E$8^($P$200-$O205)</f>
        <v>8.8239870014311272E-2</v>
      </c>
      <c r="Q205" s="57">
        <f>(FACT($P$200)/(FACT($P$200-$O205)*FACT($O205)))*$R$200^$O205*$R$201^($P$200-$O205)</f>
        <v>0.1371188945179781</v>
      </c>
      <c r="R205" s="32"/>
      <c r="S205" s="32"/>
      <c r="T205" s="32"/>
      <c r="U205" s="58">
        <f>U202/C205</f>
        <v>1.0048108783768248</v>
      </c>
      <c r="V205" s="27"/>
    </row>
    <row r="206" spans="2:22">
      <c r="B206" s="2"/>
      <c r="C206" s="23"/>
      <c r="D206" s="32">
        <f>($D$8*E206+$E$8*E207)/EXP($E$4)</f>
        <v>4.5273615785257695</v>
      </c>
      <c r="E206" s="32">
        <f>($D$8*F206+$E$8*F207)/EXP($E$4)</f>
        <v>8.4745150560228115</v>
      </c>
      <c r="F206" s="32">
        <f t="shared" si="69"/>
        <v>15.862971001786653</v>
      </c>
      <c r="G206" s="32">
        <f>MAX(G43-$E$13,0)</f>
        <v>29.693008666577185</v>
      </c>
      <c r="H206" s="32"/>
      <c r="I206" s="32"/>
      <c r="J206" s="32"/>
      <c r="K206" s="22"/>
      <c r="L206" s="22"/>
      <c r="M206" s="22"/>
      <c r="N206" s="22"/>
      <c r="O206" s="32">
        <v>3</v>
      </c>
      <c r="P206" s="57">
        <f>(FACT($P$200)/(FACT($P$200-$O206)*FACT($O206)))*$D$8^$O206*$E$8^($P$200-$O206)</f>
        <v>0.29464319806612427</v>
      </c>
      <c r="Q206" s="57">
        <f>(FACT($P$200)/(FACT($P$200-$O206)*FACT($O206)))*$R$200^$O206*$R$201^($P$200-$O206)</f>
        <v>0.35303055704052505</v>
      </c>
      <c r="R206" s="32"/>
      <c r="S206" s="32"/>
      <c r="T206" s="32"/>
      <c r="U206" s="32"/>
      <c r="V206" s="27"/>
    </row>
    <row r="207" spans="2:22">
      <c r="B207" s="2"/>
      <c r="C207" s="23"/>
      <c r="D207" s="32"/>
      <c r="E207" s="32">
        <f>($D$8*F207+$E$8*F208)/EXP($E$4)</f>
        <v>0</v>
      </c>
      <c r="F207" s="32">
        <f t="shared" si="69"/>
        <v>0</v>
      </c>
      <c r="G207" s="32">
        <f>MAX(G44-$E$13,0)</f>
        <v>0</v>
      </c>
      <c r="H207" s="32"/>
      <c r="I207" s="32"/>
      <c r="J207" s="32"/>
      <c r="K207" s="22"/>
      <c r="L207" s="22"/>
      <c r="M207" s="22"/>
      <c r="N207" s="22"/>
      <c r="O207" s="32">
        <v>2</v>
      </c>
      <c r="P207" s="57">
        <f>(FACT($P$200)/(FACT($P$200-$O207)*FACT($O207)))*$D$8^$O207*$E$8^($P$200-$O207)</f>
        <v>0.36894297676557619</v>
      </c>
      <c r="Q207" s="57">
        <f>(FACT($P$200)/(FACT($P$200-$O207)*FACT($O207)))*$R$200^$O207*$R$201^($P$200-$O207)</f>
        <v>0.3408462815494841</v>
      </c>
      <c r="R207" s="32"/>
      <c r="S207" s="32"/>
      <c r="T207" s="32"/>
      <c r="U207" s="32"/>
      <c r="V207" s="27"/>
    </row>
    <row r="208" spans="2:22">
      <c r="B208" s="2"/>
      <c r="C208" s="23"/>
      <c r="D208" s="32"/>
      <c r="E208" s="32"/>
      <c r="F208" s="32">
        <f t="shared" si="69"/>
        <v>0</v>
      </c>
      <c r="G208" s="32">
        <f>MAX(G45-$E$13,0)</f>
        <v>0</v>
      </c>
      <c r="H208" s="32"/>
      <c r="I208" s="32"/>
      <c r="J208" s="32"/>
      <c r="K208" s="22"/>
      <c r="L208" s="22"/>
      <c r="M208" s="22"/>
      <c r="N208" s="22"/>
      <c r="O208" s="32">
        <v>1</v>
      </c>
      <c r="P208" s="57">
        <f>(FACT($P$200)/(FACT($P$200-$O208)*FACT($O208)))*$D$8^$O208*$E$8^($P$200-$O208)</f>
        <v>0.20532392473797936</v>
      </c>
      <c r="Q208" s="57">
        <f>(FACT($P$200)/(FACT($P$200-$O208)*FACT($O208)))*$R$200^$O208*$R$201^($P$200-$O208)</f>
        <v>0.14625890067108788</v>
      </c>
      <c r="R208" s="32"/>
      <c r="S208" s="32"/>
      <c r="T208" s="32"/>
      <c r="U208" s="32"/>
      <c r="V208" s="27"/>
    </row>
    <row r="209" spans="2:25">
      <c r="B209" s="2"/>
      <c r="C209" s="23"/>
      <c r="D209" s="32"/>
      <c r="E209" s="32"/>
      <c r="F209" s="32"/>
      <c r="G209" s="32">
        <f>MAX(G46-$E$13,0)</f>
        <v>0</v>
      </c>
      <c r="H209" s="32"/>
      <c r="I209" s="32"/>
      <c r="J209" s="32"/>
      <c r="K209" s="22"/>
      <c r="L209" s="22"/>
      <c r="M209" s="22"/>
      <c r="N209" s="22"/>
      <c r="O209" s="32">
        <v>0</v>
      </c>
      <c r="P209" s="57">
        <f>(FACT($P$200)/(FACT($P$200-$O209)*FACT($O209)))*$D$8^$O209*$E$8^($P$200-$O209)</f>
        <v>4.2850030416008829E-2</v>
      </c>
      <c r="Q209" s="57">
        <f>(FACT($P$200)/(FACT($P$200-$O209)*FACT($O209)))*$R$200^$O209*$R$201^($P$200-$O209)</f>
        <v>2.353516876611008E-2</v>
      </c>
      <c r="R209" s="32"/>
      <c r="S209" s="32"/>
      <c r="T209" s="32"/>
      <c r="U209" s="32"/>
      <c r="V209" s="27"/>
    </row>
    <row r="210" spans="2:25">
      <c r="B210" s="2"/>
      <c r="C210" s="29"/>
      <c r="D210" s="30"/>
      <c r="E210" s="30"/>
      <c r="F210" s="30"/>
      <c r="G210" s="30"/>
      <c r="H210" s="63"/>
      <c r="I210" s="30"/>
      <c r="J210" s="30"/>
      <c r="K210" s="30"/>
      <c r="L210" s="30"/>
      <c r="M210" s="30"/>
      <c r="N210" s="30"/>
      <c r="O210" s="30"/>
      <c r="P210" s="68"/>
      <c r="Q210" s="68"/>
      <c r="R210" s="30"/>
      <c r="S210" s="30"/>
      <c r="T210" s="30"/>
      <c r="U210" s="30"/>
      <c r="V210" s="31"/>
    </row>
    <row r="211" spans="2:25" s="81" customFormat="1">
      <c r="C211" s="82"/>
      <c r="D211" s="82"/>
      <c r="E211" s="82"/>
      <c r="F211" s="82"/>
      <c r="G211" s="82"/>
      <c r="H211" s="82"/>
      <c r="I211" s="82"/>
      <c r="J211" s="82"/>
      <c r="K211" s="82"/>
      <c r="L211" s="82"/>
      <c r="M211" s="82"/>
      <c r="N211" s="82"/>
      <c r="O211" s="82"/>
      <c r="P211" s="84">
        <f>SUM(P205:P209)</f>
        <v>0.99999999999999989</v>
      </c>
      <c r="Q211" s="82"/>
      <c r="R211" s="82"/>
      <c r="S211" s="82"/>
      <c r="T211" s="82"/>
      <c r="U211" s="82"/>
      <c r="V211" s="82"/>
    </row>
    <row r="212" spans="2:25" ht="15">
      <c r="B212" s="2"/>
      <c r="C212" s="21" t="s">
        <v>81</v>
      </c>
      <c r="D212" s="25"/>
      <c r="E212" s="25"/>
      <c r="F212" s="25"/>
      <c r="G212" s="25"/>
      <c r="H212" s="25"/>
      <c r="I212" s="25"/>
      <c r="J212" s="25"/>
      <c r="K212" s="25"/>
      <c r="L212" s="25"/>
      <c r="M212" s="25"/>
      <c r="N212" s="25"/>
      <c r="O212" s="25" t="s">
        <v>88</v>
      </c>
      <c r="P212" s="25">
        <v>3</v>
      </c>
      <c r="Q212" s="25" t="s">
        <v>89</v>
      </c>
      <c r="R212" s="65">
        <f>$D$6/(1+$E$4)*$D$8</f>
        <v>0.60851925627241721</v>
      </c>
      <c r="S212" s="25"/>
      <c r="T212" s="25" t="s">
        <v>91</v>
      </c>
      <c r="U212" s="65">
        <f>$D$13*SUM(Q217:Q218)</f>
        <v>66.044222620040813</v>
      </c>
      <c r="V212" s="26"/>
    </row>
    <row r="213" spans="2:25">
      <c r="B213" s="2"/>
      <c r="C213" s="23" t="s">
        <v>18</v>
      </c>
      <c r="D213" s="22"/>
      <c r="E213" s="22"/>
      <c r="F213" s="22"/>
      <c r="G213" s="22"/>
      <c r="H213" s="22"/>
      <c r="I213" s="22"/>
      <c r="J213" s="22"/>
      <c r="K213" s="22"/>
      <c r="L213" s="22"/>
      <c r="M213" s="22"/>
      <c r="N213" s="22"/>
      <c r="O213" s="22"/>
      <c r="P213" s="22"/>
      <c r="Q213" s="22" t="s">
        <v>90</v>
      </c>
      <c r="R213" s="57">
        <f>$E$6/(1+$E$4)*$E$8</f>
        <v>0.39167813591067668</v>
      </c>
      <c r="S213" s="22"/>
      <c r="T213" s="22" t="s">
        <v>92</v>
      </c>
      <c r="U213" s="57">
        <f>($E$13/EXP($E$4)^P212)*SUM(P217:P218)</f>
        <v>53.431439924448604</v>
      </c>
      <c r="V213" s="27"/>
    </row>
    <row r="214" spans="2:25">
      <c r="B214" s="2"/>
      <c r="C214" s="23" t="s">
        <v>8</v>
      </c>
      <c r="D214" s="22"/>
      <c r="E214" s="22"/>
      <c r="F214" s="22"/>
      <c r="G214" s="22"/>
      <c r="H214" s="22"/>
      <c r="I214" s="22"/>
      <c r="J214" s="22"/>
      <c r="K214" s="22"/>
      <c r="L214" s="22"/>
      <c r="M214" s="22"/>
      <c r="N214" s="22"/>
      <c r="O214" s="22" t="s">
        <v>87</v>
      </c>
      <c r="P214" s="22" t="s">
        <v>86</v>
      </c>
      <c r="Q214" s="22" t="s">
        <v>85</v>
      </c>
      <c r="R214" s="22"/>
      <c r="S214" s="22"/>
      <c r="T214" s="22"/>
      <c r="U214" s="57">
        <f>U212-U213</f>
        <v>12.612782695592209</v>
      </c>
      <c r="V214" s="27"/>
    </row>
    <row r="215" spans="2:25">
      <c r="B215" s="2"/>
      <c r="C215" s="24" t="s">
        <v>22</v>
      </c>
      <c r="D215" s="25"/>
      <c r="E215" s="25"/>
      <c r="F215" s="25"/>
      <c r="G215" s="25"/>
      <c r="H215" s="25"/>
      <c r="I215" s="25"/>
      <c r="J215" s="25"/>
      <c r="K215" s="25"/>
      <c r="L215" s="25"/>
      <c r="M215" s="25"/>
      <c r="N215" s="25"/>
      <c r="O215" s="25"/>
      <c r="P215" s="25"/>
      <c r="Q215" s="25"/>
      <c r="R215" s="25"/>
      <c r="S215" s="25"/>
      <c r="T215" s="25"/>
      <c r="U215" s="25"/>
      <c r="V215" s="26"/>
    </row>
    <row r="216" spans="2:25" ht="15">
      <c r="B216" s="2"/>
      <c r="C216" s="28"/>
      <c r="D216" s="22"/>
      <c r="E216" s="22"/>
      <c r="F216" s="22"/>
      <c r="G216" s="56"/>
      <c r="H216" s="22"/>
      <c r="I216" s="22"/>
      <c r="J216" s="22"/>
      <c r="K216" s="22"/>
      <c r="L216" s="22"/>
      <c r="M216" s="22"/>
      <c r="N216" s="22"/>
      <c r="O216" s="22"/>
      <c r="P216" s="22"/>
      <c r="Q216" s="22"/>
      <c r="R216" s="22"/>
      <c r="S216" s="22"/>
      <c r="T216" s="22"/>
      <c r="U216" s="22"/>
      <c r="V216" s="27"/>
    </row>
    <row r="217" spans="2:25">
      <c r="B217" s="2"/>
      <c r="C217" s="59">
        <f>($D$8*D217+$E$8*D218)/EXP($E$4)</f>
        <v>12.573688290616358</v>
      </c>
      <c r="D217" s="32">
        <f t="shared" ref="D217:E219" si="70">($D$8*E217+$E$8*E218)/EXP($E$4)</f>
        <v>20.228403255432614</v>
      </c>
      <c r="E217" s="32">
        <f t="shared" si="70"/>
        <v>31.673141335901629</v>
      </c>
      <c r="F217" s="32">
        <f>MAX(F42-$E$13,0)</f>
        <v>47.698079388264233</v>
      </c>
      <c r="G217" s="32"/>
      <c r="H217" s="32"/>
      <c r="I217" s="61"/>
      <c r="J217" s="32"/>
      <c r="K217" s="22"/>
      <c r="L217" s="22"/>
      <c r="M217" s="22"/>
      <c r="N217" s="22"/>
      <c r="O217" s="32">
        <v>3</v>
      </c>
      <c r="P217" s="57">
        <f>(FACT($P$212)/(FACT($P$212-$O217)*FACT($O217)))*$D$8^$O217*$E$8^($P$212-$O217)</f>
        <v>0.16190066953084234</v>
      </c>
      <c r="Q217" s="57">
        <f>(FACT($P$212)/(FACT($P$212-$O217)*FACT($O217)))*$R$212^$O217*$R$213^($P$212-$O217)</f>
        <v>0.22533205499185349</v>
      </c>
      <c r="R217" s="32"/>
      <c r="S217" s="32"/>
      <c r="T217" s="32"/>
      <c r="U217" s="58">
        <f>U214/C217</f>
        <v>1.0031092233298822</v>
      </c>
      <c r="V217" s="33"/>
    </row>
    <row r="218" spans="2:25">
      <c r="B218" s="2"/>
      <c r="C218" s="23"/>
      <c r="D218" s="32">
        <f t="shared" si="70"/>
        <v>3.9622230198992914</v>
      </c>
      <c r="E218" s="32">
        <f t="shared" si="70"/>
        <v>7.4166637797881805</v>
      </c>
      <c r="F218" s="32">
        <f>MAX(F43-$E$13,0)</f>
        <v>13.882838332462171</v>
      </c>
      <c r="G218" s="32"/>
      <c r="H218" s="32"/>
      <c r="I218" s="32"/>
      <c r="J218" s="32"/>
      <c r="K218" s="22"/>
      <c r="L218" s="22"/>
      <c r="M218" s="22"/>
      <c r="N218" s="22"/>
      <c r="O218" s="32">
        <v>2</v>
      </c>
      <c r="P218" s="57">
        <f>(FACT($P$212)/(FACT($P$212-$O218)*FACT($O218)))*$D$8^$O218*$E$8^($P$212-$O218)</f>
        <v>0.40545388693238132</v>
      </c>
      <c r="Q218" s="57">
        <f>(FACT($P$212)/(FACT($P$212-$O218)*FACT($O218)))*$R$212^$O218*$R$213^($P$212-$O218)</f>
        <v>0.43511017120855461</v>
      </c>
      <c r="R218" s="32"/>
      <c r="S218" s="32"/>
      <c r="T218" s="32"/>
      <c r="U218" s="32"/>
      <c r="V218" s="33"/>
    </row>
    <row r="219" spans="2:25">
      <c r="B219" s="2"/>
      <c r="C219" s="23"/>
      <c r="D219" s="32"/>
      <c r="E219" s="32">
        <f t="shared" si="70"/>
        <v>0</v>
      </c>
      <c r="F219" s="32">
        <f>MAX(F44-$E$13,0)</f>
        <v>0</v>
      </c>
      <c r="G219" s="32"/>
      <c r="H219" s="32"/>
      <c r="I219" s="32"/>
      <c r="J219" s="32"/>
      <c r="K219" s="22"/>
      <c r="L219" s="22"/>
      <c r="M219" s="22"/>
      <c r="N219" s="22"/>
      <c r="O219" s="32">
        <v>1</v>
      </c>
      <c r="P219" s="57">
        <f>(FACT($P$212)/(FACT($P$212-$O219)*FACT($O219)))*$D$8^$O219*$E$8^($P$212-$O219)</f>
        <v>0.33846443193627263</v>
      </c>
      <c r="Q219" s="57">
        <f>(FACT($P$212)/(FACT($P$212-$O219)*FACT($O219)))*$R$212^$O219*$R$213^($P$212-$O219)</f>
        <v>0.28006203422172121</v>
      </c>
      <c r="R219" s="32"/>
      <c r="S219" s="32"/>
      <c r="T219" s="32"/>
      <c r="U219" s="32"/>
      <c r="V219" s="33"/>
      <c r="Y219" s="66"/>
    </row>
    <row r="220" spans="2:25">
      <c r="B220" s="2"/>
      <c r="C220" s="62"/>
      <c r="D220" s="63"/>
      <c r="E220" s="63"/>
      <c r="F220" s="63">
        <f>MAX(F45-$E$13,0)</f>
        <v>0</v>
      </c>
      <c r="G220" s="63"/>
      <c r="H220" s="63"/>
      <c r="I220" s="63"/>
      <c r="J220" s="63"/>
      <c r="K220" s="30"/>
      <c r="L220" s="30"/>
      <c r="M220" s="30"/>
      <c r="N220" s="30"/>
      <c r="O220" s="63">
        <v>0</v>
      </c>
      <c r="P220" s="68">
        <f>(FACT($P$212)/(FACT($P$212-$O220)*FACT($O220)))*$D$8^$O220*$E$8^($P$212-$O220)</f>
        <v>9.418101160050367E-2</v>
      </c>
      <c r="Q220" s="68">
        <f>(FACT($P$212)/(FACT($P$212-$O220)*FACT($O220)))*$R$212^$O220*$R$213^($P$212-$O220)</f>
        <v>6.008803302586526E-2</v>
      </c>
      <c r="R220" s="63"/>
      <c r="S220" s="63"/>
      <c r="T220" s="63"/>
      <c r="U220" s="63"/>
      <c r="V220" s="64"/>
    </row>
    <row r="221" spans="2:25" s="81" customFormat="1">
      <c r="C221" s="83"/>
      <c r="D221" s="83"/>
      <c r="E221" s="83"/>
      <c r="F221" s="83"/>
      <c r="G221" s="83"/>
      <c r="H221" s="83"/>
      <c r="I221" s="83"/>
      <c r="J221" s="83"/>
      <c r="K221" s="82"/>
      <c r="L221" s="82"/>
      <c r="M221" s="82"/>
      <c r="N221" s="82"/>
      <c r="O221" s="83"/>
      <c r="P221" s="84">
        <f>SUM(P217:P220)</f>
        <v>0.99999999999999989</v>
      </c>
      <c r="Q221" s="84"/>
      <c r="R221" s="83"/>
      <c r="S221" s="83"/>
      <c r="T221" s="83"/>
      <c r="U221" s="83"/>
      <c r="V221" s="83"/>
    </row>
    <row r="222" spans="2:25" ht="15">
      <c r="B222" s="2"/>
      <c r="C222" s="21" t="s">
        <v>102</v>
      </c>
      <c r="D222" s="25"/>
      <c r="E222" s="25"/>
      <c r="F222" s="25"/>
      <c r="G222" s="25"/>
      <c r="H222" s="25"/>
      <c r="I222" s="25"/>
      <c r="J222" s="25"/>
      <c r="K222" s="25"/>
      <c r="L222" s="25"/>
      <c r="M222" s="25"/>
      <c r="N222" s="25"/>
      <c r="O222" s="25" t="s">
        <v>88</v>
      </c>
      <c r="P222" s="25">
        <v>2</v>
      </c>
      <c r="Q222" s="25" t="s">
        <v>89</v>
      </c>
      <c r="R222" s="65">
        <f>$D$6/(1+$E$4)*$D$8</f>
        <v>0.60851925627241721</v>
      </c>
      <c r="S222" s="25"/>
      <c r="T222" s="25" t="s">
        <v>91</v>
      </c>
      <c r="U222" s="65">
        <f>$D$13*SUM(Q227:Q228)</f>
        <v>84.698306117939921</v>
      </c>
      <c r="V222" s="87"/>
    </row>
    <row r="223" spans="2:25">
      <c r="B223" s="2"/>
      <c r="C223" s="23" t="s">
        <v>18</v>
      </c>
      <c r="D223" s="22"/>
      <c r="E223" s="22"/>
      <c r="F223" s="22"/>
      <c r="G223" s="22"/>
      <c r="H223" s="22"/>
      <c r="I223" s="22"/>
      <c r="J223" s="22"/>
      <c r="K223" s="22"/>
      <c r="L223" s="22"/>
      <c r="M223" s="22"/>
      <c r="N223" s="22"/>
      <c r="O223" s="22"/>
      <c r="P223" s="22"/>
      <c r="Q223" s="22" t="s">
        <v>90</v>
      </c>
      <c r="R223" s="57">
        <f>$E$6/(1+$E$4)*$E$8</f>
        <v>0.39167813591067668</v>
      </c>
      <c r="S223" s="22"/>
      <c r="T223" s="22" t="s">
        <v>92</v>
      </c>
      <c r="U223" s="57">
        <f>($E$13/EXP($E$4)^P222)*SUM(P227:P228)</f>
        <v>76.19036339268564</v>
      </c>
      <c r="V223" s="33"/>
    </row>
    <row r="224" spans="2:25">
      <c r="B224" s="2"/>
      <c r="C224" s="23" t="s">
        <v>8</v>
      </c>
      <c r="D224" s="22"/>
      <c r="E224" s="22"/>
      <c r="F224" s="22"/>
      <c r="G224" s="22"/>
      <c r="H224" s="22"/>
      <c r="I224" s="22"/>
      <c r="J224" s="22"/>
      <c r="K224" s="22"/>
      <c r="L224" s="22"/>
      <c r="M224" s="22"/>
      <c r="N224" s="22"/>
      <c r="O224" s="22" t="s">
        <v>87</v>
      </c>
      <c r="P224" s="22" t="s">
        <v>86</v>
      </c>
      <c r="Q224" s="22" t="s">
        <v>85</v>
      </c>
      <c r="R224" s="22"/>
      <c r="S224" s="22"/>
      <c r="T224" s="22"/>
      <c r="U224" s="57">
        <f>U222-U223</f>
        <v>8.5079427252542814</v>
      </c>
      <c r="V224" s="33"/>
    </row>
    <row r="225" spans="2:22">
      <c r="B225" s="2"/>
      <c r="C225" s="24" t="s">
        <v>22</v>
      </c>
      <c r="D225" s="25"/>
      <c r="E225" s="25"/>
      <c r="F225" s="25"/>
      <c r="G225" s="25"/>
      <c r="H225" s="25"/>
      <c r="I225" s="25"/>
      <c r="J225" s="25"/>
      <c r="K225" s="25"/>
      <c r="L225" s="25"/>
      <c r="M225" s="25"/>
      <c r="N225" s="25"/>
      <c r="O225" s="25"/>
      <c r="P225" s="25"/>
      <c r="Q225" s="25"/>
      <c r="R225" s="25"/>
      <c r="S225" s="25"/>
      <c r="T225" s="25"/>
      <c r="U225" s="25"/>
      <c r="V225" s="87"/>
    </row>
    <row r="226" spans="2:22" ht="15">
      <c r="B226" s="2"/>
      <c r="C226" s="28"/>
      <c r="D226" s="22"/>
      <c r="E226" s="22"/>
      <c r="F226" s="22"/>
      <c r="G226" s="56"/>
      <c r="H226" s="22"/>
      <c r="I226" s="22"/>
      <c r="J226" s="22"/>
      <c r="K226" s="22"/>
      <c r="L226" s="22"/>
      <c r="M226" s="22"/>
      <c r="N226" s="22"/>
      <c r="O226" s="22"/>
      <c r="P226" s="22"/>
      <c r="Q226" s="22"/>
      <c r="R226" s="22"/>
      <c r="S226" s="22"/>
      <c r="T226" s="22"/>
      <c r="U226" s="22"/>
      <c r="V226" s="33"/>
    </row>
    <row r="227" spans="2:22">
      <c r="B227" s="2"/>
      <c r="C227" s="59">
        <f>($D$8*D227+$E$8*D228)/EXP($E$4)</f>
        <v>8.4745150560228026</v>
      </c>
      <c r="D227" s="32">
        <f t="shared" ref="D227:D228" si="71">($D$8*E227+$E$8*E228)/EXP($E$4)</f>
        <v>15.862971001786635</v>
      </c>
      <c r="E227" s="32">
        <f>MAX(E42-$E$13,0)</f>
        <v>29.693008666577157</v>
      </c>
      <c r="F227" s="32"/>
      <c r="G227" s="32"/>
      <c r="H227" s="32"/>
      <c r="I227" s="61"/>
      <c r="J227" s="32"/>
      <c r="K227" s="22"/>
      <c r="L227" s="22"/>
      <c r="M227" s="22"/>
      <c r="N227" s="22"/>
      <c r="O227" s="32">
        <v>2</v>
      </c>
      <c r="P227" s="57">
        <f>(FACT($P$222)/(FACT($P$222-$O227)*FACT($O227)))*$D$8^$O227*$E$8^($P$222-$O227)</f>
        <v>0.29705196517496946</v>
      </c>
      <c r="Q227" s="57">
        <f>(FACT($P$222)/(FACT($P$222-$O227)*FACT($O227)))*$R$222^$O227*$R$223^($P$222-$O227)</f>
        <v>0.37029568525433576</v>
      </c>
      <c r="R227" s="32"/>
      <c r="S227" s="32"/>
      <c r="T227" s="32"/>
      <c r="U227" s="58">
        <f>U224/C227</f>
        <v>1.0039444934619264</v>
      </c>
      <c r="V227" s="33"/>
    </row>
    <row r="228" spans="2:22">
      <c r="B228" s="2"/>
      <c r="C228" s="23"/>
      <c r="D228" s="32">
        <f t="shared" si="71"/>
        <v>0</v>
      </c>
      <c r="E228" s="32">
        <f>MAX(E43-$E$13,0)</f>
        <v>0</v>
      </c>
      <c r="F228" s="32"/>
      <c r="G228" s="32"/>
      <c r="H228" s="32"/>
      <c r="I228" s="32"/>
      <c r="J228" s="32"/>
      <c r="K228" s="22"/>
      <c r="L228" s="22"/>
      <c r="M228" s="22"/>
      <c r="N228" s="22"/>
      <c r="O228" s="32">
        <v>1</v>
      </c>
      <c r="P228" s="57">
        <f>(FACT($P$222)/(FACT($P$222-$O228)*FACT($O228)))*$D$8^$O228*$E$8^($P$222-$O228)</f>
        <v>0.495945545912436</v>
      </c>
      <c r="Q228" s="57">
        <f>(FACT($P$222)/(FACT($P$222-$O228)*FACT($O228)))*$R$222^$O228*$R$223^($P$222-$O228)</f>
        <v>0.47668737592506344</v>
      </c>
      <c r="R228" s="32"/>
      <c r="S228" s="32"/>
      <c r="T228" s="32"/>
      <c r="U228" s="32"/>
      <c r="V228" s="33"/>
    </row>
    <row r="229" spans="2:22">
      <c r="B229" s="2"/>
      <c r="C229" s="23"/>
      <c r="D229" s="32"/>
      <c r="E229" s="32">
        <f>MAX(E44-$E$13,0)</f>
        <v>0</v>
      </c>
      <c r="F229" s="32"/>
      <c r="G229" s="32"/>
      <c r="H229" s="32"/>
      <c r="I229" s="32"/>
      <c r="J229" s="32"/>
      <c r="K229" s="22"/>
      <c r="L229" s="22"/>
      <c r="M229" s="22"/>
      <c r="N229" s="22"/>
      <c r="O229" s="32">
        <v>0</v>
      </c>
      <c r="P229" s="57">
        <f>(FACT($P$222)/(FACT($P$222-$O229)*FACT($O229)))*$D$8^$O229*$E$8^($P$222-$O229)</f>
        <v>0.20700248891259454</v>
      </c>
      <c r="Q229" s="57">
        <f>(FACT($P$222)/(FACT($P$222-$O229)*FACT($O229)))*$R$222^$O229*$R$223^($P$222-$O229)</f>
        <v>0.15341176215046251</v>
      </c>
      <c r="R229" s="32"/>
      <c r="S229" s="32"/>
      <c r="T229" s="32"/>
      <c r="U229" s="32"/>
      <c r="V229" s="33"/>
    </row>
    <row r="230" spans="2:22">
      <c r="B230" s="2"/>
      <c r="C230" s="62"/>
      <c r="D230" s="63"/>
      <c r="E230" s="63"/>
      <c r="F230" s="63"/>
      <c r="G230" s="63"/>
      <c r="H230" s="63"/>
      <c r="I230" s="63"/>
      <c r="J230" s="63"/>
      <c r="K230" s="30"/>
      <c r="L230" s="30"/>
      <c r="M230" s="30"/>
      <c r="N230" s="30"/>
      <c r="O230" s="63"/>
      <c r="P230" s="68"/>
      <c r="Q230" s="68"/>
      <c r="R230" s="63"/>
      <c r="S230" s="63"/>
      <c r="T230" s="63"/>
      <c r="U230" s="63"/>
      <c r="V230" s="64"/>
    </row>
    <row r="231" spans="2:22" s="81" customFormat="1">
      <c r="O231" s="86">
        <f>SUM(O217:O220)</f>
        <v>6</v>
      </c>
      <c r="P231" s="86">
        <f>SUM(P227:P229)</f>
        <v>1</v>
      </c>
      <c r="Q231" s="86">
        <f>SUM(Q217:Q220)</f>
        <v>1.0005922934479947</v>
      </c>
      <c r="R231" s="82"/>
      <c r="S231" s="82"/>
      <c r="T231" s="82"/>
      <c r="U231" s="82"/>
      <c r="V231" s="85"/>
    </row>
    <row r="232" spans="2:22" ht="15">
      <c r="B232" s="2"/>
      <c r="C232" s="21" t="s">
        <v>83</v>
      </c>
      <c r="D232" s="25"/>
      <c r="E232" s="25"/>
      <c r="F232" s="25"/>
      <c r="G232" s="25"/>
      <c r="H232" s="25"/>
      <c r="I232" s="25"/>
      <c r="J232" s="25"/>
      <c r="K232" s="25"/>
      <c r="L232" s="25"/>
      <c r="M232" s="25"/>
      <c r="N232" s="25"/>
      <c r="O232" s="25" t="s">
        <v>88</v>
      </c>
      <c r="P232" s="25">
        <v>1</v>
      </c>
      <c r="Q232" s="25" t="s">
        <v>89</v>
      </c>
      <c r="R232" s="65">
        <f>$D$6/(1+$E$4)*$D$8</f>
        <v>0.60851925627241721</v>
      </c>
      <c r="S232" s="25"/>
      <c r="T232" s="25" t="s">
        <v>91</v>
      </c>
      <c r="U232" s="65">
        <f>$D$13*SUM(Q237)</f>
        <v>60.851925627241719</v>
      </c>
      <c r="V232" s="26"/>
    </row>
    <row r="233" spans="2:22">
      <c r="B233" s="2"/>
      <c r="C233" s="23" t="s">
        <v>18</v>
      </c>
      <c r="D233" s="22"/>
      <c r="E233" s="22"/>
      <c r="F233" s="22"/>
      <c r="G233" s="22"/>
      <c r="H233" s="22"/>
      <c r="I233" s="22"/>
      <c r="J233" s="22"/>
      <c r="K233" s="22"/>
      <c r="L233" s="22"/>
      <c r="M233" s="22"/>
      <c r="N233" s="22"/>
      <c r="O233" s="22"/>
      <c r="P233" s="22"/>
      <c r="Q233" s="22" t="s">
        <v>90</v>
      </c>
      <c r="R233" s="57">
        <f>$E$6/(1+$E$4)*$E$8</f>
        <v>0.39167813591067668</v>
      </c>
      <c r="S233" s="22"/>
      <c r="T233" s="22" t="s">
        <v>92</v>
      </c>
      <c r="U233" s="57">
        <f>($E$13/EXP($E$4)^P232)*SUM(P237)</f>
        <v>53.423252523555171</v>
      </c>
      <c r="V233" s="27"/>
    </row>
    <row r="234" spans="2:22">
      <c r="B234" s="2"/>
      <c r="C234" s="23" t="s">
        <v>8</v>
      </c>
      <c r="D234" s="22"/>
      <c r="E234" s="22"/>
      <c r="F234" s="22"/>
      <c r="G234" s="22"/>
      <c r="H234" s="22"/>
      <c r="I234" s="22"/>
      <c r="J234" s="22"/>
      <c r="K234" s="22"/>
      <c r="L234" s="22"/>
      <c r="M234" s="22"/>
      <c r="N234" s="22"/>
      <c r="O234" s="22" t="s">
        <v>87</v>
      </c>
      <c r="P234" s="22" t="s">
        <v>86</v>
      </c>
      <c r="Q234" s="22" t="s">
        <v>85</v>
      </c>
      <c r="R234" s="22"/>
      <c r="S234" s="22"/>
      <c r="T234" s="22"/>
      <c r="U234" s="88">
        <f>U232-U233</f>
        <v>7.428673103686549</v>
      </c>
      <c r="V234" s="27"/>
    </row>
    <row r="235" spans="2:22">
      <c r="B235" s="2"/>
      <c r="C235" s="24" t="s">
        <v>22</v>
      </c>
      <c r="D235" s="25"/>
      <c r="E235" s="25"/>
      <c r="F235" s="25"/>
      <c r="G235" s="25"/>
      <c r="H235" s="25"/>
      <c r="I235" s="25"/>
      <c r="J235" s="25"/>
      <c r="K235" s="25"/>
      <c r="L235" s="25"/>
      <c r="M235" s="25"/>
      <c r="N235" s="25"/>
      <c r="O235" s="25"/>
      <c r="P235" s="25"/>
      <c r="Q235" s="25"/>
      <c r="R235" s="25"/>
      <c r="S235" s="25"/>
      <c r="T235" s="25"/>
      <c r="U235" s="25"/>
      <c r="V235" s="26"/>
    </row>
    <row r="236" spans="2:22">
      <c r="B236" s="2"/>
      <c r="C236" s="28"/>
      <c r="D236" s="22"/>
      <c r="E236" s="22"/>
      <c r="F236" s="22"/>
      <c r="G236" s="22"/>
      <c r="H236" s="22"/>
      <c r="I236" s="22"/>
      <c r="J236" s="22"/>
      <c r="K236" s="22"/>
      <c r="L236" s="22"/>
      <c r="M236" s="22"/>
      <c r="N236" s="22"/>
      <c r="O236" s="22"/>
      <c r="P236" s="22"/>
      <c r="Q236" s="22"/>
      <c r="R236" s="22"/>
      <c r="S236" s="22"/>
      <c r="T236" s="22"/>
      <c r="U236" s="22"/>
      <c r="V236" s="27"/>
    </row>
    <row r="237" spans="2:22">
      <c r="B237" s="2"/>
      <c r="C237" s="60">
        <f>($D$8*D237+$E$8*D238)/EXP($E$4)</f>
        <v>7.4166637797881805</v>
      </c>
      <c r="D237" s="32">
        <f>MAX(D42-$E$13,0)</f>
        <v>13.882838332462171</v>
      </c>
      <c r="E237" s="32"/>
      <c r="F237" s="32"/>
      <c r="G237" s="32"/>
      <c r="H237" s="32"/>
      <c r="I237" s="32"/>
      <c r="J237" s="32"/>
      <c r="K237" s="22"/>
      <c r="L237" s="22"/>
      <c r="M237" s="22"/>
      <c r="N237" s="22"/>
      <c r="O237" s="32">
        <v>1</v>
      </c>
      <c r="P237" s="57">
        <f>(FACT($P$232)/(FACT($P$232-$O237)*FACT($O237)))*$D$8^$O237*$E$8^($P$232-$O237)</f>
        <v>0.54502473813118746</v>
      </c>
      <c r="Q237" s="57">
        <f>(FACT($P$232)/(FACT($P$232-$O237)*FACT($O237)))*$R$232^$O237*$R$233^($P$232-$O237)</f>
        <v>0.60851925627241721</v>
      </c>
      <c r="R237" s="32"/>
      <c r="S237" s="32"/>
      <c r="T237" s="32"/>
      <c r="U237" s="58">
        <f>U234/C237</f>
        <v>1.0016192353132005</v>
      </c>
      <c r="V237" s="33"/>
    </row>
    <row r="238" spans="2:22">
      <c r="B238" s="2"/>
      <c r="C238" s="23"/>
      <c r="D238" s="32">
        <f>MAX(D43-$E$13,0)</f>
        <v>0</v>
      </c>
      <c r="E238" s="32"/>
      <c r="F238" s="32"/>
      <c r="G238" s="32"/>
      <c r="H238" s="32"/>
      <c r="I238" s="32"/>
      <c r="J238" s="32"/>
      <c r="K238" s="22"/>
      <c r="L238" s="22"/>
      <c r="M238" s="22"/>
      <c r="N238" s="22"/>
      <c r="O238" s="32">
        <v>0</v>
      </c>
      <c r="P238" s="57">
        <f>(FACT($P$232)/(FACT($P$232-$O238)*FACT($O238)))*$D$8^$O238*$E$8^($P$232-$O238)</f>
        <v>0.45497526186881254</v>
      </c>
      <c r="Q238" s="57">
        <f>(FACT($P$232)/(FACT($P$232-$O238)*FACT($O238)))*$R$232^$O238*$R$233^($P$232-$O238)</f>
        <v>0.39167813591067668</v>
      </c>
      <c r="R238" s="32"/>
      <c r="S238" s="32"/>
      <c r="T238" s="32"/>
      <c r="U238" s="32"/>
      <c r="V238" s="33"/>
    </row>
    <row r="239" spans="2:22">
      <c r="B239" s="2"/>
      <c r="C239" s="23"/>
      <c r="D239" s="32"/>
      <c r="E239" s="32"/>
      <c r="F239" s="32"/>
      <c r="G239" s="32"/>
      <c r="H239" s="32"/>
      <c r="I239" s="32"/>
      <c r="J239" s="32"/>
      <c r="K239" s="22"/>
      <c r="L239" s="22"/>
      <c r="M239" s="22"/>
      <c r="N239" s="22"/>
      <c r="O239" s="32"/>
      <c r="P239" s="32"/>
      <c r="Q239" s="32"/>
      <c r="R239" s="32"/>
      <c r="S239" s="32"/>
      <c r="T239" s="32"/>
      <c r="U239" s="32"/>
      <c r="V239" s="33"/>
    </row>
    <row r="240" spans="2:22">
      <c r="B240" s="2"/>
      <c r="C240" s="62"/>
      <c r="D240" s="63"/>
      <c r="E240" s="63"/>
      <c r="F240" s="63"/>
      <c r="G240" s="63"/>
      <c r="H240" s="63"/>
      <c r="I240" s="63"/>
      <c r="J240" s="63"/>
      <c r="K240" s="30"/>
      <c r="L240" s="30"/>
      <c r="M240" s="30"/>
      <c r="N240" s="30"/>
      <c r="O240" s="63"/>
      <c r="P240" s="63"/>
      <c r="Q240" s="63"/>
      <c r="R240" s="63"/>
      <c r="S240" s="63"/>
      <c r="T240" s="63"/>
      <c r="U240" s="63"/>
      <c r="V240" s="64"/>
    </row>
    <row r="241" spans="2:2">
      <c r="B241" s="2"/>
    </row>
    <row r="242" spans="2:2">
      <c r="B242" s="2"/>
    </row>
    <row r="243" spans="2:2">
      <c r="B243" s="2"/>
    </row>
    <row r="244" spans="2:2">
      <c r="B244" s="2"/>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3">
    <tabColor rgb="FF92D050"/>
  </sheetPr>
  <dimension ref="A1:EJ5066"/>
  <sheetViews>
    <sheetView workbookViewId="0">
      <pane xSplit="3" ySplit="6" topLeftCell="D7" activePane="bottomRight" state="frozen"/>
      <selection activeCell="F40" sqref="F40"/>
      <selection pane="topRight" activeCell="F40" sqref="F40"/>
      <selection pane="bottomLeft" activeCell="F40" sqref="F40"/>
      <selection pane="bottomRight" activeCell="B2" sqref="B2"/>
    </sheetView>
  </sheetViews>
  <sheetFormatPr defaultRowHeight="15"/>
  <cols>
    <col min="1" max="1" width="5.5" style="34" customWidth="1"/>
    <col min="2" max="2" width="21.5" style="34" customWidth="1"/>
    <col min="3" max="3" width="31.25" style="34" customWidth="1"/>
    <col min="4" max="4" width="13.25" style="34" customWidth="1"/>
    <col min="5" max="44" width="13.75" style="34" bestFit="1" customWidth="1"/>
    <col min="45" max="103" width="9.25" style="34" bestFit="1" customWidth="1"/>
    <col min="104" max="16384" width="9" style="34"/>
  </cols>
  <sheetData>
    <row r="1" spans="1:64" s="45" customFormat="1" ht="15.75">
      <c r="A1" s="143" t="str">
        <f ca="1">MID(CELL("filename",A1),FIND("]",CELL("filename",A1))+1,256)</f>
        <v>Demand calcs</v>
      </c>
      <c r="B1" s="45" t="s">
        <v>140</v>
      </c>
    </row>
    <row r="2" spans="1:64">
      <c r="B2" s="34" t="s">
        <v>27</v>
      </c>
    </row>
    <row r="3" spans="1:64">
      <c r="B3" s="34" t="s">
        <v>29</v>
      </c>
    </row>
    <row r="4" spans="1:64">
      <c r="B4" s="35" t="s">
        <v>28</v>
      </c>
    </row>
    <row r="6" spans="1:64" s="45" customFormat="1">
      <c r="D6" s="46">
        <v>2010</v>
      </c>
      <c r="E6" s="46">
        <v>2011</v>
      </c>
      <c r="F6" s="46">
        <v>2012</v>
      </c>
      <c r="G6" s="46">
        <v>2013</v>
      </c>
      <c r="H6" s="46">
        <v>2014</v>
      </c>
      <c r="I6" s="46">
        <v>2015</v>
      </c>
      <c r="J6" s="46">
        <v>2016</v>
      </c>
      <c r="K6" s="46">
        <v>2017</v>
      </c>
      <c r="L6" s="46">
        <v>2018</v>
      </c>
      <c r="M6" s="46">
        <v>2019</v>
      </c>
      <c r="N6" s="46">
        <v>2020</v>
      </c>
      <c r="O6" s="46">
        <v>2021</v>
      </c>
      <c r="P6" s="46">
        <v>2022</v>
      </c>
      <c r="Q6" s="46">
        <v>2023</v>
      </c>
      <c r="R6" s="46">
        <v>2024</v>
      </c>
      <c r="S6" s="46">
        <v>2025</v>
      </c>
      <c r="T6" s="46">
        <v>2026</v>
      </c>
      <c r="U6" s="46">
        <v>2027</v>
      </c>
      <c r="V6" s="46">
        <v>2028</v>
      </c>
      <c r="W6" s="46">
        <v>2029</v>
      </c>
      <c r="X6" s="46">
        <v>2030</v>
      </c>
      <c r="Y6" s="46">
        <v>2031</v>
      </c>
      <c r="Z6" s="46">
        <v>2032</v>
      </c>
      <c r="AA6" s="46">
        <v>2033</v>
      </c>
      <c r="AB6" s="46">
        <v>2034</v>
      </c>
      <c r="AC6" s="46">
        <v>2035</v>
      </c>
      <c r="AD6" s="46">
        <v>2036</v>
      </c>
      <c r="AE6" s="46">
        <v>2037</v>
      </c>
      <c r="AF6" s="46">
        <v>2038</v>
      </c>
      <c r="AG6" s="46">
        <v>2039</v>
      </c>
      <c r="AH6" s="46">
        <v>2040</v>
      </c>
      <c r="AI6" s="46">
        <v>2041</v>
      </c>
      <c r="AJ6" s="46">
        <v>2042</v>
      </c>
      <c r="AK6" s="46">
        <v>2043</v>
      </c>
      <c r="AL6" s="46">
        <v>2044</v>
      </c>
      <c r="AM6" s="46">
        <v>2045</v>
      </c>
      <c r="AN6" s="46">
        <v>2046</v>
      </c>
      <c r="AO6" s="46">
        <v>2047</v>
      </c>
      <c r="AP6" s="46">
        <v>2048</v>
      </c>
      <c r="AQ6" s="46">
        <v>2049</v>
      </c>
      <c r="AR6" s="46">
        <v>2050</v>
      </c>
      <c r="AS6" s="46"/>
      <c r="AT6" s="46"/>
      <c r="AU6" s="46"/>
      <c r="AV6" s="46"/>
      <c r="AW6" s="46"/>
      <c r="AX6" s="46"/>
      <c r="AY6" s="46"/>
      <c r="AZ6" s="46"/>
      <c r="BA6" s="46"/>
      <c r="BB6" s="46"/>
      <c r="BC6" s="46"/>
      <c r="BD6" s="46"/>
      <c r="BE6" s="46"/>
      <c r="BF6" s="46"/>
      <c r="BG6" s="46"/>
      <c r="BH6" s="46"/>
      <c r="BI6" s="46"/>
      <c r="BJ6" s="46"/>
      <c r="BK6" s="46"/>
      <c r="BL6" s="46"/>
    </row>
    <row r="7" spans="1:64">
      <c r="B7" s="34" t="s">
        <v>30</v>
      </c>
    </row>
    <row r="8" spans="1:64">
      <c r="B8" s="34" t="s">
        <v>23</v>
      </c>
      <c r="C8" s="39">
        <f>(AR8-D8)/40</f>
        <v>-7.4999999999999954E-3</v>
      </c>
      <c r="D8" s="34">
        <v>3.3</v>
      </c>
      <c r="E8" s="38">
        <f>D8+$C8</f>
        <v>3.2925</v>
      </c>
      <c r="F8" s="38">
        <f t="shared" ref="F8:AQ8" si="0">E8+$C8</f>
        <v>3.2850000000000001</v>
      </c>
      <c r="G8" s="38">
        <f t="shared" si="0"/>
        <v>3.2775000000000003</v>
      </c>
      <c r="H8" s="38">
        <f t="shared" si="0"/>
        <v>3.2700000000000005</v>
      </c>
      <c r="I8" s="38">
        <f t="shared" si="0"/>
        <v>3.2625000000000006</v>
      </c>
      <c r="J8" s="38">
        <f t="shared" si="0"/>
        <v>3.2550000000000008</v>
      </c>
      <c r="K8" s="38">
        <f t="shared" si="0"/>
        <v>3.2475000000000009</v>
      </c>
      <c r="L8" s="38">
        <f t="shared" si="0"/>
        <v>3.2400000000000011</v>
      </c>
      <c r="M8" s="38">
        <f t="shared" si="0"/>
        <v>3.2325000000000013</v>
      </c>
      <c r="N8" s="38">
        <f t="shared" si="0"/>
        <v>3.2250000000000014</v>
      </c>
      <c r="O8" s="38">
        <f t="shared" si="0"/>
        <v>3.2175000000000016</v>
      </c>
      <c r="P8" s="38">
        <f t="shared" si="0"/>
        <v>3.2100000000000017</v>
      </c>
      <c r="Q8" s="38">
        <f t="shared" si="0"/>
        <v>3.2025000000000019</v>
      </c>
      <c r="R8" s="38">
        <f t="shared" si="0"/>
        <v>3.1950000000000021</v>
      </c>
      <c r="S8" s="38">
        <f t="shared" si="0"/>
        <v>3.1875000000000022</v>
      </c>
      <c r="T8" s="38">
        <f t="shared" si="0"/>
        <v>3.1800000000000024</v>
      </c>
      <c r="U8" s="38">
        <f t="shared" si="0"/>
        <v>3.1725000000000025</v>
      </c>
      <c r="V8" s="38">
        <f t="shared" si="0"/>
        <v>3.1650000000000027</v>
      </c>
      <c r="W8" s="38">
        <f t="shared" si="0"/>
        <v>3.1575000000000029</v>
      </c>
      <c r="X8" s="38">
        <f t="shared" si="0"/>
        <v>3.150000000000003</v>
      </c>
      <c r="Y8" s="38">
        <f t="shared" si="0"/>
        <v>3.1425000000000032</v>
      </c>
      <c r="Z8" s="38">
        <f t="shared" si="0"/>
        <v>3.1350000000000033</v>
      </c>
      <c r="AA8" s="38">
        <f t="shared" si="0"/>
        <v>3.1275000000000035</v>
      </c>
      <c r="AB8" s="38">
        <f t="shared" si="0"/>
        <v>3.1200000000000037</v>
      </c>
      <c r="AC8" s="38">
        <f t="shared" si="0"/>
        <v>3.1125000000000038</v>
      </c>
      <c r="AD8" s="38">
        <f t="shared" si="0"/>
        <v>3.105000000000004</v>
      </c>
      <c r="AE8" s="38">
        <f t="shared" si="0"/>
        <v>3.0975000000000041</v>
      </c>
      <c r="AF8" s="38">
        <f t="shared" si="0"/>
        <v>3.0900000000000043</v>
      </c>
      <c r="AG8" s="38">
        <f t="shared" si="0"/>
        <v>3.0825000000000045</v>
      </c>
      <c r="AH8" s="38">
        <f t="shared" si="0"/>
        <v>3.0750000000000046</v>
      </c>
      <c r="AI8" s="38">
        <f t="shared" si="0"/>
        <v>3.0675000000000048</v>
      </c>
      <c r="AJ8" s="38">
        <f t="shared" si="0"/>
        <v>3.0600000000000049</v>
      </c>
      <c r="AK8" s="38">
        <f t="shared" si="0"/>
        <v>3.0525000000000051</v>
      </c>
      <c r="AL8" s="38">
        <f t="shared" si="0"/>
        <v>3.0450000000000053</v>
      </c>
      <c r="AM8" s="38">
        <f t="shared" si="0"/>
        <v>3.0375000000000054</v>
      </c>
      <c r="AN8" s="38">
        <f t="shared" si="0"/>
        <v>3.0300000000000056</v>
      </c>
      <c r="AO8" s="38">
        <f t="shared" si="0"/>
        <v>3.0225000000000057</v>
      </c>
      <c r="AP8" s="38">
        <f t="shared" si="0"/>
        <v>3.0150000000000059</v>
      </c>
      <c r="AQ8" s="38">
        <f t="shared" si="0"/>
        <v>3.0075000000000061</v>
      </c>
      <c r="AR8" s="34">
        <v>3</v>
      </c>
      <c r="AS8" s="38"/>
      <c r="AT8" s="38"/>
      <c r="AU8" s="38"/>
      <c r="AV8" s="38"/>
      <c r="AW8" s="38"/>
      <c r="AX8" s="38"/>
      <c r="AY8" s="38"/>
      <c r="AZ8" s="38"/>
      <c r="BA8" s="38"/>
      <c r="BB8" s="38"/>
      <c r="BC8" s="38"/>
      <c r="BD8" s="38"/>
      <c r="BE8" s="38"/>
      <c r="BF8" s="38"/>
      <c r="BG8" s="38"/>
      <c r="BH8" s="38"/>
      <c r="BI8" s="38"/>
      <c r="BJ8" s="38"/>
      <c r="BK8" s="38"/>
      <c r="BL8" s="38"/>
    </row>
    <row r="9" spans="1:64">
      <c r="B9" s="34" t="s">
        <v>24</v>
      </c>
      <c r="C9" s="39">
        <f>(AR9-D9)/40</f>
        <v>-4.4999999999999998E-2</v>
      </c>
      <c r="D9" s="34">
        <v>3.3</v>
      </c>
      <c r="E9" s="38">
        <f>D9+$C9</f>
        <v>3.2549999999999999</v>
      </c>
      <c r="F9" s="38">
        <f t="shared" ref="F9:AQ9" si="1">E9+$C9</f>
        <v>3.21</v>
      </c>
      <c r="G9" s="38">
        <f t="shared" si="1"/>
        <v>3.165</v>
      </c>
      <c r="H9" s="38">
        <f t="shared" si="1"/>
        <v>3.12</v>
      </c>
      <c r="I9" s="38">
        <f t="shared" si="1"/>
        <v>3.0750000000000002</v>
      </c>
      <c r="J9" s="38">
        <f t="shared" si="1"/>
        <v>3.0300000000000002</v>
      </c>
      <c r="K9" s="38">
        <f t="shared" si="1"/>
        <v>2.9850000000000003</v>
      </c>
      <c r="L9" s="38">
        <f t="shared" si="1"/>
        <v>2.9400000000000004</v>
      </c>
      <c r="M9" s="38">
        <f t="shared" si="1"/>
        <v>2.8950000000000005</v>
      </c>
      <c r="N9" s="38">
        <f t="shared" si="1"/>
        <v>2.8500000000000005</v>
      </c>
      <c r="O9" s="38">
        <f t="shared" si="1"/>
        <v>2.8050000000000006</v>
      </c>
      <c r="P9" s="38">
        <f t="shared" si="1"/>
        <v>2.7600000000000007</v>
      </c>
      <c r="Q9" s="38">
        <f t="shared" si="1"/>
        <v>2.7150000000000007</v>
      </c>
      <c r="R9" s="38">
        <f t="shared" si="1"/>
        <v>2.6700000000000008</v>
      </c>
      <c r="S9" s="38">
        <f t="shared" si="1"/>
        <v>2.6250000000000009</v>
      </c>
      <c r="T9" s="38">
        <f t="shared" si="1"/>
        <v>2.580000000000001</v>
      </c>
      <c r="U9" s="38">
        <f t="shared" si="1"/>
        <v>2.535000000000001</v>
      </c>
      <c r="V9" s="38">
        <f t="shared" si="1"/>
        <v>2.4900000000000011</v>
      </c>
      <c r="W9" s="38">
        <f t="shared" si="1"/>
        <v>2.4450000000000012</v>
      </c>
      <c r="X9" s="38">
        <f t="shared" si="1"/>
        <v>2.4000000000000012</v>
      </c>
      <c r="Y9" s="38">
        <f t="shared" si="1"/>
        <v>2.3550000000000013</v>
      </c>
      <c r="Z9" s="38">
        <f t="shared" si="1"/>
        <v>2.3100000000000014</v>
      </c>
      <c r="AA9" s="38">
        <f t="shared" si="1"/>
        <v>2.2650000000000015</v>
      </c>
      <c r="AB9" s="38">
        <f t="shared" si="1"/>
        <v>2.2200000000000015</v>
      </c>
      <c r="AC9" s="38">
        <f t="shared" si="1"/>
        <v>2.1750000000000016</v>
      </c>
      <c r="AD9" s="38">
        <f t="shared" si="1"/>
        <v>2.1300000000000017</v>
      </c>
      <c r="AE9" s="38">
        <f t="shared" si="1"/>
        <v>2.0850000000000017</v>
      </c>
      <c r="AF9" s="38">
        <f t="shared" si="1"/>
        <v>2.0400000000000018</v>
      </c>
      <c r="AG9" s="38">
        <f t="shared" si="1"/>
        <v>1.9950000000000019</v>
      </c>
      <c r="AH9" s="38">
        <f t="shared" si="1"/>
        <v>1.950000000000002</v>
      </c>
      <c r="AI9" s="38">
        <f t="shared" si="1"/>
        <v>1.905000000000002</v>
      </c>
      <c r="AJ9" s="38">
        <f t="shared" si="1"/>
        <v>1.8600000000000021</v>
      </c>
      <c r="AK9" s="38">
        <f t="shared" si="1"/>
        <v>1.8150000000000022</v>
      </c>
      <c r="AL9" s="38">
        <f t="shared" si="1"/>
        <v>1.7700000000000022</v>
      </c>
      <c r="AM9" s="38">
        <f t="shared" si="1"/>
        <v>1.7250000000000023</v>
      </c>
      <c r="AN9" s="38">
        <f t="shared" si="1"/>
        <v>1.6800000000000024</v>
      </c>
      <c r="AO9" s="38">
        <f t="shared" si="1"/>
        <v>1.6350000000000025</v>
      </c>
      <c r="AP9" s="38">
        <f t="shared" si="1"/>
        <v>1.5900000000000025</v>
      </c>
      <c r="AQ9" s="38">
        <f t="shared" si="1"/>
        <v>1.5450000000000026</v>
      </c>
      <c r="AR9" s="34">
        <v>1.5</v>
      </c>
      <c r="AS9" s="38"/>
      <c r="AT9" s="38"/>
      <c r="AU9" s="38"/>
      <c r="AV9" s="38"/>
      <c r="AW9" s="38"/>
      <c r="AX9" s="38"/>
      <c r="AY9" s="38"/>
      <c r="AZ9" s="38"/>
      <c r="BA9" s="38"/>
      <c r="BB9" s="38"/>
      <c r="BC9" s="38"/>
      <c r="BD9" s="38"/>
      <c r="BE9" s="38"/>
      <c r="BF9" s="38"/>
      <c r="BG9" s="38"/>
      <c r="BH9" s="38"/>
      <c r="BI9" s="38"/>
      <c r="BJ9" s="38"/>
      <c r="BK9" s="38"/>
      <c r="BL9" s="38"/>
    </row>
    <row r="10" spans="1:64">
      <c r="B10" s="34" t="s">
        <v>25</v>
      </c>
      <c r="C10" s="39">
        <f>(AR10-D10)/40</f>
        <v>-5.7499999999999996E-2</v>
      </c>
      <c r="D10" s="34">
        <v>3.3</v>
      </c>
      <c r="E10" s="38">
        <f>D10+$C10</f>
        <v>3.2424999999999997</v>
      </c>
      <c r="F10" s="38">
        <f t="shared" ref="F10:AQ10" si="2">E10+$C10</f>
        <v>3.1849999999999996</v>
      </c>
      <c r="G10" s="38">
        <f t="shared" si="2"/>
        <v>3.1274999999999995</v>
      </c>
      <c r="H10" s="38">
        <f t="shared" si="2"/>
        <v>3.0699999999999994</v>
      </c>
      <c r="I10" s="38">
        <f t="shared" si="2"/>
        <v>3.0124999999999993</v>
      </c>
      <c r="J10" s="38">
        <f t="shared" si="2"/>
        <v>2.9549999999999992</v>
      </c>
      <c r="K10" s="38">
        <f t="shared" si="2"/>
        <v>2.8974999999999991</v>
      </c>
      <c r="L10" s="38">
        <f t="shared" si="2"/>
        <v>2.839999999999999</v>
      </c>
      <c r="M10" s="38">
        <f t="shared" si="2"/>
        <v>2.7824999999999989</v>
      </c>
      <c r="N10" s="38">
        <f t="shared" si="2"/>
        <v>2.7249999999999988</v>
      </c>
      <c r="O10" s="38">
        <f t="shared" si="2"/>
        <v>2.6674999999999986</v>
      </c>
      <c r="P10" s="38">
        <f t="shared" si="2"/>
        <v>2.6099999999999985</v>
      </c>
      <c r="Q10" s="38">
        <f t="shared" si="2"/>
        <v>2.5524999999999984</v>
      </c>
      <c r="R10" s="38">
        <f t="shared" si="2"/>
        <v>2.4949999999999983</v>
      </c>
      <c r="S10" s="38">
        <f t="shared" si="2"/>
        <v>2.4374999999999982</v>
      </c>
      <c r="T10" s="38">
        <f t="shared" si="2"/>
        <v>2.3799999999999981</v>
      </c>
      <c r="U10" s="38">
        <f t="shared" si="2"/>
        <v>2.322499999999998</v>
      </c>
      <c r="V10" s="38">
        <f t="shared" si="2"/>
        <v>2.2649999999999979</v>
      </c>
      <c r="W10" s="38">
        <f t="shared" si="2"/>
        <v>2.2074999999999978</v>
      </c>
      <c r="X10" s="38">
        <f t="shared" si="2"/>
        <v>2.1499999999999977</v>
      </c>
      <c r="Y10" s="38">
        <f t="shared" si="2"/>
        <v>2.0924999999999976</v>
      </c>
      <c r="Z10" s="38">
        <f t="shared" si="2"/>
        <v>2.0349999999999975</v>
      </c>
      <c r="AA10" s="38">
        <f t="shared" si="2"/>
        <v>1.9774999999999974</v>
      </c>
      <c r="AB10" s="38">
        <f t="shared" si="2"/>
        <v>1.9199999999999973</v>
      </c>
      <c r="AC10" s="38">
        <f t="shared" si="2"/>
        <v>1.8624999999999972</v>
      </c>
      <c r="AD10" s="38">
        <f t="shared" si="2"/>
        <v>1.8049999999999971</v>
      </c>
      <c r="AE10" s="38">
        <f t="shared" si="2"/>
        <v>1.7474999999999969</v>
      </c>
      <c r="AF10" s="38">
        <f t="shared" si="2"/>
        <v>1.6899999999999968</v>
      </c>
      <c r="AG10" s="38">
        <f t="shared" si="2"/>
        <v>1.6324999999999967</v>
      </c>
      <c r="AH10" s="38">
        <f t="shared" si="2"/>
        <v>1.5749999999999966</v>
      </c>
      <c r="AI10" s="38">
        <f t="shared" si="2"/>
        <v>1.5174999999999965</v>
      </c>
      <c r="AJ10" s="38">
        <f t="shared" si="2"/>
        <v>1.4599999999999964</v>
      </c>
      <c r="AK10" s="38">
        <f t="shared" si="2"/>
        <v>1.4024999999999963</v>
      </c>
      <c r="AL10" s="38">
        <f t="shared" si="2"/>
        <v>1.3449999999999962</v>
      </c>
      <c r="AM10" s="38">
        <f t="shared" si="2"/>
        <v>1.2874999999999961</v>
      </c>
      <c r="AN10" s="38">
        <f t="shared" si="2"/>
        <v>1.229999999999996</v>
      </c>
      <c r="AO10" s="38">
        <f t="shared" si="2"/>
        <v>1.1724999999999959</v>
      </c>
      <c r="AP10" s="38">
        <f t="shared" si="2"/>
        <v>1.1149999999999958</v>
      </c>
      <c r="AQ10" s="38">
        <f t="shared" si="2"/>
        <v>1.0574999999999957</v>
      </c>
      <c r="AR10" s="34">
        <v>1</v>
      </c>
      <c r="AS10" s="38"/>
      <c r="AT10" s="38"/>
      <c r="AU10" s="38"/>
      <c r="AV10" s="38"/>
      <c r="AW10" s="38"/>
      <c r="AX10" s="38"/>
      <c r="AY10" s="38"/>
      <c r="AZ10" s="38"/>
      <c r="BA10" s="38"/>
      <c r="BB10" s="38"/>
      <c r="BC10" s="38"/>
      <c r="BD10" s="38"/>
      <c r="BE10" s="38"/>
      <c r="BF10" s="38"/>
      <c r="BG10" s="38"/>
      <c r="BH10" s="38"/>
      <c r="BI10" s="38"/>
      <c r="BJ10" s="38"/>
      <c r="BK10" s="38"/>
      <c r="BL10" s="38"/>
    </row>
    <row r="11" spans="1:64">
      <c r="B11" s="34" t="s">
        <v>26</v>
      </c>
      <c r="C11" s="39">
        <f>(AR11-D11)/40</f>
        <v>-8.249999999999999E-2</v>
      </c>
      <c r="D11" s="34">
        <v>3.3</v>
      </c>
      <c r="E11" s="38">
        <f>D11+$C11</f>
        <v>3.2174999999999998</v>
      </c>
      <c r="F11" s="38">
        <f t="shared" ref="F11:AQ11" si="3">E11+$C11</f>
        <v>3.1349999999999998</v>
      </c>
      <c r="G11" s="38">
        <f t="shared" si="3"/>
        <v>3.0524999999999998</v>
      </c>
      <c r="H11" s="38">
        <f t="shared" si="3"/>
        <v>2.9699999999999998</v>
      </c>
      <c r="I11" s="38">
        <f t="shared" si="3"/>
        <v>2.8874999999999997</v>
      </c>
      <c r="J11" s="38">
        <f t="shared" si="3"/>
        <v>2.8049999999999997</v>
      </c>
      <c r="K11" s="38">
        <f t="shared" si="3"/>
        <v>2.7224999999999997</v>
      </c>
      <c r="L11" s="38">
        <f t="shared" si="3"/>
        <v>2.6399999999999997</v>
      </c>
      <c r="M11" s="38">
        <f t="shared" si="3"/>
        <v>2.5574999999999997</v>
      </c>
      <c r="N11" s="38">
        <f t="shared" si="3"/>
        <v>2.4749999999999996</v>
      </c>
      <c r="O11" s="38">
        <f t="shared" si="3"/>
        <v>2.3924999999999996</v>
      </c>
      <c r="P11" s="38">
        <f t="shared" si="3"/>
        <v>2.3099999999999996</v>
      </c>
      <c r="Q11" s="38">
        <f t="shared" si="3"/>
        <v>2.2274999999999996</v>
      </c>
      <c r="R11" s="38">
        <f t="shared" si="3"/>
        <v>2.1449999999999996</v>
      </c>
      <c r="S11" s="38">
        <f t="shared" si="3"/>
        <v>2.0624999999999996</v>
      </c>
      <c r="T11" s="38">
        <f t="shared" si="3"/>
        <v>1.9799999999999995</v>
      </c>
      <c r="U11" s="38">
        <f t="shared" si="3"/>
        <v>1.8974999999999995</v>
      </c>
      <c r="V11" s="38">
        <f t="shared" si="3"/>
        <v>1.8149999999999995</v>
      </c>
      <c r="W11" s="38">
        <f t="shared" si="3"/>
        <v>1.7324999999999995</v>
      </c>
      <c r="X11" s="38">
        <f t="shared" si="3"/>
        <v>1.6499999999999995</v>
      </c>
      <c r="Y11" s="38">
        <f t="shared" si="3"/>
        <v>1.5674999999999994</v>
      </c>
      <c r="Z11" s="38">
        <f t="shared" si="3"/>
        <v>1.4849999999999994</v>
      </c>
      <c r="AA11" s="38">
        <f t="shared" si="3"/>
        <v>1.4024999999999994</v>
      </c>
      <c r="AB11" s="38">
        <f t="shared" si="3"/>
        <v>1.3199999999999994</v>
      </c>
      <c r="AC11" s="38">
        <f t="shared" si="3"/>
        <v>1.2374999999999994</v>
      </c>
      <c r="AD11" s="38">
        <f t="shared" si="3"/>
        <v>1.1549999999999994</v>
      </c>
      <c r="AE11" s="38">
        <f t="shared" si="3"/>
        <v>1.0724999999999993</v>
      </c>
      <c r="AF11" s="38">
        <f t="shared" si="3"/>
        <v>0.98999999999999932</v>
      </c>
      <c r="AG11" s="38">
        <f t="shared" si="3"/>
        <v>0.90749999999999931</v>
      </c>
      <c r="AH11" s="38">
        <f t="shared" si="3"/>
        <v>0.82499999999999929</v>
      </c>
      <c r="AI11" s="38">
        <f t="shared" si="3"/>
        <v>0.74249999999999927</v>
      </c>
      <c r="AJ11" s="38">
        <f t="shared" si="3"/>
        <v>0.65999999999999925</v>
      </c>
      <c r="AK11" s="38">
        <f t="shared" si="3"/>
        <v>0.57749999999999924</v>
      </c>
      <c r="AL11" s="38">
        <f t="shared" si="3"/>
        <v>0.49499999999999922</v>
      </c>
      <c r="AM11" s="38">
        <f t="shared" si="3"/>
        <v>0.4124999999999992</v>
      </c>
      <c r="AN11" s="38">
        <f t="shared" si="3"/>
        <v>0.32999999999999918</v>
      </c>
      <c r="AO11" s="38">
        <f t="shared" si="3"/>
        <v>0.24749999999999919</v>
      </c>
      <c r="AP11" s="38">
        <f t="shared" si="3"/>
        <v>0.1649999999999992</v>
      </c>
      <c r="AQ11" s="38">
        <f t="shared" si="3"/>
        <v>8.2499999999999213E-2</v>
      </c>
      <c r="AR11" s="34">
        <v>0</v>
      </c>
      <c r="AS11" s="38"/>
      <c r="AT11" s="38"/>
      <c r="AU11" s="38"/>
      <c r="AV11" s="38"/>
      <c r="AW11" s="38"/>
      <c r="AX11" s="38"/>
      <c r="AY11" s="38"/>
      <c r="AZ11" s="38"/>
      <c r="BA11" s="38"/>
      <c r="BB11" s="38"/>
      <c r="BC11" s="38"/>
      <c r="BD11" s="38"/>
      <c r="BE11" s="38"/>
      <c r="BF11" s="38"/>
      <c r="BG11" s="38"/>
      <c r="BH11" s="38"/>
      <c r="BI11" s="38"/>
      <c r="BJ11" s="38"/>
      <c r="BK11" s="38"/>
      <c r="BL11" s="38"/>
    </row>
    <row r="12" spans="1:64">
      <c r="C12" s="37"/>
    </row>
    <row r="13" spans="1:64">
      <c r="B13" s="34" t="s">
        <v>31</v>
      </c>
      <c r="C13" s="37">
        <f>LN(AR13/D13)/40</f>
        <v>-1.971143400910675E-2</v>
      </c>
      <c r="D13" s="34">
        <f>AVERAGE(D8,D11)</f>
        <v>3.3</v>
      </c>
      <c r="E13" s="39">
        <f t="shared" ref="E13:AR13" si="4">AVERAGE(E8,E11)</f>
        <v>3.2549999999999999</v>
      </c>
      <c r="F13" s="39">
        <f t="shared" si="4"/>
        <v>3.21</v>
      </c>
      <c r="G13" s="39">
        <f t="shared" si="4"/>
        <v>3.165</v>
      </c>
      <c r="H13" s="39">
        <f t="shared" si="4"/>
        <v>3.12</v>
      </c>
      <c r="I13" s="39">
        <f t="shared" si="4"/>
        <v>3.0750000000000002</v>
      </c>
      <c r="J13" s="39">
        <f t="shared" si="4"/>
        <v>3.0300000000000002</v>
      </c>
      <c r="K13" s="39">
        <f t="shared" si="4"/>
        <v>2.9850000000000003</v>
      </c>
      <c r="L13" s="39">
        <f t="shared" si="4"/>
        <v>2.9400000000000004</v>
      </c>
      <c r="M13" s="39">
        <f t="shared" si="4"/>
        <v>2.8950000000000005</v>
      </c>
      <c r="N13" s="39">
        <f t="shared" si="4"/>
        <v>2.8500000000000005</v>
      </c>
      <c r="O13" s="39">
        <f t="shared" si="4"/>
        <v>2.8050000000000006</v>
      </c>
      <c r="P13" s="39">
        <f t="shared" si="4"/>
        <v>2.7600000000000007</v>
      </c>
      <c r="Q13" s="39">
        <f t="shared" si="4"/>
        <v>2.7150000000000007</v>
      </c>
      <c r="R13" s="39">
        <f t="shared" si="4"/>
        <v>2.6700000000000008</v>
      </c>
      <c r="S13" s="39">
        <f t="shared" si="4"/>
        <v>2.6250000000000009</v>
      </c>
      <c r="T13" s="39">
        <f t="shared" si="4"/>
        <v>2.580000000000001</v>
      </c>
      <c r="U13" s="39">
        <f t="shared" si="4"/>
        <v>2.535000000000001</v>
      </c>
      <c r="V13" s="39">
        <f t="shared" si="4"/>
        <v>2.4900000000000011</v>
      </c>
      <c r="W13" s="39">
        <f t="shared" si="4"/>
        <v>2.4450000000000012</v>
      </c>
      <c r="X13" s="39">
        <f t="shared" si="4"/>
        <v>2.4000000000000012</v>
      </c>
      <c r="Y13" s="39">
        <f t="shared" si="4"/>
        <v>2.3550000000000013</v>
      </c>
      <c r="Z13" s="39">
        <f t="shared" si="4"/>
        <v>2.3100000000000014</v>
      </c>
      <c r="AA13" s="39">
        <f t="shared" si="4"/>
        <v>2.2650000000000015</v>
      </c>
      <c r="AB13" s="39">
        <f t="shared" si="4"/>
        <v>2.2200000000000015</v>
      </c>
      <c r="AC13" s="39">
        <f t="shared" si="4"/>
        <v>2.1750000000000016</v>
      </c>
      <c r="AD13" s="39">
        <f t="shared" si="4"/>
        <v>2.1300000000000017</v>
      </c>
      <c r="AE13" s="39">
        <f t="shared" si="4"/>
        <v>2.0850000000000017</v>
      </c>
      <c r="AF13" s="39">
        <f t="shared" si="4"/>
        <v>2.0400000000000018</v>
      </c>
      <c r="AG13" s="39">
        <f t="shared" si="4"/>
        <v>1.9950000000000019</v>
      </c>
      <c r="AH13" s="39">
        <f t="shared" si="4"/>
        <v>1.950000000000002</v>
      </c>
      <c r="AI13" s="39">
        <f t="shared" si="4"/>
        <v>1.905000000000002</v>
      </c>
      <c r="AJ13" s="39">
        <f t="shared" si="4"/>
        <v>1.8600000000000021</v>
      </c>
      <c r="AK13" s="39">
        <f t="shared" si="4"/>
        <v>1.8150000000000022</v>
      </c>
      <c r="AL13" s="39">
        <f t="shared" si="4"/>
        <v>1.7700000000000022</v>
      </c>
      <c r="AM13" s="39">
        <f t="shared" si="4"/>
        <v>1.7250000000000023</v>
      </c>
      <c r="AN13" s="39">
        <f t="shared" si="4"/>
        <v>1.6800000000000024</v>
      </c>
      <c r="AO13" s="39">
        <f t="shared" si="4"/>
        <v>1.6350000000000025</v>
      </c>
      <c r="AP13" s="39">
        <f t="shared" si="4"/>
        <v>1.5900000000000025</v>
      </c>
      <c r="AQ13" s="39">
        <f t="shared" si="4"/>
        <v>1.5450000000000026</v>
      </c>
      <c r="AR13" s="39">
        <f t="shared" si="4"/>
        <v>1.5</v>
      </c>
    </row>
    <row r="15" spans="1:64" s="45" customFormat="1">
      <c r="A15" s="45" t="s">
        <v>19</v>
      </c>
      <c r="B15" s="46" t="s">
        <v>59</v>
      </c>
    </row>
    <row r="16" spans="1:64">
      <c r="B16" s="34" t="s">
        <v>61</v>
      </c>
      <c r="D16" s="40" t="s">
        <v>32</v>
      </c>
    </row>
    <row r="17" spans="1:7">
      <c r="B17" s="34" t="s">
        <v>60</v>
      </c>
      <c r="C17" s="34" t="s">
        <v>63</v>
      </c>
      <c r="D17" s="49">
        <f>AR13</f>
        <v>1.5</v>
      </c>
    </row>
    <row r="18" spans="1:7">
      <c r="B18" s="34" t="s">
        <v>46</v>
      </c>
      <c r="C18" s="34" t="s">
        <v>67</v>
      </c>
      <c r="D18" s="40">
        <f>D13</f>
        <v>3.3</v>
      </c>
    </row>
    <row r="19" spans="1:7">
      <c r="B19" s="34" t="s">
        <v>65</v>
      </c>
      <c r="D19" s="34">
        <v>2010</v>
      </c>
    </row>
    <row r="20" spans="1:7">
      <c r="B20" s="34" t="s">
        <v>66</v>
      </c>
      <c r="D20" s="34">
        <v>2050</v>
      </c>
    </row>
    <row r="21" spans="1:7">
      <c r="B21" s="34" t="s">
        <v>33</v>
      </c>
      <c r="C21" s="34" t="s">
        <v>76</v>
      </c>
      <c r="D21" s="109">
        <f>LN(D17/D18)/(D20-D19)</f>
        <v>-1.971143400910675E-2</v>
      </c>
    </row>
    <row r="22" spans="1:7">
      <c r="C22" s="34" t="s">
        <v>34</v>
      </c>
      <c r="D22" s="38">
        <f>3.3*EXP(D21*(2050-2010))</f>
        <v>1.5000000000000002</v>
      </c>
    </row>
    <row r="23" spans="1:7">
      <c r="A23" s="45" t="s">
        <v>20</v>
      </c>
      <c r="B23" s="46" t="s">
        <v>37</v>
      </c>
      <c r="C23" s="45"/>
      <c r="D23" s="45"/>
    </row>
    <row r="24" spans="1:7">
      <c r="B24" s="34" t="s">
        <v>35</v>
      </c>
      <c r="C24" s="34" t="s">
        <v>62</v>
      </c>
      <c r="D24" s="38">
        <f>AR8</f>
        <v>3</v>
      </c>
    </row>
    <row r="25" spans="1:7">
      <c r="B25" s="34" t="s">
        <v>36</v>
      </c>
      <c r="C25" s="34" t="s">
        <v>64</v>
      </c>
      <c r="D25" s="34">
        <v>0.01</v>
      </c>
    </row>
    <row r="26" spans="1:7">
      <c r="B26" s="34" t="s">
        <v>46</v>
      </c>
      <c r="C26" s="34" t="s">
        <v>67</v>
      </c>
      <c r="D26" s="34">
        <f>D8</f>
        <v>3.3</v>
      </c>
    </row>
    <row r="27" spans="1:7">
      <c r="B27" s="34" t="s">
        <v>68</v>
      </c>
      <c r="C27" s="34" t="s">
        <v>38</v>
      </c>
      <c r="D27" s="40" t="s">
        <v>43</v>
      </c>
    </row>
    <row r="28" spans="1:7">
      <c r="D28" s="34" t="s">
        <v>53</v>
      </c>
    </row>
    <row r="29" spans="1:7">
      <c r="B29" s="34" t="s">
        <v>72</v>
      </c>
      <c r="D29" s="74">
        <f>-((D20-D19)*D21-LN(D24/D26))/(2*(D20-D19)^0.5)</f>
        <v>5.4798096107335312E-2</v>
      </c>
      <c r="E29" s="41"/>
    </row>
    <row r="30" spans="1:7">
      <c r="B30" s="36" t="s">
        <v>34</v>
      </c>
    </row>
    <row r="31" spans="1:7">
      <c r="B31" s="34" t="s">
        <v>48</v>
      </c>
      <c r="C31" s="34" t="s">
        <v>39</v>
      </c>
      <c r="D31" s="38">
        <f>(2050-2010)*D21</f>
        <v>-0.78845736036426994</v>
      </c>
      <c r="G31" s="38"/>
    </row>
    <row r="32" spans="1:7">
      <c r="B32" s="34" t="s">
        <v>49</v>
      </c>
      <c r="C32" s="34" t="s">
        <v>40</v>
      </c>
      <c r="D32" s="38">
        <f>LN(D24/D26)</f>
        <v>-9.5310179804324768E-2</v>
      </c>
    </row>
    <row r="33" spans="1:104">
      <c r="B33" s="34" t="s">
        <v>41</v>
      </c>
      <c r="C33" s="40" t="s">
        <v>45</v>
      </c>
      <c r="D33" s="38">
        <f>D31-D32</f>
        <v>-0.69314718055994518</v>
      </c>
    </row>
    <row r="34" spans="1:104">
      <c r="B34" s="34" t="s">
        <v>50</v>
      </c>
      <c r="C34" s="40" t="s">
        <v>42</v>
      </c>
      <c r="D34" s="38">
        <f>2*(2050-2010)^0.5</f>
        <v>12.649110640673518</v>
      </c>
    </row>
    <row r="35" spans="1:104">
      <c r="B35" s="34" t="s">
        <v>51</v>
      </c>
      <c r="C35" s="40" t="s">
        <v>44</v>
      </c>
      <c r="D35" s="41">
        <f>-D33/D34</f>
        <v>5.4798096107335312E-2</v>
      </c>
    </row>
    <row r="36" spans="1:104">
      <c r="A36" s="45" t="s">
        <v>21</v>
      </c>
      <c r="B36" s="46" t="s">
        <v>52</v>
      </c>
      <c r="C36" s="45"/>
      <c r="D36" s="45"/>
    </row>
    <row r="37" spans="1:104">
      <c r="B37" s="34" t="s">
        <v>69</v>
      </c>
      <c r="C37" s="34" t="s">
        <v>73</v>
      </c>
      <c r="D37" s="38">
        <f t="shared" ref="D37:AR37" si="5">$D$26*EXP($D$21*(D$6-$D$6)-(2*$D$35*(D$6-$D$6)^0.5))</f>
        <v>3.3</v>
      </c>
      <c r="E37" s="38">
        <f t="shared" si="5"/>
        <v>2.8997219185765499</v>
      </c>
      <c r="F37" s="38">
        <f t="shared" si="5"/>
        <v>2.7169425322419398</v>
      </c>
      <c r="G37" s="38">
        <f t="shared" si="5"/>
        <v>2.5727155960770332</v>
      </c>
      <c r="H37" s="38">
        <f t="shared" si="5"/>
        <v>2.4495010432671926</v>
      </c>
      <c r="I37" s="38">
        <f t="shared" si="5"/>
        <v>2.3403506359327544</v>
      </c>
      <c r="J37" s="38">
        <f t="shared" si="5"/>
        <v>2.2416206657178233</v>
      </c>
      <c r="K37" s="38">
        <f t="shared" si="5"/>
        <v>2.1510974659184017</v>
      </c>
      <c r="L37" s="38">
        <f t="shared" si="5"/>
        <v>2.0673056758245414</v>
      </c>
      <c r="M37" s="38">
        <f t="shared" si="5"/>
        <v>1.9891968926492674</v>
      </c>
      <c r="N37" s="38">
        <f t="shared" si="5"/>
        <v>1.9159901490123463</v>
      </c>
      <c r="O37" s="38">
        <f t="shared" si="5"/>
        <v>1.8470822766828536</v>
      </c>
      <c r="P37" s="38">
        <f t="shared" si="5"/>
        <v>1.7819939142144243</v>
      </c>
      <c r="Q37" s="38">
        <f t="shared" si="5"/>
        <v>1.7203351658849244</v>
      </c>
      <c r="R37" s="38">
        <f t="shared" si="5"/>
        <v>1.6617827804077323</v>
      </c>
      <c r="S37" s="38">
        <f t="shared" si="5"/>
        <v>1.606064426875343</v>
      </c>
      <c r="T37" s="38">
        <f t="shared" si="5"/>
        <v>1.5529475270377218</v>
      </c>
      <c r="U37" s="38">
        <f t="shared" si="5"/>
        <v>1.5022311159635899</v>
      </c>
      <c r="V37" s="38">
        <f t="shared" si="5"/>
        <v>1.4537397761239848</v>
      </c>
      <c r="W37" s="38">
        <f t="shared" si="5"/>
        <v>1.4073190279763892</v>
      </c>
      <c r="X37" s="38">
        <f t="shared" si="5"/>
        <v>1.3628317668993797</v>
      </c>
      <c r="Y37" s="38">
        <f t="shared" si="5"/>
        <v>1.3201554668484987</v>
      </c>
      <c r="Z37" s="38">
        <f t="shared" si="5"/>
        <v>1.2791799558019092</v>
      </c>
      <c r="AA37" s="38">
        <f t="shared" si="5"/>
        <v>1.2398056243891871</v>
      </c>
      <c r="AB37" s="38">
        <f t="shared" si="5"/>
        <v>1.2019419673805216</v>
      </c>
      <c r="AC37" s="38">
        <f t="shared" si="5"/>
        <v>1.1655063842508886</v>
      </c>
      <c r="AD37" s="38">
        <f t="shared" si="5"/>
        <v>1.1304231837576204</v>
      </c>
      <c r="AE37" s="38">
        <f t="shared" si="5"/>
        <v>1.0966227508951185</v>
      </c>
      <c r="AF37" s="38">
        <f t="shared" si="5"/>
        <v>1.064040844359023</v>
      </c>
      <c r="AG37" s="38">
        <f t="shared" si="5"/>
        <v>1.0326179998561815</v>
      </c>
      <c r="AH37" s="38">
        <f t="shared" si="5"/>
        <v>1.0022990199756712</v>
      </c>
      <c r="AI37" s="38">
        <f t="shared" si="5"/>
        <v>0.97303253539836454</v>
      </c>
      <c r="AJ37" s="38">
        <f t="shared" si="5"/>
        <v>0.94477062532296285</v>
      </c>
      <c r="AK37" s="38">
        <f t="shared" si="5"/>
        <v>0.91746848737615094</v>
      </c>
      <c r="AL37" s="38">
        <f t="shared" si="5"/>
        <v>0.89108414913326084</v>
      </c>
      <c r="AM37" s="38">
        <f t="shared" si="5"/>
        <v>0.86557821483404807</v>
      </c>
      <c r="AN37" s="38">
        <f t="shared" si="5"/>
        <v>0.84091364203123309</v>
      </c>
      <c r="AO37" s="38">
        <f t="shared" si="5"/>
        <v>0.81705554382812273</v>
      </c>
      <c r="AP37" s="38">
        <f t="shared" si="5"/>
        <v>0.79397101309867191</v>
      </c>
      <c r="AQ37" s="38">
        <f t="shared" si="5"/>
        <v>0.77162896567860706</v>
      </c>
      <c r="AR37" s="38">
        <f t="shared" si="5"/>
        <v>0.75000000000000022</v>
      </c>
    </row>
    <row r="38" spans="1:104">
      <c r="B38" s="34" t="s">
        <v>70</v>
      </c>
      <c r="C38" s="34" t="s">
        <v>74</v>
      </c>
      <c r="D38" s="38">
        <f t="shared" ref="D38:AR38" si="6">$D$26*EXP($D$21*(D$6-$D$6)+(2*$D$35*(D$6-$D$6)^0.5))</f>
        <v>3.3</v>
      </c>
      <c r="E38" s="38">
        <f t="shared" si="6"/>
        <v>3.610359047997028</v>
      </c>
      <c r="F38" s="38">
        <f t="shared" si="6"/>
        <v>3.7042915351063144</v>
      </c>
      <c r="G38" s="38">
        <f t="shared" si="6"/>
        <v>3.7607347091270054</v>
      </c>
      <c r="H38" s="38">
        <f t="shared" si="6"/>
        <v>3.7972196081832763</v>
      </c>
      <c r="I38" s="38">
        <f t="shared" si="6"/>
        <v>3.8206854140844211</v>
      </c>
      <c r="J38" s="38">
        <f t="shared" si="6"/>
        <v>3.8347667557836216</v>
      </c>
      <c r="K38" s="38">
        <f t="shared" si="6"/>
        <v>3.8416682011582437</v>
      </c>
      <c r="L38" s="38">
        <f t="shared" si="6"/>
        <v>3.8428559964406919</v>
      </c>
      <c r="M38" s="38">
        <f t="shared" si="6"/>
        <v>3.8393694179307203</v>
      </c>
      <c r="N38" s="38">
        <f t="shared" si="6"/>
        <v>3.8319802980246922</v>
      </c>
      <c r="O38" s="38">
        <f t="shared" si="6"/>
        <v>3.8212826648612985</v>
      </c>
      <c r="P38" s="38">
        <f t="shared" si="6"/>
        <v>3.8077467379532455</v>
      </c>
      <c r="Q38" s="38">
        <f t="shared" si="6"/>
        <v>3.7917532723964751</v>
      </c>
      <c r="R38" s="38">
        <f t="shared" si="6"/>
        <v>3.773616383192961</v>
      </c>
      <c r="S38" s="38">
        <f t="shared" si="6"/>
        <v>3.7535992722295068</v>
      </c>
      <c r="T38" s="38">
        <f t="shared" si="6"/>
        <v>3.7319253988131966</v>
      </c>
      <c r="U38" s="38">
        <f t="shared" si="6"/>
        <v>3.7087866217183092</v>
      </c>
      <c r="V38" s="38">
        <f t="shared" si="6"/>
        <v>3.6843492677082765</v>
      </c>
      <c r="W38" s="38">
        <f t="shared" si="6"/>
        <v>3.6587587434572426</v>
      </c>
      <c r="X38" s="38">
        <f t="shared" si="6"/>
        <v>3.6321431010240515</v>
      </c>
      <c r="Y38" s="38">
        <f t="shared" si="6"/>
        <v>3.6046158365106802</v>
      </c>
      <c r="Z38" s="38">
        <f t="shared" si="6"/>
        <v>3.5762781168391955</v>
      </c>
      <c r="AA38" s="38">
        <f t="shared" si="6"/>
        <v>3.5472205732564603</v>
      </c>
      <c r="AB38" s="38">
        <f t="shared" si="6"/>
        <v>3.517524761891849</v>
      </c>
      <c r="AC38" s="38">
        <f t="shared" si="6"/>
        <v>3.4872643651558461</v>
      </c>
      <c r="AD38" s="38">
        <f t="shared" si="6"/>
        <v>3.456506189043508</v>
      </c>
      <c r="AE38" s="38">
        <f t="shared" si="6"/>
        <v>3.4253109979813745</v>
      </c>
      <c r="AF38" s="38">
        <f t="shared" si="6"/>
        <v>3.3937342190877886</v>
      </c>
      <c r="AG38" s="38">
        <f t="shared" si="6"/>
        <v>3.3618265405125181</v>
      </c>
      <c r="AH38" s="38">
        <f t="shared" si="6"/>
        <v>3.329634423142561</v>
      </c>
      <c r="AI38" s="38">
        <f t="shared" si="6"/>
        <v>3.2972005408987868</v>
      </c>
      <c r="AJ38" s="38">
        <f t="shared" si="6"/>
        <v>3.2645641617475221</v>
      </c>
      <c r="AK38" s="38">
        <f t="shared" si="6"/>
        <v>3.2317614791614533</v>
      </c>
      <c r="AL38" s="38">
        <f t="shared" si="6"/>
        <v>3.1988259019053955</v>
      </c>
      <c r="AM38" s="38">
        <f t="shared" si="6"/>
        <v>3.1657883085642458</v>
      </c>
      <c r="AN38" s="38">
        <f t="shared" si="6"/>
        <v>3.1326772720773213</v>
      </c>
      <c r="AO38" s="38">
        <f t="shared" si="6"/>
        <v>3.0995192586245732</v>
      </c>
      <c r="AP38" s="38">
        <f t="shared" si="6"/>
        <v>3.066338804473093</v>
      </c>
      <c r="AQ38" s="38">
        <f t="shared" si="6"/>
        <v>3.0331586737969989</v>
      </c>
      <c r="AR38" s="38">
        <f t="shared" si="6"/>
        <v>3</v>
      </c>
    </row>
    <row r="39" spans="1:104">
      <c r="B39" s="34" t="s">
        <v>71</v>
      </c>
      <c r="D39" s="34">
        <f>$D$26*EXP($D$21*(D6-$D$6))</f>
        <v>3.3</v>
      </c>
      <c r="E39" s="38">
        <f t="shared" ref="E39:AR39" si="7">$D$26*EXP($D$21*(E6-$D$6))</f>
        <v>3.2355891682054057</v>
      </c>
      <c r="F39" s="38">
        <f t="shared" si="7"/>
        <v>3.1724355349721658</v>
      </c>
      <c r="G39" s="38">
        <f t="shared" si="7"/>
        <v>3.1105145617532912</v>
      </c>
      <c r="H39" s="38">
        <f t="shared" si="7"/>
        <v>3.0498021889557978</v>
      </c>
      <c r="I39" s="38">
        <f t="shared" si="7"/>
        <v>2.9902748265922772</v>
      </c>
      <c r="J39" s="38">
        <f t="shared" si="7"/>
        <v>2.9319093451149305</v>
      </c>
      <c r="K39" s="38">
        <f t="shared" si="7"/>
        <v>2.8746830664285068</v>
      </c>
      <c r="L39" s="38">
        <f t="shared" si="7"/>
        <v>2.8185737550786598</v>
      </c>
      <c r="M39" s="38">
        <f t="shared" si="7"/>
        <v>2.7635596096122867</v>
      </c>
      <c r="N39" s="38">
        <f t="shared" si="7"/>
        <v>2.7096192541065078</v>
      </c>
      <c r="O39" s="38">
        <f t="shared" si="7"/>
        <v>2.6567317298629778</v>
      </c>
      <c r="P39" s="38">
        <f t="shared" si="7"/>
        <v>2.6048764872643213</v>
      </c>
      <c r="Q39" s="38">
        <f t="shared" si="7"/>
        <v>2.5540333777895099</v>
      </c>
      <c r="R39" s="38">
        <f t="shared" si="7"/>
        <v>2.5041826461850918</v>
      </c>
      <c r="S39" s="38">
        <f t="shared" si="7"/>
        <v>2.4553049227892219</v>
      </c>
      <c r="T39" s="38">
        <f t="shared" si="7"/>
        <v>2.4073812160055201</v>
      </c>
      <c r="U39" s="38">
        <f t="shared" si="7"/>
        <v>2.3603929049238239</v>
      </c>
      <c r="V39" s="38">
        <f t="shared" si="7"/>
        <v>2.3143217320849749</v>
      </c>
      <c r="W39" s="38">
        <f t="shared" si="7"/>
        <v>2.2691497963868232</v>
      </c>
      <c r="X39" s="38">
        <f t="shared" si="7"/>
        <v>2.2248595461286991</v>
      </c>
      <c r="Y39" s="38">
        <f t="shared" si="7"/>
        <v>2.1814337721916401</v>
      </c>
      <c r="Z39" s="38">
        <f t="shared" si="7"/>
        <v>2.1388556013517364</v>
      </c>
      <c r="AA39" s="38">
        <f t="shared" si="7"/>
        <v>2.0971084897239809</v>
      </c>
      <c r="AB39" s="38">
        <f t="shared" si="7"/>
        <v>2.056176216334094</v>
      </c>
      <c r="AC39" s="38">
        <f t="shared" si="7"/>
        <v>2.0160428768158085</v>
      </c>
      <c r="AD39" s="38">
        <f t="shared" si="7"/>
        <v>1.9766928772311803</v>
      </c>
      <c r="AE39" s="38">
        <f t="shared" si="7"/>
        <v>1.9381109280115103</v>
      </c>
      <c r="AF39" s="38">
        <f t="shared" si="7"/>
        <v>1.9002820380165362</v>
      </c>
      <c r="AG39" s="38">
        <f t="shared" si="7"/>
        <v>1.863191508709575</v>
      </c>
      <c r="AH39" s="38">
        <f t="shared" si="7"/>
        <v>1.8268249284463602</v>
      </c>
      <c r="AI39" s="38">
        <f t="shared" si="7"/>
        <v>1.791168166875351</v>
      </c>
      <c r="AJ39" s="38">
        <f t="shared" si="7"/>
        <v>1.7562073694473388</v>
      </c>
      <c r="AK39" s="38">
        <f t="shared" si="7"/>
        <v>1.7219289520322176</v>
      </c>
      <c r="AL39" s="38">
        <f t="shared" si="7"/>
        <v>1.688319595640827</v>
      </c>
      <c r="AM39" s="38">
        <f t="shared" si="7"/>
        <v>1.6553662412498147</v>
      </c>
      <c r="AN39" s="38">
        <f t="shared" si="7"/>
        <v>1.6230560847275144</v>
      </c>
      <c r="AO39" s="38">
        <f t="shared" si="7"/>
        <v>1.5913765718588546</v>
      </c>
      <c r="AP39" s="38">
        <f t="shared" si="7"/>
        <v>1.5603153934673823</v>
      </c>
      <c r="AQ39" s="38">
        <f t="shared" si="7"/>
        <v>1.52986048063249</v>
      </c>
      <c r="AR39" s="38">
        <f t="shared" si="7"/>
        <v>1.5000000000000002</v>
      </c>
    </row>
    <row r="40" spans="1:104">
      <c r="B40" s="34" t="s">
        <v>72</v>
      </c>
      <c r="C40" s="40" t="s">
        <v>77</v>
      </c>
      <c r="D40" s="39">
        <f t="shared" ref="D40:J40" si="8">D39*-$D$35*(D6-$D$6)^0.5</f>
        <v>0</v>
      </c>
      <c r="E40" s="39">
        <f t="shared" si="8"/>
        <v>-0.17730412620317293</v>
      </c>
      <c r="F40" s="39">
        <f t="shared" si="8"/>
        <v>-0.24585173267326854</v>
      </c>
      <c r="G40" s="39">
        <f t="shared" si="8"/>
        <v>-0.29522853801985482</v>
      </c>
      <c r="H40" s="39">
        <f t="shared" si="8"/>
        <v>-0.33424670691752284</v>
      </c>
      <c r="I40" s="39">
        <f t="shared" si="8"/>
        <v>-0.36640515624700964</v>
      </c>
      <c r="J40" s="39">
        <f t="shared" si="8"/>
        <v>-0.39354249319465046</v>
      </c>
      <c r="K40" s="39">
        <f t="shared" ref="K40:AR40" si="9">K39*-$D$35*(K6-$D$6)^0.5</f>
        <v>-0.41677768732627157</v>
      </c>
      <c r="L40" s="39">
        <f t="shared" si="9"/>
        <v>-0.4368575712348205</v>
      </c>
      <c r="M40" s="39">
        <f t="shared" si="9"/>
        <v>-0.45431341525765245</v>
      </c>
      <c r="N40" s="39">
        <f t="shared" si="9"/>
        <v>-0.46954123659371688</v>
      </c>
      <c r="O40" s="39">
        <f t="shared" si="9"/>
        <v>-0.48284697502282781</v>
      </c>
      <c r="P40" s="39">
        <f t="shared" si="9"/>
        <v>-0.49447373531912497</v>
      </c>
      <c r="Q40" s="39">
        <f t="shared" si="9"/>
        <v>-0.5046191346239377</v>
      </c>
      <c r="R40" s="39">
        <f t="shared" si="9"/>
        <v>-0.51344684449583355</v>
      </c>
      <c r="S40" s="39">
        <f t="shared" si="9"/>
        <v>-0.52109455336376642</v>
      </c>
      <c r="T40" s="39">
        <f t="shared" si="9"/>
        <v>-0.52767962896665699</v>
      </c>
      <c r="U40" s="39">
        <f t="shared" si="9"/>
        <v>-0.53330325075217955</v>
      </c>
      <c r="V40" s="39">
        <f t="shared" si="9"/>
        <v>-0.53805349378185219</v>
      </c>
      <c r="W40" s="39">
        <f t="shared" si="9"/>
        <v>-0.54200767543913109</v>
      </c>
      <c r="X40" s="39">
        <f t="shared" si="9"/>
        <v>-0.54523417204159819</v>
      </c>
      <c r="Y40" s="39">
        <f t="shared" si="9"/>
        <v>-0.54779384665056252</v>
      </c>
      <c r="Z40" s="39">
        <f t="shared" si="9"/>
        <v>-0.54974118664353466</v>
      </c>
      <c r="AA40" s="39">
        <f t="shared" si="9"/>
        <v>-0.5511252211847002</v>
      </c>
      <c r="AB40" s="39">
        <f t="shared" si="9"/>
        <v>-0.55199026939350471</v>
      </c>
      <c r="AC40" s="39">
        <f t="shared" si="9"/>
        <v>-0.55237655660130713</v>
      </c>
      <c r="AD40" s="39">
        <f t="shared" si="9"/>
        <v>-0.55232072661883458</v>
      </c>
      <c r="AE40" s="39">
        <f t="shared" si="9"/>
        <v>-0.55185627114501024</v>
      </c>
      <c r="AF40" s="39">
        <f t="shared" si="9"/>
        <v>-0.55101389250270094</v>
      </c>
      <c r="AG40" s="39">
        <f t="shared" si="9"/>
        <v>-0.54982181223791082</v>
      </c>
      <c r="AH40" s="39">
        <f t="shared" si="9"/>
        <v>-0.54830603539275669</v>
      </c>
      <c r="AI40" s="39">
        <f t="shared" si="9"/>
        <v>-0.54649057820243452</v>
      </c>
      <c r="AJ40" s="39">
        <f t="shared" si="9"/>
        <v>-0.54439766539303946</v>
      </c>
      <c r="AK40" s="39">
        <f t="shared" si="9"/>
        <v>-0.54204790204366338</v>
      </c>
      <c r="AL40" s="39">
        <f t="shared" si="9"/>
        <v>-0.53946042403175309</v>
      </c>
      <c r="AM40" s="39">
        <f t="shared" si="9"/>
        <v>-0.53665303033932099</v>
      </c>
      <c r="AN40" s="39">
        <f t="shared" si="9"/>
        <v>-0.53364229991096224</v>
      </c>
      <c r="AO40" s="39">
        <f t="shared" si="9"/>
        <v>-0.53044369528693303</v>
      </c>
      <c r="AP40" s="39">
        <f t="shared" si="9"/>
        <v>-0.52707165485906515</v>
      </c>
      <c r="AQ40" s="39">
        <f t="shared" si="9"/>
        <v>-0.52353967529381495</v>
      </c>
      <c r="AR40" s="39">
        <f t="shared" si="9"/>
        <v>-0.51986038541995894</v>
      </c>
    </row>
    <row r="42" spans="1:104">
      <c r="A42" s="45" t="s">
        <v>47</v>
      </c>
      <c r="B42" s="46" t="s">
        <v>54</v>
      </c>
      <c r="C42" s="45"/>
      <c r="D42" s="45"/>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row>
    <row r="43" spans="1:104">
      <c r="B43" s="34" t="s">
        <v>75</v>
      </c>
      <c r="D43" s="39">
        <f ca="1">RAND()</f>
        <v>0.17789152488898852</v>
      </c>
      <c r="E43" s="39">
        <f t="shared" ref="E43:AR43" ca="1" si="10">RAND()</f>
        <v>0.74966350672888593</v>
      </c>
      <c r="F43" s="39">
        <f t="shared" ca="1" si="10"/>
        <v>0.30200180274737742</v>
      </c>
      <c r="G43" s="39">
        <f t="shared" ca="1" si="10"/>
        <v>0.23169436759046502</v>
      </c>
      <c r="H43" s="39">
        <f t="shared" ca="1" si="10"/>
        <v>0.10450423972031708</v>
      </c>
      <c r="I43" s="39">
        <f t="shared" ca="1" si="10"/>
        <v>0.99000445950792049</v>
      </c>
      <c r="J43" s="39">
        <f t="shared" ca="1" si="10"/>
        <v>0.83791133826938324</v>
      </c>
      <c r="K43" s="39">
        <f t="shared" ca="1" si="10"/>
        <v>0.89872844294416065</v>
      </c>
      <c r="L43" s="39">
        <f t="shared" ca="1" si="10"/>
        <v>0.81794697274954764</v>
      </c>
      <c r="M43" s="39">
        <f t="shared" ca="1" si="10"/>
        <v>0.16703632871198337</v>
      </c>
      <c r="N43" s="39">
        <f t="shared" ca="1" si="10"/>
        <v>0.68440394919555825</v>
      </c>
      <c r="O43" s="39">
        <f t="shared" ca="1" si="10"/>
        <v>0.96177876441706167</v>
      </c>
      <c r="P43" s="39">
        <f t="shared" ca="1" si="10"/>
        <v>0.72760195220467949</v>
      </c>
      <c r="Q43" s="39">
        <f t="shared" ca="1" si="10"/>
        <v>0.94487769723530457</v>
      </c>
      <c r="R43" s="39">
        <f t="shared" ca="1" si="10"/>
        <v>0.47771148428138677</v>
      </c>
      <c r="S43" s="39">
        <f t="shared" ca="1" si="10"/>
        <v>0.62651209100180827</v>
      </c>
      <c r="T43" s="39">
        <f t="shared" ca="1" si="10"/>
        <v>0.52240148942697262</v>
      </c>
      <c r="U43" s="39">
        <f t="shared" ca="1" si="10"/>
        <v>0.23129512766200211</v>
      </c>
      <c r="V43" s="39">
        <f t="shared" ca="1" si="10"/>
        <v>0.54831779317460438</v>
      </c>
      <c r="W43" s="39">
        <f t="shared" ca="1" si="10"/>
        <v>0.51012274233184307</v>
      </c>
      <c r="X43" s="39">
        <f t="shared" ca="1" si="10"/>
        <v>0.49221845101712436</v>
      </c>
      <c r="Y43" s="39">
        <f t="shared" ca="1" si="10"/>
        <v>0.71213119849966855</v>
      </c>
      <c r="Z43" s="39">
        <f t="shared" ca="1" si="10"/>
        <v>0.10360677490715453</v>
      </c>
      <c r="AA43" s="39">
        <f t="shared" ca="1" si="10"/>
        <v>0.23183157989495951</v>
      </c>
      <c r="AB43" s="39">
        <f t="shared" ca="1" si="10"/>
        <v>0.17067471616341745</v>
      </c>
      <c r="AC43" s="39">
        <f t="shared" ca="1" si="10"/>
        <v>0.70308042748013655</v>
      </c>
      <c r="AD43" s="39">
        <f t="shared" ca="1" si="10"/>
        <v>0.46172497945708457</v>
      </c>
      <c r="AE43" s="39">
        <f t="shared" ca="1" si="10"/>
        <v>0.61562322725718754</v>
      </c>
      <c r="AF43" s="39">
        <f t="shared" ca="1" si="10"/>
        <v>0.37585511039822905</v>
      </c>
      <c r="AG43" s="39">
        <f t="shared" ca="1" si="10"/>
        <v>0.70258088829204368</v>
      </c>
      <c r="AH43" s="39">
        <f t="shared" ca="1" si="10"/>
        <v>0.77078444843297955</v>
      </c>
      <c r="AI43" s="39">
        <f t="shared" ca="1" si="10"/>
        <v>0.50743750211186955</v>
      </c>
      <c r="AJ43" s="39">
        <f t="shared" ca="1" si="10"/>
        <v>0.34394583754193775</v>
      </c>
      <c r="AK43" s="39">
        <f t="shared" ca="1" si="10"/>
        <v>0.82559537465681965</v>
      </c>
      <c r="AL43" s="39">
        <f t="shared" ca="1" si="10"/>
        <v>0.23836456443226073</v>
      </c>
      <c r="AM43" s="39">
        <f t="shared" ca="1" si="10"/>
        <v>0.60207613472960864</v>
      </c>
      <c r="AN43" s="39">
        <f t="shared" ca="1" si="10"/>
        <v>0.37774571527289025</v>
      </c>
      <c r="AO43" s="39">
        <f t="shared" ca="1" si="10"/>
        <v>0.41260726788821289</v>
      </c>
      <c r="AP43" s="39">
        <f t="shared" ca="1" si="10"/>
        <v>0.84790179188785197</v>
      </c>
      <c r="AQ43" s="39">
        <f t="shared" ca="1" si="10"/>
        <v>0.63493015105708239</v>
      </c>
      <c r="AR43" s="39">
        <f t="shared" ca="1" si="10"/>
        <v>0.88504818091738491</v>
      </c>
    </row>
    <row r="44" spans="1:104">
      <c r="B44" s="34" t="s">
        <v>55</v>
      </c>
      <c r="D44" s="39">
        <f ca="1">NORMINV(D43,0,1)</f>
        <v>-0.92343021892811095</v>
      </c>
      <c r="E44" s="39">
        <f t="shared" ref="E44:AR44" ca="1" si="11">NORMINV(E43,0,1)</f>
        <v>0.67343122903530417</v>
      </c>
      <c r="F44" s="39">
        <f t="shared" ca="1" si="11"/>
        <v>-0.51865176270678792</v>
      </c>
      <c r="G44" s="39">
        <f t="shared" ca="1" si="11"/>
        <v>-0.73327825443238925</v>
      </c>
      <c r="H44" s="39">
        <f t="shared" ca="1" si="11"/>
        <v>-1.2562965302982176</v>
      </c>
      <c r="I44" s="39">
        <f t="shared" ca="1" si="11"/>
        <v>2.3265152292975362</v>
      </c>
      <c r="J44" s="39">
        <f t="shared" ca="1" si="11"/>
        <v>0.98590990996184091</v>
      </c>
      <c r="K44" s="39">
        <f t="shared" ca="1" si="11"/>
        <v>1.2743395262924739</v>
      </c>
      <c r="L44" s="39">
        <f t="shared" ca="1" si="11"/>
        <v>0.9075688569806053</v>
      </c>
      <c r="M44" s="39">
        <f t="shared" ca="1" si="11"/>
        <v>-0.96594309306892123</v>
      </c>
      <c r="N44" s="39">
        <f t="shared" ca="1" si="11"/>
        <v>0.48004963236994003</v>
      </c>
      <c r="O44" s="39">
        <f t="shared" ca="1" si="11"/>
        <v>1.7717114310024322</v>
      </c>
      <c r="P44" s="39">
        <f t="shared" ca="1" si="11"/>
        <v>0.60557637299290712</v>
      </c>
      <c r="Q44" s="39">
        <f t="shared" ca="1" si="11"/>
        <v>1.5970946726167266</v>
      </c>
      <c r="R44" s="39">
        <f t="shared" ca="1" si="11"/>
        <v>-5.5898119937246221E-2</v>
      </c>
      <c r="S44" s="39">
        <f t="shared" ca="1" si="11"/>
        <v>0.32262954186657478</v>
      </c>
      <c r="T44" s="39">
        <f t="shared" ca="1" si="11"/>
        <v>5.6181748043751256E-2</v>
      </c>
      <c r="U44" s="39">
        <f t="shared" ca="1" si="11"/>
        <v>-0.73458831697926774</v>
      </c>
      <c r="V44" s="39">
        <f t="shared" ca="1" si="11"/>
        <v>0.1214123774097621</v>
      </c>
      <c r="W44" s="39">
        <f t="shared" ca="1" si="11"/>
        <v>2.5376675542963439E-2</v>
      </c>
      <c r="X44" s="39">
        <f t="shared" ca="1" si="11"/>
        <v>-1.9506687714734801E-2</v>
      </c>
      <c r="Y44" s="39">
        <f t="shared" ca="1" si="11"/>
        <v>0.559621549420112</v>
      </c>
      <c r="Z44" s="39">
        <f t="shared" ca="1" si="11"/>
        <v>-1.2612645474138966</v>
      </c>
      <c r="AA44" s="39">
        <f t="shared" ca="1" si="11"/>
        <v>-0.73282829767473312</v>
      </c>
      <c r="AB44" s="39">
        <f t="shared" ca="1" si="11"/>
        <v>-0.9515023378300731</v>
      </c>
      <c r="AC44" s="39">
        <f t="shared" ca="1" si="11"/>
        <v>0.53328090316941212</v>
      </c>
      <c r="AD44" s="39">
        <f t="shared" ca="1" si="11"/>
        <v>-9.6088910218828927E-2</v>
      </c>
      <c r="AE44" s="39">
        <f t="shared" ca="1" si="11"/>
        <v>0.29400570302808526</v>
      </c>
      <c r="AF44" s="39">
        <f t="shared" ca="1" si="11"/>
        <v>-0.31638510559620059</v>
      </c>
      <c r="AG44" s="39">
        <f t="shared" ca="1" si="11"/>
        <v>0.53183796830131769</v>
      </c>
      <c r="AH44" s="39">
        <f t="shared" ca="1" si="11"/>
        <v>0.74143273383414199</v>
      </c>
      <c r="AI44" s="39">
        <f t="shared" ca="1" si="11"/>
        <v>1.8644133158205678E-2</v>
      </c>
      <c r="AJ44" s="39">
        <f t="shared" ca="1" si="11"/>
        <v>-0.40171786522242292</v>
      </c>
      <c r="AK44" s="39">
        <f t="shared" ca="1" si="11"/>
        <v>0.93690145503575795</v>
      </c>
      <c r="AL44" s="39">
        <f t="shared" ca="1" si="11"/>
        <v>-0.71157316557914285</v>
      </c>
      <c r="AM44" s="39">
        <f t="shared" ca="1" si="11"/>
        <v>0.25872460915121243</v>
      </c>
      <c r="AN44" s="39">
        <f t="shared" ca="1" si="11"/>
        <v>-0.31140674018386283</v>
      </c>
      <c r="AO44" s="39">
        <f t="shared" ca="1" si="11"/>
        <v>-0.22084318640187262</v>
      </c>
      <c r="AP44" s="39">
        <f t="shared" ca="1" si="11"/>
        <v>1.027475924842554</v>
      </c>
      <c r="AQ44" s="39">
        <f t="shared" ca="1" si="11"/>
        <v>0.34493970798118967</v>
      </c>
      <c r="AR44" s="39">
        <f t="shared" ca="1" si="11"/>
        <v>1.2006071191948902</v>
      </c>
    </row>
    <row r="45" spans="1:104">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row>
    <row r="46" spans="1:104">
      <c r="B46" s="34" t="s">
        <v>143</v>
      </c>
      <c r="D46" s="34">
        <v>3.3</v>
      </c>
      <c r="E46" s="43">
        <f ca="1">D46*EXP($D$21+$D$47*E44)</f>
        <v>3.3917676646616335</v>
      </c>
      <c r="F46" s="43">
        <f t="shared" ref="F46:AR46" ca="1" si="12">E46*EXP($D$21+$D$47*F44)</f>
        <v>3.2069943633374947</v>
      </c>
      <c r="G46" s="43">
        <f t="shared" ca="1" si="12"/>
        <v>2.9870708287147845</v>
      </c>
      <c r="H46" s="43">
        <f t="shared" ca="1" si="12"/>
        <v>2.682209942539969</v>
      </c>
      <c r="I46" s="43">
        <f t="shared" ca="1" si="12"/>
        <v>3.0949931478416897</v>
      </c>
      <c r="J46" s="43">
        <f t="shared" ca="1" si="12"/>
        <v>3.2514074101435346</v>
      </c>
      <c r="K46" s="43">
        <f t="shared" ca="1" si="12"/>
        <v>3.4853911800836541</v>
      </c>
      <c r="L46" s="43">
        <f t="shared" ca="1" si="12"/>
        <v>3.6415108735821127</v>
      </c>
      <c r="M46" s="43">
        <f t="shared" ca="1" si="12"/>
        <v>3.3369967310615114</v>
      </c>
      <c r="N46" s="43">
        <f t="shared" ca="1" si="12"/>
        <v>3.3836779217331157</v>
      </c>
      <c r="O46" s="43">
        <f t="shared" ca="1" si="12"/>
        <v>3.7556885099455668</v>
      </c>
      <c r="P46" s="43">
        <f t="shared" ca="1" si="12"/>
        <v>3.8418366198753939</v>
      </c>
      <c r="Q46" s="43">
        <f t="shared" ca="1" si="12"/>
        <v>4.2124133753718116</v>
      </c>
      <c r="R46" s="43">
        <f t="shared" ca="1" si="12"/>
        <v>4.1140643357353435</v>
      </c>
      <c r="S46" s="43">
        <f t="shared" ca="1" si="12"/>
        <v>4.1258995274495325</v>
      </c>
      <c r="T46" s="43">
        <f t="shared" ca="1" si="12"/>
        <v>4.0613090657334938</v>
      </c>
      <c r="U46" s="43">
        <f t="shared" ca="1" si="12"/>
        <v>3.7824529790885895</v>
      </c>
      <c r="V46" s="43">
        <f t="shared" ca="1" si="12"/>
        <v>3.7402788513809333</v>
      </c>
      <c r="W46" s="43">
        <f t="shared" ca="1" si="12"/>
        <v>3.6737946817701128</v>
      </c>
      <c r="X46" s="43">
        <f t="shared" ca="1" si="12"/>
        <v>3.5971727833688494</v>
      </c>
      <c r="Y46" s="43">
        <f t="shared" ca="1" si="12"/>
        <v>3.6678669238001667</v>
      </c>
      <c r="Z46" s="43">
        <f t="shared" ca="1" si="12"/>
        <v>3.29237872779145</v>
      </c>
      <c r="AA46" s="43">
        <f t="shared" ca="1" si="12"/>
        <v>3.0666964467775313</v>
      </c>
      <c r="AB46" s="43">
        <f t="shared" ca="1" si="12"/>
        <v>2.8130922090647572</v>
      </c>
      <c r="AC46" s="43">
        <f t="shared" ca="1" si="12"/>
        <v>2.8630930824673189</v>
      </c>
      <c r="AD46" s="43">
        <f t="shared" ca="1" si="12"/>
        <v>2.7883914269280883</v>
      </c>
      <c r="AE46" s="43">
        <f t="shared" ca="1" si="12"/>
        <v>2.7908154951129562</v>
      </c>
      <c r="AF46" s="43">
        <f t="shared" ca="1" si="12"/>
        <v>2.6764076169169329</v>
      </c>
      <c r="AG46" s="43">
        <f t="shared" ca="1" si="12"/>
        <v>2.7237038883211784</v>
      </c>
      <c r="AH46" s="43">
        <f t="shared" ca="1" si="12"/>
        <v>2.8128031123681088</v>
      </c>
      <c r="AI46" s="43">
        <f t="shared" ca="1" si="12"/>
        <v>2.7615032584689634</v>
      </c>
      <c r="AJ46" s="43">
        <f t="shared" ca="1" si="12"/>
        <v>2.6325251160682441</v>
      </c>
      <c r="AK46" s="43">
        <f t="shared" ca="1" si="12"/>
        <v>2.7560959668010341</v>
      </c>
      <c r="AL46" s="43">
        <f t="shared" ca="1" si="12"/>
        <v>2.5709966312392698</v>
      </c>
      <c r="AM46" s="43">
        <f t="shared" ca="1" si="12"/>
        <v>2.5668844997490612</v>
      </c>
      <c r="AN46" s="43">
        <f t="shared" ca="1" si="12"/>
        <v>2.4625145453810688</v>
      </c>
      <c r="AO46" s="43">
        <f t="shared" ca="1" si="12"/>
        <v>2.3774121014218093</v>
      </c>
      <c r="AP46" s="43">
        <f t="shared" ca="1" si="12"/>
        <v>2.5048389084701443</v>
      </c>
      <c r="AQ46" s="43">
        <f t="shared" ca="1" si="12"/>
        <v>2.5159708930283484</v>
      </c>
      <c r="AR46" s="43">
        <f t="shared" ca="1" si="12"/>
        <v>2.6831455913474058</v>
      </c>
    </row>
    <row r="47" spans="1:104">
      <c r="B47" s="34" t="s">
        <v>107</v>
      </c>
      <c r="D47" s="48">
        <v>7.0000000000000007E-2</v>
      </c>
    </row>
    <row r="48" spans="1:104">
      <c r="B48" s="47" t="s">
        <v>14</v>
      </c>
      <c r="D48" s="48">
        <f>WACC!C9</f>
        <v>6.1026785714285714E-2</v>
      </c>
    </row>
    <row r="49" spans="1:103">
      <c r="B49" s="34" t="s">
        <v>56</v>
      </c>
      <c r="D49" s="42">
        <f>NPV(D48,D45:AR45)</f>
        <v>0</v>
      </c>
      <c r="I49" s="44"/>
    </row>
    <row r="50" spans="1:103" s="45" customFormat="1">
      <c r="A50" s="46" t="s">
        <v>57</v>
      </c>
      <c r="B50" s="46" t="s">
        <v>142</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t="s">
        <v>56</v>
      </c>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row>
    <row r="51" spans="1:103" s="99" customFormat="1">
      <c r="A51" s="98"/>
      <c r="B51" s="98"/>
      <c r="D51" s="98" t="s">
        <v>111</v>
      </c>
      <c r="E51" s="98" t="s">
        <v>112</v>
      </c>
      <c r="F51" s="98" t="s">
        <v>113</v>
      </c>
      <c r="G51" s="98" t="s">
        <v>114</v>
      </c>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row>
    <row r="52" spans="1:103" s="99" customFormat="1">
      <c r="A52" s="98"/>
      <c r="B52" s="98"/>
      <c r="D52" s="99">
        <v>3</v>
      </c>
      <c r="E52" s="100">
        <f>VLOOKUP(D52,$A$59:$C$4068,2)</f>
        <v>2.7879427504011014</v>
      </c>
      <c r="F52" s="100">
        <f>VLOOKUP(D52,$A$59:$C$4068,3)</f>
        <v>39.688502684634599</v>
      </c>
      <c r="G52" s="114">
        <f>E52/F52</f>
        <v>7.0245601668426083E-2</v>
      </c>
      <c r="H52" s="98"/>
      <c r="I52" s="107"/>
      <c r="J52" s="107"/>
      <c r="K52" s="107"/>
      <c r="L52" s="98"/>
      <c r="M52" s="112"/>
      <c r="N52" s="112"/>
      <c r="O52" s="113"/>
      <c r="P52" s="112"/>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s="99" customFormat="1">
      <c r="A53" s="98"/>
      <c r="B53" s="98"/>
      <c r="D53" s="99">
        <v>4</v>
      </c>
      <c r="E53" s="100">
        <f>VLOOKUP(D53,$A$59:$C$4068,2)</f>
        <v>3.7646416489302084</v>
      </c>
      <c r="F53" s="100">
        <f>VLOOKUP(D53,$A$59:$C$4068,3)</f>
        <v>39.621330475117325</v>
      </c>
      <c r="G53" s="114">
        <f t="shared" ref="G53:G56" si="13">E53/F53</f>
        <v>9.5015528347652256E-2</v>
      </c>
      <c r="H53" s="98"/>
      <c r="I53" s="107"/>
      <c r="J53" s="107"/>
      <c r="K53" s="107"/>
      <c r="L53" s="98"/>
      <c r="M53" s="112"/>
      <c r="N53" s="112"/>
      <c r="O53" s="113"/>
      <c r="P53" s="112"/>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s="99" customFormat="1">
      <c r="A54" s="98"/>
      <c r="B54" s="98"/>
      <c r="D54" s="99">
        <v>5</v>
      </c>
      <c r="E54" s="100">
        <f>VLOOKUP(D54,$A$59:$C$4068,2)</f>
        <v>4.9441514487319376</v>
      </c>
      <c r="F54" s="100">
        <f>VLOOKUP(D54,$A$59:$C$4068,3)</f>
        <v>39.878992873502717</v>
      </c>
      <c r="G54" s="114">
        <f t="shared" si="13"/>
        <v>0.12397884431071077</v>
      </c>
      <c r="H54" s="98"/>
      <c r="I54" s="107"/>
      <c r="J54" s="107"/>
      <c r="K54" s="107"/>
      <c r="L54" s="98"/>
      <c r="M54" s="112"/>
      <c r="N54" s="112"/>
      <c r="O54" s="113"/>
      <c r="P54" s="112"/>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row>
    <row r="55" spans="1:103" s="99" customFormat="1">
      <c r="A55" s="98"/>
      <c r="B55" s="98"/>
      <c r="D55" s="99">
        <v>6</v>
      </c>
      <c r="E55" s="100">
        <f>VLOOKUP(D55,$A$59:$C$4068,2)</f>
        <v>5.7286984095890459</v>
      </c>
      <c r="F55" s="100">
        <f>VLOOKUP(D55,$A$59:$C$4068,3)</f>
        <v>40.25891441593869</v>
      </c>
      <c r="G55" s="114">
        <f t="shared" si="13"/>
        <v>0.14229639553621515</v>
      </c>
      <c r="H55" s="98"/>
      <c r="I55" s="107"/>
      <c r="J55" s="107"/>
      <c r="K55" s="107"/>
      <c r="L55" s="98"/>
      <c r="M55" s="112"/>
      <c r="N55" s="112"/>
      <c r="O55" s="113"/>
      <c r="P55" s="112"/>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row>
    <row r="56" spans="1:103" s="99" customFormat="1">
      <c r="A56" s="98"/>
      <c r="B56" s="98"/>
      <c r="D56" s="99">
        <v>7</v>
      </c>
      <c r="E56" s="100">
        <f>VLOOKUP(D56,$A$59:$C$4068,2)</f>
        <v>6.9282607382228552</v>
      </c>
      <c r="F56" s="100">
        <f>VLOOKUP(D56,$A$59:$C$4068,3)</f>
        <v>40.409256296199949</v>
      </c>
      <c r="G56" s="114">
        <f t="shared" si="13"/>
        <v>0.17145231991993831</v>
      </c>
      <c r="H56" s="98"/>
      <c r="I56" s="107"/>
      <c r="J56" s="107"/>
      <c r="K56" s="107"/>
      <c r="L56" s="98"/>
      <c r="M56" s="112"/>
      <c r="N56" s="112"/>
      <c r="O56" s="113"/>
      <c r="P56" s="112"/>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row>
    <row r="57" spans="1:103" s="99" customFormat="1">
      <c r="A57" s="98"/>
      <c r="B57" s="98"/>
      <c r="E57" s="100"/>
      <c r="F57" s="96"/>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row>
    <row r="58" spans="1:103" s="45" customFormat="1">
      <c r="A58" s="46" t="s">
        <v>118</v>
      </c>
      <c r="B58" s="46" t="s">
        <v>141</v>
      </c>
      <c r="C58" s="105">
        <v>0.03</v>
      </c>
      <c r="D58" s="95" t="s">
        <v>108</v>
      </c>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row>
    <row r="59" spans="1:103">
      <c r="A59" s="106"/>
      <c r="B59" s="47" t="s">
        <v>38</v>
      </c>
      <c r="C59" s="47" t="s">
        <v>110</v>
      </c>
      <c r="D59" s="110">
        <v>3.3</v>
      </c>
      <c r="E59" s="110">
        <v>3.3267340068259177</v>
      </c>
      <c r="F59" s="110">
        <v>3.2266819802495874</v>
      </c>
      <c r="G59" s="110">
        <v>3.2354056382589325</v>
      </c>
      <c r="H59" s="110">
        <v>3.2938863966357186</v>
      </c>
      <c r="I59" s="110">
        <v>3.1266379721333455</v>
      </c>
      <c r="J59" s="110">
        <v>3.0928043347815803</v>
      </c>
      <c r="K59" s="110">
        <v>3.1145533410476092</v>
      </c>
      <c r="L59" s="110">
        <v>3.0176704094644848</v>
      </c>
      <c r="M59" s="110">
        <v>2.9291359071857928</v>
      </c>
      <c r="N59" s="110">
        <v>2.8882411574012101</v>
      </c>
      <c r="O59" s="110">
        <v>2.78418246563175</v>
      </c>
      <c r="P59" s="110">
        <v>2.7206689166247435</v>
      </c>
      <c r="Q59" s="110">
        <v>2.7690971148842607</v>
      </c>
      <c r="R59" s="110">
        <v>2.731137567943501</v>
      </c>
      <c r="S59" s="110">
        <v>2.7819571672202685</v>
      </c>
      <c r="T59" s="110">
        <v>2.8038606862297302</v>
      </c>
      <c r="U59" s="110">
        <v>2.8545914099641161</v>
      </c>
      <c r="V59" s="110">
        <v>2.8999577732527091</v>
      </c>
      <c r="W59" s="110">
        <v>2.9910459669907628</v>
      </c>
      <c r="X59" s="110">
        <v>2.9580927812635962</v>
      </c>
      <c r="Y59" s="110">
        <v>2.8208074256191225</v>
      </c>
      <c r="Z59" s="110">
        <v>2.7374585893775216</v>
      </c>
      <c r="AA59" s="110">
        <v>2.5412643880811383</v>
      </c>
      <c r="AB59" s="110">
        <v>2.4669043176314451</v>
      </c>
      <c r="AC59" s="110">
        <v>2.4678013239275849</v>
      </c>
      <c r="AD59" s="110">
        <v>2.5200431171061779</v>
      </c>
      <c r="AE59" s="94">
        <v>2.4018957816204498</v>
      </c>
      <c r="AF59" s="94">
        <v>2.3329026097959562</v>
      </c>
      <c r="AG59" s="94">
        <v>2.2522507173808286</v>
      </c>
      <c r="AH59" s="94">
        <v>2.2165622980161039</v>
      </c>
      <c r="AI59" s="94">
        <v>2.2088182212421197</v>
      </c>
      <c r="AJ59" s="94">
        <v>2.1804443394708231</v>
      </c>
      <c r="AK59" s="94">
        <v>2.2002470728792538</v>
      </c>
      <c r="AL59" s="94">
        <v>2.1787938865690637</v>
      </c>
      <c r="AM59" s="94">
        <v>2.1404156265275649</v>
      </c>
      <c r="AN59" s="94">
        <v>2.1102439083780018</v>
      </c>
      <c r="AO59" s="94">
        <v>2.0534417740307642</v>
      </c>
      <c r="AP59" s="94">
        <v>1.9981175420033921</v>
      </c>
      <c r="AQ59" s="94">
        <v>1.9491535942418456</v>
      </c>
      <c r="AR59" s="94">
        <v>1.8825704626313784</v>
      </c>
      <c r="AS59" s="43">
        <f t="shared" ref="AS59:AS122" si="14">NPV($D$48,D59:AR59)</f>
        <v>43.340734248233197</v>
      </c>
      <c r="AT59" s="43">
        <f>AS59/AVERAGE($AS$59:$AS$558)</f>
        <v>1.0905903528933056</v>
      </c>
    </row>
    <row r="60" spans="1:103">
      <c r="A60" s="47">
        <v>3</v>
      </c>
      <c r="B60" s="108">
        <f>STDEV(AS59:AS1058)</f>
        <v>2.7879427504011014</v>
      </c>
      <c r="C60" s="50">
        <f>AVERAGE(AS59:AS1058)</f>
        <v>39.688502684634599</v>
      </c>
      <c r="D60" s="110">
        <v>3.3</v>
      </c>
      <c r="E60" s="110">
        <v>3.0512151019293232</v>
      </c>
      <c r="F60" s="110">
        <v>3.0724767886843143</v>
      </c>
      <c r="G60" s="110">
        <v>2.9001862861844985</v>
      </c>
      <c r="H60" s="110">
        <v>2.9450018214751701</v>
      </c>
      <c r="I60" s="110">
        <v>2.8879949819508823</v>
      </c>
      <c r="J60" s="110">
        <v>2.8542932572220714</v>
      </c>
      <c r="K60" s="110">
        <v>2.8794999207550847</v>
      </c>
      <c r="L60" s="110">
        <v>2.7317502119737123</v>
      </c>
      <c r="M60" s="110">
        <v>2.6561679177286037</v>
      </c>
      <c r="N60" s="110">
        <v>2.5263756682179195</v>
      </c>
      <c r="O60" s="110">
        <v>2.4825319861496653</v>
      </c>
      <c r="P60" s="110">
        <v>2.3651148270765749</v>
      </c>
      <c r="Q60" s="110">
        <v>2.2980686003125412</v>
      </c>
      <c r="R60" s="110">
        <v>2.2011582784656696</v>
      </c>
      <c r="S60" s="110">
        <v>2.1111830788505883</v>
      </c>
      <c r="T60" s="110">
        <v>2.0901559277150707</v>
      </c>
      <c r="U60" s="110">
        <v>2.0798215637064654</v>
      </c>
      <c r="V60" s="110">
        <v>2.1367925123589471</v>
      </c>
      <c r="W60" s="110">
        <v>2.0873163225854574</v>
      </c>
      <c r="X60" s="110">
        <v>2.210808024286079</v>
      </c>
      <c r="Y60" s="110">
        <v>2.0979631156909742</v>
      </c>
      <c r="Z60" s="110">
        <v>2.0147979748447185</v>
      </c>
      <c r="AA60" s="110">
        <v>1.8565854120096763</v>
      </c>
      <c r="AB60" s="110">
        <v>1.8156931429992629</v>
      </c>
      <c r="AC60" s="110">
        <v>1.7901576348935282</v>
      </c>
      <c r="AD60" s="110">
        <v>1.7647391119319595</v>
      </c>
      <c r="AE60" s="94">
        <v>1.7259704410932657</v>
      </c>
      <c r="AF60" s="94">
        <v>1.7440024857921945</v>
      </c>
      <c r="AG60" s="94">
        <v>1.671046520259942</v>
      </c>
      <c r="AH60" s="94">
        <v>1.6362601454905594</v>
      </c>
      <c r="AI60" s="94">
        <v>1.6080569063784671</v>
      </c>
      <c r="AJ60" s="94">
        <v>1.5862711364290496</v>
      </c>
      <c r="AK60" s="94">
        <v>1.6143736516686327</v>
      </c>
      <c r="AL60" s="94">
        <v>1.7074373423970504</v>
      </c>
      <c r="AM60" s="94">
        <v>1.6821699601487938</v>
      </c>
      <c r="AN60" s="94">
        <v>1.6305452926879349</v>
      </c>
      <c r="AO60" s="94">
        <v>1.6066371403914315</v>
      </c>
      <c r="AP60" s="94">
        <v>1.5186309073062052</v>
      </c>
      <c r="AQ60" s="94">
        <v>1.397210470923524</v>
      </c>
      <c r="AR60" s="94">
        <v>1.3291926335486757</v>
      </c>
      <c r="AS60" s="43">
        <f t="shared" si="14"/>
        <v>37.168832361260712</v>
      </c>
      <c r="AT60" s="43">
        <f t="shared" ref="AT60:AT123" si="15">AS60/AVERAGE($AS$59:$AS$558)</f>
        <v>0.93528572380270436</v>
      </c>
    </row>
    <row r="61" spans="1:103">
      <c r="A61" s="99"/>
      <c r="C61" s="34">
        <v>3</v>
      </c>
      <c r="D61" s="94">
        <v>3.3</v>
      </c>
      <c r="E61" s="94">
        <v>3.3085338476499286</v>
      </c>
      <c r="F61" s="94">
        <v>3.2949458124434976</v>
      </c>
      <c r="G61" s="94">
        <v>3.2095944062426036</v>
      </c>
      <c r="H61" s="94">
        <v>3.2259519705601014</v>
      </c>
      <c r="I61" s="94">
        <v>3.2273145631104208</v>
      </c>
      <c r="J61" s="94">
        <v>3.2158092780076721</v>
      </c>
      <c r="K61" s="94">
        <v>3.2232130520085036</v>
      </c>
      <c r="L61" s="94">
        <v>3.0191209207836733</v>
      </c>
      <c r="M61" s="94">
        <v>2.9033892621921411</v>
      </c>
      <c r="N61" s="94">
        <v>2.873481066834898</v>
      </c>
      <c r="O61" s="94">
        <v>2.9212564234271086</v>
      </c>
      <c r="P61" s="94">
        <v>2.7203611428227679</v>
      </c>
      <c r="Q61" s="94">
        <v>2.5357180986329975</v>
      </c>
      <c r="R61" s="94">
        <v>2.2512527105212095</v>
      </c>
      <c r="S61" s="94">
        <v>2.1402938732241559</v>
      </c>
      <c r="T61" s="94">
        <v>2.0935283249693386</v>
      </c>
      <c r="U61" s="94">
        <v>2.0657243749605319</v>
      </c>
      <c r="V61" s="94">
        <v>2.0206527020831526</v>
      </c>
      <c r="W61" s="94">
        <v>1.9321165548113619</v>
      </c>
      <c r="X61" s="94">
        <v>1.8900244320029009</v>
      </c>
      <c r="Y61" s="94">
        <v>1.8098672504027875</v>
      </c>
      <c r="Z61" s="94">
        <v>1.7308589301299533</v>
      </c>
      <c r="AA61" s="94">
        <v>1.5944889899199468</v>
      </c>
      <c r="AB61" s="94">
        <v>1.4812025094988475</v>
      </c>
      <c r="AC61" s="94">
        <v>1.4809785567655886</v>
      </c>
      <c r="AD61" s="94">
        <v>1.4444022064720179</v>
      </c>
      <c r="AE61" s="94">
        <v>1.3954529171732335</v>
      </c>
      <c r="AF61" s="94">
        <v>1.3959036947298631</v>
      </c>
      <c r="AG61" s="94">
        <v>1.3439112191737392</v>
      </c>
      <c r="AH61" s="94">
        <v>1.3270145263602238</v>
      </c>
      <c r="AI61" s="94">
        <v>1.3679797345514657</v>
      </c>
      <c r="AJ61" s="94">
        <v>1.2860180893087918</v>
      </c>
      <c r="AK61" s="94">
        <v>1.2150272110975702</v>
      </c>
      <c r="AL61" s="94">
        <v>1.2448085151982062</v>
      </c>
      <c r="AM61" s="94">
        <v>1.2175460473329991</v>
      </c>
      <c r="AN61" s="94">
        <v>1.1667531562094628</v>
      </c>
      <c r="AO61" s="94">
        <v>1.1738699137844999</v>
      </c>
      <c r="AP61" s="94">
        <v>1.122463016785916</v>
      </c>
      <c r="AQ61" s="94">
        <v>1.0641269882792552</v>
      </c>
      <c r="AR61" s="94">
        <v>1.0487631400338671</v>
      </c>
      <c r="AS61" s="43">
        <f t="shared" si="14"/>
        <v>38.458929036801763</v>
      </c>
      <c r="AT61" s="43">
        <f t="shared" si="15"/>
        <v>0.96774864841737329</v>
      </c>
    </row>
    <row r="62" spans="1:103">
      <c r="A62" s="99"/>
      <c r="C62" s="34">
        <v>4</v>
      </c>
      <c r="D62" s="94">
        <v>3.3</v>
      </c>
      <c r="E62" s="94">
        <v>3.3966983572481957</v>
      </c>
      <c r="F62" s="94">
        <v>3.2704312194245677</v>
      </c>
      <c r="G62" s="94">
        <v>3.2294279749807679</v>
      </c>
      <c r="H62" s="94">
        <v>3.2555832097254997</v>
      </c>
      <c r="I62" s="94">
        <v>3.1057286814507545</v>
      </c>
      <c r="J62" s="94">
        <v>2.9986230226074664</v>
      </c>
      <c r="K62" s="94">
        <v>3.0941629857227126</v>
      </c>
      <c r="L62" s="94">
        <v>3.053832003521932</v>
      </c>
      <c r="M62" s="94">
        <v>3.1410192295163255</v>
      </c>
      <c r="N62" s="94">
        <v>3.0360374579532587</v>
      </c>
      <c r="O62" s="94">
        <v>3.0301573832238633</v>
      </c>
      <c r="P62" s="94">
        <v>2.9970984134980903</v>
      </c>
      <c r="Q62" s="94">
        <v>2.9185041166042121</v>
      </c>
      <c r="R62" s="94">
        <v>2.800325471368855</v>
      </c>
      <c r="S62" s="94">
        <v>2.6393177532421817</v>
      </c>
      <c r="T62" s="94">
        <v>2.4705824929167801</v>
      </c>
      <c r="U62" s="94">
        <v>2.4436558880752757</v>
      </c>
      <c r="V62" s="94">
        <v>2.3710241626593569</v>
      </c>
      <c r="W62" s="94">
        <v>2.2095561920447424</v>
      </c>
      <c r="X62" s="94">
        <v>2.2244763885537053</v>
      </c>
      <c r="Y62" s="94">
        <v>2.1739694636818685</v>
      </c>
      <c r="Z62" s="94">
        <v>2.1316153149064156</v>
      </c>
      <c r="AA62" s="94">
        <v>2.0878172372731894</v>
      </c>
      <c r="AB62" s="94">
        <v>2.0368438451291242</v>
      </c>
      <c r="AC62" s="94">
        <v>1.9293891352605461</v>
      </c>
      <c r="AD62" s="94">
        <v>1.9878004720691667</v>
      </c>
      <c r="AE62" s="94">
        <v>1.9778466056546784</v>
      </c>
      <c r="AF62" s="94">
        <v>1.8999006325289165</v>
      </c>
      <c r="AG62" s="94">
        <v>1.8334919437875721</v>
      </c>
      <c r="AH62" s="94">
        <v>1.8470364109619972</v>
      </c>
      <c r="AI62" s="94">
        <v>1.8322619144260011</v>
      </c>
      <c r="AJ62" s="94">
        <v>1.8612644752837242</v>
      </c>
      <c r="AK62" s="94">
        <v>1.7520445591838074</v>
      </c>
      <c r="AL62" s="94">
        <v>1.6810425449570794</v>
      </c>
      <c r="AM62" s="94">
        <v>1.6326430711470037</v>
      </c>
      <c r="AN62" s="94">
        <v>1.5491571087616933</v>
      </c>
      <c r="AO62" s="94">
        <v>1.5096283334136231</v>
      </c>
      <c r="AP62" s="94">
        <v>1.4543399247408719</v>
      </c>
      <c r="AQ62" s="94">
        <v>1.426523670135813</v>
      </c>
      <c r="AR62" s="94">
        <v>1.4672673050730181</v>
      </c>
      <c r="AS62" s="43">
        <f t="shared" si="14"/>
        <v>41.341113269331558</v>
      </c>
      <c r="AT62" s="43">
        <f t="shared" si="15"/>
        <v>1.0402735461557251</v>
      </c>
    </row>
    <row r="63" spans="1:103">
      <c r="A63" s="99"/>
      <c r="C63" s="34">
        <v>5</v>
      </c>
      <c r="D63" s="94">
        <v>3.3</v>
      </c>
      <c r="E63" s="94">
        <v>3.3248856223838565</v>
      </c>
      <c r="F63" s="94">
        <v>3.1704350014867777</v>
      </c>
      <c r="G63" s="94">
        <v>3.1006957461016853</v>
      </c>
      <c r="H63" s="94">
        <v>3.1866149749331023</v>
      </c>
      <c r="I63" s="94">
        <v>3.133913587019578</v>
      </c>
      <c r="J63" s="94">
        <v>3.1103507386112752</v>
      </c>
      <c r="K63" s="94">
        <v>2.8994300203867662</v>
      </c>
      <c r="L63" s="94">
        <v>2.7759251763249617</v>
      </c>
      <c r="M63" s="94">
        <v>2.6726480666496975</v>
      </c>
      <c r="N63" s="94">
        <v>2.6508469553145306</v>
      </c>
      <c r="O63" s="94">
        <v>2.5680365771163287</v>
      </c>
      <c r="P63" s="94">
        <v>2.6146613835130155</v>
      </c>
      <c r="Q63" s="94">
        <v>2.6197539744250768</v>
      </c>
      <c r="R63" s="94">
        <v>2.4979812536941699</v>
      </c>
      <c r="S63" s="94">
        <v>2.5098487373790159</v>
      </c>
      <c r="T63" s="94">
        <v>2.3640900438366184</v>
      </c>
      <c r="U63" s="94">
        <v>2.285172383260337</v>
      </c>
      <c r="V63" s="94">
        <v>2.303236813503041</v>
      </c>
      <c r="W63" s="94">
        <v>2.3666154028417257</v>
      </c>
      <c r="X63" s="94">
        <v>2.351914623335241</v>
      </c>
      <c r="Y63" s="94">
        <v>2.227977330578276</v>
      </c>
      <c r="Z63" s="94">
        <v>2.1557407769505423</v>
      </c>
      <c r="AA63" s="94">
        <v>2.0331056335478301</v>
      </c>
      <c r="AB63" s="94">
        <v>1.9319882839769502</v>
      </c>
      <c r="AC63" s="94">
        <v>1.9139577989341841</v>
      </c>
      <c r="AD63" s="94">
        <v>1.9333574806589287</v>
      </c>
      <c r="AE63" s="94">
        <v>1.8688992422557564</v>
      </c>
      <c r="AF63" s="94">
        <v>1.8416320685990768</v>
      </c>
      <c r="AG63" s="94">
        <v>1.9214140121963517</v>
      </c>
      <c r="AH63" s="94">
        <v>1.888014676420684</v>
      </c>
      <c r="AI63" s="94">
        <v>1.846907143319874</v>
      </c>
      <c r="AJ63" s="94">
        <v>1.8898401194635894</v>
      </c>
      <c r="AK63" s="94">
        <v>1.8638697711893684</v>
      </c>
      <c r="AL63" s="94">
        <v>1.7803123819265789</v>
      </c>
      <c r="AM63" s="94">
        <v>1.7343858557282994</v>
      </c>
      <c r="AN63" s="94">
        <v>1.5999535139281416</v>
      </c>
      <c r="AO63" s="94">
        <v>1.6341782172495385</v>
      </c>
      <c r="AP63" s="94">
        <v>1.6126466556226398</v>
      </c>
      <c r="AQ63" s="94">
        <v>1.4737425149207448</v>
      </c>
      <c r="AR63" s="94">
        <v>1.4557544806628722</v>
      </c>
      <c r="AS63" s="43">
        <f t="shared" si="14"/>
        <v>39.693891159692498</v>
      </c>
      <c r="AT63" s="43">
        <f t="shared" si="15"/>
        <v>0.99882421279750777</v>
      </c>
    </row>
    <row r="64" spans="1:103">
      <c r="A64" s="99"/>
      <c r="C64" s="34">
        <v>6</v>
      </c>
      <c r="D64" s="94">
        <v>3.3</v>
      </c>
      <c r="E64" s="94">
        <v>3.1815924012554397</v>
      </c>
      <c r="F64" s="94">
        <v>3.1338072682102958</v>
      </c>
      <c r="G64" s="94">
        <v>2.957680939010884</v>
      </c>
      <c r="H64" s="94">
        <v>2.8823530484829218</v>
      </c>
      <c r="I64" s="94">
        <v>2.6764969926841551</v>
      </c>
      <c r="J64" s="94">
        <v>2.7347931411374082</v>
      </c>
      <c r="K64" s="94">
        <v>2.7656287840275335</v>
      </c>
      <c r="L64" s="94">
        <v>2.9142570915213351</v>
      </c>
      <c r="M64" s="94">
        <v>2.7641896512258159</v>
      </c>
      <c r="N64" s="94">
        <v>2.713664949873611</v>
      </c>
      <c r="O64" s="94">
        <v>2.8435492358277279</v>
      </c>
      <c r="P64" s="94">
        <v>2.7040122508442965</v>
      </c>
      <c r="Q64" s="94">
        <v>2.658544911299626</v>
      </c>
      <c r="R64" s="94">
        <v>2.6692279529630518</v>
      </c>
      <c r="S64" s="94">
        <v>2.6426024115250097</v>
      </c>
      <c r="T64" s="94">
        <v>2.6475203290575986</v>
      </c>
      <c r="U64" s="94">
        <v>2.6018179575321687</v>
      </c>
      <c r="V64" s="94">
        <v>2.6783882465740141</v>
      </c>
      <c r="W64" s="94">
        <v>2.680169589685041</v>
      </c>
      <c r="X64" s="94">
        <v>2.6510554243941753</v>
      </c>
      <c r="Y64" s="94">
        <v>2.5528652948432082</v>
      </c>
      <c r="Z64" s="94">
        <v>2.5480267505897745</v>
      </c>
      <c r="AA64" s="94">
        <v>2.5665668027112751</v>
      </c>
      <c r="AB64" s="94">
        <v>2.6007878442711543</v>
      </c>
      <c r="AC64" s="94">
        <v>2.4672914053620425</v>
      </c>
      <c r="AD64" s="94">
        <v>2.3762173032018943</v>
      </c>
      <c r="AE64" s="94">
        <v>2.2774683620245533</v>
      </c>
      <c r="AF64" s="94">
        <v>2.3224049722233602</v>
      </c>
      <c r="AG64" s="94">
        <v>2.3438578267739616</v>
      </c>
      <c r="AH64" s="94">
        <v>2.2831300425126084</v>
      </c>
      <c r="AI64" s="94">
        <v>2.1308287201025768</v>
      </c>
      <c r="AJ64" s="94">
        <v>2.1559266667040515</v>
      </c>
      <c r="AK64" s="94">
        <v>2.1696784279513035</v>
      </c>
      <c r="AL64" s="94">
        <v>2.1105207747129207</v>
      </c>
      <c r="AM64" s="94">
        <v>2.0419346438596806</v>
      </c>
      <c r="AN64" s="94">
        <v>1.9960732400650425</v>
      </c>
      <c r="AO64" s="94">
        <v>1.9006997344768073</v>
      </c>
      <c r="AP64" s="94">
        <v>1.9195438031847731</v>
      </c>
      <c r="AQ64" s="94">
        <v>1.895852673929628</v>
      </c>
      <c r="AR64" s="94">
        <v>1.8892337631116523</v>
      </c>
      <c r="AS64" s="43">
        <f t="shared" si="14"/>
        <v>40.896984388211045</v>
      </c>
      <c r="AT64" s="43">
        <f t="shared" si="15"/>
        <v>1.0290978547053413</v>
      </c>
    </row>
    <row r="65" spans="2:46">
      <c r="C65" s="34">
        <v>7</v>
      </c>
      <c r="D65" s="94">
        <v>3.3</v>
      </c>
      <c r="E65" s="94">
        <v>3.3488773520915651</v>
      </c>
      <c r="F65" s="94">
        <v>3.3632951288538817</v>
      </c>
      <c r="G65" s="94">
        <v>3.2311060984012725</v>
      </c>
      <c r="H65" s="94">
        <v>3.0588157427324805</v>
      </c>
      <c r="I65" s="94">
        <v>3.0143032545780528</v>
      </c>
      <c r="J65" s="94">
        <v>2.9284309952283949</v>
      </c>
      <c r="K65" s="94">
        <v>2.809045624866116</v>
      </c>
      <c r="L65" s="94">
        <v>2.8061415319220466</v>
      </c>
      <c r="M65" s="94">
        <v>2.7754992407761083</v>
      </c>
      <c r="N65" s="94">
        <v>2.7702572512072368</v>
      </c>
      <c r="O65" s="94">
        <v>2.8324635991606635</v>
      </c>
      <c r="P65" s="94">
        <v>2.7854251107623003</v>
      </c>
      <c r="Q65" s="94">
        <v>2.7509340195159262</v>
      </c>
      <c r="R65" s="94">
        <v>2.6988588414291619</v>
      </c>
      <c r="S65" s="94">
        <v>2.6808510746935563</v>
      </c>
      <c r="T65" s="94">
        <v>2.7177490171885088</v>
      </c>
      <c r="U65" s="94">
        <v>2.5581396869657338</v>
      </c>
      <c r="V65" s="94">
        <v>2.5228562362451949</v>
      </c>
      <c r="W65" s="94">
        <v>2.545478518751922</v>
      </c>
      <c r="X65" s="94">
        <v>2.4439686290216134</v>
      </c>
      <c r="Y65" s="94">
        <v>2.3154940782716165</v>
      </c>
      <c r="Z65" s="94">
        <v>2.2840965788039496</v>
      </c>
      <c r="AA65" s="94">
        <v>2.1752771993049187</v>
      </c>
      <c r="AB65" s="94">
        <v>2.1308091527791762</v>
      </c>
      <c r="AC65" s="94">
        <v>1.9819952296238694</v>
      </c>
      <c r="AD65" s="94">
        <v>2.0154302914002793</v>
      </c>
      <c r="AE65" s="94">
        <v>1.8568478943090223</v>
      </c>
      <c r="AF65" s="94">
        <v>1.8810023694929756</v>
      </c>
      <c r="AG65" s="94">
        <v>1.8804862790642838</v>
      </c>
      <c r="AH65" s="94">
        <v>1.7600142174389948</v>
      </c>
      <c r="AI65" s="94">
        <v>1.6402855153020801</v>
      </c>
      <c r="AJ65" s="94">
        <v>1.5354857768207879</v>
      </c>
      <c r="AK65" s="94">
        <v>1.5267173596149886</v>
      </c>
      <c r="AL65" s="94">
        <v>1.4571528749670095</v>
      </c>
      <c r="AM65" s="94">
        <v>1.4777153365411468</v>
      </c>
      <c r="AN65" s="94">
        <v>1.3882205097977247</v>
      </c>
      <c r="AO65" s="94">
        <v>1.328804978418654</v>
      </c>
      <c r="AP65" s="94">
        <v>1.2307635618426096</v>
      </c>
      <c r="AQ65" s="94">
        <v>1.2210358788102655</v>
      </c>
      <c r="AR65" s="94">
        <v>1.1781978603541972</v>
      </c>
      <c r="AS65" s="43">
        <f t="shared" si="14"/>
        <v>40.357539253679327</v>
      </c>
      <c r="AT65" s="43">
        <f t="shared" si="15"/>
        <v>1.0155237039707006</v>
      </c>
    </row>
    <row r="66" spans="2:46">
      <c r="C66" s="34">
        <v>8</v>
      </c>
      <c r="D66" s="94">
        <v>3.3</v>
      </c>
      <c r="E66" s="94">
        <v>3.3386728489032884</v>
      </c>
      <c r="F66" s="94">
        <v>3.2181966462692744</v>
      </c>
      <c r="G66" s="94">
        <v>3.1185919055091245</v>
      </c>
      <c r="H66" s="94">
        <v>3.1713077625797035</v>
      </c>
      <c r="I66" s="94">
        <v>3.2725710814985569</v>
      </c>
      <c r="J66" s="94">
        <v>3.0349507256443657</v>
      </c>
      <c r="K66" s="94">
        <v>3.0095300255614745</v>
      </c>
      <c r="L66" s="94">
        <v>2.9655689681933395</v>
      </c>
      <c r="M66" s="94">
        <v>2.8844499609696936</v>
      </c>
      <c r="N66" s="94">
        <v>2.8550045233131973</v>
      </c>
      <c r="O66" s="94">
        <v>2.8680260319319495</v>
      </c>
      <c r="P66" s="94">
        <v>2.8686989789242876</v>
      </c>
      <c r="Q66" s="94">
        <v>2.9199286053102615</v>
      </c>
      <c r="R66" s="94">
        <v>2.841155028266007</v>
      </c>
      <c r="S66" s="94">
        <v>2.8588633727306583</v>
      </c>
      <c r="T66" s="94">
        <v>2.8752087142275768</v>
      </c>
      <c r="U66" s="94">
        <v>2.690650939957083</v>
      </c>
      <c r="V66" s="94">
        <v>2.6617670652123229</v>
      </c>
      <c r="W66" s="94">
        <v>2.6345420144393428</v>
      </c>
      <c r="X66" s="94">
        <v>2.6391732862180914</v>
      </c>
      <c r="Y66" s="94">
        <v>2.5391724726293594</v>
      </c>
      <c r="Z66" s="94">
        <v>2.5803796024207375</v>
      </c>
      <c r="AA66" s="94">
        <v>2.455940218251822</v>
      </c>
      <c r="AB66" s="94">
        <v>2.4056538864496222</v>
      </c>
      <c r="AC66" s="94">
        <v>2.340007059246167</v>
      </c>
      <c r="AD66" s="94">
        <v>2.3744986664441861</v>
      </c>
      <c r="AE66" s="94">
        <v>2.3140734759822985</v>
      </c>
      <c r="AF66" s="94">
        <v>2.2413855752381378</v>
      </c>
      <c r="AG66" s="94">
        <v>2.2382716729095753</v>
      </c>
      <c r="AH66" s="94">
        <v>2.1733728049520704</v>
      </c>
      <c r="AI66" s="94">
        <v>2.120843299293087</v>
      </c>
      <c r="AJ66" s="94">
        <v>2.1149972851356527</v>
      </c>
      <c r="AK66" s="94">
        <v>1.9349769458074768</v>
      </c>
      <c r="AL66" s="94">
        <v>1.9441961956227098</v>
      </c>
      <c r="AM66" s="94">
        <v>1.9254381795946434</v>
      </c>
      <c r="AN66" s="94">
        <v>1.9825698124053115</v>
      </c>
      <c r="AO66" s="94">
        <v>1.9271894155872071</v>
      </c>
      <c r="AP66" s="94">
        <v>1.8641606986598716</v>
      </c>
      <c r="AQ66" s="94">
        <v>1.8237234782386833</v>
      </c>
      <c r="AR66" s="94">
        <v>1.8728779904636463</v>
      </c>
      <c r="AS66" s="43">
        <f t="shared" si="14"/>
        <v>42.61221361868477</v>
      </c>
      <c r="AT66" s="43">
        <f t="shared" si="15"/>
        <v>1.0722584629461098</v>
      </c>
    </row>
    <row r="67" spans="2:46">
      <c r="B67" s="97"/>
      <c r="C67" s="34">
        <v>9</v>
      </c>
      <c r="D67" s="94">
        <v>3.3</v>
      </c>
      <c r="E67" s="94">
        <v>3.1410817397279405</v>
      </c>
      <c r="F67" s="94">
        <v>3.1314387404156441</v>
      </c>
      <c r="G67" s="94">
        <v>2.9518825773208666</v>
      </c>
      <c r="H67" s="94">
        <v>2.6368166223524563</v>
      </c>
      <c r="I67" s="94">
        <v>2.6524656419006152</v>
      </c>
      <c r="J67" s="94">
        <v>2.6536129738664611</v>
      </c>
      <c r="K67" s="94">
        <v>2.6615316034752241</v>
      </c>
      <c r="L67" s="94">
        <v>2.6015757313891137</v>
      </c>
      <c r="M67" s="94">
        <v>2.4446371235867899</v>
      </c>
      <c r="N67" s="94">
        <v>2.3425706951192384</v>
      </c>
      <c r="O67" s="94">
        <v>2.2713565940278406</v>
      </c>
      <c r="P67" s="94">
        <v>2.3064408131577157</v>
      </c>
      <c r="Q67" s="94">
        <v>2.2452440448233149</v>
      </c>
      <c r="R67" s="94">
        <v>2.208165705118053</v>
      </c>
      <c r="S67" s="94">
        <v>2.2736000077991863</v>
      </c>
      <c r="T67" s="94">
        <v>2.2025812343697311</v>
      </c>
      <c r="U67" s="94">
        <v>2.197893653363661</v>
      </c>
      <c r="V67" s="94">
        <v>2.0945431789260112</v>
      </c>
      <c r="W67" s="94">
        <v>2.0088648708357355</v>
      </c>
      <c r="X67" s="94">
        <v>1.9144592277218591</v>
      </c>
      <c r="Y67" s="94">
        <v>1.8119755590671338</v>
      </c>
      <c r="Z67" s="94">
        <v>1.7113810275934866</v>
      </c>
      <c r="AA67" s="94">
        <v>1.6662467598042574</v>
      </c>
      <c r="AB67" s="94">
        <v>1.6289075412380793</v>
      </c>
      <c r="AC67" s="94">
        <v>1.6099345952073667</v>
      </c>
      <c r="AD67" s="94">
        <v>1.6446746207975405</v>
      </c>
      <c r="AE67" s="94">
        <v>1.5922011340220772</v>
      </c>
      <c r="AF67" s="94">
        <v>1.5152208203260551</v>
      </c>
      <c r="AG67" s="94">
        <v>1.4307499297313686</v>
      </c>
      <c r="AH67" s="94">
        <v>1.4170334871259229</v>
      </c>
      <c r="AI67" s="94">
        <v>1.4295331241043774</v>
      </c>
      <c r="AJ67" s="94">
        <v>1.3888536810693535</v>
      </c>
      <c r="AK67" s="94">
        <v>1.4661099943527136</v>
      </c>
      <c r="AL67" s="94">
        <v>1.4392147190118438</v>
      </c>
      <c r="AM67" s="94">
        <v>1.4119107526587864</v>
      </c>
      <c r="AN67" s="94">
        <v>1.3702216013800526</v>
      </c>
      <c r="AO67" s="94">
        <v>1.3993916962457218</v>
      </c>
      <c r="AP67" s="94">
        <v>1.3319524538496295</v>
      </c>
      <c r="AQ67" s="94">
        <v>1.3105544012266512</v>
      </c>
      <c r="AR67" s="94">
        <v>1.3077688370388521</v>
      </c>
      <c r="AS67" s="43">
        <f t="shared" si="14"/>
        <v>35.589083265174125</v>
      </c>
      <c r="AT67" s="43">
        <f t="shared" si="15"/>
        <v>0.89553422549360073</v>
      </c>
    </row>
    <row r="68" spans="2:46">
      <c r="B68" s="97"/>
      <c r="C68" s="34">
        <v>10</v>
      </c>
      <c r="D68" s="94">
        <v>3.3</v>
      </c>
      <c r="E68" s="94">
        <v>3.2298238618546997</v>
      </c>
      <c r="F68" s="94">
        <v>2.9559274470970878</v>
      </c>
      <c r="G68" s="94">
        <v>3.0134072678682111</v>
      </c>
      <c r="H68" s="94">
        <v>2.9304776977597533</v>
      </c>
      <c r="I68" s="94">
        <v>3.0265082663273102</v>
      </c>
      <c r="J68" s="94">
        <v>3.2235751138220095</v>
      </c>
      <c r="K68" s="94">
        <v>3.2167383575668289</v>
      </c>
      <c r="L68" s="94">
        <v>3.1234510901883801</v>
      </c>
      <c r="M68" s="94">
        <v>2.999739642504283</v>
      </c>
      <c r="N68" s="94">
        <v>3.0433504993399514</v>
      </c>
      <c r="O68" s="94">
        <v>2.990658573088345</v>
      </c>
      <c r="P68" s="94">
        <v>2.8594700454434214</v>
      </c>
      <c r="Q68" s="94">
        <v>2.837900252690853</v>
      </c>
      <c r="R68" s="94">
        <v>2.8578222398877995</v>
      </c>
      <c r="S68" s="94">
        <v>2.8317212576734949</v>
      </c>
      <c r="T68" s="94">
        <v>2.7219971958876994</v>
      </c>
      <c r="U68" s="94">
        <v>2.6621997128742239</v>
      </c>
      <c r="V68" s="94">
        <v>2.7521496900026809</v>
      </c>
      <c r="W68" s="94">
        <v>2.7045484324596525</v>
      </c>
      <c r="X68" s="94">
        <v>2.7055004560353115</v>
      </c>
      <c r="Y68" s="94">
        <v>2.5633353468882625</v>
      </c>
      <c r="Z68" s="94">
        <v>2.5617604023082925</v>
      </c>
      <c r="AA68" s="94">
        <v>2.4484684985906107</v>
      </c>
      <c r="AB68" s="94">
        <v>2.289891480668949</v>
      </c>
      <c r="AC68" s="94">
        <v>2.3317000691105383</v>
      </c>
      <c r="AD68" s="94">
        <v>2.2552787692330454</v>
      </c>
      <c r="AE68" s="94">
        <v>2.1837573824763372</v>
      </c>
      <c r="AF68" s="94">
        <v>2.12323019096528</v>
      </c>
      <c r="AG68" s="94">
        <v>2.0927946433666778</v>
      </c>
      <c r="AH68" s="94">
        <v>2.1582591289412592</v>
      </c>
      <c r="AI68" s="94">
        <v>2.1539938660251985</v>
      </c>
      <c r="AJ68" s="94">
        <v>2.0603855298121885</v>
      </c>
      <c r="AK68" s="94">
        <v>2.003866065349607</v>
      </c>
      <c r="AL68" s="94">
        <v>1.9036090519205329</v>
      </c>
      <c r="AM68" s="94">
        <v>1.828528997220346</v>
      </c>
      <c r="AN68" s="94">
        <v>1.8259322067478503</v>
      </c>
      <c r="AO68" s="94">
        <v>1.8598768084267558</v>
      </c>
      <c r="AP68" s="94">
        <v>1.804500541185728</v>
      </c>
      <c r="AQ68" s="94">
        <v>1.7851311150542755</v>
      </c>
      <c r="AR68" s="94">
        <v>1.7207738888775264</v>
      </c>
      <c r="AS68" s="43">
        <f t="shared" si="14"/>
        <v>42.207274377649597</v>
      </c>
      <c r="AT68" s="43">
        <f t="shared" si="15"/>
        <v>1.0620689071519807</v>
      </c>
    </row>
    <row r="69" spans="2:46">
      <c r="B69" s="97"/>
      <c r="C69" s="34">
        <v>11</v>
      </c>
      <c r="D69" s="94">
        <v>3.3</v>
      </c>
      <c r="E69" s="94">
        <v>3.1815346531147473</v>
      </c>
      <c r="F69" s="94">
        <v>3.0373632997349351</v>
      </c>
      <c r="G69" s="94">
        <v>3.1101959303272779</v>
      </c>
      <c r="H69" s="94">
        <v>3.0640715372481728</v>
      </c>
      <c r="I69" s="94">
        <v>2.9706147434691799</v>
      </c>
      <c r="J69" s="94">
        <v>2.7822130262119069</v>
      </c>
      <c r="K69" s="94">
        <v>2.7202418941179953</v>
      </c>
      <c r="L69" s="94">
        <v>2.637569859627527</v>
      </c>
      <c r="M69" s="94">
        <v>2.6534627470892471</v>
      </c>
      <c r="N69" s="94">
        <v>2.5684137387784332</v>
      </c>
      <c r="O69" s="94">
        <v>2.4791612085750558</v>
      </c>
      <c r="P69" s="94">
        <v>2.3143892168477969</v>
      </c>
      <c r="Q69" s="94">
        <v>2.2562000394093062</v>
      </c>
      <c r="R69" s="94">
        <v>2.3180031588148609</v>
      </c>
      <c r="S69" s="94">
        <v>2.2517830447046379</v>
      </c>
      <c r="T69" s="94">
        <v>2.2489933647444103</v>
      </c>
      <c r="U69" s="94">
        <v>2.2129164035444586</v>
      </c>
      <c r="V69" s="94">
        <v>2.2281467952393403</v>
      </c>
      <c r="W69" s="94">
        <v>2.2668826441764733</v>
      </c>
      <c r="X69" s="94">
        <v>2.2705075043337524</v>
      </c>
      <c r="Y69" s="94">
        <v>2.2046323146107314</v>
      </c>
      <c r="Z69" s="94">
        <v>2.292423123130658</v>
      </c>
      <c r="AA69" s="94">
        <v>2.2199292940738489</v>
      </c>
      <c r="AB69" s="94">
        <v>2.1759788016662021</v>
      </c>
      <c r="AC69" s="94">
        <v>2.0873558032302908</v>
      </c>
      <c r="AD69" s="94">
        <v>2.0486917942467366</v>
      </c>
      <c r="AE69" s="94">
        <v>1.9842438333853836</v>
      </c>
      <c r="AF69" s="94">
        <v>2.0495012686689664</v>
      </c>
      <c r="AG69" s="94">
        <v>2.0755768663185288</v>
      </c>
      <c r="AH69" s="94">
        <v>1.9939909765813761</v>
      </c>
      <c r="AI69" s="94">
        <v>1.9197418735826863</v>
      </c>
      <c r="AJ69" s="94">
        <v>1.8248929065311836</v>
      </c>
      <c r="AK69" s="94">
        <v>1.8771686236361873</v>
      </c>
      <c r="AL69" s="94">
        <v>1.8565228958923199</v>
      </c>
      <c r="AM69" s="94">
        <v>1.7791508215388121</v>
      </c>
      <c r="AN69" s="94">
        <v>1.7522179757652947</v>
      </c>
      <c r="AO69" s="94">
        <v>1.6803512155050908</v>
      </c>
      <c r="AP69" s="94">
        <v>1.6343519198427223</v>
      </c>
      <c r="AQ69" s="94">
        <v>1.5418341353441989</v>
      </c>
      <c r="AR69" s="94">
        <v>1.4528354598681472</v>
      </c>
      <c r="AS69" s="43">
        <f t="shared" si="14"/>
        <v>38.473858098260969</v>
      </c>
      <c r="AT69" s="43">
        <f t="shared" si="15"/>
        <v>0.96812431095949614</v>
      </c>
    </row>
    <row r="70" spans="2:46">
      <c r="B70" s="97"/>
      <c r="C70" s="34">
        <v>12</v>
      </c>
      <c r="D70" s="94">
        <v>3.3</v>
      </c>
      <c r="E70" s="94">
        <v>3.1630537967446668</v>
      </c>
      <c r="F70" s="94">
        <v>3.0940628816093154</v>
      </c>
      <c r="G70" s="94">
        <v>2.98709757324785</v>
      </c>
      <c r="H70" s="94">
        <v>2.8933152904935011</v>
      </c>
      <c r="I70" s="94">
        <v>2.8103462431272188</v>
      </c>
      <c r="J70" s="94">
        <v>2.7885556496452084</v>
      </c>
      <c r="K70" s="94">
        <v>2.7515666159322332</v>
      </c>
      <c r="L70" s="94">
        <v>2.6706851554414008</v>
      </c>
      <c r="M70" s="94">
        <v>2.5634931758919195</v>
      </c>
      <c r="N70" s="94">
        <v>2.5351770546127979</v>
      </c>
      <c r="O70" s="94">
        <v>2.4521421808000197</v>
      </c>
      <c r="P70" s="94">
        <v>2.4859554738924015</v>
      </c>
      <c r="Q70" s="94">
        <v>2.5995706406446626</v>
      </c>
      <c r="R70" s="94">
        <v>2.6093964294857908</v>
      </c>
      <c r="S70" s="94">
        <v>2.5263616867937428</v>
      </c>
      <c r="T70" s="94">
        <v>2.5374493321460245</v>
      </c>
      <c r="U70" s="94">
        <v>2.4399971782715881</v>
      </c>
      <c r="V70" s="94">
        <v>2.5241930013691314</v>
      </c>
      <c r="W70" s="94">
        <v>2.3380579652120534</v>
      </c>
      <c r="X70" s="94">
        <v>2.285295711645682</v>
      </c>
      <c r="Y70" s="94">
        <v>2.1719034420012084</v>
      </c>
      <c r="Z70" s="94">
        <v>2.1065473143921603</v>
      </c>
      <c r="AA70" s="94">
        <v>2.0741217689693094</v>
      </c>
      <c r="AB70" s="94">
        <v>2.0723559363665736</v>
      </c>
      <c r="AC70" s="94">
        <v>1.8875042364493193</v>
      </c>
      <c r="AD70" s="94">
        <v>1.9116336570040358</v>
      </c>
      <c r="AE70" s="94">
        <v>1.731280144926918</v>
      </c>
      <c r="AF70" s="94">
        <v>1.6734296536077284</v>
      </c>
      <c r="AG70" s="94">
        <v>1.6009243063927596</v>
      </c>
      <c r="AH70" s="94">
        <v>1.5034045817747852</v>
      </c>
      <c r="AI70" s="94">
        <v>1.4785828348056245</v>
      </c>
      <c r="AJ70" s="94">
        <v>1.4400002308824982</v>
      </c>
      <c r="AK70" s="94">
        <v>1.4224790006215893</v>
      </c>
      <c r="AL70" s="94">
        <v>1.3690024952174866</v>
      </c>
      <c r="AM70" s="94">
        <v>1.3788811963848771</v>
      </c>
      <c r="AN70" s="94">
        <v>1.3848497364515602</v>
      </c>
      <c r="AO70" s="94">
        <v>1.3377549477341584</v>
      </c>
      <c r="AP70" s="94">
        <v>1.261267844945386</v>
      </c>
      <c r="AQ70" s="94">
        <v>1.1637910604915576</v>
      </c>
      <c r="AR70" s="94">
        <v>1.1093321750649392</v>
      </c>
      <c r="AS70" s="43">
        <f t="shared" si="14"/>
        <v>37.962543999168702</v>
      </c>
      <c r="AT70" s="43">
        <f t="shared" si="15"/>
        <v>0.95525802630971335</v>
      </c>
    </row>
    <row r="71" spans="2:46">
      <c r="B71" s="97"/>
      <c r="C71" s="34">
        <v>13</v>
      </c>
      <c r="D71" s="94">
        <v>3.3</v>
      </c>
      <c r="E71" s="94">
        <v>3.2474312262649114</v>
      </c>
      <c r="F71" s="94">
        <v>3.0493314591422771</v>
      </c>
      <c r="G71" s="94">
        <v>3.054094602573139</v>
      </c>
      <c r="H71" s="94">
        <v>3.001560707118784</v>
      </c>
      <c r="I71" s="94">
        <v>2.9359397351790855</v>
      </c>
      <c r="J71" s="94">
        <v>2.9059872044202417</v>
      </c>
      <c r="K71" s="94">
        <v>2.9225613547500076</v>
      </c>
      <c r="L71" s="94">
        <v>2.6390710940645099</v>
      </c>
      <c r="M71" s="94">
        <v>2.6582179385901878</v>
      </c>
      <c r="N71" s="94">
        <v>2.7779344109054862</v>
      </c>
      <c r="O71" s="94">
        <v>2.7639094424566002</v>
      </c>
      <c r="P71" s="94">
        <v>2.8051499909327933</v>
      </c>
      <c r="Q71" s="94">
        <v>2.6534367372075742</v>
      </c>
      <c r="R71" s="94">
        <v>2.6849186892444141</v>
      </c>
      <c r="S71" s="94">
        <v>2.7586414472910312</v>
      </c>
      <c r="T71" s="94">
        <v>2.673419167278317</v>
      </c>
      <c r="U71" s="94">
        <v>2.718062046916069</v>
      </c>
      <c r="V71" s="94">
        <v>2.6133034235238108</v>
      </c>
      <c r="W71" s="94">
        <v>2.5521732307231879</v>
      </c>
      <c r="X71" s="94">
        <v>2.518152718791129</v>
      </c>
      <c r="Y71" s="94">
        <v>2.5197491260206628</v>
      </c>
      <c r="Z71" s="94">
        <v>2.4563652297108751</v>
      </c>
      <c r="AA71" s="94">
        <v>2.2779798589824081</v>
      </c>
      <c r="AB71" s="94">
        <v>2.2246418213494676</v>
      </c>
      <c r="AC71" s="94">
        <v>2.0960054634690914</v>
      </c>
      <c r="AD71" s="94">
        <v>2.005599400840381</v>
      </c>
      <c r="AE71" s="94">
        <v>1.9840355626388875</v>
      </c>
      <c r="AF71" s="94">
        <v>2.0694627996786563</v>
      </c>
      <c r="AG71" s="94">
        <v>2.019418353456564</v>
      </c>
      <c r="AH71" s="94">
        <v>2.0404773886834962</v>
      </c>
      <c r="AI71" s="94">
        <v>1.9429066318563828</v>
      </c>
      <c r="AJ71" s="94">
        <v>1.8260891941848112</v>
      </c>
      <c r="AK71" s="94">
        <v>1.738013029554702</v>
      </c>
      <c r="AL71" s="94">
        <v>1.6882515436102687</v>
      </c>
      <c r="AM71" s="94">
        <v>1.6733713522462135</v>
      </c>
      <c r="AN71" s="94">
        <v>1.5991535079411627</v>
      </c>
      <c r="AO71" s="94">
        <v>1.5580606553499328</v>
      </c>
      <c r="AP71" s="94">
        <v>1.512319009704614</v>
      </c>
      <c r="AQ71" s="94">
        <v>1.5400312708837876</v>
      </c>
      <c r="AR71" s="94">
        <v>1.530150984038646</v>
      </c>
      <c r="AS71" s="43">
        <f t="shared" si="14"/>
        <v>40.311321632813801</v>
      </c>
      <c r="AT71" s="43">
        <f t="shared" si="15"/>
        <v>1.0143607220248727</v>
      </c>
    </row>
    <row r="72" spans="2:46">
      <c r="C72" s="34">
        <v>14</v>
      </c>
      <c r="D72" s="94">
        <v>3.3</v>
      </c>
      <c r="E72" s="94">
        <v>3.2301357089174072</v>
      </c>
      <c r="F72" s="94">
        <v>3.316177114929713</v>
      </c>
      <c r="G72" s="94">
        <v>3.272533178575975</v>
      </c>
      <c r="H72" s="94">
        <v>3.3306841508105984</v>
      </c>
      <c r="I72" s="94">
        <v>3.3733877324624881</v>
      </c>
      <c r="J72" s="94">
        <v>3.4041867186388837</v>
      </c>
      <c r="K72" s="94">
        <v>3.2463533071740609</v>
      </c>
      <c r="L72" s="94">
        <v>3.2008030872616162</v>
      </c>
      <c r="M72" s="94">
        <v>3.194373148930453</v>
      </c>
      <c r="N72" s="94">
        <v>3.1359030442001679</v>
      </c>
      <c r="O72" s="94">
        <v>3.0582106463217507</v>
      </c>
      <c r="P72" s="94">
        <v>2.9032520041092691</v>
      </c>
      <c r="Q72" s="94">
        <v>2.8479914290951589</v>
      </c>
      <c r="R72" s="94">
        <v>2.7521257606103515</v>
      </c>
      <c r="S72" s="94">
        <v>2.6040347044214727</v>
      </c>
      <c r="T72" s="94">
        <v>2.5855858818350361</v>
      </c>
      <c r="U72" s="94">
        <v>2.5379416819633427</v>
      </c>
      <c r="V72" s="94">
        <v>2.4019272093524235</v>
      </c>
      <c r="W72" s="94">
        <v>2.3579814582130125</v>
      </c>
      <c r="X72" s="94">
        <v>2.3119789961969537</v>
      </c>
      <c r="Y72" s="94">
        <v>2.187093465187103</v>
      </c>
      <c r="Z72" s="94">
        <v>2.2045111821206302</v>
      </c>
      <c r="AA72" s="94">
        <v>2.2047773654164091</v>
      </c>
      <c r="AB72" s="94">
        <v>2.0673827819213981</v>
      </c>
      <c r="AC72" s="94">
        <v>1.9674900677140768</v>
      </c>
      <c r="AD72" s="94">
        <v>1.9115036493826014</v>
      </c>
      <c r="AE72" s="94">
        <v>1.883369843374137</v>
      </c>
      <c r="AF72" s="94">
        <v>1.7950963249647653</v>
      </c>
      <c r="AG72" s="94">
        <v>1.748785642027997</v>
      </c>
      <c r="AH72" s="94">
        <v>1.6375376313048364</v>
      </c>
      <c r="AI72" s="94">
        <v>1.5786528943184395</v>
      </c>
      <c r="AJ72" s="94">
        <v>1.5077062373876375</v>
      </c>
      <c r="AK72" s="94">
        <v>1.4299710409606845</v>
      </c>
      <c r="AL72" s="94">
        <v>1.3376453814664973</v>
      </c>
      <c r="AM72" s="94">
        <v>1.2934645018409692</v>
      </c>
      <c r="AN72" s="94">
        <v>1.2584906767803328</v>
      </c>
      <c r="AO72" s="94">
        <v>1.2325574526369487</v>
      </c>
      <c r="AP72" s="94">
        <v>1.1696234954316338</v>
      </c>
      <c r="AQ72" s="94">
        <v>1.1621553777967286</v>
      </c>
      <c r="AR72" s="94">
        <v>1.1592283988918384</v>
      </c>
      <c r="AS72" s="43">
        <f t="shared" si="14"/>
        <v>41.709860867600341</v>
      </c>
      <c r="AT72" s="43">
        <f t="shared" si="15"/>
        <v>1.049552405415958</v>
      </c>
    </row>
    <row r="73" spans="2:46">
      <c r="C73" s="34">
        <v>15</v>
      </c>
      <c r="D73" s="94">
        <v>3.3</v>
      </c>
      <c r="E73" s="94">
        <v>3.398116519179271</v>
      </c>
      <c r="F73" s="94">
        <v>3.2343498220923999</v>
      </c>
      <c r="G73" s="94">
        <v>3.0988879868969255</v>
      </c>
      <c r="H73" s="94">
        <v>3.0998608079130814</v>
      </c>
      <c r="I73" s="94">
        <v>3.0094950054568552</v>
      </c>
      <c r="J73" s="94">
        <v>2.8943661376786651</v>
      </c>
      <c r="K73" s="94">
        <v>3.0302580435735522</v>
      </c>
      <c r="L73" s="94">
        <v>2.9445372185993741</v>
      </c>
      <c r="M73" s="94">
        <v>2.8860243794923712</v>
      </c>
      <c r="N73" s="94">
        <v>2.8204620160055898</v>
      </c>
      <c r="O73" s="94">
        <v>2.7513659060338882</v>
      </c>
      <c r="P73" s="94">
        <v>2.7504278201974923</v>
      </c>
      <c r="Q73" s="94">
        <v>2.7923507099323586</v>
      </c>
      <c r="R73" s="94">
        <v>2.7262489468081945</v>
      </c>
      <c r="S73" s="94">
        <v>2.5932858092705815</v>
      </c>
      <c r="T73" s="94">
        <v>2.6498782774812843</v>
      </c>
      <c r="U73" s="94">
        <v>2.6561128371756046</v>
      </c>
      <c r="V73" s="94">
        <v>2.6492831374155581</v>
      </c>
      <c r="W73" s="94">
        <v>2.4668621174036711</v>
      </c>
      <c r="X73" s="94">
        <v>2.3419068571936124</v>
      </c>
      <c r="Y73" s="94">
        <v>2.2823561326927595</v>
      </c>
      <c r="Z73" s="94">
        <v>2.2204499436863219</v>
      </c>
      <c r="AA73" s="94">
        <v>2.1726718762083195</v>
      </c>
      <c r="AB73" s="94">
        <v>2.1326371358330016</v>
      </c>
      <c r="AC73" s="94">
        <v>2.0460056641857176</v>
      </c>
      <c r="AD73" s="94">
        <v>2.0354451469093267</v>
      </c>
      <c r="AE73" s="94">
        <v>1.9397218678708619</v>
      </c>
      <c r="AF73" s="94">
        <v>1.898919962066687</v>
      </c>
      <c r="AG73" s="94">
        <v>1.797010837639974</v>
      </c>
      <c r="AH73" s="94">
        <v>1.8145233865485593</v>
      </c>
      <c r="AI73" s="94">
        <v>1.7948897693840742</v>
      </c>
      <c r="AJ73" s="94">
        <v>1.8132847847450373</v>
      </c>
      <c r="AK73" s="94">
        <v>1.7811885300387209</v>
      </c>
      <c r="AL73" s="94">
        <v>1.7516268596865352</v>
      </c>
      <c r="AM73" s="94">
        <v>1.7491591586890181</v>
      </c>
      <c r="AN73" s="94">
        <v>1.65551220522471</v>
      </c>
      <c r="AO73" s="94">
        <v>1.678235807436911</v>
      </c>
      <c r="AP73" s="94">
        <v>1.5746619609499946</v>
      </c>
      <c r="AQ73" s="94">
        <v>1.4446595854267337</v>
      </c>
      <c r="AR73" s="94">
        <v>1.3991493891213331</v>
      </c>
      <c r="AS73" s="43">
        <f t="shared" si="14"/>
        <v>40.748446600402339</v>
      </c>
      <c r="AT73" s="43">
        <f t="shared" si="15"/>
        <v>1.0253601727939905</v>
      </c>
    </row>
    <row r="74" spans="2:46">
      <c r="C74" s="34">
        <v>16</v>
      </c>
      <c r="D74" s="94">
        <v>3.3</v>
      </c>
      <c r="E74" s="94">
        <v>3.3810431849348968</v>
      </c>
      <c r="F74" s="94">
        <v>3.2076058001468737</v>
      </c>
      <c r="G74" s="94">
        <v>3.2124443075930174</v>
      </c>
      <c r="H74" s="94">
        <v>3.1660936954641188</v>
      </c>
      <c r="I74" s="94">
        <v>3.1588637719453279</v>
      </c>
      <c r="J74" s="94">
        <v>3.1037971727676288</v>
      </c>
      <c r="K74" s="94">
        <v>2.9860673004419893</v>
      </c>
      <c r="L74" s="94">
        <v>2.8904634305253296</v>
      </c>
      <c r="M74" s="94">
        <v>2.8744821131957043</v>
      </c>
      <c r="N74" s="94">
        <v>2.77203874576746</v>
      </c>
      <c r="O74" s="94">
        <v>2.7920470944383555</v>
      </c>
      <c r="P74" s="94">
        <v>2.7371023201865814</v>
      </c>
      <c r="Q74" s="94">
        <v>2.7297008699993937</v>
      </c>
      <c r="R74" s="94">
        <v>2.6651704718953195</v>
      </c>
      <c r="S74" s="94">
        <v>2.5147468531370087</v>
      </c>
      <c r="T74" s="94">
        <v>2.4753545977672049</v>
      </c>
      <c r="U74" s="94">
        <v>2.4239361711052916</v>
      </c>
      <c r="V74" s="94">
        <v>2.1505439196784017</v>
      </c>
      <c r="W74" s="94">
        <v>2.0910555811332929</v>
      </c>
      <c r="X74" s="94">
        <v>2.0237312127863616</v>
      </c>
      <c r="Y74" s="94">
        <v>1.9056932927114869</v>
      </c>
      <c r="Z74" s="94">
        <v>1.9731245168827858</v>
      </c>
      <c r="AA74" s="94">
        <v>1.8541674731486713</v>
      </c>
      <c r="AB74" s="94">
        <v>1.7811669263005314</v>
      </c>
      <c r="AC74" s="94">
        <v>1.739765717898315</v>
      </c>
      <c r="AD74" s="94">
        <v>1.7311032060392022</v>
      </c>
      <c r="AE74" s="94">
        <v>1.6358210420811421</v>
      </c>
      <c r="AF74" s="94">
        <v>1.6004755338057643</v>
      </c>
      <c r="AG74" s="94">
        <v>1.4950122267220389</v>
      </c>
      <c r="AH74" s="94">
        <v>1.4954610588744117</v>
      </c>
      <c r="AI74" s="94">
        <v>1.5064227409353281</v>
      </c>
      <c r="AJ74" s="94">
        <v>1.5825600995954583</v>
      </c>
      <c r="AK74" s="94">
        <v>1.5656748841104802</v>
      </c>
      <c r="AL74" s="94">
        <v>1.4995289344153575</v>
      </c>
      <c r="AM74" s="94">
        <v>1.5287610007867416</v>
      </c>
      <c r="AN74" s="94">
        <v>1.5198409561430233</v>
      </c>
      <c r="AO74" s="94">
        <v>1.5659084171993227</v>
      </c>
      <c r="AP74" s="94">
        <v>1.5091040823879363</v>
      </c>
      <c r="AQ74" s="94">
        <v>1.4990550274240972</v>
      </c>
      <c r="AR74" s="94">
        <v>1.4673931004636973</v>
      </c>
      <c r="AS74" s="43">
        <f t="shared" si="14"/>
        <v>39.572773178596272</v>
      </c>
      <c r="AT74" s="43">
        <f t="shared" si="15"/>
        <v>0.99577650020018738</v>
      </c>
    </row>
    <row r="75" spans="2:46">
      <c r="C75" s="34">
        <v>17</v>
      </c>
      <c r="D75" s="94">
        <v>3.3</v>
      </c>
      <c r="E75" s="94">
        <v>3.2798400971420816</v>
      </c>
      <c r="F75" s="94">
        <v>3.32644621319796</v>
      </c>
      <c r="G75" s="94">
        <v>3.2697947350577374</v>
      </c>
      <c r="H75" s="94">
        <v>3.2881363499703586</v>
      </c>
      <c r="I75" s="94">
        <v>3.249786757510428</v>
      </c>
      <c r="J75" s="94">
        <v>3.2631364672862864</v>
      </c>
      <c r="K75" s="94">
        <v>2.9920690728686834</v>
      </c>
      <c r="L75" s="94">
        <v>3.0151420117331935</v>
      </c>
      <c r="M75" s="94">
        <v>2.7794419181230703</v>
      </c>
      <c r="N75" s="94">
        <v>2.7066292162619097</v>
      </c>
      <c r="O75" s="94">
        <v>2.8173358014141265</v>
      </c>
      <c r="P75" s="94">
        <v>2.6611073017938329</v>
      </c>
      <c r="Q75" s="94">
        <v>2.5418142264199837</v>
      </c>
      <c r="R75" s="94">
        <v>2.3909671548416842</v>
      </c>
      <c r="S75" s="94">
        <v>2.4656468068568396</v>
      </c>
      <c r="T75" s="94">
        <v>2.3318229259016268</v>
      </c>
      <c r="U75" s="94">
        <v>2.3261241719898011</v>
      </c>
      <c r="V75" s="94">
        <v>2.2802660557622336</v>
      </c>
      <c r="W75" s="94">
        <v>2.3518980913665222</v>
      </c>
      <c r="X75" s="94">
        <v>2.2975400157276082</v>
      </c>
      <c r="Y75" s="94">
        <v>2.2177944589619565</v>
      </c>
      <c r="Z75" s="94">
        <v>2.1221256341134889</v>
      </c>
      <c r="AA75" s="94">
        <v>2.1417357206110856</v>
      </c>
      <c r="AB75" s="94">
        <v>2.0118370133970407</v>
      </c>
      <c r="AC75" s="94">
        <v>1.9531533025190801</v>
      </c>
      <c r="AD75" s="94">
        <v>1.8745392298593326</v>
      </c>
      <c r="AE75" s="94">
        <v>1.9637208877482208</v>
      </c>
      <c r="AF75" s="94">
        <v>1.9843028464055705</v>
      </c>
      <c r="AG75" s="94">
        <v>1.8511832852295222</v>
      </c>
      <c r="AH75" s="94">
        <v>1.8495620879894639</v>
      </c>
      <c r="AI75" s="94">
        <v>1.77088715413358</v>
      </c>
      <c r="AJ75" s="94">
        <v>1.7080049632216174</v>
      </c>
      <c r="AK75" s="94">
        <v>1.6145386164675084</v>
      </c>
      <c r="AL75" s="94">
        <v>1.5094864084030715</v>
      </c>
      <c r="AM75" s="94">
        <v>1.4678033197442482</v>
      </c>
      <c r="AN75" s="94">
        <v>1.4287581239807154</v>
      </c>
      <c r="AO75" s="94">
        <v>1.4556678707766588</v>
      </c>
      <c r="AP75" s="94">
        <v>1.398575547993852</v>
      </c>
      <c r="AQ75" s="94">
        <v>1.3000367492246583</v>
      </c>
      <c r="AR75" s="94">
        <v>1.2527809984391545</v>
      </c>
      <c r="AS75" s="43">
        <f t="shared" si="14"/>
        <v>40.31098195019419</v>
      </c>
      <c r="AT75" s="43">
        <f t="shared" si="15"/>
        <v>1.0143521745326711</v>
      </c>
    </row>
    <row r="76" spans="2:46">
      <c r="C76" s="34">
        <v>18</v>
      </c>
      <c r="D76" s="94">
        <v>3.3</v>
      </c>
      <c r="E76" s="94">
        <v>3.1737051437970445</v>
      </c>
      <c r="F76" s="94">
        <v>3.1719372944224968</v>
      </c>
      <c r="G76" s="94">
        <v>3.0332768868784559</v>
      </c>
      <c r="H76" s="94">
        <v>3.0325831449185929</v>
      </c>
      <c r="I76" s="94">
        <v>3.0503823751885424</v>
      </c>
      <c r="J76" s="94">
        <v>2.8774386345914706</v>
      </c>
      <c r="K76" s="94">
        <v>2.868091977583286</v>
      </c>
      <c r="L76" s="94">
        <v>2.7619174193312772</v>
      </c>
      <c r="M76" s="94">
        <v>2.5952066426457803</v>
      </c>
      <c r="N76" s="94">
        <v>2.5949117023839654</v>
      </c>
      <c r="O76" s="94">
        <v>2.560492419178197</v>
      </c>
      <c r="P76" s="94">
        <v>2.4800120516214479</v>
      </c>
      <c r="Q76" s="94">
        <v>2.4411718600178465</v>
      </c>
      <c r="R76" s="94">
        <v>2.3525149006755566</v>
      </c>
      <c r="S76" s="94">
        <v>2.3740608265769647</v>
      </c>
      <c r="T76" s="94">
        <v>2.4025506129186063</v>
      </c>
      <c r="U76" s="94">
        <v>2.4170691483412883</v>
      </c>
      <c r="V76" s="94">
        <v>2.2544789993260914</v>
      </c>
      <c r="W76" s="94">
        <v>2.1492424683528846</v>
      </c>
      <c r="X76" s="94">
        <v>2.1407818320732184</v>
      </c>
      <c r="Y76" s="94">
        <v>2.0150683077031455</v>
      </c>
      <c r="Z76" s="94">
        <v>1.9771595424353074</v>
      </c>
      <c r="AA76" s="94">
        <v>1.8662172018847396</v>
      </c>
      <c r="AB76" s="94">
        <v>1.8916227474660661</v>
      </c>
      <c r="AC76" s="94">
        <v>1.8488793212009231</v>
      </c>
      <c r="AD76" s="94">
        <v>1.7754145780975408</v>
      </c>
      <c r="AE76" s="94">
        <v>1.7297059427880455</v>
      </c>
      <c r="AF76" s="94">
        <v>1.6440111592092073</v>
      </c>
      <c r="AG76" s="94">
        <v>1.6629172715851392</v>
      </c>
      <c r="AH76" s="94">
        <v>1.5988134859234564</v>
      </c>
      <c r="AI76" s="94">
        <v>1.4963690551187272</v>
      </c>
      <c r="AJ76" s="94">
        <v>1.5585359441922999</v>
      </c>
      <c r="AK76" s="94">
        <v>1.5068354270646027</v>
      </c>
      <c r="AL76" s="94">
        <v>1.424264817057862</v>
      </c>
      <c r="AM76" s="94">
        <v>1.359483901434928</v>
      </c>
      <c r="AN76" s="94">
        <v>1.2797285326006267</v>
      </c>
      <c r="AO76" s="94">
        <v>1.284908293904748</v>
      </c>
      <c r="AP76" s="94">
        <v>1.3332430078353292</v>
      </c>
      <c r="AQ76" s="94">
        <v>1.2995026241104819</v>
      </c>
      <c r="AR76" s="94">
        <v>1.2601319561558704</v>
      </c>
      <c r="AS76" s="43">
        <f t="shared" si="14"/>
        <v>38.019989715209334</v>
      </c>
      <c r="AT76" s="43">
        <f t="shared" si="15"/>
        <v>0.95670354274628633</v>
      </c>
    </row>
    <row r="77" spans="2:46">
      <c r="C77" s="34">
        <v>19</v>
      </c>
      <c r="D77" s="94">
        <v>3.3</v>
      </c>
      <c r="E77" s="94">
        <v>3.1635946001803532</v>
      </c>
      <c r="F77" s="94">
        <v>2.9994780809564787</v>
      </c>
      <c r="G77" s="94">
        <v>3.0675530663298631</v>
      </c>
      <c r="H77" s="94">
        <v>2.8722396984294294</v>
      </c>
      <c r="I77" s="94">
        <v>2.8058784982462512</v>
      </c>
      <c r="J77" s="94">
        <v>2.9100351902852739</v>
      </c>
      <c r="K77" s="94">
        <v>2.7638619786968386</v>
      </c>
      <c r="L77" s="94">
        <v>2.8010516215257928</v>
      </c>
      <c r="M77" s="94">
        <v>2.6879893070428009</v>
      </c>
      <c r="N77" s="94">
        <v>2.6421601444880305</v>
      </c>
      <c r="O77" s="94">
        <v>2.5067277266181232</v>
      </c>
      <c r="P77" s="94">
        <v>2.4573936957202736</v>
      </c>
      <c r="Q77" s="94">
        <v>2.393222431048645</v>
      </c>
      <c r="R77" s="94">
        <v>2.4118665322069694</v>
      </c>
      <c r="S77" s="94">
        <v>2.2228637453833788</v>
      </c>
      <c r="T77" s="94">
        <v>2.1419138965284685</v>
      </c>
      <c r="U77" s="94">
        <v>2.1112472384444985</v>
      </c>
      <c r="V77" s="94">
        <v>2.0924194670524541</v>
      </c>
      <c r="W77" s="94">
        <v>1.9011568998746444</v>
      </c>
      <c r="X77" s="94">
        <v>1.8563338734060404</v>
      </c>
      <c r="Y77" s="94">
        <v>1.821885375152716</v>
      </c>
      <c r="Z77" s="94">
        <v>1.8747936270624375</v>
      </c>
      <c r="AA77" s="94">
        <v>1.7495847275318739</v>
      </c>
      <c r="AB77" s="94">
        <v>1.6890746932954857</v>
      </c>
      <c r="AC77" s="94">
        <v>1.6891845575081392</v>
      </c>
      <c r="AD77" s="94">
        <v>1.7005645045166731</v>
      </c>
      <c r="AE77" s="94">
        <v>1.7143543021513599</v>
      </c>
      <c r="AF77" s="94">
        <v>1.673435381252665</v>
      </c>
      <c r="AG77" s="94">
        <v>1.6947799810353665</v>
      </c>
      <c r="AH77" s="94">
        <v>1.649058725353467</v>
      </c>
      <c r="AI77" s="94">
        <v>1.6215285225655249</v>
      </c>
      <c r="AJ77" s="94">
        <v>1.5738014325398919</v>
      </c>
      <c r="AK77" s="94">
        <v>1.584243407399319</v>
      </c>
      <c r="AL77" s="94">
        <v>1.5173195775705552</v>
      </c>
      <c r="AM77" s="94">
        <v>1.4820701705790655</v>
      </c>
      <c r="AN77" s="94">
        <v>1.4665601822082959</v>
      </c>
      <c r="AO77" s="94">
        <v>1.4162662626836402</v>
      </c>
      <c r="AP77" s="94">
        <v>1.4467668477303484</v>
      </c>
      <c r="AQ77" s="94">
        <v>1.4368818398884451</v>
      </c>
      <c r="AR77" s="94">
        <v>1.3867415925927595</v>
      </c>
      <c r="AS77" s="43">
        <f t="shared" si="14"/>
        <v>37.09667355962943</v>
      </c>
      <c r="AT77" s="43">
        <f t="shared" si="15"/>
        <v>0.93346997946194876</v>
      </c>
    </row>
    <row r="78" spans="2:46">
      <c r="C78" s="34">
        <v>20</v>
      </c>
      <c r="D78" s="94">
        <v>3.3</v>
      </c>
      <c r="E78" s="94">
        <v>3.2874127051237778</v>
      </c>
      <c r="F78" s="94">
        <v>3.2449022582249913</v>
      </c>
      <c r="G78" s="94">
        <v>3.2961103554436537</v>
      </c>
      <c r="H78" s="94">
        <v>3.2927094244792996</v>
      </c>
      <c r="I78" s="94">
        <v>3.190537806676816</v>
      </c>
      <c r="J78" s="94">
        <v>3.1241012829021848</v>
      </c>
      <c r="K78" s="94">
        <v>2.9121293629732579</v>
      </c>
      <c r="L78" s="94">
        <v>2.9262591571331411</v>
      </c>
      <c r="M78" s="94">
        <v>3.0033429524786572</v>
      </c>
      <c r="N78" s="94">
        <v>2.7979276744243973</v>
      </c>
      <c r="O78" s="94">
        <v>2.665170096945467</v>
      </c>
      <c r="P78" s="94">
        <v>2.6650752590716169</v>
      </c>
      <c r="Q78" s="94">
        <v>2.5117747716525307</v>
      </c>
      <c r="R78" s="94">
        <v>2.4120095133223058</v>
      </c>
      <c r="S78" s="94">
        <v>2.5319231478498172</v>
      </c>
      <c r="T78" s="94">
        <v>2.5787309028138545</v>
      </c>
      <c r="U78" s="94">
        <v>2.5718020826780674</v>
      </c>
      <c r="V78" s="94">
        <v>2.4445488404121503</v>
      </c>
      <c r="W78" s="94">
        <v>2.2145237834998817</v>
      </c>
      <c r="X78" s="94">
        <v>2.1986173674649496</v>
      </c>
      <c r="Y78" s="94">
        <v>2.2163997225605687</v>
      </c>
      <c r="Z78" s="94">
        <v>2.2408486763276811</v>
      </c>
      <c r="AA78" s="94">
        <v>2.1169519020212957</v>
      </c>
      <c r="AB78" s="94">
        <v>2.0963407672133414</v>
      </c>
      <c r="AC78" s="94">
        <v>2.0198407999039905</v>
      </c>
      <c r="AD78" s="94">
        <v>2.0475762755023941</v>
      </c>
      <c r="AE78" s="94">
        <v>1.9431500197781644</v>
      </c>
      <c r="AF78" s="94">
        <v>1.8839889776109564</v>
      </c>
      <c r="AG78" s="94">
        <v>1.7986445096245862</v>
      </c>
      <c r="AH78" s="94">
        <v>1.8377817022964233</v>
      </c>
      <c r="AI78" s="94">
        <v>1.8536437592122383</v>
      </c>
      <c r="AJ78" s="94">
        <v>1.7574219699089988</v>
      </c>
      <c r="AK78" s="94">
        <v>1.74639849223693</v>
      </c>
      <c r="AL78" s="94">
        <v>1.6503097003477236</v>
      </c>
      <c r="AM78" s="94">
        <v>1.7487330106262358</v>
      </c>
      <c r="AN78" s="94">
        <v>1.6216818954447001</v>
      </c>
      <c r="AO78" s="94">
        <v>1.5612405133165763</v>
      </c>
      <c r="AP78" s="94">
        <v>1.5208806996971616</v>
      </c>
      <c r="AQ78" s="94">
        <v>1.3903296036952533</v>
      </c>
      <c r="AR78" s="94">
        <v>1.3786475299729626</v>
      </c>
      <c r="AS78" s="43">
        <f t="shared" si="14"/>
        <v>40.527818030269366</v>
      </c>
      <c r="AT78" s="43">
        <f t="shared" si="15"/>
        <v>1.0198084581234095</v>
      </c>
    </row>
    <row r="79" spans="2:46">
      <c r="C79" s="34">
        <v>21</v>
      </c>
      <c r="D79" s="94">
        <v>3.3</v>
      </c>
      <c r="E79" s="94">
        <v>3.1725320467675977</v>
      </c>
      <c r="F79" s="94">
        <v>3.1123746488738333</v>
      </c>
      <c r="G79" s="94">
        <v>3.0460843660489036</v>
      </c>
      <c r="H79" s="94">
        <v>2.988822385300697</v>
      </c>
      <c r="I79" s="94">
        <v>2.8846221561630516</v>
      </c>
      <c r="J79" s="94">
        <v>2.7806351941619449</v>
      </c>
      <c r="K79" s="94">
        <v>2.7653431171657661</v>
      </c>
      <c r="L79" s="94">
        <v>2.7621737382007114</v>
      </c>
      <c r="M79" s="94">
        <v>2.7514887932201311</v>
      </c>
      <c r="N79" s="94">
        <v>2.7292517587034264</v>
      </c>
      <c r="O79" s="94">
        <v>2.5850933662221878</v>
      </c>
      <c r="P79" s="94">
        <v>2.404578260094874</v>
      </c>
      <c r="Q79" s="94">
        <v>2.3997630844416435</v>
      </c>
      <c r="R79" s="94">
        <v>2.3800920866989528</v>
      </c>
      <c r="S79" s="94">
        <v>2.2950877025003749</v>
      </c>
      <c r="T79" s="94">
        <v>2.3014499671751949</v>
      </c>
      <c r="U79" s="94">
        <v>2.3667240677277461</v>
      </c>
      <c r="V79" s="94">
        <v>2.270097064248664</v>
      </c>
      <c r="W79" s="94">
        <v>2.2648869028643248</v>
      </c>
      <c r="X79" s="94">
        <v>2.2401259994000182</v>
      </c>
      <c r="Y79" s="94">
        <v>2.23686078863668</v>
      </c>
      <c r="Z79" s="94">
        <v>2.2075603923263851</v>
      </c>
      <c r="AA79" s="94">
        <v>2.1870203744412775</v>
      </c>
      <c r="AB79" s="94">
        <v>2.1634415552160005</v>
      </c>
      <c r="AC79" s="94">
        <v>2.1135444405890138</v>
      </c>
      <c r="AD79" s="94">
        <v>2.0788519547003346</v>
      </c>
      <c r="AE79" s="94">
        <v>2.092951425202219</v>
      </c>
      <c r="AF79" s="94">
        <v>2.0314577589537244</v>
      </c>
      <c r="AG79" s="94">
        <v>1.9729975202159591</v>
      </c>
      <c r="AH79" s="94">
        <v>1.9894179414942219</v>
      </c>
      <c r="AI79" s="94">
        <v>1.9340725209923499</v>
      </c>
      <c r="AJ79" s="94">
        <v>1.831091437164073</v>
      </c>
      <c r="AK79" s="94">
        <v>1.7640182045300827</v>
      </c>
      <c r="AL79" s="94">
        <v>1.7501946370983736</v>
      </c>
      <c r="AM79" s="94">
        <v>1.7081717986100191</v>
      </c>
      <c r="AN79" s="94">
        <v>1.7168777888215279</v>
      </c>
      <c r="AO79" s="94">
        <v>1.7275965314326565</v>
      </c>
      <c r="AP79" s="94">
        <v>1.6296306449235161</v>
      </c>
      <c r="AQ79" s="94">
        <v>1.5483642046095767</v>
      </c>
      <c r="AR79" s="94">
        <v>1.5467194732187848</v>
      </c>
      <c r="AS79" s="43">
        <f t="shared" si="14"/>
        <v>38.838062261723515</v>
      </c>
      <c r="AT79" s="43">
        <f t="shared" si="15"/>
        <v>0.97728884298797736</v>
      </c>
    </row>
    <row r="80" spans="2:46">
      <c r="C80" s="34">
        <v>22</v>
      </c>
      <c r="D80" s="94">
        <v>3.3</v>
      </c>
      <c r="E80" s="94">
        <v>3.189942358677845</v>
      </c>
      <c r="F80" s="94">
        <v>3.0405855727938911</v>
      </c>
      <c r="G80" s="94">
        <v>3.0768663012768331</v>
      </c>
      <c r="H80" s="94">
        <v>3.1217369220663036</v>
      </c>
      <c r="I80" s="94">
        <v>2.9869100794469312</v>
      </c>
      <c r="J80" s="94">
        <v>2.9717508245965325</v>
      </c>
      <c r="K80" s="94">
        <v>2.9684363331165611</v>
      </c>
      <c r="L80" s="94">
        <v>2.8388412498008742</v>
      </c>
      <c r="M80" s="94">
        <v>2.7575150599896254</v>
      </c>
      <c r="N80" s="94">
        <v>2.7506195571495149</v>
      </c>
      <c r="O80" s="94">
        <v>2.6603087335476201</v>
      </c>
      <c r="P80" s="94">
        <v>2.6226300580833022</v>
      </c>
      <c r="Q80" s="94">
        <v>2.6316602294774154</v>
      </c>
      <c r="R80" s="94">
        <v>2.7057222630875635</v>
      </c>
      <c r="S80" s="94">
        <v>2.74515619553706</v>
      </c>
      <c r="T80" s="94">
        <v>2.6636704698286997</v>
      </c>
      <c r="U80" s="94">
        <v>2.5694566819149922</v>
      </c>
      <c r="V80" s="94">
        <v>2.5487770267715404</v>
      </c>
      <c r="W80" s="94">
        <v>2.5544998958389482</v>
      </c>
      <c r="X80" s="94">
        <v>2.4590805986987259</v>
      </c>
      <c r="Y80" s="94">
        <v>2.3354662208925059</v>
      </c>
      <c r="Z80" s="94">
        <v>2.4784933378516585</v>
      </c>
      <c r="AA80" s="94">
        <v>2.3629474255697183</v>
      </c>
      <c r="AB80" s="94">
        <v>2.2264130304051606</v>
      </c>
      <c r="AC80" s="94">
        <v>2.1276512911605545</v>
      </c>
      <c r="AD80" s="94">
        <v>2.038197346153177</v>
      </c>
      <c r="AE80" s="94">
        <v>1.9803490513402735</v>
      </c>
      <c r="AF80" s="94">
        <v>2.1045163452985198</v>
      </c>
      <c r="AG80" s="94">
        <v>2.0925650020265101</v>
      </c>
      <c r="AH80" s="94">
        <v>2.0590497688918004</v>
      </c>
      <c r="AI80" s="94">
        <v>1.9748426243926875</v>
      </c>
      <c r="AJ80" s="94">
        <v>1.8544114184686309</v>
      </c>
      <c r="AK80" s="94">
        <v>1.7409337085606744</v>
      </c>
      <c r="AL80" s="94">
        <v>1.755588304101475</v>
      </c>
      <c r="AM80" s="94">
        <v>1.6557006403074788</v>
      </c>
      <c r="AN80" s="94">
        <v>1.598376826941436</v>
      </c>
      <c r="AO80" s="94">
        <v>1.6273696047873394</v>
      </c>
      <c r="AP80" s="94">
        <v>1.5164028425598655</v>
      </c>
      <c r="AQ80" s="94">
        <v>1.5207236055334583</v>
      </c>
      <c r="AR80" s="94">
        <v>1.4591024102609504</v>
      </c>
      <c r="AS80" s="43">
        <f t="shared" si="14"/>
        <v>40.418262100554308</v>
      </c>
      <c r="AT80" s="43">
        <f t="shared" si="15"/>
        <v>1.0170516834143062</v>
      </c>
    </row>
    <row r="81" spans="3:46">
      <c r="C81" s="34">
        <v>23</v>
      </c>
      <c r="D81" s="94">
        <v>3.3</v>
      </c>
      <c r="E81" s="94">
        <v>3.2925494966256363</v>
      </c>
      <c r="F81" s="94">
        <v>3.2036833588857805</v>
      </c>
      <c r="G81" s="94">
        <v>3.0278456722065021</v>
      </c>
      <c r="H81" s="94">
        <v>3.0171212084421901</v>
      </c>
      <c r="I81" s="94">
        <v>2.9458983146258286</v>
      </c>
      <c r="J81" s="94">
        <v>2.7214763908487067</v>
      </c>
      <c r="K81" s="94">
        <v>2.5726919137381037</v>
      </c>
      <c r="L81" s="94">
        <v>2.5284856385506709</v>
      </c>
      <c r="M81" s="94">
        <v>2.4696191890046779</v>
      </c>
      <c r="N81" s="94">
        <v>2.4382414881744179</v>
      </c>
      <c r="O81" s="94">
        <v>2.3804488214582502</v>
      </c>
      <c r="P81" s="94">
        <v>2.2604654150109527</v>
      </c>
      <c r="Q81" s="94">
        <v>2.1208655131768865</v>
      </c>
      <c r="R81" s="94">
        <v>2.0909325634506115</v>
      </c>
      <c r="S81" s="94">
        <v>2.0253555843315385</v>
      </c>
      <c r="T81" s="94">
        <v>1.9292155353738112</v>
      </c>
      <c r="U81" s="94">
        <v>1.8527325580517426</v>
      </c>
      <c r="V81" s="94">
        <v>1.8221322305246599</v>
      </c>
      <c r="W81" s="94">
        <v>1.8093266680087017</v>
      </c>
      <c r="X81" s="94">
        <v>1.7566619381286857</v>
      </c>
      <c r="Y81" s="94">
        <v>1.6546877959820301</v>
      </c>
      <c r="Z81" s="94">
        <v>1.6259411327478293</v>
      </c>
      <c r="AA81" s="94">
        <v>1.5280839683073428</v>
      </c>
      <c r="AB81" s="94">
        <v>1.5603096130030385</v>
      </c>
      <c r="AC81" s="94">
        <v>1.5121939683398609</v>
      </c>
      <c r="AD81" s="94">
        <v>1.4781313508821827</v>
      </c>
      <c r="AE81" s="94">
        <v>1.5352061809490181</v>
      </c>
      <c r="AF81" s="94">
        <v>1.4726551362662885</v>
      </c>
      <c r="AG81" s="94">
        <v>1.4001608361831599</v>
      </c>
      <c r="AH81" s="94">
        <v>1.4227663527229795</v>
      </c>
      <c r="AI81" s="94">
        <v>1.3610442791850117</v>
      </c>
      <c r="AJ81" s="94">
        <v>1.3302818480819432</v>
      </c>
      <c r="AK81" s="94">
        <v>1.3445909235764613</v>
      </c>
      <c r="AL81" s="94">
        <v>1.2311367194870741</v>
      </c>
      <c r="AM81" s="94">
        <v>1.2318420491202222</v>
      </c>
      <c r="AN81" s="94">
        <v>1.2108775101486386</v>
      </c>
      <c r="AO81" s="94">
        <v>1.1768555205934528</v>
      </c>
      <c r="AP81" s="94">
        <v>1.173078380520943</v>
      </c>
      <c r="AQ81" s="94">
        <v>1.2170665249534161</v>
      </c>
      <c r="AR81" s="94">
        <v>1.2124598774055115</v>
      </c>
      <c r="AS81" s="43">
        <f t="shared" si="14"/>
        <v>35.415490900334703</v>
      </c>
      <c r="AT81" s="43">
        <f t="shared" si="15"/>
        <v>0.89116609094965193</v>
      </c>
    </row>
    <row r="82" spans="3:46">
      <c r="C82" s="34">
        <v>24</v>
      </c>
      <c r="D82" s="94">
        <v>3.3</v>
      </c>
      <c r="E82" s="94">
        <v>3.1931021696565671</v>
      </c>
      <c r="F82" s="94">
        <v>3.0951497469617659</v>
      </c>
      <c r="G82" s="94">
        <v>3.0055160789827919</v>
      </c>
      <c r="H82" s="94">
        <v>2.9378312321695663</v>
      </c>
      <c r="I82" s="94">
        <v>2.999692363576075</v>
      </c>
      <c r="J82" s="94">
        <v>2.8881597467863598</v>
      </c>
      <c r="K82" s="94">
        <v>2.8385663846352855</v>
      </c>
      <c r="L82" s="94">
        <v>2.7375540187458141</v>
      </c>
      <c r="M82" s="94">
        <v>2.6988788279461624</v>
      </c>
      <c r="N82" s="94">
        <v>2.5869894263851729</v>
      </c>
      <c r="O82" s="94">
        <v>2.6155063964020355</v>
      </c>
      <c r="P82" s="94">
        <v>2.4518706993434325</v>
      </c>
      <c r="Q82" s="94">
        <v>2.3983317314162358</v>
      </c>
      <c r="R82" s="94">
        <v>2.4177246727677848</v>
      </c>
      <c r="S82" s="94">
        <v>2.4250793805230475</v>
      </c>
      <c r="T82" s="94">
        <v>2.3530505468527818</v>
      </c>
      <c r="U82" s="94">
        <v>2.3622598877793113</v>
      </c>
      <c r="V82" s="94">
        <v>2.2478775505331514</v>
      </c>
      <c r="W82" s="94">
        <v>2.2878086439581655</v>
      </c>
      <c r="X82" s="94">
        <v>2.2295519697560309</v>
      </c>
      <c r="Y82" s="94">
        <v>2.1136757136940991</v>
      </c>
      <c r="Z82" s="94">
        <v>2.0906492835242352</v>
      </c>
      <c r="AA82" s="94">
        <v>2.04246469649833</v>
      </c>
      <c r="AB82" s="94">
        <v>2.0188560513183962</v>
      </c>
      <c r="AC82" s="94">
        <v>1.9498311380647884</v>
      </c>
      <c r="AD82" s="94">
        <v>1.9282193876928087</v>
      </c>
      <c r="AE82" s="94">
        <v>1.845819600754645</v>
      </c>
      <c r="AF82" s="94">
        <v>1.7865227488761308</v>
      </c>
      <c r="AG82" s="94">
        <v>1.8198621019983618</v>
      </c>
      <c r="AH82" s="94">
        <v>1.7481443086205173</v>
      </c>
      <c r="AI82" s="94">
        <v>1.6908318680489203</v>
      </c>
      <c r="AJ82" s="94">
        <v>1.696226012614912</v>
      </c>
      <c r="AK82" s="94">
        <v>1.7182261626259183</v>
      </c>
      <c r="AL82" s="94">
        <v>1.6125639046560798</v>
      </c>
      <c r="AM82" s="94">
        <v>1.5936175962874306</v>
      </c>
      <c r="AN82" s="94">
        <v>1.6215783846068035</v>
      </c>
      <c r="AO82" s="94">
        <v>1.6241389545478258</v>
      </c>
      <c r="AP82" s="94">
        <v>1.5749887931105759</v>
      </c>
      <c r="AQ82" s="94">
        <v>1.5953717564287864</v>
      </c>
      <c r="AR82" s="94">
        <v>1.503773824849012</v>
      </c>
      <c r="AS82" s="43">
        <f t="shared" si="14"/>
        <v>38.496660306441889</v>
      </c>
      <c r="AT82" s="43">
        <f t="shared" si="15"/>
        <v>0.96869808684719438</v>
      </c>
    </row>
    <row r="83" spans="3:46">
      <c r="C83" s="34">
        <v>25</v>
      </c>
      <c r="D83" s="94">
        <v>3.3</v>
      </c>
      <c r="E83" s="94">
        <v>3.2412827424462032</v>
      </c>
      <c r="F83" s="94">
        <v>3.3251477051731113</v>
      </c>
      <c r="G83" s="94">
        <v>3.137626452921642</v>
      </c>
      <c r="H83" s="94">
        <v>3.2255554184311088</v>
      </c>
      <c r="I83" s="94">
        <v>3.4004502255860634</v>
      </c>
      <c r="J83" s="94">
        <v>3.3139266458803776</v>
      </c>
      <c r="K83" s="94">
        <v>3.2762776416148558</v>
      </c>
      <c r="L83" s="94">
        <v>3.2793809047489861</v>
      </c>
      <c r="M83" s="94">
        <v>3.3310350776234054</v>
      </c>
      <c r="N83" s="94">
        <v>3.2383132802743759</v>
      </c>
      <c r="O83" s="94">
        <v>3.2590381645083983</v>
      </c>
      <c r="P83" s="94">
        <v>3.373636540842488</v>
      </c>
      <c r="Q83" s="94">
        <v>3.1658115159777123</v>
      </c>
      <c r="R83" s="94">
        <v>3.0079488961356065</v>
      </c>
      <c r="S83" s="94">
        <v>2.9758956942762462</v>
      </c>
      <c r="T83" s="94">
        <v>2.871152601849813</v>
      </c>
      <c r="U83" s="94">
        <v>2.9417421780104109</v>
      </c>
      <c r="V83" s="94">
        <v>2.8773364794272567</v>
      </c>
      <c r="W83" s="94">
        <v>2.7770603267251146</v>
      </c>
      <c r="X83" s="94">
        <v>2.7653612688244449</v>
      </c>
      <c r="Y83" s="94">
        <v>2.5165727120550927</v>
      </c>
      <c r="Z83" s="94">
        <v>2.5173049583310498</v>
      </c>
      <c r="AA83" s="94">
        <v>2.5416435474447665</v>
      </c>
      <c r="AB83" s="94">
        <v>2.5114090726679077</v>
      </c>
      <c r="AC83" s="94">
        <v>2.4680766361493442</v>
      </c>
      <c r="AD83" s="94">
        <v>2.5337827031624172</v>
      </c>
      <c r="AE83" s="94">
        <v>2.4373796477489682</v>
      </c>
      <c r="AF83" s="94">
        <v>2.3750362596391543</v>
      </c>
      <c r="AG83" s="94">
        <v>2.4044566496993229</v>
      </c>
      <c r="AH83" s="94">
        <v>2.4421301508520759</v>
      </c>
      <c r="AI83" s="94">
        <v>2.4717673197031265</v>
      </c>
      <c r="AJ83" s="94">
        <v>2.4437491547311563</v>
      </c>
      <c r="AK83" s="94">
        <v>2.3844168825668999</v>
      </c>
      <c r="AL83" s="94">
        <v>2.2915886157957845</v>
      </c>
      <c r="AM83" s="94">
        <v>2.3048318492759154</v>
      </c>
      <c r="AN83" s="94">
        <v>2.2262231826382761</v>
      </c>
      <c r="AO83" s="94">
        <v>2.0515917023851129</v>
      </c>
      <c r="AP83" s="94">
        <v>2.0697652230885528</v>
      </c>
      <c r="AQ83" s="94">
        <v>1.9752112614777144</v>
      </c>
      <c r="AR83" s="94">
        <v>1.9807935505292389</v>
      </c>
      <c r="AS83" s="43">
        <f t="shared" si="14"/>
        <v>45.15622394022494</v>
      </c>
      <c r="AT83" s="43">
        <f t="shared" si="15"/>
        <v>1.1362738323776005</v>
      </c>
    </row>
    <row r="84" spans="3:46">
      <c r="C84" s="34">
        <v>26</v>
      </c>
      <c r="D84" s="94">
        <v>3.3</v>
      </c>
      <c r="E84" s="94">
        <v>3.3999472518200813</v>
      </c>
      <c r="F84" s="94">
        <v>3.18565786520894</v>
      </c>
      <c r="G84" s="94">
        <v>3.1080120494847732</v>
      </c>
      <c r="H84" s="94">
        <v>3.0098455281378498</v>
      </c>
      <c r="I84" s="94">
        <v>2.9905003576795135</v>
      </c>
      <c r="J84" s="94">
        <v>2.7787661054677266</v>
      </c>
      <c r="K84" s="94">
        <v>2.6979612422110506</v>
      </c>
      <c r="L84" s="94">
        <v>2.6599535664307781</v>
      </c>
      <c r="M84" s="94">
        <v>2.6130083451857988</v>
      </c>
      <c r="N84" s="94">
        <v>2.4502466311450393</v>
      </c>
      <c r="O84" s="94">
        <v>2.4128344507007564</v>
      </c>
      <c r="P84" s="94">
        <v>2.3172277734520139</v>
      </c>
      <c r="Q84" s="94">
        <v>2.2082014168157498</v>
      </c>
      <c r="R84" s="94">
        <v>2.1333049998146274</v>
      </c>
      <c r="S84" s="94">
        <v>2.1383565354875209</v>
      </c>
      <c r="T84" s="94">
        <v>2.1029707199463976</v>
      </c>
      <c r="U84" s="94">
        <v>2.0040003275076428</v>
      </c>
      <c r="V84" s="94">
        <v>1.981115320038358</v>
      </c>
      <c r="W84" s="94">
        <v>1.9231447148533214</v>
      </c>
      <c r="X84" s="94">
        <v>1.913676972294535</v>
      </c>
      <c r="Y84" s="94">
        <v>1.8935567639773014</v>
      </c>
      <c r="Z84" s="94">
        <v>1.9078383165578321</v>
      </c>
      <c r="AA84" s="94">
        <v>1.908573859859984</v>
      </c>
      <c r="AB84" s="94">
        <v>1.8367571670110623</v>
      </c>
      <c r="AC84" s="94">
        <v>1.8735878347947224</v>
      </c>
      <c r="AD84" s="94">
        <v>1.8520653397469313</v>
      </c>
      <c r="AE84" s="94">
        <v>1.8053306167955845</v>
      </c>
      <c r="AF84" s="94">
        <v>1.8377236044306831</v>
      </c>
      <c r="AG84" s="94">
        <v>1.7879617832209778</v>
      </c>
      <c r="AH84" s="94">
        <v>1.7170022524944397</v>
      </c>
      <c r="AI84" s="94">
        <v>1.6396333783019692</v>
      </c>
      <c r="AJ84" s="94">
        <v>1.5588214376284235</v>
      </c>
      <c r="AK84" s="94">
        <v>1.6122795478110989</v>
      </c>
      <c r="AL84" s="94">
        <v>1.537429794878556</v>
      </c>
      <c r="AM84" s="94">
        <v>1.5115120202816485</v>
      </c>
      <c r="AN84" s="94">
        <v>1.3931889974131069</v>
      </c>
      <c r="AO84" s="94">
        <v>1.335556815836052</v>
      </c>
      <c r="AP84" s="94">
        <v>1.2905233471238109</v>
      </c>
      <c r="AQ84" s="94">
        <v>1.2079494931143984</v>
      </c>
      <c r="AR84" s="94">
        <v>1.2038263807722296</v>
      </c>
      <c r="AS84" s="43">
        <f t="shared" si="14"/>
        <v>37.155067885790714</v>
      </c>
      <c r="AT84" s="43">
        <f t="shared" si="15"/>
        <v>0.93493936593820115</v>
      </c>
    </row>
    <row r="85" spans="3:46">
      <c r="C85" s="34">
        <v>27</v>
      </c>
      <c r="D85" s="94">
        <v>3.3</v>
      </c>
      <c r="E85" s="94">
        <v>3.3714239481495638</v>
      </c>
      <c r="F85" s="94">
        <v>3.2693806529590104</v>
      </c>
      <c r="G85" s="94">
        <v>3.329746471566474</v>
      </c>
      <c r="H85" s="94">
        <v>3.3259205182774845</v>
      </c>
      <c r="I85" s="94">
        <v>3.3245826995730976</v>
      </c>
      <c r="J85" s="94">
        <v>3.3662322519159642</v>
      </c>
      <c r="K85" s="94">
        <v>3.2503534536915613</v>
      </c>
      <c r="L85" s="94">
        <v>3.1084488141996234</v>
      </c>
      <c r="M85" s="94">
        <v>3.0031653352700958</v>
      </c>
      <c r="N85" s="94">
        <v>3.0091056535285436</v>
      </c>
      <c r="O85" s="94">
        <v>2.912079468157168</v>
      </c>
      <c r="P85" s="94">
        <v>2.7441641446363683</v>
      </c>
      <c r="Q85" s="94">
        <v>2.7188219079065106</v>
      </c>
      <c r="R85" s="94">
        <v>2.6201073742617735</v>
      </c>
      <c r="S85" s="94">
        <v>2.5559603678983476</v>
      </c>
      <c r="T85" s="94">
        <v>2.472996617610304</v>
      </c>
      <c r="U85" s="94">
        <v>2.3959304478936128</v>
      </c>
      <c r="V85" s="94">
        <v>2.3414769878117787</v>
      </c>
      <c r="W85" s="94">
        <v>2.3913087491534282</v>
      </c>
      <c r="X85" s="94">
        <v>2.4185781133373507</v>
      </c>
      <c r="Y85" s="94">
        <v>2.2730923866481172</v>
      </c>
      <c r="Z85" s="94">
        <v>2.1366753357824826</v>
      </c>
      <c r="AA85" s="94">
        <v>2.1758463048223304</v>
      </c>
      <c r="AB85" s="94">
        <v>2.1488370508121539</v>
      </c>
      <c r="AC85" s="94">
        <v>2.1243419124983109</v>
      </c>
      <c r="AD85" s="94">
        <v>2.2409392085444839</v>
      </c>
      <c r="AE85" s="94">
        <v>2.3756938626750697</v>
      </c>
      <c r="AF85" s="94">
        <v>2.3408731045129048</v>
      </c>
      <c r="AG85" s="94">
        <v>2.3233906910689717</v>
      </c>
      <c r="AH85" s="94">
        <v>2.2565364548022639</v>
      </c>
      <c r="AI85" s="94">
        <v>2.2001642852631695</v>
      </c>
      <c r="AJ85" s="94">
        <v>2.0090327299278337</v>
      </c>
      <c r="AK85" s="94">
        <v>2.0315840143120982</v>
      </c>
      <c r="AL85" s="94">
        <v>1.9832545491530935</v>
      </c>
      <c r="AM85" s="94">
        <v>1.7972130820243128</v>
      </c>
      <c r="AN85" s="94">
        <v>1.6889408557314372</v>
      </c>
      <c r="AO85" s="94">
        <v>1.6533446402607077</v>
      </c>
      <c r="AP85" s="94">
        <v>1.5708503984108051</v>
      </c>
      <c r="AQ85" s="94">
        <v>1.557316678984181</v>
      </c>
      <c r="AR85" s="94">
        <v>1.5758548284852807</v>
      </c>
      <c r="AS85" s="43">
        <f t="shared" si="14"/>
        <v>42.308210217848</v>
      </c>
      <c r="AT85" s="43">
        <f t="shared" si="15"/>
        <v>1.0646087730654441</v>
      </c>
    </row>
    <row r="86" spans="3:46">
      <c r="C86" s="34">
        <v>28</v>
      </c>
      <c r="D86" s="94">
        <v>3.3</v>
      </c>
      <c r="E86" s="94">
        <v>3.2161940813476035</v>
      </c>
      <c r="F86" s="94">
        <v>3.0905870163000331</v>
      </c>
      <c r="G86" s="94">
        <v>3.0547015463858265</v>
      </c>
      <c r="H86" s="94">
        <v>3.2435975584691548</v>
      </c>
      <c r="I86" s="94">
        <v>3.3606869927614147</v>
      </c>
      <c r="J86" s="94">
        <v>3.3545603990575303</v>
      </c>
      <c r="K86" s="94">
        <v>3.3731505074275621</v>
      </c>
      <c r="L86" s="94">
        <v>3.3424015637723921</v>
      </c>
      <c r="M86" s="94">
        <v>3.4268462052928159</v>
      </c>
      <c r="N86" s="94">
        <v>3.3577579532794397</v>
      </c>
      <c r="O86" s="94">
        <v>3.2761905311775066</v>
      </c>
      <c r="P86" s="94">
        <v>3.3151149844562724</v>
      </c>
      <c r="Q86" s="94">
        <v>3.3231225076159543</v>
      </c>
      <c r="R86" s="94">
        <v>3.2572717017435915</v>
      </c>
      <c r="S86" s="94">
        <v>3.0158947941530734</v>
      </c>
      <c r="T86" s="94">
        <v>3.0579876872766856</v>
      </c>
      <c r="U86" s="94">
        <v>3.0413071557980613</v>
      </c>
      <c r="V86" s="94">
        <v>2.8860299653833814</v>
      </c>
      <c r="W86" s="94">
        <v>2.8892996346147015</v>
      </c>
      <c r="X86" s="94">
        <v>2.9528853954404459</v>
      </c>
      <c r="Y86" s="94">
        <v>2.6950592469843331</v>
      </c>
      <c r="Z86" s="94">
        <v>2.7557438597744461</v>
      </c>
      <c r="AA86" s="94">
        <v>2.651006781397665</v>
      </c>
      <c r="AB86" s="94">
        <v>2.4883643323613369</v>
      </c>
      <c r="AC86" s="94">
        <v>2.4363176353673381</v>
      </c>
      <c r="AD86" s="94">
        <v>2.5402953503846728</v>
      </c>
      <c r="AE86" s="94">
        <v>2.5406742417105317</v>
      </c>
      <c r="AF86" s="94">
        <v>2.4902715699215712</v>
      </c>
      <c r="AG86" s="94">
        <v>2.5069226571035159</v>
      </c>
      <c r="AH86" s="94">
        <v>2.4822841109721407</v>
      </c>
      <c r="AI86" s="94">
        <v>2.6594100490065302</v>
      </c>
      <c r="AJ86" s="94">
        <v>2.6526232899327398</v>
      </c>
      <c r="AK86" s="94">
        <v>2.65695750150915</v>
      </c>
      <c r="AL86" s="94">
        <v>2.6576316106865976</v>
      </c>
      <c r="AM86" s="94">
        <v>2.7073087514452268</v>
      </c>
      <c r="AN86" s="94">
        <v>2.6634031179190556</v>
      </c>
      <c r="AO86" s="94">
        <v>2.6069860422394577</v>
      </c>
      <c r="AP86" s="94">
        <v>2.6058779513145618</v>
      </c>
      <c r="AQ86" s="94">
        <v>2.6274085686826032</v>
      </c>
      <c r="AR86" s="94">
        <v>2.6122951901523273</v>
      </c>
      <c r="AS86" s="43">
        <f t="shared" si="14"/>
        <v>46.11312929284675</v>
      </c>
      <c r="AT86" s="43">
        <f t="shared" si="15"/>
        <v>1.1603526064063043</v>
      </c>
    </row>
    <row r="87" spans="3:46">
      <c r="C87" s="34">
        <v>29</v>
      </c>
      <c r="D87" s="94">
        <v>3.3</v>
      </c>
      <c r="E87" s="94">
        <v>3.2353866553431252</v>
      </c>
      <c r="F87" s="94">
        <v>3.2685359337921889</v>
      </c>
      <c r="G87" s="94">
        <v>3.1239018103487792</v>
      </c>
      <c r="H87" s="94">
        <v>3.0892985568521771</v>
      </c>
      <c r="I87" s="94">
        <v>2.9989911623659196</v>
      </c>
      <c r="J87" s="94">
        <v>3.0050448448426805</v>
      </c>
      <c r="K87" s="94">
        <v>3.0039838546548263</v>
      </c>
      <c r="L87" s="94">
        <v>2.8195030511910772</v>
      </c>
      <c r="M87" s="94">
        <v>2.6744577864276078</v>
      </c>
      <c r="N87" s="94">
        <v>2.6524310863021037</v>
      </c>
      <c r="O87" s="94">
        <v>2.5270622284384223</v>
      </c>
      <c r="P87" s="94">
        <v>2.5190520259225164</v>
      </c>
      <c r="Q87" s="94">
        <v>2.3645950118890897</v>
      </c>
      <c r="R87" s="94">
        <v>2.4068034807843235</v>
      </c>
      <c r="S87" s="94">
        <v>2.3177082914414875</v>
      </c>
      <c r="T87" s="94">
        <v>2.2308436270113772</v>
      </c>
      <c r="U87" s="94">
        <v>2.0700440963691258</v>
      </c>
      <c r="V87" s="94">
        <v>1.9485317127864001</v>
      </c>
      <c r="W87" s="94">
        <v>1.849941143949136</v>
      </c>
      <c r="X87" s="94">
        <v>1.8705918279023064</v>
      </c>
      <c r="Y87" s="94">
        <v>1.8731858253010474</v>
      </c>
      <c r="Z87" s="94">
        <v>1.895024091653805</v>
      </c>
      <c r="AA87" s="94">
        <v>1.8416605006566609</v>
      </c>
      <c r="AB87" s="94">
        <v>1.8388326095710472</v>
      </c>
      <c r="AC87" s="94">
        <v>1.7201385319323401</v>
      </c>
      <c r="AD87" s="94">
        <v>1.6700461112562976</v>
      </c>
      <c r="AE87" s="94">
        <v>1.5524735059371899</v>
      </c>
      <c r="AF87" s="94">
        <v>1.5414388092644344</v>
      </c>
      <c r="AG87" s="94">
        <v>1.6650264425736598</v>
      </c>
      <c r="AH87" s="94">
        <v>1.582086113242396</v>
      </c>
      <c r="AI87" s="94">
        <v>1.6015840477677272</v>
      </c>
      <c r="AJ87" s="94">
        <v>1.5792066570678751</v>
      </c>
      <c r="AK87" s="94">
        <v>1.5047772363870231</v>
      </c>
      <c r="AL87" s="94">
        <v>1.4320840341154792</v>
      </c>
      <c r="AM87" s="94">
        <v>1.3683621878851784</v>
      </c>
      <c r="AN87" s="94">
        <v>1.3434403108099682</v>
      </c>
      <c r="AO87" s="94">
        <v>1.3564871601696928</v>
      </c>
      <c r="AP87" s="94">
        <v>1.3718350156252765</v>
      </c>
      <c r="AQ87" s="94">
        <v>1.3756517359379612</v>
      </c>
      <c r="AR87" s="94">
        <v>1.4324676980408899</v>
      </c>
      <c r="AS87" s="43">
        <f t="shared" si="14"/>
        <v>37.908082236778533</v>
      </c>
      <c r="AT87" s="43">
        <f t="shared" si="15"/>
        <v>0.95388759561225211</v>
      </c>
    </row>
    <row r="88" spans="3:46">
      <c r="C88" s="34">
        <v>30</v>
      </c>
      <c r="D88" s="94">
        <v>3.3</v>
      </c>
      <c r="E88" s="94">
        <v>3.4054341406653679</v>
      </c>
      <c r="F88" s="94">
        <v>3.2567081034852108</v>
      </c>
      <c r="G88" s="94">
        <v>3.3500839164865837</v>
      </c>
      <c r="H88" s="94">
        <v>3.3445435851063432</v>
      </c>
      <c r="I88" s="94">
        <v>3.3924734941530348</v>
      </c>
      <c r="J88" s="94">
        <v>3.3479084675452628</v>
      </c>
      <c r="K88" s="94">
        <v>3.1104156874130875</v>
      </c>
      <c r="L88" s="94">
        <v>3.1657820725828278</v>
      </c>
      <c r="M88" s="94">
        <v>3.1502946084028802</v>
      </c>
      <c r="N88" s="94">
        <v>3.2700564283049101</v>
      </c>
      <c r="O88" s="94">
        <v>3.1929875740253832</v>
      </c>
      <c r="P88" s="94">
        <v>3.1953873552169365</v>
      </c>
      <c r="Q88" s="94">
        <v>3.0220999725515068</v>
      </c>
      <c r="R88" s="94">
        <v>2.9013513588342126</v>
      </c>
      <c r="S88" s="94">
        <v>2.9075577143276661</v>
      </c>
      <c r="T88" s="94">
        <v>2.8685145171759792</v>
      </c>
      <c r="U88" s="94">
        <v>2.7139095609732684</v>
      </c>
      <c r="V88" s="94">
        <v>2.772340992732949</v>
      </c>
      <c r="W88" s="94">
        <v>2.7227750107132147</v>
      </c>
      <c r="X88" s="94">
        <v>2.8351423520361236</v>
      </c>
      <c r="Y88" s="94">
        <v>2.8455475511742372</v>
      </c>
      <c r="Z88" s="94">
        <v>2.7168091158122274</v>
      </c>
      <c r="AA88" s="94">
        <v>2.7431700818195237</v>
      </c>
      <c r="AB88" s="94">
        <v>2.7149122969493096</v>
      </c>
      <c r="AC88" s="94">
        <v>2.6525591400533233</v>
      </c>
      <c r="AD88" s="94">
        <v>2.6307643606951592</v>
      </c>
      <c r="AE88" s="94">
        <v>2.6375848411152729</v>
      </c>
      <c r="AF88" s="94">
        <v>2.6005693519251509</v>
      </c>
      <c r="AG88" s="94">
        <v>2.5026815278641843</v>
      </c>
      <c r="AH88" s="94">
        <v>2.5693816059878096</v>
      </c>
      <c r="AI88" s="94">
        <v>2.4116991972203827</v>
      </c>
      <c r="AJ88" s="94">
        <v>2.3924615205502042</v>
      </c>
      <c r="AK88" s="94">
        <v>2.2742126100381173</v>
      </c>
      <c r="AL88" s="94">
        <v>2.2686418513526734</v>
      </c>
      <c r="AM88" s="94">
        <v>2.2185094810540944</v>
      </c>
      <c r="AN88" s="94">
        <v>2.268837790325557</v>
      </c>
      <c r="AO88" s="94">
        <v>2.16046808406823</v>
      </c>
      <c r="AP88" s="94">
        <v>2.0690188768668993</v>
      </c>
      <c r="AQ88" s="94">
        <v>1.951829350008401</v>
      </c>
      <c r="AR88" s="94">
        <v>2.0131376499076481</v>
      </c>
      <c r="AS88" s="43">
        <f t="shared" si="14"/>
        <v>45.289110127639596</v>
      </c>
      <c r="AT88" s="43">
        <f t="shared" si="15"/>
        <v>1.1396176703752945</v>
      </c>
    </row>
    <row r="89" spans="3:46">
      <c r="C89" s="34">
        <v>31</v>
      </c>
      <c r="D89" s="94">
        <v>3.3</v>
      </c>
      <c r="E89" s="94">
        <v>3.1603122810726796</v>
      </c>
      <c r="F89" s="94">
        <v>3.0904309861408454</v>
      </c>
      <c r="G89" s="94">
        <v>2.9705943647890778</v>
      </c>
      <c r="H89" s="94">
        <v>2.9346315819154172</v>
      </c>
      <c r="I89" s="94">
        <v>2.6769606939522488</v>
      </c>
      <c r="J89" s="94">
        <v>2.7530363756034513</v>
      </c>
      <c r="K89" s="94">
        <v>2.6123934938219326</v>
      </c>
      <c r="L89" s="94">
        <v>2.6160856871650098</v>
      </c>
      <c r="M89" s="94">
        <v>2.5851594359337988</v>
      </c>
      <c r="N89" s="94">
        <v>2.6021917329142048</v>
      </c>
      <c r="O89" s="94">
        <v>2.5202116782625645</v>
      </c>
      <c r="P89" s="94">
        <v>2.6266839461524971</v>
      </c>
      <c r="Q89" s="94">
        <v>2.5725892030737891</v>
      </c>
      <c r="R89" s="94">
        <v>2.4782536686470955</v>
      </c>
      <c r="S89" s="94">
        <v>2.3124910214664371</v>
      </c>
      <c r="T89" s="94">
        <v>2.2499603028922461</v>
      </c>
      <c r="U89" s="94">
        <v>2.1796472272826457</v>
      </c>
      <c r="V89" s="94">
        <v>2.0929075124154273</v>
      </c>
      <c r="W89" s="94">
        <v>2.067188246396789</v>
      </c>
      <c r="X89" s="94">
        <v>2.0626462390167597</v>
      </c>
      <c r="Y89" s="94">
        <v>2.0254139649823748</v>
      </c>
      <c r="Z89" s="94">
        <v>1.9724731628777594</v>
      </c>
      <c r="AA89" s="94">
        <v>1.9363317907367743</v>
      </c>
      <c r="AB89" s="94">
        <v>1.8308607498547844</v>
      </c>
      <c r="AC89" s="94">
        <v>1.742504263915468</v>
      </c>
      <c r="AD89" s="94">
        <v>1.6548088102902176</v>
      </c>
      <c r="AE89" s="94">
        <v>1.6454556429307996</v>
      </c>
      <c r="AF89" s="94">
        <v>1.5966298786079527</v>
      </c>
      <c r="AG89" s="94">
        <v>1.576812676569407</v>
      </c>
      <c r="AH89" s="94">
        <v>1.4956569301333908</v>
      </c>
      <c r="AI89" s="94">
        <v>1.5260020281878124</v>
      </c>
      <c r="AJ89" s="94">
        <v>1.5152273462874659</v>
      </c>
      <c r="AK89" s="94">
        <v>1.4944891893464161</v>
      </c>
      <c r="AL89" s="94">
        <v>1.4178960472918687</v>
      </c>
      <c r="AM89" s="94">
        <v>1.3495846569026844</v>
      </c>
      <c r="AN89" s="94">
        <v>1.3067758629305977</v>
      </c>
      <c r="AO89" s="94">
        <v>1.2345600844222571</v>
      </c>
      <c r="AP89" s="94">
        <v>1.1708753605963558</v>
      </c>
      <c r="AQ89" s="94">
        <v>1.1055800072055719</v>
      </c>
      <c r="AR89" s="94">
        <v>1.0790812926461679</v>
      </c>
      <c r="AS89" s="43">
        <f t="shared" si="14"/>
        <v>36.967122341893663</v>
      </c>
      <c r="AT89" s="43">
        <f t="shared" si="15"/>
        <v>0.93021005988008421</v>
      </c>
    </row>
    <row r="90" spans="3:46">
      <c r="C90" s="34">
        <v>32</v>
      </c>
      <c r="D90" s="94">
        <v>3.3</v>
      </c>
      <c r="E90" s="94">
        <v>3.1999320452014763</v>
      </c>
      <c r="F90" s="94">
        <v>3.0981519564056383</v>
      </c>
      <c r="G90" s="94">
        <v>2.9428019316964011</v>
      </c>
      <c r="H90" s="94">
        <v>2.6468815021117971</v>
      </c>
      <c r="I90" s="94">
        <v>2.6089627925606136</v>
      </c>
      <c r="J90" s="94">
        <v>2.5848594942596836</v>
      </c>
      <c r="K90" s="94">
        <v>2.4380351219402399</v>
      </c>
      <c r="L90" s="94">
        <v>2.3428395982723345</v>
      </c>
      <c r="M90" s="94">
        <v>2.3109233824032192</v>
      </c>
      <c r="N90" s="94">
        <v>2.233274334601647</v>
      </c>
      <c r="O90" s="94">
        <v>2.2038160121173851</v>
      </c>
      <c r="P90" s="94">
        <v>2.2132269408351513</v>
      </c>
      <c r="Q90" s="94">
        <v>2.213276626514892</v>
      </c>
      <c r="R90" s="94">
        <v>2.2012137735028587</v>
      </c>
      <c r="S90" s="94">
        <v>2.0344366133580509</v>
      </c>
      <c r="T90" s="94">
        <v>2.001354702000814</v>
      </c>
      <c r="U90" s="94">
        <v>1.8022480226809701</v>
      </c>
      <c r="V90" s="94">
        <v>1.7681092252988508</v>
      </c>
      <c r="W90" s="94">
        <v>1.7520544830450182</v>
      </c>
      <c r="X90" s="94">
        <v>1.7426315290888186</v>
      </c>
      <c r="Y90" s="94">
        <v>1.6438833659407415</v>
      </c>
      <c r="Z90" s="94">
        <v>1.6301567675106223</v>
      </c>
      <c r="AA90" s="94">
        <v>1.6250495804780942</v>
      </c>
      <c r="AB90" s="94">
        <v>1.6158759012891346</v>
      </c>
      <c r="AC90" s="94">
        <v>1.5846184357183477</v>
      </c>
      <c r="AD90" s="94">
        <v>1.5060145321436798</v>
      </c>
      <c r="AE90" s="94">
        <v>1.4811397090499725</v>
      </c>
      <c r="AF90" s="94">
        <v>1.4359705371640692</v>
      </c>
      <c r="AG90" s="94">
        <v>1.4730655586578523</v>
      </c>
      <c r="AH90" s="94">
        <v>1.4220932979445837</v>
      </c>
      <c r="AI90" s="94">
        <v>1.3968542543528215</v>
      </c>
      <c r="AJ90" s="94">
        <v>1.2678983077476358</v>
      </c>
      <c r="AK90" s="94">
        <v>1.1864786987850215</v>
      </c>
      <c r="AL90" s="94">
        <v>1.1227799629656576</v>
      </c>
      <c r="AM90" s="94">
        <v>1.1242736257519998</v>
      </c>
      <c r="AN90" s="94">
        <v>1.0728496412769821</v>
      </c>
      <c r="AO90" s="94">
        <v>1.0614867811174244</v>
      </c>
      <c r="AP90" s="94">
        <v>1.0985825313812749</v>
      </c>
      <c r="AQ90" s="94">
        <v>1.1048444128877424</v>
      </c>
      <c r="AR90" s="94">
        <v>1.0828023698834841</v>
      </c>
      <c r="AS90" s="43">
        <f t="shared" si="14"/>
        <v>34.081997254883923</v>
      </c>
      <c r="AT90" s="43">
        <f t="shared" si="15"/>
        <v>0.85761116091446388</v>
      </c>
    </row>
    <row r="91" spans="3:46">
      <c r="C91" s="34">
        <v>33</v>
      </c>
      <c r="D91" s="94">
        <v>3.3</v>
      </c>
      <c r="E91" s="94">
        <v>3.2907483650647289</v>
      </c>
      <c r="F91" s="94">
        <v>3.2696835226291161</v>
      </c>
      <c r="G91" s="94">
        <v>3.2549122316414412</v>
      </c>
      <c r="H91" s="94">
        <v>3.0407485044894842</v>
      </c>
      <c r="I91" s="94">
        <v>3.0100793025242942</v>
      </c>
      <c r="J91" s="94">
        <v>3.0292177920737169</v>
      </c>
      <c r="K91" s="94">
        <v>2.8369875926914574</v>
      </c>
      <c r="L91" s="94">
        <v>2.8883487419035911</v>
      </c>
      <c r="M91" s="94">
        <v>2.7820180869965521</v>
      </c>
      <c r="N91" s="94">
        <v>2.6144806101724467</v>
      </c>
      <c r="O91" s="94">
        <v>2.5284358882529618</v>
      </c>
      <c r="P91" s="94">
        <v>2.4003890569635646</v>
      </c>
      <c r="Q91" s="94">
        <v>2.404100312665836</v>
      </c>
      <c r="R91" s="94">
        <v>2.3406005810530734</v>
      </c>
      <c r="S91" s="94">
        <v>2.2773663553398258</v>
      </c>
      <c r="T91" s="94">
        <v>2.2760522900468918</v>
      </c>
      <c r="U91" s="94">
        <v>2.3081146271845743</v>
      </c>
      <c r="V91" s="94">
        <v>2.2723764221438083</v>
      </c>
      <c r="W91" s="94">
        <v>2.2407972202378996</v>
      </c>
      <c r="X91" s="94">
        <v>2.1552853796866613</v>
      </c>
      <c r="Y91" s="94">
        <v>2.0505273957513483</v>
      </c>
      <c r="Z91" s="94">
        <v>2.0579219080795115</v>
      </c>
      <c r="AA91" s="94">
        <v>1.9893381863321993</v>
      </c>
      <c r="AB91" s="94">
        <v>1.9279998054944147</v>
      </c>
      <c r="AC91" s="94">
        <v>1.7616623420853152</v>
      </c>
      <c r="AD91" s="94">
        <v>1.674786210641193</v>
      </c>
      <c r="AE91" s="94">
        <v>1.5739276264209667</v>
      </c>
      <c r="AF91" s="94">
        <v>1.5930321874684907</v>
      </c>
      <c r="AG91" s="94">
        <v>1.5257193642419069</v>
      </c>
      <c r="AH91" s="94">
        <v>1.5106726341224674</v>
      </c>
      <c r="AI91" s="94">
        <v>1.4001059394175672</v>
      </c>
      <c r="AJ91" s="94">
        <v>1.3331851911529515</v>
      </c>
      <c r="AK91" s="94">
        <v>1.2280790778576756</v>
      </c>
      <c r="AL91" s="94">
        <v>1.2207300616865684</v>
      </c>
      <c r="AM91" s="94">
        <v>1.2038220122721406</v>
      </c>
      <c r="AN91" s="94">
        <v>1.1488053478179692</v>
      </c>
      <c r="AO91" s="94">
        <v>1.1587053336181963</v>
      </c>
      <c r="AP91" s="94">
        <v>1.1591570540112219</v>
      </c>
      <c r="AQ91" s="94">
        <v>1.1479709901517541</v>
      </c>
      <c r="AR91" s="94">
        <v>1.0658521456725341</v>
      </c>
      <c r="AS91" s="43">
        <f t="shared" si="14"/>
        <v>38.219282533635734</v>
      </c>
      <c r="AT91" s="43">
        <f t="shared" si="15"/>
        <v>0.96171838222574457</v>
      </c>
    </row>
    <row r="92" spans="3:46">
      <c r="C92" s="34">
        <v>34</v>
      </c>
      <c r="D92" s="94">
        <v>3.3</v>
      </c>
      <c r="E92" s="94">
        <v>3.2246086322618215</v>
      </c>
      <c r="F92" s="94">
        <v>3.1834302971845192</v>
      </c>
      <c r="G92" s="94">
        <v>3.1202757342149043</v>
      </c>
      <c r="H92" s="94">
        <v>3.085342714636667</v>
      </c>
      <c r="I92" s="94">
        <v>2.9459574029965685</v>
      </c>
      <c r="J92" s="94">
        <v>3.0520390491743528</v>
      </c>
      <c r="K92" s="94">
        <v>3.1613219922093583</v>
      </c>
      <c r="L92" s="94">
        <v>3.0944216394493127</v>
      </c>
      <c r="M92" s="94">
        <v>2.9743192089900417</v>
      </c>
      <c r="N92" s="94">
        <v>2.874181426039323</v>
      </c>
      <c r="O92" s="94">
        <v>2.836046466577772</v>
      </c>
      <c r="P92" s="94">
        <v>2.7301636141179624</v>
      </c>
      <c r="Q92" s="94">
        <v>2.7120727959617161</v>
      </c>
      <c r="R92" s="94">
        <v>2.627858205544257</v>
      </c>
      <c r="S92" s="94">
        <v>2.5580466953915191</v>
      </c>
      <c r="T92" s="94">
        <v>2.4617378491376347</v>
      </c>
      <c r="U92" s="94">
        <v>2.3278355522158574</v>
      </c>
      <c r="V92" s="94">
        <v>2.2877473768315428</v>
      </c>
      <c r="W92" s="94">
        <v>2.2719316363807569</v>
      </c>
      <c r="X92" s="94">
        <v>2.2286021919476204</v>
      </c>
      <c r="Y92" s="94">
        <v>2.219806867831668</v>
      </c>
      <c r="Z92" s="94">
        <v>2.21927342010127</v>
      </c>
      <c r="AA92" s="94">
        <v>2.2183594525642527</v>
      </c>
      <c r="AB92" s="94">
        <v>2.2502688999493463</v>
      </c>
      <c r="AC92" s="94">
        <v>2.1419438820307781</v>
      </c>
      <c r="AD92" s="94">
        <v>2.0784685687670121</v>
      </c>
      <c r="AE92" s="94">
        <v>2.0931923124127403</v>
      </c>
      <c r="AF92" s="94">
        <v>2.0210409263763123</v>
      </c>
      <c r="AG92" s="94">
        <v>1.9222806512741395</v>
      </c>
      <c r="AH92" s="94">
        <v>1.83967965931663</v>
      </c>
      <c r="AI92" s="94">
        <v>1.8252127256744077</v>
      </c>
      <c r="AJ92" s="94">
        <v>1.7451079871766668</v>
      </c>
      <c r="AK92" s="94">
        <v>1.6604291112146543</v>
      </c>
      <c r="AL92" s="94">
        <v>1.6446805056432436</v>
      </c>
      <c r="AM92" s="94">
        <v>1.5459212077404547</v>
      </c>
      <c r="AN92" s="94">
        <v>1.4264220785755621</v>
      </c>
      <c r="AO92" s="94">
        <v>1.4337838905694156</v>
      </c>
      <c r="AP92" s="94">
        <v>1.4304380889029273</v>
      </c>
      <c r="AQ92" s="94">
        <v>1.3717396675805535</v>
      </c>
      <c r="AR92" s="94">
        <v>1.2937705757317259</v>
      </c>
      <c r="AS92" s="43">
        <f t="shared" si="14"/>
        <v>40.401054867216516</v>
      </c>
      <c r="AT92" s="43">
        <f t="shared" si="15"/>
        <v>1.0166186948412308</v>
      </c>
    </row>
    <row r="93" spans="3:46">
      <c r="C93" s="34">
        <v>35</v>
      </c>
      <c r="D93" s="94">
        <v>3.3</v>
      </c>
      <c r="E93" s="94">
        <v>3.1654850916590265</v>
      </c>
      <c r="F93" s="94">
        <v>3.089986065226904</v>
      </c>
      <c r="G93" s="94">
        <v>2.8797044733853707</v>
      </c>
      <c r="H93" s="94">
        <v>2.856813786438944</v>
      </c>
      <c r="I93" s="94">
        <v>2.8833129841568472</v>
      </c>
      <c r="J93" s="94">
        <v>2.9575142270034736</v>
      </c>
      <c r="K93" s="94">
        <v>2.9321653196254505</v>
      </c>
      <c r="L93" s="94">
        <v>2.9730517144746815</v>
      </c>
      <c r="M93" s="94">
        <v>3.0052589003933545</v>
      </c>
      <c r="N93" s="94">
        <v>3.0211990439636724</v>
      </c>
      <c r="O93" s="94">
        <v>3.109860693349118</v>
      </c>
      <c r="P93" s="94">
        <v>3.1605271647342361</v>
      </c>
      <c r="Q93" s="94">
        <v>3.1532098365678953</v>
      </c>
      <c r="R93" s="94">
        <v>2.9419048738930331</v>
      </c>
      <c r="S93" s="94">
        <v>2.9082608425454191</v>
      </c>
      <c r="T93" s="94">
        <v>2.8241225575563673</v>
      </c>
      <c r="U93" s="94">
        <v>2.7274882943308416</v>
      </c>
      <c r="V93" s="94">
        <v>2.634961091038166</v>
      </c>
      <c r="W93" s="94">
        <v>2.54682514369888</v>
      </c>
      <c r="X93" s="94">
        <v>2.5956256287061832</v>
      </c>
      <c r="Y93" s="94">
        <v>2.5503960723082342</v>
      </c>
      <c r="Z93" s="94">
        <v>2.5029935081635326</v>
      </c>
      <c r="AA93" s="94">
        <v>2.4941464841282399</v>
      </c>
      <c r="AB93" s="94">
        <v>2.4468833213293522</v>
      </c>
      <c r="AC93" s="94">
        <v>2.3840695693212699</v>
      </c>
      <c r="AD93" s="94">
        <v>2.2601520144070117</v>
      </c>
      <c r="AE93" s="94">
        <v>2.1056159662807978</v>
      </c>
      <c r="AF93" s="94">
        <v>2.0258058443178633</v>
      </c>
      <c r="AG93" s="94">
        <v>1.9782881811419597</v>
      </c>
      <c r="AH93" s="94">
        <v>1.8767478947282712</v>
      </c>
      <c r="AI93" s="94">
        <v>1.834624875185014</v>
      </c>
      <c r="AJ93" s="94">
        <v>1.78336954958517</v>
      </c>
      <c r="AK93" s="94">
        <v>1.6499719681830485</v>
      </c>
      <c r="AL93" s="94">
        <v>1.6768634743940289</v>
      </c>
      <c r="AM93" s="94">
        <v>1.6387907082555497</v>
      </c>
      <c r="AN93" s="94">
        <v>1.6353723278181984</v>
      </c>
      <c r="AO93" s="94">
        <v>1.5392017576623154</v>
      </c>
      <c r="AP93" s="94">
        <v>1.5007036043469313</v>
      </c>
      <c r="AQ93" s="94">
        <v>1.4812882913455137</v>
      </c>
      <c r="AR93" s="94">
        <v>1.4904823914450305</v>
      </c>
      <c r="AS93" s="43">
        <f t="shared" si="14"/>
        <v>41.518098180550332</v>
      </c>
      <c r="AT93" s="43">
        <f t="shared" si="15"/>
        <v>1.0447270479279231</v>
      </c>
    </row>
    <row r="94" spans="3:46">
      <c r="C94" s="34">
        <v>36</v>
      </c>
      <c r="D94" s="94">
        <v>3.3</v>
      </c>
      <c r="E94" s="94">
        <v>3.3578770545927306</v>
      </c>
      <c r="F94" s="94">
        <v>3.1782271398832371</v>
      </c>
      <c r="G94" s="94">
        <v>3.3057084200475408</v>
      </c>
      <c r="H94" s="94">
        <v>3.3271844286434962</v>
      </c>
      <c r="I94" s="94">
        <v>3.4639995019830629</v>
      </c>
      <c r="J94" s="94">
        <v>3.3266070265601129</v>
      </c>
      <c r="K94" s="94">
        <v>3.2008810876263798</v>
      </c>
      <c r="L94" s="94">
        <v>3.0792532682604934</v>
      </c>
      <c r="M94" s="94">
        <v>2.9563666383963096</v>
      </c>
      <c r="N94" s="94">
        <v>3.0271852192235196</v>
      </c>
      <c r="O94" s="94">
        <v>3.0285870756262856</v>
      </c>
      <c r="P94" s="94">
        <v>2.7465145062351</v>
      </c>
      <c r="Q94" s="94">
        <v>2.7182045628611355</v>
      </c>
      <c r="R94" s="94">
        <v>2.6553177505095586</v>
      </c>
      <c r="S94" s="94">
        <v>2.6031372195700677</v>
      </c>
      <c r="T94" s="94">
        <v>2.5535473325300155</v>
      </c>
      <c r="U94" s="94">
        <v>2.5330750883327218</v>
      </c>
      <c r="V94" s="94">
        <v>2.4378403934769537</v>
      </c>
      <c r="W94" s="94">
        <v>2.5242899413314435</v>
      </c>
      <c r="X94" s="94">
        <v>2.4400492535358356</v>
      </c>
      <c r="Y94" s="94">
        <v>2.4183733543418446</v>
      </c>
      <c r="Z94" s="94">
        <v>2.2831156851644638</v>
      </c>
      <c r="AA94" s="94">
        <v>2.4074858623909461</v>
      </c>
      <c r="AB94" s="94">
        <v>2.2877840129672702</v>
      </c>
      <c r="AC94" s="94">
        <v>2.2810713006973544</v>
      </c>
      <c r="AD94" s="94">
        <v>2.2810177854289879</v>
      </c>
      <c r="AE94" s="94">
        <v>2.3519301021143741</v>
      </c>
      <c r="AF94" s="94">
        <v>2.3263509340850947</v>
      </c>
      <c r="AG94" s="94">
        <v>2.3467204830632182</v>
      </c>
      <c r="AH94" s="94">
        <v>2.3679626320663871</v>
      </c>
      <c r="AI94" s="94">
        <v>2.4797303154309613</v>
      </c>
      <c r="AJ94" s="94">
        <v>2.4800414117415106</v>
      </c>
      <c r="AK94" s="94">
        <v>2.4219193746693075</v>
      </c>
      <c r="AL94" s="94">
        <v>2.3809829588167921</v>
      </c>
      <c r="AM94" s="94">
        <v>2.4249743103144841</v>
      </c>
      <c r="AN94" s="94">
        <v>2.2193275236713945</v>
      </c>
      <c r="AO94" s="94">
        <v>2.3058625056861408</v>
      </c>
      <c r="AP94" s="94">
        <v>2.3510901201839958</v>
      </c>
      <c r="AQ94" s="94">
        <v>2.2913599915462273</v>
      </c>
      <c r="AR94" s="94">
        <v>2.1448783510621476</v>
      </c>
      <c r="AS94" s="43">
        <f t="shared" si="14"/>
        <v>43.284711595219406</v>
      </c>
      <c r="AT94" s="43">
        <f t="shared" si="15"/>
        <v>1.0891806452365227</v>
      </c>
    </row>
    <row r="95" spans="3:46">
      <c r="C95" s="34">
        <v>37</v>
      </c>
      <c r="D95" s="94">
        <v>3.3</v>
      </c>
      <c r="E95" s="94">
        <v>3.2399627107350812</v>
      </c>
      <c r="F95" s="94">
        <v>3.2504592238326837</v>
      </c>
      <c r="G95" s="94">
        <v>3.2498440554389343</v>
      </c>
      <c r="H95" s="94">
        <v>3.313305965498853</v>
      </c>
      <c r="I95" s="94">
        <v>3.1960549051501554</v>
      </c>
      <c r="J95" s="94">
        <v>2.8952051570944288</v>
      </c>
      <c r="K95" s="94">
        <v>2.7067074163833369</v>
      </c>
      <c r="L95" s="94">
        <v>2.6491390277165339</v>
      </c>
      <c r="M95" s="94">
        <v>2.6493201368823334</v>
      </c>
      <c r="N95" s="94">
        <v>2.596440538632955</v>
      </c>
      <c r="O95" s="94">
        <v>2.5602523682261329</v>
      </c>
      <c r="P95" s="94">
        <v>2.5488177704875654</v>
      </c>
      <c r="Q95" s="94">
        <v>2.4678198580763149</v>
      </c>
      <c r="R95" s="94">
        <v>2.4179038340243606</v>
      </c>
      <c r="S95" s="94">
        <v>2.4376988127295114</v>
      </c>
      <c r="T95" s="94">
        <v>2.3793453633912569</v>
      </c>
      <c r="U95" s="94">
        <v>2.3591308993670062</v>
      </c>
      <c r="V95" s="94">
        <v>2.2850064458087047</v>
      </c>
      <c r="W95" s="94">
        <v>2.3352188682103585</v>
      </c>
      <c r="X95" s="94">
        <v>2.2419769375027698</v>
      </c>
      <c r="Y95" s="94">
        <v>2.3767158108153823</v>
      </c>
      <c r="Z95" s="94">
        <v>2.3826772545073736</v>
      </c>
      <c r="AA95" s="94">
        <v>2.302580922564688</v>
      </c>
      <c r="AB95" s="94">
        <v>2.2253873865092242</v>
      </c>
      <c r="AC95" s="94">
        <v>2.166116265434177</v>
      </c>
      <c r="AD95" s="94">
        <v>2.046611120913826</v>
      </c>
      <c r="AE95" s="94">
        <v>1.9982429073730354</v>
      </c>
      <c r="AF95" s="94">
        <v>1.9474733704223961</v>
      </c>
      <c r="AG95" s="94">
        <v>1.8904093355990788</v>
      </c>
      <c r="AH95" s="94">
        <v>1.8226145364926782</v>
      </c>
      <c r="AI95" s="94">
        <v>1.7977499937289738</v>
      </c>
      <c r="AJ95" s="94">
        <v>1.807466733030493</v>
      </c>
      <c r="AK95" s="94">
        <v>1.7018463651477609</v>
      </c>
      <c r="AL95" s="94">
        <v>1.6375067079270871</v>
      </c>
      <c r="AM95" s="94">
        <v>1.7032414016885447</v>
      </c>
      <c r="AN95" s="94">
        <v>1.7847567131489355</v>
      </c>
      <c r="AO95" s="94">
        <v>1.6883986786302307</v>
      </c>
      <c r="AP95" s="94">
        <v>1.5874189563554377</v>
      </c>
      <c r="AQ95" s="94">
        <v>1.5450940845538912</v>
      </c>
      <c r="AR95" s="94">
        <v>1.5673907656576143</v>
      </c>
      <c r="AS95" s="43">
        <f t="shared" si="14"/>
        <v>39.698664058922233</v>
      </c>
      <c r="AT95" s="43">
        <f t="shared" si="15"/>
        <v>0.99894431408202844</v>
      </c>
    </row>
    <row r="96" spans="3:46">
      <c r="C96" s="34">
        <v>38</v>
      </c>
      <c r="D96" s="94">
        <v>3.3</v>
      </c>
      <c r="E96" s="94">
        <v>3.2204836246060378</v>
      </c>
      <c r="F96" s="94">
        <v>3.2903359301807811</v>
      </c>
      <c r="G96" s="94">
        <v>3.0930191833915632</v>
      </c>
      <c r="H96" s="94">
        <v>3.0386248354417353</v>
      </c>
      <c r="I96" s="94">
        <v>2.8616884176655852</v>
      </c>
      <c r="J96" s="94">
        <v>2.7551416673460518</v>
      </c>
      <c r="K96" s="94">
        <v>2.6793013850669012</v>
      </c>
      <c r="L96" s="94">
        <v>2.6672185951459517</v>
      </c>
      <c r="M96" s="94">
        <v>2.6365195966648738</v>
      </c>
      <c r="N96" s="94">
        <v>2.7351064763807851</v>
      </c>
      <c r="O96" s="94">
        <v>2.6662262727864574</v>
      </c>
      <c r="P96" s="94">
        <v>2.5593596043435469</v>
      </c>
      <c r="Q96" s="94">
        <v>2.5818063212139388</v>
      </c>
      <c r="R96" s="94">
        <v>2.5043826559311326</v>
      </c>
      <c r="S96" s="94">
        <v>2.3877021168709884</v>
      </c>
      <c r="T96" s="94">
        <v>2.3590710097227339</v>
      </c>
      <c r="U96" s="94">
        <v>2.3452234143161461</v>
      </c>
      <c r="V96" s="94">
        <v>2.2655951441164124</v>
      </c>
      <c r="W96" s="94">
        <v>2.1255752025509538</v>
      </c>
      <c r="X96" s="94">
        <v>2.1420811874149535</v>
      </c>
      <c r="Y96" s="94">
        <v>2.0241427238420111</v>
      </c>
      <c r="Z96" s="94">
        <v>1.939743150641011</v>
      </c>
      <c r="AA96" s="94">
        <v>1.9181040138528458</v>
      </c>
      <c r="AB96" s="94">
        <v>1.8651856258860147</v>
      </c>
      <c r="AC96" s="94">
        <v>1.8857669677456814</v>
      </c>
      <c r="AD96" s="94">
        <v>1.7397231399208166</v>
      </c>
      <c r="AE96" s="94">
        <v>1.6891623852216202</v>
      </c>
      <c r="AF96" s="94">
        <v>1.5519686038616334</v>
      </c>
      <c r="AG96" s="94">
        <v>1.5807194345269922</v>
      </c>
      <c r="AH96" s="94">
        <v>1.5958652752251419</v>
      </c>
      <c r="AI96" s="94">
        <v>1.600075039497554</v>
      </c>
      <c r="AJ96" s="94">
        <v>1.6133325950017727</v>
      </c>
      <c r="AK96" s="94">
        <v>1.6064267042022191</v>
      </c>
      <c r="AL96" s="94">
        <v>1.574006901784371</v>
      </c>
      <c r="AM96" s="94">
        <v>1.5047015965284443</v>
      </c>
      <c r="AN96" s="94">
        <v>1.5546814870264412</v>
      </c>
      <c r="AO96" s="94">
        <v>1.4967237599505074</v>
      </c>
      <c r="AP96" s="94">
        <v>1.529704183656897</v>
      </c>
      <c r="AQ96" s="94">
        <v>1.5240042531754721</v>
      </c>
      <c r="AR96" s="94">
        <v>1.5408639302801195</v>
      </c>
      <c r="AS96" s="43">
        <f t="shared" si="14"/>
        <v>38.248399103845891</v>
      </c>
      <c r="AT96" s="43">
        <f t="shared" si="15"/>
        <v>0.96245104749160426</v>
      </c>
    </row>
    <row r="97" spans="3:46">
      <c r="C97" s="34">
        <v>39</v>
      </c>
      <c r="D97" s="94">
        <v>3.3</v>
      </c>
      <c r="E97" s="94">
        <v>3.2907762464119488</v>
      </c>
      <c r="F97" s="94">
        <v>3.2289897365766325</v>
      </c>
      <c r="G97" s="94">
        <v>3.1244091129529945</v>
      </c>
      <c r="H97" s="94">
        <v>2.8754651182904714</v>
      </c>
      <c r="I97" s="94">
        <v>2.8704745522664794</v>
      </c>
      <c r="J97" s="94">
        <v>2.8943737870466286</v>
      </c>
      <c r="K97" s="94">
        <v>2.9690556245613067</v>
      </c>
      <c r="L97" s="94">
        <v>2.8652024338504818</v>
      </c>
      <c r="M97" s="94">
        <v>2.6478514739164032</v>
      </c>
      <c r="N97" s="94">
        <v>2.6315950170476015</v>
      </c>
      <c r="O97" s="94">
        <v>2.5773097254484889</v>
      </c>
      <c r="P97" s="94">
        <v>2.5354814302959263</v>
      </c>
      <c r="Q97" s="94">
        <v>2.4494308366766711</v>
      </c>
      <c r="R97" s="94">
        <v>2.5696384314309504</v>
      </c>
      <c r="S97" s="94">
        <v>2.5406820925597029</v>
      </c>
      <c r="T97" s="94">
        <v>2.4316195506115377</v>
      </c>
      <c r="U97" s="94">
        <v>2.2501775707478657</v>
      </c>
      <c r="V97" s="94">
        <v>2.3307423212320613</v>
      </c>
      <c r="W97" s="94">
        <v>2.3301547616988318</v>
      </c>
      <c r="X97" s="94">
        <v>2.3620227407382179</v>
      </c>
      <c r="Y97" s="94">
        <v>2.280256077080848</v>
      </c>
      <c r="Z97" s="94">
        <v>2.2768682177735258</v>
      </c>
      <c r="AA97" s="94">
        <v>2.181605672646735</v>
      </c>
      <c r="AB97" s="94">
        <v>2.1110065609767785</v>
      </c>
      <c r="AC97" s="94">
        <v>2.0440583394389873</v>
      </c>
      <c r="AD97" s="94">
        <v>2.0178001786062683</v>
      </c>
      <c r="AE97" s="94">
        <v>1.960645632546687</v>
      </c>
      <c r="AF97" s="94">
        <v>1.9356696659731394</v>
      </c>
      <c r="AG97" s="94">
        <v>2.0182581330257023</v>
      </c>
      <c r="AH97" s="94">
        <v>1.9685797732398327</v>
      </c>
      <c r="AI97" s="94">
        <v>1.9384836170556647</v>
      </c>
      <c r="AJ97" s="94">
        <v>1.938777788969017</v>
      </c>
      <c r="AK97" s="94">
        <v>1.8805506508101522</v>
      </c>
      <c r="AL97" s="94">
        <v>1.9084675127948998</v>
      </c>
      <c r="AM97" s="94">
        <v>1.8583873538838687</v>
      </c>
      <c r="AN97" s="94">
        <v>1.905636667535455</v>
      </c>
      <c r="AO97" s="94">
        <v>1.7564268222743342</v>
      </c>
      <c r="AP97" s="94">
        <v>1.6717546489363504</v>
      </c>
      <c r="AQ97" s="94">
        <v>1.6869229817777622</v>
      </c>
      <c r="AR97" s="94">
        <v>1.7026420803812374</v>
      </c>
      <c r="AS97" s="43">
        <f t="shared" si="14"/>
        <v>39.57151239053109</v>
      </c>
      <c r="AT97" s="43">
        <f t="shared" si="15"/>
        <v>0.99574477477317791</v>
      </c>
    </row>
    <row r="98" spans="3:46">
      <c r="C98" s="34">
        <v>40</v>
      </c>
      <c r="D98" s="94">
        <v>3.3</v>
      </c>
      <c r="E98" s="94">
        <v>3.0475490958020166</v>
      </c>
      <c r="F98" s="94">
        <v>2.901357355272784</v>
      </c>
      <c r="G98" s="94">
        <v>2.8363466945008562</v>
      </c>
      <c r="H98" s="94">
        <v>2.8263522920230337</v>
      </c>
      <c r="I98" s="94">
        <v>2.7559448291077442</v>
      </c>
      <c r="J98" s="94">
        <v>2.7225877675589367</v>
      </c>
      <c r="K98" s="94">
        <v>2.6130952599349664</v>
      </c>
      <c r="L98" s="94">
        <v>2.453063053809716</v>
      </c>
      <c r="M98" s="94">
        <v>2.4131644069311489</v>
      </c>
      <c r="N98" s="94">
        <v>2.2687288990178041</v>
      </c>
      <c r="O98" s="94">
        <v>2.1189846320649348</v>
      </c>
      <c r="P98" s="94">
        <v>1.9947755333743746</v>
      </c>
      <c r="Q98" s="94">
        <v>1.9270601816411808</v>
      </c>
      <c r="R98" s="94">
        <v>1.8623574207571936</v>
      </c>
      <c r="S98" s="94">
        <v>1.7818671476270129</v>
      </c>
      <c r="T98" s="94">
        <v>1.7179984309586265</v>
      </c>
      <c r="U98" s="94">
        <v>1.7379277656671319</v>
      </c>
      <c r="V98" s="94">
        <v>1.6591998899548872</v>
      </c>
      <c r="W98" s="94">
        <v>1.628894868519478</v>
      </c>
      <c r="X98" s="94">
        <v>1.6413607365011451</v>
      </c>
      <c r="Y98" s="94">
        <v>1.5893991196499972</v>
      </c>
      <c r="Z98" s="94">
        <v>1.612965361780359</v>
      </c>
      <c r="AA98" s="94">
        <v>1.6039831408963665</v>
      </c>
      <c r="AB98" s="94">
        <v>1.5939262159968801</v>
      </c>
      <c r="AC98" s="94">
        <v>1.4789120481566733</v>
      </c>
      <c r="AD98" s="94">
        <v>1.3858250431235144</v>
      </c>
      <c r="AE98" s="94">
        <v>1.2952901622439081</v>
      </c>
      <c r="AF98" s="94">
        <v>1.2857030103378633</v>
      </c>
      <c r="AG98" s="94">
        <v>1.3155220967815844</v>
      </c>
      <c r="AH98" s="94">
        <v>1.2994691707759203</v>
      </c>
      <c r="AI98" s="94">
        <v>1.2780047430687764</v>
      </c>
      <c r="AJ98" s="94">
        <v>1.3020937816221339</v>
      </c>
      <c r="AK98" s="94">
        <v>1.2569394731540693</v>
      </c>
      <c r="AL98" s="94">
        <v>1.1972285540576586</v>
      </c>
      <c r="AM98" s="94">
        <v>1.1801294141591374</v>
      </c>
      <c r="AN98" s="94">
        <v>1.1536859162922557</v>
      </c>
      <c r="AO98" s="94">
        <v>1.0832800706872556</v>
      </c>
      <c r="AP98" s="94">
        <v>1.0552770424825959</v>
      </c>
      <c r="AQ98" s="94">
        <v>1.0064153263575963</v>
      </c>
      <c r="AR98" s="94">
        <v>1.016232372296211</v>
      </c>
      <c r="AS98" s="43">
        <f t="shared" si="14"/>
        <v>33.360802880878076</v>
      </c>
      <c r="AT98" s="43">
        <f t="shared" si="15"/>
        <v>0.83946362279600739</v>
      </c>
    </row>
    <row r="99" spans="3:46">
      <c r="C99" s="34">
        <v>41</v>
      </c>
      <c r="D99" s="94">
        <v>3.3</v>
      </c>
      <c r="E99" s="94">
        <v>3.3076353064863011</v>
      </c>
      <c r="F99" s="94">
        <v>3.1174856649810851</v>
      </c>
      <c r="G99" s="94">
        <v>3.1417342421625967</v>
      </c>
      <c r="H99" s="94">
        <v>3.1022940648824262</v>
      </c>
      <c r="I99" s="94">
        <v>2.966512164858504</v>
      </c>
      <c r="J99" s="94">
        <v>3.0310160321600832</v>
      </c>
      <c r="K99" s="94">
        <v>2.9531027522366657</v>
      </c>
      <c r="L99" s="94">
        <v>3.0827299833670736</v>
      </c>
      <c r="M99" s="94">
        <v>3.1736464765052652</v>
      </c>
      <c r="N99" s="94">
        <v>3.1604992620879417</v>
      </c>
      <c r="O99" s="94">
        <v>3.0773614475209428</v>
      </c>
      <c r="P99" s="94">
        <v>3.0701819382052435</v>
      </c>
      <c r="Q99" s="94">
        <v>2.8937177890612782</v>
      </c>
      <c r="R99" s="94">
        <v>2.7150578116476614</v>
      </c>
      <c r="S99" s="94">
        <v>2.5954809459256056</v>
      </c>
      <c r="T99" s="94">
        <v>2.4146956434379354</v>
      </c>
      <c r="U99" s="94">
        <v>2.1930122545822357</v>
      </c>
      <c r="V99" s="94">
        <v>2.2130196108066515</v>
      </c>
      <c r="W99" s="94">
        <v>2.1553876278698598</v>
      </c>
      <c r="X99" s="94">
        <v>2.1825040331017376</v>
      </c>
      <c r="Y99" s="94">
        <v>2.0608089623128896</v>
      </c>
      <c r="Z99" s="94">
        <v>2.0159928678849917</v>
      </c>
      <c r="AA99" s="94">
        <v>2.0935108951236709</v>
      </c>
      <c r="AB99" s="94">
        <v>2.116692508033839</v>
      </c>
      <c r="AC99" s="94">
        <v>2.0671147418249549</v>
      </c>
      <c r="AD99" s="94">
        <v>2.0393984376155836</v>
      </c>
      <c r="AE99" s="94">
        <v>1.9226841019248431</v>
      </c>
      <c r="AF99" s="94">
        <v>1.8904320108938104</v>
      </c>
      <c r="AG99" s="94">
        <v>1.8290457521796601</v>
      </c>
      <c r="AH99" s="94">
        <v>1.8098818736931181</v>
      </c>
      <c r="AI99" s="94">
        <v>1.7020852528451906</v>
      </c>
      <c r="AJ99" s="94">
        <v>1.6760104208336422</v>
      </c>
      <c r="AK99" s="94">
        <v>1.7131577644246696</v>
      </c>
      <c r="AL99" s="94">
        <v>1.6596073049765314</v>
      </c>
      <c r="AM99" s="94">
        <v>1.6984813952388205</v>
      </c>
      <c r="AN99" s="94">
        <v>1.6587874417850117</v>
      </c>
      <c r="AO99" s="94">
        <v>1.6282768434471286</v>
      </c>
      <c r="AP99" s="94">
        <v>1.5679347565650759</v>
      </c>
      <c r="AQ99" s="94">
        <v>1.5201701100014722</v>
      </c>
      <c r="AR99" s="94">
        <v>1.5688665460542954</v>
      </c>
      <c r="AS99" s="43">
        <f t="shared" si="14"/>
        <v>40.682269848887138</v>
      </c>
      <c r="AT99" s="43">
        <f t="shared" si="15"/>
        <v>1.0236949558095496</v>
      </c>
    </row>
    <row r="100" spans="3:46">
      <c r="C100" s="34">
        <v>42</v>
      </c>
      <c r="D100" s="94">
        <v>3.3</v>
      </c>
      <c r="E100" s="94">
        <v>3.2030777768872114</v>
      </c>
      <c r="F100" s="94">
        <v>3.0884973771374962</v>
      </c>
      <c r="G100" s="94">
        <v>3.1037114892672486</v>
      </c>
      <c r="H100" s="94">
        <v>3.0346593676237803</v>
      </c>
      <c r="I100" s="94">
        <v>2.8599528564146066</v>
      </c>
      <c r="J100" s="94">
        <v>2.9898441654067183</v>
      </c>
      <c r="K100" s="94">
        <v>2.9932402628677708</v>
      </c>
      <c r="L100" s="94">
        <v>2.995565146837293</v>
      </c>
      <c r="M100" s="94">
        <v>2.9854535916647267</v>
      </c>
      <c r="N100" s="94">
        <v>3.0873907596728452</v>
      </c>
      <c r="O100" s="94">
        <v>3.2483431310785877</v>
      </c>
      <c r="P100" s="94">
        <v>3.1546984464065408</v>
      </c>
      <c r="Q100" s="94">
        <v>3.271305896347307</v>
      </c>
      <c r="R100" s="94">
        <v>3.2468658003325355</v>
      </c>
      <c r="S100" s="94">
        <v>3.1589029398811501</v>
      </c>
      <c r="T100" s="94">
        <v>3.179139449974608</v>
      </c>
      <c r="U100" s="94">
        <v>3.1752924015670092</v>
      </c>
      <c r="V100" s="94">
        <v>3.1488370461528086</v>
      </c>
      <c r="W100" s="94">
        <v>3.0417216865607739</v>
      </c>
      <c r="X100" s="94">
        <v>2.9794723165857357</v>
      </c>
      <c r="Y100" s="94">
        <v>3.0887618572211561</v>
      </c>
      <c r="Z100" s="94">
        <v>2.9872941891451159</v>
      </c>
      <c r="AA100" s="94">
        <v>2.8514682970872913</v>
      </c>
      <c r="AB100" s="94">
        <v>2.778788172314981</v>
      </c>
      <c r="AC100" s="94">
        <v>2.7571035842490286</v>
      </c>
      <c r="AD100" s="94">
        <v>2.8068811416620973</v>
      </c>
      <c r="AE100" s="94">
        <v>2.7511462107671294</v>
      </c>
      <c r="AF100" s="94">
        <v>2.6553212811008109</v>
      </c>
      <c r="AG100" s="94">
        <v>2.5352574603992073</v>
      </c>
      <c r="AH100" s="94">
        <v>2.4349375959083721</v>
      </c>
      <c r="AI100" s="94">
        <v>2.3233859029964052</v>
      </c>
      <c r="AJ100" s="94">
        <v>2.2425718616075678</v>
      </c>
      <c r="AK100" s="94">
        <v>2.1531540426020364</v>
      </c>
      <c r="AL100" s="94">
        <v>2.0308476929550947</v>
      </c>
      <c r="AM100" s="94">
        <v>1.9232647341843283</v>
      </c>
      <c r="AN100" s="94">
        <v>1.8448781112973884</v>
      </c>
      <c r="AO100" s="94">
        <v>1.7568318112325461</v>
      </c>
      <c r="AP100" s="94">
        <v>1.7540458746522625</v>
      </c>
      <c r="AQ100" s="94">
        <v>1.7086135585873603</v>
      </c>
      <c r="AR100" s="94">
        <v>1.6988206377957156</v>
      </c>
      <c r="AS100" s="43">
        <f t="shared" si="14"/>
        <v>44.427360732634817</v>
      </c>
      <c r="AT100" s="43">
        <f t="shared" si="15"/>
        <v>1.117933322080199</v>
      </c>
    </row>
    <row r="101" spans="3:46">
      <c r="C101" s="34">
        <v>43</v>
      </c>
      <c r="D101" s="94">
        <v>3.3</v>
      </c>
      <c r="E101" s="94">
        <v>3.3257402225550283</v>
      </c>
      <c r="F101" s="94">
        <v>3.2100938593029085</v>
      </c>
      <c r="G101" s="94">
        <v>3.1706751971764837</v>
      </c>
      <c r="H101" s="94">
        <v>3.1180709640237043</v>
      </c>
      <c r="I101" s="94">
        <v>3.2007293790217632</v>
      </c>
      <c r="J101" s="94">
        <v>3.2144635508126318</v>
      </c>
      <c r="K101" s="94">
        <v>3.007427221195023</v>
      </c>
      <c r="L101" s="94">
        <v>2.994963042345947</v>
      </c>
      <c r="M101" s="94">
        <v>2.9862467258258638</v>
      </c>
      <c r="N101" s="94">
        <v>2.9593500298209707</v>
      </c>
      <c r="O101" s="94">
        <v>2.8716952990737572</v>
      </c>
      <c r="P101" s="94">
        <v>2.684773157147534</v>
      </c>
      <c r="Q101" s="94">
        <v>2.6476013801965435</v>
      </c>
      <c r="R101" s="94">
        <v>2.7900432024501556</v>
      </c>
      <c r="S101" s="94">
        <v>2.7168104604955716</v>
      </c>
      <c r="T101" s="94">
        <v>2.6571834234152907</v>
      </c>
      <c r="U101" s="94">
        <v>2.5940055404481774</v>
      </c>
      <c r="V101" s="94">
        <v>2.4477744617907926</v>
      </c>
      <c r="W101" s="94">
        <v>2.4680368548676217</v>
      </c>
      <c r="X101" s="94">
        <v>2.39751141210485</v>
      </c>
      <c r="Y101" s="94">
        <v>2.3033420753520613</v>
      </c>
      <c r="Z101" s="94">
        <v>2.1643249609380018</v>
      </c>
      <c r="AA101" s="94">
        <v>2.1958888978914985</v>
      </c>
      <c r="AB101" s="94">
        <v>2.1506150855978019</v>
      </c>
      <c r="AC101" s="94">
        <v>2.2597732155549495</v>
      </c>
      <c r="AD101" s="94">
        <v>2.0603529899721869</v>
      </c>
      <c r="AE101" s="94">
        <v>1.9778502702906255</v>
      </c>
      <c r="AF101" s="94">
        <v>1.9191793347984785</v>
      </c>
      <c r="AG101" s="94">
        <v>1.9557160359212211</v>
      </c>
      <c r="AH101" s="94">
        <v>1.9121115771353516</v>
      </c>
      <c r="AI101" s="94">
        <v>1.899781677804061</v>
      </c>
      <c r="AJ101" s="94">
        <v>1.9114877505474077</v>
      </c>
      <c r="AK101" s="94">
        <v>1.8279681088621544</v>
      </c>
      <c r="AL101" s="94">
        <v>1.7670504905650579</v>
      </c>
      <c r="AM101" s="94">
        <v>1.6757277442885232</v>
      </c>
      <c r="AN101" s="94">
        <v>1.6629413716039145</v>
      </c>
      <c r="AO101" s="94">
        <v>1.690936414196341</v>
      </c>
      <c r="AP101" s="94">
        <v>1.6197931134504773</v>
      </c>
      <c r="AQ101" s="94">
        <v>1.5322135360273339</v>
      </c>
      <c r="AR101" s="94">
        <v>1.3950303707971283</v>
      </c>
      <c r="AS101" s="43">
        <f t="shared" si="14"/>
        <v>41.34342679716211</v>
      </c>
      <c r="AT101" s="43">
        <f t="shared" si="15"/>
        <v>1.04033176185458</v>
      </c>
    </row>
    <row r="102" spans="3:46">
      <c r="C102" s="34">
        <v>44</v>
      </c>
      <c r="D102" s="94">
        <v>3.3</v>
      </c>
      <c r="E102" s="94">
        <v>3.1047870060243805</v>
      </c>
      <c r="F102" s="94">
        <v>3.1614644648127195</v>
      </c>
      <c r="G102" s="94">
        <v>3.1228805910161719</v>
      </c>
      <c r="H102" s="94">
        <v>3.1821280573300017</v>
      </c>
      <c r="I102" s="94">
        <v>2.9979240000694336</v>
      </c>
      <c r="J102" s="94">
        <v>2.9919386403262895</v>
      </c>
      <c r="K102" s="94">
        <v>2.8715237837527767</v>
      </c>
      <c r="L102" s="94">
        <v>2.9074759849427689</v>
      </c>
      <c r="M102" s="94">
        <v>2.8998569946775365</v>
      </c>
      <c r="N102" s="94">
        <v>2.6815814041117734</v>
      </c>
      <c r="O102" s="94">
        <v>2.5914362509436164</v>
      </c>
      <c r="P102" s="94">
        <v>2.5864864502947773</v>
      </c>
      <c r="Q102" s="94">
        <v>2.4396437986785533</v>
      </c>
      <c r="R102" s="94">
        <v>2.5099342612955104</v>
      </c>
      <c r="S102" s="94">
        <v>2.631709719455567</v>
      </c>
      <c r="T102" s="94">
        <v>2.5568934046789846</v>
      </c>
      <c r="U102" s="94">
        <v>2.5922908895278862</v>
      </c>
      <c r="V102" s="94">
        <v>2.4958637897775495</v>
      </c>
      <c r="W102" s="94">
        <v>2.4073546063033611</v>
      </c>
      <c r="X102" s="94">
        <v>2.3672989004913525</v>
      </c>
      <c r="Y102" s="94">
        <v>2.2198047886473335</v>
      </c>
      <c r="Z102" s="94">
        <v>2.2890123421044817</v>
      </c>
      <c r="AA102" s="94">
        <v>2.291476047597377</v>
      </c>
      <c r="AB102" s="94">
        <v>2.2774182613916159</v>
      </c>
      <c r="AC102" s="94">
        <v>2.2617956809652884</v>
      </c>
      <c r="AD102" s="94">
        <v>2.119005227859899</v>
      </c>
      <c r="AE102" s="94">
        <v>2.0445884653224935</v>
      </c>
      <c r="AF102" s="94">
        <v>1.9801587211803697</v>
      </c>
      <c r="AG102" s="94">
        <v>1.9672035919475386</v>
      </c>
      <c r="AH102" s="94">
        <v>1.9266136442649069</v>
      </c>
      <c r="AI102" s="94">
        <v>1.8098218854972443</v>
      </c>
      <c r="AJ102" s="94">
        <v>1.8081805874723329</v>
      </c>
      <c r="AK102" s="94">
        <v>1.7765892174726512</v>
      </c>
      <c r="AL102" s="94">
        <v>1.7807406723997901</v>
      </c>
      <c r="AM102" s="94">
        <v>1.7412746360437656</v>
      </c>
      <c r="AN102" s="94">
        <v>1.6173184897457302</v>
      </c>
      <c r="AO102" s="94">
        <v>1.5978296499899436</v>
      </c>
      <c r="AP102" s="94">
        <v>1.5271579923029526</v>
      </c>
      <c r="AQ102" s="94">
        <v>1.552982831396716</v>
      </c>
      <c r="AR102" s="94">
        <v>1.4653114551461592</v>
      </c>
      <c r="AS102" s="43">
        <f t="shared" si="14"/>
        <v>40.087619031386055</v>
      </c>
      <c r="AT102" s="43">
        <f t="shared" si="15"/>
        <v>1.0087316549759178</v>
      </c>
    </row>
    <row r="103" spans="3:46">
      <c r="C103" s="34">
        <v>45</v>
      </c>
      <c r="D103" s="94">
        <v>3.3</v>
      </c>
      <c r="E103" s="94">
        <v>3.1490705597818733</v>
      </c>
      <c r="F103" s="94">
        <v>3.1905046271926589</v>
      </c>
      <c r="G103" s="94">
        <v>3.17130817708858</v>
      </c>
      <c r="H103" s="94">
        <v>3.0849340990359608</v>
      </c>
      <c r="I103" s="94">
        <v>3.0166771186763452</v>
      </c>
      <c r="J103" s="94">
        <v>2.952446204745542</v>
      </c>
      <c r="K103" s="94">
        <v>2.8801106132349168</v>
      </c>
      <c r="L103" s="94">
        <v>2.6393493474048042</v>
      </c>
      <c r="M103" s="94">
        <v>2.6345827988859543</v>
      </c>
      <c r="N103" s="94">
        <v>2.6951109849909871</v>
      </c>
      <c r="O103" s="94">
        <v>2.5250868484949538</v>
      </c>
      <c r="P103" s="94">
        <v>2.4730749860868761</v>
      </c>
      <c r="Q103" s="94">
        <v>2.4461309146337742</v>
      </c>
      <c r="R103" s="94">
        <v>2.3582832404446208</v>
      </c>
      <c r="S103" s="94">
        <v>2.2758895258418321</v>
      </c>
      <c r="T103" s="94">
        <v>2.1964353526867781</v>
      </c>
      <c r="U103" s="94">
        <v>2.0689588042121954</v>
      </c>
      <c r="V103" s="94">
        <v>2.0221416752620955</v>
      </c>
      <c r="W103" s="94">
        <v>1.9761927608979366</v>
      </c>
      <c r="X103" s="94">
        <v>2.1050909713033472</v>
      </c>
      <c r="Y103" s="94">
        <v>2.0608672409252606</v>
      </c>
      <c r="Z103" s="94">
        <v>2.0327310118095605</v>
      </c>
      <c r="AA103" s="94">
        <v>1.9946788773320705</v>
      </c>
      <c r="AB103" s="94">
        <v>1.9454725777024324</v>
      </c>
      <c r="AC103" s="94">
        <v>1.9356480022636651</v>
      </c>
      <c r="AD103" s="94">
        <v>1.8638408924683576</v>
      </c>
      <c r="AE103" s="94">
        <v>1.8095476066216576</v>
      </c>
      <c r="AF103" s="94">
        <v>1.7820976552262486</v>
      </c>
      <c r="AG103" s="94">
        <v>1.6858530129373412</v>
      </c>
      <c r="AH103" s="94">
        <v>1.6353201301471745</v>
      </c>
      <c r="AI103" s="94">
        <v>1.6067279938620311</v>
      </c>
      <c r="AJ103" s="94">
        <v>1.6253440282743485</v>
      </c>
      <c r="AK103" s="94">
        <v>1.560636768775528</v>
      </c>
      <c r="AL103" s="94">
        <v>1.5567008034062355</v>
      </c>
      <c r="AM103" s="94">
        <v>1.5919109462764645</v>
      </c>
      <c r="AN103" s="94">
        <v>1.5869457362270405</v>
      </c>
      <c r="AO103" s="94">
        <v>1.6569833599180719</v>
      </c>
      <c r="AP103" s="94">
        <v>1.7458402704672937</v>
      </c>
      <c r="AQ103" s="94">
        <v>1.6801836005015032</v>
      </c>
      <c r="AR103" s="94">
        <v>1.598620177591092</v>
      </c>
      <c r="AS103" s="43">
        <f t="shared" si="14"/>
        <v>38.222484220383812</v>
      </c>
      <c r="AT103" s="43">
        <f t="shared" si="15"/>
        <v>0.9617989468202538</v>
      </c>
    </row>
    <row r="104" spans="3:46">
      <c r="C104" s="34">
        <v>46</v>
      </c>
      <c r="D104" s="94">
        <v>3.3</v>
      </c>
      <c r="E104" s="94">
        <v>3.1754412825084706</v>
      </c>
      <c r="F104" s="94">
        <v>3.0206967314217898</v>
      </c>
      <c r="G104" s="94">
        <v>3.0616954699589276</v>
      </c>
      <c r="H104" s="94">
        <v>3.0317325617480502</v>
      </c>
      <c r="I104" s="94">
        <v>2.9719845927157986</v>
      </c>
      <c r="J104" s="94">
        <v>2.8772984959374508</v>
      </c>
      <c r="K104" s="94">
        <v>2.8582678444050318</v>
      </c>
      <c r="L104" s="94">
        <v>2.8282010754827498</v>
      </c>
      <c r="M104" s="94">
        <v>2.7337243559090245</v>
      </c>
      <c r="N104" s="94">
        <v>2.7621200756816418</v>
      </c>
      <c r="O104" s="94">
        <v>2.6761139970078189</v>
      </c>
      <c r="P104" s="94">
        <v>2.6829262237681841</v>
      </c>
      <c r="Q104" s="94">
        <v>2.8148341174115621</v>
      </c>
      <c r="R104" s="94">
        <v>2.7682850174478495</v>
      </c>
      <c r="S104" s="94">
        <v>2.7332391210840439</v>
      </c>
      <c r="T104" s="94">
        <v>2.7877993778317265</v>
      </c>
      <c r="U104" s="94">
        <v>2.6842900664040519</v>
      </c>
      <c r="V104" s="94">
        <v>2.5794101075875204</v>
      </c>
      <c r="W104" s="94">
        <v>2.6052051782509071</v>
      </c>
      <c r="X104" s="94">
        <v>2.7604308823630714</v>
      </c>
      <c r="Y104" s="94">
        <v>2.7274580646950586</v>
      </c>
      <c r="Z104" s="94">
        <v>2.7843242596937094</v>
      </c>
      <c r="AA104" s="94">
        <v>2.6503275452126935</v>
      </c>
      <c r="AB104" s="94">
        <v>2.6079296651074588</v>
      </c>
      <c r="AC104" s="94">
        <v>2.5016290396887699</v>
      </c>
      <c r="AD104" s="94">
        <v>2.3051910784844565</v>
      </c>
      <c r="AE104" s="94">
        <v>2.3001619428946793</v>
      </c>
      <c r="AF104" s="94">
        <v>2.1888784185524921</v>
      </c>
      <c r="AG104" s="94">
        <v>2.159631297964919</v>
      </c>
      <c r="AH104" s="94">
        <v>2.1256251870700793</v>
      </c>
      <c r="AI104" s="94">
        <v>2.0766388184356472</v>
      </c>
      <c r="AJ104" s="94">
        <v>1.976204281134007</v>
      </c>
      <c r="AK104" s="94">
        <v>1.8657961026691463</v>
      </c>
      <c r="AL104" s="94">
        <v>1.8510589930482775</v>
      </c>
      <c r="AM104" s="94">
        <v>1.7948500389581552</v>
      </c>
      <c r="AN104" s="94">
        <v>1.811859505960006</v>
      </c>
      <c r="AO104" s="94">
        <v>1.7046541783266564</v>
      </c>
      <c r="AP104" s="94">
        <v>1.6013180465900221</v>
      </c>
      <c r="AQ104" s="94">
        <v>1.5963576479120758</v>
      </c>
      <c r="AR104" s="94">
        <v>1.5473178171418067</v>
      </c>
      <c r="AS104" s="43">
        <f t="shared" si="14"/>
        <v>41.194837950532943</v>
      </c>
      <c r="AT104" s="43">
        <f t="shared" si="15"/>
        <v>1.0365927951413449</v>
      </c>
    </row>
    <row r="105" spans="3:46">
      <c r="C105" s="34">
        <v>47</v>
      </c>
      <c r="D105" s="94">
        <v>3.3</v>
      </c>
      <c r="E105" s="94">
        <v>3.2619627866813987</v>
      </c>
      <c r="F105" s="94">
        <v>3.2199526108361716</v>
      </c>
      <c r="G105" s="94">
        <v>3.1341937638650248</v>
      </c>
      <c r="H105" s="94">
        <v>3.1066187209459231</v>
      </c>
      <c r="I105" s="94">
        <v>2.9476482963736781</v>
      </c>
      <c r="J105" s="94">
        <v>2.8777933611876509</v>
      </c>
      <c r="K105" s="94">
        <v>2.6972111236618894</v>
      </c>
      <c r="L105" s="94">
        <v>2.6300030753910844</v>
      </c>
      <c r="M105" s="94">
        <v>2.45564825667029</v>
      </c>
      <c r="N105" s="94">
        <v>2.429208908321391</v>
      </c>
      <c r="O105" s="94">
        <v>2.2825269829965142</v>
      </c>
      <c r="P105" s="94">
        <v>2.2493771600941765</v>
      </c>
      <c r="Q105" s="94">
        <v>2.1662488031630645</v>
      </c>
      <c r="R105" s="94">
        <v>1.9036438617841278</v>
      </c>
      <c r="S105" s="94">
        <v>1.8516116940378353</v>
      </c>
      <c r="T105" s="94">
        <v>1.781051231952965</v>
      </c>
      <c r="U105" s="94">
        <v>1.6666251783425248</v>
      </c>
      <c r="V105" s="94">
        <v>1.6347103364485964</v>
      </c>
      <c r="W105" s="94">
        <v>1.6826228051443373</v>
      </c>
      <c r="X105" s="94">
        <v>1.6441835312912516</v>
      </c>
      <c r="Y105" s="94">
        <v>1.5610124170644391</v>
      </c>
      <c r="Z105" s="94">
        <v>1.5277537814629174</v>
      </c>
      <c r="AA105" s="94">
        <v>1.5112517933757903</v>
      </c>
      <c r="AB105" s="94">
        <v>1.4447184481453592</v>
      </c>
      <c r="AC105" s="94">
        <v>1.3593899650993169</v>
      </c>
      <c r="AD105" s="94">
        <v>1.3772781413039976</v>
      </c>
      <c r="AE105" s="94">
        <v>1.3306304532545206</v>
      </c>
      <c r="AF105" s="94">
        <v>1.4380704661102695</v>
      </c>
      <c r="AG105" s="94">
        <v>1.390544292876766</v>
      </c>
      <c r="AH105" s="94">
        <v>1.3449626653207598</v>
      </c>
      <c r="AI105" s="94">
        <v>1.2542553324677486</v>
      </c>
      <c r="AJ105" s="94">
        <v>1.1609226866375963</v>
      </c>
      <c r="AK105" s="94">
        <v>1.1468507560506085</v>
      </c>
      <c r="AL105" s="94">
        <v>1.105411512420899</v>
      </c>
      <c r="AM105" s="94">
        <v>1.0500680362859873</v>
      </c>
      <c r="AN105" s="94">
        <v>1.025096305585681</v>
      </c>
      <c r="AO105" s="94">
        <v>1.0283777232527453</v>
      </c>
      <c r="AP105" s="94">
        <v>0.97316700058963823</v>
      </c>
      <c r="AQ105" s="94">
        <v>0.92941695071722674</v>
      </c>
      <c r="AR105" s="94">
        <v>0.9289358288135775</v>
      </c>
      <c r="AS105" s="43">
        <f t="shared" si="14"/>
        <v>34.94842308479631</v>
      </c>
      <c r="AT105" s="43">
        <f t="shared" si="15"/>
        <v>0.8794131831457449</v>
      </c>
    </row>
    <row r="106" spans="3:46">
      <c r="C106" s="34">
        <v>48</v>
      </c>
      <c r="D106" s="94">
        <v>3.3</v>
      </c>
      <c r="E106" s="94">
        <v>3.1745961615302103</v>
      </c>
      <c r="F106" s="94">
        <v>3.3632616636373465</v>
      </c>
      <c r="G106" s="94">
        <v>3.3431467363146399</v>
      </c>
      <c r="H106" s="94">
        <v>3.1716945410983746</v>
      </c>
      <c r="I106" s="94">
        <v>3.0417999815143837</v>
      </c>
      <c r="J106" s="94">
        <v>2.9777202163978131</v>
      </c>
      <c r="K106" s="94">
        <v>3.0544099795309823</v>
      </c>
      <c r="L106" s="94">
        <v>2.9695404968186034</v>
      </c>
      <c r="M106" s="94">
        <v>2.8522368346762055</v>
      </c>
      <c r="N106" s="94">
        <v>2.8156328456296831</v>
      </c>
      <c r="O106" s="94">
        <v>2.6899534174299293</v>
      </c>
      <c r="P106" s="94">
        <v>2.7490795498880658</v>
      </c>
      <c r="Q106" s="94">
        <v>2.6888771615133913</v>
      </c>
      <c r="R106" s="94">
        <v>2.6570126212053591</v>
      </c>
      <c r="S106" s="94">
        <v>2.4917788239927665</v>
      </c>
      <c r="T106" s="94">
        <v>2.2850112342275501</v>
      </c>
      <c r="U106" s="94">
        <v>2.2564398112210746</v>
      </c>
      <c r="V106" s="94">
        <v>2.2955343605717258</v>
      </c>
      <c r="W106" s="94">
        <v>2.2659621432715511</v>
      </c>
      <c r="X106" s="94">
        <v>2.2060913551299026</v>
      </c>
      <c r="Y106" s="94">
        <v>2.246729981764191</v>
      </c>
      <c r="Z106" s="94">
        <v>2.2286603635585842</v>
      </c>
      <c r="AA106" s="94">
        <v>2.0595444760937842</v>
      </c>
      <c r="AB106" s="94">
        <v>2.0792178945851583</v>
      </c>
      <c r="AC106" s="94">
        <v>1.9635445960938689</v>
      </c>
      <c r="AD106" s="94">
        <v>1.8952392162871636</v>
      </c>
      <c r="AE106" s="94">
        <v>1.7837322990983873</v>
      </c>
      <c r="AF106" s="94">
        <v>1.7479725558137122</v>
      </c>
      <c r="AG106" s="94">
        <v>1.769043942096411</v>
      </c>
      <c r="AH106" s="94">
        <v>1.7763747750408136</v>
      </c>
      <c r="AI106" s="94">
        <v>1.8066391113010873</v>
      </c>
      <c r="AJ106" s="94">
        <v>1.6790087614844524</v>
      </c>
      <c r="AK106" s="94">
        <v>1.5899071859977532</v>
      </c>
      <c r="AL106" s="94">
        <v>1.6215209812247307</v>
      </c>
      <c r="AM106" s="94">
        <v>1.5549446434045699</v>
      </c>
      <c r="AN106" s="94">
        <v>1.467786014051266</v>
      </c>
      <c r="AO106" s="94">
        <v>1.3822327683007047</v>
      </c>
      <c r="AP106" s="94">
        <v>1.3686793649236979</v>
      </c>
      <c r="AQ106" s="94">
        <v>1.3942443696055404</v>
      </c>
      <c r="AR106" s="94">
        <v>1.3814538496011042</v>
      </c>
      <c r="AS106" s="43">
        <f t="shared" si="14"/>
        <v>40.038519553754625</v>
      </c>
      <c r="AT106" s="43">
        <f t="shared" si="15"/>
        <v>1.0074961563724505</v>
      </c>
    </row>
    <row r="107" spans="3:46">
      <c r="C107" s="34">
        <v>49</v>
      </c>
      <c r="D107" s="94">
        <v>3.3</v>
      </c>
      <c r="E107" s="94">
        <v>3.0980748749619749</v>
      </c>
      <c r="F107" s="94">
        <v>3.111314106021033</v>
      </c>
      <c r="G107" s="94">
        <v>3.1437654488643081</v>
      </c>
      <c r="H107" s="94">
        <v>2.9148659218696515</v>
      </c>
      <c r="I107" s="94">
        <v>2.8687813403446638</v>
      </c>
      <c r="J107" s="94">
        <v>2.6531565916817059</v>
      </c>
      <c r="K107" s="94">
        <v>2.664513533351724</v>
      </c>
      <c r="L107" s="94">
        <v>2.5851177164742678</v>
      </c>
      <c r="M107" s="94">
        <v>2.5447032429478593</v>
      </c>
      <c r="N107" s="94">
        <v>2.545220665416235</v>
      </c>
      <c r="O107" s="94">
        <v>2.4299052941978609</v>
      </c>
      <c r="P107" s="94">
        <v>2.4566810034509361</v>
      </c>
      <c r="Q107" s="94">
        <v>2.389737950758628</v>
      </c>
      <c r="R107" s="94">
        <v>2.4019699817564391</v>
      </c>
      <c r="S107" s="94">
        <v>2.4095683158271104</v>
      </c>
      <c r="T107" s="94">
        <v>2.3198383708587182</v>
      </c>
      <c r="U107" s="94">
        <v>2.4401531145620012</v>
      </c>
      <c r="V107" s="94">
        <v>2.353988966256769</v>
      </c>
      <c r="W107" s="94">
        <v>2.2786539024780281</v>
      </c>
      <c r="X107" s="94">
        <v>2.2495598138382444</v>
      </c>
      <c r="Y107" s="94">
        <v>2.2900019851182889</v>
      </c>
      <c r="Z107" s="94">
        <v>2.2496185988451765</v>
      </c>
      <c r="AA107" s="94">
        <v>2.2277066618217818</v>
      </c>
      <c r="AB107" s="94">
        <v>2.2545866100638374</v>
      </c>
      <c r="AC107" s="94">
        <v>2.2045181606806761</v>
      </c>
      <c r="AD107" s="94">
        <v>2.1297084570905955</v>
      </c>
      <c r="AE107" s="94">
        <v>2.0355046362468934</v>
      </c>
      <c r="AF107" s="94">
        <v>1.973153160905595</v>
      </c>
      <c r="AG107" s="94">
        <v>1.914980779993408</v>
      </c>
      <c r="AH107" s="94">
        <v>1.8916158372084468</v>
      </c>
      <c r="AI107" s="94">
        <v>1.8849471609996014</v>
      </c>
      <c r="AJ107" s="94">
        <v>1.8895237055410521</v>
      </c>
      <c r="AK107" s="94">
        <v>1.8556972812679267</v>
      </c>
      <c r="AL107" s="94">
        <v>1.8427299784216016</v>
      </c>
      <c r="AM107" s="94">
        <v>1.832630388878483</v>
      </c>
      <c r="AN107" s="94">
        <v>1.7681307632355314</v>
      </c>
      <c r="AO107" s="94">
        <v>1.6766979542473104</v>
      </c>
      <c r="AP107" s="94">
        <v>1.6262741601714528</v>
      </c>
      <c r="AQ107" s="94">
        <v>1.6581239755240373</v>
      </c>
      <c r="AR107" s="94">
        <v>1.6312887330711174</v>
      </c>
      <c r="AS107" s="43">
        <f t="shared" si="14"/>
        <v>38.479893598780848</v>
      </c>
      <c r="AT107" s="43">
        <f t="shared" si="15"/>
        <v>0.96827618329751797</v>
      </c>
    </row>
    <row r="108" spans="3:46">
      <c r="C108" s="34">
        <v>50</v>
      </c>
      <c r="D108" s="94">
        <v>3.3</v>
      </c>
      <c r="E108" s="94">
        <v>3.1818083315737056</v>
      </c>
      <c r="F108" s="94">
        <v>3.2337324654981505</v>
      </c>
      <c r="G108" s="94">
        <v>3.0415341493136769</v>
      </c>
      <c r="H108" s="94">
        <v>2.8797071753463603</v>
      </c>
      <c r="I108" s="94">
        <v>2.8438820191850107</v>
      </c>
      <c r="J108" s="94">
        <v>2.7711561232165689</v>
      </c>
      <c r="K108" s="94">
        <v>2.6935442655940536</v>
      </c>
      <c r="L108" s="94">
        <v>2.6805900934360798</v>
      </c>
      <c r="M108" s="94">
        <v>2.6478841906486736</v>
      </c>
      <c r="N108" s="94">
        <v>2.5820698471937042</v>
      </c>
      <c r="O108" s="94">
        <v>2.7184542397727784</v>
      </c>
      <c r="P108" s="94">
        <v>2.8586172011865272</v>
      </c>
      <c r="Q108" s="94">
        <v>2.7163846577370023</v>
      </c>
      <c r="R108" s="94">
        <v>2.8242426782166152</v>
      </c>
      <c r="S108" s="94">
        <v>2.9416385221773709</v>
      </c>
      <c r="T108" s="94">
        <v>2.9638041653635065</v>
      </c>
      <c r="U108" s="94">
        <v>2.8903242145469554</v>
      </c>
      <c r="V108" s="94">
        <v>2.8047628312156005</v>
      </c>
      <c r="W108" s="94">
        <v>2.7231137169881459</v>
      </c>
      <c r="X108" s="94">
        <v>2.6486836061955623</v>
      </c>
      <c r="Y108" s="94">
        <v>2.6110798244483786</v>
      </c>
      <c r="Z108" s="94">
        <v>2.569119000829803</v>
      </c>
      <c r="AA108" s="94">
        <v>2.5224108761346287</v>
      </c>
      <c r="AB108" s="94">
        <v>2.3772320185755182</v>
      </c>
      <c r="AC108" s="94">
        <v>2.3326652210891177</v>
      </c>
      <c r="AD108" s="94">
        <v>2.2957767689359847</v>
      </c>
      <c r="AE108" s="94">
        <v>2.3171673207579544</v>
      </c>
      <c r="AF108" s="94">
        <v>2.2703810466692826</v>
      </c>
      <c r="AG108" s="94">
        <v>2.1591708666882545</v>
      </c>
      <c r="AH108" s="94">
        <v>2.1288082122492269</v>
      </c>
      <c r="AI108" s="94">
        <v>2.0900355536391961</v>
      </c>
      <c r="AJ108" s="94">
        <v>2.0317873791299061</v>
      </c>
      <c r="AK108" s="94">
        <v>1.9980116029313677</v>
      </c>
      <c r="AL108" s="94">
        <v>1.971220192070503</v>
      </c>
      <c r="AM108" s="94">
        <v>1.9363567891381308</v>
      </c>
      <c r="AN108" s="94">
        <v>1.8568415991404241</v>
      </c>
      <c r="AO108" s="94">
        <v>1.841233420447526</v>
      </c>
      <c r="AP108" s="94">
        <v>1.8162734911461349</v>
      </c>
      <c r="AQ108" s="94">
        <v>1.8182432826051262</v>
      </c>
      <c r="AR108" s="94">
        <v>1.868545884648444</v>
      </c>
      <c r="AS108" s="43">
        <f t="shared" si="14"/>
        <v>41.094023212645617</v>
      </c>
      <c r="AT108" s="43">
        <f t="shared" si="15"/>
        <v>1.0340559765461714</v>
      </c>
    </row>
    <row r="109" spans="3:46">
      <c r="C109" s="34">
        <v>51</v>
      </c>
      <c r="D109" s="94">
        <v>3.3</v>
      </c>
      <c r="E109" s="94">
        <v>3.188719612701751</v>
      </c>
      <c r="F109" s="94">
        <v>3.1208486501030235</v>
      </c>
      <c r="G109" s="94">
        <v>3.0318081207247833</v>
      </c>
      <c r="H109" s="94">
        <v>3.0202034617928795</v>
      </c>
      <c r="I109" s="94">
        <v>3.0911240477601845</v>
      </c>
      <c r="J109" s="94">
        <v>3.0686345357257383</v>
      </c>
      <c r="K109" s="94">
        <v>2.9548405530670538</v>
      </c>
      <c r="L109" s="94">
        <v>2.9301273366386251</v>
      </c>
      <c r="M109" s="94">
        <v>2.9890811448603549</v>
      </c>
      <c r="N109" s="94">
        <v>2.8372772684439793</v>
      </c>
      <c r="O109" s="94">
        <v>2.9132620569807655</v>
      </c>
      <c r="P109" s="94">
        <v>2.7082227176722493</v>
      </c>
      <c r="Q109" s="94">
        <v>2.6667180041472225</v>
      </c>
      <c r="R109" s="94">
        <v>2.6610866597863425</v>
      </c>
      <c r="S109" s="94">
        <v>2.5225401227259927</v>
      </c>
      <c r="T109" s="94">
        <v>2.4269629395849655</v>
      </c>
      <c r="U109" s="94">
        <v>2.4880202174848423</v>
      </c>
      <c r="V109" s="94">
        <v>2.4027000936730274</v>
      </c>
      <c r="W109" s="94">
        <v>2.3847652423669845</v>
      </c>
      <c r="X109" s="94">
        <v>2.2809440522848101</v>
      </c>
      <c r="Y109" s="94">
        <v>2.2248073862500313</v>
      </c>
      <c r="Z109" s="94">
        <v>2.0994696904525987</v>
      </c>
      <c r="AA109" s="94">
        <v>2.0285984554841496</v>
      </c>
      <c r="AB109" s="94">
        <v>2.0193296222488955</v>
      </c>
      <c r="AC109" s="94">
        <v>1.9468046016815188</v>
      </c>
      <c r="AD109" s="94">
        <v>1.9088124127806416</v>
      </c>
      <c r="AE109" s="94">
        <v>1.9508745140449972</v>
      </c>
      <c r="AF109" s="94">
        <v>1.9362262027673447</v>
      </c>
      <c r="AG109" s="94">
        <v>1.9167301843489515</v>
      </c>
      <c r="AH109" s="94">
        <v>1.9527731184440613</v>
      </c>
      <c r="AI109" s="94">
        <v>2.0159099863575602</v>
      </c>
      <c r="AJ109" s="94">
        <v>2.0409793984622491</v>
      </c>
      <c r="AK109" s="94">
        <v>1.9946607760521229</v>
      </c>
      <c r="AL109" s="94">
        <v>1.9164219391138964</v>
      </c>
      <c r="AM109" s="94">
        <v>1.9229011365829261</v>
      </c>
      <c r="AN109" s="94">
        <v>1.8368546585831687</v>
      </c>
      <c r="AO109" s="94">
        <v>1.849438830289299</v>
      </c>
      <c r="AP109" s="94">
        <v>1.8031124089846191</v>
      </c>
      <c r="AQ109" s="94">
        <v>1.8095792491102665</v>
      </c>
      <c r="AR109" s="94">
        <v>1.8246536964798039</v>
      </c>
      <c r="AS109" s="43">
        <f t="shared" si="14"/>
        <v>40.391847067806147</v>
      </c>
      <c r="AT109" s="43">
        <f t="shared" si="15"/>
        <v>1.0163869974004167</v>
      </c>
    </row>
    <row r="110" spans="3:46">
      <c r="C110" s="34">
        <v>52</v>
      </c>
      <c r="D110" s="94">
        <v>3.3</v>
      </c>
      <c r="E110" s="94">
        <v>3.2777673436709027</v>
      </c>
      <c r="F110" s="94">
        <v>3.0434921142860079</v>
      </c>
      <c r="G110" s="94">
        <v>2.8714567580516315</v>
      </c>
      <c r="H110" s="94">
        <v>2.8369950787248723</v>
      </c>
      <c r="I110" s="94">
        <v>2.7386792278332712</v>
      </c>
      <c r="J110" s="94">
        <v>2.7205549147738797</v>
      </c>
      <c r="K110" s="94">
        <v>2.7447595812041885</v>
      </c>
      <c r="L110" s="94">
        <v>2.7684719870092378</v>
      </c>
      <c r="M110" s="94">
        <v>2.7955209800473284</v>
      </c>
      <c r="N110" s="94">
        <v>2.6988230966779714</v>
      </c>
      <c r="O110" s="94">
        <v>2.6375399555536734</v>
      </c>
      <c r="P110" s="94">
        <v>2.6043743936805424</v>
      </c>
      <c r="Q110" s="94">
        <v>2.4553005345884746</v>
      </c>
      <c r="R110" s="94">
        <v>2.4645772903325356</v>
      </c>
      <c r="S110" s="94">
        <v>2.4397178730584215</v>
      </c>
      <c r="T110" s="94">
        <v>2.371048212429252</v>
      </c>
      <c r="U110" s="94">
        <v>2.2676634718063444</v>
      </c>
      <c r="V110" s="94">
        <v>2.1863823252825956</v>
      </c>
      <c r="W110" s="94">
        <v>2.0858832049867622</v>
      </c>
      <c r="X110" s="94">
        <v>2.0302107278068235</v>
      </c>
      <c r="Y110" s="94">
        <v>1.9763241701289163</v>
      </c>
      <c r="Z110" s="94">
        <v>1.9981947661533741</v>
      </c>
      <c r="AA110" s="94">
        <v>1.8343354609906453</v>
      </c>
      <c r="AB110" s="94">
        <v>1.7746855884282868</v>
      </c>
      <c r="AC110" s="94">
        <v>1.7393152699998706</v>
      </c>
      <c r="AD110" s="94">
        <v>1.6562127355421254</v>
      </c>
      <c r="AE110" s="94">
        <v>1.6477389707134791</v>
      </c>
      <c r="AF110" s="94">
        <v>1.7080712640752682</v>
      </c>
      <c r="AG110" s="94">
        <v>1.6594118208904249</v>
      </c>
      <c r="AH110" s="94">
        <v>1.639247356974318</v>
      </c>
      <c r="AI110" s="94">
        <v>1.5543317722636336</v>
      </c>
      <c r="AJ110" s="94">
        <v>1.5727141287311628</v>
      </c>
      <c r="AK110" s="94">
        <v>1.5481250933158732</v>
      </c>
      <c r="AL110" s="94">
        <v>1.5926051539306594</v>
      </c>
      <c r="AM110" s="94">
        <v>1.5558419138576749</v>
      </c>
      <c r="AN110" s="94">
        <v>1.4680572108754246</v>
      </c>
      <c r="AO110" s="94">
        <v>1.4125677413575601</v>
      </c>
      <c r="AP110" s="94">
        <v>1.4944186510142667</v>
      </c>
      <c r="AQ110" s="94">
        <v>1.4325738843261622</v>
      </c>
      <c r="AR110" s="94">
        <v>1.3840547632274609</v>
      </c>
      <c r="AS110" s="43">
        <f t="shared" si="14"/>
        <v>37.587764208957431</v>
      </c>
      <c r="AT110" s="43">
        <f t="shared" si="15"/>
        <v>0.94582737796576077</v>
      </c>
    </row>
    <row r="111" spans="3:46">
      <c r="C111" s="34">
        <v>53</v>
      </c>
      <c r="D111" s="94">
        <v>3.3</v>
      </c>
      <c r="E111" s="94">
        <v>3.4304478738497775</v>
      </c>
      <c r="F111" s="94">
        <v>3.3816698603327446</v>
      </c>
      <c r="G111" s="94">
        <v>3.4175146980960474</v>
      </c>
      <c r="H111" s="94">
        <v>3.3380746172495694</v>
      </c>
      <c r="I111" s="94">
        <v>3.2373552930175036</v>
      </c>
      <c r="J111" s="94">
        <v>3.0747778621868829</v>
      </c>
      <c r="K111" s="94">
        <v>3.0802848797510904</v>
      </c>
      <c r="L111" s="94">
        <v>3.0520793975356906</v>
      </c>
      <c r="M111" s="94">
        <v>2.8732538506566789</v>
      </c>
      <c r="N111" s="94">
        <v>2.7987214547867181</v>
      </c>
      <c r="O111" s="94">
        <v>2.6408372028036915</v>
      </c>
      <c r="P111" s="94">
        <v>2.6160243887354504</v>
      </c>
      <c r="Q111" s="94">
        <v>2.6798506637128785</v>
      </c>
      <c r="R111" s="94">
        <v>2.5891778282514903</v>
      </c>
      <c r="S111" s="94">
        <v>2.5844517978712958</v>
      </c>
      <c r="T111" s="94">
        <v>2.5936800867241021</v>
      </c>
      <c r="U111" s="94">
        <v>2.5909589479448734</v>
      </c>
      <c r="V111" s="94">
        <v>2.6185163473747277</v>
      </c>
      <c r="W111" s="94">
        <v>2.6113286154175155</v>
      </c>
      <c r="X111" s="94">
        <v>2.4605554518666675</v>
      </c>
      <c r="Y111" s="94">
        <v>2.4329679324500235</v>
      </c>
      <c r="Z111" s="94">
        <v>2.3269798107124098</v>
      </c>
      <c r="AA111" s="94">
        <v>2.2578513825158737</v>
      </c>
      <c r="AB111" s="94">
        <v>2.1967826653584051</v>
      </c>
      <c r="AC111" s="94">
        <v>2.1984169087996523</v>
      </c>
      <c r="AD111" s="94">
        <v>2.0752391528195648</v>
      </c>
      <c r="AE111" s="94">
        <v>2.1500849787090952</v>
      </c>
      <c r="AF111" s="94">
        <v>2.1445714544340655</v>
      </c>
      <c r="AG111" s="94">
        <v>2.0798258809267911</v>
      </c>
      <c r="AH111" s="94">
        <v>2.1174810414849037</v>
      </c>
      <c r="AI111" s="94">
        <v>2.0700055405135527</v>
      </c>
      <c r="AJ111" s="94">
        <v>2.0935437155800769</v>
      </c>
      <c r="AK111" s="94">
        <v>2.0550299534439791</v>
      </c>
      <c r="AL111" s="94">
        <v>1.9749187510693249</v>
      </c>
      <c r="AM111" s="94">
        <v>1.9704239199007898</v>
      </c>
      <c r="AN111" s="94">
        <v>1.973009384945718</v>
      </c>
      <c r="AO111" s="94">
        <v>1.9192017012976774</v>
      </c>
      <c r="AP111" s="94">
        <v>1.9357044375424697</v>
      </c>
      <c r="AQ111" s="94">
        <v>1.9030972427208652</v>
      </c>
      <c r="AR111" s="94">
        <v>1.9750016823712713</v>
      </c>
      <c r="AS111" s="43">
        <f t="shared" si="14"/>
        <v>42.170287360722249</v>
      </c>
      <c r="AT111" s="43">
        <f t="shared" si="15"/>
        <v>1.0611381964812239</v>
      </c>
    </row>
    <row r="112" spans="3:46">
      <c r="C112" s="34">
        <v>54</v>
      </c>
      <c r="D112" s="94">
        <v>3.3</v>
      </c>
      <c r="E112" s="94">
        <v>3.129582316228583</v>
      </c>
      <c r="F112" s="94">
        <v>2.898499763750888</v>
      </c>
      <c r="G112" s="94">
        <v>2.7227685420203485</v>
      </c>
      <c r="H112" s="94">
        <v>2.678597702186583</v>
      </c>
      <c r="I112" s="94">
        <v>2.7398707094754577</v>
      </c>
      <c r="J112" s="94">
        <v>2.6564514155256771</v>
      </c>
      <c r="K112" s="94">
        <v>2.5501057630529562</v>
      </c>
      <c r="L112" s="94">
        <v>2.5051438378617945</v>
      </c>
      <c r="M112" s="94">
        <v>2.3934328204748736</v>
      </c>
      <c r="N112" s="94">
        <v>2.256786293111019</v>
      </c>
      <c r="O112" s="94">
        <v>2.1504724201019028</v>
      </c>
      <c r="P112" s="94">
        <v>2.0558417654985686</v>
      </c>
      <c r="Q112" s="94">
        <v>2.0650315949574178</v>
      </c>
      <c r="R112" s="94">
        <v>2.1497545801756228</v>
      </c>
      <c r="S112" s="94">
        <v>2.1028173310990375</v>
      </c>
      <c r="T112" s="94">
        <v>2.0017959402628929</v>
      </c>
      <c r="U112" s="94">
        <v>1.9463478907844538</v>
      </c>
      <c r="V112" s="94">
        <v>1.9129830066435447</v>
      </c>
      <c r="W112" s="94">
        <v>1.9078713798699825</v>
      </c>
      <c r="X112" s="94">
        <v>1.9000888298334186</v>
      </c>
      <c r="Y112" s="94">
        <v>1.8924770558534332</v>
      </c>
      <c r="Z112" s="94">
        <v>1.8397278271429158</v>
      </c>
      <c r="AA112" s="94">
        <v>1.8815505477362884</v>
      </c>
      <c r="AB112" s="94">
        <v>1.8694515399460176</v>
      </c>
      <c r="AC112" s="94">
        <v>1.8368192983371441</v>
      </c>
      <c r="AD112" s="94">
        <v>1.8289338216123057</v>
      </c>
      <c r="AE112" s="94">
        <v>1.7554583865728188</v>
      </c>
      <c r="AF112" s="94">
        <v>1.8007065192908753</v>
      </c>
      <c r="AG112" s="94">
        <v>1.8182949898138674</v>
      </c>
      <c r="AH112" s="94">
        <v>1.7287941551398247</v>
      </c>
      <c r="AI112" s="94">
        <v>1.6922767418930487</v>
      </c>
      <c r="AJ112" s="94">
        <v>1.6780888348648437</v>
      </c>
      <c r="AK112" s="94">
        <v>1.65193178558584</v>
      </c>
      <c r="AL112" s="94">
        <v>1.5780927222482972</v>
      </c>
      <c r="AM112" s="94">
        <v>1.5917108628433982</v>
      </c>
      <c r="AN112" s="94">
        <v>1.5446376045501895</v>
      </c>
      <c r="AO112" s="94">
        <v>1.539733247869095</v>
      </c>
      <c r="AP112" s="94">
        <v>1.5143712186902796</v>
      </c>
      <c r="AQ112" s="94">
        <v>1.4336389946322927</v>
      </c>
      <c r="AR112" s="94">
        <v>1.3661912334849122</v>
      </c>
      <c r="AS112" s="43">
        <f t="shared" si="14"/>
        <v>35.157977648248185</v>
      </c>
      <c r="AT112" s="43">
        <f t="shared" si="15"/>
        <v>0.88468624068086732</v>
      </c>
    </row>
    <row r="113" spans="3:46">
      <c r="C113" s="34">
        <v>55</v>
      </c>
      <c r="D113" s="94">
        <v>3.3</v>
      </c>
      <c r="E113" s="94">
        <v>3.1426857614286261</v>
      </c>
      <c r="F113" s="94">
        <v>3.162463354873855</v>
      </c>
      <c r="G113" s="94">
        <v>3.11991026959863</v>
      </c>
      <c r="H113" s="94">
        <v>3.0509744489318731</v>
      </c>
      <c r="I113" s="94">
        <v>2.9813828714530866</v>
      </c>
      <c r="J113" s="94">
        <v>2.8344503849586893</v>
      </c>
      <c r="K113" s="94">
        <v>2.8584533384827506</v>
      </c>
      <c r="L113" s="94">
        <v>2.897588632358278</v>
      </c>
      <c r="M113" s="94">
        <v>2.8473074433199654</v>
      </c>
      <c r="N113" s="94">
        <v>2.7938386018436421</v>
      </c>
      <c r="O113" s="94">
        <v>2.8065909429348617</v>
      </c>
      <c r="P113" s="94">
        <v>2.8567742696418224</v>
      </c>
      <c r="Q113" s="94">
        <v>2.6836668493826457</v>
      </c>
      <c r="R113" s="94">
        <v>2.5826891457551731</v>
      </c>
      <c r="S113" s="94">
        <v>2.4852615355174916</v>
      </c>
      <c r="T113" s="94">
        <v>2.3153976735565269</v>
      </c>
      <c r="U113" s="94">
        <v>2.1445829560678513</v>
      </c>
      <c r="V113" s="94">
        <v>2.1740266791369822</v>
      </c>
      <c r="W113" s="94">
        <v>2.1425944289215462</v>
      </c>
      <c r="X113" s="94">
        <v>2.1771586415835174</v>
      </c>
      <c r="Y113" s="94">
        <v>2.1363442736664839</v>
      </c>
      <c r="Z113" s="94">
        <v>2.1570620747043172</v>
      </c>
      <c r="AA113" s="94">
        <v>2.1421452908732088</v>
      </c>
      <c r="AB113" s="94">
        <v>2.0732791662819166</v>
      </c>
      <c r="AC113" s="94">
        <v>2.1144729429668483</v>
      </c>
      <c r="AD113" s="94">
        <v>2.0217313414526572</v>
      </c>
      <c r="AE113" s="94">
        <v>1.9591336417024545</v>
      </c>
      <c r="AF113" s="94">
        <v>2.0436311780363265</v>
      </c>
      <c r="AG113" s="94">
        <v>1.8872997744971005</v>
      </c>
      <c r="AH113" s="94">
        <v>1.9292585966536109</v>
      </c>
      <c r="AI113" s="94">
        <v>1.9325885953418946</v>
      </c>
      <c r="AJ113" s="94">
        <v>1.8269925624803203</v>
      </c>
      <c r="AK113" s="94">
        <v>1.6937666140532555</v>
      </c>
      <c r="AL113" s="94">
        <v>1.6504323439405757</v>
      </c>
      <c r="AM113" s="94">
        <v>1.518189321698092</v>
      </c>
      <c r="AN113" s="94">
        <v>1.4702774843521138</v>
      </c>
      <c r="AO113" s="94">
        <v>1.3901124792639552</v>
      </c>
      <c r="AP113" s="94">
        <v>1.3141924880096267</v>
      </c>
      <c r="AQ113" s="94">
        <v>1.2577202002302714</v>
      </c>
      <c r="AR113" s="94">
        <v>1.2245617491189498</v>
      </c>
      <c r="AS113" s="43">
        <f t="shared" si="14"/>
        <v>39.400856599240143</v>
      </c>
      <c r="AT113" s="43">
        <f t="shared" si="15"/>
        <v>0.99145053373468262</v>
      </c>
    </row>
    <row r="114" spans="3:46">
      <c r="C114" s="34">
        <v>56</v>
      </c>
      <c r="D114" s="94">
        <v>3.3</v>
      </c>
      <c r="E114" s="94">
        <v>3.4691843503012616</v>
      </c>
      <c r="F114" s="94">
        <v>3.2851935276067197</v>
      </c>
      <c r="G114" s="94">
        <v>3.3424374365739977</v>
      </c>
      <c r="H114" s="94">
        <v>3.228202418455246</v>
      </c>
      <c r="I114" s="94">
        <v>3.1693151848686569</v>
      </c>
      <c r="J114" s="94">
        <v>3.0717871787937976</v>
      </c>
      <c r="K114" s="94">
        <v>2.9637736655847946</v>
      </c>
      <c r="L114" s="94">
        <v>2.8744258454364382</v>
      </c>
      <c r="M114" s="94">
        <v>2.8960482698930599</v>
      </c>
      <c r="N114" s="94">
        <v>2.7293181544815663</v>
      </c>
      <c r="O114" s="94">
        <v>2.7339896452040371</v>
      </c>
      <c r="P114" s="94">
        <v>2.6894546226355449</v>
      </c>
      <c r="Q114" s="94">
        <v>2.5690043176077744</v>
      </c>
      <c r="R114" s="94">
        <v>2.5723325919425215</v>
      </c>
      <c r="S114" s="94">
        <v>2.5528221646403808</v>
      </c>
      <c r="T114" s="94">
        <v>2.555871055799027</v>
      </c>
      <c r="U114" s="94">
        <v>2.5070307376130563</v>
      </c>
      <c r="V114" s="94">
        <v>2.5425025746466634</v>
      </c>
      <c r="W114" s="94">
        <v>2.4890712942333857</v>
      </c>
      <c r="X114" s="94">
        <v>2.4130446049910383</v>
      </c>
      <c r="Y114" s="94">
        <v>2.4303045234090197</v>
      </c>
      <c r="Z114" s="94">
        <v>2.474021656299993</v>
      </c>
      <c r="AA114" s="94">
        <v>2.5583088790168875</v>
      </c>
      <c r="AB114" s="94">
        <v>2.5836160522491998</v>
      </c>
      <c r="AC114" s="94">
        <v>2.5165721064912376</v>
      </c>
      <c r="AD114" s="94">
        <v>2.3993744405698267</v>
      </c>
      <c r="AE114" s="94">
        <v>2.3118507624938358</v>
      </c>
      <c r="AF114" s="94">
        <v>2.1923780636498695</v>
      </c>
      <c r="AG114" s="94">
        <v>2.2205472701489524</v>
      </c>
      <c r="AH114" s="94">
        <v>2.166492312401223</v>
      </c>
      <c r="AI114" s="94">
        <v>2.1757500776754535</v>
      </c>
      <c r="AJ114" s="94">
        <v>2.1238965961496139</v>
      </c>
      <c r="AK114" s="94">
        <v>2.0230088869881646</v>
      </c>
      <c r="AL114" s="94">
        <v>2.0691281141218951</v>
      </c>
      <c r="AM114" s="94">
        <v>2.0237321065146401</v>
      </c>
      <c r="AN114" s="94">
        <v>2.0403754048813192</v>
      </c>
      <c r="AO114" s="94">
        <v>1.8989927335301404</v>
      </c>
      <c r="AP114" s="94">
        <v>1.8054893035264725</v>
      </c>
      <c r="AQ114" s="94">
        <v>1.8511872042382691</v>
      </c>
      <c r="AR114" s="94">
        <v>1.7858543730973975</v>
      </c>
      <c r="AS114" s="43">
        <f t="shared" si="14"/>
        <v>42.033813784240238</v>
      </c>
      <c r="AT114" s="43">
        <f t="shared" si="15"/>
        <v>1.0577040883951987</v>
      </c>
    </row>
    <row r="115" spans="3:46">
      <c r="C115" s="34">
        <v>57</v>
      </c>
      <c r="D115" s="94">
        <v>3.3</v>
      </c>
      <c r="E115" s="94">
        <v>3.2880788111720998</v>
      </c>
      <c r="F115" s="94">
        <v>3.0750120033904995</v>
      </c>
      <c r="G115" s="94">
        <v>2.7420140083452322</v>
      </c>
      <c r="H115" s="94">
        <v>2.7904375070163794</v>
      </c>
      <c r="I115" s="94">
        <v>2.8046214563965757</v>
      </c>
      <c r="J115" s="94">
        <v>2.781647059642951</v>
      </c>
      <c r="K115" s="94">
        <v>2.8856963602239811</v>
      </c>
      <c r="L115" s="94">
        <v>2.8082444732053493</v>
      </c>
      <c r="M115" s="94">
        <v>2.9656264689211387</v>
      </c>
      <c r="N115" s="94">
        <v>2.7345257945950472</v>
      </c>
      <c r="O115" s="94">
        <v>2.5638858758393028</v>
      </c>
      <c r="P115" s="94">
        <v>2.4958959061944892</v>
      </c>
      <c r="Q115" s="94">
        <v>2.4558677470445756</v>
      </c>
      <c r="R115" s="94">
        <v>2.5102205525851513</v>
      </c>
      <c r="S115" s="94">
        <v>2.4866886496210721</v>
      </c>
      <c r="T115" s="94">
        <v>2.3885110921825916</v>
      </c>
      <c r="U115" s="94">
        <v>2.3662227200832997</v>
      </c>
      <c r="V115" s="94">
        <v>2.3087640559242804</v>
      </c>
      <c r="W115" s="94">
        <v>2.3297375286454396</v>
      </c>
      <c r="X115" s="94">
        <v>2.4347715645945636</v>
      </c>
      <c r="Y115" s="94">
        <v>2.4114501373418267</v>
      </c>
      <c r="Z115" s="94">
        <v>2.3628494331201</v>
      </c>
      <c r="AA115" s="94">
        <v>2.3452225958647768</v>
      </c>
      <c r="AB115" s="94">
        <v>2.2419050221341053</v>
      </c>
      <c r="AC115" s="94">
        <v>2.2752777507630131</v>
      </c>
      <c r="AD115" s="94">
        <v>2.2394104081025792</v>
      </c>
      <c r="AE115" s="94">
        <v>2.1633305043022557</v>
      </c>
      <c r="AF115" s="94">
        <v>2.1858015619256959</v>
      </c>
      <c r="AG115" s="94">
        <v>2.1816541814841628</v>
      </c>
      <c r="AH115" s="94">
        <v>2.1423524710096977</v>
      </c>
      <c r="AI115" s="94">
        <v>2.0669367760700323</v>
      </c>
      <c r="AJ115" s="94">
        <v>2.045231743572224</v>
      </c>
      <c r="AK115" s="94">
        <v>1.9671944462479694</v>
      </c>
      <c r="AL115" s="94">
        <v>1.9514450334146589</v>
      </c>
      <c r="AM115" s="94">
        <v>1.9662973182004762</v>
      </c>
      <c r="AN115" s="94">
        <v>1.8430716077348857</v>
      </c>
      <c r="AO115" s="94">
        <v>1.8405211152110286</v>
      </c>
      <c r="AP115" s="94">
        <v>1.9057144663450374</v>
      </c>
      <c r="AQ115" s="94">
        <v>1.8978627718938164</v>
      </c>
      <c r="AR115" s="94">
        <v>1.7818310151568297</v>
      </c>
      <c r="AS115" s="43">
        <f t="shared" si="14"/>
        <v>39.545107192194415</v>
      </c>
      <c r="AT115" s="43">
        <f t="shared" si="15"/>
        <v>0.99508033622427661</v>
      </c>
    </row>
    <row r="116" spans="3:46">
      <c r="C116" s="34">
        <v>58</v>
      </c>
      <c r="D116" s="94">
        <v>3.3</v>
      </c>
      <c r="E116" s="94">
        <v>3.1971604675617926</v>
      </c>
      <c r="F116" s="94">
        <v>3.2069886895723516</v>
      </c>
      <c r="G116" s="94">
        <v>3.3576435301383274</v>
      </c>
      <c r="H116" s="94">
        <v>3.3784540481691057</v>
      </c>
      <c r="I116" s="94">
        <v>3.4149890418046032</v>
      </c>
      <c r="J116" s="94">
        <v>3.3659846495622707</v>
      </c>
      <c r="K116" s="94">
        <v>3.1991219702980196</v>
      </c>
      <c r="L116" s="94">
        <v>3.275786076623</v>
      </c>
      <c r="M116" s="94">
        <v>3.2754822168812492</v>
      </c>
      <c r="N116" s="94">
        <v>3.2640509921238037</v>
      </c>
      <c r="O116" s="94">
        <v>3.0889952108671292</v>
      </c>
      <c r="P116" s="94">
        <v>3.0016497275831937</v>
      </c>
      <c r="Q116" s="94">
        <v>3.0624119333100102</v>
      </c>
      <c r="R116" s="94">
        <v>2.960306455637427</v>
      </c>
      <c r="S116" s="94">
        <v>3.0047116834267422</v>
      </c>
      <c r="T116" s="94">
        <v>2.9361059367477327</v>
      </c>
      <c r="U116" s="94">
        <v>2.8456443249545935</v>
      </c>
      <c r="V116" s="94">
        <v>2.7261397713290383</v>
      </c>
      <c r="W116" s="94">
        <v>2.5906647066243624</v>
      </c>
      <c r="X116" s="94">
        <v>2.5819718309502631</v>
      </c>
      <c r="Y116" s="94">
        <v>2.5630921917535932</v>
      </c>
      <c r="Z116" s="94">
        <v>2.487895529310137</v>
      </c>
      <c r="AA116" s="94">
        <v>2.5868322412355527</v>
      </c>
      <c r="AB116" s="94">
        <v>2.5080871707415691</v>
      </c>
      <c r="AC116" s="94">
        <v>2.4071596490122924</v>
      </c>
      <c r="AD116" s="94">
        <v>2.3392354461878297</v>
      </c>
      <c r="AE116" s="94">
        <v>2.3316745387956299</v>
      </c>
      <c r="AF116" s="94">
        <v>2.2164035573233472</v>
      </c>
      <c r="AG116" s="94">
        <v>2.188436915456009</v>
      </c>
      <c r="AH116" s="94">
        <v>2.0954454957587996</v>
      </c>
      <c r="AI116" s="94">
        <v>2.0635998196973384</v>
      </c>
      <c r="AJ116" s="94">
        <v>2.0382230777273773</v>
      </c>
      <c r="AK116" s="94">
        <v>2.0963505309158714</v>
      </c>
      <c r="AL116" s="94">
        <v>2.0453250101085483</v>
      </c>
      <c r="AM116" s="94">
        <v>2.004906314040682</v>
      </c>
      <c r="AN116" s="94">
        <v>1.9428893082564684</v>
      </c>
      <c r="AO116" s="94">
        <v>1.8982052803753842</v>
      </c>
      <c r="AP116" s="94">
        <v>1.8496597325454482</v>
      </c>
      <c r="AQ116" s="94">
        <v>1.9172195852266436</v>
      </c>
      <c r="AR116" s="94">
        <v>1.8233102162777233</v>
      </c>
      <c r="AS116" s="43">
        <f t="shared" si="14"/>
        <v>44.314818408037837</v>
      </c>
      <c r="AT116" s="43">
        <f t="shared" si="15"/>
        <v>1.1151014002028568</v>
      </c>
    </row>
    <row r="117" spans="3:46">
      <c r="C117" s="34">
        <v>59</v>
      </c>
      <c r="D117" s="94">
        <v>3.3</v>
      </c>
      <c r="E117" s="94">
        <v>3.4485187811614066</v>
      </c>
      <c r="F117" s="94">
        <v>3.3331181442216558</v>
      </c>
      <c r="G117" s="94">
        <v>3.2915457079711823</v>
      </c>
      <c r="H117" s="94">
        <v>3.4306561230215102</v>
      </c>
      <c r="I117" s="94">
        <v>3.212663958266758</v>
      </c>
      <c r="J117" s="94">
        <v>3.1452865816649282</v>
      </c>
      <c r="K117" s="94">
        <v>3.0990413883113481</v>
      </c>
      <c r="L117" s="94">
        <v>2.9559372423048216</v>
      </c>
      <c r="M117" s="94">
        <v>2.9421581627422926</v>
      </c>
      <c r="N117" s="94">
        <v>2.8380285135259653</v>
      </c>
      <c r="O117" s="94">
        <v>2.7725470310410842</v>
      </c>
      <c r="P117" s="94">
        <v>2.6633294337132698</v>
      </c>
      <c r="Q117" s="94">
        <v>2.5505051894086459</v>
      </c>
      <c r="R117" s="94">
        <v>2.4236088292270983</v>
      </c>
      <c r="S117" s="94">
        <v>2.3519631326936463</v>
      </c>
      <c r="T117" s="94">
        <v>2.398266078165932</v>
      </c>
      <c r="U117" s="94">
        <v>2.3384973049114435</v>
      </c>
      <c r="V117" s="94">
        <v>2.2503590853092224</v>
      </c>
      <c r="W117" s="94">
        <v>2.0877852770122907</v>
      </c>
      <c r="X117" s="94">
        <v>2.0141660402979364</v>
      </c>
      <c r="Y117" s="94">
        <v>1.893548613789914</v>
      </c>
      <c r="Z117" s="94">
        <v>1.9407392230574103</v>
      </c>
      <c r="AA117" s="94">
        <v>1.9689772574812427</v>
      </c>
      <c r="AB117" s="94">
        <v>1.9985310940078398</v>
      </c>
      <c r="AC117" s="94">
        <v>1.9608051505780169</v>
      </c>
      <c r="AD117" s="94">
        <v>1.9152600800485198</v>
      </c>
      <c r="AE117" s="94">
        <v>1.9113366503165461</v>
      </c>
      <c r="AF117" s="94">
        <v>1.9189572748475825</v>
      </c>
      <c r="AG117" s="94">
        <v>1.8439725892240211</v>
      </c>
      <c r="AH117" s="94">
        <v>1.8136288122185493</v>
      </c>
      <c r="AI117" s="94">
        <v>1.7606821566996615</v>
      </c>
      <c r="AJ117" s="94">
        <v>1.7191386113608129</v>
      </c>
      <c r="AK117" s="94">
        <v>1.669639878379138</v>
      </c>
      <c r="AL117" s="94">
        <v>1.6139885999222827</v>
      </c>
      <c r="AM117" s="94">
        <v>1.6026821869593182</v>
      </c>
      <c r="AN117" s="94">
        <v>1.6066169011337266</v>
      </c>
      <c r="AO117" s="94">
        <v>1.5470968090556507</v>
      </c>
      <c r="AP117" s="94">
        <v>1.5757236718240846</v>
      </c>
      <c r="AQ117" s="94">
        <v>1.5066640266841835</v>
      </c>
      <c r="AR117" s="94">
        <v>1.475966485513498</v>
      </c>
      <c r="AS117" s="43">
        <f t="shared" si="14"/>
        <v>40.40915260635358</v>
      </c>
      <c r="AT117" s="43">
        <f t="shared" si="15"/>
        <v>1.016822459644396</v>
      </c>
    </row>
    <row r="118" spans="3:46">
      <c r="C118" s="34">
        <v>60</v>
      </c>
      <c r="D118" s="94">
        <v>3.3</v>
      </c>
      <c r="E118" s="94">
        <v>3.5132656696117825</v>
      </c>
      <c r="F118" s="94">
        <v>3.5572250524942008</v>
      </c>
      <c r="G118" s="94">
        <v>3.3376043257637553</v>
      </c>
      <c r="H118" s="94">
        <v>3.2617032788288385</v>
      </c>
      <c r="I118" s="94">
        <v>3.1024408562067292</v>
      </c>
      <c r="J118" s="94">
        <v>3.0383799907286426</v>
      </c>
      <c r="K118" s="94">
        <v>3.0183855621566744</v>
      </c>
      <c r="L118" s="94">
        <v>2.8483570229696173</v>
      </c>
      <c r="M118" s="94">
        <v>2.7534213922312585</v>
      </c>
      <c r="N118" s="94">
        <v>2.6174806746387356</v>
      </c>
      <c r="O118" s="94">
        <v>2.6196049281000331</v>
      </c>
      <c r="P118" s="94">
        <v>2.5117747645004873</v>
      </c>
      <c r="Q118" s="94">
        <v>2.414969830887046</v>
      </c>
      <c r="R118" s="94">
        <v>2.3151081174655874</v>
      </c>
      <c r="S118" s="94">
        <v>2.1300792083575297</v>
      </c>
      <c r="T118" s="94">
        <v>2.1651945109721287</v>
      </c>
      <c r="U118" s="94">
        <v>2.0820014797628441</v>
      </c>
      <c r="V118" s="94">
        <v>2.0169678388506891</v>
      </c>
      <c r="W118" s="94">
        <v>2.0395344629574081</v>
      </c>
      <c r="X118" s="94">
        <v>2.1245791423332903</v>
      </c>
      <c r="Y118" s="94">
        <v>1.991347425048555</v>
      </c>
      <c r="Z118" s="94">
        <v>1.9202024093215346</v>
      </c>
      <c r="AA118" s="94">
        <v>1.839240395614254</v>
      </c>
      <c r="AB118" s="94">
        <v>1.8304923960744692</v>
      </c>
      <c r="AC118" s="94">
        <v>1.8101351355696569</v>
      </c>
      <c r="AD118" s="94">
        <v>1.8406408293039649</v>
      </c>
      <c r="AE118" s="94">
        <v>1.8204456462053711</v>
      </c>
      <c r="AF118" s="94">
        <v>1.7747606612986695</v>
      </c>
      <c r="AG118" s="94">
        <v>1.793120524234878</v>
      </c>
      <c r="AH118" s="94">
        <v>1.7771232240803831</v>
      </c>
      <c r="AI118" s="94">
        <v>1.820608016401887</v>
      </c>
      <c r="AJ118" s="94">
        <v>1.7680907336127918</v>
      </c>
      <c r="AK118" s="94">
        <v>1.7827789477992133</v>
      </c>
      <c r="AL118" s="94">
        <v>1.7666768937486683</v>
      </c>
      <c r="AM118" s="94">
        <v>1.7273154006083655</v>
      </c>
      <c r="AN118" s="94">
        <v>1.6179438878249404</v>
      </c>
      <c r="AO118" s="94">
        <v>1.5970937197668431</v>
      </c>
      <c r="AP118" s="94">
        <v>1.5636319108603485</v>
      </c>
      <c r="AQ118" s="94">
        <v>1.4885601982267134</v>
      </c>
      <c r="AR118" s="94">
        <v>1.4401720224146752</v>
      </c>
      <c r="AS118" s="43">
        <f t="shared" si="14"/>
        <v>39.429583461174076</v>
      </c>
      <c r="AT118" s="43">
        <f t="shared" si="15"/>
        <v>0.99217339270413629</v>
      </c>
    </row>
    <row r="119" spans="3:46">
      <c r="C119" s="34">
        <v>61</v>
      </c>
      <c r="D119" s="94">
        <v>3.3</v>
      </c>
      <c r="E119" s="94">
        <v>3.2516747516839</v>
      </c>
      <c r="F119" s="94">
        <v>3.167383569486045</v>
      </c>
      <c r="G119" s="94">
        <v>3.1413070525350753</v>
      </c>
      <c r="H119" s="94">
        <v>3.0742790219833718</v>
      </c>
      <c r="I119" s="94">
        <v>3.0176759413256877</v>
      </c>
      <c r="J119" s="94">
        <v>3.0638608605001307</v>
      </c>
      <c r="K119" s="94">
        <v>3.0892123362240276</v>
      </c>
      <c r="L119" s="94">
        <v>3.0406619930748553</v>
      </c>
      <c r="M119" s="94">
        <v>3.1057050503493544</v>
      </c>
      <c r="N119" s="94">
        <v>3.1861223674844203</v>
      </c>
      <c r="O119" s="94">
        <v>3.1195316631003096</v>
      </c>
      <c r="P119" s="94">
        <v>3.0334833682809239</v>
      </c>
      <c r="Q119" s="94">
        <v>2.9547832141007278</v>
      </c>
      <c r="R119" s="94">
        <v>2.7440510350348402</v>
      </c>
      <c r="S119" s="94">
        <v>2.6785079949267625</v>
      </c>
      <c r="T119" s="94">
        <v>2.5058064725002387</v>
      </c>
      <c r="U119" s="94">
        <v>2.4841143471419764</v>
      </c>
      <c r="V119" s="94">
        <v>2.4175598249225474</v>
      </c>
      <c r="W119" s="94">
        <v>2.4358136753433586</v>
      </c>
      <c r="X119" s="94">
        <v>2.2837279665872594</v>
      </c>
      <c r="Y119" s="94">
        <v>2.2227303009938528</v>
      </c>
      <c r="Z119" s="94">
        <v>2.2314870249238332</v>
      </c>
      <c r="AA119" s="94">
        <v>2.2088414992896719</v>
      </c>
      <c r="AB119" s="94">
        <v>2.2293506295671448</v>
      </c>
      <c r="AC119" s="94">
        <v>2.1444088245178246</v>
      </c>
      <c r="AD119" s="94">
        <v>2.0091412277662815</v>
      </c>
      <c r="AE119" s="94">
        <v>1.9265764114660522</v>
      </c>
      <c r="AF119" s="94">
        <v>1.8700760702246586</v>
      </c>
      <c r="AG119" s="94">
        <v>1.8598191122714611</v>
      </c>
      <c r="AH119" s="94">
        <v>1.9400747773386886</v>
      </c>
      <c r="AI119" s="94">
        <v>2.0373496082080309</v>
      </c>
      <c r="AJ119" s="94">
        <v>2.0369938910621892</v>
      </c>
      <c r="AK119" s="94">
        <v>2.0183961565826132</v>
      </c>
      <c r="AL119" s="94">
        <v>2.0241282249865131</v>
      </c>
      <c r="AM119" s="94">
        <v>1.9269096589305763</v>
      </c>
      <c r="AN119" s="94">
        <v>1.9144843540498877</v>
      </c>
      <c r="AO119" s="94">
        <v>1.9549801007919987</v>
      </c>
      <c r="AP119" s="94">
        <v>1.9242164836050666</v>
      </c>
      <c r="AQ119" s="94">
        <v>1.8302055250673301</v>
      </c>
      <c r="AR119" s="94">
        <v>1.7506137061573346</v>
      </c>
      <c r="AS119" s="43">
        <f t="shared" si="14"/>
        <v>41.680433014423677</v>
      </c>
      <c r="AT119" s="43">
        <f t="shared" si="15"/>
        <v>1.048811907283254</v>
      </c>
    </row>
    <row r="120" spans="3:46">
      <c r="C120" s="34">
        <v>62</v>
      </c>
      <c r="D120" s="94">
        <v>3.3</v>
      </c>
      <c r="E120" s="94">
        <v>3.1934832341446184</v>
      </c>
      <c r="F120" s="94">
        <v>3.171689509263055</v>
      </c>
      <c r="G120" s="94">
        <v>2.9183641122091708</v>
      </c>
      <c r="H120" s="94">
        <v>2.8608709643494805</v>
      </c>
      <c r="I120" s="94">
        <v>2.8763126330140536</v>
      </c>
      <c r="J120" s="94">
        <v>2.8572533392758173</v>
      </c>
      <c r="K120" s="94">
        <v>2.7917438647918456</v>
      </c>
      <c r="L120" s="94">
        <v>2.8336610502952384</v>
      </c>
      <c r="M120" s="94">
        <v>2.9431802356084922</v>
      </c>
      <c r="N120" s="94">
        <v>2.976102199423416</v>
      </c>
      <c r="O120" s="94">
        <v>3.0444204688218304</v>
      </c>
      <c r="P120" s="94">
        <v>3.0294929369641515</v>
      </c>
      <c r="Q120" s="94">
        <v>2.8951417058792637</v>
      </c>
      <c r="R120" s="94">
        <v>2.9575519896572393</v>
      </c>
      <c r="S120" s="94">
        <v>2.9747777375945637</v>
      </c>
      <c r="T120" s="94">
        <v>3.1400604980242313</v>
      </c>
      <c r="U120" s="94">
        <v>3.1503293634563176</v>
      </c>
      <c r="V120" s="94">
        <v>3.106477392883932</v>
      </c>
      <c r="W120" s="94">
        <v>3.00634558951158</v>
      </c>
      <c r="X120" s="94">
        <v>3.0004210655986294</v>
      </c>
      <c r="Y120" s="94">
        <v>2.9523429685107496</v>
      </c>
      <c r="Z120" s="94">
        <v>2.800930728791188</v>
      </c>
      <c r="AA120" s="94">
        <v>2.6975309109204799</v>
      </c>
      <c r="AB120" s="94">
        <v>2.6280937535597197</v>
      </c>
      <c r="AC120" s="94">
        <v>2.6382304600968318</v>
      </c>
      <c r="AD120" s="94">
        <v>2.5778609494972633</v>
      </c>
      <c r="AE120" s="94">
        <v>2.5645050840315005</v>
      </c>
      <c r="AF120" s="94">
        <v>2.5180095289388853</v>
      </c>
      <c r="AG120" s="94">
        <v>2.3624191036597617</v>
      </c>
      <c r="AH120" s="94">
        <v>2.3068140165473863</v>
      </c>
      <c r="AI120" s="94">
        <v>2.3638251145860791</v>
      </c>
      <c r="AJ120" s="94">
        <v>2.4565125017147174</v>
      </c>
      <c r="AK120" s="94">
        <v>2.341633057658751</v>
      </c>
      <c r="AL120" s="94">
        <v>2.2895734429899557</v>
      </c>
      <c r="AM120" s="94">
        <v>2.2070682295309605</v>
      </c>
      <c r="AN120" s="94">
        <v>2.1508452971747833</v>
      </c>
      <c r="AO120" s="94">
        <v>2.1202524566447161</v>
      </c>
      <c r="AP120" s="94">
        <v>2.0664822214477696</v>
      </c>
      <c r="AQ120" s="94">
        <v>1.96794529202198</v>
      </c>
      <c r="AR120" s="94">
        <v>1.9631984384159424</v>
      </c>
      <c r="AS120" s="43">
        <f t="shared" si="14"/>
        <v>43.221980908063884</v>
      </c>
      <c r="AT120" s="43">
        <f t="shared" si="15"/>
        <v>1.0876021421624782</v>
      </c>
    </row>
    <row r="121" spans="3:46">
      <c r="C121" s="34">
        <v>63</v>
      </c>
      <c r="D121" s="94">
        <v>3.3</v>
      </c>
      <c r="E121" s="94">
        <v>3.1618366299203786</v>
      </c>
      <c r="F121" s="94">
        <v>3.2833479531376812</v>
      </c>
      <c r="G121" s="94">
        <v>3.2434109147668</v>
      </c>
      <c r="H121" s="94">
        <v>3.4160452293252219</v>
      </c>
      <c r="I121" s="94">
        <v>3.4331873877787045</v>
      </c>
      <c r="J121" s="94">
        <v>3.3861851880916491</v>
      </c>
      <c r="K121" s="94">
        <v>3.2784278582766708</v>
      </c>
      <c r="L121" s="94">
        <v>3.3431023684008205</v>
      </c>
      <c r="M121" s="94">
        <v>3.2649474371072511</v>
      </c>
      <c r="N121" s="94">
        <v>3.3093987892580015</v>
      </c>
      <c r="O121" s="94">
        <v>3.1247858166058569</v>
      </c>
      <c r="P121" s="94">
        <v>3.133701171151253</v>
      </c>
      <c r="Q121" s="94">
        <v>3.1490985424857967</v>
      </c>
      <c r="R121" s="94">
        <v>2.9466514057106812</v>
      </c>
      <c r="S121" s="94">
        <v>2.973920666575951</v>
      </c>
      <c r="T121" s="94">
        <v>2.9287661154144158</v>
      </c>
      <c r="U121" s="94">
        <v>2.9170564053051948</v>
      </c>
      <c r="V121" s="94">
        <v>2.8692967636450661</v>
      </c>
      <c r="W121" s="94">
        <v>2.9416610901568356</v>
      </c>
      <c r="X121" s="94">
        <v>2.9850850612820756</v>
      </c>
      <c r="Y121" s="94">
        <v>2.9269783429913367</v>
      </c>
      <c r="Z121" s="94">
        <v>2.987990760873303</v>
      </c>
      <c r="AA121" s="94">
        <v>3.014578783217488</v>
      </c>
      <c r="AB121" s="94">
        <v>2.9160790584013663</v>
      </c>
      <c r="AC121" s="94">
        <v>2.8364291114022926</v>
      </c>
      <c r="AD121" s="94">
        <v>2.8897470933797846</v>
      </c>
      <c r="AE121" s="94">
        <v>2.8840925675896396</v>
      </c>
      <c r="AF121" s="94">
        <v>2.6788587171603284</v>
      </c>
      <c r="AG121" s="94">
        <v>2.6620576787129631</v>
      </c>
      <c r="AH121" s="94">
        <v>2.6733368230965673</v>
      </c>
      <c r="AI121" s="94">
        <v>2.4805119424605886</v>
      </c>
      <c r="AJ121" s="94">
        <v>2.4453212464644296</v>
      </c>
      <c r="AK121" s="94">
        <v>2.2969153427374742</v>
      </c>
      <c r="AL121" s="94">
        <v>2.3517137087974742</v>
      </c>
      <c r="AM121" s="94">
        <v>2.2879944077945069</v>
      </c>
      <c r="AN121" s="94">
        <v>2.1634777642992269</v>
      </c>
      <c r="AO121" s="94">
        <v>2.0272540889986899</v>
      </c>
      <c r="AP121" s="94">
        <v>1.8956653161460646</v>
      </c>
      <c r="AQ121" s="94">
        <v>1.9293469692955421</v>
      </c>
      <c r="AR121" s="94">
        <v>1.9040803753324722</v>
      </c>
      <c r="AS121" s="43">
        <f t="shared" si="14"/>
        <v>46.0655410288227</v>
      </c>
      <c r="AT121" s="43">
        <f t="shared" si="15"/>
        <v>1.159155134730852</v>
      </c>
    </row>
    <row r="122" spans="3:46">
      <c r="C122" s="34">
        <v>64</v>
      </c>
      <c r="D122" s="94">
        <v>3.3</v>
      </c>
      <c r="E122" s="94">
        <v>3.0929059032826194</v>
      </c>
      <c r="F122" s="94">
        <v>3.1206454241724857</v>
      </c>
      <c r="G122" s="94">
        <v>3.1306714863956788</v>
      </c>
      <c r="H122" s="94">
        <v>3.0535404601749381</v>
      </c>
      <c r="I122" s="94">
        <v>3.0549422927685899</v>
      </c>
      <c r="J122" s="94">
        <v>3.0683905072930555</v>
      </c>
      <c r="K122" s="94">
        <v>2.92898744320558</v>
      </c>
      <c r="L122" s="94">
        <v>2.7598881732304208</v>
      </c>
      <c r="M122" s="94">
        <v>2.6135160317350965</v>
      </c>
      <c r="N122" s="94">
        <v>2.4767664303077885</v>
      </c>
      <c r="O122" s="94">
        <v>2.6173908523348155</v>
      </c>
      <c r="P122" s="94">
        <v>2.5017560966757335</v>
      </c>
      <c r="Q122" s="94">
        <v>2.4468237825544454</v>
      </c>
      <c r="R122" s="94">
        <v>2.3061644161769346</v>
      </c>
      <c r="S122" s="94">
        <v>2.2299441618689686</v>
      </c>
      <c r="T122" s="94">
        <v>2.1864636496044452</v>
      </c>
      <c r="U122" s="94">
        <v>2.1622935331414892</v>
      </c>
      <c r="V122" s="94">
        <v>2.0808041612403243</v>
      </c>
      <c r="W122" s="94">
        <v>2.0310516156525105</v>
      </c>
      <c r="X122" s="94">
        <v>2.0202372253602947</v>
      </c>
      <c r="Y122" s="94">
        <v>1.9632598613091421</v>
      </c>
      <c r="Z122" s="94">
        <v>1.9560173355964403</v>
      </c>
      <c r="AA122" s="94">
        <v>1.9073368093994927</v>
      </c>
      <c r="AB122" s="94">
        <v>1.8451155813682132</v>
      </c>
      <c r="AC122" s="94">
        <v>1.7751476227024841</v>
      </c>
      <c r="AD122" s="94">
        <v>1.7633828856121383</v>
      </c>
      <c r="AE122" s="94">
        <v>1.6252789510415331</v>
      </c>
      <c r="AF122" s="94">
        <v>1.5508196392689477</v>
      </c>
      <c r="AG122" s="94">
        <v>1.5357816173764902</v>
      </c>
      <c r="AH122" s="94">
        <v>1.4803815579693276</v>
      </c>
      <c r="AI122" s="94">
        <v>1.3679303931640214</v>
      </c>
      <c r="AJ122" s="94">
        <v>1.3607650224592853</v>
      </c>
      <c r="AK122" s="94">
        <v>1.2891594903395938</v>
      </c>
      <c r="AL122" s="94">
        <v>1.3254099842719562</v>
      </c>
      <c r="AM122" s="94">
        <v>1.3421651448279988</v>
      </c>
      <c r="AN122" s="94">
        <v>1.3622615427463081</v>
      </c>
      <c r="AO122" s="94">
        <v>1.3406178529107882</v>
      </c>
      <c r="AP122" s="94">
        <v>1.3661553510525946</v>
      </c>
      <c r="AQ122" s="94">
        <v>1.3501787082603716</v>
      </c>
      <c r="AR122" s="94">
        <v>1.2743694149593079</v>
      </c>
      <c r="AS122" s="43">
        <f t="shared" si="14"/>
        <v>37.602126117631791</v>
      </c>
      <c r="AT122" s="43">
        <f t="shared" si="15"/>
        <v>0.94618876914477679</v>
      </c>
    </row>
    <row r="123" spans="3:46">
      <c r="C123" s="34">
        <v>65</v>
      </c>
      <c r="D123" s="94">
        <v>3.3</v>
      </c>
      <c r="E123" s="94">
        <v>3.2274177521750138</v>
      </c>
      <c r="F123" s="94">
        <v>3.2234187813314472</v>
      </c>
      <c r="G123" s="94">
        <v>3.1325659017121694</v>
      </c>
      <c r="H123" s="94">
        <v>3.0367371879501239</v>
      </c>
      <c r="I123" s="94">
        <v>2.8967351078051369</v>
      </c>
      <c r="J123" s="94">
        <v>2.838722785794483</v>
      </c>
      <c r="K123" s="94">
        <v>2.7290121218826808</v>
      </c>
      <c r="L123" s="94">
        <v>2.7473306261397443</v>
      </c>
      <c r="M123" s="94">
        <v>2.6522558649715355</v>
      </c>
      <c r="N123" s="94">
        <v>2.5059427721294871</v>
      </c>
      <c r="O123" s="94">
        <v>2.4700838678092625</v>
      </c>
      <c r="P123" s="94">
        <v>2.4220744118863111</v>
      </c>
      <c r="Q123" s="94">
        <v>2.3709460814964669</v>
      </c>
      <c r="R123" s="94">
        <v>2.2010240904006118</v>
      </c>
      <c r="S123" s="94">
        <v>2.1648095950053645</v>
      </c>
      <c r="T123" s="94">
        <v>2.1071319585918502</v>
      </c>
      <c r="U123" s="94">
        <v>2.0563154026265003</v>
      </c>
      <c r="V123" s="94">
        <v>1.9690348545351999</v>
      </c>
      <c r="W123" s="94">
        <v>1.9177451583989225</v>
      </c>
      <c r="X123" s="94">
        <v>1.916259349202339</v>
      </c>
      <c r="Y123" s="94">
        <v>1.8404212529504917</v>
      </c>
      <c r="Z123" s="94">
        <v>1.7754119636999217</v>
      </c>
      <c r="AA123" s="94">
        <v>1.7414798084917584</v>
      </c>
      <c r="AB123" s="94">
        <v>1.6817048907135912</v>
      </c>
      <c r="AC123" s="94">
        <v>1.6788071417785411</v>
      </c>
      <c r="AD123" s="94">
        <v>1.6586930649404472</v>
      </c>
      <c r="AE123" s="94">
        <v>1.5172151326120955</v>
      </c>
      <c r="AF123" s="94">
        <v>1.4796252921154556</v>
      </c>
      <c r="AG123" s="94">
        <v>1.4146068034683126</v>
      </c>
      <c r="AH123" s="94">
        <v>1.2979300149048631</v>
      </c>
      <c r="AI123" s="94">
        <v>1.3041855133301803</v>
      </c>
      <c r="AJ123" s="94">
        <v>1.296116090984474</v>
      </c>
      <c r="AK123" s="94">
        <v>1.2054088262934233</v>
      </c>
      <c r="AL123" s="94">
        <v>1.1614224926363068</v>
      </c>
      <c r="AM123" s="94">
        <v>1.1450442961442637</v>
      </c>
      <c r="AN123" s="94">
        <v>1.092242470586289</v>
      </c>
      <c r="AO123" s="94">
        <v>1.0539434078045593</v>
      </c>
      <c r="AP123" s="94">
        <v>1.0021953874401544</v>
      </c>
      <c r="AQ123" s="94">
        <v>0.93559491773016323</v>
      </c>
      <c r="AR123" s="94">
        <v>0.96528403049585265</v>
      </c>
      <c r="AS123" s="43">
        <f t="shared" ref="AS123:AS186" si="16">NPV($D$48,D123:AR123)</f>
        <v>36.543704619598408</v>
      </c>
      <c r="AT123" s="43">
        <f t="shared" si="15"/>
        <v>0.91955552688268605</v>
      </c>
    </row>
    <row r="124" spans="3:46">
      <c r="C124" s="34">
        <v>66</v>
      </c>
      <c r="D124" s="94">
        <v>3.3</v>
      </c>
      <c r="E124" s="94">
        <v>3.0831891142091679</v>
      </c>
      <c r="F124" s="94">
        <v>3.0177146288266323</v>
      </c>
      <c r="G124" s="94">
        <v>2.9209884112913649</v>
      </c>
      <c r="H124" s="94">
        <v>2.9778407163367646</v>
      </c>
      <c r="I124" s="94">
        <v>2.8285187154776352</v>
      </c>
      <c r="J124" s="94">
        <v>2.6939234595597856</v>
      </c>
      <c r="K124" s="94">
        <v>2.5626624416008639</v>
      </c>
      <c r="L124" s="94">
        <v>2.503753615722164</v>
      </c>
      <c r="M124" s="94">
        <v>2.6626496369450128</v>
      </c>
      <c r="N124" s="94">
        <v>2.7033433342481668</v>
      </c>
      <c r="O124" s="94">
        <v>2.6222453978429296</v>
      </c>
      <c r="P124" s="94">
        <v>2.6158055978694414</v>
      </c>
      <c r="Q124" s="94">
        <v>2.4656043368710558</v>
      </c>
      <c r="R124" s="94">
        <v>2.5233011843358035</v>
      </c>
      <c r="S124" s="94">
        <v>2.4917062314952827</v>
      </c>
      <c r="T124" s="94">
        <v>2.4005548327714936</v>
      </c>
      <c r="U124" s="94">
        <v>2.2062203659874888</v>
      </c>
      <c r="V124" s="94">
        <v>2.3060862960140391</v>
      </c>
      <c r="W124" s="94">
        <v>2.1659085278287966</v>
      </c>
      <c r="X124" s="94">
        <v>2.0818143146286325</v>
      </c>
      <c r="Y124" s="94">
        <v>2.0611113670515766</v>
      </c>
      <c r="Z124" s="94">
        <v>1.967271194300783</v>
      </c>
      <c r="AA124" s="94">
        <v>2.0115179437870889</v>
      </c>
      <c r="AB124" s="94">
        <v>1.9836775962571169</v>
      </c>
      <c r="AC124" s="94">
        <v>1.8390976435286224</v>
      </c>
      <c r="AD124" s="94">
        <v>1.7695892824042103</v>
      </c>
      <c r="AE124" s="94">
        <v>1.7451845470450833</v>
      </c>
      <c r="AF124" s="94">
        <v>1.62682939972836</v>
      </c>
      <c r="AG124" s="94">
        <v>1.649411078026775</v>
      </c>
      <c r="AH124" s="94">
        <v>1.618840540303589</v>
      </c>
      <c r="AI124" s="94">
        <v>1.5776550820962847</v>
      </c>
      <c r="AJ124" s="94">
        <v>1.5372727930720196</v>
      </c>
      <c r="AK124" s="94">
        <v>1.4791945809270794</v>
      </c>
      <c r="AL124" s="94">
        <v>1.4567938703761605</v>
      </c>
      <c r="AM124" s="94">
        <v>1.4635773459597083</v>
      </c>
      <c r="AN124" s="94">
        <v>1.471037678866943</v>
      </c>
      <c r="AO124" s="94">
        <v>1.4243517210845071</v>
      </c>
      <c r="AP124" s="94">
        <v>1.4118091992471857</v>
      </c>
      <c r="AQ124" s="94">
        <v>1.3623571941991226</v>
      </c>
      <c r="AR124" s="94">
        <v>1.3121601984691962</v>
      </c>
      <c r="AS124" s="43">
        <f t="shared" si="16"/>
        <v>37.447576943488563</v>
      </c>
      <c r="AT124" s="43">
        <f t="shared" ref="AT124:AT187" si="17">AS124/AVERAGE($AS$59:$AS$558)</f>
        <v>0.9422998216847992</v>
      </c>
    </row>
    <row r="125" spans="3:46">
      <c r="C125" s="34">
        <v>67</v>
      </c>
      <c r="D125" s="94">
        <v>3.3</v>
      </c>
      <c r="E125" s="94">
        <v>3.227448375328291</v>
      </c>
      <c r="F125" s="94">
        <v>3.3097840136516821</v>
      </c>
      <c r="G125" s="94">
        <v>3.2566507826474571</v>
      </c>
      <c r="H125" s="94">
        <v>3.1296780525995977</v>
      </c>
      <c r="I125" s="94">
        <v>3.1782103960535255</v>
      </c>
      <c r="J125" s="94">
        <v>2.9843610202710122</v>
      </c>
      <c r="K125" s="94">
        <v>2.7913785977351506</v>
      </c>
      <c r="L125" s="94">
        <v>2.8099447386678178</v>
      </c>
      <c r="M125" s="94">
        <v>2.733639089549841</v>
      </c>
      <c r="N125" s="94">
        <v>2.8047553246721963</v>
      </c>
      <c r="O125" s="94">
        <v>2.7131547876006623</v>
      </c>
      <c r="P125" s="94">
        <v>2.5466927147208627</v>
      </c>
      <c r="Q125" s="94">
        <v>2.5432802832290977</v>
      </c>
      <c r="R125" s="94">
        <v>2.4561984364469183</v>
      </c>
      <c r="S125" s="94">
        <v>2.4547425241496641</v>
      </c>
      <c r="T125" s="94">
        <v>2.3342894159808765</v>
      </c>
      <c r="U125" s="94">
        <v>2.3032506118585028</v>
      </c>
      <c r="V125" s="94">
        <v>2.3911110732539966</v>
      </c>
      <c r="W125" s="94">
        <v>2.2781092309314861</v>
      </c>
      <c r="X125" s="94">
        <v>2.3132319032850126</v>
      </c>
      <c r="Y125" s="94">
        <v>2.1833911956183565</v>
      </c>
      <c r="Z125" s="94">
        <v>2.0889949215599155</v>
      </c>
      <c r="AA125" s="94">
        <v>2.0994470646336718</v>
      </c>
      <c r="AB125" s="94">
        <v>2.0920448593755903</v>
      </c>
      <c r="AC125" s="94">
        <v>2.0745142569724764</v>
      </c>
      <c r="AD125" s="94">
        <v>2.0654844817760396</v>
      </c>
      <c r="AE125" s="94">
        <v>2.0335470248140521</v>
      </c>
      <c r="AF125" s="94">
        <v>1.9621063412764481</v>
      </c>
      <c r="AG125" s="94">
        <v>1.9364121791603008</v>
      </c>
      <c r="AH125" s="94">
        <v>1.9195336271437429</v>
      </c>
      <c r="AI125" s="94">
        <v>1.928534752142735</v>
      </c>
      <c r="AJ125" s="94">
        <v>1.884607013268992</v>
      </c>
      <c r="AK125" s="94">
        <v>1.9108139857888324</v>
      </c>
      <c r="AL125" s="94">
        <v>1.9020470591324028</v>
      </c>
      <c r="AM125" s="94">
        <v>1.8613802428512531</v>
      </c>
      <c r="AN125" s="94">
        <v>1.8866243877555693</v>
      </c>
      <c r="AO125" s="94">
        <v>1.8257127126621497</v>
      </c>
      <c r="AP125" s="94">
        <v>1.7641267625324402</v>
      </c>
      <c r="AQ125" s="94">
        <v>1.75380081900403</v>
      </c>
      <c r="AR125" s="94">
        <v>1.6323859082824497</v>
      </c>
      <c r="AS125" s="43">
        <f t="shared" si="16"/>
        <v>40.074699767621496</v>
      </c>
      <c r="AT125" s="43">
        <f t="shared" si="17"/>
        <v>1.008406565318982</v>
      </c>
    </row>
    <row r="126" spans="3:46">
      <c r="C126" s="34">
        <v>68</v>
      </c>
      <c r="D126" s="94">
        <v>3.3</v>
      </c>
      <c r="E126" s="94">
        <v>3.2403844266343396</v>
      </c>
      <c r="F126" s="94">
        <v>3.288954233667476</v>
      </c>
      <c r="G126" s="94">
        <v>3.1663939853987131</v>
      </c>
      <c r="H126" s="94">
        <v>3.1914226574866085</v>
      </c>
      <c r="I126" s="94">
        <v>3.1769474453468471</v>
      </c>
      <c r="J126" s="94">
        <v>3.1463273914687213</v>
      </c>
      <c r="K126" s="94">
        <v>3.1982567471905328</v>
      </c>
      <c r="L126" s="94">
        <v>3.2575502523937168</v>
      </c>
      <c r="M126" s="94">
        <v>3.153004845708919</v>
      </c>
      <c r="N126" s="94">
        <v>2.9903023940819464</v>
      </c>
      <c r="O126" s="94">
        <v>2.9595707532429625</v>
      </c>
      <c r="P126" s="94">
        <v>2.8595467209975789</v>
      </c>
      <c r="Q126" s="94">
        <v>2.9215016375290719</v>
      </c>
      <c r="R126" s="94">
        <v>2.8241632296420836</v>
      </c>
      <c r="S126" s="94">
        <v>2.7676797775960891</v>
      </c>
      <c r="T126" s="94">
        <v>2.5574727131577979</v>
      </c>
      <c r="U126" s="94">
        <v>2.4308283285323657</v>
      </c>
      <c r="V126" s="94">
        <v>2.4449940920858326</v>
      </c>
      <c r="W126" s="94">
        <v>2.3699026973467539</v>
      </c>
      <c r="X126" s="94">
        <v>2.4136630818758231</v>
      </c>
      <c r="Y126" s="94">
        <v>2.2991749484536266</v>
      </c>
      <c r="Z126" s="94">
        <v>2.4077386983070381</v>
      </c>
      <c r="AA126" s="94">
        <v>2.3823708444411444</v>
      </c>
      <c r="AB126" s="94">
        <v>2.3305153114396688</v>
      </c>
      <c r="AC126" s="94">
        <v>2.3876300031506723</v>
      </c>
      <c r="AD126" s="94">
        <v>2.2993754003023059</v>
      </c>
      <c r="AE126" s="94">
        <v>2.2753332029719537</v>
      </c>
      <c r="AF126" s="94">
        <v>2.172948928428788</v>
      </c>
      <c r="AG126" s="94">
        <v>2.1825161402175679</v>
      </c>
      <c r="AH126" s="94">
        <v>2.1224263008267612</v>
      </c>
      <c r="AI126" s="94">
        <v>2.0059108165166397</v>
      </c>
      <c r="AJ126" s="94">
        <v>1.8923701108071378</v>
      </c>
      <c r="AK126" s="94">
        <v>1.775832944719073</v>
      </c>
      <c r="AL126" s="94">
        <v>1.742697467930483</v>
      </c>
      <c r="AM126" s="94">
        <v>1.7633286430710329</v>
      </c>
      <c r="AN126" s="94">
        <v>1.6773495033170651</v>
      </c>
      <c r="AO126" s="94">
        <v>1.658069732531507</v>
      </c>
      <c r="AP126" s="94">
        <v>1.5962134752893664</v>
      </c>
      <c r="AQ126" s="94">
        <v>1.5209069986710937</v>
      </c>
      <c r="AR126" s="94">
        <v>1.464883544052126</v>
      </c>
      <c r="AS126" s="43">
        <f t="shared" si="16"/>
        <v>42.274202942829845</v>
      </c>
      <c r="AT126" s="43">
        <f t="shared" si="17"/>
        <v>1.0637530421530288</v>
      </c>
    </row>
    <row r="127" spans="3:46">
      <c r="C127" s="34">
        <v>69</v>
      </c>
      <c r="D127" s="94">
        <v>3.3</v>
      </c>
      <c r="E127" s="94">
        <v>3.2349379197340529</v>
      </c>
      <c r="F127" s="94">
        <v>3.1988128803512876</v>
      </c>
      <c r="G127" s="94">
        <v>3.167513535965619</v>
      </c>
      <c r="H127" s="94">
        <v>2.9778958270949483</v>
      </c>
      <c r="I127" s="94">
        <v>2.8795749408778675</v>
      </c>
      <c r="J127" s="94">
        <v>2.8769841459337084</v>
      </c>
      <c r="K127" s="94">
        <v>2.7241188297822845</v>
      </c>
      <c r="L127" s="94">
        <v>2.890692735608785</v>
      </c>
      <c r="M127" s="94">
        <v>2.8453023798476687</v>
      </c>
      <c r="N127" s="94">
        <v>2.7830848048701538</v>
      </c>
      <c r="O127" s="94">
        <v>2.7790270874323135</v>
      </c>
      <c r="P127" s="94">
        <v>2.7039689389986661</v>
      </c>
      <c r="Q127" s="94">
        <v>2.5988924742372599</v>
      </c>
      <c r="R127" s="94">
        <v>2.4746357721235714</v>
      </c>
      <c r="S127" s="94">
        <v>2.4555779377254541</v>
      </c>
      <c r="T127" s="94">
        <v>2.4351854405861806</v>
      </c>
      <c r="U127" s="94">
        <v>2.3549514480047353</v>
      </c>
      <c r="V127" s="94">
        <v>2.2815094564470613</v>
      </c>
      <c r="W127" s="94">
        <v>2.1501285417139799</v>
      </c>
      <c r="X127" s="94">
        <v>2.1929202134139105</v>
      </c>
      <c r="Y127" s="94">
        <v>2.1860047121444399</v>
      </c>
      <c r="Z127" s="94">
        <v>2.2047873745005244</v>
      </c>
      <c r="AA127" s="94">
        <v>2.1748978781999733</v>
      </c>
      <c r="AB127" s="94">
        <v>2.0573974422274852</v>
      </c>
      <c r="AC127" s="94">
        <v>2.0014969546121431</v>
      </c>
      <c r="AD127" s="94">
        <v>2.0350637122843929</v>
      </c>
      <c r="AE127" s="94">
        <v>1.920524924002863</v>
      </c>
      <c r="AF127" s="94">
        <v>1.9355118116850252</v>
      </c>
      <c r="AG127" s="94">
        <v>1.8642191920391327</v>
      </c>
      <c r="AH127" s="94">
        <v>1.794517236743352</v>
      </c>
      <c r="AI127" s="94">
        <v>1.7318111056092458</v>
      </c>
      <c r="AJ127" s="94">
        <v>1.7496504314805086</v>
      </c>
      <c r="AK127" s="94">
        <v>1.8180075681387287</v>
      </c>
      <c r="AL127" s="94">
        <v>1.796512248104718</v>
      </c>
      <c r="AM127" s="94">
        <v>1.791034139784571</v>
      </c>
      <c r="AN127" s="94">
        <v>1.8516445538043858</v>
      </c>
      <c r="AO127" s="94">
        <v>1.8202071399376512</v>
      </c>
      <c r="AP127" s="94">
        <v>1.7431410634082687</v>
      </c>
      <c r="AQ127" s="94">
        <v>1.7204487818029086</v>
      </c>
      <c r="AR127" s="94">
        <v>1.6945983284777619</v>
      </c>
      <c r="AS127" s="43">
        <f t="shared" si="16"/>
        <v>39.537186215484624</v>
      </c>
      <c r="AT127" s="43">
        <f t="shared" si="17"/>
        <v>0.9948810193244817</v>
      </c>
    </row>
    <row r="128" spans="3:46">
      <c r="C128" s="34">
        <v>70</v>
      </c>
      <c r="D128" s="94">
        <v>3.3</v>
      </c>
      <c r="E128" s="94">
        <v>3.2115182924733081</v>
      </c>
      <c r="F128" s="94">
        <v>3.2327409032389589</v>
      </c>
      <c r="G128" s="94">
        <v>3.2368809635306479</v>
      </c>
      <c r="H128" s="94">
        <v>3.0200042333048529</v>
      </c>
      <c r="I128" s="94">
        <v>2.842379793332189</v>
      </c>
      <c r="J128" s="94">
        <v>2.6995876773837417</v>
      </c>
      <c r="K128" s="94">
        <v>2.7110532675644747</v>
      </c>
      <c r="L128" s="94">
        <v>2.8414254124116498</v>
      </c>
      <c r="M128" s="94">
        <v>2.8506191312792812</v>
      </c>
      <c r="N128" s="94">
        <v>2.8353348402047027</v>
      </c>
      <c r="O128" s="94">
        <v>2.8667563798223803</v>
      </c>
      <c r="P128" s="94">
        <v>2.8870665427746403</v>
      </c>
      <c r="Q128" s="94">
        <v>2.6540880598638203</v>
      </c>
      <c r="R128" s="94">
        <v>2.5726148169557601</v>
      </c>
      <c r="S128" s="94">
        <v>2.4582252934655022</v>
      </c>
      <c r="T128" s="94">
        <v>2.566361179058303</v>
      </c>
      <c r="U128" s="94">
        <v>2.5330042198695732</v>
      </c>
      <c r="V128" s="94">
        <v>2.5223868423840465</v>
      </c>
      <c r="W128" s="94">
        <v>2.4468148717871183</v>
      </c>
      <c r="X128" s="94">
        <v>2.5188006910997607</v>
      </c>
      <c r="Y128" s="94">
        <v>2.4849817813278943</v>
      </c>
      <c r="Z128" s="94">
        <v>2.4318678001774408</v>
      </c>
      <c r="AA128" s="94">
        <v>2.3944462742084389</v>
      </c>
      <c r="AB128" s="94">
        <v>2.2700356035941573</v>
      </c>
      <c r="AC128" s="94">
        <v>2.2040360418853715</v>
      </c>
      <c r="AD128" s="94">
        <v>2.1697314342340794</v>
      </c>
      <c r="AE128" s="94">
        <v>2.329581171146434</v>
      </c>
      <c r="AF128" s="94">
        <v>2.3058773165768365</v>
      </c>
      <c r="AG128" s="94">
        <v>2.2649373528996217</v>
      </c>
      <c r="AH128" s="94">
        <v>2.2608626639632194</v>
      </c>
      <c r="AI128" s="94">
        <v>2.2785494335120866</v>
      </c>
      <c r="AJ128" s="94">
        <v>2.1297050872756778</v>
      </c>
      <c r="AK128" s="94">
        <v>1.9922565805285113</v>
      </c>
      <c r="AL128" s="94">
        <v>1.8668167668551119</v>
      </c>
      <c r="AM128" s="94">
        <v>1.8482447284873527</v>
      </c>
      <c r="AN128" s="94">
        <v>1.7203681874822323</v>
      </c>
      <c r="AO128" s="94">
        <v>1.7228088764025908</v>
      </c>
      <c r="AP128" s="94">
        <v>1.6751560393596052</v>
      </c>
      <c r="AQ128" s="94">
        <v>1.7126780829258517</v>
      </c>
      <c r="AR128" s="94">
        <v>1.6709167914587586</v>
      </c>
      <c r="AS128" s="43">
        <f t="shared" si="16"/>
        <v>40.784138450617114</v>
      </c>
      <c r="AT128" s="43">
        <f t="shared" si="17"/>
        <v>1.0262582929619184</v>
      </c>
    </row>
    <row r="129" spans="3:46">
      <c r="C129" s="34">
        <v>71</v>
      </c>
      <c r="D129" s="94">
        <v>3.3</v>
      </c>
      <c r="E129" s="94">
        <v>3.142565898180802</v>
      </c>
      <c r="F129" s="94">
        <v>3.0683517016458142</v>
      </c>
      <c r="G129" s="94">
        <v>2.9568187173424154</v>
      </c>
      <c r="H129" s="94">
        <v>2.9342979893524168</v>
      </c>
      <c r="I129" s="94">
        <v>2.8164885200210148</v>
      </c>
      <c r="J129" s="94">
        <v>2.672441820507693</v>
      </c>
      <c r="K129" s="94">
        <v>2.5685467204420154</v>
      </c>
      <c r="L129" s="94">
        <v>2.4779501059302005</v>
      </c>
      <c r="M129" s="94">
        <v>2.4184595804543765</v>
      </c>
      <c r="N129" s="94">
        <v>2.4394472729466603</v>
      </c>
      <c r="O129" s="94">
        <v>2.4137311199374936</v>
      </c>
      <c r="P129" s="94">
        <v>2.3161363234595935</v>
      </c>
      <c r="Q129" s="94">
        <v>2.2850670230595456</v>
      </c>
      <c r="R129" s="94">
        <v>2.1357287669056548</v>
      </c>
      <c r="S129" s="94">
        <v>2.1518318214841368</v>
      </c>
      <c r="T129" s="94">
        <v>2.0097229629718458</v>
      </c>
      <c r="U129" s="94">
        <v>1.8269672132639572</v>
      </c>
      <c r="V129" s="94">
        <v>1.7950490073922556</v>
      </c>
      <c r="W129" s="94">
        <v>1.7922514692587956</v>
      </c>
      <c r="X129" s="94">
        <v>1.7651644171797947</v>
      </c>
      <c r="Y129" s="94">
        <v>1.7211087136627945</v>
      </c>
      <c r="Z129" s="94">
        <v>1.6406809303816603</v>
      </c>
      <c r="AA129" s="94">
        <v>1.4935292613140825</v>
      </c>
      <c r="AB129" s="94">
        <v>1.4576978212083631</v>
      </c>
      <c r="AC129" s="94">
        <v>1.4293214131440162</v>
      </c>
      <c r="AD129" s="94">
        <v>1.4457021616302348</v>
      </c>
      <c r="AE129" s="94">
        <v>1.4399811902428026</v>
      </c>
      <c r="AF129" s="94">
        <v>1.386390630637959</v>
      </c>
      <c r="AG129" s="94">
        <v>1.379247709203193</v>
      </c>
      <c r="AH129" s="94">
        <v>1.4073003642500632</v>
      </c>
      <c r="AI129" s="94">
        <v>1.4176162459054027</v>
      </c>
      <c r="AJ129" s="94">
        <v>1.4075369629315058</v>
      </c>
      <c r="AK129" s="94">
        <v>1.3682640505382357</v>
      </c>
      <c r="AL129" s="94">
        <v>1.3567811099323355</v>
      </c>
      <c r="AM129" s="94">
        <v>1.2794814918103263</v>
      </c>
      <c r="AN129" s="94">
        <v>1.2533894970071136</v>
      </c>
      <c r="AO129" s="94">
        <v>1.2215669716052249</v>
      </c>
      <c r="AP129" s="94">
        <v>1.1785602201536749</v>
      </c>
      <c r="AQ129" s="94">
        <v>1.1308391386645289</v>
      </c>
      <c r="AR129" s="94">
        <v>1.072017536403292</v>
      </c>
      <c r="AS129" s="43">
        <f t="shared" si="16"/>
        <v>35.018358109793731</v>
      </c>
      <c r="AT129" s="43">
        <f t="shared" si="17"/>
        <v>0.88117297021244989</v>
      </c>
    </row>
    <row r="130" spans="3:46">
      <c r="C130" s="34">
        <v>72</v>
      </c>
      <c r="D130" s="94">
        <v>3.3</v>
      </c>
      <c r="E130" s="94">
        <v>3.2423937785370254</v>
      </c>
      <c r="F130" s="94">
        <v>3.3362874038949912</v>
      </c>
      <c r="G130" s="94">
        <v>3.3868688050491729</v>
      </c>
      <c r="H130" s="94">
        <v>3.3850981352703458</v>
      </c>
      <c r="I130" s="94">
        <v>3.3960926208150704</v>
      </c>
      <c r="J130" s="94">
        <v>3.3485728600728693</v>
      </c>
      <c r="K130" s="94">
        <v>3.1709481154003281</v>
      </c>
      <c r="L130" s="94">
        <v>3.039762412444476</v>
      </c>
      <c r="M130" s="94">
        <v>3.2579133815219112</v>
      </c>
      <c r="N130" s="94">
        <v>3.0212107807241582</v>
      </c>
      <c r="O130" s="94">
        <v>2.8312197238535246</v>
      </c>
      <c r="P130" s="94">
        <v>2.8859650241638981</v>
      </c>
      <c r="Q130" s="94">
        <v>2.8164408777040379</v>
      </c>
      <c r="R130" s="94">
        <v>2.8846628265753456</v>
      </c>
      <c r="S130" s="94">
        <v>2.6179564340707207</v>
      </c>
      <c r="T130" s="94">
        <v>2.430129154514125</v>
      </c>
      <c r="U130" s="94">
        <v>2.4115166706119338</v>
      </c>
      <c r="V130" s="94">
        <v>2.3351676183499825</v>
      </c>
      <c r="W130" s="94">
        <v>2.3276299344326663</v>
      </c>
      <c r="X130" s="94">
        <v>2.1666125913950833</v>
      </c>
      <c r="Y130" s="94">
        <v>2.0788142884934397</v>
      </c>
      <c r="Z130" s="94">
        <v>1.9966679443326258</v>
      </c>
      <c r="AA130" s="94">
        <v>1.9119023810009697</v>
      </c>
      <c r="AB130" s="94">
        <v>1.847662870743475</v>
      </c>
      <c r="AC130" s="94">
        <v>1.8256341232731574</v>
      </c>
      <c r="AD130" s="94">
        <v>1.8132568479621398</v>
      </c>
      <c r="AE130" s="94">
        <v>1.8768556823874645</v>
      </c>
      <c r="AF130" s="94">
        <v>1.843790161811752</v>
      </c>
      <c r="AG130" s="94">
        <v>1.7467896090698962</v>
      </c>
      <c r="AH130" s="94">
        <v>1.6749983565049258</v>
      </c>
      <c r="AI130" s="94">
        <v>1.7227510171090801</v>
      </c>
      <c r="AJ130" s="94">
        <v>1.7504258705218938</v>
      </c>
      <c r="AK130" s="94">
        <v>1.7068728040611023</v>
      </c>
      <c r="AL130" s="94">
        <v>1.7202820015542137</v>
      </c>
      <c r="AM130" s="94">
        <v>1.6361004324031512</v>
      </c>
      <c r="AN130" s="94">
        <v>1.6607533612954752</v>
      </c>
      <c r="AO130" s="94">
        <v>1.6307853572922195</v>
      </c>
      <c r="AP130" s="94">
        <v>1.6220607042269555</v>
      </c>
      <c r="AQ130" s="94">
        <v>1.5183499444225841</v>
      </c>
      <c r="AR130" s="94">
        <v>1.5409826003809006</v>
      </c>
      <c r="AS130" s="43">
        <f t="shared" si="16"/>
        <v>41.574876018759241</v>
      </c>
      <c r="AT130" s="43">
        <f t="shared" si="17"/>
        <v>1.0461557584397045</v>
      </c>
    </row>
    <row r="131" spans="3:46">
      <c r="C131" s="34">
        <v>73</v>
      </c>
      <c r="D131" s="94">
        <v>3.3</v>
      </c>
      <c r="E131" s="94">
        <v>3.3913536774830839</v>
      </c>
      <c r="F131" s="94">
        <v>3.4177750376492013</v>
      </c>
      <c r="G131" s="94">
        <v>3.2734991658740915</v>
      </c>
      <c r="H131" s="94">
        <v>3.1240693973421387</v>
      </c>
      <c r="I131" s="94">
        <v>3.2713028091210767</v>
      </c>
      <c r="J131" s="94">
        <v>3.1909559642219802</v>
      </c>
      <c r="K131" s="94">
        <v>3.2161927638906529</v>
      </c>
      <c r="L131" s="94">
        <v>3.1378678866132317</v>
      </c>
      <c r="M131" s="94">
        <v>2.9781700630393706</v>
      </c>
      <c r="N131" s="94">
        <v>2.8061510589257774</v>
      </c>
      <c r="O131" s="94">
        <v>2.7170112731835547</v>
      </c>
      <c r="P131" s="94">
        <v>2.6821886087289126</v>
      </c>
      <c r="Q131" s="94">
        <v>2.7144521672436306</v>
      </c>
      <c r="R131" s="94">
        <v>2.6111059377137797</v>
      </c>
      <c r="S131" s="94">
        <v>2.4798657663421677</v>
      </c>
      <c r="T131" s="94">
        <v>2.5299358217015477</v>
      </c>
      <c r="U131" s="94">
        <v>2.6110023840673979</v>
      </c>
      <c r="V131" s="94">
        <v>2.5514227178613522</v>
      </c>
      <c r="W131" s="94">
        <v>2.5242820335816285</v>
      </c>
      <c r="X131" s="94">
        <v>2.5210219230318556</v>
      </c>
      <c r="Y131" s="94">
        <v>2.5280083797376145</v>
      </c>
      <c r="Z131" s="94">
        <v>2.4515991883603858</v>
      </c>
      <c r="AA131" s="94">
        <v>2.3757516222619994</v>
      </c>
      <c r="AB131" s="94">
        <v>2.2810893643552337</v>
      </c>
      <c r="AC131" s="94">
        <v>2.21076898761708</v>
      </c>
      <c r="AD131" s="94">
        <v>2.1603650108567685</v>
      </c>
      <c r="AE131" s="94">
        <v>2.1814449216373339</v>
      </c>
      <c r="AF131" s="94">
        <v>2.1574816509180628</v>
      </c>
      <c r="AG131" s="94">
        <v>2.0702794213391598</v>
      </c>
      <c r="AH131" s="94">
        <v>2.068062402757807</v>
      </c>
      <c r="AI131" s="94">
        <v>2.0420315973854102</v>
      </c>
      <c r="AJ131" s="94">
        <v>2.0282019785480454</v>
      </c>
      <c r="AK131" s="94">
        <v>1.9815514644842454</v>
      </c>
      <c r="AL131" s="94">
        <v>1.9075090427565946</v>
      </c>
      <c r="AM131" s="94">
        <v>1.9550251334739286</v>
      </c>
      <c r="AN131" s="94">
        <v>1.9364316358168756</v>
      </c>
      <c r="AO131" s="94">
        <v>1.9095755059036739</v>
      </c>
      <c r="AP131" s="94">
        <v>1.7850592261976619</v>
      </c>
      <c r="AQ131" s="94">
        <v>1.6100043506726704</v>
      </c>
      <c r="AR131" s="94">
        <v>1.6230111428046705</v>
      </c>
      <c r="AS131" s="43">
        <f t="shared" si="16"/>
        <v>42.206606010778152</v>
      </c>
      <c r="AT131" s="43">
        <f t="shared" si="17"/>
        <v>1.0620520889213985</v>
      </c>
    </row>
    <row r="132" spans="3:46">
      <c r="C132" s="34">
        <v>74</v>
      </c>
      <c r="D132" s="94">
        <v>3.3</v>
      </c>
      <c r="E132" s="94">
        <v>3.3137002268214273</v>
      </c>
      <c r="F132" s="94">
        <v>3.2032766323479338</v>
      </c>
      <c r="G132" s="94">
        <v>3.1326882680439723</v>
      </c>
      <c r="H132" s="94">
        <v>3.222065519464929</v>
      </c>
      <c r="I132" s="94">
        <v>3.2186853482549518</v>
      </c>
      <c r="J132" s="94">
        <v>3.2600040594484669</v>
      </c>
      <c r="K132" s="94">
        <v>3.3879961426228795</v>
      </c>
      <c r="L132" s="94">
        <v>3.3954900415069438</v>
      </c>
      <c r="M132" s="94">
        <v>3.2383918072912561</v>
      </c>
      <c r="N132" s="94">
        <v>3.0121217779252709</v>
      </c>
      <c r="O132" s="94">
        <v>2.9179366750051949</v>
      </c>
      <c r="P132" s="94">
        <v>2.7187247373245316</v>
      </c>
      <c r="Q132" s="94">
        <v>2.7406028314674109</v>
      </c>
      <c r="R132" s="94">
        <v>2.7343411031036697</v>
      </c>
      <c r="S132" s="94">
        <v>2.7089533055577792</v>
      </c>
      <c r="T132" s="94">
        <v>2.5581347164577344</v>
      </c>
      <c r="U132" s="94">
        <v>2.5881461252405447</v>
      </c>
      <c r="V132" s="94">
        <v>2.5062934600295996</v>
      </c>
      <c r="W132" s="94">
        <v>2.3463912237486517</v>
      </c>
      <c r="X132" s="94">
        <v>2.2375253383429397</v>
      </c>
      <c r="Y132" s="94">
        <v>2.2075754961498859</v>
      </c>
      <c r="Z132" s="94">
        <v>2.2395758386958238</v>
      </c>
      <c r="AA132" s="94">
        <v>2.327954578429384</v>
      </c>
      <c r="AB132" s="94">
        <v>2.2313669850902729</v>
      </c>
      <c r="AC132" s="94">
        <v>2.2369641091818639</v>
      </c>
      <c r="AD132" s="94">
        <v>2.3503542248927403</v>
      </c>
      <c r="AE132" s="94">
        <v>2.3814323405161382</v>
      </c>
      <c r="AF132" s="94">
        <v>2.3091574719354377</v>
      </c>
      <c r="AG132" s="94">
        <v>2.1684691306020603</v>
      </c>
      <c r="AH132" s="94">
        <v>2.0925702709472165</v>
      </c>
      <c r="AI132" s="94">
        <v>2.0438171667355096</v>
      </c>
      <c r="AJ132" s="94">
        <v>2.0297552097534868</v>
      </c>
      <c r="AK132" s="94">
        <v>2.0773676106647878</v>
      </c>
      <c r="AL132" s="94">
        <v>2.079572446739693</v>
      </c>
      <c r="AM132" s="94">
        <v>1.9957859608157751</v>
      </c>
      <c r="AN132" s="94">
        <v>1.9286755612169992</v>
      </c>
      <c r="AO132" s="94">
        <v>1.9769974672247306</v>
      </c>
      <c r="AP132" s="94">
        <v>1.9154062506505662</v>
      </c>
      <c r="AQ132" s="94">
        <v>1.9410040329271607</v>
      </c>
      <c r="AR132" s="94">
        <v>1.8318229512800721</v>
      </c>
      <c r="AS132" s="43">
        <f t="shared" si="16"/>
        <v>42.630018701439973</v>
      </c>
      <c r="AT132" s="43">
        <f t="shared" si="17"/>
        <v>1.0727064953069387</v>
      </c>
    </row>
    <row r="133" spans="3:46">
      <c r="C133" s="34">
        <v>75</v>
      </c>
      <c r="D133" s="94">
        <v>3.3</v>
      </c>
      <c r="E133" s="94">
        <v>3.3363877492337846</v>
      </c>
      <c r="F133" s="94">
        <v>3.3196420606284796</v>
      </c>
      <c r="G133" s="94">
        <v>3.2335930993234911</v>
      </c>
      <c r="H133" s="94">
        <v>3.1242667716199199</v>
      </c>
      <c r="I133" s="94">
        <v>3.1641943157968986</v>
      </c>
      <c r="J133" s="94">
        <v>3.0321190757921528</v>
      </c>
      <c r="K133" s="94">
        <v>2.86573358776202</v>
      </c>
      <c r="L133" s="94">
        <v>2.8760037807622791</v>
      </c>
      <c r="M133" s="94">
        <v>2.791553643673804</v>
      </c>
      <c r="N133" s="94">
        <v>2.8015467478755132</v>
      </c>
      <c r="O133" s="94">
        <v>2.6449424599456401</v>
      </c>
      <c r="P133" s="94">
        <v>2.559575416562534</v>
      </c>
      <c r="Q133" s="94">
        <v>2.3285043483101355</v>
      </c>
      <c r="R133" s="94">
        <v>2.2847107215522637</v>
      </c>
      <c r="S133" s="94">
        <v>2.1679887634387409</v>
      </c>
      <c r="T133" s="94">
        <v>2.1572866260877368</v>
      </c>
      <c r="U133" s="94">
        <v>2.0924890456110772</v>
      </c>
      <c r="V133" s="94">
        <v>2.1030686119875455</v>
      </c>
      <c r="W133" s="94">
        <v>2.0093720289917298</v>
      </c>
      <c r="X133" s="94">
        <v>1.9462707506927914</v>
      </c>
      <c r="Y133" s="94">
        <v>1.8832440169826885</v>
      </c>
      <c r="Z133" s="94">
        <v>1.9109935639364892</v>
      </c>
      <c r="AA133" s="94">
        <v>1.8290494998549431</v>
      </c>
      <c r="AB133" s="94">
        <v>1.8890246331640241</v>
      </c>
      <c r="AC133" s="94">
        <v>1.7640244089048946</v>
      </c>
      <c r="AD133" s="94">
        <v>1.7097615576374268</v>
      </c>
      <c r="AE133" s="94">
        <v>1.7413676985285633</v>
      </c>
      <c r="AF133" s="94">
        <v>1.735708797375733</v>
      </c>
      <c r="AG133" s="94">
        <v>1.7325812268587206</v>
      </c>
      <c r="AH133" s="94">
        <v>1.6536568863970547</v>
      </c>
      <c r="AI133" s="94">
        <v>1.6472189372535249</v>
      </c>
      <c r="AJ133" s="94">
        <v>1.5377391413234611</v>
      </c>
      <c r="AK133" s="94">
        <v>1.5743015202871318</v>
      </c>
      <c r="AL133" s="94">
        <v>1.5599492223296134</v>
      </c>
      <c r="AM133" s="94">
        <v>1.5724641684634091</v>
      </c>
      <c r="AN133" s="94">
        <v>1.5077217123527555</v>
      </c>
      <c r="AO133" s="94">
        <v>1.4548982503484766</v>
      </c>
      <c r="AP133" s="94">
        <v>1.4562359842637795</v>
      </c>
      <c r="AQ133" s="94">
        <v>1.3695476626175471</v>
      </c>
      <c r="AR133" s="94">
        <v>1.3051962158605537</v>
      </c>
      <c r="AS133" s="43">
        <f t="shared" si="16"/>
        <v>38.632740446859643</v>
      </c>
      <c r="AT133" s="43">
        <f t="shared" si="17"/>
        <v>0.97212229483384194</v>
      </c>
    </row>
    <row r="134" spans="3:46">
      <c r="C134" s="34">
        <v>76</v>
      </c>
      <c r="D134" s="94">
        <v>3.3</v>
      </c>
      <c r="E134" s="94">
        <v>3.2057957308828464</v>
      </c>
      <c r="F134" s="94">
        <v>3.1645494622014692</v>
      </c>
      <c r="G134" s="94">
        <v>3.0025993269375539</v>
      </c>
      <c r="H134" s="94">
        <v>2.9634043911628805</v>
      </c>
      <c r="I134" s="94">
        <v>2.8797883817037779</v>
      </c>
      <c r="J134" s="94">
        <v>2.9285236770403529</v>
      </c>
      <c r="K134" s="94">
        <v>2.8831605355348846</v>
      </c>
      <c r="L134" s="94">
        <v>2.7670859331314634</v>
      </c>
      <c r="M134" s="94">
        <v>2.6682195963935715</v>
      </c>
      <c r="N134" s="94">
        <v>2.5253341651227625</v>
      </c>
      <c r="O134" s="94">
        <v>2.4212056858039737</v>
      </c>
      <c r="P134" s="94">
        <v>2.2232231879176525</v>
      </c>
      <c r="Q134" s="94">
        <v>2.2264647229580494</v>
      </c>
      <c r="R134" s="94">
        <v>2.1559152348362907</v>
      </c>
      <c r="S134" s="94">
        <v>2.1287772911405933</v>
      </c>
      <c r="T134" s="94">
        <v>2.1518596969740558</v>
      </c>
      <c r="U134" s="94">
        <v>2.1713143217766779</v>
      </c>
      <c r="V134" s="94">
        <v>2.0985813342945301</v>
      </c>
      <c r="W134" s="94">
        <v>2.0958594315357355</v>
      </c>
      <c r="X134" s="94">
        <v>2.092317309046861</v>
      </c>
      <c r="Y134" s="94">
        <v>2.1751859171046459</v>
      </c>
      <c r="Z134" s="94">
        <v>2.0738178483168404</v>
      </c>
      <c r="AA134" s="94">
        <v>2.0961019924710484</v>
      </c>
      <c r="AB134" s="94">
        <v>2.0382856150444013</v>
      </c>
      <c r="AC134" s="94">
        <v>1.9837937914827928</v>
      </c>
      <c r="AD134" s="94">
        <v>1.9186470175942687</v>
      </c>
      <c r="AE134" s="94">
        <v>2.0239448942959517</v>
      </c>
      <c r="AF134" s="94">
        <v>2.0270135932416848</v>
      </c>
      <c r="AG134" s="94">
        <v>1.9898557187446486</v>
      </c>
      <c r="AH134" s="94">
        <v>2.0256934508337863</v>
      </c>
      <c r="AI134" s="94">
        <v>2.0798635639166858</v>
      </c>
      <c r="AJ134" s="94">
        <v>2.0650622586015293</v>
      </c>
      <c r="AK134" s="94">
        <v>1.9960276038470277</v>
      </c>
      <c r="AL134" s="94">
        <v>1.9644315152893732</v>
      </c>
      <c r="AM134" s="94">
        <v>1.8807081367239655</v>
      </c>
      <c r="AN134" s="94">
        <v>1.9550581962529985</v>
      </c>
      <c r="AO134" s="94">
        <v>2.020389744828853</v>
      </c>
      <c r="AP134" s="94">
        <v>1.9739417720320616</v>
      </c>
      <c r="AQ134" s="94">
        <v>1.8596872238054056</v>
      </c>
      <c r="AR134" s="94">
        <v>1.7889117859005734</v>
      </c>
      <c r="AS134" s="43">
        <f t="shared" si="16"/>
        <v>38.316244653519362</v>
      </c>
      <c r="AT134" s="43">
        <f t="shared" si="17"/>
        <v>0.96415825673122735</v>
      </c>
    </row>
    <row r="135" spans="3:46">
      <c r="C135" s="34">
        <v>77</v>
      </c>
      <c r="D135" s="94">
        <v>3.3</v>
      </c>
      <c r="E135" s="94">
        <v>3.2277521246493048</v>
      </c>
      <c r="F135" s="94">
        <v>3.194435572087841</v>
      </c>
      <c r="G135" s="94">
        <v>3.0703916473312884</v>
      </c>
      <c r="H135" s="94">
        <v>3.0964122130712521</v>
      </c>
      <c r="I135" s="94">
        <v>3.0354025358762637</v>
      </c>
      <c r="J135" s="94">
        <v>2.947292029947588</v>
      </c>
      <c r="K135" s="94">
        <v>2.7933675163281459</v>
      </c>
      <c r="L135" s="94">
        <v>2.8379620547558275</v>
      </c>
      <c r="M135" s="94">
        <v>2.762936509611615</v>
      </c>
      <c r="N135" s="94">
        <v>2.6099457694059116</v>
      </c>
      <c r="O135" s="94">
        <v>2.5120180128286118</v>
      </c>
      <c r="P135" s="94">
        <v>2.3631298932812497</v>
      </c>
      <c r="Q135" s="94">
        <v>2.2988325734711244</v>
      </c>
      <c r="R135" s="94">
        <v>2.2203172621603189</v>
      </c>
      <c r="S135" s="94">
        <v>2.2364980826440415</v>
      </c>
      <c r="T135" s="94">
        <v>2.1881443069022266</v>
      </c>
      <c r="U135" s="94">
        <v>2.1230648088705872</v>
      </c>
      <c r="V135" s="94">
        <v>2.1135669799327546</v>
      </c>
      <c r="W135" s="94">
        <v>2.0666396360105566</v>
      </c>
      <c r="X135" s="94">
        <v>1.9769233573948282</v>
      </c>
      <c r="Y135" s="94">
        <v>1.8735841772540862</v>
      </c>
      <c r="Z135" s="94">
        <v>1.8546935670569549</v>
      </c>
      <c r="AA135" s="94">
        <v>1.7550083752809225</v>
      </c>
      <c r="AB135" s="94">
        <v>1.7542020101577516</v>
      </c>
      <c r="AC135" s="94">
        <v>1.7091871424785428</v>
      </c>
      <c r="AD135" s="94">
        <v>1.6406870945933658</v>
      </c>
      <c r="AE135" s="94">
        <v>1.5558658801867906</v>
      </c>
      <c r="AF135" s="94">
        <v>1.5086788516761207</v>
      </c>
      <c r="AG135" s="94">
        <v>1.4093172236059761</v>
      </c>
      <c r="AH135" s="94">
        <v>1.3457851150202347</v>
      </c>
      <c r="AI135" s="94">
        <v>1.3084453073270861</v>
      </c>
      <c r="AJ135" s="94">
        <v>1.3096924549461233</v>
      </c>
      <c r="AK135" s="94">
        <v>1.2760408594823556</v>
      </c>
      <c r="AL135" s="94">
        <v>1.2747748779923451</v>
      </c>
      <c r="AM135" s="94">
        <v>1.2679485420357552</v>
      </c>
      <c r="AN135" s="94">
        <v>1.3302986551029694</v>
      </c>
      <c r="AO135" s="94">
        <v>1.2407413717556812</v>
      </c>
      <c r="AP135" s="94">
        <v>1.2084739628438472</v>
      </c>
      <c r="AQ135" s="94">
        <v>1.1942283828829743</v>
      </c>
      <c r="AR135" s="94">
        <v>1.1640037160807126</v>
      </c>
      <c r="AS135" s="43">
        <f t="shared" si="16"/>
        <v>37.273175722889299</v>
      </c>
      <c r="AT135" s="43">
        <f t="shared" si="17"/>
        <v>0.93791133376419755</v>
      </c>
    </row>
    <row r="136" spans="3:46">
      <c r="C136" s="34">
        <v>78</v>
      </c>
      <c r="D136" s="94">
        <v>3.3</v>
      </c>
      <c r="E136" s="94">
        <v>3.2031220001869913</v>
      </c>
      <c r="F136" s="94">
        <v>3.1038811905004922</v>
      </c>
      <c r="G136" s="94">
        <v>3.1243956375880653</v>
      </c>
      <c r="H136" s="94">
        <v>3.1777674510655598</v>
      </c>
      <c r="I136" s="94">
        <v>3.1695096925644086</v>
      </c>
      <c r="J136" s="94">
        <v>3.2875141136938972</v>
      </c>
      <c r="K136" s="94">
        <v>3.2530756021000196</v>
      </c>
      <c r="L136" s="94">
        <v>3.1235685998246132</v>
      </c>
      <c r="M136" s="94">
        <v>2.9974373947620627</v>
      </c>
      <c r="N136" s="94">
        <v>2.8067414544589724</v>
      </c>
      <c r="O136" s="94">
        <v>2.716463151001697</v>
      </c>
      <c r="P136" s="94">
        <v>2.7400390441442002</v>
      </c>
      <c r="Q136" s="94">
        <v>2.648920958552802</v>
      </c>
      <c r="R136" s="94">
        <v>2.3921970804690518</v>
      </c>
      <c r="S136" s="94">
        <v>2.2342379426009757</v>
      </c>
      <c r="T136" s="94">
        <v>2.2753694114564258</v>
      </c>
      <c r="U136" s="94">
        <v>2.234861096483582</v>
      </c>
      <c r="V136" s="94">
        <v>2.1890554878338504</v>
      </c>
      <c r="W136" s="94">
        <v>2.133313684715584</v>
      </c>
      <c r="X136" s="94">
        <v>2.1980266874828458</v>
      </c>
      <c r="Y136" s="94">
        <v>2.160935527881596</v>
      </c>
      <c r="Z136" s="94">
        <v>1.9691305848197422</v>
      </c>
      <c r="AA136" s="94">
        <v>2.0003084908272091</v>
      </c>
      <c r="AB136" s="94">
        <v>1.9476037671766995</v>
      </c>
      <c r="AC136" s="94">
        <v>1.9194945764206486</v>
      </c>
      <c r="AD136" s="94">
        <v>1.9087724165935804</v>
      </c>
      <c r="AE136" s="94">
        <v>1.9256010643289805</v>
      </c>
      <c r="AF136" s="94">
        <v>1.8637338503297742</v>
      </c>
      <c r="AG136" s="94">
        <v>1.8231159925824962</v>
      </c>
      <c r="AH136" s="94">
        <v>1.7746826480980926</v>
      </c>
      <c r="AI136" s="94">
        <v>1.6200204937383853</v>
      </c>
      <c r="AJ136" s="94">
        <v>1.6190359884114713</v>
      </c>
      <c r="AK136" s="94">
        <v>1.5645613970660288</v>
      </c>
      <c r="AL136" s="94">
        <v>1.5735664217969687</v>
      </c>
      <c r="AM136" s="94">
        <v>1.5128174160414436</v>
      </c>
      <c r="AN136" s="94">
        <v>1.4663201804301631</v>
      </c>
      <c r="AO136" s="94">
        <v>1.5242210647445207</v>
      </c>
      <c r="AP136" s="94">
        <v>1.4377024214935508</v>
      </c>
      <c r="AQ136" s="94">
        <v>1.4160622512536445</v>
      </c>
      <c r="AR136" s="94">
        <v>1.3599101240527138</v>
      </c>
      <c r="AS136" s="43">
        <f t="shared" si="16"/>
        <v>39.843591786348917</v>
      </c>
      <c r="AT136" s="43">
        <f t="shared" si="17"/>
        <v>1.0025911554228564</v>
      </c>
    </row>
    <row r="137" spans="3:46">
      <c r="C137" s="34">
        <v>79</v>
      </c>
      <c r="D137" s="94">
        <v>3.3</v>
      </c>
      <c r="E137" s="94">
        <v>3.3400377453135537</v>
      </c>
      <c r="F137" s="94">
        <v>3.3090538568073522</v>
      </c>
      <c r="G137" s="94">
        <v>3.028982963080288</v>
      </c>
      <c r="H137" s="94">
        <v>2.8883669596468926</v>
      </c>
      <c r="I137" s="94">
        <v>2.7387580351723013</v>
      </c>
      <c r="J137" s="94">
        <v>2.6262707801014558</v>
      </c>
      <c r="K137" s="94">
        <v>2.6567465572750644</v>
      </c>
      <c r="L137" s="94">
        <v>2.6185036063251084</v>
      </c>
      <c r="M137" s="94">
        <v>2.7318508021674917</v>
      </c>
      <c r="N137" s="94">
        <v>2.7368919695039393</v>
      </c>
      <c r="O137" s="94">
        <v>2.7955058073777006</v>
      </c>
      <c r="P137" s="94">
        <v>2.5981707891690053</v>
      </c>
      <c r="Q137" s="94">
        <v>2.5000966469816928</v>
      </c>
      <c r="R137" s="94">
        <v>2.4569440025561478</v>
      </c>
      <c r="S137" s="94">
        <v>2.4523495827157991</v>
      </c>
      <c r="T137" s="94">
        <v>2.4459837350312368</v>
      </c>
      <c r="U137" s="94">
        <v>2.4863088260429529</v>
      </c>
      <c r="V137" s="94">
        <v>2.4684618144561248</v>
      </c>
      <c r="W137" s="94">
        <v>2.3245629131042223</v>
      </c>
      <c r="X137" s="94">
        <v>2.2513358756952293</v>
      </c>
      <c r="Y137" s="94">
        <v>2.1439746180590205</v>
      </c>
      <c r="Z137" s="94">
        <v>2.1789777105945674</v>
      </c>
      <c r="AA137" s="94">
        <v>2.0994844159209007</v>
      </c>
      <c r="AB137" s="94">
        <v>2.0732951595697622</v>
      </c>
      <c r="AC137" s="94">
        <v>2.0742550393191084</v>
      </c>
      <c r="AD137" s="94">
        <v>2.0276106151246807</v>
      </c>
      <c r="AE137" s="94">
        <v>1.995381015091132</v>
      </c>
      <c r="AF137" s="94">
        <v>2.045787280079415</v>
      </c>
      <c r="AG137" s="94">
        <v>1.9188441983930977</v>
      </c>
      <c r="AH137" s="94">
        <v>1.9306331189430757</v>
      </c>
      <c r="AI137" s="94">
        <v>1.913336806938319</v>
      </c>
      <c r="AJ137" s="94">
        <v>1.8515769419780137</v>
      </c>
      <c r="AK137" s="94">
        <v>1.8926531718074273</v>
      </c>
      <c r="AL137" s="94">
        <v>1.9062601113118824</v>
      </c>
      <c r="AM137" s="94">
        <v>1.8213689001132924</v>
      </c>
      <c r="AN137" s="94">
        <v>1.7053114691488851</v>
      </c>
      <c r="AO137" s="94">
        <v>1.7108219674717109</v>
      </c>
      <c r="AP137" s="94">
        <v>1.6701967307558103</v>
      </c>
      <c r="AQ137" s="94">
        <v>1.7091821377243395</v>
      </c>
      <c r="AR137" s="94">
        <v>1.6512855683480177</v>
      </c>
      <c r="AS137" s="43">
        <f t="shared" si="16"/>
        <v>39.157212042319323</v>
      </c>
      <c r="AT137" s="43">
        <f t="shared" si="17"/>
        <v>0.98531966382853553</v>
      </c>
    </row>
    <row r="138" spans="3:46">
      <c r="C138" s="34">
        <v>80</v>
      </c>
      <c r="D138" s="94">
        <v>3.3</v>
      </c>
      <c r="E138" s="94">
        <v>3.104479521336498</v>
      </c>
      <c r="F138" s="94">
        <v>3.0684405817749552</v>
      </c>
      <c r="G138" s="94">
        <v>3.0358950566430889</v>
      </c>
      <c r="H138" s="94">
        <v>2.9488559126528124</v>
      </c>
      <c r="I138" s="94">
        <v>2.8064892086847961</v>
      </c>
      <c r="J138" s="94">
        <v>2.6510212652438936</v>
      </c>
      <c r="K138" s="94">
        <v>2.6035490698913897</v>
      </c>
      <c r="L138" s="94">
        <v>2.6542070933956445</v>
      </c>
      <c r="M138" s="94">
        <v>2.6723765879491315</v>
      </c>
      <c r="N138" s="94">
        <v>2.5646924595022669</v>
      </c>
      <c r="O138" s="94">
        <v>2.5348153956266115</v>
      </c>
      <c r="P138" s="94">
        <v>2.5392978998400162</v>
      </c>
      <c r="Q138" s="94">
        <v>2.5509074944346386</v>
      </c>
      <c r="R138" s="94">
        <v>2.4517055551130227</v>
      </c>
      <c r="S138" s="94">
        <v>2.382064365373608</v>
      </c>
      <c r="T138" s="94">
        <v>2.3323431345596215</v>
      </c>
      <c r="U138" s="94">
        <v>2.2699814838004433</v>
      </c>
      <c r="V138" s="94">
        <v>2.0464936981127697</v>
      </c>
      <c r="W138" s="94">
        <v>2.034617846991758</v>
      </c>
      <c r="X138" s="94">
        <v>1.9389956021316006</v>
      </c>
      <c r="Y138" s="94">
        <v>1.8845579474108853</v>
      </c>
      <c r="Z138" s="94">
        <v>1.8026332255911015</v>
      </c>
      <c r="AA138" s="94">
        <v>1.8949196632426253</v>
      </c>
      <c r="AB138" s="94">
        <v>1.8475105688453035</v>
      </c>
      <c r="AC138" s="94">
        <v>1.8848965489257159</v>
      </c>
      <c r="AD138" s="94">
        <v>1.8514377979266585</v>
      </c>
      <c r="AE138" s="94">
        <v>1.7804718945822322</v>
      </c>
      <c r="AF138" s="94">
        <v>1.6439349975764916</v>
      </c>
      <c r="AG138" s="94">
        <v>1.6074503538413945</v>
      </c>
      <c r="AH138" s="94">
        <v>1.5119546484646869</v>
      </c>
      <c r="AI138" s="94">
        <v>1.452163993736217</v>
      </c>
      <c r="AJ138" s="94">
        <v>1.414319847243563</v>
      </c>
      <c r="AK138" s="94">
        <v>1.3952331925758388</v>
      </c>
      <c r="AL138" s="94">
        <v>1.3770658407881291</v>
      </c>
      <c r="AM138" s="94">
        <v>1.3569862812367786</v>
      </c>
      <c r="AN138" s="94">
        <v>1.3379544657226119</v>
      </c>
      <c r="AO138" s="94">
        <v>1.2556376205911923</v>
      </c>
      <c r="AP138" s="94">
        <v>1.2233620636916864</v>
      </c>
      <c r="AQ138" s="94">
        <v>1.1570754456719148</v>
      </c>
      <c r="AR138" s="94">
        <v>1.1322772778247656</v>
      </c>
      <c r="AS138" s="43">
        <f t="shared" si="16"/>
        <v>37.005799685448288</v>
      </c>
      <c r="AT138" s="43">
        <f t="shared" si="17"/>
        <v>0.93118330453059295</v>
      </c>
    </row>
    <row r="139" spans="3:46">
      <c r="C139" s="34">
        <v>81</v>
      </c>
      <c r="D139" s="94">
        <v>3.3</v>
      </c>
      <c r="E139" s="94">
        <v>3.1939062448114508</v>
      </c>
      <c r="F139" s="94">
        <v>3.1053450180373208</v>
      </c>
      <c r="G139" s="94">
        <v>3.1559787693823438</v>
      </c>
      <c r="H139" s="94">
        <v>3.1313312398595978</v>
      </c>
      <c r="I139" s="94">
        <v>3.1668299433424734</v>
      </c>
      <c r="J139" s="94">
        <v>3.2009245518222147</v>
      </c>
      <c r="K139" s="94">
        <v>3.209586975021995</v>
      </c>
      <c r="L139" s="94">
        <v>3.1960328260746396</v>
      </c>
      <c r="M139" s="94">
        <v>3.1443010505365248</v>
      </c>
      <c r="N139" s="94">
        <v>3.2585722557373411</v>
      </c>
      <c r="O139" s="94">
        <v>3.1326177550037038</v>
      </c>
      <c r="P139" s="94">
        <v>3.1667023734616597</v>
      </c>
      <c r="Q139" s="94">
        <v>2.988005558832985</v>
      </c>
      <c r="R139" s="94">
        <v>3.0401028915725159</v>
      </c>
      <c r="S139" s="94">
        <v>2.9493246913040965</v>
      </c>
      <c r="T139" s="94">
        <v>2.8982197073595635</v>
      </c>
      <c r="U139" s="94">
        <v>2.896482409710329</v>
      </c>
      <c r="V139" s="94">
        <v>2.8509587720150922</v>
      </c>
      <c r="W139" s="94">
        <v>2.8413304405632469</v>
      </c>
      <c r="X139" s="94">
        <v>2.8818172409111056</v>
      </c>
      <c r="Y139" s="94">
        <v>2.7745179400712652</v>
      </c>
      <c r="Z139" s="94">
        <v>2.6833723660613256</v>
      </c>
      <c r="AA139" s="94">
        <v>2.7948361066668927</v>
      </c>
      <c r="AB139" s="94">
        <v>2.6385901049464517</v>
      </c>
      <c r="AC139" s="94">
        <v>2.7037233441600934</v>
      </c>
      <c r="AD139" s="94">
        <v>2.6092112476522145</v>
      </c>
      <c r="AE139" s="94">
        <v>2.5406600934135581</v>
      </c>
      <c r="AF139" s="94">
        <v>2.3652146403873964</v>
      </c>
      <c r="AG139" s="94">
        <v>2.254702667086713</v>
      </c>
      <c r="AH139" s="94">
        <v>2.312152031175319</v>
      </c>
      <c r="AI139" s="94">
        <v>2.2920876573184481</v>
      </c>
      <c r="AJ139" s="94">
        <v>2.378361938354415</v>
      </c>
      <c r="AK139" s="94">
        <v>2.2872851223736808</v>
      </c>
      <c r="AL139" s="94">
        <v>2.3522847589167903</v>
      </c>
      <c r="AM139" s="94">
        <v>2.4355530259156959</v>
      </c>
      <c r="AN139" s="94">
        <v>2.3162630269015634</v>
      </c>
      <c r="AO139" s="94">
        <v>2.2144142592817806</v>
      </c>
      <c r="AP139" s="94">
        <v>2.2386202859954629</v>
      </c>
      <c r="AQ139" s="94">
        <v>2.2531866177592028</v>
      </c>
      <c r="AR139" s="94">
        <v>2.2008964393466801</v>
      </c>
      <c r="AS139" s="43">
        <f t="shared" si="16"/>
        <v>44.562912448309191</v>
      </c>
      <c r="AT139" s="43">
        <f t="shared" si="17"/>
        <v>1.1213442332241106</v>
      </c>
    </row>
    <row r="140" spans="3:46">
      <c r="C140" s="34">
        <v>82</v>
      </c>
      <c r="D140" s="94">
        <v>3.3</v>
      </c>
      <c r="E140" s="94">
        <v>3.1947663020233885</v>
      </c>
      <c r="F140" s="94">
        <v>2.9820020807841487</v>
      </c>
      <c r="G140" s="94">
        <v>2.7943436064225526</v>
      </c>
      <c r="H140" s="94">
        <v>2.8391611097764389</v>
      </c>
      <c r="I140" s="94">
        <v>2.9069549248055804</v>
      </c>
      <c r="J140" s="94">
        <v>2.9129480693566676</v>
      </c>
      <c r="K140" s="94">
        <v>2.84888443924073</v>
      </c>
      <c r="L140" s="94">
        <v>2.9849953139325156</v>
      </c>
      <c r="M140" s="94">
        <v>2.9135902980097903</v>
      </c>
      <c r="N140" s="94">
        <v>2.797443694802682</v>
      </c>
      <c r="O140" s="94">
        <v>2.6030731231309239</v>
      </c>
      <c r="P140" s="94">
        <v>2.4301453315087889</v>
      </c>
      <c r="Q140" s="94">
        <v>2.2296905933188791</v>
      </c>
      <c r="R140" s="94">
        <v>2.2763619341736026</v>
      </c>
      <c r="S140" s="94">
        <v>2.1444288959543414</v>
      </c>
      <c r="T140" s="94">
        <v>2.0625518600143189</v>
      </c>
      <c r="U140" s="94">
        <v>1.9958729405000413</v>
      </c>
      <c r="V140" s="94">
        <v>1.966302912174877</v>
      </c>
      <c r="W140" s="94">
        <v>1.9295884591577843</v>
      </c>
      <c r="X140" s="94">
        <v>1.8667524033931928</v>
      </c>
      <c r="Y140" s="94">
        <v>1.8821650294204666</v>
      </c>
      <c r="Z140" s="94">
        <v>1.8235366462547387</v>
      </c>
      <c r="AA140" s="94">
        <v>1.7634558038793664</v>
      </c>
      <c r="AB140" s="94">
        <v>1.7983665303838583</v>
      </c>
      <c r="AC140" s="94">
        <v>1.7710096353303606</v>
      </c>
      <c r="AD140" s="94">
        <v>1.8114416159677096</v>
      </c>
      <c r="AE140" s="94">
        <v>1.8323032734858096</v>
      </c>
      <c r="AF140" s="94">
        <v>1.7731927174026816</v>
      </c>
      <c r="AG140" s="94">
        <v>1.6451575517171551</v>
      </c>
      <c r="AH140" s="94">
        <v>1.6105840243379514</v>
      </c>
      <c r="AI140" s="94">
        <v>1.6296444426858123</v>
      </c>
      <c r="AJ140" s="94">
        <v>1.5480847709443739</v>
      </c>
      <c r="AK140" s="94">
        <v>1.4640469665191813</v>
      </c>
      <c r="AL140" s="94">
        <v>1.4151038835985996</v>
      </c>
      <c r="AM140" s="94">
        <v>1.3772921091742338</v>
      </c>
      <c r="AN140" s="94">
        <v>1.3559556397974859</v>
      </c>
      <c r="AO140" s="94">
        <v>1.3095040131638898</v>
      </c>
      <c r="AP140" s="94">
        <v>1.325290681561651</v>
      </c>
      <c r="AQ140" s="94">
        <v>1.3200295322671083</v>
      </c>
      <c r="AR140" s="94">
        <v>1.2782546588039148</v>
      </c>
      <c r="AS140" s="43">
        <f t="shared" si="16"/>
        <v>37.085521676552553</v>
      </c>
      <c r="AT140" s="43">
        <f t="shared" si="17"/>
        <v>0.93318936270934427</v>
      </c>
    </row>
    <row r="141" spans="3:46">
      <c r="C141" s="34">
        <v>83</v>
      </c>
      <c r="D141" s="94">
        <v>3.3</v>
      </c>
      <c r="E141" s="94">
        <v>3.1130110814272847</v>
      </c>
      <c r="F141" s="94">
        <v>3.0681868378597512</v>
      </c>
      <c r="G141" s="94">
        <v>2.8778302140604515</v>
      </c>
      <c r="H141" s="94">
        <v>2.7173246125078556</v>
      </c>
      <c r="I141" s="94">
        <v>2.6260987524499955</v>
      </c>
      <c r="J141" s="94">
        <v>2.3538637690830373</v>
      </c>
      <c r="K141" s="94">
        <v>2.322351884250188</v>
      </c>
      <c r="L141" s="94">
        <v>2.2761380282981789</v>
      </c>
      <c r="M141" s="94">
        <v>2.1494038274775797</v>
      </c>
      <c r="N141" s="94">
        <v>2.1512017704653039</v>
      </c>
      <c r="O141" s="94">
        <v>2.1449031485977912</v>
      </c>
      <c r="P141" s="94">
        <v>2.0333190800165455</v>
      </c>
      <c r="Q141" s="94">
        <v>1.9971541072798344</v>
      </c>
      <c r="R141" s="94">
        <v>2.0913098883518653</v>
      </c>
      <c r="S141" s="94">
        <v>2.0566713219296493</v>
      </c>
      <c r="T141" s="94">
        <v>1.8829557380122326</v>
      </c>
      <c r="U141" s="94">
        <v>1.8376847220907633</v>
      </c>
      <c r="V141" s="94">
        <v>1.8425272743986272</v>
      </c>
      <c r="W141" s="94">
        <v>1.7869061281845389</v>
      </c>
      <c r="X141" s="94">
        <v>1.7809781623799492</v>
      </c>
      <c r="Y141" s="94">
        <v>1.7272618913600584</v>
      </c>
      <c r="Z141" s="94">
        <v>1.6643572022219952</v>
      </c>
      <c r="AA141" s="94">
        <v>1.60650735310696</v>
      </c>
      <c r="AB141" s="94">
        <v>1.5812523855479226</v>
      </c>
      <c r="AC141" s="94">
        <v>1.5935100636270563</v>
      </c>
      <c r="AD141" s="94">
        <v>1.5788087208062085</v>
      </c>
      <c r="AE141" s="94">
        <v>1.4342402097238824</v>
      </c>
      <c r="AF141" s="94">
        <v>1.450530741124691</v>
      </c>
      <c r="AG141" s="94">
        <v>1.41862821929524</v>
      </c>
      <c r="AH141" s="94">
        <v>1.485961141568477</v>
      </c>
      <c r="AI141" s="94">
        <v>1.5273872653465068</v>
      </c>
      <c r="AJ141" s="94">
        <v>1.4851521236063532</v>
      </c>
      <c r="AK141" s="94">
        <v>1.4294052076880881</v>
      </c>
      <c r="AL141" s="94">
        <v>1.4417312192021399</v>
      </c>
      <c r="AM141" s="94">
        <v>1.435099657570017</v>
      </c>
      <c r="AN141" s="94">
        <v>1.4094569082525248</v>
      </c>
      <c r="AO141" s="94">
        <v>1.3363492562080874</v>
      </c>
      <c r="AP141" s="94">
        <v>1.3361264239673265</v>
      </c>
      <c r="AQ141" s="94">
        <v>1.350682033697606</v>
      </c>
      <c r="AR141" s="94">
        <v>1.3625859846632935</v>
      </c>
      <c r="AS141" s="43">
        <f t="shared" si="16"/>
        <v>33.696525827855872</v>
      </c>
      <c r="AT141" s="43">
        <f t="shared" si="17"/>
        <v>0.84791147707373737</v>
      </c>
    </row>
    <row r="142" spans="3:46">
      <c r="C142" s="34">
        <v>84</v>
      </c>
      <c r="D142" s="94">
        <v>3.3</v>
      </c>
      <c r="E142" s="94">
        <v>3.293401974544846</v>
      </c>
      <c r="F142" s="94">
        <v>3.1690826322216332</v>
      </c>
      <c r="G142" s="94">
        <v>3.2059569673904811</v>
      </c>
      <c r="H142" s="94">
        <v>3.2839765761790716</v>
      </c>
      <c r="I142" s="94">
        <v>3.2526932834709825</v>
      </c>
      <c r="J142" s="94">
        <v>3.2093016070848113</v>
      </c>
      <c r="K142" s="94">
        <v>3.2058767847698784</v>
      </c>
      <c r="L142" s="94">
        <v>3.1854381732652479</v>
      </c>
      <c r="M142" s="94">
        <v>3.066507943377113</v>
      </c>
      <c r="N142" s="94">
        <v>3.0380307110577247</v>
      </c>
      <c r="O142" s="94">
        <v>2.8853699846550875</v>
      </c>
      <c r="P142" s="94">
        <v>2.872702244241419</v>
      </c>
      <c r="Q142" s="94">
        <v>2.8508280344679449</v>
      </c>
      <c r="R142" s="94">
        <v>2.8087536691646577</v>
      </c>
      <c r="S142" s="94">
        <v>2.6632303013847833</v>
      </c>
      <c r="T142" s="94">
        <v>2.6901197875946434</v>
      </c>
      <c r="U142" s="94">
        <v>2.530549879117475</v>
      </c>
      <c r="V142" s="94">
        <v>2.5431160715121046</v>
      </c>
      <c r="W142" s="94">
        <v>2.3389720098756883</v>
      </c>
      <c r="X142" s="94">
        <v>2.2743679230217002</v>
      </c>
      <c r="Y142" s="94">
        <v>2.1338804873790114</v>
      </c>
      <c r="Z142" s="94">
        <v>2.0535074280508621</v>
      </c>
      <c r="AA142" s="94">
        <v>2.07462128345307</v>
      </c>
      <c r="AB142" s="94">
        <v>1.9962740197913746</v>
      </c>
      <c r="AC142" s="94">
        <v>2.0372390345516198</v>
      </c>
      <c r="AD142" s="94">
        <v>1.8958226002110807</v>
      </c>
      <c r="AE142" s="94">
        <v>1.867270537428088</v>
      </c>
      <c r="AF142" s="94">
        <v>1.8488156436611027</v>
      </c>
      <c r="AG142" s="94">
        <v>1.7949334461290314</v>
      </c>
      <c r="AH142" s="94">
        <v>1.7258120672572572</v>
      </c>
      <c r="AI142" s="94">
        <v>1.6823902588799562</v>
      </c>
      <c r="AJ142" s="94">
        <v>1.6292553910912291</v>
      </c>
      <c r="AK142" s="94">
        <v>1.6204558224927419</v>
      </c>
      <c r="AL142" s="94">
        <v>1.6298450669462345</v>
      </c>
      <c r="AM142" s="94">
        <v>1.6811573091254299</v>
      </c>
      <c r="AN142" s="94">
        <v>1.683672222130328</v>
      </c>
      <c r="AO142" s="94">
        <v>1.6486163230026281</v>
      </c>
      <c r="AP142" s="94">
        <v>1.6154755728642705</v>
      </c>
      <c r="AQ142" s="94">
        <v>1.559973161406766</v>
      </c>
      <c r="AR142" s="94">
        <v>1.5365048871043601</v>
      </c>
      <c r="AS142" s="43">
        <f t="shared" si="16"/>
        <v>41.486080441916052</v>
      </c>
      <c r="AT142" s="43">
        <f t="shared" si="17"/>
        <v>1.0439213800618456</v>
      </c>
    </row>
    <row r="143" spans="3:46">
      <c r="C143" s="34">
        <v>85</v>
      </c>
      <c r="D143" s="94">
        <v>3.3</v>
      </c>
      <c r="E143" s="94">
        <v>3.2030673459666499</v>
      </c>
      <c r="F143" s="94">
        <v>3.1343900574590751</v>
      </c>
      <c r="G143" s="94">
        <v>2.9710624387174649</v>
      </c>
      <c r="H143" s="94">
        <v>3.082489867532229</v>
      </c>
      <c r="I143" s="94">
        <v>3.0399379346277371</v>
      </c>
      <c r="J143" s="94">
        <v>3.0611676971543038</v>
      </c>
      <c r="K143" s="94">
        <v>3.0766265559592525</v>
      </c>
      <c r="L143" s="94">
        <v>3.0268623027529213</v>
      </c>
      <c r="M143" s="94">
        <v>3.0527351089250656</v>
      </c>
      <c r="N143" s="94">
        <v>3.0174440218014977</v>
      </c>
      <c r="O143" s="94">
        <v>2.8841881767196162</v>
      </c>
      <c r="P143" s="94">
        <v>2.8130156027797946</v>
      </c>
      <c r="Q143" s="94">
        <v>2.8881485511997704</v>
      </c>
      <c r="R143" s="94">
        <v>2.9109145111814931</v>
      </c>
      <c r="S143" s="94">
        <v>2.7901149174883346</v>
      </c>
      <c r="T143" s="94">
        <v>2.7618611043235628</v>
      </c>
      <c r="U143" s="94">
        <v>2.6349434726010426</v>
      </c>
      <c r="V143" s="94">
        <v>2.5301887578476712</v>
      </c>
      <c r="W143" s="94">
        <v>2.4694098260753874</v>
      </c>
      <c r="X143" s="94">
        <v>2.4615704384850328</v>
      </c>
      <c r="Y143" s="94">
        <v>2.4501132260000498</v>
      </c>
      <c r="Z143" s="94">
        <v>2.4915544196816568</v>
      </c>
      <c r="AA143" s="94">
        <v>2.3510053674941003</v>
      </c>
      <c r="AB143" s="94">
        <v>2.2621399495730845</v>
      </c>
      <c r="AC143" s="94">
        <v>2.2929440080759917</v>
      </c>
      <c r="AD143" s="94">
        <v>2.1787917991868282</v>
      </c>
      <c r="AE143" s="94">
        <v>2.119517889388161</v>
      </c>
      <c r="AF143" s="94">
        <v>2.1662141413370355</v>
      </c>
      <c r="AG143" s="94">
        <v>2.1879672098101142</v>
      </c>
      <c r="AH143" s="94">
        <v>2.2197023896818311</v>
      </c>
      <c r="AI143" s="94">
        <v>2.1466080463052148</v>
      </c>
      <c r="AJ143" s="94">
        <v>2.1040666244829014</v>
      </c>
      <c r="AK143" s="94">
        <v>2.1190135004279398</v>
      </c>
      <c r="AL143" s="94">
        <v>2.1576169203707591</v>
      </c>
      <c r="AM143" s="94">
        <v>2.1109539317721602</v>
      </c>
      <c r="AN143" s="94">
        <v>2.088693459715663</v>
      </c>
      <c r="AO143" s="94">
        <v>2.0554185603835142</v>
      </c>
      <c r="AP143" s="94">
        <v>1.9341799586840338</v>
      </c>
      <c r="AQ143" s="94">
        <v>1.8100489789203207</v>
      </c>
      <c r="AR143" s="94">
        <v>1.7856859132000895</v>
      </c>
      <c r="AS143" s="43">
        <f t="shared" si="16"/>
        <v>42.007119011776325</v>
      </c>
      <c r="AT143" s="43">
        <f t="shared" si="17"/>
        <v>1.057032363242711</v>
      </c>
    </row>
    <row r="144" spans="3:46">
      <c r="C144" s="34">
        <v>86</v>
      </c>
      <c r="D144" s="94">
        <v>3.3</v>
      </c>
      <c r="E144" s="94">
        <v>3.215039881839139</v>
      </c>
      <c r="F144" s="94">
        <v>2.9608336741750487</v>
      </c>
      <c r="G144" s="94">
        <v>2.6915260818778108</v>
      </c>
      <c r="H144" s="94">
        <v>2.7105668771494442</v>
      </c>
      <c r="I144" s="94">
        <v>2.7039960686184674</v>
      </c>
      <c r="J144" s="94">
        <v>2.6856679177654255</v>
      </c>
      <c r="K144" s="94">
        <v>2.6166479426558493</v>
      </c>
      <c r="L144" s="94">
        <v>2.587904862009736</v>
      </c>
      <c r="M144" s="94">
        <v>2.5860988915422998</v>
      </c>
      <c r="N144" s="94">
        <v>2.5546392731301997</v>
      </c>
      <c r="O144" s="94">
        <v>2.519603595148463</v>
      </c>
      <c r="P144" s="94">
        <v>2.4622590749022182</v>
      </c>
      <c r="Q144" s="94">
        <v>2.4609453444633096</v>
      </c>
      <c r="R144" s="94">
        <v>2.3695104439463379</v>
      </c>
      <c r="S144" s="94">
        <v>2.5101208643682229</v>
      </c>
      <c r="T144" s="94">
        <v>2.4398208315042473</v>
      </c>
      <c r="U144" s="94">
        <v>2.497443574644767</v>
      </c>
      <c r="V144" s="94">
        <v>2.4158866103229735</v>
      </c>
      <c r="W144" s="94">
        <v>2.3375544820320062</v>
      </c>
      <c r="X144" s="94">
        <v>2.184278647613298</v>
      </c>
      <c r="Y144" s="94">
        <v>2.1056047309993184</v>
      </c>
      <c r="Z144" s="94">
        <v>2.0725607673706596</v>
      </c>
      <c r="AA144" s="94">
        <v>2.0506674545056605</v>
      </c>
      <c r="AB144" s="94">
        <v>2.0409105492643147</v>
      </c>
      <c r="AC144" s="94">
        <v>2.0586686762920987</v>
      </c>
      <c r="AD144" s="94">
        <v>2.011665396314863</v>
      </c>
      <c r="AE144" s="94">
        <v>1.9287613246698718</v>
      </c>
      <c r="AF144" s="94">
        <v>1.7828116732727237</v>
      </c>
      <c r="AG144" s="94">
        <v>1.6889693561608343</v>
      </c>
      <c r="AH144" s="94">
        <v>1.6589853851867717</v>
      </c>
      <c r="AI144" s="94">
        <v>1.600495621116069</v>
      </c>
      <c r="AJ144" s="94">
        <v>1.5970678160424059</v>
      </c>
      <c r="AK144" s="94">
        <v>1.6078366879375923</v>
      </c>
      <c r="AL144" s="94">
        <v>1.5969527168926425</v>
      </c>
      <c r="AM144" s="94">
        <v>1.5499963431612076</v>
      </c>
      <c r="AN144" s="94">
        <v>1.556565539007094</v>
      </c>
      <c r="AO144" s="94">
        <v>1.5211672284590492</v>
      </c>
      <c r="AP144" s="94">
        <v>1.5437333098573272</v>
      </c>
      <c r="AQ144" s="94">
        <v>1.5522568980429152</v>
      </c>
      <c r="AR144" s="94">
        <v>1.4647127970856766</v>
      </c>
      <c r="AS144" s="43">
        <f t="shared" si="16"/>
        <v>37.414793163778626</v>
      </c>
      <c r="AT144" s="43">
        <f t="shared" si="17"/>
        <v>0.94147487779533345</v>
      </c>
    </row>
    <row r="145" spans="3:46">
      <c r="C145" s="34">
        <v>87</v>
      </c>
      <c r="D145" s="94">
        <v>3.3</v>
      </c>
      <c r="E145" s="94">
        <v>3.3841883824157017</v>
      </c>
      <c r="F145" s="94">
        <v>3.1890663843154869</v>
      </c>
      <c r="G145" s="94">
        <v>3.2969702688292073</v>
      </c>
      <c r="H145" s="94">
        <v>3.325546218032954</v>
      </c>
      <c r="I145" s="94">
        <v>3.5079649697715256</v>
      </c>
      <c r="J145" s="94">
        <v>3.3631733668295132</v>
      </c>
      <c r="K145" s="94">
        <v>3.4680659018356099</v>
      </c>
      <c r="L145" s="94">
        <v>3.4051900134306834</v>
      </c>
      <c r="M145" s="94">
        <v>3.3580258632803632</v>
      </c>
      <c r="N145" s="94">
        <v>3.3538763504575559</v>
      </c>
      <c r="O145" s="94">
        <v>3.2059613270200753</v>
      </c>
      <c r="P145" s="94">
        <v>3.1476723953639363</v>
      </c>
      <c r="Q145" s="94">
        <v>3.1049958539249913</v>
      </c>
      <c r="R145" s="94">
        <v>3.0862340380902311</v>
      </c>
      <c r="S145" s="94">
        <v>2.9339952427333023</v>
      </c>
      <c r="T145" s="94">
        <v>2.8651160915209566</v>
      </c>
      <c r="U145" s="94">
        <v>2.8285438585436968</v>
      </c>
      <c r="V145" s="94">
        <v>2.7374307220870064</v>
      </c>
      <c r="W145" s="94">
        <v>2.6266131183677102</v>
      </c>
      <c r="X145" s="94">
        <v>2.4895465089393261</v>
      </c>
      <c r="Y145" s="94">
        <v>2.4946795586449686</v>
      </c>
      <c r="Z145" s="94">
        <v>2.4091611842031626</v>
      </c>
      <c r="AA145" s="94">
        <v>2.3368602014375845</v>
      </c>
      <c r="AB145" s="94">
        <v>2.271125892950181</v>
      </c>
      <c r="AC145" s="94">
        <v>2.2549249323759941</v>
      </c>
      <c r="AD145" s="94">
        <v>2.1365938210500999</v>
      </c>
      <c r="AE145" s="94">
        <v>2.17886844733991</v>
      </c>
      <c r="AF145" s="94">
        <v>2.0316185281663524</v>
      </c>
      <c r="AG145" s="94">
        <v>1.9164247873672238</v>
      </c>
      <c r="AH145" s="94">
        <v>1.9400447669757708</v>
      </c>
      <c r="AI145" s="94">
        <v>1.8556995685079358</v>
      </c>
      <c r="AJ145" s="94">
        <v>1.8104630338443171</v>
      </c>
      <c r="AK145" s="94">
        <v>1.7423507618783514</v>
      </c>
      <c r="AL145" s="94">
        <v>1.7470565648565721</v>
      </c>
      <c r="AM145" s="94">
        <v>1.7617292329581162</v>
      </c>
      <c r="AN145" s="94">
        <v>1.6934986279322035</v>
      </c>
      <c r="AO145" s="94">
        <v>1.6054320885556403</v>
      </c>
      <c r="AP145" s="94">
        <v>1.619639866152073</v>
      </c>
      <c r="AQ145" s="94">
        <v>1.6018293071125189</v>
      </c>
      <c r="AR145" s="94">
        <v>1.6385923547225187</v>
      </c>
      <c r="AS145" s="43">
        <f t="shared" si="16"/>
        <v>44.238180939429355</v>
      </c>
      <c r="AT145" s="43">
        <f t="shared" si="17"/>
        <v>1.1131729583943752</v>
      </c>
    </row>
    <row r="146" spans="3:46">
      <c r="C146" s="34">
        <v>88</v>
      </c>
      <c r="D146" s="94">
        <v>3.3</v>
      </c>
      <c r="E146" s="94">
        <v>3.2392836228879545</v>
      </c>
      <c r="F146" s="94">
        <v>3.0793272269011651</v>
      </c>
      <c r="G146" s="94">
        <v>2.9489473631042116</v>
      </c>
      <c r="H146" s="94">
        <v>2.9080421174090891</v>
      </c>
      <c r="I146" s="94">
        <v>2.7688680514042376</v>
      </c>
      <c r="J146" s="94">
        <v>2.6654628437862447</v>
      </c>
      <c r="K146" s="94">
        <v>2.6282932073817609</v>
      </c>
      <c r="L146" s="94">
        <v>2.5122946262761197</v>
      </c>
      <c r="M146" s="94">
        <v>2.5644379611302677</v>
      </c>
      <c r="N146" s="94">
        <v>2.511515363670267</v>
      </c>
      <c r="O146" s="94">
        <v>2.4632655125224896</v>
      </c>
      <c r="P146" s="94">
        <v>2.4648821060201325</v>
      </c>
      <c r="Q146" s="94">
        <v>2.3932630674998219</v>
      </c>
      <c r="R146" s="94">
        <v>2.3172568487029577</v>
      </c>
      <c r="S146" s="94">
        <v>2.2293661902345723</v>
      </c>
      <c r="T146" s="94">
        <v>2.1480454611636102</v>
      </c>
      <c r="U146" s="94">
        <v>2.1640644923148549</v>
      </c>
      <c r="V146" s="94">
        <v>2.103165527132655</v>
      </c>
      <c r="W146" s="94">
        <v>2.1427220632627999</v>
      </c>
      <c r="X146" s="94">
        <v>2.1413998743082088</v>
      </c>
      <c r="Y146" s="94">
        <v>2.0922678629772142</v>
      </c>
      <c r="Z146" s="94">
        <v>1.9822474974229591</v>
      </c>
      <c r="AA146" s="94">
        <v>1.976143143543182</v>
      </c>
      <c r="AB146" s="94">
        <v>1.9864665430261543</v>
      </c>
      <c r="AC146" s="94">
        <v>1.9091688415245178</v>
      </c>
      <c r="AD146" s="94">
        <v>1.8598186901596303</v>
      </c>
      <c r="AE146" s="94">
        <v>1.9107781362462075</v>
      </c>
      <c r="AF146" s="94">
        <v>1.8925918132198885</v>
      </c>
      <c r="AG146" s="94">
        <v>1.8540787993390779</v>
      </c>
      <c r="AH146" s="94">
        <v>1.7307682484934941</v>
      </c>
      <c r="AI146" s="94">
        <v>1.7140386813143635</v>
      </c>
      <c r="AJ146" s="94">
        <v>1.6682308551100202</v>
      </c>
      <c r="AK146" s="94">
        <v>1.6066682442324498</v>
      </c>
      <c r="AL146" s="94">
        <v>1.5692197048136411</v>
      </c>
      <c r="AM146" s="94">
        <v>1.5500841020489904</v>
      </c>
      <c r="AN146" s="94">
        <v>1.5620055202093852</v>
      </c>
      <c r="AO146" s="94">
        <v>1.5231184207206967</v>
      </c>
      <c r="AP146" s="94">
        <v>1.4811719637984468</v>
      </c>
      <c r="AQ146" s="94">
        <v>1.4634813319550186</v>
      </c>
      <c r="AR146" s="94">
        <v>1.4443793903370576</v>
      </c>
      <c r="AS146" s="43">
        <f t="shared" si="16"/>
        <v>37.208779301027185</v>
      </c>
      <c r="AT146" s="43">
        <f t="shared" si="17"/>
        <v>0.93629091552113264</v>
      </c>
    </row>
    <row r="147" spans="3:46">
      <c r="C147" s="34">
        <v>89</v>
      </c>
      <c r="D147" s="94">
        <v>3.3</v>
      </c>
      <c r="E147" s="94">
        <v>3.2313215067162533</v>
      </c>
      <c r="F147" s="94">
        <v>3.1775087916130929</v>
      </c>
      <c r="G147" s="94">
        <v>3.1733408004417911</v>
      </c>
      <c r="H147" s="94">
        <v>3.1642654590064923</v>
      </c>
      <c r="I147" s="94">
        <v>3.0716001898412206</v>
      </c>
      <c r="J147" s="94">
        <v>3.0801812970517921</v>
      </c>
      <c r="K147" s="94">
        <v>3.1295178260342364</v>
      </c>
      <c r="L147" s="94">
        <v>3.1999018773341161</v>
      </c>
      <c r="M147" s="94">
        <v>2.9446692173913362</v>
      </c>
      <c r="N147" s="94">
        <v>2.9557723491651275</v>
      </c>
      <c r="O147" s="94">
        <v>2.9123254793772868</v>
      </c>
      <c r="P147" s="94">
        <v>2.8262999597293916</v>
      </c>
      <c r="Q147" s="94">
        <v>2.8269462291586449</v>
      </c>
      <c r="R147" s="94">
        <v>2.9778211190329626</v>
      </c>
      <c r="S147" s="94">
        <v>2.986197458498828</v>
      </c>
      <c r="T147" s="94">
        <v>2.9019592161899577</v>
      </c>
      <c r="U147" s="94">
        <v>2.8607065069959541</v>
      </c>
      <c r="V147" s="94">
        <v>2.699282863865355</v>
      </c>
      <c r="W147" s="94">
        <v>2.5926136104120574</v>
      </c>
      <c r="X147" s="94">
        <v>2.4904802085180289</v>
      </c>
      <c r="Y147" s="94">
        <v>2.5495893980522562</v>
      </c>
      <c r="Z147" s="94">
        <v>2.3970194289418645</v>
      </c>
      <c r="AA147" s="94">
        <v>2.3042573364340324</v>
      </c>
      <c r="AB147" s="94">
        <v>2.3087365032767342</v>
      </c>
      <c r="AC147" s="94">
        <v>2.3205344336972846</v>
      </c>
      <c r="AD147" s="94">
        <v>2.4722781155974531</v>
      </c>
      <c r="AE147" s="94">
        <v>2.4169876401471053</v>
      </c>
      <c r="AF147" s="94">
        <v>2.286838020375678</v>
      </c>
      <c r="AG147" s="94">
        <v>2.2271331883714036</v>
      </c>
      <c r="AH147" s="94">
        <v>2.1264749578000135</v>
      </c>
      <c r="AI147" s="94">
        <v>2.1147101674586444</v>
      </c>
      <c r="AJ147" s="94">
        <v>2.1610780332918527</v>
      </c>
      <c r="AK147" s="94">
        <v>2.0813068064879232</v>
      </c>
      <c r="AL147" s="94">
        <v>2.0646086387272833</v>
      </c>
      <c r="AM147" s="94">
        <v>2.0511398152398539</v>
      </c>
      <c r="AN147" s="94">
        <v>2.0682550653534615</v>
      </c>
      <c r="AO147" s="94">
        <v>2.0449284823692362</v>
      </c>
      <c r="AP147" s="94">
        <v>2.0097087223739005</v>
      </c>
      <c r="AQ147" s="94">
        <v>1.93149228687219</v>
      </c>
      <c r="AR147" s="94">
        <v>1.8880077111271734</v>
      </c>
      <c r="AS147" s="43">
        <f t="shared" si="16"/>
        <v>42.833940457151975</v>
      </c>
      <c r="AT147" s="43">
        <f t="shared" si="17"/>
        <v>1.0778378135317481</v>
      </c>
    </row>
    <row r="148" spans="3:46">
      <c r="C148" s="34">
        <v>90</v>
      </c>
      <c r="D148" s="94">
        <v>3.3</v>
      </c>
      <c r="E148" s="94">
        <v>3.4221844169485003</v>
      </c>
      <c r="F148" s="94">
        <v>3.4017452523129239</v>
      </c>
      <c r="G148" s="94">
        <v>3.3003809342533201</v>
      </c>
      <c r="H148" s="94">
        <v>3.2160525225352594</v>
      </c>
      <c r="I148" s="94">
        <v>3.1656944964629252</v>
      </c>
      <c r="J148" s="94">
        <v>2.9873654340721165</v>
      </c>
      <c r="K148" s="94">
        <v>2.8694354109944005</v>
      </c>
      <c r="L148" s="94">
        <v>2.8520171659545333</v>
      </c>
      <c r="M148" s="94">
        <v>2.8363685690673406</v>
      </c>
      <c r="N148" s="94">
        <v>2.6862261917669632</v>
      </c>
      <c r="O148" s="94">
        <v>2.7527458846085784</v>
      </c>
      <c r="P148" s="94">
        <v>2.7477677891968035</v>
      </c>
      <c r="Q148" s="94">
        <v>2.5857121216619952</v>
      </c>
      <c r="R148" s="94">
        <v>2.4396463738977205</v>
      </c>
      <c r="S148" s="94">
        <v>2.4527097035749037</v>
      </c>
      <c r="T148" s="94">
        <v>2.3326820496210496</v>
      </c>
      <c r="U148" s="94">
        <v>2.2433536542393449</v>
      </c>
      <c r="V148" s="94">
        <v>2.3172425962862202</v>
      </c>
      <c r="W148" s="94">
        <v>2.3103395043533896</v>
      </c>
      <c r="X148" s="94">
        <v>2.3288589833667683</v>
      </c>
      <c r="Y148" s="94">
        <v>2.2313719509721426</v>
      </c>
      <c r="Z148" s="94">
        <v>2.1287624677860406</v>
      </c>
      <c r="AA148" s="94">
        <v>2.1217859092446485</v>
      </c>
      <c r="AB148" s="94">
        <v>2.1606246405507816</v>
      </c>
      <c r="AC148" s="94">
        <v>2.1259959282535386</v>
      </c>
      <c r="AD148" s="94">
        <v>2.0574159494019155</v>
      </c>
      <c r="AE148" s="94">
        <v>2.0548777171187229</v>
      </c>
      <c r="AF148" s="94">
        <v>1.9869487707519069</v>
      </c>
      <c r="AG148" s="94">
        <v>1.9270369101178644</v>
      </c>
      <c r="AH148" s="94">
        <v>1.8569487507672582</v>
      </c>
      <c r="AI148" s="94">
        <v>1.8970184370696872</v>
      </c>
      <c r="AJ148" s="94">
        <v>1.848476365900392</v>
      </c>
      <c r="AK148" s="94">
        <v>1.8046647564627407</v>
      </c>
      <c r="AL148" s="94">
        <v>1.6416979246129069</v>
      </c>
      <c r="AM148" s="94">
        <v>1.5024385970531653</v>
      </c>
      <c r="AN148" s="94">
        <v>1.4691252110448696</v>
      </c>
      <c r="AO148" s="94">
        <v>1.5125586562939766</v>
      </c>
      <c r="AP148" s="94">
        <v>1.5036842261543593</v>
      </c>
      <c r="AQ148" s="94">
        <v>1.4844081509751128</v>
      </c>
      <c r="AR148" s="94">
        <v>1.4258302603174251</v>
      </c>
      <c r="AS148" s="43">
        <f t="shared" si="16"/>
        <v>40.379969510123367</v>
      </c>
      <c r="AT148" s="43">
        <f t="shared" si="17"/>
        <v>1.0160881203728476</v>
      </c>
    </row>
    <row r="149" spans="3:46">
      <c r="C149" s="34">
        <v>91</v>
      </c>
      <c r="D149" s="94">
        <v>3.3</v>
      </c>
      <c r="E149" s="94">
        <v>3.3184330739415211</v>
      </c>
      <c r="F149" s="94">
        <v>3.3637266085706563</v>
      </c>
      <c r="G149" s="94">
        <v>3.375110256337706</v>
      </c>
      <c r="H149" s="94">
        <v>3.2490379366338291</v>
      </c>
      <c r="I149" s="94">
        <v>3.3239864432545865</v>
      </c>
      <c r="J149" s="94">
        <v>3.3628110466872814</v>
      </c>
      <c r="K149" s="94">
        <v>3.3390805658097862</v>
      </c>
      <c r="L149" s="94">
        <v>3.4232876315232845</v>
      </c>
      <c r="M149" s="94">
        <v>3.3500291552166543</v>
      </c>
      <c r="N149" s="94">
        <v>3.2303961851374079</v>
      </c>
      <c r="O149" s="94">
        <v>3.0420347994148855</v>
      </c>
      <c r="P149" s="94">
        <v>2.9838346989425801</v>
      </c>
      <c r="Q149" s="94">
        <v>2.9048344594759143</v>
      </c>
      <c r="R149" s="94">
        <v>2.9923736030259382</v>
      </c>
      <c r="S149" s="94">
        <v>2.8889271391385218</v>
      </c>
      <c r="T149" s="94">
        <v>2.8864506479917189</v>
      </c>
      <c r="U149" s="94">
        <v>2.7491893066180153</v>
      </c>
      <c r="V149" s="94">
        <v>2.7380594305035291</v>
      </c>
      <c r="W149" s="94">
        <v>2.7106224484223751</v>
      </c>
      <c r="X149" s="94">
        <v>2.6770014016091204</v>
      </c>
      <c r="Y149" s="94">
        <v>2.5705248159426528</v>
      </c>
      <c r="Z149" s="94">
        <v>2.4372599045477421</v>
      </c>
      <c r="AA149" s="94">
        <v>2.3239489125322925</v>
      </c>
      <c r="AB149" s="94">
        <v>2.3739271386962018</v>
      </c>
      <c r="AC149" s="94">
        <v>2.3432881501843728</v>
      </c>
      <c r="AD149" s="94">
        <v>2.2409787663972782</v>
      </c>
      <c r="AE149" s="94">
        <v>2.1245955623723076</v>
      </c>
      <c r="AF149" s="94">
        <v>2.1151086550170599</v>
      </c>
      <c r="AG149" s="94">
        <v>2.144883442578724</v>
      </c>
      <c r="AH149" s="94">
        <v>2.0079344356312583</v>
      </c>
      <c r="AI149" s="94">
        <v>2.0123507786695476</v>
      </c>
      <c r="AJ149" s="94">
        <v>1.932184239666187</v>
      </c>
      <c r="AK149" s="94">
        <v>1.9422722014538973</v>
      </c>
      <c r="AL149" s="94">
        <v>1.8704240421349523</v>
      </c>
      <c r="AM149" s="94">
        <v>1.8322776734651014</v>
      </c>
      <c r="AN149" s="94">
        <v>1.8226615757422666</v>
      </c>
      <c r="AO149" s="94">
        <v>1.7962932553640947</v>
      </c>
      <c r="AP149" s="94">
        <v>1.7472755657406795</v>
      </c>
      <c r="AQ149" s="94">
        <v>1.6236220177997667</v>
      </c>
      <c r="AR149" s="94">
        <v>1.5026997463272116</v>
      </c>
      <c r="AS149" s="43">
        <f t="shared" si="16"/>
        <v>44.094493352026511</v>
      </c>
      <c r="AT149" s="43">
        <f t="shared" si="17"/>
        <v>1.1095573229103401</v>
      </c>
    </row>
    <row r="150" spans="3:46">
      <c r="C150" s="34">
        <v>92</v>
      </c>
      <c r="D150" s="94">
        <v>3.3</v>
      </c>
      <c r="E150" s="94">
        <v>3.2399514425662663</v>
      </c>
      <c r="F150" s="94">
        <v>3.0981889540500904</v>
      </c>
      <c r="G150" s="94">
        <v>3.0542948431666073</v>
      </c>
      <c r="H150" s="94">
        <v>2.9472661041450503</v>
      </c>
      <c r="I150" s="94">
        <v>2.9114704302087318</v>
      </c>
      <c r="J150" s="94">
        <v>2.9040249509398497</v>
      </c>
      <c r="K150" s="94">
        <v>2.8578167943413773</v>
      </c>
      <c r="L150" s="94">
        <v>2.8554731544109795</v>
      </c>
      <c r="M150" s="94">
        <v>2.7933262925104199</v>
      </c>
      <c r="N150" s="94">
        <v>2.7026450110912168</v>
      </c>
      <c r="O150" s="94">
        <v>2.6344319175058635</v>
      </c>
      <c r="P150" s="94">
        <v>2.508021635461624</v>
      </c>
      <c r="Q150" s="94">
        <v>2.3118144808364787</v>
      </c>
      <c r="R150" s="94">
        <v>2.3459470094195667</v>
      </c>
      <c r="S150" s="94">
        <v>2.3703290069173866</v>
      </c>
      <c r="T150" s="94">
        <v>2.3259156815853927</v>
      </c>
      <c r="U150" s="94">
        <v>2.2015160165901952</v>
      </c>
      <c r="V150" s="94">
        <v>2.2226828372387719</v>
      </c>
      <c r="W150" s="94">
        <v>2.1261432478612496</v>
      </c>
      <c r="X150" s="94">
        <v>2.0896795651168292</v>
      </c>
      <c r="Y150" s="94">
        <v>2.0993507897949066</v>
      </c>
      <c r="Z150" s="94">
        <v>2.07729344350042</v>
      </c>
      <c r="AA150" s="94">
        <v>1.9446000245530322</v>
      </c>
      <c r="AB150" s="94">
        <v>1.9713495224075888</v>
      </c>
      <c r="AC150" s="94">
        <v>1.9134073718415663</v>
      </c>
      <c r="AD150" s="94">
        <v>1.8768636355114434</v>
      </c>
      <c r="AE150" s="94">
        <v>1.7931898024250614</v>
      </c>
      <c r="AF150" s="94">
        <v>1.6950836740949717</v>
      </c>
      <c r="AG150" s="94">
        <v>1.6015894315792849</v>
      </c>
      <c r="AH150" s="94">
        <v>1.5663986065338136</v>
      </c>
      <c r="AI150" s="94">
        <v>1.4713294384049995</v>
      </c>
      <c r="AJ150" s="94">
        <v>1.4431897896549586</v>
      </c>
      <c r="AK150" s="94">
        <v>1.3953847433106685</v>
      </c>
      <c r="AL150" s="94">
        <v>1.3843211093892269</v>
      </c>
      <c r="AM150" s="94">
        <v>1.3393042197133289</v>
      </c>
      <c r="AN150" s="94">
        <v>1.3437694986374213</v>
      </c>
      <c r="AO150" s="94">
        <v>1.3477290808339817</v>
      </c>
      <c r="AP150" s="94">
        <v>1.3449585155493124</v>
      </c>
      <c r="AQ150" s="94">
        <v>1.3314830599806431</v>
      </c>
      <c r="AR150" s="94">
        <v>1.3732832093267244</v>
      </c>
      <c r="AS150" s="43">
        <f t="shared" si="16"/>
        <v>38.070157057566568</v>
      </c>
      <c r="AT150" s="43">
        <f t="shared" si="17"/>
        <v>0.95796591221358074</v>
      </c>
    </row>
    <row r="151" spans="3:46">
      <c r="C151" s="34">
        <v>93</v>
      </c>
      <c r="D151" s="94">
        <v>3.3</v>
      </c>
      <c r="E151" s="94">
        <v>3.2487392646745046</v>
      </c>
      <c r="F151" s="94">
        <v>3.267094778207988</v>
      </c>
      <c r="G151" s="94">
        <v>3.2964027982404667</v>
      </c>
      <c r="H151" s="94">
        <v>3.2370303841646217</v>
      </c>
      <c r="I151" s="94">
        <v>3.21008125007919</v>
      </c>
      <c r="J151" s="94">
        <v>2.9333748942233546</v>
      </c>
      <c r="K151" s="94">
        <v>2.9311203000896198</v>
      </c>
      <c r="L151" s="94">
        <v>3.0337706803241367</v>
      </c>
      <c r="M151" s="94">
        <v>2.8380060321713394</v>
      </c>
      <c r="N151" s="94">
        <v>2.9122124223749681</v>
      </c>
      <c r="O151" s="94">
        <v>2.8929337189675044</v>
      </c>
      <c r="P151" s="94">
        <v>2.8724403424106884</v>
      </c>
      <c r="Q151" s="94">
        <v>2.7710901801733163</v>
      </c>
      <c r="R151" s="94">
        <v>2.7585485003279615</v>
      </c>
      <c r="S151" s="94">
        <v>2.7159937710454245</v>
      </c>
      <c r="T151" s="94">
        <v>2.6431227612718677</v>
      </c>
      <c r="U151" s="94">
        <v>2.5512589064098545</v>
      </c>
      <c r="V151" s="94">
        <v>2.5400673588627889</v>
      </c>
      <c r="W151" s="94">
        <v>2.4548877324133582</v>
      </c>
      <c r="X151" s="94">
        <v>2.5305806892081359</v>
      </c>
      <c r="Y151" s="94">
        <v>2.4638434152212496</v>
      </c>
      <c r="Z151" s="94">
        <v>2.4165922419556902</v>
      </c>
      <c r="AA151" s="94">
        <v>2.2777848870795423</v>
      </c>
      <c r="AB151" s="94">
        <v>2.2308879521203444</v>
      </c>
      <c r="AC151" s="94">
        <v>2.2269129214062429</v>
      </c>
      <c r="AD151" s="94">
        <v>2.1770859349720526</v>
      </c>
      <c r="AE151" s="94">
        <v>2.1053035463543592</v>
      </c>
      <c r="AF151" s="94">
        <v>2.0840981284467444</v>
      </c>
      <c r="AG151" s="94">
        <v>2.1441335996187987</v>
      </c>
      <c r="AH151" s="94">
        <v>2.1397815686889032</v>
      </c>
      <c r="AI151" s="94">
        <v>2.1278848325168203</v>
      </c>
      <c r="AJ151" s="94">
        <v>2.1224467675220473</v>
      </c>
      <c r="AK151" s="94">
        <v>2.0629275104638896</v>
      </c>
      <c r="AL151" s="94">
        <v>1.9059626994292775</v>
      </c>
      <c r="AM151" s="94">
        <v>1.8994330030471736</v>
      </c>
      <c r="AN151" s="94">
        <v>1.8237826219596687</v>
      </c>
      <c r="AO151" s="94">
        <v>1.8193730644333679</v>
      </c>
      <c r="AP151" s="94">
        <v>1.7126500919989593</v>
      </c>
      <c r="AQ151" s="94">
        <v>1.6542622010464003</v>
      </c>
      <c r="AR151" s="94">
        <v>1.7031541090235849</v>
      </c>
      <c r="AS151" s="43">
        <f t="shared" si="16"/>
        <v>41.885898786391714</v>
      </c>
      <c r="AT151" s="43">
        <f t="shared" si="17"/>
        <v>1.0539820778547702</v>
      </c>
    </row>
    <row r="152" spans="3:46">
      <c r="C152" s="34">
        <v>94</v>
      </c>
      <c r="D152" s="94">
        <v>3.3</v>
      </c>
      <c r="E152" s="94">
        <v>3.2910569468739825</v>
      </c>
      <c r="F152" s="94">
        <v>3.2846376825012609</v>
      </c>
      <c r="G152" s="94">
        <v>3.3492400734930254</v>
      </c>
      <c r="H152" s="94">
        <v>3.2457374291453247</v>
      </c>
      <c r="I152" s="94">
        <v>3.1513251892926246</v>
      </c>
      <c r="J152" s="94">
        <v>3.2159885719023125</v>
      </c>
      <c r="K152" s="94">
        <v>3.1946272989279243</v>
      </c>
      <c r="L152" s="94">
        <v>3.2424019123933623</v>
      </c>
      <c r="M152" s="94">
        <v>3.1310288169150771</v>
      </c>
      <c r="N152" s="94">
        <v>2.8420860574771685</v>
      </c>
      <c r="O152" s="94">
        <v>2.7138820323878123</v>
      </c>
      <c r="P152" s="94">
        <v>2.6773375315358567</v>
      </c>
      <c r="Q152" s="94">
        <v>2.7686962080956872</v>
      </c>
      <c r="R152" s="94">
        <v>2.6968846996540581</v>
      </c>
      <c r="S152" s="94">
        <v>2.6055833582100711</v>
      </c>
      <c r="T152" s="94">
        <v>2.5095454931124346</v>
      </c>
      <c r="U152" s="94">
        <v>2.5421844909969487</v>
      </c>
      <c r="V152" s="94">
        <v>2.5189642885262029</v>
      </c>
      <c r="W152" s="94">
        <v>2.4547229094250174</v>
      </c>
      <c r="X152" s="94">
        <v>2.308987133702749</v>
      </c>
      <c r="Y152" s="94">
        <v>2.2750070293248843</v>
      </c>
      <c r="Z152" s="94">
        <v>2.1708816280680852</v>
      </c>
      <c r="AA152" s="94">
        <v>2.1828153037939502</v>
      </c>
      <c r="AB152" s="94">
        <v>2.1364398553909898</v>
      </c>
      <c r="AC152" s="94">
        <v>2.1086458751179773</v>
      </c>
      <c r="AD152" s="94">
        <v>2.0871539139853024</v>
      </c>
      <c r="AE152" s="94">
        <v>2.0381414768407056</v>
      </c>
      <c r="AF152" s="94">
        <v>2.0140931495907592</v>
      </c>
      <c r="AG152" s="94">
        <v>2.0381069870196309</v>
      </c>
      <c r="AH152" s="94">
        <v>2.0308071130950158</v>
      </c>
      <c r="AI152" s="94">
        <v>1.96901453504149</v>
      </c>
      <c r="AJ152" s="94">
        <v>1.9956884111937929</v>
      </c>
      <c r="AK152" s="94">
        <v>2.056491587452304</v>
      </c>
      <c r="AL152" s="94">
        <v>2.0098087134270051</v>
      </c>
      <c r="AM152" s="94">
        <v>1.8868355789894877</v>
      </c>
      <c r="AN152" s="94">
        <v>1.8067137234291124</v>
      </c>
      <c r="AO152" s="94">
        <v>1.9175300279639793</v>
      </c>
      <c r="AP152" s="94">
        <v>1.8961091000260266</v>
      </c>
      <c r="AQ152" s="94">
        <v>1.830931378687201</v>
      </c>
      <c r="AR152" s="94">
        <v>1.7981203734497089</v>
      </c>
      <c r="AS152" s="43">
        <f t="shared" si="16"/>
        <v>41.93128631890324</v>
      </c>
      <c r="AT152" s="43">
        <f t="shared" si="17"/>
        <v>1.0551241721445253</v>
      </c>
    </row>
    <row r="153" spans="3:46">
      <c r="C153" s="34">
        <v>95</v>
      </c>
      <c r="D153" s="94">
        <v>3.3</v>
      </c>
      <c r="E153" s="94">
        <v>3.2710549043479804</v>
      </c>
      <c r="F153" s="94">
        <v>3.2815047404169748</v>
      </c>
      <c r="G153" s="94">
        <v>3.2639416245674848</v>
      </c>
      <c r="H153" s="94">
        <v>3.2560854449166099</v>
      </c>
      <c r="I153" s="94">
        <v>3.1509730621618419</v>
      </c>
      <c r="J153" s="94">
        <v>2.9706860595053937</v>
      </c>
      <c r="K153" s="94">
        <v>2.8636172163471354</v>
      </c>
      <c r="L153" s="94">
        <v>2.689291668255025</v>
      </c>
      <c r="M153" s="94">
        <v>2.6523207522462098</v>
      </c>
      <c r="N153" s="94">
        <v>2.5159443721891592</v>
      </c>
      <c r="O153" s="94">
        <v>2.4725066716743211</v>
      </c>
      <c r="P153" s="94">
        <v>2.5189045334220661</v>
      </c>
      <c r="Q153" s="94">
        <v>2.514830099110859</v>
      </c>
      <c r="R153" s="94">
        <v>2.4499222429831087</v>
      </c>
      <c r="S153" s="94">
        <v>2.398199988215139</v>
      </c>
      <c r="T153" s="94">
        <v>2.3657850413612924</v>
      </c>
      <c r="U153" s="94">
        <v>2.2101696664221859</v>
      </c>
      <c r="V153" s="94">
        <v>2.1312928786538783</v>
      </c>
      <c r="W153" s="94">
        <v>2.1391906893766213</v>
      </c>
      <c r="X153" s="94">
        <v>2.0848607503522119</v>
      </c>
      <c r="Y153" s="94">
        <v>2.060502348345318</v>
      </c>
      <c r="Z153" s="94">
        <v>1.9109082131903468</v>
      </c>
      <c r="AA153" s="94">
        <v>1.8339138581363674</v>
      </c>
      <c r="AB153" s="94">
        <v>1.8556181705809804</v>
      </c>
      <c r="AC153" s="94">
        <v>1.7955862512952705</v>
      </c>
      <c r="AD153" s="94">
        <v>1.6861804663840831</v>
      </c>
      <c r="AE153" s="94">
        <v>1.5959497110177117</v>
      </c>
      <c r="AF153" s="94">
        <v>1.5800500621751274</v>
      </c>
      <c r="AG153" s="94">
        <v>1.5609311127107153</v>
      </c>
      <c r="AH153" s="94">
        <v>1.5106556486652758</v>
      </c>
      <c r="AI153" s="94">
        <v>1.5218415868063508</v>
      </c>
      <c r="AJ153" s="94">
        <v>1.4566190960382481</v>
      </c>
      <c r="AK153" s="94">
        <v>1.4028282804586631</v>
      </c>
      <c r="AL153" s="94">
        <v>1.350518988993596</v>
      </c>
      <c r="AM153" s="94">
        <v>1.3357304288027496</v>
      </c>
      <c r="AN153" s="94">
        <v>1.2745821887501241</v>
      </c>
      <c r="AO153" s="94">
        <v>1.2236113170896188</v>
      </c>
      <c r="AP153" s="94">
        <v>1.1626470350724847</v>
      </c>
      <c r="AQ153" s="94">
        <v>1.1031483911285564</v>
      </c>
      <c r="AR153" s="94">
        <v>1.0539805119900738</v>
      </c>
      <c r="AS153" s="43">
        <f t="shared" si="16"/>
        <v>38.320668510425371</v>
      </c>
      <c r="AT153" s="43">
        <f t="shared" si="17"/>
        <v>0.96426957500370147</v>
      </c>
    </row>
    <row r="154" spans="3:46">
      <c r="C154" s="34">
        <v>96</v>
      </c>
      <c r="D154" s="94">
        <v>3.3</v>
      </c>
      <c r="E154" s="94">
        <v>3.1483715140708712</v>
      </c>
      <c r="F154" s="94">
        <v>3.0599244831629377</v>
      </c>
      <c r="G154" s="94">
        <v>2.8736666707901222</v>
      </c>
      <c r="H154" s="94">
        <v>2.6147715091529906</v>
      </c>
      <c r="I154" s="94">
        <v>2.6386440780735962</v>
      </c>
      <c r="J154" s="94">
        <v>2.6776309227587807</v>
      </c>
      <c r="K154" s="94">
        <v>2.5386232788206242</v>
      </c>
      <c r="L154" s="94">
        <v>2.4618993791942412</v>
      </c>
      <c r="M154" s="94">
        <v>2.4528123461101576</v>
      </c>
      <c r="N154" s="94">
        <v>2.4479251628739407</v>
      </c>
      <c r="O154" s="94">
        <v>2.4121847337466962</v>
      </c>
      <c r="P154" s="94">
        <v>2.2565898771444139</v>
      </c>
      <c r="Q154" s="94">
        <v>2.2250109268536677</v>
      </c>
      <c r="R154" s="94">
        <v>2.229304997939733</v>
      </c>
      <c r="S154" s="94">
        <v>2.2044774494956143</v>
      </c>
      <c r="T154" s="94">
        <v>2.1458916871211131</v>
      </c>
      <c r="U154" s="94">
        <v>2.1867310426894302</v>
      </c>
      <c r="V154" s="94">
        <v>2.1860478749163677</v>
      </c>
      <c r="W154" s="94">
        <v>2.1071683688794636</v>
      </c>
      <c r="X154" s="94">
        <v>2.0273151021281612</v>
      </c>
      <c r="Y154" s="94">
        <v>1.9902007177284293</v>
      </c>
      <c r="Z154" s="94">
        <v>1.8640956466773781</v>
      </c>
      <c r="AA154" s="94">
        <v>1.7995020348515114</v>
      </c>
      <c r="AB154" s="94">
        <v>1.7535591197368354</v>
      </c>
      <c r="AC154" s="94">
        <v>1.7458245569581308</v>
      </c>
      <c r="AD154" s="94">
        <v>1.7200021515195583</v>
      </c>
      <c r="AE154" s="94">
        <v>1.7232342846835111</v>
      </c>
      <c r="AF154" s="94">
        <v>1.6750937710929825</v>
      </c>
      <c r="AG154" s="94">
        <v>1.6122717078540345</v>
      </c>
      <c r="AH154" s="94">
        <v>1.636075913055888</v>
      </c>
      <c r="AI154" s="94">
        <v>1.6032850434030779</v>
      </c>
      <c r="AJ154" s="94">
        <v>1.6204168608130518</v>
      </c>
      <c r="AK154" s="94">
        <v>1.6052447514211852</v>
      </c>
      <c r="AL154" s="94">
        <v>1.5731835928384303</v>
      </c>
      <c r="AM154" s="94">
        <v>1.5271899302023195</v>
      </c>
      <c r="AN154" s="94">
        <v>1.4595789061598636</v>
      </c>
      <c r="AO154" s="94">
        <v>1.4696042382879653</v>
      </c>
      <c r="AP154" s="94">
        <v>1.4426680695319825</v>
      </c>
      <c r="AQ154" s="94">
        <v>1.4568233223031049</v>
      </c>
      <c r="AR154" s="94">
        <v>1.4977408999220785</v>
      </c>
      <c r="AS154" s="43">
        <f t="shared" si="16"/>
        <v>35.929996092613067</v>
      </c>
      <c r="AT154" s="43">
        <f t="shared" si="17"/>
        <v>0.90411267362632119</v>
      </c>
    </row>
    <row r="155" spans="3:46">
      <c r="C155" s="34">
        <v>97</v>
      </c>
      <c r="D155" s="94">
        <v>3.3</v>
      </c>
      <c r="E155" s="94">
        <v>3.1463698975835186</v>
      </c>
      <c r="F155" s="94">
        <v>2.9905068907571275</v>
      </c>
      <c r="G155" s="94">
        <v>2.8303605303155006</v>
      </c>
      <c r="H155" s="94">
        <v>2.6591966629472532</v>
      </c>
      <c r="I155" s="94">
        <v>2.5860378417572276</v>
      </c>
      <c r="J155" s="94">
        <v>2.5024855621510786</v>
      </c>
      <c r="K155" s="94">
        <v>2.4832299661629742</v>
      </c>
      <c r="L155" s="94">
        <v>2.5078304680613539</v>
      </c>
      <c r="M155" s="94">
        <v>2.4939975399095342</v>
      </c>
      <c r="N155" s="94">
        <v>2.4629815963917712</v>
      </c>
      <c r="O155" s="94">
        <v>2.4559126840904382</v>
      </c>
      <c r="P155" s="94">
        <v>2.6211113439586904</v>
      </c>
      <c r="Q155" s="94">
        <v>2.6540010823129982</v>
      </c>
      <c r="R155" s="94">
        <v>2.6234894993563795</v>
      </c>
      <c r="S155" s="94">
        <v>2.6429089838105666</v>
      </c>
      <c r="T155" s="94">
        <v>2.6327855820012434</v>
      </c>
      <c r="U155" s="94">
        <v>2.5494369774028418</v>
      </c>
      <c r="V155" s="94">
        <v>2.4172008333394448</v>
      </c>
      <c r="W155" s="94">
        <v>2.4549922958560413</v>
      </c>
      <c r="X155" s="94">
        <v>2.3102248526594695</v>
      </c>
      <c r="Y155" s="94">
        <v>2.3306791607261288</v>
      </c>
      <c r="Z155" s="94">
        <v>2.3500195493773197</v>
      </c>
      <c r="AA155" s="94">
        <v>2.2455359986851491</v>
      </c>
      <c r="AB155" s="94">
        <v>2.2304076909459356</v>
      </c>
      <c r="AC155" s="94">
        <v>2.1199852437601852</v>
      </c>
      <c r="AD155" s="94">
        <v>1.9735547590290343</v>
      </c>
      <c r="AE155" s="94">
        <v>1.9135429246271662</v>
      </c>
      <c r="AF155" s="94">
        <v>1.9527416812538212</v>
      </c>
      <c r="AG155" s="94">
        <v>1.958038852763222</v>
      </c>
      <c r="AH155" s="94">
        <v>2.0893408133519706</v>
      </c>
      <c r="AI155" s="94">
        <v>1.9954891885374924</v>
      </c>
      <c r="AJ155" s="94">
        <v>1.8871659580831299</v>
      </c>
      <c r="AK155" s="94">
        <v>1.8738112740005943</v>
      </c>
      <c r="AL155" s="94">
        <v>1.8774332925569988</v>
      </c>
      <c r="AM155" s="94">
        <v>1.8204231713673427</v>
      </c>
      <c r="AN155" s="94">
        <v>1.7705810794497971</v>
      </c>
      <c r="AO155" s="94">
        <v>1.6979344214884162</v>
      </c>
      <c r="AP155" s="94">
        <v>1.6731975263459216</v>
      </c>
      <c r="AQ155" s="94">
        <v>1.7275434206443401</v>
      </c>
      <c r="AR155" s="94">
        <v>1.6472480643857006</v>
      </c>
      <c r="AS155" s="43">
        <f t="shared" si="16"/>
        <v>38.121537097175455</v>
      </c>
      <c r="AT155" s="43">
        <f t="shared" si="17"/>
        <v>0.95925879699046968</v>
      </c>
    </row>
    <row r="156" spans="3:46">
      <c r="C156" s="34">
        <v>98</v>
      </c>
      <c r="D156" s="94">
        <v>3.3</v>
      </c>
      <c r="E156" s="94">
        <v>3.0926444457538</v>
      </c>
      <c r="F156" s="94">
        <v>3.030375857837905</v>
      </c>
      <c r="G156" s="94">
        <v>3.042806174534856</v>
      </c>
      <c r="H156" s="94">
        <v>3.2179977310632206</v>
      </c>
      <c r="I156" s="94">
        <v>3.2420024406505585</v>
      </c>
      <c r="J156" s="94">
        <v>3.1704904765114859</v>
      </c>
      <c r="K156" s="94">
        <v>3.1104022664657389</v>
      </c>
      <c r="L156" s="94">
        <v>3.0830214935046567</v>
      </c>
      <c r="M156" s="94">
        <v>2.9834638003139333</v>
      </c>
      <c r="N156" s="94">
        <v>2.8797340880194673</v>
      </c>
      <c r="O156" s="94">
        <v>2.7683035400139335</v>
      </c>
      <c r="P156" s="94">
        <v>2.7472721529684168</v>
      </c>
      <c r="Q156" s="94">
        <v>2.6103340550007381</v>
      </c>
      <c r="R156" s="94">
        <v>2.5580691001827067</v>
      </c>
      <c r="S156" s="94">
        <v>2.5926764790055312</v>
      </c>
      <c r="T156" s="94">
        <v>2.6173434675754659</v>
      </c>
      <c r="U156" s="94">
        <v>2.5754186818459912</v>
      </c>
      <c r="V156" s="94">
        <v>2.4762427830770202</v>
      </c>
      <c r="W156" s="94">
        <v>2.4208142504944434</v>
      </c>
      <c r="X156" s="94">
        <v>2.4114309518060777</v>
      </c>
      <c r="Y156" s="94">
        <v>2.4326899432142972</v>
      </c>
      <c r="Z156" s="94">
        <v>2.4337893999027598</v>
      </c>
      <c r="AA156" s="94">
        <v>2.3951488193628472</v>
      </c>
      <c r="AB156" s="94">
        <v>2.279029871986868</v>
      </c>
      <c r="AC156" s="94">
        <v>2.2408152863401654</v>
      </c>
      <c r="AD156" s="94">
        <v>2.1501191360298075</v>
      </c>
      <c r="AE156" s="94">
        <v>2.1299207897476244</v>
      </c>
      <c r="AF156" s="94">
        <v>1.992472405776357</v>
      </c>
      <c r="AG156" s="94">
        <v>1.9780053069300554</v>
      </c>
      <c r="AH156" s="94">
        <v>1.9496888929585123</v>
      </c>
      <c r="AI156" s="94">
        <v>1.9205651039510083</v>
      </c>
      <c r="AJ156" s="94">
        <v>1.8057951737250979</v>
      </c>
      <c r="AK156" s="94">
        <v>1.8365792584435012</v>
      </c>
      <c r="AL156" s="94">
        <v>1.8133203960057314</v>
      </c>
      <c r="AM156" s="94">
        <v>1.763266496798906</v>
      </c>
      <c r="AN156" s="94">
        <v>1.7532565247971446</v>
      </c>
      <c r="AO156" s="94">
        <v>1.7410098122945792</v>
      </c>
      <c r="AP156" s="94">
        <v>1.6594100220811574</v>
      </c>
      <c r="AQ156" s="94">
        <v>1.6153702751975021</v>
      </c>
      <c r="AR156" s="94">
        <v>1.602372238327443</v>
      </c>
      <c r="AS156" s="43">
        <f t="shared" si="16"/>
        <v>41.126389458326493</v>
      </c>
      <c r="AT156" s="43">
        <f t="shared" si="17"/>
        <v>1.0348704139550251</v>
      </c>
    </row>
    <row r="157" spans="3:46">
      <c r="C157" s="34">
        <v>99</v>
      </c>
      <c r="D157" s="94">
        <v>3.3</v>
      </c>
      <c r="E157" s="94">
        <v>3.1149744665370518</v>
      </c>
      <c r="F157" s="94">
        <v>3.0588994806392034</v>
      </c>
      <c r="G157" s="94">
        <v>3.1848422011792517</v>
      </c>
      <c r="H157" s="94">
        <v>3.0626200727789805</v>
      </c>
      <c r="I157" s="94">
        <v>2.8801390303087491</v>
      </c>
      <c r="J157" s="94">
        <v>2.7019668232722447</v>
      </c>
      <c r="K157" s="94">
        <v>2.6951251514864389</v>
      </c>
      <c r="L157" s="94">
        <v>2.677030420782367</v>
      </c>
      <c r="M157" s="94">
        <v>2.8568277337697814</v>
      </c>
      <c r="N157" s="94">
        <v>2.7397687171476255</v>
      </c>
      <c r="O157" s="94">
        <v>2.8305894779436009</v>
      </c>
      <c r="P157" s="94">
        <v>2.6891411858573591</v>
      </c>
      <c r="Q157" s="94">
        <v>2.5729128732880628</v>
      </c>
      <c r="R157" s="94">
        <v>2.5439240813462356</v>
      </c>
      <c r="S157" s="94">
        <v>2.4645243402983499</v>
      </c>
      <c r="T157" s="94">
        <v>2.4314521286765078</v>
      </c>
      <c r="U157" s="94">
        <v>2.4382634993143233</v>
      </c>
      <c r="V157" s="94">
        <v>2.5008827368725655</v>
      </c>
      <c r="W157" s="94">
        <v>2.4279160709449887</v>
      </c>
      <c r="X157" s="94">
        <v>2.3156632466539748</v>
      </c>
      <c r="Y157" s="94">
        <v>2.2426731163923215</v>
      </c>
      <c r="Z157" s="94">
        <v>2.3080889354629872</v>
      </c>
      <c r="AA157" s="94">
        <v>2.3295920692270506</v>
      </c>
      <c r="AB157" s="94">
        <v>2.2427571381225011</v>
      </c>
      <c r="AC157" s="94">
        <v>2.2143692765379592</v>
      </c>
      <c r="AD157" s="94">
        <v>2.0652757459772322</v>
      </c>
      <c r="AE157" s="94">
        <v>1.9995665616002138</v>
      </c>
      <c r="AF157" s="94">
        <v>1.9087639166310797</v>
      </c>
      <c r="AG157" s="94">
        <v>1.951622208725609</v>
      </c>
      <c r="AH157" s="94">
        <v>1.8655170713302986</v>
      </c>
      <c r="AI157" s="94">
        <v>1.8917203123522732</v>
      </c>
      <c r="AJ157" s="94">
        <v>1.8984464840614903</v>
      </c>
      <c r="AK157" s="94">
        <v>1.8099013802633623</v>
      </c>
      <c r="AL157" s="94">
        <v>1.8307516274466398</v>
      </c>
      <c r="AM157" s="94">
        <v>1.8415181018851525</v>
      </c>
      <c r="AN157" s="94">
        <v>1.8181190808604617</v>
      </c>
      <c r="AO157" s="94">
        <v>1.7751403934389747</v>
      </c>
      <c r="AP157" s="94">
        <v>1.6728598359126357</v>
      </c>
      <c r="AQ157" s="94">
        <v>1.6595983739195097</v>
      </c>
      <c r="AR157" s="94">
        <v>1.5781162632214405</v>
      </c>
      <c r="AS157" s="43">
        <f t="shared" si="16"/>
        <v>39.605543459965276</v>
      </c>
      <c r="AT157" s="43">
        <f t="shared" si="17"/>
        <v>0.99660110442857774</v>
      </c>
    </row>
    <row r="158" spans="3:46">
      <c r="C158" s="34">
        <v>100</v>
      </c>
      <c r="D158" s="94">
        <v>3.3</v>
      </c>
      <c r="E158" s="94">
        <v>3.1834480744950877</v>
      </c>
      <c r="F158" s="94">
        <v>3.1242733842593551</v>
      </c>
      <c r="G158" s="94">
        <v>3.1270610473974578</v>
      </c>
      <c r="H158" s="94">
        <v>2.9091641501375523</v>
      </c>
      <c r="I158" s="94">
        <v>3.0756736458260145</v>
      </c>
      <c r="J158" s="94">
        <v>3.0585654399105913</v>
      </c>
      <c r="K158" s="94">
        <v>3.1623198258501803</v>
      </c>
      <c r="L158" s="94">
        <v>3.159447154914222</v>
      </c>
      <c r="M158" s="94">
        <v>3.1832535793469807</v>
      </c>
      <c r="N158" s="94">
        <v>3.0975949143061285</v>
      </c>
      <c r="O158" s="94">
        <v>3.1453116676348105</v>
      </c>
      <c r="P158" s="94">
        <v>3.0923518649427946</v>
      </c>
      <c r="Q158" s="94">
        <v>2.9494629300337971</v>
      </c>
      <c r="R158" s="94">
        <v>2.9882857290647884</v>
      </c>
      <c r="S158" s="94">
        <v>2.8079286742593426</v>
      </c>
      <c r="T158" s="94">
        <v>2.7616559569935686</v>
      </c>
      <c r="U158" s="94">
        <v>2.8220346841958053</v>
      </c>
      <c r="V158" s="94">
        <v>2.876803001366695</v>
      </c>
      <c r="W158" s="94">
        <v>2.7879135649588553</v>
      </c>
      <c r="X158" s="94">
        <v>2.7035525061246886</v>
      </c>
      <c r="Y158" s="94">
        <v>2.6431635762516312</v>
      </c>
      <c r="Z158" s="94">
        <v>2.5854936974584932</v>
      </c>
      <c r="AA158" s="94">
        <v>2.5726020036877899</v>
      </c>
      <c r="AB158" s="94">
        <v>2.5385175954804735</v>
      </c>
      <c r="AC158" s="94">
        <v>2.3823624234600782</v>
      </c>
      <c r="AD158" s="94">
        <v>2.3512385298561531</v>
      </c>
      <c r="AE158" s="94">
        <v>2.3843296347722984</v>
      </c>
      <c r="AF158" s="94">
        <v>2.3756631719593306</v>
      </c>
      <c r="AG158" s="94">
        <v>2.4194700032970693</v>
      </c>
      <c r="AH158" s="94">
        <v>2.3981071259692377</v>
      </c>
      <c r="AI158" s="94">
        <v>2.5239083314520556</v>
      </c>
      <c r="AJ158" s="94">
        <v>2.4374263527684028</v>
      </c>
      <c r="AK158" s="94">
        <v>2.4520274131360278</v>
      </c>
      <c r="AL158" s="94">
        <v>2.478617205232557</v>
      </c>
      <c r="AM158" s="94">
        <v>2.327437591303787</v>
      </c>
      <c r="AN158" s="94">
        <v>2.258994239337234</v>
      </c>
      <c r="AO158" s="94">
        <v>2.2175641642148918</v>
      </c>
      <c r="AP158" s="94">
        <v>2.1834777759345707</v>
      </c>
      <c r="AQ158" s="94">
        <v>2.1309362919589017</v>
      </c>
      <c r="AR158" s="94">
        <v>2.0819391221975927</v>
      </c>
      <c r="AS158" s="43">
        <f t="shared" si="16"/>
        <v>43.644625192754802</v>
      </c>
      <c r="AT158" s="43">
        <f t="shared" si="17"/>
        <v>1.0982372130163645</v>
      </c>
    </row>
    <row r="159" spans="3:46">
      <c r="C159" s="34">
        <v>101</v>
      </c>
      <c r="D159" s="94">
        <v>3.3</v>
      </c>
      <c r="E159" s="94">
        <v>3.3107918022479339</v>
      </c>
      <c r="F159" s="94">
        <v>3.4053532107926499</v>
      </c>
      <c r="G159" s="94">
        <v>3.4248549188659898</v>
      </c>
      <c r="H159" s="94">
        <v>3.3625472394634812</v>
      </c>
      <c r="I159" s="94">
        <v>3.444989654748098</v>
      </c>
      <c r="J159" s="94">
        <v>3.4450187910949182</v>
      </c>
      <c r="K159" s="94">
        <v>3.4062928786662865</v>
      </c>
      <c r="L159" s="94">
        <v>3.2696298622610129</v>
      </c>
      <c r="M159" s="94">
        <v>3.1404345740638875</v>
      </c>
      <c r="N159" s="94">
        <v>3.1177847086511363</v>
      </c>
      <c r="O159" s="94">
        <v>3.184273342839735</v>
      </c>
      <c r="P159" s="94">
        <v>2.9755286757524599</v>
      </c>
      <c r="Q159" s="94">
        <v>2.9032506631295636</v>
      </c>
      <c r="R159" s="94">
        <v>2.8479701677947311</v>
      </c>
      <c r="S159" s="94">
        <v>2.8292699894768614</v>
      </c>
      <c r="T159" s="94">
        <v>2.8088107744034421</v>
      </c>
      <c r="U159" s="94">
        <v>2.7309064284560014</v>
      </c>
      <c r="V159" s="94">
        <v>2.6513026252523013</v>
      </c>
      <c r="W159" s="94">
        <v>2.5884895954229905</v>
      </c>
      <c r="X159" s="94">
        <v>2.5003386267460996</v>
      </c>
      <c r="Y159" s="94">
        <v>2.4640071173378444</v>
      </c>
      <c r="Z159" s="94">
        <v>2.3310912440319447</v>
      </c>
      <c r="AA159" s="94">
        <v>2.2446513413911675</v>
      </c>
      <c r="AB159" s="94">
        <v>2.3120044712439696</v>
      </c>
      <c r="AC159" s="94">
        <v>2.1925052250242256</v>
      </c>
      <c r="AD159" s="94">
        <v>2.0625726716052375</v>
      </c>
      <c r="AE159" s="94">
        <v>2.0292787749370462</v>
      </c>
      <c r="AF159" s="94">
        <v>1.9394612854684699</v>
      </c>
      <c r="AG159" s="94">
        <v>1.9165990622158284</v>
      </c>
      <c r="AH159" s="94">
        <v>1.8220202724024004</v>
      </c>
      <c r="AI159" s="94">
        <v>1.7742811853021274</v>
      </c>
      <c r="AJ159" s="94">
        <v>1.8173246590753649</v>
      </c>
      <c r="AK159" s="94">
        <v>1.8413468600332761</v>
      </c>
      <c r="AL159" s="94">
        <v>1.7380260256864219</v>
      </c>
      <c r="AM159" s="94">
        <v>1.6838769394148214</v>
      </c>
      <c r="AN159" s="94">
        <v>1.6482755534433031</v>
      </c>
      <c r="AO159" s="94">
        <v>1.6399969883683205</v>
      </c>
      <c r="AP159" s="94">
        <v>1.6922607949126818</v>
      </c>
      <c r="AQ159" s="94">
        <v>1.6380772302426609</v>
      </c>
      <c r="AR159" s="94">
        <v>1.6294699085459043</v>
      </c>
      <c r="AS159" s="43">
        <f t="shared" si="16"/>
        <v>43.58993718086321</v>
      </c>
      <c r="AT159" s="43">
        <f t="shared" si="17"/>
        <v>1.0968610891637716</v>
      </c>
    </row>
    <row r="160" spans="3:46">
      <c r="C160" s="34">
        <v>102</v>
      </c>
      <c r="D160" s="94">
        <v>3.3</v>
      </c>
      <c r="E160" s="94">
        <v>3.2634784538219375</v>
      </c>
      <c r="F160" s="94">
        <v>3.3065413941907686</v>
      </c>
      <c r="G160" s="94">
        <v>3.3137855495200244</v>
      </c>
      <c r="H160" s="94">
        <v>3.2009149233066272</v>
      </c>
      <c r="I160" s="94">
        <v>3.1029729794687473</v>
      </c>
      <c r="J160" s="94">
        <v>2.8160539851211972</v>
      </c>
      <c r="K160" s="94">
        <v>2.6611889656669265</v>
      </c>
      <c r="L160" s="94">
        <v>2.6110192629027433</v>
      </c>
      <c r="M160" s="94">
        <v>2.5685650303644336</v>
      </c>
      <c r="N160" s="94">
        <v>2.4627244642420325</v>
      </c>
      <c r="O160" s="94">
        <v>2.2833475504741694</v>
      </c>
      <c r="P160" s="94">
        <v>2.2608085504339468</v>
      </c>
      <c r="Q160" s="94">
        <v>2.2412874872544037</v>
      </c>
      <c r="R160" s="94">
        <v>2.2509787330576669</v>
      </c>
      <c r="S160" s="94">
        <v>2.2650348690857034</v>
      </c>
      <c r="T160" s="94">
        <v>2.2919945646919997</v>
      </c>
      <c r="U160" s="94">
        <v>2.3693736027930967</v>
      </c>
      <c r="V160" s="94">
        <v>2.4149181527300345</v>
      </c>
      <c r="W160" s="94">
        <v>2.3611008168052154</v>
      </c>
      <c r="X160" s="94">
        <v>2.3407006947148141</v>
      </c>
      <c r="Y160" s="94">
        <v>2.1652124099967374</v>
      </c>
      <c r="Z160" s="94">
        <v>2.1343440725652343</v>
      </c>
      <c r="AA160" s="94">
        <v>2.0598681226878996</v>
      </c>
      <c r="AB160" s="94">
        <v>2.0505807429335032</v>
      </c>
      <c r="AC160" s="94">
        <v>1.9705327749205515</v>
      </c>
      <c r="AD160" s="94">
        <v>1.933620155633641</v>
      </c>
      <c r="AE160" s="94">
        <v>1.8265760004221552</v>
      </c>
      <c r="AF160" s="94">
        <v>1.6962038706274971</v>
      </c>
      <c r="AG160" s="94">
        <v>1.6673047662510792</v>
      </c>
      <c r="AH160" s="94">
        <v>1.7087539266586182</v>
      </c>
      <c r="AI160" s="94">
        <v>1.7572698304332366</v>
      </c>
      <c r="AJ160" s="94">
        <v>1.7094394301264497</v>
      </c>
      <c r="AK160" s="94">
        <v>1.7158616972223686</v>
      </c>
      <c r="AL160" s="94">
        <v>1.6339374656269767</v>
      </c>
      <c r="AM160" s="94">
        <v>1.5788535207760843</v>
      </c>
      <c r="AN160" s="94">
        <v>1.5578963618611046</v>
      </c>
      <c r="AO160" s="94">
        <v>1.560657243184715</v>
      </c>
      <c r="AP160" s="94">
        <v>1.4919455127050782</v>
      </c>
      <c r="AQ160" s="94">
        <v>1.4529126482231414</v>
      </c>
      <c r="AR160" s="94">
        <v>1.3573661539536555</v>
      </c>
      <c r="AS160" s="43">
        <f t="shared" si="16"/>
        <v>38.470699677191192</v>
      </c>
      <c r="AT160" s="43">
        <f t="shared" si="17"/>
        <v>0.96804483506669403</v>
      </c>
    </row>
    <row r="161" spans="3:46">
      <c r="C161" s="34">
        <v>103</v>
      </c>
      <c r="D161" s="94">
        <v>3.3</v>
      </c>
      <c r="E161" s="94">
        <v>3.2939578078038751</v>
      </c>
      <c r="F161" s="94">
        <v>3.3470182569653608</v>
      </c>
      <c r="G161" s="94">
        <v>3.4588314970577021</v>
      </c>
      <c r="H161" s="94">
        <v>3.3710096661320956</v>
      </c>
      <c r="I161" s="94">
        <v>3.1529897216536615</v>
      </c>
      <c r="J161" s="94">
        <v>3.0319253200365064</v>
      </c>
      <c r="K161" s="94">
        <v>2.9078073423977213</v>
      </c>
      <c r="L161" s="94">
        <v>2.9599758588847158</v>
      </c>
      <c r="M161" s="94">
        <v>3.1245248525278844</v>
      </c>
      <c r="N161" s="94">
        <v>2.9804954599224134</v>
      </c>
      <c r="O161" s="94">
        <v>2.8398798539277448</v>
      </c>
      <c r="P161" s="94">
        <v>2.7985975979689188</v>
      </c>
      <c r="Q161" s="94">
        <v>2.6459516366112821</v>
      </c>
      <c r="R161" s="94">
        <v>2.5849608855511197</v>
      </c>
      <c r="S161" s="94">
        <v>2.585386041706335</v>
      </c>
      <c r="T161" s="94">
        <v>2.6168874578371502</v>
      </c>
      <c r="U161" s="94">
        <v>2.4903035069830031</v>
      </c>
      <c r="V161" s="94">
        <v>2.4582060777732782</v>
      </c>
      <c r="W161" s="94">
        <v>2.4046266881024785</v>
      </c>
      <c r="X161" s="94">
        <v>2.2749662435976727</v>
      </c>
      <c r="Y161" s="94">
        <v>2.3241623505135585</v>
      </c>
      <c r="Z161" s="94">
        <v>2.407748969001887</v>
      </c>
      <c r="AA161" s="94">
        <v>2.4035857984726063</v>
      </c>
      <c r="AB161" s="94">
        <v>2.3923980930445921</v>
      </c>
      <c r="AC161" s="94">
        <v>2.3643963004650339</v>
      </c>
      <c r="AD161" s="94">
        <v>2.3966218319460144</v>
      </c>
      <c r="AE161" s="94">
        <v>2.2102686509999567</v>
      </c>
      <c r="AF161" s="94">
        <v>2.2236685455934029</v>
      </c>
      <c r="AG161" s="94">
        <v>2.2897311524880406</v>
      </c>
      <c r="AH161" s="94">
        <v>2.3594473279607606</v>
      </c>
      <c r="AI161" s="94">
        <v>2.2521750590239247</v>
      </c>
      <c r="AJ161" s="94">
        <v>2.1408822290813392</v>
      </c>
      <c r="AK161" s="94">
        <v>2.1674495226037194</v>
      </c>
      <c r="AL161" s="94">
        <v>2.1769567857566101</v>
      </c>
      <c r="AM161" s="94">
        <v>2.2195565747539479</v>
      </c>
      <c r="AN161" s="94">
        <v>2.1737667600463717</v>
      </c>
      <c r="AO161" s="94">
        <v>2.0837583067096235</v>
      </c>
      <c r="AP161" s="94">
        <v>2.0599697806246575</v>
      </c>
      <c r="AQ161" s="94">
        <v>1.9840424047047636</v>
      </c>
      <c r="AR161" s="94">
        <v>1.8814392932359727</v>
      </c>
      <c r="AS161" s="43">
        <f t="shared" si="16"/>
        <v>42.459626556356383</v>
      </c>
      <c r="AT161" s="43">
        <f t="shared" si="17"/>
        <v>1.068418888443321</v>
      </c>
    </row>
    <row r="162" spans="3:46">
      <c r="C162" s="34">
        <v>104</v>
      </c>
      <c r="D162" s="94">
        <v>3.3</v>
      </c>
      <c r="E162" s="94">
        <v>3.3654346325429385</v>
      </c>
      <c r="F162" s="94">
        <v>3.2408631464984752</v>
      </c>
      <c r="G162" s="94">
        <v>3.1535432141833497</v>
      </c>
      <c r="H162" s="94">
        <v>3.3235767986553379</v>
      </c>
      <c r="I162" s="94">
        <v>3.4334346412578176</v>
      </c>
      <c r="J162" s="94">
        <v>3.5149275470020176</v>
      </c>
      <c r="K162" s="94">
        <v>3.4060534914950304</v>
      </c>
      <c r="L162" s="94">
        <v>3.4301577581802212</v>
      </c>
      <c r="M162" s="94">
        <v>3.62289223200432</v>
      </c>
      <c r="N162" s="94">
        <v>3.7179145369474687</v>
      </c>
      <c r="O162" s="94">
        <v>3.6927123280000087</v>
      </c>
      <c r="P162" s="94">
        <v>3.6100407269056896</v>
      </c>
      <c r="Q162" s="94">
        <v>3.5926416343034959</v>
      </c>
      <c r="R162" s="94">
        <v>3.592151313270834</v>
      </c>
      <c r="S162" s="94">
        <v>3.7191706254342138</v>
      </c>
      <c r="T162" s="94">
        <v>3.7043911205235096</v>
      </c>
      <c r="U162" s="94">
        <v>3.7873556741624848</v>
      </c>
      <c r="V162" s="94">
        <v>3.7831744187976235</v>
      </c>
      <c r="W162" s="94">
        <v>3.6690399025164737</v>
      </c>
      <c r="X162" s="94">
        <v>3.5578257483604241</v>
      </c>
      <c r="Y162" s="94">
        <v>3.4123922390827772</v>
      </c>
      <c r="Z162" s="94">
        <v>3.187592535568629</v>
      </c>
      <c r="AA162" s="94">
        <v>3.1386306028613009</v>
      </c>
      <c r="AB162" s="94">
        <v>2.9730349679442178</v>
      </c>
      <c r="AC162" s="94">
        <v>2.9152692140962682</v>
      </c>
      <c r="AD162" s="94">
        <v>2.8256805024879461</v>
      </c>
      <c r="AE162" s="94">
        <v>2.755711754279901</v>
      </c>
      <c r="AF162" s="94">
        <v>2.7037107997635506</v>
      </c>
      <c r="AG162" s="94">
        <v>2.7279695018052372</v>
      </c>
      <c r="AH162" s="94">
        <v>2.6516994529979843</v>
      </c>
      <c r="AI162" s="94">
        <v>2.6597479604851411</v>
      </c>
      <c r="AJ162" s="94">
        <v>2.6068392370882409</v>
      </c>
      <c r="AK162" s="94">
        <v>2.637635980221555</v>
      </c>
      <c r="AL162" s="94">
        <v>2.5506291024265964</v>
      </c>
      <c r="AM162" s="94">
        <v>2.4961971336267244</v>
      </c>
      <c r="AN162" s="94">
        <v>2.5274684915180501</v>
      </c>
      <c r="AO162" s="94">
        <v>2.4698536109066858</v>
      </c>
      <c r="AP162" s="94">
        <v>2.4346872838736049</v>
      </c>
      <c r="AQ162" s="94">
        <v>2.4754886381643195</v>
      </c>
      <c r="AR162" s="94">
        <v>2.4569147196083025</v>
      </c>
      <c r="AS162" s="43">
        <f t="shared" si="16"/>
        <v>49.815255466154838</v>
      </c>
      <c r="AT162" s="43">
        <f t="shared" si="17"/>
        <v>1.2535098442758543</v>
      </c>
    </row>
    <row r="163" spans="3:46">
      <c r="C163" s="34">
        <v>105</v>
      </c>
      <c r="D163" s="94">
        <v>3.3</v>
      </c>
      <c r="E163" s="94">
        <v>3.3003856979434354</v>
      </c>
      <c r="F163" s="94">
        <v>3.3494291069519528</v>
      </c>
      <c r="G163" s="94">
        <v>3.3996215498117102</v>
      </c>
      <c r="H163" s="94">
        <v>3.2718055232812011</v>
      </c>
      <c r="I163" s="94">
        <v>3.0906839534603225</v>
      </c>
      <c r="J163" s="94">
        <v>3.0635225720568195</v>
      </c>
      <c r="K163" s="94">
        <v>2.9850056064013959</v>
      </c>
      <c r="L163" s="94">
        <v>2.7970499811737044</v>
      </c>
      <c r="M163" s="94">
        <v>2.5620162907302655</v>
      </c>
      <c r="N163" s="94">
        <v>2.4702558741413645</v>
      </c>
      <c r="O163" s="94">
        <v>2.4208673582985583</v>
      </c>
      <c r="P163" s="94">
        <v>2.3915538089799582</v>
      </c>
      <c r="Q163" s="94">
        <v>2.3586283209097112</v>
      </c>
      <c r="R163" s="94">
        <v>2.3107882952403793</v>
      </c>
      <c r="S163" s="94">
        <v>2.2828275141452514</v>
      </c>
      <c r="T163" s="94">
        <v>2.2831989359129792</v>
      </c>
      <c r="U163" s="94">
        <v>2.233274665760923</v>
      </c>
      <c r="V163" s="94">
        <v>2.2692318357741375</v>
      </c>
      <c r="W163" s="94">
        <v>2.1655585208825707</v>
      </c>
      <c r="X163" s="94">
        <v>2.2754480563223765</v>
      </c>
      <c r="Y163" s="94">
        <v>2.173485123679042</v>
      </c>
      <c r="Z163" s="94">
        <v>2.2008376487537715</v>
      </c>
      <c r="AA163" s="94">
        <v>2.1058258471973472</v>
      </c>
      <c r="AB163" s="94">
        <v>2.051795097810408</v>
      </c>
      <c r="AC163" s="94">
        <v>2.0016980722317341</v>
      </c>
      <c r="AD163" s="94">
        <v>1.8081433029707745</v>
      </c>
      <c r="AE163" s="94">
        <v>1.8252823886076375</v>
      </c>
      <c r="AF163" s="94">
        <v>1.7689600291486518</v>
      </c>
      <c r="AG163" s="94">
        <v>1.7253079243673157</v>
      </c>
      <c r="AH163" s="94">
        <v>1.692676067214075</v>
      </c>
      <c r="AI163" s="94">
        <v>1.6316160942702262</v>
      </c>
      <c r="AJ163" s="94">
        <v>1.5223905245493792</v>
      </c>
      <c r="AK163" s="94">
        <v>1.5018538956344683</v>
      </c>
      <c r="AL163" s="94">
        <v>1.4540342781959208</v>
      </c>
      <c r="AM163" s="94">
        <v>1.4971992519973989</v>
      </c>
      <c r="AN163" s="94">
        <v>1.4732059181612189</v>
      </c>
      <c r="AO163" s="94">
        <v>1.4540439678197963</v>
      </c>
      <c r="AP163" s="94">
        <v>1.41004583635216</v>
      </c>
      <c r="AQ163" s="94">
        <v>1.3641851734806174</v>
      </c>
      <c r="AR163" s="94">
        <v>1.3194865962192983</v>
      </c>
      <c r="AS163" s="43">
        <f t="shared" si="16"/>
        <v>39.045922836719065</v>
      </c>
      <c r="AT163" s="43">
        <f t="shared" si="17"/>
        <v>0.98251927440011355</v>
      </c>
    </row>
    <row r="164" spans="3:46">
      <c r="C164" s="34">
        <v>106</v>
      </c>
      <c r="D164" s="94">
        <v>3.3</v>
      </c>
      <c r="E164" s="94">
        <v>3.2427127445562354</v>
      </c>
      <c r="F164" s="94">
        <v>3.2314637390544716</v>
      </c>
      <c r="G164" s="94">
        <v>3.1861720800611115</v>
      </c>
      <c r="H164" s="94">
        <v>3.0002122052469491</v>
      </c>
      <c r="I164" s="94">
        <v>2.7542825321837507</v>
      </c>
      <c r="J164" s="94">
        <v>2.7372989271991806</v>
      </c>
      <c r="K164" s="94">
        <v>2.8258750060537183</v>
      </c>
      <c r="L164" s="94">
        <v>2.8209068488942237</v>
      </c>
      <c r="M164" s="94">
        <v>2.9170895998829596</v>
      </c>
      <c r="N164" s="94">
        <v>2.8789818188441028</v>
      </c>
      <c r="O164" s="94">
        <v>2.7212253843211145</v>
      </c>
      <c r="P164" s="94">
        <v>2.6752375895600813</v>
      </c>
      <c r="Q164" s="94">
        <v>2.5227291739191009</v>
      </c>
      <c r="R164" s="94">
        <v>2.4735690135687403</v>
      </c>
      <c r="S164" s="94">
        <v>2.5144954132941426</v>
      </c>
      <c r="T164" s="94">
        <v>2.4324911781540872</v>
      </c>
      <c r="U164" s="94">
        <v>2.4122403875452112</v>
      </c>
      <c r="V164" s="94">
        <v>2.2992096840860579</v>
      </c>
      <c r="W164" s="94">
        <v>2.3121649199624819</v>
      </c>
      <c r="X164" s="94">
        <v>2.2416276431864124</v>
      </c>
      <c r="Y164" s="94">
        <v>2.3194549450618553</v>
      </c>
      <c r="Z164" s="94">
        <v>2.2503742871758545</v>
      </c>
      <c r="AA164" s="94">
        <v>2.1979416359413837</v>
      </c>
      <c r="AB164" s="94">
        <v>2.1635119781147827</v>
      </c>
      <c r="AC164" s="94">
        <v>2.0529337270735617</v>
      </c>
      <c r="AD164" s="94">
        <v>1.967103772843195</v>
      </c>
      <c r="AE164" s="94">
        <v>1.9100289613557073</v>
      </c>
      <c r="AF164" s="94">
        <v>1.8767800181679331</v>
      </c>
      <c r="AG164" s="94">
        <v>1.8945086073120596</v>
      </c>
      <c r="AH164" s="94">
        <v>1.8031119044437156</v>
      </c>
      <c r="AI164" s="94">
        <v>1.7426486132660215</v>
      </c>
      <c r="AJ164" s="94">
        <v>1.6237404876275836</v>
      </c>
      <c r="AK164" s="94">
        <v>1.5488944850851367</v>
      </c>
      <c r="AL164" s="94">
        <v>1.4364303071061315</v>
      </c>
      <c r="AM164" s="94">
        <v>1.3994096460462695</v>
      </c>
      <c r="AN164" s="94">
        <v>1.336845368272729</v>
      </c>
      <c r="AO164" s="94">
        <v>1.3313400164504772</v>
      </c>
      <c r="AP164" s="94">
        <v>1.2539822882853673</v>
      </c>
      <c r="AQ164" s="94">
        <v>1.2284608626066009</v>
      </c>
      <c r="AR164" s="94">
        <v>1.2419625208726832</v>
      </c>
      <c r="AS164" s="43">
        <f t="shared" si="16"/>
        <v>39.251893615152774</v>
      </c>
      <c r="AT164" s="43">
        <f t="shared" si="17"/>
        <v>0.98770215253621441</v>
      </c>
    </row>
    <row r="165" spans="3:46">
      <c r="C165" s="34">
        <v>107</v>
      </c>
      <c r="D165" s="94">
        <v>3.3</v>
      </c>
      <c r="E165" s="94">
        <v>3.2975376190302765</v>
      </c>
      <c r="F165" s="94">
        <v>3.3205168393841382</v>
      </c>
      <c r="G165" s="94">
        <v>3.4095345341624967</v>
      </c>
      <c r="H165" s="94">
        <v>3.3931257300303743</v>
      </c>
      <c r="I165" s="94">
        <v>3.2479309424420046</v>
      </c>
      <c r="J165" s="94">
        <v>3.1856786832503428</v>
      </c>
      <c r="K165" s="94">
        <v>3.1025202866935846</v>
      </c>
      <c r="L165" s="94">
        <v>3.1714284301422229</v>
      </c>
      <c r="M165" s="94">
        <v>3.1363074586966317</v>
      </c>
      <c r="N165" s="94">
        <v>3.1183217061446791</v>
      </c>
      <c r="O165" s="94">
        <v>3.0929165197717561</v>
      </c>
      <c r="P165" s="94">
        <v>2.990160857286011</v>
      </c>
      <c r="Q165" s="94">
        <v>2.9789143276395293</v>
      </c>
      <c r="R165" s="94">
        <v>2.9474715943101781</v>
      </c>
      <c r="S165" s="94">
        <v>3.0191145997683417</v>
      </c>
      <c r="T165" s="94">
        <v>2.8389749403119713</v>
      </c>
      <c r="U165" s="94">
        <v>2.7819500899909029</v>
      </c>
      <c r="V165" s="94">
        <v>2.7770149081791993</v>
      </c>
      <c r="W165" s="94">
        <v>2.615838832191645</v>
      </c>
      <c r="X165" s="94">
        <v>2.504888366565674</v>
      </c>
      <c r="Y165" s="94">
        <v>2.4371743410605178</v>
      </c>
      <c r="Z165" s="94">
        <v>2.3228962952004286</v>
      </c>
      <c r="AA165" s="94">
        <v>2.290323998809169</v>
      </c>
      <c r="AB165" s="94">
        <v>2.2309170436234469</v>
      </c>
      <c r="AC165" s="94">
        <v>2.3041284278602108</v>
      </c>
      <c r="AD165" s="94">
        <v>2.4399906431255527</v>
      </c>
      <c r="AE165" s="94">
        <v>2.4126502332247415</v>
      </c>
      <c r="AF165" s="94">
        <v>2.3277613058803457</v>
      </c>
      <c r="AG165" s="94">
        <v>2.2089926431484379</v>
      </c>
      <c r="AH165" s="94">
        <v>2.138155779874825</v>
      </c>
      <c r="AI165" s="94">
        <v>2.1040682405248381</v>
      </c>
      <c r="AJ165" s="94">
        <v>2.113125965753329</v>
      </c>
      <c r="AK165" s="94">
        <v>2.0345452864526865</v>
      </c>
      <c r="AL165" s="94">
        <v>2.0527955583897297</v>
      </c>
      <c r="AM165" s="94">
        <v>2.0381377446287781</v>
      </c>
      <c r="AN165" s="94">
        <v>1.9039982709230638</v>
      </c>
      <c r="AO165" s="94">
        <v>1.8401265418589168</v>
      </c>
      <c r="AP165" s="94">
        <v>1.828570862709622</v>
      </c>
      <c r="AQ165" s="94">
        <v>1.8192842448012123</v>
      </c>
      <c r="AR165" s="94">
        <v>1.7848196467380386</v>
      </c>
      <c r="AS165" s="43">
        <f t="shared" si="16"/>
        <v>43.766576584567595</v>
      </c>
      <c r="AT165" s="43">
        <f t="shared" si="17"/>
        <v>1.1013058968709386</v>
      </c>
    </row>
    <row r="166" spans="3:46">
      <c r="C166" s="34">
        <v>108</v>
      </c>
      <c r="D166" s="94">
        <v>3.3</v>
      </c>
      <c r="E166" s="94">
        <v>3.3263898817912483</v>
      </c>
      <c r="F166" s="94">
        <v>3.2563189147480385</v>
      </c>
      <c r="G166" s="94">
        <v>3.3103378617019619</v>
      </c>
      <c r="H166" s="94">
        <v>3.1982738444714798</v>
      </c>
      <c r="I166" s="94">
        <v>3.1665071486408758</v>
      </c>
      <c r="J166" s="94">
        <v>3.2076561097061571</v>
      </c>
      <c r="K166" s="94">
        <v>3.0418020779008459</v>
      </c>
      <c r="L166" s="94">
        <v>2.9122205887585846</v>
      </c>
      <c r="M166" s="94">
        <v>2.9403568250151246</v>
      </c>
      <c r="N166" s="94">
        <v>2.9145646354169843</v>
      </c>
      <c r="O166" s="94">
        <v>2.7977325890554678</v>
      </c>
      <c r="P166" s="94">
        <v>2.7200045736600611</v>
      </c>
      <c r="Q166" s="94">
        <v>2.7834437805200865</v>
      </c>
      <c r="R166" s="94">
        <v>2.6494903144733772</v>
      </c>
      <c r="S166" s="94">
        <v>2.572734413683023</v>
      </c>
      <c r="T166" s="94">
        <v>2.6001357407213201</v>
      </c>
      <c r="U166" s="94">
        <v>2.4356184402484633</v>
      </c>
      <c r="V166" s="94">
        <v>2.2698162881752091</v>
      </c>
      <c r="W166" s="94">
        <v>2.1318942364034283</v>
      </c>
      <c r="X166" s="94">
        <v>2.0448694644925052</v>
      </c>
      <c r="Y166" s="94">
        <v>1.8973227142785667</v>
      </c>
      <c r="Z166" s="94">
        <v>1.817844810729857</v>
      </c>
      <c r="AA166" s="94">
        <v>1.7829792266582005</v>
      </c>
      <c r="AB166" s="94">
        <v>1.6853937111329209</v>
      </c>
      <c r="AC166" s="94">
        <v>1.582701413899545</v>
      </c>
      <c r="AD166" s="94">
        <v>1.555934497942677</v>
      </c>
      <c r="AE166" s="94">
        <v>1.5264246160866979</v>
      </c>
      <c r="AF166" s="94">
        <v>1.5017058781870078</v>
      </c>
      <c r="AG166" s="94">
        <v>1.5262298613734935</v>
      </c>
      <c r="AH166" s="94">
        <v>1.4863979503477596</v>
      </c>
      <c r="AI166" s="94">
        <v>1.4647684755423411</v>
      </c>
      <c r="AJ166" s="94">
        <v>1.4264827004129654</v>
      </c>
      <c r="AK166" s="94">
        <v>1.4036847700934882</v>
      </c>
      <c r="AL166" s="94">
        <v>1.3286387085967304</v>
      </c>
      <c r="AM166" s="94">
        <v>1.3472581205662988</v>
      </c>
      <c r="AN166" s="94">
        <v>1.2554492373253592</v>
      </c>
      <c r="AO166" s="94">
        <v>1.1858071315140861</v>
      </c>
      <c r="AP166" s="94">
        <v>1.1120651198624494</v>
      </c>
      <c r="AQ166" s="94">
        <v>1.0563165612938077</v>
      </c>
      <c r="AR166" s="94">
        <v>1.0342974659252731</v>
      </c>
      <c r="AS166" s="43">
        <f t="shared" si="16"/>
        <v>39.573279065875823</v>
      </c>
      <c r="AT166" s="43">
        <f t="shared" si="17"/>
        <v>0.99578922992884333</v>
      </c>
    </row>
    <row r="167" spans="3:46">
      <c r="C167" s="34">
        <v>109</v>
      </c>
      <c r="D167" s="94">
        <v>3.3</v>
      </c>
      <c r="E167" s="94">
        <v>3.294342452131195</v>
      </c>
      <c r="F167" s="94">
        <v>3.2540117732959799</v>
      </c>
      <c r="G167" s="94">
        <v>2.9777828353683002</v>
      </c>
      <c r="H167" s="94">
        <v>3.0243512501187615</v>
      </c>
      <c r="I167" s="94">
        <v>2.8272430074054209</v>
      </c>
      <c r="J167" s="94">
        <v>2.797979049894618</v>
      </c>
      <c r="K167" s="94">
        <v>2.7080131007245911</v>
      </c>
      <c r="L167" s="94">
        <v>2.6470708435061452</v>
      </c>
      <c r="M167" s="94">
        <v>2.6046500456502577</v>
      </c>
      <c r="N167" s="94">
        <v>2.6508309414736151</v>
      </c>
      <c r="O167" s="94">
        <v>2.5068670856131168</v>
      </c>
      <c r="P167" s="94">
        <v>2.4003106771949887</v>
      </c>
      <c r="Q167" s="94">
        <v>2.4690051042540864</v>
      </c>
      <c r="R167" s="94">
        <v>2.4331645733781011</v>
      </c>
      <c r="S167" s="94">
        <v>2.1911087566721887</v>
      </c>
      <c r="T167" s="94">
        <v>2.1876872137990486</v>
      </c>
      <c r="U167" s="94">
        <v>2.0376204070236743</v>
      </c>
      <c r="V167" s="94">
        <v>1.955613457293061</v>
      </c>
      <c r="W167" s="94">
        <v>1.8382240773749243</v>
      </c>
      <c r="X167" s="94">
        <v>1.7904706228622271</v>
      </c>
      <c r="Y167" s="94">
        <v>1.6873994212306829</v>
      </c>
      <c r="Z167" s="94">
        <v>1.6143721385238867</v>
      </c>
      <c r="AA167" s="94">
        <v>1.5923350240936773</v>
      </c>
      <c r="AB167" s="94">
        <v>1.499032634645719</v>
      </c>
      <c r="AC167" s="94">
        <v>1.4465580068397914</v>
      </c>
      <c r="AD167" s="94">
        <v>1.4472158996651951</v>
      </c>
      <c r="AE167" s="94">
        <v>1.5208250706114126</v>
      </c>
      <c r="AF167" s="94">
        <v>1.4704428958580411</v>
      </c>
      <c r="AG167" s="94">
        <v>1.4111588820956658</v>
      </c>
      <c r="AH167" s="94">
        <v>1.370883164008426</v>
      </c>
      <c r="AI167" s="94">
        <v>1.3469357178650136</v>
      </c>
      <c r="AJ167" s="94">
        <v>1.3619100346614064</v>
      </c>
      <c r="AK167" s="94">
        <v>1.3356042341966652</v>
      </c>
      <c r="AL167" s="94">
        <v>1.237025655404917</v>
      </c>
      <c r="AM167" s="94">
        <v>1.1885966227171347</v>
      </c>
      <c r="AN167" s="94">
        <v>1.1402610734775209</v>
      </c>
      <c r="AO167" s="94">
        <v>1.1082274013046802</v>
      </c>
      <c r="AP167" s="94">
        <v>1.0428577569799569</v>
      </c>
      <c r="AQ167" s="94">
        <v>1.0127726844289717</v>
      </c>
      <c r="AR167" s="94">
        <v>1.0012674702309061</v>
      </c>
      <c r="AS167" s="43">
        <f t="shared" si="16"/>
        <v>36.344129370412205</v>
      </c>
      <c r="AT167" s="43">
        <f t="shared" si="17"/>
        <v>0.91453358054942513</v>
      </c>
    </row>
    <row r="168" spans="3:46">
      <c r="C168" s="34">
        <v>110</v>
      </c>
      <c r="D168" s="94">
        <v>3.3</v>
      </c>
      <c r="E168" s="94">
        <v>3.3026373105334863</v>
      </c>
      <c r="F168" s="94">
        <v>3.4657336126497866</v>
      </c>
      <c r="G168" s="94">
        <v>3.358293889591661</v>
      </c>
      <c r="H168" s="94">
        <v>3.1635730977989844</v>
      </c>
      <c r="I168" s="94">
        <v>3.1683029399565745</v>
      </c>
      <c r="J168" s="94">
        <v>3.298313146164539</v>
      </c>
      <c r="K168" s="94">
        <v>3.2316227344026283</v>
      </c>
      <c r="L168" s="94">
        <v>3.2114350656255302</v>
      </c>
      <c r="M168" s="94">
        <v>3.0903539231482573</v>
      </c>
      <c r="N168" s="94">
        <v>2.8979157261149653</v>
      </c>
      <c r="O168" s="94">
        <v>2.8299655079233847</v>
      </c>
      <c r="P168" s="94">
        <v>2.8355769012230891</v>
      </c>
      <c r="Q168" s="94">
        <v>2.8151847071905389</v>
      </c>
      <c r="R168" s="94">
        <v>2.8533241192730614</v>
      </c>
      <c r="S168" s="94">
        <v>2.687404748123162</v>
      </c>
      <c r="T168" s="94">
        <v>2.58024732376294</v>
      </c>
      <c r="U168" s="94">
        <v>2.4885023988633108</v>
      </c>
      <c r="V168" s="94">
        <v>2.3992933202075726</v>
      </c>
      <c r="W168" s="94">
        <v>2.3091566504110266</v>
      </c>
      <c r="X168" s="94">
        <v>2.2377908510816078</v>
      </c>
      <c r="Y168" s="94">
        <v>2.2439763931054406</v>
      </c>
      <c r="Z168" s="94">
        <v>2.2447674206932833</v>
      </c>
      <c r="AA168" s="94">
        <v>2.1909505068719026</v>
      </c>
      <c r="AB168" s="94">
        <v>2.2173958268200415</v>
      </c>
      <c r="AC168" s="94">
        <v>2.3142349228437586</v>
      </c>
      <c r="AD168" s="94">
        <v>2.2497535880173576</v>
      </c>
      <c r="AE168" s="94">
        <v>2.0817411560629822</v>
      </c>
      <c r="AF168" s="94">
        <v>1.9872536066168045</v>
      </c>
      <c r="AG168" s="94">
        <v>1.9614599544831379</v>
      </c>
      <c r="AH168" s="94">
        <v>1.8509018983278076</v>
      </c>
      <c r="AI168" s="94">
        <v>1.8437310083150404</v>
      </c>
      <c r="AJ168" s="94">
        <v>1.8787686869299918</v>
      </c>
      <c r="AK168" s="94">
        <v>1.7789350545845248</v>
      </c>
      <c r="AL168" s="94">
        <v>1.6659698237096405</v>
      </c>
      <c r="AM168" s="94">
        <v>1.6079329787429544</v>
      </c>
      <c r="AN168" s="94">
        <v>1.5485218269449201</v>
      </c>
      <c r="AO168" s="94">
        <v>1.614339453814847</v>
      </c>
      <c r="AP168" s="94">
        <v>1.6419347728182774</v>
      </c>
      <c r="AQ168" s="94">
        <v>1.567306264935715</v>
      </c>
      <c r="AR168" s="94">
        <v>1.6077387053917753</v>
      </c>
      <c r="AS168" s="43">
        <f t="shared" si="16"/>
        <v>42.060538431859058</v>
      </c>
      <c r="AT168" s="43">
        <f t="shared" si="17"/>
        <v>1.0583765653013495</v>
      </c>
    </row>
    <row r="169" spans="3:46">
      <c r="C169" s="34">
        <v>111</v>
      </c>
      <c r="D169" s="94">
        <v>3.3</v>
      </c>
      <c r="E169" s="94">
        <v>3.3539663954170886</v>
      </c>
      <c r="F169" s="94">
        <v>3.4611514349476287</v>
      </c>
      <c r="G169" s="94">
        <v>3.457870303851347</v>
      </c>
      <c r="H169" s="94">
        <v>3.3832007636825079</v>
      </c>
      <c r="I169" s="94">
        <v>3.3538868614522332</v>
      </c>
      <c r="J169" s="94">
        <v>3.1612503088787385</v>
      </c>
      <c r="K169" s="94">
        <v>3.1711302316819849</v>
      </c>
      <c r="L169" s="94">
        <v>3.0249800740643757</v>
      </c>
      <c r="M169" s="94">
        <v>3.0280077309757885</v>
      </c>
      <c r="N169" s="94">
        <v>2.8310566894623315</v>
      </c>
      <c r="O169" s="94">
        <v>2.6836856687793706</v>
      </c>
      <c r="P169" s="94">
        <v>2.6399056944796393</v>
      </c>
      <c r="Q169" s="94">
        <v>2.6051210234951769</v>
      </c>
      <c r="R169" s="94">
        <v>2.561159804235102</v>
      </c>
      <c r="S169" s="94">
        <v>2.5865825655016197</v>
      </c>
      <c r="T169" s="94">
        <v>2.5805922631405087</v>
      </c>
      <c r="U169" s="94">
        <v>2.5519184701618824</v>
      </c>
      <c r="V169" s="94">
        <v>2.4717039583348219</v>
      </c>
      <c r="W169" s="94">
        <v>2.4911030214561549</v>
      </c>
      <c r="X169" s="94">
        <v>2.4226712516102626</v>
      </c>
      <c r="Y169" s="94">
        <v>2.5385233572039656</v>
      </c>
      <c r="Z169" s="94">
        <v>2.6645914151347143</v>
      </c>
      <c r="AA169" s="94">
        <v>2.7092465285144276</v>
      </c>
      <c r="AB169" s="94">
        <v>2.5935281722446182</v>
      </c>
      <c r="AC169" s="94">
        <v>2.6400904254027484</v>
      </c>
      <c r="AD169" s="94">
        <v>2.531439457327902</v>
      </c>
      <c r="AE169" s="94">
        <v>2.4414179127744444</v>
      </c>
      <c r="AF169" s="94">
        <v>2.492932468277496</v>
      </c>
      <c r="AG169" s="94">
        <v>2.3215466700074536</v>
      </c>
      <c r="AH169" s="94">
        <v>2.3173642161908949</v>
      </c>
      <c r="AI169" s="94">
        <v>2.2946488949393138</v>
      </c>
      <c r="AJ169" s="94">
        <v>2.3148236410963232</v>
      </c>
      <c r="AK169" s="94">
        <v>2.4299846815199082</v>
      </c>
      <c r="AL169" s="94">
        <v>2.3487099390937454</v>
      </c>
      <c r="AM169" s="94">
        <v>2.2873839198934247</v>
      </c>
      <c r="AN169" s="94">
        <v>2.3816285335078549</v>
      </c>
      <c r="AO169" s="94">
        <v>2.4081938867442028</v>
      </c>
      <c r="AP169" s="94">
        <v>2.3157669326388115</v>
      </c>
      <c r="AQ169" s="94">
        <v>2.3289623451232901</v>
      </c>
      <c r="AR169" s="94">
        <v>2.1926896252202313</v>
      </c>
      <c r="AS169" s="43">
        <f t="shared" si="16"/>
        <v>43.476824913663435</v>
      </c>
      <c r="AT169" s="43">
        <f t="shared" si="17"/>
        <v>1.0940148257226532</v>
      </c>
    </row>
    <row r="170" spans="3:46">
      <c r="C170" s="34">
        <v>112</v>
      </c>
      <c r="D170" s="94">
        <v>3.3</v>
      </c>
      <c r="E170" s="94">
        <v>3.181716078941542</v>
      </c>
      <c r="F170" s="94">
        <v>2.8757321633215676</v>
      </c>
      <c r="G170" s="94">
        <v>2.7136274934732003</v>
      </c>
      <c r="H170" s="94">
        <v>2.6791109419220205</v>
      </c>
      <c r="I170" s="94">
        <v>2.784030952339168</v>
      </c>
      <c r="J170" s="94">
        <v>2.7328814766550851</v>
      </c>
      <c r="K170" s="94">
        <v>2.67339565734129</v>
      </c>
      <c r="L170" s="94">
        <v>2.5483305311561706</v>
      </c>
      <c r="M170" s="94">
        <v>2.5271135491254211</v>
      </c>
      <c r="N170" s="94">
        <v>2.4368399208152169</v>
      </c>
      <c r="O170" s="94">
        <v>2.4604268316211133</v>
      </c>
      <c r="P170" s="94">
        <v>2.4161923045929479</v>
      </c>
      <c r="Q170" s="94">
        <v>2.3815348355023338</v>
      </c>
      <c r="R170" s="94">
        <v>2.4423860965858157</v>
      </c>
      <c r="S170" s="94">
        <v>2.3970793267746235</v>
      </c>
      <c r="T170" s="94">
        <v>2.4447640162023108</v>
      </c>
      <c r="U170" s="94">
        <v>2.4365402719320968</v>
      </c>
      <c r="V170" s="94">
        <v>2.4850513029528223</v>
      </c>
      <c r="W170" s="94">
        <v>2.5580228094539215</v>
      </c>
      <c r="X170" s="94">
        <v>2.4847414751153356</v>
      </c>
      <c r="Y170" s="94">
        <v>2.4293549379743991</v>
      </c>
      <c r="Z170" s="94">
        <v>2.4136698104109837</v>
      </c>
      <c r="AA170" s="94">
        <v>2.409593085027669</v>
      </c>
      <c r="AB170" s="94">
        <v>2.2887939602065881</v>
      </c>
      <c r="AC170" s="94">
        <v>2.2761804829245333</v>
      </c>
      <c r="AD170" s="94">
        <v>2.1271160904375441</v>
      </c>
      <c r="AE170" s="94">
        <v>2.0055562489198646</v>
      </c>
      <c r="AF170" s="94">
        <v>1.9865961889293342</v>
      </c>
      <c r="AG170" s="94">
        <v>1.9725504622151662</v>
      </c>
      <c r="AH170" s="94">
        <v>1.8978945318011384</v>
      </c>
      <c r="AI170" s="94">
        <v>1.8211693889198883</v>
      </c>
      <c r="AJ170" s="94">
        <v>1.8325772320558296</v>
      </c>
      <c r="AK170" s="94">
        <v>1.7803165415596878</v>
      </c>
      <c r="AL170" s="94">
        <v>1.7336868796340676</v>
      </c>
      <c r="AM170" s="94">
        <v>1.771188638255393</v>
      </c>
      <c r="AN170" s="94">
        <v>1.6713587748050318</v>
      </c>
      <c r="AO170" s="94">
        <v>1.7648548534168884</v>
      </c>
      <c r="AP170" s="94">
        <v>1.7561310814162729</v>
      </c>
      <c r="AQ170" s="94">
        <v>1.7051226212549473</v>
      </c>
      <c r="AR170" s="94">
        <v>1.7229201861911034</v>
      </c>
      <c r="AS170" s="43">
        <f t="shared" si="16"/>
        <v>38.126781647620341</v>
      </c>
      <c r="AT170" s="43">
        <f t="shared" si="17"/>
        <v>0.95939076651566724</v>
      </c>
    </row>
    <row r="171" spans="3:46">
      <c r="C171" s="34">
        <v>113</v>
      </c>
      <c r="D171" s="94">
        <v>3.3</v>
      </c>
      <c r="E171" s="94">
        <v>3.0979083804998755</v>
      </c>
      <c r="F171" s="94">
        <v>3.0672266588832824</v>
      </c>
      <c r="G171" s="94">
        <v>2.9830248813811515</v>
      </c>
      <c r="H171" s="94">
        <v>2.9666624008761691</v>
      </c>
      <c r="I171" s="94">
        <v>2.8753399382625036</v>
      </c>
      <c r="J171" s="94">
        <v>2.8846009007964506</v>
      </c>
      <c r="K171" s="94">
        <v>2.9211921056553183</v>
      </c>
      <c r="L171" s="94">
        <v>2.9127682656029483</v>
      </c>
      <c r="M171" s="94">
        <v>2.9382613144818177</v>
      </c>
      <c r="N171" s="94">
        <v>3.0576071618277356</v>
      </c>
      <c r="O171" s="94">
        <v>2.8972840419577377</v>
      </c>
      <c r="P171" s="94">
        <v>2.902097429062755</v>
      </c>
      <c r="Q171" s="94">
        <v>2.7968483637627997</v>
      </c>
      <c r="R171" s="94">
        <v>2.7265897253081608</v>
      </c>
      <c r="S171" s="94">
        <v>2.6378262014406402</v>
      </c>
      <c r="T171" s="94">
        <v>2.7185887494678647</v>
      </c>
      <c r="U171" s="94">
        <v>2.6348622767471603</v>
      </c>
      <c r="V171" s="94">
        <v>2.5551637819344482</v>
      </c>
      <c r="W171" s="94">
        <v>2.475831071481712</v>
      </c>
      <c r="X171" s="94">
        <v>2.4798998337464933</v>
      </c>
      <c r="Y171" s="94">
        <v>2.3658701934433624</v>
      </c>
      <c r="Z171" s="94">
        <v>2.3915916303813831</v>
      </c>
      <c r="AA171" s="94">
        <v>2.3703476429449233</v>
      </c>
      <c r="AB171" s="94">
        <v>2.3542651773504724</v>
      </c>
      <c r="AC171" s="94">
        <v>2.2715156388059463</v>
      </c>
      <c r="AD171" s="94">
        <v>2.2046208919963695</v>
      </c>
      <c r="AE171" s="94">
        <v>2.0460084352360925</v>
      </c>
      <c r="AF171" s="94">
        <v>2.0180742857872747</v>
      </c>
      <c r="AG171" s="94">
        <v>2.0400284977768885</v>
      </c>
      <c r="AH171" s="94">
        <v>1.9489050982167413</v>
      </c>
      <c r="AI171" s="94">
        <v>1.8817246304127102</v>
      </c>
      <c r="AJ171" s="94">
        <v>1.822664798575095</v>
      </c>
      <c r="AK171" s="94">
        <v>1.8398173367767097</v>
      </c>
      <c r="AL171" s="94">
        <v>1.78011014915332</v>
      </c>
      <c r="AM171" s="94">
        <v>1.8184211414217337</v>
      </c>
      <c r="AN171" s="94">
        <v>1.8808769741639308</v>
      </c>
      <c r="AO171" s="94">
        <v>1.9379356215974257</v>
      </c>
      <c r="AP171" s="94">
        <v>1.8940967601230352</v>
      </c>
      <c r="AQ171" s="94">
        <v>1.7564443391247586</v>
      </c>
      <c r="AR171" s="94">
        <v>1.7165365125096845</v>
      </c>
      <c r="AS171" s="43">
        <f t="shared" si="16"/>
        <v>40.834501102034373</v>
      </c>
      <c r="AT171" s="43">
        <f t="shared" si="17"/>
        <v>1.0275255770246943</v>
      </c>
    </row>
    <row r="172" spans="3:46">
      <c r="C172" s="34">
        <v>114</v>
      </c>
      <c r="D172" s="94">
        <v>3.3</v>
      </c>
      <c r="E172" s="94">
        <v>3.3650536029769618</v>
      </c>
      <c r="F172" s="94">
        <v>3.296974354865378</v>
      </c>
      <c r="G172" s="94">
        <v>3.1464900258676352</v>
      </c>
      <c r="H172" s="94">
        <v>3.1027157684635651</v>
      </c>
      <c r="I172" s="94">
        <v>3.1549513549545671</v>
      </c>
      <c r="J172" s="94">
        <v>3.1428983748662622</v>
      </c>
      <c r="K172" s="94">
        <v>3.1644593877319829</v>
      </c>
      <c r="L172" s="94">
        <v>3.2327900255336903</v>
      </c>
      <c r="M172" s="94">
        <v>3.0364069653127364</v>
      </c>
      <c r="N172" s="94">
        <v>2.8650387450081318</v>
      </c>
      <c r="O172" s="94">
        <v>2.9239884468615909</v>
      </c>
      <c r="P172" s="94">
        <v>2.9223967779954272</v>
      </c>
      <c r="Q172" s="94">
        <v>2.9646860115751537</v>
      </c>
      <c r="R172" s="94">
        <v>2.9044238856415157</v>
      </c>
      <c r="S172" s="94">
        <v>2.8907484604611549</v>
      </c>
      <c r="T172" s="94">
        <v>2.7827209674460911</v>
      </c>
      <c r="U172" s="94">
        <v>2.6715463208780075</v>
      </c>
      <c r="V172" s="94">
        <v>2.7186366593550582</v>
      </c>
      <c r="W172" s="94">
        <v>2.7414305307720674</v>
      </c>
      <c r="X172" s="94">
        <v>2.603894358643255</v>
      </c>
      <c r="Y172" s="94">
        <v>2.5850806072993779</v>
      </c>
      <c r="Z172" s="94">
        <v>2.417398724352366</v>
      </c>
      <c r="AA172" s="94">
        <v>2.2968045131877846</v>
      </c>
      <c r="AB172" s="94">
        <v>2.1366339556028855</v>
      </c>
      <c r="AC172" s="94">
        <v>2.1238422558033951</v>
      </c>
      <c r="AD172" s="94">
        <v>2.0932743820638948</v>
      </c>
      <c r="AE172" s="94">
        <v>1.961423383471266</v>
      </c>
      <c r="AF172" s="94">
        <v>1.9053519993107189</v>
      </c>
      <c r="AG172" s="94">
        <v>1.9146784951098386</v>
      </c>
      <c r="AH172" s="94">
        <v>1.7884439220193247</v>
      </c>
      <c r="AI172" s="94">
        <v>1.7798882634383031</v>
      </c>
      <c r="AJ172" s="94">
        <v>1.7504596050184096</v>
      </c>
      <c r="AK172" s="94">
        <v>1.6744364067873845</v>
      </c>
      <c r="AL172" s="94">
        <v>1.6445803834776709</v>
      </c>
      <c r="AM172" s="94">
        <v>1.5637994689751908</v>
      </c>
      <c r="AN172" s="94">
        <v>1.5448154062494301</v>
      </c>
      <c r="AO172" s="94">
        <v>1.4874268162963618</v>
      </c>
      <c r="AP172" s="94">
        <v>1.4158068408986799</v>
      </c>
      <c r="AQ172" s="94">
        <v>1.3232788509093183</v>
      </c>
      <c r="AR172" s="94">
        <v>1.2778344753457507</v>
      </c>
      <c r="AS172" s="43">
        <f t="shared" si="16"/>
        <v>42.182225250445313</v>
      </c>
      <c r="AT172" s="43">
        <f t="shared" si="17"/>
        <v>1.061438591654303</v>
      </c>
    </row>
    <row r="173" spans="3:46">
      <c r="C173" s="34">
        <v>115</v>
      </c>
      <c r="D173" s="94">
        <v>3.3</v>
      </c>
      <c r="E173" s="94">
        <v>3.1498202122952188</v>
      </c>
      <c r="F173" s="94">
        <v>3.1120082744446429</v>
      </c>
      <c r="G173" s="94">
        <v>2.9900925438048236</v>
      </c>
      <c r="H173" s="94">
        <v>2.7829651630282779</v>
      </c>
      <c r="I173" s="94">
        <v>2.7726851436291589</v>
      </c>
      <c r="J173" s="94">
        <v>2.5849010663089111</v>
      </c>
      <c r="K173" s="94">
        <v>2.5463419745848226</v>
      </c>
      <c r="L173" s="94">
        <v>2.5076416524391294</v>
      </c>
      <c r="M173" s="94">
        <v>2.562203183221536</v>
      </c>
      <c r="N173" s="94">
        <v>2.4989614651600331</v>
      </c>
      <c r="O173" s="94">
        <v>2.3902586395186352</v>
      </c>
      <c r="P173" s="94">
        <v>2.2740245905273517</v>
      </c>
      <c r="Q173" s="94">
        <v>2.2996503160765038</v>
      </c>
      <c r="R173" s="94">
        <v>2.1966939291986001</v>
      </c>
      <c r="S173" s="94">
        <v>2.2537542791335494</v>
      </c>
      <c r="T173" s="94">
        <v>2.3220906240918078</v>
      </c>
      <c r="U173" s="94">
        <v>2.2137126559459088</v>
      </c>
      <c r="V173" s="94">
        <v>2.2586220480811785</v>
      </c>
      <c r="W173" s="94">
        <v>2.1670311586812843</v>
      </c>
      <c r="X173" s="94">
        <v>2.0576540490888542</v>
      </c>
      <c r="Y173" s="94">
        <v>2.0411569798071807</v>
      </c>
      <c r="Z173" s="94">
        <v>1.9206968723676934</v>
      </c>
      <c r="AA173" s="94">
        <v>1.9872660592534881</v>
      </c>
      <c r="AB173" s="94">
        <v>1.9933598214684847</v>
      </c>
      <c r="AC173" s="94">
        <v>1.9984879761523924</v>
      </c>
      <c r="AD173" s="94">
        <v>2.0232297853962562</v>
      </c>
      <c r="AE173" s="94">
        <v>2.0035040621825786</v>
      </c>
      <c r="AF173" s="94">
        <v>1.905486212281549</v>
      </c>
      <c r="AG173" s="94">
        <v>1.907604874092595</v>
      </c>
      <c r="AH173" s="94">
        <v>1.8493215233379738</v>
      </c>
      <c r="AI173" s="94">
        <v>1.8444818344771481</v>
      </c>
      <c r="AJ173" s="94">
        <v>1.8086100939196532</v>
      </c>
      <c r="AK173" s="94">
        <v>1.8254521974750797</v>
      </c>
      <c r="AL173" s="94">
        <v>1.7284133486975992</v>
      </c>
      <c r="AM173" s="94">
        <v>1.5957247855689429</v>
      </c>
      <c r="AN173" s="94">
        <v>1.5818215030602343</v>
      </c>
      <c r="AO173" s="94">
        <v>1.5287460706139635</v>
      </c>
      <c r="AP173" s="94">
        <v>1.4967427526768253</v>
      </c>
      <c r="AQ173" s="94">
        <v>1.4220056641468199</v>
      </c>
      <c r="AR173" s="94">
        <v>1.3677165238976583</v>
      </c>
      <c r="AS173" s="43">
        <f t="shared" si="16"/>
        <v>37.055761315174458</v>
      </c>
      <c r="AT173" s="43">
        <f t="shared" si="17"/>
        <v>0.93244049761555803</v>
      </c>
    </row>
    <row r="174" spans="3:46">
      <c r="C174" s="34">
        <v>116</v>
      </c>
      <c r="D174" s="94">
        <v>3.3</v>
      </c>
      <c r="E174" s="94">
        <v>3.3338027487519124</v>
      </c>
      <c r="F174" s="94">
        <v>3.2877914151999907</v>
      </c>
      <c r="G174" s="94">
        <v>3.1349703400147324</v>
      </c>
      <c r="H174" s="94">
        <v>3.3059630282004542</v>
      </c>
      <c r="I174" s="94">
        <v>3.3876152612516925</v>
      </c>
      <c r="J174" s="94">
        <v>3.2232650046365481</v>
      </c>
      <c r="K174" s="94">
        <v>3.3455469766965855</v>
      </c>
      <c r="L174" s="94">
        <v>3.4525130861349878</v>
      </c>
      <c r="M174" s="94">
        <v>3.3799504829326499</v>
      </c>
      <c r="N174" s="94">
        <v>3.3951840570157281</v>
      </c>
      <c r="O174" s="94">
        <v>3.4142126949142901</v>
      </c>
      <c r="P174" s="94">
        <v>3.3454516345103786</v>
      </c>
      <c r="Q174" s="94">
        <v>3.2820845749672602</v>
      </c>
      <c r="R174" s="94">
        <v>3.1054008274773914</v>
      </c>
      <c r="S174" s="94">
        <v>3.0534525346282235</v>
      </c>
      <c r="T174" s="94">
        <v>2.904835112038993</v>
      </c>
      <c r="U174" s="94">
        <v>2.9767367313520849</v>
      </c>
      <c r="V174" s="94">
        <v>2.8084734028615301</v>
      </c>
      <c r="W174" s="94">
        <v>2.7405672185074801</v>
      </c>
      <c r="X174" s="94">
        <v>2.6127683195536777</v>
      </c>
      <c r="Y174" s="94">
        <v>2.4273919619394486</v>
      </c>
      <c r="Z174" s="94">
        <v>2.2974660178801791</v>
      </c>
      <c r="AA174" s="94">
        <v>2.2602513736083005</v>
      </c>
      <c r="AB174" s="94">
        <v>2.31279311574984</v>
      </c>
      <c r="AC174" s="94">
        <v>2.2200451013759852</v>
      </c>
      <c r="AD174" s="94">
        <v>2.1510218691165437</v>
      </c>
      <c r="AE174" s="94">
        <v>2.0975592600137141</v>
      </c>
      <c r="AF174" s="94">
        <v>2.0568018882872394</v>
      </c>
      <c r="AG174" s="94">
        <v>1.943455987602615</v>
      </c>
      <c r="AH174" s="94">
        <v>1.8657626172807948</v>
      </c>
      <c r="AI174" s="94">
        <v>1.8731723255686694</v>
      </c>
      <c r="AJ174" s="94">
        <v>1.7850407438914029</v>
      </c>
      <c r="AK174" s="94">
        <v>1.7549480761025578</v>
      </c>
      <c r="AL174" s="94">
        <v>1.7709548447504404</v>
      </c>
      <c r="AM174" s="94">
        <v>1.7843822785568604</v>
      </c>
      <c r="AN174" s="94">
        <v>1.6914250255462171</v>
      </c>
      <c r="AO174" s="94">
        <v>1.7294416959054946</v>
      </c>
      <c r="AP174" s="94">
        <v>1.6867766719364565</v>
      </c>
      <c r="AQ174" s="94">
        <v>1.6152452563391921</v>
      </c>
      <c r="AR174" s="94">
        <v>1.5329004653638472</v>
      </c>
      <c r="AS174" s="43">
        <f t="shared" si="16"/>
        <v>44.365481906954642</v>
      </c>
      <c r="AT174" s="43">
        <f t="shared" si="17"/>
        <v>1.116376254543026</v>
      </c>
    </row>
    <row r="175" spans="3:46">
      <c r="C175" s="34">
        <v>117</v>
      </c>
      <c r="D175" s="94">
        <v>3.3</v>
      </c>
      <c r="E175" s="94">
        <v>3.3580149120346472</v>
      </c>
      <c r="F175" s="94">
        <v>3.2789108354770713</v>
      </c>
      <c r="G175" s="94">
        <v>3.3379055261405286</v>
      </c>
      <c r="H175" s="94">
        <v>3.3659143179148496</v>
      </c>
      <c r="I175" s="94">
        <v>3.2736277237849287</v>
      </c>
      <c r="J175" s="94">
        <v>3.3764037137569174</v>
      </c>
      <c r="K175" s="94">
        <v>3.1907954731404735</v>
      </c>
      <c r="L175" s="94">
        <v>3.1764750941676807</v>
      </c>
      <c r="M175" s="94">
        <v>2.9608390233511162</v>
      </c>
      <c r="N175" s="94">
        <v>2.9318303496752902</v>
      </c>
      <c r="O175" s="94">
        <v>2.8550574711141783</v>
      </c>
      <c r="P175" s="94">
        <v>2.8820789559820152</v>
      </c>
      <c r="Q175" s="94">
        <v>2.882703868229481</v>
      </c>
      <c r="R175" s="94">
        <v>2.9015595728592007</v>
      </c>
      <c r="S175" s="94">
        <v>2.8021345729446185</v>
      </c>
      <c r="T175" s="94">
        <v>2.8400951103148357</v>
      </c>
      <c r="U175" s="94">
        <v>2.7208298989659765</v>
      </c>
      <c r="V175" s="94">
        <v>2.7945519586285257</v>
      </c>
      <c r="W175" s="94">
        <v>2.834954151172663</v>
      </c>
      <c r="X175" s="94">
        <v>2.8173339626244127</v>
      </c>
      <c r="Y175" s="94">
        <v>2.7331799426832766</v>
      </c>
      <c r="Z175" s="94">
        <v>2.5578158672813491</v>
      </c>
      <c r="AA175" s="94">
        <v>2.3926345038164039</v>
      </c>
      <c r="AB175" s="94">
        <v>2.3981821169682478</v>
      </c>
      <c r="AC175" s="94">
        <v>2.3454804152679274</v>
      </c>
      <c r="AD175" s="94">
        <v>2.2405945033097896</v>
      </c>
      <c r="AE175" s="94">
        <v>2.2405123278915164</v>
      </c>
      <c r="AF175" s="94">
        <v>2.2927152267826587</v>
      </c>
      <c r="AG175" s="94">
        <v>2.2001233247144034</v>
      </c>
      <c r="AH175" s="94">
        <v>2.3131632402805633</v>
      </c>
      <c r="AI175" s="94">
        <v>2.1276257119177266</v>
      </c>
      <c r="AJ175" s="94">
        <v>2.1058221196762124</v>
      </c>
      <c r="AK175" s="94">
        <v>2.1900930391588811</v>
      </c>
      <c r="AL175" s="94">
        <v>2.1003271001938644</v>
      </c>
      <c r="AM175" s="94">
        <v>2.1221075363158515</v>
      </c>
      <c r="AN175" s="94">
        <v>2.1571734357823984</v>
      </c>
      <c r="AO175" s="94">
        <v>2.0207828351280868</v>
      </c>
      <c r="AP175" s="94">
        <v>2.0693234144695012</v>
      </c>
      <c r="AQ175" s="94">
        <v>2.1282659411595919</v>
      </c>
      <c r="AR175" s="94">
        <v>2.055484723254454</v>
      </c>
      <c r="AS175" s="43">
        <f t="shared" si="16"/>
        <v>43.869020934083636</v>
      </c>
      <c r="AT175" s="43">
        <f t="shared" si="17"/>
        <v>1.1038837216639086</v>
      </c>
    </row>
    <row r="176" spans="3:46">
      <c r="C176" s="34">
        <v>118</v>
      </c>
      <c r="D176" s="94">
        <v>3.3</v>
      </c>
      <c r="E176" s="94">
        <v>3.3667503790456528</v>
      </c>
      <c r="F176" s="94">
        <v>3.3218955751130426</v>
      </c>
      <c r="G176" s="94">
        <v>3.1482029908489157</v>
      </c>
      <c r="H176" s="94">
        <v>2.9547749146693758</v>
      </c>
      <c r="I176" s="94">
        <v>2.8872737353893045</v>
      </c>
      <c r="J176" s="94">
        <v>2.8742924605868083</v>
      </c>
      <c r="K176" s="94">
        <v>2.8672687756155075</v>
      </c>
      <c r="L176" s="94">
        <v>2.7948171751567754</v>
      </c>
      <c r="M176" s="94">
        <v>2.713160245483671</v>
      </c>
      <c r="N176" s="94">
        <v>2.6859762187432832</v>
      </c>
      <c r="O176" s="94">
        <v>2.7737296005857099</v>
      </c>
      <c r="P176" s="94">
        <v>2.7260953690681009</v>
      </c>
      <c r="Q176" s="94">
        <v>2.5735520205593376</v>
      </c>
      <c r="R176" s="94">
        <v>2.5030799789638531</v>
      </c>
      <c r="S176" s="94">
        <v>2.4888372747544265</v>
      </c>
      <c r="T176" s="94">
        <v>2.4728156941937334</v>
      </c>
      <c r="U176" s="94">
        <v>2.3257232769127469</v>
      </c>
      <c r="V176" s="94">
        <v>2.2096249120703155</v>
      </c>
      <c r="W176" s="94">
        <v>2.0705790272893401</v>
      </c>
      <c r="X176" s="94">
        <v>1.9896768042559212</v>
      </c>
      <c r="Y176" s="94">
        <v>1.9807043657505243</v>
      </c>
      <c r="Z176" s="94">
        <v>1.9157099208521682</v>
      </c>
      <c r="AA176" s="94">
        <v>1.9252701868061155</v>
      </c>
      <c r="AB176" s="94">
        <v>1.792420841614186</v>
      </c>
      <c r="AC176" s="94">
        <v>1.6656371898262361</v>
      </c>
      <c r="AD176" s="94">
        <v>1.6060264518193037</v>
      </c>
      <c r="AE176" s="94">
        <v>1.5884230025660977</v>
      </c>
      <c r="AF176" s="94">
        <v>1.5255444037715271</v>
      </c>
      <c r="AG176" s="94">
        <v>1.5672884419326687</v>
      </c>
      <c r="AH176" s="94">
        <v>1.5747068105900561</v>
      </c>
      <c r="AI176" s="94">
        <v>1.5031095993061316</v>
      </c>
      <c r="AJ176" s="94">
        <v>1.5355101185232451</v>
      </c>
      <c r="AK176" s="94">
        <v>1.5022507993664309</v>
      </c>
      <c r="AL176" s="94">
        <v>1.4707326855422118</v>
      </c>
      <c r="AM176" s="94">
        <v>1.4420414441888094</v>
      </c>
      <c r="AN176" s="94">
        <v>1.4460917687479531</v>
      </c>
      <c r="AO176" s="94">
        <v>1.4124337153411097</v>
      </c>
      <c r="AP176" s="94">
        <v>1.4318888280487152</v>
      </c>
      <c r="AQ176" s="94">
        <v>1.3856172494637213</v>
      </c>
      <c r="AR176" s="94">
        <v>1.399072491020988</v>
      </c>
      <c r="AS176" s="43">
        <f t="shared" si="16"/>
        <v>38.559642393225339</v>
      </c>
      <c r="AT176" s="43">
        <f t="shared" si="17"/>
        <v>0.97028291593333105</v>
      </c>
    </row>
    <row r="177" spans="3:46">
      <c r="C177" s="34">
        <v>119</v>
      </c>
      <c r="D177" s="94">
        <v>3.3</v>
      </c>
      <c r="E177" s="94">
        <v>3.4654879594480232</v>
      </c>
      <c r="F177" s="94">
        <v>3.3787767590878515</v>
      </c>
      <c r="G177" s="94">
        <v>3.1901416184110465</v>
      </c>
      <c r="H177" s="94">
        <v>3.1663940110935664</v>
      </c>
      <c r="I177" s="94">
        <v>3.1581494708312534</v>
      </c>
      <c r="J177" s="94">
        <v>2.9790101177991692</v>
      </c>
      <c r="K177" s="94">
        <v>2.9047810540567731</v>
      </c>
      <c r="L177" s="94">
        <v>2.9370281168852821</v>
      </c>
      <c r="M177" s="94">
        <v>2.9004166180946704</v>
      </c>
      <c r="N177" s="94">
        <v>2.7770070823545172</v>
      </c>
      <c r="O177" s="94">
        <v>2.7537521045689761</v>
      </c>
      <c r="P177" s="94">
        <v>2.7765171914932232</v>
      </c>
      <c r="Q177" s="94">
        <v>2.7604340835969698</v>
      </c>
      <c r="R177" s="94">
        <v>2.7550628182541645</v>
      </c>
      <c r="S177" s="94">
        <v>2.6348872713943932</v>
      </c>
      <c r="T177" s="94">
        <v>2.651021051199697</v>
      </c>
      <c r="U177" s="94">
        <v>2.5261507635446652</v>
      </c>
      <c r="V177" s="94">
        <v>2.3407771369284438</v>
      </c>
      <c r="W177" s="94">
        <v>2.3249798855726311</v>
      </c>
      <c r="X177" s="94">
        <v>2.2822144325415405</v>
      </c>
      <c r="Y177" s="94">
        <v>2.2901773573002293</v>
      </c>
      <c r="Z177" s="94">
        <v>2.2429974812055353</v>
      </c>
      <c r="AA177" s="94">
        <v>2.0920482933685647</v>
      </c>
      <c r="AB177" s="94">
        <v>2.0343760923908842</v>
      </c>
      <c r="AC177" s="94">
        <v>1.9209490440751977</v>
      </c>
      <c r="AD177" s="94">
        <v>1.9127724055405124</v>
      </c>
      <c r="AE177" s="94">
        <v>1.9346216268932281</v>
      </c>
      <c r="AF177" s="94">
        <v>1.9335160021292557</v>
      </c>
      <c r="AG177" s="94">
        <v>1.898586406022043</v>
      </c>
      <c r="AH177" s="94">
        <v>1.9286848837223307</v>
      </c>
      <c r="AI177" s="94">
        <v>1.8942360046036097</v>
      </c>
      <c r="AJ177" s="94">
        <v>1.8100169894257778</v>
      </c>
      <c r="AK177" s="94">
        <v>1.8350034450607116</v>
      </c>
      <c r="AL177" s="94">
        <v>1.7928237311661783</v>
      </c>
      <c r="AM177" s="94">
        <v>1.7922662912566139</v>
      </c>
      <c r="AN177" s="94">
        <v>1.6859567628195311</v>
      </c>
      <c r="AO177" s="94">
        <v>1.6419206532471238</v>
      </c>
      <c r="AP177" s="94">
        <v>1.6389913449476841</v>
      </c>
      <c r="AQ177" s="94">
        <v>1.6106871739730744</v>
      </c>
      <c r="AR177" s="94">
        <v>1.4889428795191748</v>
      </c>
      <c r="AS177" s="43">
        <f t="shared" si="16"/>
        <v>40.952298004928075</v>
      </c>
      <c r="AT177" s="43">
        <f t="shared" si="17"/>
        <v>1.0304897207597954</v>
      </c>
    </row>
    <row r="178" spans="3:46">
      <c r="C178" s="34">
        <v>120</v>
      </c>
      <c r="D178" s="94">
        <v>3.3</v>
      </c>
      <c r="E178" s="94">
        <v>3.3704329566073006</v>
      </c>
      <c r="F178" s="94">
        <v>3.1089589263566912</v>
      </c>
      <c r="G178" s="94">
        <v>2.9762656600430617</v>
      </c>
      <c r="H178" s="94">
        <v>2.8976182799576682</v>
      </c>
      <c r="I178" s="94">
        <v>2.9880725369903041</v>
      </c>
      <c r="J178" s="94">
        <v>2.9846704230866496</v>
      </c>
      <c r="K178" s="94">
        <v>2.9830061820728169</v>
      </c>
      <c r="L178" s="94">
        <v>3.1215496021530029</v>
      </c>
      <c r="M178" s="94">
        <v>2.9192122258279727</v>
      </c>
      <c r="N178" s="94">
        <v>2.7412030839392139</v>
      </c>
      <c r="O178" s="94">
        <v>2.5985298979370293</v>
      </c>
      <c r="P178" s="94">
        <v>2.5228833114828983</v>
      </c>
      <c r="Q178" s="94">
        <v>2.3957964786977395</v>
      </c>
      <c r="R178" s="94">
        <v>2.3798293189687061</v>
      </c>
      <c r="S178" s="94">
        <v>2.2624943846167143</v>
      </c>
      <c r="T178" s="94">
        <v>2.2408559902442491</v>
      </c>
      <c r="U178" s="94">
        <v>2.197605989058427</v>
      </c>
      <c r="V178" s="94">
        <v>2.1603015435718169</v>
      </c>
      <c r="W178" s="94">
        <v>2.1072277641126922</v>
      </c>
      <c r="X178" s="94">
        <v>2.1718330191001587</v>
      </c>
      <c r="Y178" s="94">
        <v>2.1147153113965729</v>
      </c>
      <c r="Z178" s="94">
        <v>1.9918900181233732</v>
      </c>
      <c r="AA178" s="94">
        <v>1.9312724371522692</v>
      </c>
      <c r="AB178" s="94">
        <v>1.8277109199571573</v>
      </c>
      <c r="AC178" s="94">
        <v>1.8259455664004971</v>
      </c>
      <c r="AD178" s="94">
        <v>1.7445955899287537</v>
      </c>
      <c r="AE178" s="94">
        <v>1.6577864828924282</v>
      </c>
      <c r="AF178" s="94">
        <v>1.6696493960742433</v>
      </c>
      <c r="AG178" s="94">
        <v>1.6803016651511344</v>
      </c>
      <c r="AH178" s="94">
        <v>1.6524506089148527</v>
      </c>
      <c r="AI178" s="94">
        <v>1.5951208972939128</v>
      </c>
      <c r="AJ178" s="94">
        <v>1.5251711033316366</v>
      </c>
      <c r="AK178" s="94">
        <v>1.5079531025663149</v>
      </c>
      <c r="AL178" s="94">
        <v>1.4761630291920531</v>
      </c>
      <c r="AM178" s="94">
        <v>1.5092122165298709</v>
      </c>
      <c r="AN178" s="94">
        <v>1.5357183568054937</v>
      </c>
      <c r="AO178" s="94">
        <v>1.5170116077382594</v>
      </c>
      <c r="AP178" s="94">
        <v>1.4317440410426072</v>
      </c>
      <c r="AQ178" s="94">
        <v>1.3594513867862887</v>
      </c>
      <c r="AR178" s="94">
        <v>1.3483775786461634</v>
      </c>
      <c r="AS178" s="43">
        <f t="shared" si="16"/>
        <v>38.513447711774212</v>
      </c>
      <c r="AT178" s="43">
        <f t="shared" si="17"/>
        <v>0.96912051121593445</v>
      </c>
    </row>
    <row r="179" spans="3:46">
      <c r="C179" s="34">
        <v>121</v>
      </c>
      <c r="D179" s="94">
        <v>3.3</v>
      </c>
      <c r="E179" s="94">
        <v>3.3047893691815164</v>
      </c>
      <c r="F179" s="94">
        <v>3.3884082485482669</v>
      </c>
      <c r="G179" s="94">
        <v>3.4304541761744556</v>
      </c>
      <c r="H179" s="94">
        <v>3.2809903648176708</v>
      </c>
      <c r="I179" s="94">
        <v>3.1464704279780671</v>
      </c>
      <c r="J179" s="94">
        <v>3.0978827758572822</v>
      </c>
      <c r="K179" s="94">
        <v>3.1884709700516312</v>
      </c>
      <c r="L179" s="94">
        <v>3.1057799230401422</v>
      </c>
      <c r="M179" s="94">
        <v>3.0904995588484736</v>
      </c>
      <c r="N179" s="94">
        <v>3.0624716320250749</v>
      </c>
      <c r="O179" s="94">
        <v>2.8867095838468422</v>
      </c>
      <c r="P179" s="94">
        <v>2.8319548184893009</v>
      </c>
      <c r="Q179" s="94">
        <v>2.8355474609061018</v>
      </c>
      <c r="R179" s="94">
        <v>2.8024779718286741</v>
      </c>
      <c r="S179" s="94">
        <v>2.7967107411844108</v>
      </c>
      <c r="T179" s="94">
        <v>2.8248343117444654</v>
      </c>
      <c r="U179" s="94">
        <v>2.772917311897241</v>
      </c>
      <c r="V179" s="94">
        <v>2.8531296960380419</v>
      </c>
      <c r="W179" s="94">
        <v>2.8500440254418442</v>
      </c>
      <c r="X179" s="94">
        <v>2.8405334061477627</v>
      </c>
      <c r="Y179" s="94">
        <v>2.7231706528321991</v>
      </c>
      <c r="Z179" s="94">
        <v>2.563412428886152</v>
      </c>
      <c r="AA179" s="94">
        <v>2.4698170208182701</v>
      </c>
      <c r="AB179" s="94">
        <v>2.5116602691398793</v>
      </c>
      <c r="AC179" s="94">
        <v>2.4102569656340953</v>
      </c>
      <c r="AD179" s="94">
        <v>2.393086267260478</v>
      </c>
      <c r="AE179" s="94">
        <v>2.4048649138338205</v>
      </c>
      <c r="AF179" s="94">
        <v>2.3439697683000023</v>
      </c>
      <c r="AG179" s="94">
        <v>2.3790688870295469</v>
      </c>
      <c r="AH179" s="94">
        <v>2.3453073585892121</v>
      </c>
      <c r="AI179" s="94">
        <v>2.330607521056367</v>
      </c>
      <c r="AJ179" s="94">
        <v>2.1567072207618359</v>
      </c>
      <c r="AK179" s="94">
        <v>2.1173142062091261</v>
      </c>
      <c r="AL179" s="94">
        <v>2.0672658117637215</v>
      </c>
      <c r="AM179" s="94">
        <v>1.9997425647112157</v>
      </c>
      <c r="AN179" s="94">
        <v>1.9689215066473327</v>
      </c>
      <c r="AO179" s="94">
        <v>1.960333387352807</v>
      </c>
      <c r="AP179" s="94">
        <v>1.8600900828529574</v>
      </c>
      <c r="AQ179" s="94">
        <v>1.8329780869791414</v>
      </c>
      <c r="AR179" s="94">
        <v>1.8499231646302687</v>
      </c>
      <c r="AS179" s="43">
        <f t="shared" si="16"/>
        <v>43.797770750463997</v>
      </c>
      <c r="AT179" s="43">
        <f t="shared" si="17"/>
        <v>1.1020908410345127</v>
      </c>
    </row>
    <row r="180" spans="3:46">
      <c r="C180" s="34">
        <v>122</v>
      </c>
      <c r="D180" s="94">
        <v>3.3</v>
      </c>
      <c r="E180" s="94">
        <v>3.1329946221328728</v>
      </c>
      <c r="F180" s="94">
        <v>3.1546107925238105</v>
      </c>
      <c r="G180" s="94">
        <v>3.0871782395588578</v>
      </c>
      <c r="H180" s="94">
        <v>3.0781262568837877</v>
      </c>
      <c r="I180" s="94">
        <v>3.0740657716246012</v>
      </c>
      <c r="J180" s="94">
        <v>3.0617260926072452</v>
      </c>
      <c r="K180" s="94">
        <v>3.0552857691383912</v>
      </c>
      <c r="L180" s="94">
        <v>2.8473056406452733</v>
      </c>
      <c r="M180" s="94">
        <v>2.7947392933373774</v>
      </c>
      <c r="N180" s="94">
        <v>2.753620850862232</v>
      </c>
      <c r="O180" s="94">
        <v>2.707465208306485</v>
      </c>
      <c r="P180" s="94">
        <v>2.7792551376117798</v>
      </c>
      <c r="Q180" s="94">
        <v>2.6992458244674324</v>
      </c>
      <c r="R180" s="94">
        <v>2.6341355948516987</v>
      </c>
      <c r="S180" s="94">
        <v>2.6538621416411692</v>
      </c>
      <c r="T180" s="94">
        <v>2.500521159570344</v>
      </c>
      <c r="U180" s="94">
        <v>2.4354839587492467</v>
      </c>
      <c r="V180" s="94">
        <v>2.217334016984065</v>
      </c>
      <c r="W180" s="94">
        <v>2.2003304127916046</v>
      </c>
      <c r="X180" s="94">
        <v>2.1489758066916878</v>
      </c>
      <c r="Y180" s="94">
        <v>2.1440069538542739</v>
      </c>
      <c r="Z180" s="94">
        <v>2.1064758105679116</v>
      </c>
      <c r="AA180" s="94">
        <v>1.9813901360441237</v>
      </c>
      <c r="AB180" s="94">
        <v>1.9084854236986299</v>
      </c>
      <c r="AC180" s="94">
        <v>1.9344643494673259</v>
      </c>
      <c r="AD180" s="94">
        <v>1.8859534760441012</v>
      </c>
      <c r="AE180" s="94">
        <v>1.7822016039773119</v>
      </c>
      <c r="AF180" s="94">
        <v>1.737272190892297</v>
      </c>
      <c r="AG180" s="94">
        <v>1.654017469876063</v>
      </c>
      <c r="AH180" s="94">
        <v>1.5575861344344517</v>
      </c>
      <c r="AI180" s="94">
        <v>1.5180140636074968</v>
      </c>
      <c r="AJ180" s="94">
        <v>1.4672654868110031</v>
      </c>
      <c r="AK180" s="94">
        <v>1.4571767965316353</v>
      </c>
      <c r="AL180" s="94">
        <v>1.4268036877929087</v>
      </c>
      <c r="AM180" s="94">
        <v>1.3623636994977077</v>
      </c>
      <c r="AN180" s="94">
        <v>1.3388262924546663</v>
      </c>
      <c r="AO180" s="94">
        <v>1.3531736570468229</v>
      </c>
      <c r="AP180" s="94">
        <v>1.3188692784642411</v>
      </c>
      <c r="AQ180" s="94">
        <v>1.2464948637818356</v>
      </c>
      <c r="AR180" s="94">
        <v>1.2746154412237056</v>
      </c>
      <c r="AS180" s="43">
        <f t="shared" si="16"/>
        <v>39.291576140835375</v>
      </c>
      <c r="AT180" s="43">
        <f t="shared" si="17"/>
        <v>0.9887006907575564</v>
      </c>
    </row>
    <row r="181" spans="3:46">
      <c r="C181" s="34">
        <v>123</v>
      </c>
      <c r="D181" s="94">
        <v>3.3</v>
      </c>
      <c r="E181" s="94">
        <v>3.3225288540034761</v>
      </c>
      <c r="F181" s="94">
        <v>3.1148261705823903</v>
      </c>
      <c r="G181" s="94">
        <v>3.0981677780878387</v>
      </c>
      <c r="H181" s="94">
        <v>3.1319169410787393</v>
      </c>
      <c r="I181" s="94">
        <v>3.2381156468364445</v>
      </c>
      <c r="J181" s="94">
        <v>3.1326507080090304</v>
      </c>
      <c r="K181" s="94">
        <v>3.1321094078073539</v>
      </c>
      <c r="L181" s="94">
        <v>2.9161455875964419</v>
      </c>
      <c r="M181" s="94">
        <v>2.7943268649416759</v>
      </c>
      <c r="N181" s="94">
        <v>2.6459800690664652</v>
      </c>
      <c r="O181" s="94">
        <v>2.8055323754171688</v>
      </c>
      <c r="P181" s="94">
        <v>2.7191633508813</v>
      </c>
      <c r="Q181" s="94">
        <v>2.5471686340210939</v>
      </c>
      <c r="R181" s="94">
        <v>2.4942275904041833</v>
      </c>
      <c r="S181" s="94">
        <v>2.4716245187674661</v>
      </c>
      <c r="T181" s="94">
        <v>2.4189618990623365</v>
      </c>
      <c r="U181" s="94">
        <v>2.391284839765027</v>
      </c>
      <c r="V181" s="94">
        <v>2.3762006920811189</v>
      </c>
      <c r="W181" s="94">
        <v>2.2835135540753511</v>
      </c>
      <c r="X181" s="94">
        <v>2.2085116362682413</v>
      </c>
      <c r="Y181" s="94">
        <v>2.1707218919240283</v>
      </c>
      <c r="Z181" s="94">
        <v>2.20861925462453</v>
      </c>
      <c r="AA181" s="94">
        <v>2.1456161614709206</v>
      </c>
      <c r="AB181" s="94">
        <v>2.1316209808357938</v>
      </c>
      <c r="AC181" s="94">
        <v>2.1498114895462592</v>
      </c>
      <c r="AD181" s="94">
        <v>2.0974676021504561</v>
      </c>
      <c r="AE181" s="94">
        <v>2.0653855406362132</v>
      </c>
      <c r="AF181" s="94">
        <v>2.065232648048942</v>
      </c>
      <c r="AG181" s="94">
        <v>1.949521601690243</v>
      </c>
      <c r="AH181" s="94">
        <v>1.8944394439557881</v>
      </c>
      <c r="AI181" s="94">
        <v>1.7914262283722495</v>
      </c>
      <c r="AJ181" s="94">
        <v>1.822077095032165</v>
      </c>
      <c r="AK181" s="94">
        <v>1.8235884695922919</v>
      </c>
      <c r="AL181" s="94">
        <v>1.8438887183130936</v>
      </c>
      <c r="AM181" s="94">
        <v>1.6951950027369471</v>
      </c>
      <c r="AN181" s="94">
        <v>1.6267937820216711</v>
      </c>
      <c r="AO181" s="94">
        <v>1.6393860877330371</v>
      </c>
      <c r="AP181" s="94">
        <v>1.7003683276954675</v>
      </c>
      <c r="AQ181" s="94">
        <v>1.6844284066285051</v>
      </c>
      <c r="AR181" s="94">
        <v>1.6774223617328436</v>
      </c>
      <c r="AS181" s="43">
        <f t="shared" si="16"/>
        <v>40.381844731327185</v>
      </c>
      <c r="AT181" s="43">
        <f t="shared" si="17"/>
        <v>1.016135306886641</v>
      </c>
    </row>
    <row r="182" spans="3:46">
      <c r="C182" s="34">
        <v>124</v>
      </c>
      <c r="D182" s="94">
        <v>3.3</v>
      </c>
      <c r="E182" s="94">
        <v>3.0928761031258074</v>
      </c>
      <c r="F182" s="94">
        <v>2.8414227889139085</v>
      </c>
      <c r="G182" s="94">
        <v>2.9087691035982317</v>
      </c>
      <c r="H182" s="94">
        <v>2.813238236112563</v>
      </c>
      <c r="I182" s="94">
        <v>2.7297247398654938</v>
      </c>
      <c r="J182" s="94">
        <v>2.743044094808373</v>
      </c>
      <c r="K182" s="94">
        <v>2.611460980913253</v>
      </c>
      <c r="L182" s="94">
        <v>2.6834324767030644</v>
      </c>
      <c r="M182" s="94">
        <v>2.6630220246788086</v>
      </c>
      <c r="N182" s="94">
        <v>2.5873916056606201</v>
      </c>
      <c r="O182" s="94">
        <v>2.5447083867483324</v>
      </c>
      <c r="P182" s="94">
        <v>2.5311642280364652</v>
      </c>
      <c r="Q182" s="94">
        <v>2.4312804804540589</v>
      </c>
      <c r="R182" s="94">
        <v>2.3997874979181546</v>
      </c>
      <c r="S182" s="94">
        <v>2.3714230348880676</v>
      </c>
      <c r="T182" s="94">
        <v>2.3189789289753109</v>
      </c>
      <c r="U182" s="94">
        <v>2.2744467465705882</v>
      </c>
      <c r="V182" s="94">
        <v>2.3008712772389845</v>
      </c>
      <c r="W182" s="94">
        <v>2.2008402741367332</v>
      </c>
      <c r="X182" s="94">
        <v>2.0914471575963525</v>
      </c>
      <c r="Y182" s="94">
        <v>2.0364535022101902</v>
      </c>
      <c r="Z182" s="94">
        <v>1.981327221693314</v>
      </c>
      <c r="AA182" s="94">
        <v>1.9525138549966783</v>
      </c>
      <c r="AB182" s="94">
        <v>1.8055875492735978</v>
      </c>
      <c r="AC182" s="94">
        <v>1.7723849191119294</v>
      </c>
      <c r="AD182" s="94">
        <v>1.7812366950799534</v>
      </c>
      <c r="AE182" s="94">
        <v>1.7122346937346458</v>
      </c>
      <c r="AF182" s="94">
        <v>1.7246392906333357</v>
      </c>
      <c r="AG182" s="94">
        <v>1.7024724685100399</v>
      </c>
      <c r="AH182" s="94">
        <v>1.6864361483067194</v>
      </c>
      <c r="AI182" s="94">
        <v>1.6097449815206937</v>
      </c>
      <c r="AJ182" s="94">
        <v>1.5892035712145376</v>
      </c>
      <c r="AK182" s="94">
        <v>1.5261349296431332</v>
      </c>
      <c r="AL182" s="94">
        <v>1.5123413572407327</v>
      </c>
      <c r="AM182" s="94">
        <v>1.5046692206776442</v>
      </c>
      <c r="AN182" s="94">
        <v>1.5632022478099767</v>
      </c>
      <c r="AO182" s="94">
        <v>1.5159179909182998</v>
      </c>
      <c r="AP182" s="94">
        <v>1.5337667292071016</v>
      </c>
      <c r="AQ182" s="94">
        <v>1.4941674550015889</v>
      </c>
      <c r="AR182" s="94">
        <v>1.5016632673246062</v>
      </c>
      <c r="AS182" s="43">
        <f t="shared" si="16"/>
        <v>37.083727220371003</v>
      </c>
      <c r="AT182" s="43">
        <f t="shared" si="17"/>
        <v>0.93314420849970214</v>
      </c>
    </row>
    <row r="183" spans="3:46">
      <c r="C183" s="34">
        <v>125</v>
      </c>
      <c r="D183" s="94">
        <v>3.3</v>
      </c>
      <c r="E183" s="94">
        <v>3.1780696645728401</v>
      </c>
      <c r="F183" s="94">
        <v>2.8758114331506386</v>
      </c>
      <c r="G183" s="94">
        <v>2.7565113020976488</v>
      </c>
      <c r="H183" s="94">
        <v>2.745448643618404</v>
      </c>
      <c r="I183" s="94">
        <v>2.8397142387294481</v>
      </c>
      <c r="J183" s="94">
        <v>2.6215341046830751</v>
      </c>
      <c r="K183" s="94">
        <v>2.5615246829854366</v>
      </c>
      <c r="L183" s="94">
        <v>2.5392539958753488</v>
      </c>
      <c r="M183" s="94">
        <v>2.6115765622770697</v>
      </c>
      <c r="N183" s="94">
        <v>2.6081923044834503</v>
      </c>
      <c r="O183" s="94">
        <v>2.5561438309017861</v>
      </c>
      <c r="P183" s="94">
        <v>2.5604031823992384</v>
      </c>
      <c r="Q183" s="94">
        <v>2.5085808042471567</v>
      </c>
      <c r="R183" s="94">
        <v>2.4098975495514465</v>
      </c>
      <c r="S183" s="94">
        <v>2.320289008715497</v>
      </c>
      <c r="T183" s="94">
        <v>2.2528986163287725</v>
      </c>
      <c r="U183" s="94">
        <v>2.2241837274646423</v>
      </c>
      <c r="V183" s="94">
        <v>2.1426184724392252</v>
      </c>
      <c r="W183" s="94">
        <v>2.0644682207402227</v>
      </c>
      <c r="X183" s="94">
        <v>1.9769703475830918</v>
      </c>
      <c r="Y183" s="94">
        <v>1.8542699725824654</v>
      </c>
      <c r="Z183" s="94">
        <v>1.7804207715866338</v>
      </c>
      <c r="AA183" s="94">
        <v>1.7055238698989819</v>
      </c>
      <c r="AB183" s="94">
        <v>1.6346841393922815</v>
      </c>
      <c r="AC183" s="94">
        <v>1.670843998848148</v>
      </c>
      <c r="AD183" s="94">
        <v>1.6541199834789866</v>
      </c>
      <c r="AE183" s="94">
        <v>1.6724396204939587</v>
      </c>
      <c r="AF183" s="94">
        <v>1.6466561966274311</v>
      </c>
      <c r="AG183" s="94">
        <v>1.5784965093015597</v>
      </c>
      <c r="AH183" s="94">
        <v>1.5113109946711787</v>
      </c>
      <c r="AI183" s="94">
        <v>1.4889691385839334</v>
      </c>
      <c r="AJ183" s="94">
        <v>1.4548161043835548</v>
      </c>
      <c r="AK183" s="94">
        <v>1.4178167532511439</v>
      </c>
      <c r="AL183" s="94">
        <v>1.4093377000562772</v>
      </c>
      <c r="AM183" s="94">
        <v>1.4003627469667621</v>
      </c>
      <c r="AN183" s="94">
        <v>1.4155955806379441</v>
      </c>
      <c r="AO183" s="94">
        <v>1.370308465630572</v>
      </c>
      <c r="AP183" s="94">
        <v>1.313149593957524</v>
      </c>
      <c r="AQ183" s="94">
        <v>1.2770768114027808</v>
      </c>
      <c r="AR183" s="94">
        <v>1.2112449224847592</v>
      </c>
      <c r="AS183" s="43">
        <f t="shared" si="16"/>
        <v>36.257035797323347</v>
      </c>
      <c r="AT183" s="43">
        <f t="shared" si="17"/>
        <v>0.91234202998487535</v>
      </c>
    </row>
    <row r="184" spans="3:46">
      <c r="C184" s="34">
        <v>126</v>
      </c>
      <c r="D184" s="94">
        <v>3.3</v>
      </c>
      <c r="E184" s="94">
        <v>3.0792900892682344</v>
      </c>
      <c r="F184" s="94">
        <v>3.0713832898655085</v>
      </c>
      <c r="G184" s="94">
        <v>3.0359901080475624</v>
      </c>
      <c r="H184" s="94">
        <v>2.9831995816454921</v>
      </c>
      <c r="I184" s="94">
        <v>2.8038001318008741</v>
      </c>
      <c r="J184" s="94">
        <v>2.8236673993672645</v>
      </c>
      <c r="K184" s="94">
        <v>2.7369460836088932</v>
      </c>
      <c r="L184" s="94">
        <v>2.7746686049652052</v>
      </c>
      <c r="M184" s="94">
        <v>2.827252633908754</v>
      </c>
      <c r="N184" s="94">
        <v>2.6765823386541827</v>
      </c>
      <c r="O184" s="94">
        <v>2.6930336241186601</v>
      </c>
      <c r="P184" s="94">
        <v>2.6672654036724892</v>
      </c>
      <c r="Q184" s="94">
        <v>2.4759323455738893</v>
      </c>
      <c r="R184" s="94">
        <v>2.3414497096799902</v>
      </c>
      <c r="S184" s="94">
        <v>2.3285184633591558</v>
      </c>
      <c r="T184" s="94">
        <v>2.3065615543705658</v>
      </c>
      <c r="U184" s="94">
        <v>2.3405623360435661</v>
      </c>
      <c r="V184" s="94">
        <v>2.2411723135741024</v>
      </c>
      <c r="W184" s="94">
        <v>2.2086481524671324</v>
      </c>
      <c r="X184" s="94">
        <v>2.2564014691340599</v>
      </c>
      <c r="Y184" s="94">
        <v>2.1750881790789278</v>
      </c>
      <c r="Z184" s="94">
        <v>2.2146396857738266</v>
      </c>
      <c r="AA184" s="94">
        <v>2.2103933134273599</v>
      </c>
      <c r="AB184" s="94">
        <v>2.1402008976107445</v>
      </c>
      <c r="AC184" s="94">
        <v>1.9493214951649869</v>
      </c>
      <c r="AD184" s="94">
        <v>1.8601731661182006</v>
      </c>
      <c r="AE184" s="94">
        <v>1.8036936949520257</v>
      </c>
      <c r="AF184" s="94">
        <v>1.8251454694140241</v>
      </c>
      <c r="AG184" s="94">
        <v>1.7121555406691986</v>
      </c>
      <c r="AH184" s="94">
        <v>1.7071224407045564</v>
      </c>
      <c r="AI184" s="94">
        <v>1.7232848377633743</v>
      </c>
      <c r="AJ184" s="94">
        <v>1.5692424533833675</v>
      </c>
      <c r="AK184" s="94">
        <v>1.478814950823959</v>
      </c>
      <c r="AL184" s="94">
        <v>1.3837451478658238</v>
      </c>
      <c r="AM184" s="94">
        <v>1.3751289384155398</v>
      </c>
      <c r="AN184" s="94">
        <v>1.3511066377988163</v>
      </c>
      <c r="AO184" s="94">
        <v>1.3211405138421819</v>
      </c>
      <c r="AP184" s="94">
        <v>1.2818103789495865</v>
      </c>
      <c r="AQ184" s="94">
        <v>1.297032267473051</v>
      </c>
      <c r="AR184" s="94">
        <v>1.1725646017394054</v>
      </c>
      <c r="AS184" s="43">
        <f t="shared" si="16"/>
        <v>38.218330015670212</v>
      </c>
      <c r="AT184" s="43">
        <f t="shared" si="17"/>
        <v>0.96169441385229226</v>
      </c>
    </row>
    <row r="185" spans="3:46">
      <c r="C185" s="34">
        <v>127</v>
      </c>
      <c r="D185" s="94">
        <v>3.3</v>
      </c>
      <c r="E185" s="94">
        <v>3.1875172877167737</v>
      </c>
      <c r="F185" s="94">
        <v>3.0915855020396594</v>
      </c>
      <c r="G185" s="94">
        <v>3.0959729419451798</v>
      </c>
      <c r="H185" s="94">
        <v>2.8857182632556659</v>
      </c>
      <c r="I185" s="94">
        <v>2.6599305403008335</v>
      </c>
      <c r="J185" s="94">
        <v>2.6234094868711586</v>
      </c>
      <c r="K185" s="94">
        <v>2.6142518229178506</v>
      </c>
      <c r="L185" s="94">
        <v>2.6497271623140923</v>
      </c>
      <c r="M185" s="94">
        <v>2.5198709965516901</v>
      </c>
      <c r="N185" s="94">
        <v>2.5490347613721838</v>
      </c>
      <c r="O185" s="94">
        <v>2.4451367339052639</v>
      </c>
      <c r="P185" s="94">
        <v>2.256712851667964</v>
      </c>
      <c r="Q185" s="94">
        <v>2.2311456807817933</v>
      </c>
      <c r="R185" s="94">
        <v>2.1888522047594128</v>
      </c>
      <c r="S185" s="94">
        <v>2.0958018084909846</v>
      </c>
      <c r="T185" s="94">
        <v>2.1310590789037827</v>
      </c>
      <c r="U185" s="94">
        <v>1.99200433025546</v>
      </c>
      <c r="V185" s="94">
        <v>1.9586753762997815</v>
      </c>
      <c r="W185" s="94">
        <v>1.946143401379238</v>
      </c>
      <c r="X185" s="94">
        <v>1.875895879845759</v>
      </c>
      <c r="Y185" s="94">
        <v>1.8335507514882705</v>
      </c>
      <c r="Z185" s="94">
        <v>1.7946337164827375</v>
      </c>
      <c r="AA185" s="94">
        <v>1.7882761661194748</v>
      </c>
      <c r="AB185" s="94">
        <v>1.6713195132614227</v>
      </c>
      <c r="AC185" s="94">
        <v>1.6097605471083833</v>
      </c>
      <c r="AD185" s="94">
        <v>1.6003256794116167</v>
      </c>
      <c r="AE185" s="94">
        <v>1.5239077576125395</v>
      </c>
      <c r="AF185" s="94">
        <v>1.5120057034273104</v>
      </c>
      <c r="AG185" s="94">
        <v>1.4688230568816616</v>
      </c>
      <c r="AH185" s="94">
        <v>1.4178782393213138</v>
      </c>
      <c r="AI185" s="94">
        <v>1.3926434314954819</v>
      </c>
      <c r="AJ185" s="94">
        <v>1.3295600562132226</v>
      </c>
      <c r="AK185" s="94">
        <v>1.2843502295665437</v>
      </c>
      <c r="AL185" s="94">
        <v>1.2730541088235234</v>
      </c>
      <c r="AM185" s="94">
        <v>1.3280159536750427</v>
      </c>
      <c r="AN185" s="94">
        <v>1.3071218715850323</v>
      </c>
      <c r="AO185" s="94">
        <v>1.2802210069382551</v>
      </c>
      <c r="AP185" s="94">
        <v>1.2000565332727202</v>
      </c>
      <c r="AQ185" s="94">
        <v>1.2088736922607628</v>
      </c>
      <c r="AR185" s="94">
        <v>1.3148298304894632</v>
      </c>
      <c r="AS185" s="43">
        <f t="shared" si="16"/>
        <v>35.776662899496287</v>
      </c>
      <c r="AT185" s="43">
        <f t="shared" si="17"/>
        <v>0.90025432410612805</v>
      </c>
    </row>
    <row r="186" spans="3:46">
      <c r="C186" s="34">
        <v>128</v>
      </c>
      <c r="D186" s="94">
        <v>3.3</v>
      </c>
      <c r="E186" s="94">
        <v>3.172521555226822</v>
      </c>
      <c r="F186" s="94">
        <v>3.2058886548150727</v>
      </c>
      <c r="G186" s="94">
        <v>3.048513329855755</v>
      </c>
      <c r="H186" s="94">
        <v>2.9378827613349019</v>
      </c>
      <c r="I186" s="94">
        <v>2.8752615688882432</v>
      </c>
      <c r="J186" s="94">
        <v>2.7773599602820394</v>
      </c>
      <c r="K186" s="94">
        <v>2.6109979041038733</v>
      </c>
      <c r="L186" s="94">
        <v>2.5530929559961919</v>
      </c>
      <c r="M186" s="94">
        <v>2.646805444683213</v>
      </c>
      <c r="N186" s="94">
        <v>2.671859182860238</v>
      </c>
      <c r="O186" s="94">
        <v>2.5965988968906544</v>
      </c>
      <c r="P186" s="94">
        <v>2.6853422836353453</v>
      </c>
      <c r="Q186" s="94">
        <v>2.5899921002584056</v>
      </c>
      <c r="R186" s="94">
        <v>2.6015105479554159</v>
      </c>
      <c r="S186" s="94">
        <v>2.5697010957847919</v>
      </c>
      <c r="T186" s="94">
        <v>2.529718698221695</v>
      </c>
      <c r="U186" s="94">
        <v>2.3976063727695287</v>
      </c>
      <c r="V186" s="94">
        <v>2.2584212562687007</v>
      </c>
      <c r="W186" s="94">
        <v>2.3013365146215148</v>
      </c>
      <c r="X186" s="94">
        <v>2.2876067795227208</v>
      </c>
      <c r="Y186" s="94">
        <v>2.2694362652206217</v>
      </c>
      <c r="Z186" s="94">
        <v>2.1871670796155818</v>
      </c>
      <c r="AA186" s="94">
        <v>1.9804778130349789</v>
      </c>
      <c r="AB186" s="94">
        <v>1.9224297928078806</v>
      </c>
      <c r="AC186" s="94">
        <v>1.8607998138662294</v>
      </c>
      <c r="AD186" s="94">
        <v>1.8835632135679001</v>
      </c>
      <c r="AE186" s="94">
        <v>1.8471839970820154</v>
      </c>
      <c r="AF186" s="94">
        <v>1.9168319387398856</v>
      </c>
      <c r="AG186" s="94">
        <v>1.8235290249120253</v>
      </c>
      <c r="AH186" s="94">
        <v>1.7746209727775781</v>
      </c>
      <c r="AI186" s="94">
        <v>1.6742500084020318</v>
      </c>
      <c r="AJ186" s="94">
        <v>1.6093985834431068</v>
      </c>
      <c r="AK186" s="94">
        <v>1.5686139055832296</v>
      </c>
      <c r="AL186" s="94">
        <v>1.4417646811544247</v>
      </c>
      <c r="AM186" s="94">
        <v>1.3801834153615229</v>
      </c>
      <c r="AN186" s="94">
        <v>1.3371500095907067</v>
      </c>
      <c r="AO186" s="94">
        <v>1.3778650476997225</v>
      </c>
      <c r="AP186" s="94">
        <v>1.3118409060289222</v>
      </c>
      <c r="AQ186" s="94">
        <v>1.2934362883107307</v>
      </c>
      <c r="AR186" s="94">
        <v>1.2358706663250487</v>
      </c>
      <c r="AS186" s="43">
        <f t="shared" si="16"/>
        <v>38.438554164084231</v>
      </c>
      <c r="AT186" s="43">
        <f t="shared" si="17"/>
        <v>0.96723595198957624</v>
      </c>
    </row>
    <row r="187" spans="3:46">
      <c r="C187" s="34">
        <v>129</v>
      </c>
      <c r="D187" s="94">
        <v>3.3</v>
      </c>
      <c r="E187" s="94">
        <v>3.4157324002933227</v>
      </c>
      <c r="F187" s="94">
        <v>3.2156923660638501</v>
      </c>
      <c r="G187" s="94">
        <v>3.3029516403478607</v>
      </c>
      <c r="H187" s="94">
        <v>3.1228049387655039</v>
      </c>
      <c r="I187" s="94">
        <v>3.078438741713331</v>
      </c>
      <c r="J187" s="94">
        <v>3.1107125761023773</v>
      </c>
      <c r="K187" s="94">
        <v>3.1965494527562179</v>
      </c>
      <c r="L187" s="94">
        <v>3.045227091033921</v>
      </c>
      <c r="M187" s="94">
        <v>2.9424841100938863</v>
      </c>
      <c r="N187" s="94">
        <v>2.7881587270696864</v>
      </c>
      <c r="O187" s="94">
        <v>2.8824875295705765</v>
      </c>
      <c r="P187" s="94">
        <v>2.8023175714302195</v>
      </c>
      <c r="Q187" s="94">
        <v>2.7021194633428256</v>
      </c>
      <c r="R187" s="94">
        <v>2.6400523292819873</v>
      </c>
      <c r="S187" s="94">
        <v>2.5919233788343146</v>
      </c>
      <c r="T187" s="94">
        <v>2.6513444002261211</v>
      </c>
      <c r="U187" s="94">
        <v>2.5628587946433292</v>
      </c>
      <c r="V187" s="94">
        <v>2.5992909210566308</v>
      </c>
      <c r="W187" s="94">
        <v>2.6024469012776028</v>
      </c>
      <c r="X187" s="94">
        <v>2.5224814696274493</v>
      </c>
      <c r="Y187" s="94">
        <v>2.4248907328775999</v>
      </c>
      <c r="Z187" s="94">
        <v>2.3384403453027636</v>
      </c>
      <c r="AA187" s="94">
        <v>2.29697321640981</v>
      </c>
      <c r="AB187" s="94">
        <v>2.2998055635071029</v>
      </c>
      <c r="AC187" s="94">
        <v>2.2445212539828279</v>
      </c>
      <c r="AD187" s="94">
        <v>2.1996051506994045</v>
      </c>
      <c r="AE187" s="94">
        <v>2.225471876787819</v>
      </c>
      <c r="AF187" s="94">
        <v>2.2087199073507948</v>
      </c>
      <c r="AG187" s="94">
        <v>2.221491931482368</v>
      </c>
      <c r="AH187" s="94">
        <v>2.1891260020943104</v>
      </c>
      <c r="AI187" s="94">
        <v>2.1334198093023304</v>
      </c>
      <c r="AJ187" s="94">
        <v>2.0958111609324681</v>
      </c>
      <c r="AK187" s="94">
        <v>2.017879774392878</v>
      </c>
      <c r="AL187" s="94">
        <v>1.9101751463495205</v>
      </c>
      <c r="AM187" s="94">
        <v>1.8367821681353813</v>
      </c>
      <c r="AN187" s="94">
        <v>1.8038405931884438</v>
      </c>
      <c r="AO187" s="94">
        <v>1.7617043667893957</v>
      </c>
      <c r="AP187" s="94">
        <v>1.7648490008152653</v>
      </c>
      <c r="AQ187" s="94">
        <v>1.7405391129001269</v>
      </c>
      <c r="AR187" s="94">
        <v>1.7400722259715633</v>
      </c>
      <c r="AS187" s="43">
        <f t="shared" ref="AS187:AS250" si="18">NPV($D$48,D187:AR187)</f>
        <v>42.062472660031851</v>
      </c>
      <c r="AT187" s="43">
        <f t="shared" si="17"/>
        <v>1.0584252366176559</v>
      </c>
    </row>
    <row r="188" spans="3:46">
      <c r="C188" s="34">
        <v>130</v>
      </c>
      <c r="D188" s="94">
        <v>3.3</v>
      </c>
      <c r="E188" s="94">
        <v>3.3188283172750372</v>
      </c>
      <c r="F188" s="94">
        <v>3.2211799047122391</v>
      </c>
      <c r="G188" s="94">
        <v>3.0567820614727337</v>
      </c>
      <c r="H188" s="94">
        <v>3.0167742128030088</v>
      </c>
      <c r="I188" s="94">
        <v>2.895802412955685</v>
      </c>
      <c r="J188" s="94">
        <v>2.9360028939360152</v>
      </c>
      <c r="K188" s="94">
        <v>2.9738783090831227</v>
      </c>
      <c r="L188" s="94">
        <v>3.0138039600475857</v>
      </c>
      <c r="M188" s="94">
        <v>3.0423030086798089</v>
      </c>
      <c r="N188" s="94">
        <v>2.9584697306176642</v>
      </c>
      <c r="O188" s="94">
        <v>2.9245869947628496</v>
      </c>
      <c r="P188" s="94">
        <v>2.9303586787164124</v>
      </c>
      <c r="Q188" s="94">
        <v>2.8337562581812774</v>
      </c>
      <c r="R188" s="94">
        <v>2.7501551768406021</v>
      </c>
      <c r="S188" s="94">
        <v>2.7109940875861263</v>
      </c>
      <c r="T188" s="94">
        <v>2.70958336134415</v>
      </c>
      <c r="U188" s="94">
        <v>2.5594834557334969</v>
      </c>
      <c r="V188" s="94">
        <v>2.5053361706786443</v>
      </c>
      <c r="W188" s="94">
        <v>2.4188792765473672</v>
      </c>
      <c r="X188" s="94">
        <v>2.2096039324277919</v>
      </c>
      <c r="Y188" s="94">
        <v>2.159431049302055</v>
      </c>
      <c r="Z188" s="94">
        <v>2.1090335832341491</v>
      </c>
      <c r="AA188" s="94">
        <v>2.0386409158453991</v>
      </c>
      <c r="AB188" s="94">
        <v>1.9677401547740434</v>
      </c>
      <c r="AC188" s="94">
        <v>1.9693904664685038</v>
      </c>
      <c r="AD188" s="94">
        <v>1.907254428582994</v>
      </c>
      <c r="AE188" s="94">
        <v>1.9148398424318527</v>
      </c>
      <c r="AF188" s="94">
        <v>1.882008105030196</v>
      </c>
      <c r="AG188" s="94">
        <v>1.8247558697732049</v>
      </c>
      <c r="AH188" s="94">
        <v>1.8711509865679932</v>
      </c>
      <c r="AI188" s="94">
        <v>1.7373651720127865</v>
      </c>
      <c r="AJ188" s="94">
        <v>1.6755484202832971</v>
      </c>
      <c r="AK188" s="94">
        <v>1.6304244804325525</v>
      </c>
      <c r="AL188" s="94">
        <v>1.6017645474054438</v>
      </c>
      <c r="AM188" s="94">
        <v>1.6256936484607725</v>
      </c>
      <c r="AN188" s="94">
        <v>1.5895024516593939</v>
      </c>
      <c r="AO188" s="94">
        <v>1.5333143357268371</v>
      </c>
      <c r="AP188" s="94">
        <v>1.4322088183412789</v>
      </c>
      <c r="AQ188" s="94">
        <v>1.3329302254111435</v>
      </c>
      <c r="AR188" s="94">
        <v>1.217281661200921</v>
      </c>
      <c r="AS188" s="43">
        <f t="shared" si="18"/>
        <v>40.501504048374393</v>
      </c>
      <c r="AT188" s="43">
        <f t="shared" ref="AT188:AT251" si="19">AS188/AVERAGE($AS$59:$AS$558)</f>
        <v>1.019146314869525</v>
      </c>
    </row>
    <row r="189" spans="3:46">
      <c r="C189" s="34">
        <v>131</v>
      </c>
      <c r="D189" s="94">
        <v>3.3</v>
      </c>
      <c r="E189" s="94">
        <v>3.2779256989536236</v>
      </c>
      <c r="F189" s="94">
        <v>3.0984453142684902</v>
      </c>
      <c r="G189" s="94">
        <v>2.9777182283818004</v>
      </c>
      <c r="H189" s="94">
        <v>2.8442488009853188</v>
      </c>
      <c r="I189" s="94">
        <v>2.8269099863878986</v>
      </c>
      <c r="J189" s="94">
        <v>2.8329477853490159</v>
      </c>
      <c r="K189" s="94">
        <v>2.7932936181029011</v>
      </c>
      <c r="L189" s="94">
        <v>2.780163372490533</v>
      </c>
      <c r="M189" s="94">
        <v>2.7845606091524355</v>
      </c>
      <c r="N189" s="94">
        <v>2.5988071903003398</v>
      </c>
      <c r="O189" s="94">
        <v>2.5728416194399411</v>
      </c>
      <c r="P189" s="94">
        <v>2.3245696032693486</v>
      </c>
      <c r="Q189" s="94">
        <v>2.1928687697003348</v>
      </c>
      <c r="R189" s="94">
        <v>2.1120802700057757</v>
      </c>
      <c r="S189" s="94">
        <v>2.0359050378004282</v>
      </c>
      <c r="T189" s="94">
        <v>2.0090277505989835</v>
      </c>
      <c r="U189" s="94">
        <v>2.037431425951834</v>
      </c>
      <c r="V189" s="94">
        <v>1.9349794180975015</v>
      </c>
      <c r="W189" s="94">
        <v>1.9681838168280061</v>
      </c>
      <c r="X189" s="94">
        <v>1.8953941484514814</v>
      </c>
      <c r="Y189" s="94">
        <v>1.8235958725343073</v>
      </c>
      <c r="Z189" s="94">
        <v>1.6657607139798953</v>
      </c>
      <c r="AA189" s="94">
        <v>1.645538285902914</v>
      </c>
      <c r="AB189" s="94">
        <v>1.5919373936259646</v>
      </c>
      <c r="AC189" s="94">
        <v>1.6104341961265112</v>
      </c>
      <c r="AD189" s="94">
        <v>1.5880353820437714</v>
      </c>
      <c r="AE189" s="94">
        <v>1.6202593111078674</v>
      </c>
      <c r="AF189" s="94">
        <v>1.6052624529332717</v>
      </c>
      <c r="AG189" s="94">
        <v>1.55278965822954</v>
      </c>
      <c r="AH189" s="94">
        <v>1.5320544413971029</v>
      </c>
      <c r="AI189" s="94">
        <v>1.530250922367614</v>
      </c>
      <c r="AJ189" s="94">
        <v>1.5585914126088161</v>
      </c>
      <c r="AK189" s="94">
        <v>1.5121927044691246</v>
      </c>
      <c r="AL189" s="94">
        <v>1.5354551137622625</v>
      </c>
      <c r="AM189" s="94">
        <v>1.5790551029785094</v>
      </c>
      <c r="AN189" s="94">
        <v>1.5748786073131404</v>
      </c>
      <c r="AO189" s="94">
        <v>1.5085792994808485</v>
      </c>
      <c r="AP189" s="94">
        <v>1.5286217856487956</v>
      </c>
      <c r="AQ189" s="94">
        <v>1.5908910063100479</v>
      </c>
      <c r="AR189" s="94">
        <v>1.5709353780452187</v>
      </c>
      <c r="AS189" s="43">
        <f t="shared" si="18"/>
        <v>36.620804426176008</v>
      </c>
      <c r="AT189" s="43">
        <f t="shared" si="19"/>
        <v>0.92149560258103214</v>
      </c>
    </row>
    <row r="190" spans="3:46">
      <c r="C190" s="34">
        <v>132</v>
      </c>
      <c r="D190" s="94">
        <v>3.3</v>
      </c>
      <c r="E190" s="94">
        <v>3.3189147155347607</v>
      </c>
      <c r="F190" s="94">
        <v>3.1954316483688623</v>
      </c>
      <c r="G190" s="94">
        <v>3.2046765303273279</v>
      </c>
      <c r="H190" s="94">
        <v>3.2827246450274026</v>
      </c>
      <c r="I190" s="94">
        <v>3.2354850469509504</v>
      </c>
      <c r="J190" s="94">
        <v>3.2361540336123422</v>
      </c>
      <c r="K190" s="94">
        <v>3.2195106548249206</v>
      </c>
      <c r="L190" s="94">
        <v>3.3009636014382018</v>
      </c>
      <c r="M190" s="94">
        <v>3.1911809882353848</v>
      </c>
      <c r="N190" s="94">
        <v>3.1557352646485617</v>
      </c>
      <c r="O190" s="94">
        <v>3.0965691761193761</v>
      </c>
      <c r="P190" s="94">
        <v>3.1745430923662417</v>
      </c>
      <c r="Q190" s="94">
        <v>2.966795956894301</v>
      </c>
      <c r="R190" s="94">
        <v>2.9454721079623432</v>
      </c>
      <c r="S190" s="94">
        <v>2.86373829189735</v>
      </c>
      <c r="T190" s="94">
        <v>2.8138212748186913</v>
      </c>
      <c r="U190" s="94">
        <v>2.7047080409613908</v>
      </c>
      <c r="V190" s="94">
        <v>2.5941227198075638</v>
      </c>
      <c r="W190" s="94">
        <v>2.5534490733399524</v>
      </c>
      <c r="X190" s="94">
        <v>2.4710532434781545</v>
      </c>
      <c r="Y190" s="94">
        <v>2.3387096042798516</v>
      </c>
      <c r="Z190" s="94">
        <v>2.4200579508399382</v>
      </c>
      <c r="AA190" s="94">
        <v>2.3853568641185432</v>
      </c>
      <c r="AB190" s="94">
        <v>2.3699265988797782</v>
      </c>
      <c r="AC190" s="94">
        <v>2.3662819322351591</v>
      </c>
      <c r="AD190" s="94">
        <v>2.2915665391411766</v>
      </c>
      <c r="AE190" s="94">
        <v>2.3932235623835703</v>
      </c>
      <c r="AF190" s="94">
        <v>2.3579477183221798</v>
      </c>
      <c r="AG190" s="94">
        <v>2.3660512152434041</v>
      </c>
      <c r="AH190" s="94">
        <v>2.2945629814730708</v>
      </c>
      <c r="AI190" s="94">
        <v>2.2990002994803334</v>
      </c>
      <c r="AJ190" s="94">
        <v>2.3704870554880624</v>
      </c>
      <c r="AK190" s="94">
        <v>2.304529733037481</v>
      </c>
      <c r="AL190" s="94">
        <v>2.2329097541829768</v>
      </c>
      <c r="AM190" s="94">
        <v>2.1678184088983801</v>
      </c>
      <c r="AN190" s="94">
        <v>2.0708318071747516</v>
      </c>
      <c r="AO190" s="94">
        <v>2.1438806411602691</v>
      </c>
      <c r="AP190" s="94">
        <v>2.0648058194117334</v>
      </c>
      <c r="AQ190" s="94">
        <v>2.0848921892884098</v>
      </c>
      <c r="AR190" s="94">
        <v>2.1222524726090968</v>
      </c>
      <c r="AS190" s="43">
        <f t="shared" si="18"/>
        <v>43.914929887772274</v>
      </c>
      <c r="AT190" s="43">
        <f t="shared" si="19"/>
        <v>1.1050389365644568</v>
      </c>
    </row>
    <row r="191" spans="3:46">
      <c r="C191" s="34">
        <v>133</v>
      </c>
      <c r="D191" s="94">
        <v>3.3</v>
      </c>
      <c r="E191" s="94">
        <v>3.1094549873595905</v>
      </c>
      <c r="F191" s="94">
        <v>2.8836706306541458</v>
      </c>
      <c r="G191" s="94">
        <v>2.9885287249831913</v>
      </c>
      <c r="H191" s="94">
        <v>2.8256811626835003</v>
      </c>
      <c r="I191" s="94">
        <v>2.6971697412503799</v>
      </c>
      <c r="J191" s="94">
        <v>2.7504352245364512</v>
      </c>
      <c r="K191" s="94">
        <v>2.6970144212437179</v>
      </c>
      <c r="L191" s="94">
        <v>2.6996649769154213</v>
      </c>
      <c r="M191" s="94">
        <v>2.5962304828965195</v>
      </c>
      <c r="N191" s="94">
        <v>2.6580987239313889</v>
      </c>
      <c r="O191" s="94">
        <v>2.6217963523711156</v>
      </c>
      <c r="P191" s="94">
        <v>2.600578568629369</v>
      </c>
      <c r="Q191" s="94">
        <v>2.6142574176061433</v>
      </c>
      <c r="R191" s="94">
        <v>2.5688105379676829</v>
      </c>
      <c r="S191" s="94">
        <v>2.4270433513821068</v>
      </c>
      <c r="T191" s="94">
        <v>2.4295580501199225</v>
      </c>
      <c r="U191" s="94">
        <v>2.3466256332881099</v>
      </c>
      <c r="V191" s="94">
        <v>2.2603767289778656</v>
      </c>
      <c r="W191" s="94">
        <v>2.2104478707046038</v>
      </c>
      <c r="X191" s="94">
        <v>2.1230452466718108</v>
      </c>
      <c r="Y191" s="94">
        <v>2.0205491288621507</v>
      </c>
      <c r="Z191" s="94">
        <v>1.9834689834085906</v>
      </c>
      <c r="AA191" s="94">
        <v>1.9813005843463953</v>
      </c>
      <c r="AB191" s="94">
        <v>1.9109591469402398</v>
      </c>
      <c r="AC191" s="94">
        <v>1.9111994053481627</v>
      </c>
      <c r="AD191" s="94">
        <v>1.8157085215177122</v>
      </c>
      <c r="AE191" s="94">
        <v>1.6822499735365464</v>
      </c>
      <c r="AF191" s="94">
        <v>1.6037577283191085</v>
      </c>
      <c r="AG191" s="94">
        <v>1.529661630736028</v>
      </c>
      <c r="AH191" s="94">
        <v>1.4291630818958947</v>
      </c>
      <c r="AI191" s="94">
        <v>1.3614884945122736</v>
      </c>
      <c r="AJ191" s="94">
        <v>1.3493466197853454</v>
      </c>
      <c r="AK191" s="94">
        <v>1.3205687255718919</v>
      </c>
      <c r="AL191" s="94">
        <v>1.2578416172024216</v>
      </c>
      <c r="AM191" s="94">
        <v>1.2288301338892429</v>
      </c>
      <c r="AN191" s="94">
        <v>1.1954558890582707</v>
      </c>
      <c r="AO191" s="94">
        <v>1.1426426554594795</v>
      </c>
      <c r="AP191" s="94">
        <v>1.0744609085997343</v>
      </c>
      <c r="AQ191" s="94">
        <v>1.0698913715074507</v>
      </c>
      <c r="AR191" s="94">
        <v>1.0257244121882103</v>
      </c>
      <c r="AS191" s="43">
        <f t="shared" si="18"/>
        <v>37.151067667227196</v>
      </c>
      <c r="AT191" s="43">
        <f t="shared" si="19"/>
        <v>0.93483870775022837</v>
      </c>
    </row>
    <row r="192" spans="3:46">
      <c r="C192" s="34">
        <v>134</v>
      </c>
      <c r="D192" s="94">
        <v>3.3</v>
      </c>
      <c r="E192" s="94">
        <v>3.486180891120171</v>
      </c>
      <c r="F192" s="94">
        <v>3.4478921985225028</v>
      </c>
      <c r="G192" s="94">
        <v>3.2999391178513329</v>
      </c>
      <c r="H192" s="94">
        <v>3.2698783384899932</v>
      </c>
      <c r="I192" s="94">
        <v>3.0893748172917475</v>
      </c>
      <c r="J192" s="94">
        <v>2.8904335395188334</v>
      </c>
      <c r="K192" s="94">
        <v>2.7552208763259975</v>
      </c>
      <c r="L192" s="94">
        <v>2.6959226425948017</v>
      </c>
      <c r="M192" s="94">
        <v>2.6815726540578968</v>
      </c>
      <c r="N192" s="94">
        <v>2.5552963289565076</v>
      </c>
      <c r="O192" s="94">
        <v>2.5413196574569366</v>
      </c>
      <c r="P192" s="94">
        <v>2.3255511419345045</v>
      </c>
      <c r="Q192" s="94">
        <v>2.2645311418191558</v>
      </c>
      <c r="R192" s="94">
        <v>2.2398401413970492</v>
      </c>
      <c r="S192" s="94">
        <v>2.2712996466252493</v>
      </c>
      <c r="T192" s="94">
        <v>2.2588805691280451</v>
      </c>
      <c r="U192" s="94">
        <v>2.2481029383099864</v>
      </c>
      <c r="V192" s="94">
        <v>2.2163346319420887</v>
      </c>
      <c r="W192" s="94">
        <v>2.1115364557383129</v>
      </c>
      <c r="X192" s="94">
        <v>2.0905383838522718</v>
      </c>
      <c r="Y192" s="94">
        <v>2.0369522981273658</v>
      </c>
      <c r="Z192" s="94">
        <v>1.989022184154486</v>
      </c>
      <c r="AA192" s="94">
        <v>1.8652103849891137</v>
      </c>
      <c r="AB192" s="94">
        <v>1.8103985287975157</v>
      </c>
      <c r="AC192" s="94">
        <v>1.7342454879904075</v>
      </c>
      <c r="AD192" s="94">
        <v>1.6420315678139004</v>
      </c>
      <c r="AE192" s="94">
        <v>1.5231945457297369</v>
      </c>
      <c r="AF192" s="94">
        <v>1.4618591505371814</v>
      </c>
      <c r="AG192" s="94">
        <v>1.405034478889875</v>
      </c>
      <c r="AH192" s="94">
        <v>1.3278448933326041</v>
      </c>
      <c r="AI192" s="94">
        <v>1.3625203791311</v>
      </c>
      <c r="AJ192" s="94">
        <v>1.3033897104266798</v>
      </c>
      <c r="AK192" s="94">
        <v>1.2762362570194006</v>
      </c>
      <c r="AL192" s="94">
        <v>1.2348498960978143</v>
      </c>
      <c r="AM192" s="94">
        <v>1.2018874254770022</v>
      </c>
      <c r="AN192" s="94">
        <v>1.1188763770076857</v>
      </c>
      <c r="AO192" s="94">
        <v>1.0851834246113692</v>
      </c>
      <c r="AP192" s="94">
        <v>1.0861719905943861</v>
      </c>
      <c r="AQ192" s="94">
        <v>1.0721726103490539</v>
      </c>
      <c r="AR192" s="94">
        <v>1.0641938629060073</v>
      </c>
      <c r="AS192" s="43">
        <f t="shared" si="18"/>
        <v>38.024636010714651</v>
      </c>
      <c r="AT192" s="43">
        <f t="shared" si="19"/>
        <v>0.95682045827950657</v>
      </c>
    </row>
    <row r="193" spans="3:46">
      <c r="C193" s="34">
        <v>135</v>
      </c>
      <c r="D193" s="94">
        <v>3.3</v>
      </c>
      <c r="E193" s="94">
        <v>3.1424855242754117</v>
      </c>
      <c r="F193" s="94">
        <v>3.0300687444104875</v>
      </c>
      <c r="G193" s="94">
        <v>2.9168122362672073</v>
      </c>
      <c r="H193" s="94">
        <v>2.9220306884869491</v>
      </c>
      <c r="I193" s="94">
        <v>2.819587471207909</v>
      </c>
      <c r="J193" s="94">
        <v>2.691631056178474</v>
      </c>
      <c r="K193" s="94">
        <v>2.6934381650023078</v>
      </c>
      <c r="L193" s="94">
        <v>2.5914159899352285</v>
      </c>
      <c r="M193" s="94">
        <v>2.4640642389845269</v>
      </c>
      <c r="N193" s="94">
        <v>2.4690978982923442</v>
      </c>
      <c r="O193" s="94">
        <v>2.3436575723384472</v>
      </c>
      <c r="P193" s="94">
        <v>2.2625655661796116</v>
      </c>
      <c r="Q193" s="94">
        <v>2.1608703050943117</v>
      </c>
      <c r="R193" s="94">
        <v>2.1013445914397324</v>
      </c>
      <c r="S193" s="94">
        <v>2.0986862340482202</v>
      </c>
      <c r="T193" s="94">
        <v>1.9559470140050832</v>
      </c>
      <c r="U193" s="94">
        <v>1.9152578224820149</v>
      </c>
      <c r="V193" s="94">
        <v>1.8844751516567659</v>
      </c>
      <c r="W193" s="94">
        <v>1.7853329210871927</v>
      </c>
      <c r="X193" s="94">
        <v>1.8277890914850541</v>
      </c>
      <c r="Y193" s="94">
        <v>1.8414561071031217</v>
      </c>
      <c r="Z193" s="94">
        <v>1.7649373596495583</v>
      </c>
      <c r="AA193" s="94">
        <v>1.7494991948891583</v>
      </c>
      <c r="AB193" s="94">
        <v>1.7554225085656832</v>
      </c>
      <c r="AC193" s="94">
        <v>1.6539646445454965</v>
      </c>
      <c r="AD193" s="94">
        <v>1.5856428667217339</v>
      </c>
      <c r="AE193" s="94">
        <v>1.545243082509278</v>
      </c>
      <c r="AF193" s="94">
        <v>1.538992781896273</v>
      </c>
      <c r="AG193" s="94">
        <v>1.5391848769657941</v>
      </c>
      <c r="AH193" s="94">
        <v>1.580780576640783</v>
      </c>
      <c r="AI193" s="94">
        <v>1.5711842841295713</v>
      </c>
      <c r="AJ193" s="94">
        <v>1.4566035973626943</v>
      </c>
      <c r="AK193" s="94">
        <v>1.3833039625208858</v>
      </c>
      <c r="AL193" s="94">
        <v>1.4238421752445634</v>
      </c>
      <c r="AM193" s="94">
        <v>1.441325109871703</v>
      </c>
      <c r="AN193" s="94">
        <v>1.3312741528359184</v>
      </c>
      <c r="AO193" s="94">
        <v>1.3067279640396721</v>
      </c>
      <c r="AP193" s="94">
        <v>1.3001013785956461</v>
      </c>
      <c r="AQ193" s="94">
        <v>1.2818604479476459</v>
      </c>
      <c r="AR193" s="94">
        <v>1.2626852908006934</v>
      </c>
      <c r="AS193" s="43">
        <f t="shared" si="18"/>
        <v>35.545789248444677</v>
      </c>
      <c r="AT193" s="43">
        <f t="shared" si="19"/>
        <v>0.89444481070167059</v>
      </c>
    </row>
    <row r="194" spans="3:46">
      <c r="C194" s="34">
        <v>136</v>
      </c>
      <c r="D194" s="94">
        <v>3.3</v>
      </c>
      <c r="E194" s="94">
        <v>3.3309712514883971</v>
      </c>
      <c r="F194" s="94">
        <v>3.2243123586567575</v>
      </c>
      <c r="G194" s="94">
        <v>3.2479559653680909</v>
      </c>
      <c r="H194" s="94">
        <v>3.1629113105991524</v>
      </c>
      <c r="I194" s="94">
        <v>3.0805325926184821</v>
      </c>
      <c r="J194" s="94">
        <v>2.8565291531411643</v>
      </c>
      <c r="K194" s="94">
        <v>2.891617286215693</v>
      </c>
      <c r="L194" s="94">
        <v>2.6986831950369528</v>
      </c>
      <c r="M194" s="94">
        <v>2.6674902377014456</v>
      </c>
      <c r="N194" s="94">
        <v>2.5989694323378063</v>
      </c>
      <c r="O194" s="94">
        <v>2.7845938385286302</v>
      </c>
      <c r="P194" s="94">
        <v>2.7377702488182796</v>
      </c>
      <c r="Q194" s="94">
        <v>2.4975914914394348</v>
      </c>
      <c r="R194" s="94">
        <v>2.4070384621460432</v>
      </c>
      <c r="S194" s="94">
        <v>2.378186762962796</v>
      </c>
      <c r="T194" s="94">
        <v>2.2977232699746488</v>
      </c>
      <c r="U194" s="94">
        <v>2.2250089948201386</v>
      </c>
      <c r="V194" s="94">
        <v>2.1590542479690598</v>
      </c>
      <c r="W194" s="94">
        <v>2.0442087328161831</v>
      </c>
      <c r="X194" s="94">
        <v>2.1158155318125607</v>
      </c>
      <c r="Y194" s="94">
        <v>2.0427097831590171</v>
      </c>
      <c r="Z194" s="94">
        <v>1.9366467428104273</v>
      </c>
      <c r="AA194" s="94">
        <v>1.8594953305434037</v>
      </c>
      <c r="AB194" s="94">
        <v>1.9227782552207664</v>
      </c>
      <c r="AC194" s="94">
        <v>1.9347721550566916</v>
      </c>
      <c r="AD194" s="94">
        <v>1.9055815790432966</v>
      </c>
      <c r="AE194" s="94">
        <v>1.7846071076851817</v>
      </c>
      <c r="AF194" s="94">
        <v>1.7778803092751858</v>
      </c>
      <c r="AG194" s="94">
        <v>1.7103151589834531</v>
      </c>
      <c r="AH194" s="94">
        <v>1.6602492570600194</v>
      </c>
      <c r="AI194" s="94">
        <v>1.6111509883876223</v>
      </c>
      <c r="AJ194" s="94">
        <v>1.6240229447207122</v>
      </c>
      <c r="AK194" s="94">
        <v>1.6072861180406872</v>
      </c>
      <c r="AL194" s="94">
        <v>1.5249228565894519</v>
      </c>
      <c r="AM194" s="94">
        <v>1.5130871704897688</v>
      </c>
      <c r="AN194" s="94">
        <v>1.5087544625205573</v>
      </c>
      <c r="AO194" s="94">
        <v>1.4642647284270101</v>
      </c>
      <c r="AP194" s="94">
        <v>1.3792177308309281</v>
      </c>
      <c r="AQ194" s="94">
        <v>1.3786871695818741</v>
      </c>
      <c r="AR194" s="94">
        <v>1.387152132410864</v>
      </c>
      <c r="AS194" s="43">
        <f t="shared" si="18"/>
        <v>38.838167169605086</v>
      </c>
      <c r="AT194" s="43">
        <f t="shared" si="19"/>
        <v>0.97729148280305134</v>
      </c>
    </row>
    <row r="195" spans="3:46">
      <c r="C195" s="34">
        <v>137</v>
      </c>
      <c r="D195" s="94">
        <v>3.3</v>
      </c>
      <c r="E195" s="94">
        <v>3.2252119592817117</v>
      </c>
      <c r="F195" s="94">
        <v>3.2182635609007773</v>
      </c>
      <c r="G195" s="94">
        <v>3.0769523713264242</v>
      </c>
      <c r="H195" s="94">
        <v>3.0684049580959432</v>
      </c>
      <c r="I195" s="94">
        <v>3.0826809285356207</v>
      </c>
      <c r="J195" s="94">
        <v>2.9280672394236822</v>
      </c>
      <c r="K195" s="94">
        <v>2.8928483008197405</v>
      </c>
      <c r="L195" s="94">
        <v>2.8315815837842786</v>
      </c>
      <c r="M195" s="94">
        <v>2.8755963540754843</v>
      </c>
      <c r="N195" s="94">
        <v>3.0168746229007772</v>
      </c>
      <c r="O195" s="94">
        <v>3.0023663294237402</v>
      </c>
      <c r="P195" s="94">
        <v>2.9494694917124535</v>
      </c>
      <c r="Q195" s="94">
        <v>2.8340530955206318</v>
      </c>
      <c r="R195" s="94">
        <v>2.8111875528371835</v>
      </c>
      <c r="S195" s="94">
        <v>2.7777745399250038</v>
      </c>
      <c r="T195" s="94">
        <v>2.9096511292467571</v>
      </c>
      <c r="U195" s="94">
        <v>2.8832781093115711</v>
      </c>
      <c r="V195" s="94">
        <v>2.8397202448738121</v>
      </c>
      <c r="W195" s="94">
        <v>2.9979736808196078</v>
      </c>
      <c r="X195" s="94">
        <v>2.8659936402576562</v>
      </c>
      <c r="Y195" s="94">
        <v>2.9022594328726314</v>
      </c>
      <c r="Z195" s="94">
        <v>2.9494263770323519</v>
      </c>
      <c r="AA195" s="94">
        <v>2.8606539326505778</v>
      </c>
      <c r="AB195" s="94">
        <v>2.7764565105051644</v>
      </c>
      <c r="AC195" s="94">
        <v>2.6614746571622292</v>
      </c>
      <c r="AD195" s="94">
        <v>2.4915527955955712</v>
      </c>
      <c r="AE195" s="94">
        <v>2.2479199201134894</v>
      </c>
      <c r="AF195" s="94">
        <v>2.2040744804914261</v>
      </c>
      <c r="AG195" s="94">
        <v>2.090620717666912</v>
      </c>
      <c r="AH195" s="94">
        <v>2.0665242039828517</v>
      </c>
      <c r="AI195" s="94">
        <v>2.0271317041780126</v>
      </c>
      <c r="AJ195" s="94">
        <v>2.0104462583121654</v>
      </c>
      <c r="AK195" s="94">
        <v>1.9078556491030276</v>
      </c>
      <c r="AL195" s="94">
        <v>1.8563884233656964</v>
      </c>
      <c r="AM195" s="94">
        <v>1.7920324594326584</v>
      </c>
      <c r="AN195" s="94">
        <v>1.6435355345103817</v>
      </c>
      <c r="AO195" s="94">
        <v>1.5556698717717306</v>
      </c>
      <c r="AP195" s="94">
        <v>1.5307489816612849</v>
      </c>
      <c r="AQ195" s="94">
        <v>1.4707464633745959</v>
      </c>
      <c r="AR195" s="94">
        <v>1.4342930075466309</v>
      </c>
      <c r="AS195" s="43">
        <f t="shared" si="18"/>
        <v>42.627211698470234</v>
      </c>
      <c r="AT195" s="43">
        <f t="shared" si="19"/>
        <v>1.0726358622082512</v>
      </c>
    </row>
    <row r="196" spans="3:46">
      <c r="C196" s="34">
        <v>138</v>
      </c>
      <c r="D196" s="94">
        <v>3.3</v>
      </c>
      <c r="E196" s="94">
        <v>3.4137412948637813</v>
      </c>
      <c r="F196" s="94">
        <v>3.4413864236996439</v>
      </c>
      <c r="G196" s="94">
        <v>3.4578202391402537</v>
      </c>
      <c r="H196" s="94">
        <v>3.5724285185706268</v>
      </c>
      <c r="I196" s="94">
        <v>3.424965166827711</v>
      </c>
      <c r="J196" s="94">
        <v>3.2544958115769682</v>
      </c>
      <c r="K196" s="94">
        <v>3.1078950966387748</v>
      </c>
      <c r="L196" s="94">
        <v>3.1045993503204272</v>
      </c>
      <c r="M196" s="94">
        <v>3.1112666527793493</v>
      </c>
      <c r="N196" s="94">
        <v>2.999844522851316</v>
      </c>
      <c r="O196" s="94">
        <v>2.9096679347217935</v>
      </c>
      <c r="P196" s="94">
        <v>3.0753095384876152</v>
      </c>
      <c r="Q196" s="94">
        <v>2.9411570694398197</v>
      </c>
      <c r="R196" s="94">
        <v>2.8820499382825084</v>
      </c>
      <c r="S196" s="94">
        <v>2.8063623203543635</v>
      </c>
      <c r="T196" s="94">
        <v>2.6813909748641236</v>
      </c>
      <c r="U196" s="94">
        <v>2.5537058442980727</v>
      </c>
      <c r="V196" s="94">
        <v>2.5849169232013791</v>
      </c>
      <c r="W196" s="94">
        <v>2.5014878262844467</v>
      </c>
      <c r="X196" s="94">
        <v>2.4372064142340073</v>
      </c>
      <c r="Y196" s="94">
        <v>2.4468255033118047</v>
      </c>
      <c r="Z196" s="94">
        <v>2.3569957699247772</v>
      </c>
      <c r="AA196" s="94">
        <v>2.2796274322431045</v>
      </c>
      <c r="AB196" s="94">
        <v>2.3206281829860562</v>
      </c>
      <c r="AC196" s="94">
        <v>2.2041684653577334</v>
      </c>
      <c r="AD196" s="94">
        <v>2.1532596981450514</v>
      </c>
      <c r="AE196" s="94">
        <v>2.0629106542313038</v>
      </c>
      <c r="AF196" s="94">
        <v>2.0152587976508145</v>
      </c>
      <c r="AG196" s="94">
        <v>2.011943988970085</v>
      </c>
      <c r="AH196" s="94">
        <v>1.9535388898325265</v>
      </c>
      <c r="AI196" s="94">
        <v>1.9543591025278984</v>
      </c>
      <c r="AJ196" s="94">
        <v>1.8314620123386964</v>
      </c>
      <c r="AK196" s="94">
        <v>1.8057702955847168</v>
      </c>
      <c r="AL196" s="94">
        <v>1.7781147778771178</v>
      </c>
      <c r="AM196" s="94">
        <v>1.6689254953635067</v>
      </c>
      <c r="AN196" s="94">
        <v>1.6459451050220624</v>
      </c>
      <c r="AO196" s="94">
        <v>1.6274243726531727</v>
      </c>
      <c r="AP196" s="94">
        <v>1.5781671514879327</v>
      </c>
      <c r="AQ196" s="94">
        <v>1.6057917394277303</v>
      </c>
      <c r="AR196" s="94">
        <v>1.5480506681467834</v>
      </c>
      <c r="AS196" s="43">
        <f t="shared" si="18"/>
        <v>43.247375112389562</v>
      </c>
      <c r="AT196" s="43">
        <f t="shared" si="19"/>
        <v>1.088241140895134</v>
      </c>
    </row>
    <row r="197" spans="3:46">
      <c r="C197" s="34">
        <v>139</v>
      </c>
      <c r="D197" s="94">
        <v>3.3</v>
      </c>
      <c r="E197" s="94">
        <v>3.2901159713503323</v>
      </c>
      <c r="F197" s="94">
        <v>3.3058005670851505</v>
      </c>
      <c r="G197" s="94">
        <v>3.2562315271969653</v>
      </c>
      <c r="H197" s="94">
        <v>3.2173891416332436</v>
      </c>
      <c r="I197" s="94">
        <v>3.0709715921190188</v>
      </c>
      <c r="J197" s="94">
        <v>2.9300988462746669</v>
      </c>
      <c r="K197" s="94">
        <v>2.9901473327551402</v>
      </c>
      <c r="L197" s="94">
        <v>2.970185406475391</v>
      </c>
      <c r="M197" s="94">
        <v>2.8187603546133206</v>
      </c>
      <c r="N197" s="94">
        <v>2.7645664611910048</v>
      </c>
      <c r="O197" s="94">
        <v>2.6992288486933815</v>
      </c>
      <c r="P197" s="94">
        <v>2.6424972915266105</v>
      </c>
      <c r="Q197" s="94">
        <v>2.5861617121805369</v>
      </c>
      <c r="R197" s="94">
        <v>2.5597901200126549</v>
      </c>
      <c r="S197" s="94">
        <v>2.4281849232314037</v>
      </c>
      <c r="T197" s="94">
        <v>2.3841917438062663</v>
      </c>
      <c r="U197" s="94">
        <v>2.298540442902917</v>
      </c>
      <c r="V197" s="94">
        <v>2.2343137047971711</v>
      </c>
      <c r="W197" s="94">
        <v>2.1964781311675576</v>
      </c>
      <c r="X197" s="94">
        <v>2.2033555391158792</v>
      </c>
      <c r="Y197" s="94">
        <v>2.1051039050452349</v>
      </c>
      <c r="Z197" s="94">
        <v>2.0521562116773331</v>
      </c>
      <c r="AA197" s="94">
        <v>2.0726716440716193</v>
      </c>
      <c r="AB197" s="94">
        <v>2.1077449264937926</v>
      </c>
      <c r="AC197" s="94">
        <v>2.0139280977854237</v>
      </c>
      <c r="AD197" s="94">
        <v>1.919987362306145</v>
      </c>
      <c r="AE197" s="94">
        <v>1.9153594527998217</v>
      </c>
      <c r="AF197" s="94">
        <v>1.9160834619956568</v>
      </c>
      <c r="AG197" s="94">
        <v>1.9389327258865943</v>
      </c>
      <c r="AH197" s="94">
        <v>1.8056414456377201</v>
      </c>
      <c r="AI197" s="94">
        <v>1.7291800209840877</v>
      </c>
      <c r="AJ197" s="94">
        <v>1.5925350021694671</v>
      </c>
      <c r="AK197" s="94">
        <v>1.5850508222060185</v>
      </c>
      <c r="AL197" s="94">
        <v>1.4987917089900495</v>
      </c>
      <c r="AM197" s="94">
        <v>1.4999687412679723</v>
      </c>
      <c r="AN197" s="94">
        <v>1.5428180759693841</v>
      </c>
      <c r="AO197" s="94">
        <v>1.4936399911253138</v>
      </c>
      <c r="AP197" s="94">
        <v>1.4467379750567333</v>
      </c>
      <c r="AQ197" s="94">
        <v>1.4711989199965396</v>
      </c>
      <c r="AR197" s="94">
        <v>1.4108815827714982</v>
      </c>
      <c r="AS197" s="43">
        <f t="shared" si="18"/>
        <v>39.838827659927325</v>
      </c>
      <c r="AT197" s="43">
        <f t="shared" si="19"/>
        <v>1.0024712748900164</v>
      </c>
    </row>
    <row r="198" spans="3:46">
      <c r="C198" s="34">
        <v>140</v>
      </c>
      <c r="D198" s="94">
        <v>3.3</v>
      </c>
      <c r="E198" s="94">
        <v>3.218741329026884</v>
      </c>
      <c r="F198" s="94">
        <v>3.1614686466967652</v>
      </c>
      <c r="G198" s="94">
        <v>3.0815818173629199</v>
      </c>
      <c r="H198" s="94">
        <v>2.9832324894371127</v>
      </c>
      <c r="I198" s="94">
        <v>2.9240678758055587</v>
      </c>
      <c r="J198" s="94">
        <v>2.7839868250897148</v>
      </c>
      <c r="K198" s="94">
        <v>2.8129710875593843</v>
      </c>
      <c r="L198" s="94">
        <v>2.809223590715205</v>
      </c>
      <c r="M198" s="94">
        <v>2.7910733122187694</v>
      </c>
      <c r="N198" s="94">
        <v>2.6571468910081268</v>
      </c>
      <c r="O198" s="94">
        <v>2.5287740483956687</v>
      </c>
      <c r="P198" s="94">
        <v>2.540967251826963</v>
      </c>
      <c r="Q198" s="94">
        <v>2.4888950081902785</v>
      </c>
      <c r="R198" s="94">
        <v>2.3933021609953853</v>
      </c>
      <c r="S198" s="94">
        <v>2.246512894275118</v>
      </c>
      <c r="T198" s="94">
        <v>2.2591829483668358</v>
      </c>
      <c r="U198" s="94">
        <v>2.1755307273324909</v>
      </c>
      <c r="V198" s="94">
        <v>2.10821429522669</v>
      </c>
      <c r="W198" s="94">
        <v>2.0945228805500569</v>
      </c>
      <c r="X198" s="94">
        <v>2.0775731771038788</v>
      </c>
      <c r="Y198" s="94">
        <v>2.1858896136143513</v>
      </c>
      <c r="Z198" s="94">
        <v>2.1358839906965268</v>
      </c>
      <c r="AA198" s="94">
        <v>2.1091193512706825</v>
      </c>
      <c r="AB198" s="94">
        <v>2.0030456948941948</v>
      </c>
      <c r="AC198" s="94">
        <v>2.0288278082719158</v>
      </c>
      <c r="AD198" s="94">
        <v>1.99140557062806</v>
      </c>
      <c r="AE198" s="94">
        <v>1.9203599055947964</v>
      </c>
      <c r="AF198" s="94">
        <v>1.8220110834711634</v>
      </c>
      <c r="AG198" s="94">
        <v>1.7327769453969404</v>
      </c>
      <c r="AH198" s="94">
        <v>1.6579349633064557</v>
      </c>
      <c r="AI198" s="94">
        <v>1.6600367262614286</v>
      </c>
      <c r="AJ198" s="94">
        <v>1.6287543106143285</v>
      </c>
      <c r="AK198" s="94">
        <v>1.5841545585511916</v>
      </c>
      <c r="AL198" s="94">
        <v>1.6154844604779408</v>
      </c>
      <c r="AM198" s="94">
        <v>1.6495620044057746</v>
      </c>
      <c r="AN198" s="94">
        <v>1.5850444287116512</v>
      </c>
      <c r="AO198" s="94">
        <v>1.5573792109391487</v>
      </c>
      <c r="AP198" s="94">
        <v>1.5359213949962569</v>
      </c>
      <c r="AQ198" s="94">
        <v>1.5350699109409172</v>
      </c>
      <c r="AR198" s="94">
        <v>1.511855059222674</v>
      </c>
      <c r="AS198" s="43">
        <f t="shared" si="18"/>
        <v>38.392530504498552</v>
      </c>
      <c r="AT198" s="43">
        <f t="shared" si="19"/>
        <v>0.96607785072480512</v>
      </c>
    </row>
    <row r="199" spans="3:46">
      <c r="C199" s="34">
        <v>141</v>
      </c>
      <c r="D199" s="94">
        <v>3.3</v>
      </c>
      <c r="E199" s="94">
        <v>3.1403400799085599</v>
      </c>
      <c r="F199" s="94">
        <v>3.2765413954425355</v>
      </c>
      <c r="G199" s="94">
        <v>3.0316587049405839</v>
      </c>
      <c r="H199" s="94">
        <v>3.0427491878779209</v>
      </c>
      <c r="I199" s="94">
        <v>2.9596469568689723</v>
      </c>
      <c r="J199" s="94">
        <v>2.813577888854474</v>
      </c>
      <c r="K199" s="94">
        <v>2.8397787228075946</v>
      </c>
      <c r="L199" s="94">
        <v>2.7997972186669067</v>
      </c>
      <c r="M199" s="94">
        <v>2.7569825898552001</v>
      </c>
      <c r="N199" s="94">
        <v>2.6374000639200452</v>
      </c>
      <c r="O199" s="94">
        <v>2.5911752037025253</v>
      </c>
      <c r="P199" s="94">
        <v>2.4437074705103612</v>
      </c>
      <c r="Q199" s="94">
        <v>2.3604418447727871</v>
      </c>
      <c r="R199" s="94">
        <v>2.369050707490842</v>
      </c>
      <c r="S199" s="94">
        <v>2.3794559480773048</v>
      </c>
      <c r="T199" s="94">
        <v>2.3541504909819979</v>
      </c>
      <c r="U199" s="94">
        <v>2.2921585159706357</v>
      </c>
      <c r="V199" s="94">
        <v>2.3327659569121866</v>
      </c>
      <c r="W199" s="94">
        <v>2.2399658485810252</v>
      </c>
      <c r="X199" s="94">
        <v>2.1360641751676237</v>
      </c>
      <c r="Y199" s="94">
        <v>2.0986316430123781</v>
      </c>
      <c r="Z199" s="94">
        <v>2.0550538463142347</v>
      </c>
      <c r="AA199" s="94">
        <v>2.1021703620104519</v>
      </c>
      <c r="AB199" s="94">
        <v>2.0840447071321222</v>
      </c>
      <c r="AC199" s="94">
        <v>2.0366082653009006</v>
      </c>
      <c r="AD199" s="94">
        <v>2.0167535422867964</v>
      </c>
      <c r="AE199" s="94">
        <v>1.9755418089901808</v>
      </c>
      <c r="AF199" s="94">
        <v>1.9333273265676127</v>
      </c>
      <c r="AG199" s="94">
        <v>1.8607409056850139</v>
      </c>
      <c r="AH199" s="94">
        <v>1.8359439837844869</v>
      </c>
      <c r="AI199" s="94">
        <v>1.7053849122659122</v>
      </c>
      <c r="AJ199" s="94">
        <v>1.7269212146491313</v>
      </c>
      <c r="AK199" s="94">
        <v>1.6584227597699885</v>
      </c>
      <c r="AL199" s="94">
        <v>1.6079557666903763</v>
      </c>
      <c r="AM199" s="94">
        <v>1.6403641763966257</v>
      </c>
      <c r="AN199" s="94">
        <v>1.5649706123789349</v>
      </c>
      <c r="AO199" s="94">
        <v>1.5309033562532832</v>
      </c>
      <c r="AP199" s="94">
        <v>1.5295922990629316</v>
      </c>
      <c r="AQ199" s="94">
        <v>1.5035210595458994</v>
      </c>
      <c r="AR199" s="94">
        <v>1.5518853855846964</v>
      </c>
      <c r="AS199" s="43">
        <f t="shared" si="18"/>
        <v>38.71390699525432</v>
      </c>
      <c r="AT199" s="43">
        <f t="shared" si="19"/>
        <v>0.97416470265623578</v>
      </c>
    </row>
    <row r="200" spans="3:46">
      <c r="C200" s="34">
        <v>142</v>
      </c>
      <c r="D200" s="94">
        <v>3.3</v>
      </c>
      <c r="E200" s="94">
        <v>3.391454202751313</v>
      </c>
      <c r="F200" s="94">
        <v>3.3984688005189687</v>
      </c>
      <c r="G200" s="94">
        <v>3.3830409049085741</v>
      </c>
      <c r="H200" s="94">
        <v>3.3174764809605377</v>
      </c>
      <c r="I200" s="94">
        <v>3.3751027755199723</v>
      </c>
      <c r="J200" s="94">
        <v>3.2924156285193207</v>
      </c>
      <c r="K200" s="94">
        <v>3.1717956341001345</v>
      </c>
      <c r="L200" s="94">
        <v>3.1246434595330572</v>
      </c>
      <c r="M200" s="94">
        <v>2.9852560283090863</v>
      </c>
      <c r="N200" s="94">
        <v>2.8647701668850369</v>
      </c>
      <c r="O200" s="94">
        <v>2.7235875608651336</v>
      </c>
      <c r="P200" s="94">
        <v>2.6484664832803353</v>
      </c>
      <c r="Q200" s="94">
        <v>2.6289529419524382</v>
      </c>
      <c r="R200" s="94">
        <v>2.723066084510342</v>
      </c>
      <c r="S200" s="94">
        <v>2.7658844628212349</v>
      </c>
      <c r="T200" s="94">
        <v>2.6926084761553626</v>
      </c>
      <c r="U200" s="94">
        <v>2.7554416548055807</v>
      </c>
      <c r="V200" s="94">
        <v>2.6531984977302834</v>
      </c>
      <c r="W200" s="94">
        <v>2.4549234622545049</v>
      </c>
      <c r="X200" s="94">
        <v>2.4636891432963264</v>
      </c>
      <c r="Y200" s="94">
        <v>2.4808313794290693</v>
      </c>
      <c r="Z200" s="94">
        <v>2.3632413247781581</v>
      </c>
      <c r="AA200" s="94">
        <v>2.353649968611784</v>
      </c>
      <c r="AB200" s="94">
        <v>2.4258556415455965</v>
      </c>
      <c r="AC200" s="94">
        <v>2.3537769112889606</v>
      </c>
      <c r="AD200" s="94">
        <v>2.253535260231442</v>
      </c>
      <c r="AE200" s="94">
        <v>2.1527500787663563</v>
      </c>
      <c r="AF200" s="94">
        <v>2.1431078638621828</v>
      </c>
      <c r="AG200" s="94">
        <v>2.0674413168925052</v>
      </c>
      <c r="AH200" s="94">
        <v>2.0454369889597692</v>
      </c>
      <c r="AI200" s="94">
        <v>2.0642478538109095</v>
      </c>
      <c r="AJ200" s="94">
        <v>2.0305065846446895</v>
      </c>
      <c r="AK200" s="94">
        <v>2.0353144845733793</v>
      </c>
      <c r="AL200" s="94">
        <v>2.0715563277763667</v>
      </c>
      <c r="AM200" s="94">
        <v>2.0246830989258808</v>
      </c>
      <c r="AN200" s="94">
        <v>2.0002057961977955</v>
      </c>
      <c r="AO200" s="94">
        <v>1.957561852334939</v>
      </c>
      <c r="AP200" s="94">
        <v>1.987624053114047</v>
      </c>
      <c r="AQ200" s="94">
        <v>1.9620087899011343</v>
      </c>
      <c r="AR200" s="94">
        <v>1.932721042122115</v>
      </c>
      <c r="AS200" s="43">
        <f t="shared" si="18"/>
        <v>42.933018343648961</v>
      </c>
      <c r="AT200" s="43">
        <f t="shared" si="19"/>
        <v>1.0803309274365516</v>
      </c>
    </row>
    <row r="201" spans="3:46">
      <c r="C201" s="34">
        <v>143</v>
      </c>
      <c r="D201" s="94">
        <v>3.3</v>
      </c>
      <c r="E201" s="94">
        <v>3.2176880119908242</v>
      </c>
      <c r="F201" s="94">
        <v>3.1910149360221123</v>
      </c>
      <c r="G201" s="94">
        <v>3.1923014000249395</v>
      </c>
      <c r="H201" s="94">
        <v>3.0051675915478517</v>
      </c>
      <c r="I201" s="94">
        <v>2.9201436743425573</v>
      </c>
      <c r="J201" s="94">
        <v>2.8420772368143958</v>
      </c>
      <c r="K201" s="94">
        <v>2.8039037077702491</v>
      </c>
      <c r="L201" s="94">
        <v>2.8713278303659475</v>
      </c>
      <c r="M201" s="94">
        <v>2.7236186900546939</v>
      </c>
      <c r="N201" s="94">
        <v>2.5400345431398876</v>
      </c>
      <c r="O201" s="94">
        <v>2.4698778246198563</v>
      </c>
      <c r="P201" s="94">
        <v>2.5380614121646539</v>
      </c>
      <c r="Q201" s="94">
        <v>2.5788431830594742</v>
      </c>
      <c r="R201" s="94">
        <v>2.5379079727243554</v>
      </c>
      <c r="S201" s="94">
        <v>2.6594151092828291</v>
      </c>
      <c r="T201" s="94">
        <v>2.597626774289814</v>
      </c>
      <c r="U201" s="94">
        <v>2.5763549213035022</v>
      </c>
      <c r="V201" s="94">
        <v>2.6091221345612703</v>
      </c>
      <c r="W201" s="94">
        <v>2.5783566521604597</v>
      </c>
      <c r="X201" s="94">
        <v>2.438186816356914</v>
      </c>
      <c r="Y201" s="94">
        <v>2.3988279594206796</v>
      </c>
      <c r="Z201" s="94">
        <v>2.2726170121747642</v>
      </c>
      <c r="AA201" s="94">
        <v>2.2875975642656154</v>
      </c>
      <c r="AB201" s="94">
        <v>2.3728824855172124</v>
      </c>
      <c r="AC201" s="94">
        <v>2.3433982828327311</v>
      </c>
      <c r="AD201" s="94">
        <v>2.4149974186984351</v>
      </c>
      <c r="AE201" s="94">
        <v>2.2763687857068278</v>
      </c>
      <c r="AF201" s="94">
        <v>2.2839467534526361</v>
      </c>
      <c r="AG201" s="94">
        <v>2.3457296809249706</v>
      </c>
      <c r="AH201" s="94">
        <v>2.3231730198681455</v>
      </c>
      <c r="AI201" s="94">
        <v>2.2170767078441336</v>
      </c>
      <c r="AJ201" s="94">
        <v>2.0809818762323737</v>
      </c>
      <c r="AK201" s="94">
        <v>2.0174649953380355</v>
      </c>
      <c r="AL201" s="94">
        <v>2.0414126106094685</v>
      </c>
      <c r="AM201" s="94">
        <v>1.9567000655607916</v>
      </c>
      <c r="AN201" s="94">
        <v>1.9154449375055689</v>
      </c>
      <c r="AO201" s="94">
        <v>1.7674531807482881</v>
      </c>
      <c r="AP201" s="94">
        <v>1.7766738121006449</v>
      </c>
      <c r="AQ201" s="94">
        <v>1.7306561990427622</v>
      </c>
      <c r="AR201" s="94">
        <v>1.7070586658586453</v>
      </c>
      <c r="AS201" s="43">
        <f t="shared" si="18"/>
        <v>40.539990393294417</v>
      </c>
      <c r="AT201" s="43">
        <f t="shared" si="19"/>
        <v>1.0201147533885291</v>
      </c>
    </row>
    <row r="202" spans="3:46">
      <c r="C202" s="34">
        <v>144</v>
      </c>
      <c r="D202" s="94">
        <v>3.3</v>
      </c>
      <c r="E202" s="94">
        <v>3.3145391959387385</v>
      </c>
      <c r="F202" s="94">
        <v>3.3907948955828209</v>
      </c>
      <c r="G202" s="94">
        <v>3.2097696262068394</v>
      </c>
      <c r="H202" s="94">
        <v>3.1792833436159555</v>
      </c>
      <c r="I202" s="94">
        <v>3.1177389125900041</v>
      </c>
      <c r="J202" s="94">
        <v>3.3078483011993383</v>
      </c>
      <c r="K202" s="94">
        <v>3.3121591543730489</v>
      </c>
      <c r="L202" s="94">
        <v>3.2710233340589645</v>
      </c>
      <c r="M202" s="94">
        <v>3.2784707528007351</v>
      </c>
      <c r="N202" s="94">
        <v>3.0950397023358502</v>
      </c>
      <c r="O202" s="94">
        <v>2.9956024404191748</v>
      </c>
      <c r="P202" s="94">
        <v>3.0408766264567015</v>
      </c>
      <c r="Q202" s="94">
        <v>2.9694506889598991</v>
      </c>
      <c r="R202" s="94">
        <v>2.9651220469931068</v>
      </c>
      <c r="S202" s="94">
        <v>2.7947777695820912</v>
      </c>
      <c r="T202" s="94">
        <v>2.7234155046690529</v>
      </c>
      <c r="U202" s="94">
        <v>2.5909078993569179</v>
      </c>
      <c r="V202" s="94">
        <v>2.520514486850725</v>
      </c>
      <c r="W202" s="94">
        <v>2.456733900390593</v>
      </c>
      <c r="X202" s="94">
        <v>2.4486789167805147</v>
      </c>
      <c r="Y202" s="94">
        <v>2.5285283889269223</v>
      </c>
      <c r="Z202" s="94">
        <v>2.4905810645267032</v>
      </c>
      <c r="AA202" s="94">
        <v>2.3785328110023425</v>
      </c>
      <c r="AB202" s="94">
        <v>2.3383506545144295</v>
      </c>
      <c r="AC202" s="94">
        <v>2.3436551342286749</v>
      </c>
      <c r="AD202" s="94">
        <v>2.2897383929631405</v>
      </c>
      <c r="AE202" s="94">
        <v>2.1058296145725435</v>
      </c>
      <c r="AF202" s="94">
        <v>2.0344210309606536</v>
      </c>
      <c r="AG202" s="94">
        <v>1.9947126482223596</v>
      </c>
      <c r="AH202" s="94">
        <v>1.8740755782531353</v>
      </c>
      <c r="AI202" s="94">
        <v>1.6750705968826118</v>
      </c>
      <c r="AJ202" s="94">
        <v>1.5789201574766891</v>
      </c>
      <c r="AK202" s="94">
        <v>1.5828626343187255</v>
      </c>
      <c r="AL202" s="94">
        <v>1.568699775125358</v>
      </c>
      <c r="AM202" s="94">
        <v>1.5330401411016685</v>
      </c>
      <c r="AN202" s="94">
        <v>1.5743287440227618</v>
      </c>
      <c r="AO202" s="94">
        <v>1.5476273934498019</v>
      </c>
      <c r="AP202" s="94">
        <v>1.5242264767818787</v>
      </c>
      <c r="AQ202" s="94">
        <v>1.5046245390175981</v>
      </c>
      <c r="AR202" s="94">
        <v>1.3685646926639903</v>
      </c>
      <c r="AS202" s="43">
        <f t="shared" si="18"/>
        <v>42.821658508057531</v>
      </c>
      <c r="AT202" s="43">
        <f t="shared" si="19"/>
        <v>1.0775287607335096</v>
      </c>
    </row>
    <row r="203" spans="3:46">
      <c r="C203" s="34">
        <v>145</v>
      </c>
      <c r="D203" s="94">
        <v>3.3</v>
      </c>
      <c r="E203" s="94">
        <v>3.328022311818986</v>
      </c>
      <c r="F203" s="94">
        <v>3.1945382292668083</v>
      </c>
      <c r="G203" s="94">
        <v>3.3148117093016105</v>
      </c>
      <c r="H203" s="94">
        <v>3.317366382687907</v>
      </c>
      <c r="I203" s="94">
        <v>3.3152732771398092</v>
      </c>
      <c r="J203" s="94">
        <v>3.1697888564321692</v>
      </c>
      <c r="K203" s="94">
        <v>3.0155499607236682</v>
      </c>
      <c r="L203" s="94">
        <v>3.0603088594772325</v>
      </c>
      <c r="M203" s="94">
        <v>3.0366379523996123</v>
      </c>
      <c r="N203" s="94">
        <v>2.9451840021323612</v>
      </c>
      <c r="O203" s="94">
        <v>2.8367353291943482</v>
      </c>
      <c r="P203" s="94">
        <v>2.7396125241216609</v>
      </c>
      <c r="Q203" s="94">
        <v>2.6660987172351649</v>
      </c>
      <c r="R203" s="94">
        <v>2.5170570058277142</v>
      </c>
      <c r="S203" s="94">
        <v>2.3694397073323059</v>
      </c>
      <c r="T203" s="94">
        <v>2.37019935549224</v>
      </c>
      <c r="U203" s="94">
        <v>2.3183760248492908</v>
      </c>
      <c r="V203" s="94">
        <v>2.411567726707649</v>
      </c>
      <c r="W203" s="94">
        <v>2.3457747150338788</v>
      </c>
      <c r="X203" s="94">
        <v>2.3065601709644872</v>
      </c>
      <c r="Y203" s="94">
        <v>2.3667759358944793</v>
      </c>
      <c r="Z203" s="94">
        <v>2.3517359879079458</v>
      </c>
      <c r="AA203" s="94">
        <v>2.3445009445665543</v>
      </c>
      <c r="AB203" s="94">
        <v>2.3514929649035889</v>
      </c>
      <c r="AC203" s="94">
        <v>2.3908725381120015</v>
      </c>
      <c r="AD203" s="94">
        <v>2.4346996792772129</v>
      </c>
      <c r="AE203" s="94">
        <v>2.3247398549933198</v>
      </c>
      <c r="AF203" s="94">
        <v>2.3227914688640929</v>
      </c>
      <c r="AG203" s="94">
        <v>2.2921444659153551</v>
      </c>
      <c r="AH203" s="94">
        <v>2.2088596049341609</v>
      </c>
      <c r="AI203" s="94">
        <v>2.1376065640074682</v>
      </c>
      <c r="AJ203" s="94">
        <v>2.0656049074316161</v>
      </c>
      <c r="AK203" s="94">
        <v>2.0505737650819218</v>
      </c>
      <c r="AL203" s="94">
        <v>2.1007591696143546</v>
      </c>
      <c r="AM203" s="94">
        <v>2.0993804613410694</v>
      </c>
      <c r="AN203" s="94">
        <v>2.0731667758647485</v>
      </c>
      <c r="AO203" s="94">
        <v>1.9898345850128691</v>
      </c>
      <c r="AP203" s="94">
        <v>2.1312232035629917</v>
      </c>
      <c r="AQ203" s="94">
        <v>2.030328709934742</v>
      </c>
      <c r="AR203" s="94">
        <v>2.0749084487796363</v>
      </c>
      <c r="AS203" s="43">
        <f t="shared" si="18"/>
        <v>42.11049215295597</v>
      </c>
      <c r="AT203" s="43">
        <f t="shared" si="19"/>
        <v>1.0596335593801158</v>
      </c>
    </row>
    <row r="204" spans="3:46">
      <c r="C204" s="34">
        <v>146</v>
      </c>
      <c r="D204" s="94">
        <v>3.3</v>
      </c>
      <c r="E204" s="94">
        <v>3.278356201253624</v>
      </c>
      <c r="F204" s="94">
        <v>3.2504604166558106</v>
      </c>
      <c r="G204" s="94">
        <v>3.2795516207457953</v>
      </c>
      <c r="H204" s="94">
        <v>3.2179332280769373</v>
      </c>
      <c r="I204" s="94">
        <v>3.0989584586293688</v>
      </c>
      <c r="J204" s="94">
        <v>2.9670932328727475</v>
      </c>
      <c r="K204" s="94">
        <v>3.0274130456870436</v>
      </c>
      <c r="L204" s="94">
        <v>2.9086082155471562</v>
      </c>
      <c r="M204" s="94">
        <v>2.9422620879338317</v>
      </c>
      <c r="N204" s="94">
        <v>2.8660770570377876</v>
      </c>
      <c r="O204" s="94">
        <v>2.9626637616023683</v>
      </c>
      <c r="P204" s="94">
        <v>2.894242606956301</v>
      </c>
      <c r="Q204" s="94">
        <v>2.7350007585315828</v>
      </c>
      <c r="R204" s="94">
        <v>2.7709049190628008</v>
      </c>
      <c r="S204" s="94">
        <v>2.7471116811026661</v>
      </c>
      <c r="T204" s="94">
        <v>2.626497594699456</v>
      </c>
      <c r="U204" s="94">
        <v>2.4489851122407105</v>
      </c>
      <c r="V204" s="94">
        <v>2.4136876960766669</v>
      </c>
      <c r="W204" s="94">
        <v>2.312151710977195</v>
      </c>
      <c r="X204" s="94">
        <v>2.2943533354998418</v>
      </c>
      <c r="Y204" s="94">
        <v>2.1784047853591915</v>
      </c>
      <c r="Z204" s="94">
        <v>2.27005100399104</v>
      </c>
      <c r="AA204" s="94">
        <v>2.1994799367256528</v>
      </c>
      <c r="AB204" s="94">
        <v>2.1948195713352532</v>
      </c>
      <c r="AC204" s="94">
        <v>2.0051092473314305</v>
      </c>
      <c r="AD204" s="94">
        <v>2.0103351505889138</v>
      </c>
      <c r="AE204" s="94">
        <v>2.0276104051593871</v>
      </c>
      <c r="AF204" s="94">
        <v>1.9620648245970953</v>
      </c>
      <c r="AG204" s="94">
        <v>1.9979281205733261</v>
      </c>
      <c r="AH204" s="94">
        <v>1.9573367498600962</v>
      </c>
      <c r="AI204" s="94">
        <v>1.9862448751120723</v>
      </c>
      <c r="AJ204" s="94">
        <v>1.8427865066963955</v>
      </c>
      <c r="AK204" s="94">
        <v>1.7446033833775341</v>
      </c>
      <c r="AL204" s="94">
        <v>1.7908037986001804</v>
      </c>
      <c r="AM204" s="94">
        <v>1.7455959345423617</v>
      </c>
      <c r="AN204" s="94">
        <v>1.8033463659085298</v>
      </c>
      <c r="AO204" s="94">
        <v>1.7815101492722669</v>
      </c>
      <c r="AP204" s="94">
        <v>1.6563807408701288</v>
      </c>
      <c r="AQ204" s="94">
        <v>1.6390820524321483</v>
      </c>
      <c r="AR204" s="94">
        <v>1.6343479540074506</v>
      </c>
      <c r="AS204" s="43">
        <f t="shared" si="18"/>
        <v>41.217697829210579</v>
      </c>
      <c r="AT204" s="43">
        <f t="shared" si="19"/>
        <v>1.0371680222016746</v>
      </c>
    </row>
    <row r="205" spans="3:46">
      <c r="C205" s="34">
        <v>147</v>
      </c>
      <c r="D205" s="94">
        <v>3.3</v>
      </c>
      <c r="E205" s="94">
        <v>3.1366503830288952</v>
      </c>
      <c r="F205" s="94">
        <v>3.1435690973625232</v>
      </c>
      <c r="G205" s="94">
        <v>3.0355243312617657</v>
      </c>
      <c r="H205" s="94">
        <v>2.9012195595598209</v>
      </c>
      <c r="I205" s="94">
        <v>2.9030626466288818</v>
      </c>
      <c r="J205" s="94">
        <v>2.8182763906665018</v>
      </c>
      <c r="K205" s="94">
        <v>2.6989510521850075</v>
      </c>
      <c r="L205" s="94">
        <v>2.7052888164719611</v>
      </c>
      <c r="M205" s="94">
        <v>2.7650450553487067</v>
      </c>
      <c r="N205" s="94">
        <v>2.7389988261373275</v>
      </c>
      <c r="O205" s="94">
        <v>2.5611311731276181</v>
      </c>
      <c r="P205" s="94">
        <v>2.455136497255519</v>
      </c>
      <c r="Q205" s="94">
        <v>2.4646171902281604</v>
      </c>
      <c r="R205" s="94">
        <v>2.4072476646735428</v>
      </c>
      <c r="S205" s="94">
        <v>2.3100145670551586</v>
      </c>
      <c r="T205" s="94">
        <v>2.2768079060732025</v>
      </c>
      <c r="U205" s="94">
        <v>2.2787583770693072</v>
      </c>
      <c r="V205" s="94">
        <v>2.1543754257462382</v>
      </c>
      <c r="W205" s="94">
        <v>2.0382371717112</v>
      </c>
      <c r="X205" s="94">
        <v>1.9563942192054444</v>
      </c>
      <c r="Y205" s="94">
        <v>1.9335525590817018</v>
      </c>
      <c r="Z205" s="94">
        <v>1.8443980097392794</v>
      </c>
      <c r="AA205" s="94">
        <v>1.838926042428265</v>
      </c>
      <c r="AB205" s="94">
        <v>1.7941975382575175</v>
      </c>
      <c r="AC205" s="94">
        <v>1.6620170585533223</v>
      </c>
      <c r="AD205" s="94">
        <v>1.6229123502696394</v>
      </c>
      <c r="AE205" s="94">
        <v>1.554918978163861</v>
      </c>
      <c r="AF205" s="94">
        <v>1.6027215292140038</v>
      </c>
      <c r="AG205" s="94">
        <v>1.5358330434388889</v>
      </c>
      <c r="AH205" s="94">
        <v>1.4729406162960048</v>
      </c>
      <c r="AI205" s="94">
        <v>1.3967924862399101</v>
      </c>
      <c r="AJ205" s="94">
        <v>1.3680859239511334</v>
      </c>
      <c r="AK205" s="94">
        <v>1.3123594699049874</v>
      </c>
      <c r="AL205" s="94">
        <v>1.3113255571827576</v>
      </c>
      <c r="AM205" s="94">
        <v>1.3201500420800789</v>
      </c>
      <c r="AN205" s="94">
        <v>1.3114506479409132</v>
      </c>
      <c r="AO205" s="94">
        <v>1.2462012673765421</v>
      </c>
      <c r="AP205" s="94">
        <v>1.2476074486196391</v>
      </c>
      <c r="AQ205" s="94">
        <v>1.2451469681976357</v>
      </c>
      <c r="AR205" s="94">
        <v>1.2251063275031586</v>
      </c>
      <c r="AS205" s="43">
        <f t="shared" si="18"/>
        <v>37.197220581969873</v>
      </c>
      <c r="AT205" s="43">
        <f t="shared" si="19"/>
        <v>0.93600006148475401</v>
      </c>
    </row>
    <row r="206" spans="3:46">
      <c r="C206" s="34">
        <v>148</v>
      </c>
      <c r="D206" s="94">
        <v>3.3</v>
      </c>
      <c r="E206" s="94">
        <v>3.0542548113946952</v>
      </c>
      <c r="F206" s="94">
        <v>3.0270319701236956</v>
      </c>
      <c r="G206" s="94">
        <v>3.1168761961530875</v>
      </c>
      <c r="H206" s="94">
        <v>3.0653188749742069</v>
      </c>
      <c r="I206" s="94">
        <v>2.9865638670018484</v>
      </c>
      <c r="J206" s="94">
        <v>2.9842808678135095</v>
      </c>
      <c r="K206" s="94">
        <v>2.9004820425374302</v>
      </c>
      <c r="L206" s="94">
        <v>2.9609192159081918</v>
      </c>
      <c r="M206" s="94">
        <v>2.965180680401339</v>
      </c>
      <c r="N206" s="94">
        <v>3.1219373614789432</v>
      </c>
      <c r="O206" s="94">
        <v>3.0200940557631712</v>
      </c>
      <c r="P206" s="94">
        <v>2.9420989675658755</v>
      </c>
      <c r="Q206" s="94">
        <v>2.9335884368434075</v>
      </c>
      <c r="R206" s="94">
        <v>3.0779506277759516</v>
      </c>
      <c r="S206" s="94">
        <v>2.9151337235782289</v>
      </c>
      <c r="T206" s="94">
        <v>2.8745016432610577</v>
      </c>
      <c r="U206" s="94">
        <v>2.781931933405164</v>
      </c>
      <c r="V206" s="94">
        <v>2.6831198217135217</v>
      </c>
      <c r="W206" s="94">
        <v>2.4840286443615294</v>
      </c>
      <c r="X206" s="94">
        <v>2.4285895316538424</v>
      </c>
      <c r="Y206" s="94">
        <v>2.2155387468732761</v>
      </c>
      <c r="Z206" s="94">
        <v>2.2755186413972393</v>
      </c>
      <c r="AA206" s="94">
        <v>2.229913833393669</v>
      </c>
      <c r="AB206" s="94">
        <v>2.2014704258854634</v>
      </c>
      <c r="AC206" s="94">
        <v>2.1007487838888448</v>
      </c>
      <c r="AD206" s="94">
        <v>2.1339721930916431</v>
      </c>
      <c r="AE206" s="94">
        <v>2.0751960903847073</v>
      </c>
      <c r="AF206" s="94">
        <v>1.961493372266869</v>
      </c>
      <c r="AG206" s="94">
        <v>1.8707778536502857</v>
      </c>
      <c r="AH206" s="94">
        <v>1.7996342964148606</v>
      </c>
      <c r="AI206" s="94">
        <v>1.7694527158102638</v>
      </c>
      <c r="AJ206" s="94">
        <v>1.6553932953761237</v>
      </c>
      <c r="AK206" s="94">
        <v>1.5714249843202026</v>
      </c>
      <c r="AL206" s="94">
        <v>1.4814866622167422</v>
      </c>
      <c r="AM206" s="94">
        <v>1.4559521470077803</v>
      </c>
      <c r="AN206" s="94">
        <v>1.5174537463274118</v>
      </c>
      <c r="AO206" s="94">
        <v>1.4828131176316008</v>
      </c>
      <c r="AP206" s="94">
        <v>1.5091340134951854</v>
      </c>
      <c r="AQ206" s="94">
        <v>1.4684359620984295</v>
      </c>
      <c r="AR206" s="94">
        <v>1.466545163821698</v>
      </c>
      <c r="AS206" s="43">
        <f t="shared" si="18"/>
        <v>41.096277912317859</v>
      </c>
      <c r="AT206" s="43">
        <f t="shared" si="19"/>
        <v>1.0341127119419573</v>
      </c>
    </row>
    <row r="207" spans="3:46">
      <c r="C207" s="34">
        <v>149</v>
      </c>
      <c r="D207" s="94">
        <v>3.3</v>
      </c>
      <c r="E207" s="94">
        <v>3.4117182815285445</v>
      </c>
      <c r="F207" s="94">
        <v>3.5455697003691258</v>
      </c>
      <c r="G207" s="94">
        <v>3.2753697089961391</v>
      </c>
      <c r="H207" s="94">
        <v>3.3440150755977283</v>
      </c>
      <c r="I207" s="94">
        <v>3.3211423604412116</v>
      </c>
      <c r="J207" s="94">
        <v>3.4536841678521673</v>
      </c>
      <c r="K207" s="94">
        <v>3.2740128400994637</v>
      </c>
      <c r="L207" s="94">
        <v>3.3480000494590292</v>
      </c>
      <c r="M207" s="94">
        <v>3.2046100339693453</v>
      </c>
      <c r="N207" s="94">
        <v>3.1493702402154997</v>
      </c>
      <c r="O207" s="94">
        <v>3.1291964805682677</v>
      </c>
      <c r="P207" s="94">
        <v>3.2265153182844086</v>
      </c>
      <c r="Q207" s="94">
        <v>3.1555711299872362</v>
      </c>
      <c r="R207" s="94">
        <v>2.8770475780169513</v>
      </c>
      <c r="S207" s="94">
        <v>2.9436715076095648</v>
      </c>
      <c r="T207" s="94">
        <v>2.8466968730432969</v>
      </c>
      <c r="U207" s="94">
        <v>2.7484099597705143</v>
      </c>
      <c r="V207" s="94">
        <v>2.6899479051767012</v>
      </c>
      <c r="W207" s="94">
        <v>2.6662815636357742</v>
      </c>
      <c r="X207" s="94">
        <v>2.6310926960873799</v>
      </c>
      <c r="Y207" s="94">
        <v>2.5808922335651263</v>
      </c>
      <c r="Z207" s="94">
        <v>2.691509380038327</v>
      </c>
      <c r="AA207" s="94">
        <v>2.655388924690246</v>
      </c>
      <c r="AB207" s="94">
        <v>2.5442156670047509</v>
      </c>
      <c r="AC207" s="94">
        <v>2.4944954923873373</v>
      </c>
      <c r="AD207" s="94">
        <v>2.5104760376651196</v>
      </c>
      <c r="AE207" s="94">
        <v>2.3870249994264046</v>
      </c>
      <c r="AF207" s="94">
        <v>2.243100642074408</v>
      </c>
      <c r="AG207" s="94">
        <v>2.2574796687907317</v>
      </c>
      <c r="AH207" s="94">
        <v>2.2637163258336912</v>
      </c>
      <c r="AI207" s="94">
        <v>2.2378335777299343</v>
      </c>
      <c r="AJ207" s="94">
        <v>2.209866475060688</v>
      </c>
      <c r="AK207" s="94">
        <v>2.1335979241804042</v>
      </c>
      <c r="AL207" s="94">
        <v>2.0343207563979422</v>
      </c>
      <c r="AM207" s="94">
        <v>1.9141469887691451</v>
      </c>
      <c r="AN207" s="94">
        <v>1.769854336119878</v>
      </c>
      <c r="AO207" s="94">
        <v>1.6864519005798084</v>
      </c>
      <c r="AP207" s="94">
        <v>1.6643109555229185</v>
      </c>
      <c r="AQ207" s="94">
        <v>1.6355058526042199</v>
      </c>
      <c r="AR207" s="94">
        <v>1.6248251003733543</v>
      </c>
      <c r="AS207" s="43">
        <f t="shared" si="18"/>
        <v>44.874837145377761</v>
      </c>
      <c r="AT207" s="43">
        <f t="shared" si="19"/>
        <v>1.1291932480447586</v>
      </c>
    </row>
    <row r="208" spans="3:46">
      <c r="C208" s="34">
        <v>150</v>
      </c>
      <c r="D208" s="94">
        <v>3.3</v>
      </c>
      <c r="E208" s="94">
        <v>3.2729915675649255</v>
      </c>
      <c r="F208" s="94">
        <v>3.3313384645143356</v>
      </c>
      <c r="G208" s="94">
        <v>3.3124005124720513</v>
      </c>
      <c r="H208" s="94">
        <v>3.3598288600279669</v>
      </c>
      <c r="I208" s="94">
        <v>3.2904946568523741</v>
      </c>
      <c r="J208" s="94">
        <v>3.2290799953708187</v>
      </c>
      <c r="K208" s="94">
        <v>3.0942471232820674</v>
      </c>
      <c r="L208" s="94">
        <v>2.9622607904654394</v>
      </c>
      <c r="M208" s="94">
        <v>2.9854972955160224</v>
      </c>
      <c r="N208" s="94">
        <v>3.0096835677981426</v>
      </c>
      <c r="O208" s="94">
        <v>3.1264615479666746</v>
      </c>
      <c r="P208" s="94">
        <v>2.9041799723834316</v>
      </c>
      <c r="Q208" s="94">
        <v>2.6927924804529253</v>
      </c>
      <c r="R208" s="94">
        <v>2.6451358522011086</v>
      </c>
      <c r="S208" s="94">
        <v>2.8342665704261547</v>
      </c>
      <c r="T208" s="94">
        <v>2.8699137138433612</v>
      </c>
      <c r="U208" s="94">
        <v>2.9000358479774966</v>
      </c>
      <c r="V208" s="94">
        <v>2.8901850397534767</v>
      </c>
      <c r="W208" s="94">
        <v>2.8812074902727409</v>
      </c>
      <c r="X208" s="94">
        <v>2.8887504361309015</v>
      </c>
      <c r="Y208" s="94">
        <v>2.923689000027291</v>
      </c>
      <c r="Z208" s="94">
        <v>2.8595371504865268</v>
      </c>
      <c r="AA208" s="94">
        <v>2.7431408813432636</v>
      </c>
      <c r="AB208" s="94">
        <v>2.7001051719268223</v>
      </c>
      <c r="AC208" s="94">
        <v>2.5433115314023871</v>
      </c>
      <c r="AD208" s="94">
        <v>2.4617203284829832</v>
      </c>
      <c r="AE208" s="94">
        <v>2.3339703388902153</v>
      </c>
      <c r="AF208" s="94">
        <v>2.1720700356473004</v>
      </c>
      <c r="AG208" s="94">
        <v>2.1710234130647836</v>
      </c>
      <c r="AH208" s="94">
        <v>2.2001529932364252</v>
      </c>
      <c r="AI208" s="94">
        <v>2.2401650303558354</v>
      </c>
      <c r="AJ208" s="94">
        <v>2.2365685853763249</v>
      </c>
      <c r="AK208" s="94">
        <v>2.2191471175196891</v>
      </c>
      <c r="AL208" s="94">
        <v>2.1217272780341827</v>
      </c>
      <c r="AM208" s="94">
        <v>2.149661709761697</v>
      </c>
      <c r="AN208" s="94">
        <v>2.2400544240211779</v>
      </c>
      <c r="AO208" s="94">
        <v>2.3461106757887795</v>
      </c>
      <c r="AP208" s="94">
        <v>2.3495481126816093</v>
      </c>
      <c r="AQ208" s="94">
        <v>2.2574921539893738</v>
      </c>
      <c r="AR208" s="94">
        <v>2.2484451740692957</v>
      </c>
      <c r="AS208" s="43">
        <f t="shared" si="18"/>
        <v>44.189902088119986</v>
      </c>
      <c r="AT208" s="43">
        <f t="shared" si="19"/>
        <v>1.1119581093522433</v>
      </c>
    </row>
    <row r="209" spans="3:46">
      <c r="C209" s="34">
        <v>151</v>
      </c>
      <c r="D209" s="94">
        <v>3.3</v>
      </c>
      <c r="E209" s="94">
        <v>3.1969671277245362</v>
      </c>
      <c r="F209" s="94">
        <v>3.0904266695295011</v>
      </c>
      <c r="G209" s="94">
        <v>3.0285428211280419</v>
      </c>
      <c r="H209" s="94">
        <v>2.8586957953582326</v>
      </c>
      <c r="I209" s="94">
        <v>2.6713448919892984</v>
      </c>
      <c r="J209" s="94">
        <v>2.6146440977486112</v>
      </c>
      <c r="K209" s="94">
        <v>2.5117388455263949</v>
      </c>
      <c r="L209" s="94">
        <v>2.6347844170445498</v>
      </c>
      <c r="M209" s="94">
        <v>2.5406771026491919</v>
      </c>
      <c r="N209" s="94">
        <v>2.3421336019445111</v>
      </c>
      <c r="O209" s="94">
        <v>2.3466286578343762</v>
      </c>
      <c r="P209" s="94">
        <v>2.2877167606026898</v>
      </c>
      <c r="Q209" s="94">
        <v>2.2673128200771306</v>
      </c>
      <c r="R209" s="94">
        <v>2.1944473326172118</v>
      </c>
      <c r="S209" s="94">
        <v>2.0932262976391511</v>
      </c>
      <c r="T209" s="94">
        <v>1.898787478140628</v>
      </c>
      <c r="U209" s="94">
        <v>1.825195514365366</v>
      </c>
      <c r="V209" s="94">
        <v>1.805176310344367</v>
      </c>
      <c r="W209" s="94">
        <v>1.7744696622566003</v>
      </c>
      <c r="X209" s="94">
        <v>1.7398376813765042</v>
      </c>
      <c r="Y209" s="94">
        <v>1.6900504138429933</v>
      </c>
      <c r="Z209" s="94">
        <v>1.6933437396771798</v>
      </c>
      <c r="AA209" s="94">
        <v>1.6242347935665287</v>
      </c>
      <c r="AB209" s="94">
        <v>1.5922473583934684</v>
      </c>
      <c r="AC209" s="94">
        <v>1.5758722715096192</v>
      </c>
      <c r="AD209" s="94">
        <v>1.5377887785503526</v>
      </c>
      <c r="AE209" s="94">
        <v>1.5417225654009823</v>
      </c>
      <c r="AF209" s="94">
        <v>1.625238110097321</v>
      </c>
      <c r="AG209" s="94">
        <v>1.5194751742766088</v>
      </c>
      <c r="AH209" s="94">
        <v>1.5130070851439912</v>
      </c>
      <c r="AI209" s="94">
        <v>1.5034686397115054</v>
      </c>
      <c r="AJ209" s="94">
        <v>1.4595801351518705</v>
      </c>
      <c r="AK209" s="94">
        <v>1.4710212671014915</v>
      </c>
      <c r="AL209" s="94">
        <v>1.4385293116740023</v>
      </c>
      <c r="AM209" s="94">
        <v>1.4342428474091318</v>
      </c>
      <c r="AN209" s="94">
        <v>1.4587929646877671</v>
      </c>
      <c r="AO209" s="94">
        <v>1.3943357800501839</v>
      </c>
      <c r="AP209" s="94">
        <v>1.3838413947144936</v>
      </c>
      <c r="AQ209" s="94">
        <v>1.3357643403563688</v>
      </c>
      <c r="AR209" s="94">
        <v>1.3309421433242563</v>
      </c>
      <c r="AS209" s="43">
        <f t="shared" si="18"/>
        <v>35.302235080948819</v>
      </c>
      <c r="AT209" s="43">
        <f t="shared" si="19"/>
        <v>0.88831621528017579</v>
      </c>
    </row>
    <row r="210" spans="3:46">
      <c r="C210" s="34">
        <v>152</v>
      </c>
      <c r="D210" s="94">
        <v>3.3</v>
      </c>
      <c r="E210" s="94">
        <v>3.1925116703991083</v>
      </c>
      <c r="F210" s="94">
        <v>2.9871744355573266</v>
      </c>
      <c r="G210" s="94">
        <v>2.8883796660434276</v>
      </c>
      <c r="H210" s="94">
        <v>2.7762433102902402</v>
      </c>
      <c r="I210" s="94">
        <v>2.8856138375077571</v>
      </c>
      <c r="J210" s="94">
        <v>2.9163402198756834</v>
      </c>
      <c r="K210" s="94">
        <v>2.8168211961863401</v>
      </c>
      <c r="L210" s="94">
        <v>2.6286787431633831</v>
      </c>
      <c r="M210" s="94">
        <v>2.6844639457943096</v>
      </c>
      <c r="N210" s="94">
        <v>2.6726636328382138</v>
      </c>
      <c r="O210" s="94">
        <v>2.5872632258437727</v>
      </c>
      <c r="P210" s="94">
        <v>2.5518277096215205</v>
      </c>
      <c r="Q210" s="94">
        <v>2.4295303519316285</v>
      </c>
      <c r="R210" s="94">
        <v>2.4888891731068989</v>
      </c>
      <c r="S210" s="94">
        <v>2.4381118626985576</v>
      </c>
      <c r="T210" s="94">
        <v>2.4144051935848765</v>
      </c>
      <c r="U210" s="94">
        <v>2.3479426009408058</v>
      </c>
      <c r="V210" s="94">
        <v>2.213485802571721</v>
      </c>
      <c r="W210" s="94">
        <v>2.157632675994253</v>
      </c>
      <c r="X210" s="94">
        <v>2.1291504702868203</v>
      </c>
      <c r="Y210" s="94">
        <v>2.0315307166226373</v>
      </c>
      <c r="Z210" s="94">
        <v>1.9347005240403232</v>
      </c>
      <c r="AA210" s="94">
        <v>1.9088248588447154</v>
      </c>
      <c r="AB210" s="94">
        <v>1.9338928298222144</v>
      </c>
      <c r="AC210" s="94">
        <v>1.9088377319450669</v>
      </c>
      <c r="AD210" s="94">
        <v>1.8832154245920183</v>
      </c>
      <c r="AE210" s="94">
        <v>1.795104693537535</v>
      </c>
      <c r="AF210" s="94">
        <v>1.8053269796288489</v>
      </c>
      <c r="AG210" s="94">
        <v>1.7577286899025952</v>
      </c>
      <c r="AH210" s="94">
        <v>1.7377377621913721</v>
      </c>
      <c r="AI210" s="94">
        <v>1.6938911079752497</v>
      </c>
      <c r="AJ210" s="94">
        <v>1.6198464082889128</v>
      </c>
      <c r="AK210" s="94">
        <v>1.6231643769616964</v>
      </c>
      <c r="AL210" s="94">
        <v>1.6002425303842027</v>
      </c>
      <c r="AM210" s="94">
        <v>1.5582830015635001</v>
      </c>
      <c r="AN210" s="94">
        <v>1.5546958623205727</v>
      </c>
      <c r="AO210" s="94">
        <v>1.5498556012825144</v>
      </c>
      <c r="AP210" s="94">
        <v>1.5382746053636245</v>
      </c>
      <c r="AQ210" s="94">
        <v>1.500786550772877</v>
      </c>
      <c r="AR210" s="94">
        <v>1.5028261272117078</v>
      </c>
      <c r="AS210" s="43">
        <f t="shared" si="18"/>
        <v>37.902193548107405</v>
      </c>
      <c r="AT210" s="43">
        <f t="shared" si="19"/>
        <v>0.95373941752604019</v>
      </c>
    </row>
    <row r="211" spans="3:46">
      <c r="C211" s="34">
        <v>153</v>
      </c>
      <c r="D211" s="94">
        <v>3.3</v>
      </c>
      <c r="E211" s="94">
        <v>3.2138532595220655</v>
      </c>
      <c r="F211" s="94">
        <v>3.2347320838020224</v>
      </c>
      <c r="G211" s="94">
        <v>3.2284170457945525</v>
      </c>
      <c r="H211" s="94">
        <v>3.1517769091658008</v>
      </c>
      <c r="I211" s="94">
        <v>3.0232198392451908</v>
      </c>
      <c r="J211" s="94">
        <v>3.2291585452919018</v>
      </c>
      <c r="K211" s="94">
        <v>3.2543603971472379</v>
      </c>
      <c r="L211" s="94">
        <v>3.2004229456729161</v>
      </c>
      <c r="M211" s="94">
        <v>3.1813818956777635</v>
      </c>
      <c r="N211" s="94">
        <v>3.1036037997335906</v>
      </c>
      <c r="O211" s="94">
        <v>3.1308572120101519</v>
      </c>
      <c r="P211" s="94">
        <v>3.1042847146520569</v>
      </c>
      <c r="Q211" s="94">
        <v>2.9154555674752385</v>
      </c>
      <c r="R211" s="94">
        <v>2.8997944807145188</v>
      </c>
      <c r="S211" s="94">
        <v>2.8758213352766488</v>
      </c>
      <c r="T211" s="94">
        <v>2.8562138625453679</v>
      </c>
      <c r="U211" s="94">
        <v>2.7410145082285808</v>
      </c>
      <c r="V211" s="94">
        <v>2.6617142430598593</v>
      </c>
      <c r="W211" s="94">
        <v>2.63356199690626</v>
      </c>
      <c r="X211" s="94">
        <v>2.5794367063143349</v>
      </c>
      <c r="Y211" s="94">
        <v>2.5904551405504841</v>
      </c>
      <c r="Z211" s="94">
        <v>2.4654017740453353</v>
      </c>
      <c r="AA211" s="94">
        <v>2.3300999519664307</v>
      </c>
      <c r="AB211" s="94">
        <v>2.2464801595601775</v>
      </c>
      <c r="AC211" s="94">
        <v>2.1252649882020314</v>
      </c>
      <c r="AD211" s="94">
        <v>2.1260823001268689</v>
      </c>
      <c r="AE211" s="94">
        <v>2.1270901266128122</v>
      </c>
      <c r="AF211" s="94">
        <v>1.9862316110169005</v>
      </c>
      <c r="AG211" s="94">
        <v>1.8358725548099928</v>
      </c>
      <c r="AH211" s="94">
        <v>1.7769874629078166</v>
      </c>
      <c r="AI211" s="94">
        <v>1.6945429632269489</v>
      </c>
      <c r="AJ211" s="94">
        <v>1.6603382219184724</v>
      </c>
      <c r="AK211" s="94">
        <v>1.5551648375011786</v>
      </c>
      <c r="AL211" s="94">
        <v>1.5142163805481585</v>
      </c>
      <c r="AM211" s="94">
        <v>1.4236923685094516</v>
      </c>
      <c r="AN211" s="94">
        <v>1.3678474047908458</v>
      </c>
      <c r="AO211" s="94">
        <v>1.3609495632262458</v>
      </c>
      <c r="AP211" s="94">
        <v>1.3669551726790612</v>
      </c>
      <c r="AQ211" s="94">
        <v>1.3626148968667751</v>
      </c>
      <c r="AR211" s="94">
        <v>1.2662281992688995</v>
      </c>
      <c r="AS211" s="43">
        <f t="shared" si="18"/>
        <v>42.42681648245015</v>
      </c>
      <c r="AT211" s="43">
        <f t="shared" si="19"/>
        <v>1.0675932829084698</v>
      </c>
    </row>
    <row r="212" spans="3:46">
      <c r="C212" s="34">
        <v>154</v>
      </c>
      <c r="D212" s="94">
        <v>3.3</v>
      </c>
      <c r="E212" s="94">
        <v>3.1747756425506677</v>
      </c>
      <c r="F212" s="94">
        <v>3.0905391763376477</v>
      </c>
      <c r="G212" s="94">
        <v>3.1124064216564227</v>
      </c>
      <c r="H212" s="94">
        <v>3.1793472389324808</v>
      </c>
      <c r="I212" s="94">
        <v>3.1923699707530386</v>
      </c>
      <c r="J212" s="94">
        <v>3.0151099445460847</v>
      </c>
      <c r="K212" s="94">
        <v>3.1350873814724918</v>
      </c>
      <c r="L212" s="94">
        <v>3.1595230292128056</v>
      </c>
      <c r="M212" s="94">
        <v>3.1499967286742749</v>
      </c>
      <c r="N212" s="94">
        <v>3.2182478389951354</v>
      </c>
      <c r="O212" s="94">
        <v>3.2044902813478493</v>
      </c>
      <c r="P212" s="94">
        <v>3.2917948250626932</v>
      </c>
      <c r="Q212" s="94">
        <v>3.2366516820295383</v>
      </c>
      <c r="R212" s="94">
        <v>3.2183473971953225</v>
      </c>
      <c r="S212" s="94">
        <v>3.297584571970114</v>
      </c>
      <c r="T212" s="94">
        <v>3.1706903700145044</v>
      </c>
      <c r="U212" s="94">
        <v>2.9775852659127504</v>
      </c>
      <c r="V212" s="94">
        <v>2.9925517578625258</v>
      </c>
      <c r="W212" s="94">
        <v>2.8628947915113385</v>
      </c>
      <c r="X212" s="94">
        <v>2.6203749962191658</v>
      </c>
      <c r="Y212" s="94">
        <v>2.5286092296074658</v>
      </c>
      <c r="Z212" s="94">
        <v>2.5546865553303579</v>
      </c>
      <c r="AA212" s="94">
        <v>2.6151139870692823</v>
      </c>
      <c r="AB212" s="94">
        <v>2.5023388713970616</v>
      </c>
      <c r="AC212" s="94">
        <v>2.341399948378402</v>
      </c>
      <c r="AD212" s="94">
        <v>2.3616342260839231</v>
      </c>
      <c r="AE212" s="94">
        <v>2.3782816466867356</v>
      </c>
      <c r="AF212" s="94">
        <v>2.3999386824347422</v>
      </c>
      <c r="AG212" s="94">
        <v>2.3222200432505722</v>
      </c>
      <c r="AH212" s="94">
        <v>2.2674951879560465</v>
      </c>
      <c r="AI212" s="94">
        <v>2.2565065513827309</v>
      </c>
      <c r="AJ212" s="94">
        <v>2.0751875557461905</v>
      </c>
      <c r="AK212" s="94">
        <v>1.9210523258849488</v>
      </c>
      <c r="AL212" s="94">
        <v>1.8200597532336973</v>
      </c>
      <c r="AM212" s="94">
        <v>1.7218865437892812</v>
      </c>
      <c r="AN212" s="94">
        <v>1.6688416721582535</v>
      </c>
      <c r="AO212" s="94">
        <v>1.6162223794642054</v>
      </c>
      <c r="AP212" s="94">
        <v>1.5475720289846431</v>
      </c>
      <c r="AQ212" s="94">
        <v>1.4754244109738475</v>
      </c>
      <c r="AR212" s="94">
        <v>1.463067576718541</v>
      </c>
      <c r="AS212" s="43">
        <f t="shared" si="18"/>
        <v>43.946461980593355</v>
      </c>
      <c r="AT212" s="43">
        <f t="shared" si="19"/>
        <v>1.1058323840413788</v>
      </c>
    </row>
    <row r="213" spans="3:46">
      <c r="C213" s="34">
        <v>155</v>
      </c>
      <c r="D213" s="94">
        <v>3.3</v>
      </c>
      <c r="E213" s="94">
        <v>3.1328792354497086</v>
      </c>
      <c r="F213" s="94">
        <v>3.173455336760739</v>
      </c>
      <c r="G213" s="94">
        <v>3.117922507657346</v>
      </c>
      <c r="H213" s="94">
        <v>3.0342499868234825</v>
      </c>
      <c r="I213" s="94">
        <v>3.0662042352074184</v>
      </c>
      <c r="J213" s="94">
        <v>2.9665270082398476</v>
      </c>
      <c r="K213" s="94">
        <v>2.8175702923951702</v>
      </c>
      <c r="L213" s="94">
        <v>2.6444083884617706</v>
      </c>
      <c r="M213" s="94">
        <v>2.5214319257115196</v>
      </c>
      <c r="N213" s="94">
        <v>2.4535651111632601</v>
      </c>
      <c r="O213" s="94">
        <v>2.5391501065678024</v>
      </c>
      <c r="P213" s="94">
        <v>2.4632402710598291</v>
      </c>
      <c r="Q213" s="94">
        <v>2.388685763046968</v>
      </c>
      <c r="R213" s="94">
        <v>2.2681932919720711</v>
      </c>
      <c r="S213" s="94">
        <v>2.2215490502575275</v>
      </c>
      <c r="T213" s="94">
        <v>2.1840002713000111</v>
      </c>
      <c r="U213" s="94">
        <v>2.1457166802224612</v>
      </c>
      <c r="V213" s="94">
        <v>2.2899354829393728</v>
      </c>
      <c r="W213" s="94">
        <v>2.285155531074393</v>
      </c>
      <c r="X213" s="94">
        <v>2.3124728827158791</v>
      </c>
      <c r="Y213" s="94">
        <v>2.2713501713338116</v>
      </c>
      <c r="Z213" s="94">
        <v>2.1844137783724804</v>
      </c>
      <c r="AA213" s="94">
        <v>2.1205152299692158</v>
      </c>
      <c r="AB213" s="94">
        <v>2.0578100717879457</v>
      </c>
      <c r="AC213" s="94">
        <v>1.9391626612752046</v>
      </c>
      <c r="AD213" s="94">
        <v>1.9572452380755991</v>
      </c>
      <c r="AE213" s="94">
        <v>1.8263117902811075</v>
      </c>
      <c r="AF213" s="94">
        <v>1.7328051675749649</v>
      </c>
      <c r="AG213" s="94">
        <v>1.7344139530250542</v>
      </c>
      <c r="AH213" s="94">
        <v>1.7053029289715518</v>
      </c>
      <c r="AI213" s="94">
        <v>1.7444460456369424</v>
      </c>
      <c r="AJ213" s="94">
        <v>1.7096647829452196</v>
      </c>
      <c r="AK213" s="94">
        <v>1.7106619414225079</v>
      </c>
      <c r="AL213" s="94">
        <v>1.6448063427154587</v>
      </c>
      <c r="AM213" s="94">
        <v>1.5510275686660628</v>
      </c>
      <c r="AN213" s="94">
        <v>1.4927849967809361</v>
      </c>
      <c r="AO213" s="94">
        <v>1.5285560274900847</v>
      </c>
      <c r="AP213" s="94">
        <v>1.4784531342037082</v>
      </c>
      <c r="AQ213" s="94">
        <v>1.4304368735184954</v>
      </c>
      <c r="AR213" s="94">
        <v>1.2970702513875205</v>
      </c>
      <c r="AS213" s="43">
        <f t="shared" si="18"/>
        <v>38.259444749452491</v>
      </c>
      <c r="AT213" s="43">
        <f t="shared" si="19"/>
        <v>0.96272899097246556</v>
      </c>
    </row>
    <row r="214" spans="3:46">
      <c r="C214" s="34">
        <v>156</v>
      </c>
      <c r="D214" s="94">
        <v>3.3</v>
      </c>
      <c r="E214" s="94">
        <v>3.1842277624315183</v>
      </c>
      <c r="F214" s="94">
        <v>3.2152020778027564</v>
      </c>
      <c r="G214" s="94">
        <v>3.1570361912981677</v>
      </c>
      <c r="H214" s="94">
        <v>3.2231711881606047</v>
      </c>
      <c r="I214" s="94">
        <v>3.286314207915138</v>
      </c>
      <c r="J214" s="94">
        <v>3.1870960067216476</v>
      </c>
      <c r="K214" s="94">
        <v>3.1123082117538106</v>
      </c>
      <c r="L214" s="94">
        <v>3.0534874303077091</v>
      </c>
      <c r="M214" s="94">
        <v>2.9270194950559194</v>
      </c>
      <c r="N214" s="94">
        <v>2.8663215789980243</v>
      </c>
      <c r="O214" s="94">
        <v>2.6843465769276471</v>
      </c>
      <c r="P214" s="94">
        <v>2.4977422233777187</v>
      </c>
      <c r="Q214" s="94">
        <v>2.4072189592705886</v>
      </c>
      <c r="R214" s="94">
        <v>2.3360299887285967</v>
      </c>
      <c r="S214" s="94">
        <v>2.3867996210564271</v>
      </c>
      <c r="T214" s="94">
        <v>2.2510276327716947</v>
      </c>
      <c r="U214" s="94">
        <v>2.1610799522754287</v>
      </c>
      <c r="V214" s="94">
        <v>2.1850114968931007</v>
      </c>
      <c r="W214" s="94">
        <v>2.165148929784646</v>
      </c>
      <c r="X214" s="94">
        <v>2.1549451805489537</v>
      </c>
      <c r="Y214" s="94">
        <v>2.0047979189603424</v>
      </c>
      <c r="Z214" s="94">
        <v>2.0049525824012022</v>
      </c>
      <c r="AA214" s="94">
        <v>2.0370737416272688</v>
      </c>
      <c r="AB214" s="94">
        <v>2.0216303908504463</v>
      </c>
      <c r="AC214" s="94">
        <v>1.9723988589839956</v>
      </c>
      <c r="AD214" s="94">
        <v>2.0212615928963396</v>
      </c>
      <c r="AE214" s="94">
        <v>1.9380755088616357</v>
      </c>
      <c r="AF214" s="94">
        <v>1.9495861595672843</v>
      </c>
      <c r="AG214" s="94">
        <v>1.8263144317918012</v>
      </c>
      <c r="AH214" s="94">
        <v>1.7568074655268697</v>
      </c>
      <c r="AI214" s="94">
        <v>1.7210851469668142</v>
      </c>
      <c r="AJ214" s="94">
        <v>1.7012720249046358</v>
      </c>
      <c r="AK214" s="94">
        <v>1.5853717397022216</v>
      </c>
      <c r="AL214" s="94">
        <v>1.525134877420276</v>
      </c>
      <c r="AM214" s="94">
        <v>1.4553917783330899</v>
      </c>
      <c r="AN214" s="94">
        <v>1.385814428211654</v>
      </c>
      <c r="AO214" s="94">
        <v>1.3284739817414093</v>
      </c>
      <c r="AP214" s="94">
        <v>1.3015366948433744</v>
      </c>
      <c r="AQ214" s="94">
        <v>1.2220696370439619</v>
      </c>
      <c r="AR214" s="94">
        <v>1.2521185901581755</v>
      </c>
      <c r="AS214" s="43">
        <f t="shared" si="18"/>
        <v>39.610677524204839</v>
      </c>
      <c r="AT214" s="43">
        <f t="shared" si="19"/>
        <v>0.99673029377038103</v>
      </c>
    </row>
    <row r="215" spans="3:46">
      <c r="C215" s="34">
        <v>157</v>
      </c>
      <c r="D215" s="94">
        <v>3.3</v>
      </c>
      <c r="E215" s="94">
        <v>3.123010852133302</v>
      </c>
      <c r="F215" s="94">
        <v>3.0804992212423912</v>
      </c>
      <c r="G215" s="94">
        <v>2.9288780329185324</v>
      </c>
      <c r="H215" s="94">
        <v>2.9538907257495208</v>
      </c>
      <c r="I215" s="94">
        <v>2.8310339617211784</v>
      </c>
      <c r="J215" s="94">
        <v>2.7873315671039003</v>
      </c>
      <c r="K215" s="94">
        <v>2.624446894946201</v>
      </c>
      <c r="L215" s="94">
        <v>2.5110375328940537</v>
      </c>
      <c r="M215" s="94">
        <v>2.6101867314791725</v>
      </c>
      <c r="N215" s="94">
        <v>2.4724104340288857</v>
      </c>
      <c r="O215" s="94">
        <v>2.4137789908216436</v>
      </c>
      <c r="P215" s="94">
        <v>2.3378221209882408</v>
      </c>
      <c r="Q215" s="94">
        <v>2.266053709900155</v>
      </c>
      <c r="R215" s="94">
        <v>2.2254663037732971</v>
      </c>
      <c r="S215" s="94">
        <v>2.1702695071992419</v>
      </c>
      <c r="T215" s="94">
        <v>2.0405462266147874</v>
      </c>
      <c r="U215" s="94">
        <v>2.0254030084536812</v>
      </c>
      <c r="V215" s="94">
        <v>1.9938905514738523</v>
      </c>
      <c r="W215" s="94">
        <v>1.9350919419275492</v>
      </c>
      <c r="X215" s="94">
        <v>1.8911710345160415</v>
      </c>
      <c r="Y215" s="94">
        <v>1.9126338671118597</v>
      </c>
      <c r="Z215" s="94">
        <v>1.8836523111432502</v>
      </c>
      <c r="AA215" s="94">
        <v>1.7807607913723358</v>
      </c>
      <c r="AB215" s="94">
        <v>1.8086766124641318</v>
      </c>
      <c r="AC215" s="94">
        <v>1.8039586394415668</v>
      </c>
      <c r="AD215" s="94">
        <v>1.8069907005901478</v>
      </c>
      <c r="AE215" s="94">
        <v>1.8643136042776192</v>
      </c>
      <c r="AF215" s="94">
        <v>1.7905194590897806</v>
      </c>
      <c r="AG215" s="94">
        <v>1.7758849519342534</v>
      </c>
      <c r="AH215" s="94">
        <v>1.7939210332790165</v>
      </c>
      <c r="AI215" s="94">
        <v>1.7131760020550275</v>
      </c>
      <c r="AJ215" s="94">
        <v>1.7258313109053232</v>
      </c>
      <c r="AK215" s="94">
        <v>1.6762421639995986</v>
      </c>
      <c r="AL215" s="94">
        <v>1.6756074861240546</v>
      </c>
      <c r="AM215" s="94">
        <v>1.6629749219608054</v>
      </c>
      <c r="AN215" s="94">
        <v>1.715911867983654</v>
      </c>
      <c r="AO215" s="94">
        <v>1.6750577968980815</v>
      </c>
      <c r="AP215" s="94">
        <v>1.6947350772074519</v>
      </c>
      <c r="AQ215" s="94">
        <v>1.6255308099019958</v>
      </c>
      <c r="AR215" s="94">
        <v>1.5488900504872263</v>
      </c>
      <c r="AS215" s="43">
        <f t="shared" si="18"/>
        <v>36.690867751265927</v>
      </c>
      <c r="AT215" s="43">
        <f t="shared" si="19"/>
        <v>0.92325861808503928</v>
      </c>
    </row>
    <row r="216" spans="3:46">
      <c r="C216" s="34">
        <v>158</v>
      </c>
      <c r="D216" s="94">
        <v>3.3</v>
      </c>
      <c r="E216" s="94">
        <v>3.1285945136315383</v>
      </c>
      <c r="F216" s="94">
        <v>3.1548137863255072</v>
      </c>
      <c r="G216" s="94">
        <v>3.219598102977359</v>
      </c>
      <c r="H216" s="94">
        <v>3.3467544002432406</v>
      </c>
      <c r="I216" s="94">
        <v>3.3174698441089885</v>
      </c>
      <c r="J216" s="94">
        <v>3.4689985779894013</v>
      </c>
      <c r="K216" s="94">
        <v>3.6920871693505162</v>
      </c>
      <c r="L216" s="94">
        <v>3.5406257224704998</v>
      </c>
      <c r="M216" s="94">
        <v>3.2721434514873833</v>
      </c>
      <c r="N216" s="94">
        <v>2.9918002366004122</v>
      </c>
      <c r="O216" s="94">
        <v>2.9379942639987142</v>
      </c>
      <c r="P216" s="94">
        <v>2.8330239756449473</v>
      </c>
      <c r="Q216" s="94">
        <v>2.7950253227363659</v>
      </c>
      <c r="R216" s="94">
        <v>2.6530494979076664</v>
      </c>
      <c r="S216" s="94">
        <v>2.53909802595062</v>
      </c>
      <c r="T216" s="94">
        <v>2.575983939062064</v>
      </c>
      <c r="U216" s="94">
        <v>2.5821997102983301</v>
      </c>
      <c r="V216" s="94">
        <v>2.5195236635826324</v>
      </c>
      <c r="W216" s="94">
        <v>2.3692230213232222</v>
      </c>
      <c r="X216" s="94">
        <v>2.3020443912744959</v>
      </c>
      <c r="Y216" s="94">
        <v>2.1931814058871248</v>
      </c>
      <c r="Z216" s="94">
        <v>2.0786241249240476</v>
      </c>
      <c r="AA216" s="94">
        <v>1.9899138848107398</v>
      </c>
      <c r="AB216" s="94">
        <v>1.8684350108302343</v>
      </c>
      <c r="AC216" s="94">
        <v>1.7863979023291146</v>
      </c>
      <c r="AD216" s="94">
        <v>1.7288644282977355</v>
      </c>
      <c r="AE216" s="94">
        <v>1.7213386900288947</v>
      </c>
      <c r="AF216" s="94">
        <v>1.6089624983811808</v>
      </c>
      <c r="AG216" s="94">
        <v>1.648519174666599</v>
      </c>
      <c r="AH216" s="94">
        <v>1.721702925630668</v>
      </c>
      <c r="AI216" s="94">
        <v>1.6164668030082858</v>
      </c>
      <c r="AJ216" s="94">
        <v>1.5050730984150709</v>
      </c>
      <c r="AK216" s="94">
        <v>1.4426185705157217</v>
      </c>
      <c r="AL216" s="94">
        <v>1.3680972670652873</v>
      </c>
      <c r="AM216" s="94">
        <v>1.3408590717912738</v>
      </c>
      <c r="AN216" s="94">
        <v>1.2806846558815463</v>
      </c>
      <c r="AO216" s="94">
        <v>1.2168613965878621</v>
      </c>
      <c r="AP216" s="94">
        <v>1.211646830149359</v>
      </c>
      <c r="AQ216" s="94">
        <v>1.2046993171325948</v>
      </c>
      <c r="AR216" s="94">
        <v>1.1441935444513913</v>
      </c>
      <c r="AS216" s="43">
        <f t="shared" si="18"/>
        <v>41.525962245439516</v>
      </c>
      <c r="AT216" s="43">
        <f t="shared" si="19"/>
        <v>1.0449249327457839</v>
      </c>
    </row>
    <row r="217" spans="3:46">
      <c r="C217" s="34">
        <v>159</v>
      </c>
      <c r="D217" s="94">
        <v>3.3</v>
      </c>
      <c r="E217" s="94">
        <v>3.3833478615533914</v>
      </c>
      <c r="F217" s="94">
        <v>3.232670987792134</v>
      </c>
      <c r="G217" s="94">
        <v>3.1626142795893757</v>
      </c>
      <c r="H217" s="94">
        <v>3.3121603336361898</v>
      </c>
      <c r="I217" s="94">
        <v>3.3160463700715952</v>
      </c>
      <c r="J217" s="94">
        <v>3.3979468793075189</v>
      </c>
      <c r="K217" s="94">
        <v>3.3516079944351693</v>
      </c>
      <c r="L217" s="94">
        <v>3.1615122482231359</v>
      </c>
      <c r="M217" s="94">
        <v>3.2031778804838718</v>
      </c>
      <c r="N217" s="94">
        <v>3.1671978466505912</v>
      </c>
      <c r="O217" s="94">
        <v>2.961194145090658</v>
      </c>
      <c r="P217" s="94">
        <v>2.9680247966928803</v>
      </c>
      <c r="Q217" s="94">
        <v>2.9889565803496443</v>
      </c>
      <c r="R217" s="94">
        <v>2.9928991419172779</v>
      </c>
      <c r="S217" s="94">
        <v>3.0352371220731333</v>
      </c>
      <c r="T217" s="94">
        <v>3.1030360139710469</v>
      </c>
      <c r="U217" s="94">
        <v>2.9225137375041688</v>
      </c>
      <c r="V217" s="94">
        <v>2.7699512730295623</v>
      </c>
      <c r="W217" s="94">
        <v>2.8158213453020364</v>
      </c>
      <c r="X217" s="94">
        <v>2.6119319179949647</v>
      </c>
      <c r="Y217" s="94">
        <v>2.5054064030526226</v>
      </c>
      <c r="Z217" s="94">
        <v>2.4519270446725376</v>
      </c>
      <c r="AA217" s="94">
        <v>2.4916646535290852</v>
      </c>
      <c r="AB217" s="94">
        <v>2.488998698911697</v>
      </c>
      <c r="AC217" s="94">
        <v>2.668482779632801</v>
      </c>
      <c r="AD217" s="94">
        <v>2.669100597833566</v>
      </c>
      <c r="AE217" s="94">
        <v>2.6058676354618986</v>
      </c>
      <c r="AF217" s="94">
        <v>2.560486591702098</v>
      </c>
      <c r="AG217" s="94">
        <v>2.3627241461387887</v>
      </c>
      <c r="AH217" s="94">
        <v>2.3743532564610015</v>
      </c>
      <c r="AI217" s="94">
        <v>2.3588302824382748</v>
      </c>
      <c r="AJ217" s="94">
        <v>2.4042440460196532</v>
      </c>
      <c r="AK217" s="94">
        <v>2.2497546161992843</v>
      </c>
      <c r="AL217" s="94">
        <v>2.1963350647385416</v>
      </c>
      <c r="AM217" s="94">
        <v>2.1457784325084677</v>
      </c>
      <c r="AN217" s="94">
        <v>2.1018673489543969</v>
      </c>
      <c r="AO217" s="94">
        <v>2.0998701119953878</v>
      </c>
      <c r="AP217" s="94">
        <v>2.0594631935184964</v>
      </c>
      <c r="AQ217" s="94">
        <v>1.9220190912547148</v>
      </c>
      <c r="AR217" s="94">
        <v>1.8458995666879037</v>
      </c>
      <c r="AS217" s="43">
        <f t="shared" si="18"/>
        <v>44.754640495512824</v>
      </c>
      <c r="AT217" s="43">
        <f t="shared" si="19"/>
        <v>1.1261687190637311</v>
      </c>
    </row>
    <row r="218" spans="3:46">
      <c r="C218" s="34">
        <v>160</v>
      </c>
      <c r="D218" s="94">
        <v>3.3</v>
      </c>
      <c r="E218" s="94">
        <v>3.164633830397237</v>
      </c>
      <c r="F218" s="94">
        <v>3.0372287437521459</v>
      </c>
      <c r="G218" s="94">
        <v>2.998232290769888</v>
      </c>
      <c r="H218" s="94">
        <v>2.7757957727913607</v>
      </c>
      <c r="I218" s="94">
        <v>2.6606427354908182</v>
      </c>
      <c r="J218" s="94">
        <v>2.6230956105805134</v>
      </c>
      <c r="K218" s="94">
        <v>2.5075833261204097</v>
      </c>
      <c r="L218" s="94">
        <v>2.2840947954933113</v>
      </c>
      <c r="M218" s="94">
        <v>2.2653373899668106</v>
      </c>
      <c r="N218" s="94">
        <v>2.2986699821045078</v>
      </c>
      <c r="O218" s="94">
        <v>2.2596779429296698</v>
      </c>
      <c r="P218" s="94">
        <v>2.2213771901640627</v>
      </c>
      <c r="Q218" s="94">
        <v>2.2893341886475405</v>
      </c>
      <c r="R218" s="94">
        <v>2.2532122475102772</v>
      </c>
      <c r="S218" s="94">
        <v>2.2013614671188924</v>
      </c>
      <c r="T218" s="94">
        <v>2.0745685617844498</v>
      </c>
      <c r="U218" s="94">
        <v>1.9635276961564894</v>
      </c>
      <c r="V218" s="94">
        <v>1.9586980661704512</v>
      </c>
      <c r="W218" s="94">
        <v>1.9161682480436713</v>
      </c>
      <c r="X218" s="94">
        <v>1.8171772178096117</v>
      </c>
      <c r="Y218" s="94">
        <v>1.7534129294276832</v>
      </c>
      <c r="Z218" s="94">
        <v>1.6417811847693238</v>
      </c>
      <c r="AA218" s="94">
        <v>1.5588503886261209</v>
      </c>
      <c r="AB218" s="94">
        <v>1.5390653618869286</v>
      </c>
      <c r="AC218" s="94">
        <v>1.4528114334002373</v>
      </c>
      <c r="AD218" s="94">
        <v>1.483766810157789</v>
      </c>
      <c r="AE218" s="94">
        <v>1.5061355148134254</v>
      </c>
      <c r="AF218" s="94">
        <v>1.4287504330605814</v>
      </c>
      <c r="AG218" s="94">
        <v>1.4880685091684518</v>
      </c>
      <c r="AH218" s="94">
        <v>1.400916753687679</v>
      </c>
      <c r="AI218" s="94">
        <v>1.3924809341985409</v>
      </c>
      <c r="AJ218" s="94">
        <v>1.444529817146051</v>
      </c>
      <c r="AK218" s="94">
        <v>1.4776614749356864</v>
      </c>
      <c r="AL218" s="94">
        <v>1.5564684768962587</v>
      </c>
      <c r="AM218" s="94">
        <v>1.5282411786889945</v>
      </c>
      <c r="AN218" s="94">
        <v>1.4485595878624886</v>
      </c>
      <c r="AO218" s="94">
        <v>1.5062053010874143</v>
      </c>
      <c r="AP218" s="94">
        <v>1.4928641244365639</v>
      </c>
      <c r="AQ218" s="94">
        <v>1.4628931950670014</v>
      </c>
      <c r="AR218" s="94">
        <v>1.3954365771254078</v>
      </c>
      <c r="AS218" s="43">
        <f t="shared" si="18"/>
        <v>34.908482219404952</v>
      </c>
      <c r="AT218" s="43">
        <f t="shared" si="19"/>
        <v>0.87840814427786273</v>
      </c>
    </row>
    <row r="219" spans="3:46">
      <c r="C219" s="34">
        <v>161</v>
      </c>
      <c r="D219" s="94">
        <v>3.3</v>
      </c>
      <c r="E219" s="94">
        <v>3.164979444131224</v>
      </c>
      <c r="F219" s="94">
        <v>3.0620898289284431</v>
      </c>
      <c r="G219" s="94">
        <v>2.9689554289256224</v>
      </c>
      <c r="H219" s="94">
        <v>2.7514000145165993</v>
      </c>
      <c r="I219" s="94">
        <v>2.6732729869967033</v>
      </c>
      <c r="J219" s="94">
        <v>2.6777752099321592</v>
      </c>
      <c r="K219" s="94">
        <v>2.7057437212416962</v>
      </c>
      <c r="L219" s="94">
        <v>2.6431893222392788</v>
      </c>
      <c r="M219" s="94">
        <v>2.5779751809876914</v>
      </c>
      <c r="N219" s="94">
        <v>2.6330245763820841</v>
      </c>
      <c r="O219" s="94">
        <v>2.6609815792612901</v>
      </c>
      <c r="P219" s="94">
        <v>2.6738835177524871</v>
      </c>
      <c r="Q219" s="94">
        <v>2.5842846335900558</v>
      </c>
      <c r="R219" s="94">
        <v>2.4705108222408545</v>
      </c>
      <c r="S219" s="94">
        <v>2.2539734480562608</v>
      </c>
      <c r="T219" s="94">
        <v>2.3423975881791037</v>
      </c>
      <c r="U219" s="94">
        <v>2.3695395653247515</v>
      </c>
      <c r="V219" s="94">
        <v>2.3041275559492247</v>
      </c>
      <c r="W219" s="94">
        <v>2.2523563357605867</v>
      </c>
      <c r="X219" s="94">
        <v>2.2054500078394703</v>
      </c>
      <c r="Y219" s="94">
        <v>2.1567159681060382</v>
      </c>
      <c r="Z219" s="94">
        <v>2.1489095156727549</v>
      </c>
      <c r="AA219" s="94">
        <v>2.0849243917591229</v>
      </c>
      <c r="AB219" s="94">
        <v>2.0446711041128776</v>
      </c>
      <c r="AC219" s="94">
        <v>1.9700856223602075</v>
      </c>
      <c r="AD219" s="94">
        <v>1.8970021156538532</v>
      </c>
      <c r="AE219" s="94">
        <v>1.8642477069256556</v>
      </c>
      <c r="AF219" s="94">
        <v>1.7986028783691921</v>
      </c>
      <c r="AG219" s="94">
        <v>1.8300623280878716</v>
      </c>
      <c r="AH219" s="94">
        <v>1.7679941322896486</v>
      </c>
      <c r="AI219" s="94">
        <v>1.7797886795293711</v>
      </c>
      <c r="AJ219" s="94">
        <v>1.765319389595956</v>
      </c>
      <c r="AK219" s="94">
        <v>1.7647148846964045</v>
      </c>
      <c r="AL219" s="94">
        <v>1.7574264111114741</v>
      </c>
      <c r="AM219" s="94">
        <v>1.7287578145688736</v>
      </c>
      <c r="AN219" s="94">
        <v>1.7002001589560571</v>
      </c>
      <c r="AO219" s="94">
        <v>1.6777636471820689</v>
      </c>
      <c r="AP219" s="94">
        <v>1.714772711993455</v>
      </c>
      <c r="AQ219" s="94">
        <v>1.7131488717392807</v>
      </c>
      <c r="AR219" s="94">
        <v>1.5674869694590079</v>
      </c>
      <c r="AS219" s="43">
        <f t="shared" si="18"/>
        <v>38.048413599223984</v>
      </c>
      <c r="AT219" s="43">
        <f t="shared" si="19"/>
        <v>0.95741877783022811</v>
      </c>
    </row>
    <row r="220" spans="3:46">
      <c r="C220" s="34">
        <v>162</v>
      </c>
      <c r="D220" s="94">
        <v>3.3</v>
      </c>
      <c r="E220" s="94">
        <v>3.2406863801716237</v>
      </c>
      <c r="F220" s="94">
        <v>3.3490822767234651</v>
      </c>
      <c r="G220" s="94">
        <v>3.3749217830037526</v>
      </c>
      <c r="H220" s="94">
        <v>3.4195854780157968</v>
      </c>
      <c r="I220" s="94">
        <v>3.4199802042678042</v>
      </c>
      <c r="J220" s="94">
        <v>3.1875594162757817</v>
      </c>
      <c r="K220" s="94">
        <v>3.1494906875132953</v>
      </c>
      <c r="L220" s="94">
        <v>3.0763438987409502</v>
      </c>
      <c r="M220" s="94">
        <v>3.0143298571214738</v>
      </c>
      <c r="N220" s="94">
        <v>2.9371894856257601</v>
      </c>
      <c r="O220" s="94">
        <v>2.8074972741069968</v>
      </c>
      <c r="P220" s="94">
        <v>2.8076812382493648</v>
      </c>
      <c r="Q220" s="94">
        <v>2.799585612881617</v>
      </c>
      <c r="R220" s="94">
        <v>2.7173112473130319</v>
      </c>
      <c r="S220" s="94">
        <v>2.5350276494891038</v>
      </c>
      <c r="T220" s="94">
        <v>2.4148987458393214</v>
      </c>
      <c r="U220" s="94">
        <v>2.4395811044078681</v>
      </c>
      <c r="V220" s="94">
        <v>2.4475681397094755</v>
      </c>
      <c r="W220" s="94">
        <v>2.4694538811010998</v>
      </c>
      <c r="X220" s="94">
        <v>2.3337039854949282</v>
      </c>
      <c r="Y220" s="94">
        <v>2.201981079209653</v>
      </c>
      <c r="Z220" s="94">
        <v>2.3343861326533264</v>
      </c>
      <c r="AA220" s="94">
        <v>2.3725228220326184</v>
      </c>
      <c r="AB220" s="94">
        <v>2.3377198837157356</v>
      </c>
      <c r="AC220" s="94">
        <v>2.2260407990995956</v>
      </c>
      <c r="AD220" s="94">
        <v>2.2328502237236272</v>
      </c>
      <c r="AE220" s="94">
        <v>2.2515401517509432</v>
      </c>
      <c r="AF220" s="94">
        <v>2.2296455910124724</v>
      </c>
      <c r="AG220" s="94">
        <v>2.2216144331605814</v>
      </c>
      <c r="AH220" s="94">
        <v>2.167312467828967</v>
      </c>
      <c r="AI220" s="94">
        <v>2.2026975373538247</v>
      </c>
      <c r="AJ220" s="94">
        <v>2.1437479760568574</v>
      </c>
      <c r="AK220" s="94">
        <v>2.0601693365543179</v>
      </c>
      <c r="AL220" s="94">
        <v>2.0015819855012462</v>
      </c>
      <c r="AM220" s="94">
        <v>2.0933222873669064</v>
      </c>
      <c r="AN220" s="94">
        <v>2.1336372077917645</v>
      </c>
      <c r="AO220" s="94">
        <v>2.1071303961921841</v>
      </c>
      <c r="AP220" s="94">
        <v>1.9869409477603619</v>
      </c>
      <c r="AQ220" s="94">
        <v>1.8703124502351716</v>
      </c>
      <c r="AR220" s="94">
        <v>1.8004759451645416</v>
      </c>
      <c r="AS220" s="43">
        <f t="shared" si="18"/>
        <v>42.588150938626235</v>
      </c>
      <c r="AT220" s="43">
        <f t="shared" si="19"/>
        <v>1.0716529695876842</v>
      </c>
    </row>
    <row r="221" spans="3:46">
      <c r="C221" s="34">
        <v>163</v>
      </c>
      <c r="D221" s="94">
        <v>3.3</v>
      </c>
      <c r="E221" s="94">
        <v>3.131652526954777</v>
      </c>
      <c r="F221" s="94">
        <v>3.1750755961308332</v>
      </c>
      <c r="G221" s="94">
        <v>3.2573394919361669</v>
      </c>
      <c r="H221" s="94">
        <v>3.4226905041073308</v>
      </c>
      <c r="I221" s="94">
        <v>3.3969663031188828</v>
      </c>
      <c r="J221" s="94">
        <v>3.0625524769611214</v>
      </c>
      <c r="K221" s="94">
        <v>2.9485158327284573</v>
      </c>
      <c r="L221" s="94">
        <v>3.0406037394643568</v>
      </c>
      <c r="M221" s="94">
        <v>2.9836246763568495</v>
      </c>
      <c r="N221" s="94">
        <v>2.8923404364363989</v>
      </c>
      <c r="O221" s="94">
        <v>2.714564472245371</v>
      </c>
      <c r="P221" s="94">
        <v>2.8271447874199116</v>
      </c>
      <c r="Q221" s="94">
        <v>2.8249919262232797</v>
      </c>
      <c r="R221" s="94">
        <v>2.8522037395541795</v>
      </c>
      <c r="S221" s="94">
        <v>2.8571220973310107</v>
      </c>
      <c r="T221" s="94">
        <v>2.7930799471499723</v>
      </c>
      <c r="U221" s="94">
        <v>2.8651136062423683</v>
      </c>
      <c r="V221" s="94">
        <v>2.7115624914193943</v>
      </c>
      <c r="W221" s="94">
        <v>2.6492476342328422</v>
      </c>
      <c r="X221" s="94">
        <v>2.593333679544084</v>
      </c>
      <c r="Y221" s="94">
        <v>2.4992910762901568</v>
      </c>
      <c r="Z221" s="94">
        <v>2.546947851783036</v>
      </c>
      <c r="AA221" s="94">
        <v>2.5178552740151336</v>
      </c>
      <c r="AB221" s="94">
        <v>2.3750646205742143</v>
      </c>
      <c r="AC221" s="94">
        <v>2.3944128078433078</v>
      </c>
      <c r="AD221" s="94">
        <v>2.4990703624839234</v>
      </c>
      <c r="AE221" s="94">
        <v>2.5032623145916388</v>
      </c>
      <c r="AF221" s="94">
        <v>2.3404465802317143</v>
      </c>
      <c r="AG221" s="94">
        <v>2.271674191129343</v>
      </c>
      <c r="AH221" s="94">
        <v>2.2245413097913209</v>
      </c>
      <c r="AI221" s="94">
        <v>2.1087437481405726</v>
      </c>
      <c r="AJ221" s="94">
        <v>1.9887764350351551</v>
      </c>
      <c r="AK221" s="94">
        <v>1.9718886892956151</v>
      </c>
      <c r="AL221" s="94">
        <v>1.9208021621447828</v>
      </c>
      <c r="AM221" s="94">
        <v>1.9357151301218891</v>
      </c>
      <c r="AN221" s="94">
        <v>1.9747360334382869</v>
      </c>
      <c r="AO221" s="94">
        <v>1.8863695938894693</v>
      </c>
      <c r="AP221" s="94">
        <v>1.8118409124351935</v>
      </c>
      <c r="AQ221" s="94">
        <v>1.7950141357373885</v>
      </c>
      <c r="AR221" s="94">
        <v>1.8048255149681793</v>
      </c>
      <c r="AS221" s="43">
        <f t="shared" si="18"/>
        <v>42.837215104868179</v>
      </c>
      <c r="AT221" s="43">
        <f t="shared" si="19"/>
        <v>1.0779202140556514</v>
      </c>
    </row>
    <row r="222" spans="3:46">
      <c r="C222" s="34">
        <v>164</v>
      </c>
      <c r="D222" s="94">
        <v>3.3</v>
      </c>
      <c r="E222" s="94">
        <v>3.1618464446245058</v>
      </c>
      <c r="F222" s="94">
        <v>3.2254191160697641</v>
      </c>
      <c r="G222" s="94">
        <v>3.1261416474624792</v>
      </c>
      <c r="H222" s="94">
        <v>3.1511257076477439</v>
      </c>
      <c r="I222" s="94">
        <v>3.1050393585651799</v>
      </c>
      <c r="J222" s="94">
        <v>3.0953056426601195</v>
      </c>
      <c r="K222" s="94">
        <v>3.170638132925502</v>
      </c>
      <c r="L222" s="94">
        <v>2.9762713605460602</v>
      </c>
      <c r="M222" s="94">
        <v>3.0487671490870465</v>
      </c>
      <c r="N222" s="94">
        <v>2.8830015612431739</v>
      </c>
      <c r="O222" s="94">
        <v>2.7661327308607091</v>
      </c>
      <c r="P222" s="94">
        <v>2.7900410122202581</v>
      </c>
      <c r="Q222" s="94">
        <v>2.7099744979745983</v>
      </c>
      <c r="R222" s="94">
        <v>2.6597746223666969</v>
      </c>
      <c r="S222" s="94">
        <v>2.4838398325706703</v>
      </c>
      <c r="T222" s="94">
        <v>2.388976616923884</v>
      </c>
      <c r="U222" s="94">
        <v>2.2525219768897897</v>
      </c>
      <c r="V222" s="94">
        <v>2.2024198819779559</v>
      </c>
      <c r="W222" s="94">
        <v>2.197104898754616</v>
      </c>
      <c r="X222" s="94">
        <v>2.1048353018513821</v>
      </c>
      <c r="Y222" s="94">
        <v>2.2060805569117767</v>
      </c>
      <c r="Z222" s="94">
        <v>2.1764781218713649</v>
      </c>
      <c r="AA222" s="94">
        <v>2.2970048615408865</v>
      </c>
      <c r="AB222" s="94">
        <v>2.2253748306735748</v>
      </c>
      <c r="AC222" s="94">
        <v>2.2977428947469334</v>
      </c>
      <c r="AD222" s="94">
        <v>2.3309099916540039</v>
      </c>
      <c r="AE222" s="94">
        <v>2.406742193493471</v>
      </c>
      <c r="AF222" s="94">
        <v>2.3027087265715265</v>
      </c>
      <c r="AG222" s="94">
        <v>2.1901384702437379</v>
      </c>
      <c r="AH222" s="94">
        <v>2.1188206322039771</v>
      </c>
      <c r="AI222" s="94">
        <v>1.9861657770702779</v>
      </c>
      <c r="AJ222" s="94">
        <v>2.0518500117111538</v>
      </c>
      <c r="AK222" s="94">
        <v>2.0757636511214179</v>
      </c>
      <c r="AL222" s="94">
        <v>1.9409511569818962</v>
      </c>
      <c r="AM222" s="94">
        <v>1.9175131783128014</v>
      </c>
      <c r="AN222" s="94">
        <v>1.8810918697826202</v>
      </c>
      <c r="AO222" s="94">
        <v>1.8784625709777334</v>
      </c>
      <c r="AP222" s="94">
        <v>1.8506882282340418</v>
      </c>
      <c r="AQ222" s="94">
        <v>1.8989171041551236</v>
      </c>
      <c r="AR222" s="94">
        <v>1.87297321625132</v>
      </c>
      <c r="AS222" s="43">
        <f t="shared" si="18"/>
        <v>41.121485714188417</v>
      </c>
      <c r="AT222" s="43">
        <f t="shared" si="19"/>
        <v>1.0347470201975633</v>
      </c>
    </row>
    <row r="223" spans="3:46">
      <c r="C223" s="34">
        <v>165</v>
      </c>
      <c r="D223" s="94">
        <v>3.3</v>
      </c>
      <c r="E223" s="94">
        <v>3.2297232533338653</v>
      </c>
      <c r="F223" s="94">
        <v>3.1696407974855867</v>
      </c>
      <c r="G223" s="94">
        <v>3.0748395009712821</v>
      </c>
      <c r="H223" s="94">
        <v>2.9293496235654688</v>
      </c>
      <c r="I223" s="94">
        <v>2.912358313430778</v>
      </c>
      <c r="J223" s="94">
        <v>2.9137541829970095</v>
      </c>
      <c r="K223" s="94">
        <v>3.0100302891775561</v>
      </c>
      <c r="L223" s="94">
        <v>2.9390188387168341</v>
      </c>
      <c r="M223" s="94">
        <v>2.8273010179918012</v>
      </c>
      <c r="N223" s="94">
        <v>2.7056822341974383</v>
      </c>
      <c r="O223" s="94">
        <v>2.6875342084065252</v>
      </c>
      <c r="P223" s="94">
        <v>2.5824305824655407</v>
      </c>
      <c r="Q223" s="94">
        <v>2.3867180600334392</v>
      </c>
      <c r="R223" s="94">
        <v>2.3773048624341016</v>
      </c>
      <c r="S223" s="94">
        <v>2.3254578117731288</v>
      </c>
      <c r="T223" s="94">
        <v>2.2502998691237353</v>
      </c>
      <c r="U223" s="94">
        <v>2.2164424293049132</v>
      </c>
      <c r="V223" s="94">
        <v>2.2472059497193868</v>
      </c>
      <c r="W223" s="94">
        <v>2.0181064159729312</v>
      </c>
      <c r="X223" s="94">
        <v>2.0492594126181771</v>
      </c>
      <c r="Y223" s="94">
        <v>2.0234297320071342</v>
      </c>
      <c r="Z223" s="94">
        <v>2.0064117031631525</v>
      </c>
      <c r="AA223" s="94">
        <v>1.9815842227806606</v>
      </c>
      <c r="AB223" s="94">
        <v>1.959949933890071</v>
      </c>
      <c r="AC223" s="94">
        <v>1.9464674510321291</v>
      </c>
      <c r="AD223" s="94">
        <v>1.9144332143939404</v>
      </c>
      <c r="AE223" s="94">
        <v>1.7754033145740551</v>
      </c>
      <c r="AF223" s="94">
        <v>1.7385949662122071</v>
      </c>
      <c r="AG223" s="94">
        <v>1.7717815952494906</v>
      </c>
      <c r="AH223" s="94">
        <v>1.7939327672046337</v>
      </c>
      <c r="AI223" s="94">
        <v>1.8179345973331071</v>
      </c>
      <c r="AJ223" s="94">
        <v>1.7824719611826316</v>
      </c>
      <c r="AK223" s="94">
        <v>1.7265630181068508</v>
      </c>
      <c r="AL223" s="94">
        <v>1.714973816965613</v>
      </c>
      <c r="AM223" s="94">
        <v>1.6596498622456717</v>
      </c>
      <c r="AN223" s="94">
        <v>1.6284080080454368</v>
      </c>
      <c r="AO223" s="94">
        <v>1.5722266258117163</v>
      </c>
      <c r="AP223" s="94">
        <v>1.5820512080797406</v>
      </c>
      <c r="AQ223" s="94">
        <v>1.5148204570332469</v>
      </c>
      <c r="AR223" s="94">
        <v>1.4539362499566797</v>
      </c>
      <c r="AS223" s="43">
        <f t="shared" si="18"/>
        <v>38.703282750789363</v>
      </c>
      <c r="AT223" s="43">
        <f t="shared" si="19"/>
        <v>0.973897362964806</v>
      </c>
    </row>
    <row r="224" spans="3:46">
      <c r="C224" s="34">
        <v>166</v>
      </c>
      <c r="D224" s="94">
        <v>3.3</v>
      </c>
      <c r="E224" s="94">
        <v>3.3541145412755502</v>
      </c>
      <c r="F224" s="94">
        <v>3.4748642050340979</v>
      </c>
      <c r="G224" s="94">
        <v>3.5327163601542177</v>
      </c>
      <c r="H224" s="94">
        <v>3.3726770001673221</v>
      </c>
      <c r="I224" s="94">
        <v>3.1576172301702754</v>
      </c>
      <c r="J224" s="94">
        <v>2.9505342112041553</v>
      </c>
      <c r="K224" s="94">
        <v>2.9266862282345425</v>
      </c>
      <c r="L224" s="94">
        <v>2.855188477537236</v>
      </c>
      <c r="M224" s="94">
        <v>2.8426983186948913</v>
      </c>
      <c r="N224" s="94">
        <v>2.8091664493773454</v>
      </c>
      <c r="O224" s="94">
        <v>2.8244236157764768</v>
      </c>
      <c r="P224" s="94">
        <v>2.8160798823866942</v>
      </c>
      <c r="Q224" s="94">
        <v>2.603899951486468</v>
      </c>
      <c r="R224" s="94">
        <v>2.3858016898561498</v>
      </c>
      <c r="S224" s="94">
        <v>2.3616030581512675</v>
      </c>
      <c r="T224" s="94">
        <v>2.0907370003942471</v>
      </c>
      <c r="U224" s="94">
        <v>1.9779922787912938</v>
      </c>
      <c r="V224" s="94">
        <v>1.9762362745478785</v>
      </c>
      <c r="W224" s="94">
        <v>1.9930135850201325</v>
      </c>
      <c r="X224" s="94">
        <v>2.0303388151695256</v>
      </c>
      <c r="Y224" s="94">
        <v>2.0205534972090362</v>
      </c>
      <c r="Z224" s="94">
        <v>2.0034593396914211</v>
      </c>
      <c r="AA224" s="94">
        <v>1.929907506455014</v>
      </c>
      <c r="AB224" s="94">
        <v>1.9304520639254172</v>
      </c>
      <c r="AC224" s="94">
        <v>1.7503947271003339</v>
      </c>
      <c r="AD224" s="94">
        <v>1.7094953128828148</v>
      </c>
      <c r="AE224" s="94">
        <v>1.6609833314131213</v>
      </c>
      <c r="AF224" s="94">
        <v>1.722473403918038</v>
      </c>
      <c r="AG224" s="94">
        <v>1.6484226369995829</v>
      </c>
      <c r="AH224" s="94">
        <v>1.7111948540642294</v>
      </c>
      <c r="AI224" s="94">
        <v>1.6253633201198265</v>
      </c>
      <c r="AJ224" s="94">
        <v>1.6470530168176056</v>
      </c>
      <c r="AK224" s="94">
        <v>1.5856551542648394</v>
      </c>
      <c r="AL224" s="94">
        <v>1.5487361565412108</v>
      </c>
      <c r="AM224" s="94">
        <v>1.4947239059076649</v>
      </c>
      <c r="AN224" s="94">
        <v>1.5097302116389806</v>
      </c>
      <c r="AO224" s="94">
        <v>1.460648658075723</v>
      </c>
      <c r="AP224" s="94">
        <v>1.5241442573970205</v>
      </c>
      <c r="AQ224" s="94">
        <v>1.4785747150877899</v>
      </c>
      <c r="AR224" s="94">
        <v>1.5216125234772571</v>
      </c>
      <c r="AS224" s="43">
        <f t="shared" si="18"/>
        <v>39.665664388331955</v>
      </c>
      <c r="AT224" s="43">
        <f t="shared" si="19"/>
        <v>0.99811393769319556</v>
      </c>
    </row>
    <row r="225" spans="3:46">
      <c r="C225" s="34">
        <v>167</v>
      </c>
      <c r="D225" s="94">
        <v>3.3</v>
      </c>
      <c r="E225" s="94">
        <v>3.2639713312744467</v>
      </c>
      <c r="F225" s="94">
        <v>3.3637880581658721</v>
      </c>
      <c r="G225" s="94">
        <v>3.146681103545931</v>
      </c>
      <c r="H225" s="94">
        <v>3.0845621578509883</v>
      </c>
      <c r="I225" s="94">
        <v>2.9037875960655715</v>
      </c>
      <c r="J225" s="94">
        <v>2.841616887822882</v>
      </c>
      <c r="K225" s="94">
        <v>2.7835207320945492</v>
      </c>
      <c r="L225" s="94">
        <v>2.7048433228897379</v>
      </c>
      <c r="M225" s="94">
        <v>2.4968527262252485</v>
      </c>
      <c r="N225" s="94">
        <v>2.4849727580677028</v>
      </c>
      <c r="O225" s="94">
        <v>2.2928939042364878</v>
      </c>
      <c r="P225" s="94">
        <v>2.3611416042453106</v>
      </c>
      <c r="Q225" s="94">
        <v>2.3416935942095387</v>
      </c>
      <c r="R225" s="94">
        <v>2.3196217980503535</v>
      </c>
      <c r="S225" s="94">
        <v>2.3130579407702538</v>
      </c>
      <c r="T225" s="94">
        <v>2.2304220326996127</v>
      </c>
      <c r="U225" s="94">
        <v>2.1096907879206115</v>
      </c>
      <c r="V225" s="94">
        <v>2.0913439974984045</v>
      </c>
      <c r="W225" s="94">
        <v>1.9558596613893318</v>
      </c>
      <c r="X225" s="94">
        <v>1.9736408478720313</v>
      </c>
      <c r="Y225" s="94">
        <v>1.9150667052884236</v>
      </c>
      <c r="Z225" s="94">
        <v>1.828908064620834</v>
      </c>
      <c r="AA225" s="94">
        <v>1.7213409054445559</v>
      </c>
      <c r="AB225" s="94">
        <v>1.6153227862468174</v>
      </c>
      <c r="AC225" s="94">
        <v>1.5818747223391765</v>
      </c>
      <c r="AD225" s="94">
        <v>1.5094347551946865</v>
      </c>
      <c r="AE225" s="94">
        <v>1.466257233230051</v>
      </c>
      <c r="AF225" s="94">
        <v>1.4222482666264391</v>
      </c>
      <c r="AG225" s="94">
        <v>1.442651097539378</v>
      </c>
      <c r="AH225" s="94">
        <v>1.4204350554767367</v>
      </c>
      <c r="AI225" s="94">
        <v>1.3575189565733392</v>
      </c>
      <c r="AJ225" s="94">
        <v>1.3787813037990209</v>
      </c>
      <c r="AK225" s="94">
        <v>1.3587359303113153</v>
      </c>
      <c r="AL225" s="94">
        <v>1.2821323647422516</v>
      </c>
      <c r="AM225" s="94">
        <v>1.2877887413088913</v>
      </c>
      <c r="AN225" s="94">
        <v>1.2854643148670302</v>
      </c>
      <c r="AO225" s="94">
        <v>1.2191560012456952</v>
      </c>
      <c r="AP225" s="94">
        <v>1.2169503750839239</v>
      </c>
      <c r="AQ225" s="94">
        <v>1.1310955089018611</v>
      </c>
      <c r="AR225" s="94">
        <v>1.1454561277831719</v>
      </c>
      <c r="AS225" s="43">
        <f t="shared" si="18"/>
        <v>36.902998696881625</v>
      </c>
      <c r="AT225" s="43">
        <f t="shared" si="19"/>
        <v>0.92859650556783035</v>
      </c>
    </row>
    <row r="226" spans="3:46">
      <c r="C226" s="34">
        <v>168</v>
      </c>
      <c r="D226" s="94">
        <v>3.3</v>
      </c>
      <c r="E226" s="94">
        <v>3.2977427927750056</v>
      </c>
      <c r="F226" s="94">
        <v>3.3473739938649354</v>
      </c>
      <c r="G226" s="94">
        <v>3.0653757932284669</v>
      </c>
      <c r="H226" s="94">
        <v>3.058355948357391</v>
      </c>
      <c r="I226" s="94">
        <v>2.8577346199316334</v>
      </c>
      <c r="J226" s="94">
        <v>2.6595582753073024</v>
      </c>
      <c r="K226" s="94">
        <v>2.6693726165518576</v>
      </c>
      <c r="L226" s="94">
        <v>2.6495085019516664</v>
      </c>
      <c r="M226" s="94">
        <v>2.6921054859108748</v>
      </c>
      <c r="N226" s="94">
        <v>2.6555479857005611</v>
      </c>
      <c r="O226" s="94">
        <v>2.6129542445973541</v>
      </c>
      <c r="P226" s="94">
        <v>2.4818975857942562</v>
      </c>
      <c r="Q226" s="94">
        <v>2.3306575422495746</v>
      </c>
      <c r="R226" s="94">
        <v>2.2131427965935733</v>
      </c>
      <c r="S226" s="94">
        <v>2.2870420034248791</v>
      </c>
      <c r="T226" s="94">
        <v>2.2510005690383124</v>
      </c>
      <c r="U226" s="94">
        <v>2.2927405540757202</v>
      </c>
      <c r="V226" s="94">
        <v>2.2222659527069135</v>
      </c>
      <c r="W226" s="94">
        <v>2.1697258661634402</v>
      </c>
      <c r="X226" s="94">
        <v>1.9982893408112223</v>
      </c>
      <c r="Y226" s="94">
        <v>1.8982035057774782</v>
      </c>
      <c r="Z226" s="94">
        <v>1.8248556350138248</v>
      </c>
      <c r="AA226" s="94">
        <v>1.7897314554545187</v>
      </c>
      <c r="AB226" s="94">
        <v>1.7868954334439513</v>
      </c>
      <c r="AC226" s="94">
        <v>1.6730089112480178</v>
      </c>
      <c r="AD226" s="94">
        <v>1.6698810270471276</v>
      </c>
      <c r="AE226" s="94">
        <v>1.5848653151924974</v>
      </c>
      <c r="AF226" s="94">
        <v>1.546051076954972</v>
      </c>
      <c r="AG226" s="94">
        <v>1.5588807452547213</v>
      </c>
      <c r="AH226" s="94">
        <v>1.5120019203342472</v>
      </c>
      <c r="AI226" s="94">
        <v>1.4502956380088128</v>
      </c>
      <c r="AJ226" s="94">
        <v>1.3372400118939496</v>
      </c>
      <c r="AK226" s="94">
        <v>1.3273867659624816</v>
      </c>
      <c r="AL226" s="94">
        <v>1.2233635551108639</v>
      </c>
      <c r="AM226" s="94">
        <v>1.2360131719462568</v>
      </c>
      <c r="AN226" s="94">
        <v>1.2083413735534223</v>
      </c>
      <c r="AO226" s="94">
        <v>1.1522623191698276</v>
      </c>
      <c r="AP226" s="94">
        <v>1.1088725369942987</v>
      </c>
      <c r="AQ226" s="94">
        <v>1.0611673881203858</v>
      </c>
      <c r="AR226" s="94">
        <v>1.033684475338366</v>
      </c>
      <c r="AS226" s="43">
        <f t="shared" si="18"/>
        <v>37.244868309509904</v>
      </c>
      <c r="AT226" s="43">
        <f t="shared" si="19"/>
        <v>0.93719902945089006</v>
      </c>
    </row>
    <row r="227" spans="3:46">
      <c r="C227" s="34">
        <v>169</v>
      </c>
      <c r="D227" s="94">
        <v>3.3</v>
      </c>
      <c r="E227" s="94">
        <v>3.2817306619598958</v>
      </c>
      <c r="F227" s="94">
        <v>3.2894034864070938</v>
      </c>
      <c r="G227" s="94">
        <v>3.3072669264863745</v>
      </c>
      <c r="H227" s="94">
        <v>3.4459038067219252</v>
      </c>
      <c r="I227" s="94">
        <v>3.4538961520186779</v>
      </c>
      <c r="J227" s="94">
        <v>3.3504799356235697</v>
      </c>
      <c r="K227" s="94">
        <v>3.2632363200099355</v>
      </c>
      <c r="L227" s="94">
        <v>3.058964992111779</v>
      </c>
      <c r="M227" s="94">
        <v>2.9060407622994884</v>
      </c>
      <c r="N227" s="94">
        <v>2.8644017738547212</v>
      </c>
      <c r="O227" s="94">
        <v>2.8343855982595412</v>
      </c>
      <c r="P227" s="94">
        <v>2.732505436977859</v>
      </c>
      <c r="Q227" s="94">
        <v>2.6124203233366865</v>
      </c>
      <c r="R227" s="94">
        <v>2.6263357019846763</v>
      </c>
      <c r="S227" s="94">
        <v>2.7698308762933648</v>
      </c>
      <c r="T227" s="94">
        <v>2.7219191238350482</v>
      </c>
      <c r="U227" s="94">
        <v>2.5435775617742826</v>
      </c>
      <c r="V227" s="94">
        <v>2.4952818343945182</v>
      </c>
      <c r="W227" s="94">
        <v>2.4658269157249477</v>
      </c>
      <c r="X227" s="94">
        <v>2.499574372727678</v>
      </c>
      <c r="Y227" s="94">
        <v>2.4113061388349424</v>
      </c>
      <c r="Z227" s="94">
        <v>2.293240930902861</v>
      </c>
      <c r="AA227" s="94">
        <v>2.3630004980056194</v>
      </c>
      <c r="AB227" s="94">
        <v>2.3138213711705631</v>
      </c>
      <c r="AC227" s="94">
        <v>2.3623896193503153</v>
      </c>
      <c r="AD227" s="94">
        <v>2.2992547860248966</v>
      </c>
      <c r="AE227" s="94">
        <v>2.2411087388063193</v>
      </c>
      <c r="AF227" s="94">
        <v>2.1796492017736875</v>
      </c>
      <c r="AG227" s="94">
        <v>2.0706523442495151</v>
      </c>
      <c r="AH227" s="94">
        <v>2.0486035755833427</v>
      </c>
      <c r="AI227" s="94">
        <v>2.0431803293258435</v>
      </c>
      <c r="AJ227" s="94">
        <v>2.0368791986312478</v>
      </c>
      <c r="AK227" s="94">
        <v>2.0486960546982425</v>
      </c>
      <c r="AL227" s="94">
        <v>2.0072115297384463</v>
      </c>
      <c r="AM227" s="94">
        <v>1.8596184088558101</v>
      </c>
      <c r="AN227" s="94">
        <v>1.7486088039496213</v>
      </c>
      <c r="AO227" s="94">
        <v>1.7245724265383238</v>
      </c>
      <c r="AP227" s="94">
        <v>1.7311865656970225</v>
      </c>
      <c r="AQ227" s="94">
        <v>1.6541671845252339</v>
      </c>
      <c r="AR227" s="94">
        <v>1.818418783809296</v>
      </c>
      <c r="AS227" s="43">
        <f t="shared" si="18"/>
        <v>42.62639084149739</v>
      </c>
      <c r="AT227" s="43">
        <f t="shared" si="19"/>
        <v>1.0726152068430108</v>
      </c>
    </row>
    <row r="228" spans="3:46">
      <c r="C228" s="34">
        <v>170</v>
      </c>
      <c r="D228" s="94">
        <v>3.3</v>
      </c>
      <c r="E228" s="94">
        <v>3.4104084703582518</v>
      </c>
      <c r="F228" s="94">
        <v>3.2923847774102062</v>
      </c>
      <c r="G228" s="94">
        <v>3.2549788880785417</v>
      </c>
      <c r="H228" s="94">
        <v>3.1977917665845315</v>
      </c>
      <c r="I228" s="94">
        <v>3.0695699541372878</v>
      </c>
      <c r="J228" s="94">
        <v>3.0656918448254684</v>
      </c>
      <c r="K228" s="94">
        <v>3.0911916206523222</v>
      </c>
      <c r="L228" s="94">
        <v>3.0990037262950847</v>
      </c>
      <c r="M228" s="94">
        <v>3.0122470098864933</v>
      </c>
      <c r="N228" s="94">
        <v>2.8945085164621998</v>
      </c>
      <c r="O228" s="94">
        <v>2.6638662530630866</v>
      </c>
      <c r="P228" s="94">
        <v>2.6724292965789469</v>
      </c>
      <c r="Q228" s="94">
        <v>2.6769647821596867</v>
      </c>
      <c r="R228" s="94">
        <v>2.7951197886476637</v>
      </c>
      <c r="S228" s="94">
        <v>2.775154754173021</v>
      </c>
      <c r="T228" s="94">
        <v>2.7836391781028511</v>
      </c>
      <c r="U228" s="94">
        <v>2.7860573859485553</v>
      </c>
      <c r="V228" s="94">
        <v>2.8254086230397992</v>
      </c>
      <c r="W228" s="94">
        <v>2.8256412115062952</v>
      </c>
      <c r="X228" s="94">
        <v>2.8023448278439851</v>
      </c>
      <c r="Y228" s="94">
        <v>2.8769852592982397</v>
      </c>
      <c r="Z228" s="94">
        <v>2.8954124804639676</v>
      </c>
      <c r="AA228" s="94">
        <v>2.8837132685226057</v>
      </c>
      <c r="AB228" s="94">
        <v>2.7926819531803191</v>
      </c>
      <c r="AC228" s="94">
        <v>2.7401658507913669</v>
      </c>
      <c r="AD228" s="94">
        <v>2.5850377078661264</v>
      </c>
      <c r="AE228" s="94">
        <v>2.465905413354724</v>
      </c>
      <c r="AF228" s="94">
        <v>2.3658572335558437</v>
      </c>
      <c r="AG228" s="94">
        <v>2.3695195619429796</v>
      </c>
      <c r="AH228" s="94">
        <v>2.2908408313791377</v>
      </c>
      <c r="AI228" s="94">
        <v>2.3403400236511893</v>
      </c>
      <c r="AJ228" s="94">
        <v>2.3229562577602345</v>
      </c>
      <c r="AK228" s="94">
        <v>2.2560697185428693</v>
      </c>
      <c r="AL228" s="94">
        <v>2.1496686117130768</v>
      </c>
      <c r="AM228" s="94">
        <v>2.0667704325600971</v>
      </c>
      <c r="AN228" s="94">
        <v>2.1126317079682266</v>
      </c>
      <c r="AO228" s="94">
        <v>2.1150867981401249</v>
      </c>
      <c r="AP228" s="94">
        <v>1.9433058254563405</v>
      </c>
      <c r="AQ228" s="94">
        <v>1.8953066729024137</v>
      </c>
      <c r="AR228" s="94">
        <v>1.7861817872666865</v>
      </c>
      <c r="AS228" s="43">
        <f t="shared" si="18"/>
        <v>43.546427265154243</v>
      </c>
      <c r="AT228" s="43">
        <f t="shared" si="19"/>
        <v>1.0957662416686731</v>
      </c>
    </row>
    <row r="229" spans="3:46">
      <c r="C229" s="34">
        <v>171</v>
      </c>
      <c r="D229" s="94">
        <v>3.3</v>
      </c>
      <c r="E229" s="94">
        <v>3.3207384864770471</v>
      </c>
      <c r="F229" s="94">
        <v>3.1996498823734312</v>
      </c>
      <c r="G229" s="94">
        <v>3.1037956413465189</v>
      </c>
      <c r="H229" s="94">
        <v>3.0053717066114953</v>
      </c>
      <c r="I229" s="94">
        <v>2.9986668065322366</v>
      </c>
      <c r="J229" s="94">
        <v>2.9682873467706141</v>
      </c>
      <c r="K229" s="94">
        <v>2.7941100376281032</v>
      </c>
      <c r="L229" s="94">
        <v>2.7537458840337932</v>
      </c>
      <c r="M229" s="94">
        <v>2.8290270075292927</v>
      </c>
      <c r="N229" s="94">
        <v>2.7994570770163123</v>
      </c>
      <c r="O229" s="94">
        <v>2.7661592625145466</v>
      </c>
      <c r="P229" s="94">
        <v>2.5531492244354075</v>
      </c>
      <c r="Q229" s="94">
        <v>2.5645989558522029</v>
      </c>
      <c r="R229" s="94">
        <v>2.7374838020509853</v>
      </c>
      <c r="S229" s="94">
        <v>2.688793060318075</v>
      </c>
      <c r="T229" s="94">
        <v>2.6752765813567372</v>
      </c>
      <c r="U229" s="94">
        <v>2.5973328574494432</v>
      </c>
      <c r="V229" s="94">
        <v>2.4929009801034101</v>
      </c>
      <c r="W229" s="94">
        <v>2.4662196883425866</v>
      </c>
      <c r="X229" s="94">
        <v>2.4114771786026221</v>
      </c>
      <c r="Y229" s="94">
        <v>2.3254339465074958</v>
      </c>
      <c r="Z229" s="94">
        <v>2.2271591524724981</v>
      </c>
      <c r="AA229" s="94">
        <v>2.143873280583255</v>
      </c>
      <c r="AB229" s="94">
        <v>2.0345204535624917</v>
      </c>
      <c r="AC229" s="94">
        <v>1.9928085494578593</v>
      </c>
      <c r="AD229" s="94">
        <v>1.9597953514470898</v>
      </c>
      <c r="AE229" s="94">
        <v>1.9315103020700368</v>
      </c>
      <c r="AF229" s="94">
        <v>1.8984144728864307</v>
      </c>
      <c r="AG229" s="94">
        <v>1.8110647503062729</v>
      </c>
      <c r="AH229" s="94">
        <v>1.8155223410807402</v>
      </c>
      <c r="AI229" s="94">
        <v>1.673293616275185</v>
      </c>
      <c r="AJ229" s="94">
        <v>1.7415230260119963</v>
      </c>
      <c r="AK229" s="94">
        <v>1.664466839278175</v>
      </c>
      <c r="AL229" s="94">
        <v>1.627364704943171</v>
      </c>
      <c r="AM229" s="94">
        <v>1.5972636167321808</v>
      </c>
      <c r="AN229" s="94">
        <v>1.6085285225666173</v>
      </c>
      <c r="AO229" s="94">
        <v>1.5880305142249447</v>
      </c>
      <c r="AP229" s="94">
        <v>1.5254346039580993</v>
      </c>
      <c r="AQ229" s="94">
        <v>1.418770653279968</v>
      </c>
      <c r="AR229" s="94">
        <v>1.4091369180409712</v>
      </c>
      <c r="AS229" s="43">
        <f t="shared" si="18"/>
        <v>39.999959691879518</v>
      </c>
      <c r="AT229" s="43">
        <f t="shared" si="19"/>
        <v>1.0065258679336568</v>
      </c>
    </row>
    <row r="230" spans="3:46">
      <c r="C230" s="34">
        <v>172</v>
      </c>
      <c r="D230" s="94">
        <v>3.3</v>
      </c>
      <c r="E230" s="94">
        <v>3.2217246852712731</v>
      </c>
      <c r="F230" s="94">
        <v>3.1967090434537764</v>
      </c>
      <c r="G230" s="94">
        <v>3.1410819622971764</v>
      </c>
      <c r="H230" s="94">
        <v>2.8339961536100602</v>
      </c>
      <c r="I230" s="94">
        <v>2.894386960668982</v>
      </c>
      <c r="J230" s="94">
        <v>2.890442390315564</v>
      </c>
      <c r="K230" s="94">
        <v>2.7340976124769831</v>
      </c>
      <c r="L230" s="94">
        <v>2.7690516402577248</v>
      </c>
      <c r="M230" s="94">
        <v>2.7673705419386856</v>
      </c>
      <c r="N230" s="94">
        <v>2.7968613954896271</v>
      </c>
      <c r="O230" s="94">
        <v>2.6576849128905904</v>
      </c>
      <c r="P230" s="94">
        <v>2.6268484612550069</v>
      </c>
      <c r="Q230" s="94">
        <v>2.587238468931699</v>
      </c>
      <c r="R230" s="94">
        <v>2.6008806236436652</v>
      </c>
      <c r="S230" s="94">
        <v>2.5304097464276376</v>
      </c>
      <c r="T230" s="94">
        <v>2.4665462047632589</v>
      </c>
      <c r="U230" s="94">
        <v>2.4593541582873901</v>
      </c>
      <c r="V230" s="94">
        <v>2.342147129822314</v>
      </c>
      <c r="W230" s="94">
        <v>2.2848330200628357</v>
      </c>
      <c r="X230" s="94">
        <v>2.2186599249315346</v>
      </c>
      <c r="Y230" s="94">
        <v>2.1273800033597436</v>
      </c>
      <c r="Z230" s="94">
        <v>2.0643419289485307</v>
      </c>
      <c r="AA230" s="94">
        <v>2.0491844794224034</v>
      </c>
      <c r="AB230" s="94">
        <v>2.0984933113275064</v>
      </c>
      <c r="AC230" s="94">
        <v>2.0550814042142727</v>
      </c>
      <c r="AD230" s="94">
        <v>2.1337630491720119</v>
      </c>
      <c r="AE230" s="94">
        <v>2.0628140603721148</v>
      </c>
      <c r="AF230" s="94">
        <v>2.043559043322571</v>
      </c>
      <c r="AG230" s="94">
        <v>2.053183748495504</v>
      </c>
      <c r="AH230" s="94">
        <v>1.9007780053580603</v>
      </c>
      <c r="AI230" s="94">
        <v>1.8817219371896901</v>
      </c>
      <c r="AJ230" s="94">
        <v>1.805762730692775</v>
      </c>
      <c r="AK230" s="94">
        <v>1.7706793273390811</v>
      </c>
      <c r="AL230" s="94">
        <v>1.7075177160557566</v>
      </c>
      <c r="AM230" s="94">
        <v>1.6837604166723807</v>
      </c>
      <c r="AN230" s="94">
        <v>1.7082928520946907</v>
      </c>
      <c r="AO230" s="94">
        <v>1.7258812893428557</v>
      </c>
      <c r="AP230" s="94">
        <v>1.6965966694316605</v>
      </c>
      <c r="AQ230" s="94">
        <v>1.6605320956897633</v>
      </c>
      <c r="AR230" s="94">
        <v>1.6644256658471825</v>
      </c>
      <c r="AS230" s="43">
        <f t="shared" si="18"/>
        <v>39.425572397429846</v>
      </c>
      <c r="AT230" s="43">
        <f t="shared" si="19"/>
        <v>0.99207246161701534</v>
      </c>
    </row>
    <row r="231" spans="3:46">
      <c r="C231" s="34">
        <v>173</v>
      </c>
      <c r="D231" s="94">
        <v>3.3</v>
      </c>
      <c r="E231" s="94">
        <v>3.2516444077280995</v>
      </c>
      <c r="F231" s="94">
        <v>3.3106275010486921</v>
      </c>
      <c r="G231" s="94">
        <v>3.2096107865200292</v>
      </c>
      <c r="H231" s="94">
        <v>3.1370535875650982</v>
      </c>
      <c r="I231" s="94">
        <v>3.1244206877688661</v>
      </c>
      <c r="J231" s="94">
        <v>2.9165918843367087</v>
      </c>
      <c r="K231" s="94">
        <v>2.9876040899656933</v>
      </c>
      <c r="L231" s="94">
        <v>2.7602166574376712</v>
      </c>
      <c r="M231" s="94">
        <v>2.4682676373403578</v>
      </c>
      <c r="N231" s="94">
        <v>2.4294001534160454</v>
      </c>
      <c r="O231" s="94">
        <v>2.4543842043114834</v>
      </c>
      <c r="P231" s="94">
        <v>2.3787237790283342</v>
      </c>
      <c r="Q231" s="94">
        <v>2.3214520369444864</v>
      </c>
      <c r="R231" s="94">
        <v>2.180030991607719</v>
      </c>
      <c r="S231" s="94">
        <v>2.096519132592173</v>
      </c>
      <c r="T231" s="94">
        <v>2.0293523816029748</v>
      </c>
      <c r="U231" s="94">
        <v>2.1109050862211203</v>
      </c>
      <c r="V231" s="94">
        <v>2.0748011705890472</v>
      </c>
      <c r="W231" s="94">
        <v>2.0670254314236582</v>
      </c>
      <c r="X231" s="94">
        <v>2.0845085563605292</v>
      </c>
      <c r="Y231" s="94">
        <v>2.097816594296424</v>
      </c>
      <c r="Z231" s="94">
        <v>2.0486663685632878</v>
      </c>
      <c r="AA231" s="94">
        <v>2.0309629438794046</v>
      </c>
      <c r="AB231" s="94">
        <v>1.9362330297922743</v>
      </c>
      <c r="AC231" s="94">
        <v>1.8993383515422435</v>
      </c>
      <c r="AD231" s="94">
        <v>1.925958250373847</v>
      </c>
      <c r="AE231" s="94">
        <v>1.8575087844396543</v>
      </c>
      <c r="AF231" s="94">
        <v>1.8220082492624736</v>
      </c>
      <c r="AG231" s="94">
        <v>1.7928500544570174</v>
      </c>
      <c r="AH231" s="94">
        <v>1.645554522473218</v>
      </c>
      <c r="AI231" s="94">
        <v>1.6443715963599284</v>
      </c>
      <c r="AJ231" s="94">
        <v>1.6313633637102276</v>
      </c>
      <c r="AK231" s="94">
        <v>1.6006427988555321</v>
      </c>
      <c r="AL231" s="94">
        <v>1.5342828972791689</v>
      </c>
      <c r="AM231" s="94">
        <v>1.4956603156636121</v>
      </c>
      <c r="AN231" s="94">
        <v>1.4699412029019392</v>
      </c>
      <c r="AO231" s="94">
        <v>1.5292362552669809</v>
      </c>
      <c r="AP231" s="94">
        <v>1.5247029113186836</v>
      </c>
      <c r="AQ231" s="94">
        <v>1.499331870250207</v>
      </c>
      <c r="AR231" s="94">
        <v>1.4441677762904401</v>
      </c>
      <c r="AS231" s="43">
        <f t="shared" si="18"/>
        <v>38.139225060938095</v>
      </c>
      <c r="AT231" s="43">
        <f t="shared" si="19"/>
        <v>0.95970388226593772</v>
      </c>
    </row>
    <row r="232" spans="3:46">
      <c r="C232" s="34">
        <v>174</v>
      </c>
      <c r="D232" s="94">
        <v>3.3</v>
      </c>
      <c r="E232" s="94">
        <v>3.2182273197433733</v>
      </c>
      <c r="F232" s="94">
        <v>3.1325899326991515</v>
      </c>
      <c r="G232" s="94">
        <v>3.0154459076483753</v>
      </c>
      <c r="H232" s="94">
        <v>2.9654095037020651</v>
      </c>
      <c r="I232" s="94">
        <v>2.8708200652720492</v>
      </c>
      <c r="J232" s="94">
        <v>2.6713919600092257</v>
      </c>
      <c r="K232" s="94">
        <v>2.6436895231750568</v>
      </c>
      <c r="L232" s="94">
        <v>2.5191950096827354</v>
      </c>
      <c r="M232" s="94">
        <v>2.5287892947782078</v>
      </c>
      <c r="N232" s="94">
        <v>2.3755970571280467</v>
      </c>
      <c r="O232" s="94">
        <v>2.3393569639815461</v>
      </c>
      <c r="P232" s="94">
        <v>2.3049592515495423</v>
      </c>
      <c r="Q232" s="94">
        <v>2.3485486069007582</v>
      </c>
      <c r="R232" s="94">
        <v>2.3195814333771305</v>
      </c>
      <c r="S232" s="94">
        <v>2.2232356824180712</v>
      </c>
      <c r="T232" s="94">
        <v>2.223215150358671</v>
      </c>
      <c r="U232" s="94">
        <v>2.1768965189548117</v>
      </c>
      <c r="V232" s="94">
        <v>2.1513273858906956</v>
      </c>
      <c r="W232" s="94">
        <v>2.1702320872181704</v>
      </c>
      <c r="X232" s="94">
        <v>2.1563505770506506</v>
      </c>
      <c r="Y232" s="94">
        <v>2.1209018316890336</v>
      </c>
      <c r="Z232" s="94">
        <v>2.079711612405132</v>
      </c>
      <c r="AA232" s="94">
        <v>2.016139803740415</v>
      </c>
      <c r="AB232" s="94">
        <v>2.0164557644822203</v>
      </c>
      <c r="AC232" s="94">
        <v>1.9914356027220388</v>
      </c>
      <c r="AD232" s="94">
        <v>1.9132908569550746</v>
      </c>
      <c r="AE232" s="94">
        <v>2.0181204003886997</v>
      </c>
      <c r="AF232" s="94">
        <v>1.9728558426518403</v>
      </c>
      <c r="AG232" s="94">
        <v>1.839944219304072</v>
      </c>
      <c r="AH232" s="94">
        <v>1.8779410026893064</v>
      </c>
      <c r="AI232" s="94">
        <v>1.8009082221840003</v>
      </c>
      <c r="AJ232" s="94">
        <v>1.7445193137398856</v>
      </c>
      <c r="AK232" s="94">
        <v>1.7040952399684497</v>
      </c>
      <c r="AL232" s="94">
        <v>1.6481296271809407</v>
      </c>
      <c r="AM232" s="94">
        <v>1.5872734197012532</v>
      </c>
      <c r="AN232" s="94">
        <v>1.5312672401911309</v>
      </c>
      <c r="AO232" s="94">
        <v>1.4656948867482633</v>
      </c>
      <c r="AP232" s="94">
        <v>1.3704037276955845</v>
      </c>
      <c r="AQ232" s="94">
        <v>1.3762074563566216</v>
      </c>
      <c r="AR232" s="94">
        <v>1.3424512943431939</v>
      </c>
      <c r="AS232" s="43">
        <f t="shared" si="18"/>
        <v>37.379752447320783</v>
      </c>
      <c r="AT232" s="43">
        <f t="shared" si="19"/>
        <v>0.94059314221816226</v>
      </c>
    </row>
    <row r="233" spans="3:46">
      <c r="C233" s="34">
        <v>175</v>
      </c>
      <c r="D233" s="94">
        <v>3.3</v>
      </c>
      <c r="E233" s="94">
        <v>3.2255711553631752</v>
      </c>
      <c r="F233" s="94">
        <v>3.1779830431908112</v>
      </c>
      <c r="G233" s="94">
        <v>3.176907505796593</v>
      </c>
      <c r="H233" s="94">
        <v>3.1692901076291093</v>
      </c>
      <c r="I233" s="94">
        <v>3.0802580825879975</v>
      </c>
      <c r="J233" s="94">
        <v>2.9694228891353234</v>
      </c>
      <c r="K233" s="94">
        <v>2.8571251199798051</v>
      </c>
      <c r="L233" s="94">
        <v>2.9640539932681063</v>
      </c>
      <c r="M233" s="94">
        <v>2.781722548545559</v>
      </c>
      <c r="N233" s="94">
        <v>2.8696211684540933</v>
      </c>
      <c r="O233" s="94">
        <v>2.897932170544276</v>
      </c>
      <c r="P233" s="94">
        <v>2.8155444609523794</v>
      </c>
      <c r="Q233" s="94">
        <v>2.7713934179510149</v>
      </c>
      <c r="R233" s="94">
        <v>2.7790094955328746</v>
      </c>
      <c r="S233" s="94">
        <v>2.6645172070655359</v>
      </c>
      <c r="T233" s="94">
        <v>2.5972521652915681</v>
      </c>
      <c r="U233" s="94">
        <v>2.4594748775388782</v>
      </c>
      <c r="V233" s="94">
        <v>2.4900535748203909</v>
      </c>
      <c r="W233" s="94">
        <v>2.4518070442501352</v>
      </c>
      <c r="X233" s="94">
        <v>2.351679850712868</v>
      </c>
      <c r="Y233" s="94">
        <v>2.2690539588364285</v>
      </c>
      <c r="Z233" s="94">
        <v>2.2307217766274023</v>
      </c>
      <c r="AA233" s="94">
        <v>2.2776373207174752</v>
      </c>
      <c r="AB233" s="94">
        <v>2.3361393032986131</v>
      </c>
      <c r="AC233" s="94">
        <v>2.4098422754985496</v>
      </c>
      <c r="AD233" s="94">
        <v>2.3497489864832812</v>
      </c>
      <c r="AE233" s="94">
        <v>2.2879782619986564</v>
      </c>
      <c r="AF233" s="94">
        <v>2.3487985388318537</v>
      </c>
      <c r="AG233" s="94">
        <v>2.3633305200473225</v>
      </c>
      <c r="AH233" s="94">
        <v>2.4438391220804099</v>
      </c>
      <c r="AI233" s="94">
        <v>2.3219806199666944</v>
      </c>
      <c r="AJ233" s="94">
        <v>2.2956064632928803</v>
      </c>
      <c r="AK233" s="94">
        <v>2.2680749413261627</v>
      </c>
      <c r="AL233" s="94">
        <v>2.1725255122454454</v>
      </c>
      <c r="AM233" s="94">
        <v>2.0978961055464755</v>
      </c>
      <c r="AN233" s="94">
        <v>1.9537185117747713</v>
      </c>
      <c r="AO233" s="94">
        <v>1.8213286948650707</v>
      </c>
      <c r="AP233" s="94">
        <v>1.7746752882467507</v>
      </c>
      <c r="AQ233" s="94">
        <v>1.7395702762137866</v>
      </c>
      <c r="AR233" s="94">
        <v>1.6401697791705161</v>
      </c>
      <c r="AS233" s="43">
        <f t="shared" si="18"/>
        <v>41.612907695977405</v>
      </c>
      <c r="AT233" s="43">
        <f t="shared" si="19"/>
        <v>1.0471127560770985</v>
      </c>
    </row>
    <row r="234" spans="3:46">
      <c r="C234" s="34">
        <v>176</v>
      </c>
      <c r="D234" s="94">
        <v>3.3</v>
      </c>
      <c r="E234" s="94">
        <v>3.2256750450724923</v>
      </c>
      <c r="F234" s="94">
        <v>3.1340320377294555</v>
      </c>
      <c r="G234" s="94">
        <v>3.0726470788173583</v>
      </c>
      <c r="H234" s="94">
        <v>3.0507665388210419</v>
      </c>
      <c r="I234" s="94">
        <v>2.9837431187860899</v>
      </c>
      <c r="J234" s="94">
        <v>2.8874603484503458</v>
      </c>
      <c r="K234" s="94">
        <v>2.8817468178325352</v>
      </c>
      <c r="L234" s="94">
        <v>2.7454809228972534</v>
      </c>
      <c r="M234" s="94">
        <v>2.658863772287984</v>
      </c>
      <c r="N234" s="94">
        <v>2.6735832171932632</v>
      </c>
      <c r="O234" s="94">
        <v>2.6195580288646085</v>
      </c>
      <c r="P234" s="94">
        <v>2.5576559946846227</v>
      </c>
      <c r="Q234" s="94">
        <v>2.4016419682761949</v>
      </c>
      <c r="R234" s="94">
        <v>2.3444203102587058</v>
      </c>
      <c r="S234" s="94">
        <v>2.3607693672183521</v>
      </c>
      <c r="T234" s="94">
        <v>2.2727932296148898</v>
      </c>
      <c r="U234" s="94">
        <v>2.1689147095622507</v>
      </c>
      <c r="V234" s="94">
        <v>2.0786390508337473</v>
      </c>
      <c r="W234" s="94">
        <v>1.9158595474135167</v>
      </c>
      <c r="X234" s="94">
        <v>1.813183768812382</v>
      </c>
      <c r="Y234" s="94">
        <v>1.7617798054551372</v>
      </c>
      <c r="Z234" s="94">
        <v>1.7253598644194692</v>
      </c>
      <c r="AA234" s="94">
        <v>1.7830387776398025</v>
      </c>
      <c r="AB234" s="94">
        <v>1.7198828220835649</v>
      </c>
      <c r="AC234" s="94">
        <v>1.7336012766480169</v>
      </c>
      <c r="AD234" s="94">
        <v>1.7479119600819653</v>
      </c>
      <c r="AE234" s="94">
        <v>1.7313221886584742</v>
      </c>
      <c r="AF234" s="94">
        <v>1.7100537050442353</v>
      </c>
      <c r="AG234" s="94">
        <v>1.7595815294237807</v>
      </c>
      <c r="AH234" s="94">
        <v>1.777206833781974</v>
      </c>
      <c r="AI234" s="94">
        <v>1.7716909847289621</v>
      </c>
      <c r="AJ234" s="94">
        <v>1.7600862149418668</v>
      </c>
      <c r="AK234" s="94">
        <v>1.6680309935741542</v>
      </c>
      <c r="AL234" s="94">
        <v>1.5914174658810678</v>
      </c>
      <c r="AM234" s="94">
        <v>1.6293246327739126</v>
      </c>
      <c r="AN234" s="94">
        <v>1.5704214666756091</v>
      </c>
      <c r="AO234" s="94">
        <v>1.6446636266053754</v>
      </c>
      <c r="AP234" s="94">
        <v>1.6646673898592637</v>
      </c>
      <c r="AQ234" s="94">
        <v>1.6133300978292822</v>
      </c>
      <c r="AR234" s="94">
        <v>1.5803837660806941</v>
      </c>
      <c r="AS234" s="43">
        <f t="shared" si="18"/>
        <v>37.937038346026746</v>
      </c>
      <c r="AT234" s="43">
        <f t="shared" si="19"/>
        <v>0.95461622317131833</v>
      </c>
    </row>
    <row r="235" spans="3:46">
      <c r="C235" s="34">
        <v>177</v>
      </c>
      <c r="D235" s="94">
        <v>3.3</v>
      </c>
      <c r="E235" s="94">
        <v>3.1362422668810019</v>
      </c>
      <c r="F235" s="94">
        <v>3.2047171933945542</v>
      </c>
      <c r="G235" s="94">
        <v>3.1524656442373336</v>
      </c>
      <c r="H235" s="94">
        <v>3.0883930773199753</v>
      </c>
      <c r="I235" s="94">
        <v>3.1657230254481008</v>
      </c>
      <c r="J235" s="94">
        <v>3.2171385764066613</v>
      </c>
      <c r="K235" s="94">
        <v>3.138537865047494</v>
      </c>
      <c r="L235" s="94">
        <v>3.013278894238054</v>
      </c>
      <c r="M235" s="94">
        <v>3.0487822014685086</v>
      </c>
      <c r="N235" s="94">
        <v>2.9997291977447644</v>
      </c>
      <c r="O235" s="94">
        <v>3.0278807044669711</v>
      </c>
      <c r="P235" s="94">
        <v>2.8312570121860063</v>
      </c>
      <c r="Q235" s="94">
        <v>2.6632357118602652</v>
      </c>
      <c r="R235" s="94">
        <v>2.5330352043558513</v>
      </c>
      <c r="S235" s="94">
        <v>2.5490287974389561</v>
      </c>
      <c r="T235" s="94">
        <v>2.3432180242827836</v>
      </c>
      <c r="U235" s="94">
        <v>2.2477608308073704</v>
      </c>
      <c r="V235" s="94">
        <v>2.0940433091575144</v>
      </c>
      <c r="W235" s="94">
        <v>2.1303268929709458</v>
      </c>
      <c r="X235" s="94">
        <v>2.1258748877355171</v>
      </c>
      <c r="Y235" s="94">
        <v>2.0891657253802665</v>
      </c>
      <c r="Z235" s="94">
        <v>2.0897683091589259</v>
      </c>
      <c r="AA235" s="94">
        <v>2.0268415603476542</v>
      </c>
      <c r="AB235" s="94">
        <v>2.0248474456825916</v>
      </c>
      <c r="AC235" s="94">
        <v>1.9075956373988676</v>
      </c>
      <c r="AD235" s="94">
        <v>1.8683131275121811</v>
      </c>
      <c r="AE235" s="94">
        <v>1.8124189223618794</v>
      </c>
      <c r="AF235" s="94">
        <v>1.7233050718317375</v>
      </c>
      <c r="AG235" s="94">
        <v>1.6612756083192037</v>
      </c>
      <c r="AH235" s="94">
        <v>1.6065292933090636</v>
      </c>
      <c r="AI235" s="94">
        <v>1.5759281264998735</v>
      </c>
      <c r="AJ235" s="94">
        <v>1.5114034903014308</v>
      </c>
      <c r="AK235" s="94">
        <v>1.4814737432404104</v>
      </c>
      <c r="AL235" s="94">
        <v>1.3892335514597325</v>
      </c>
      <c r="AM235" s="94">
        <v>1.4514232324958036</v>
      </c>
      <c r="AN235" s="94">
        <v>1.4793058575120406</v>
      </c>
      <c r="AO235" s="94">
        <v>1.5140204164980748</v>
      </c>
      <c r="AP235" s="94">
        <v>1.4633532871635067</v>
      </c>
      <c r="AQ235" s="94">
        <v>1.3724529083295127</v>
      </c>
      <c r="AR235" s="94">
        <v>1.2670989416206035</v>
      </c>
      <c r="AS235" s="43">
        <f t="shared" si="18"/>
        <v>39.977139286364313</v>
      </c>
      <c r="AT235" s="43">
        <f t="shared" si="19"/>
        <v>1.005951634143305</v>
      </c>
    </row>
    <row r="236" spans="3:46">
      <c r="C236" s="34">
        <v>178</v>
      </c>
      <c r="D236" s="94">
        <v>3.3</v>
      </c>
      <c r="E236" s="94">
        <v>3.0813937503609465</v>
      </c>
      <c r="F236" s="94">
        <v>2.947682697596556</v>
      </c>
      <c r="G236" s="94">
        <v>2.9128444301973824</v>
      </c>
      <c r="H236" s="94">
        <v>2.6973353471475456</v>
      </c>
      <c r="I236" s="94">
        <v>2.5202212268227067</v>
      </c>
      <c r="J236" s="94">
        <v>2.5796112968678577</v>
      </c>
      <c r="K236" s="94">
        <v>2.6954358867342458</v>
      </c>
      <c r="L236" s="94">
        <v>2.687030586073583</v>
      </c>
      <c r="M236" s="94">
        <v>2.5864042631014872</v>
      </c>
      <c r="N236" s="94">
        <v>2.6540654826418431</v>
      </c>
      <c r="O236" s="94">
        <v>2.516403196017202</v>
      </c>
      <c r="P236" s="94">
        <v>2.593541189312639</v>
      </c>
      <c r="Q236" s="94">
        <v>2.4426401508316489</v>
      </c>
      <c r="R236" s="94">
        <v>2.3640557666993236</v>
      </c>
      <c r="S236" s="94">
        <v>2.3516946436075101</v>
      </c>
      <c r="T236" s="94">
        <v>2.3320710667580724</v>
      </c>
      <c r="U236" s="94">
        <v>2.2181612495179683</v>
      </c>
      <c r="V236" s="94">
        <v>2.1825994513912423</v>
      </c>
      <c r="W236" s="94">
        <v>2.1687473240931032</v>
      </c>
      <c r="X236" s="94">
        <v>2.1342105038180526</v>
      </c>
      <c r="Y236" s="94">
        <v>2.0781151107979321</v>
      </c>
      <c r="Z236" s="94">
        <v>2.0773148565135919</v>
      </c>
      <c r="AA236" s="94">
        <v>2.0099462609932108</v>
      </c>
      <c r="AB236" s="94">
        <v>1.9734838382008597</v>
      </c>
      <c r="AC236" s="94">
        <v>1.9238464482085149</v>
      </c>
      <c r="AD236" s="94">
        <v>1.8731940666405604</v>
      </c>
      <c r="AE236" s="94">
        <v>1.7371780515770079</v>
      </c>
      <c r="AF236" s="94">
        <v>1.7301912493862575</v>
      </c>
      <c r="AG236" s="94">
        <v>1.6616825102082378</v>
      </c>
      <c r="AH236" s="94">
        <v>1.6907048032781529</v>
      </c>
      <c r="AI236" s="94">
        <v>1.779188065205392</v>
      </c>
      <c r="AJ236" s="94">
        <v>1.795143605533525</v>
      </c>
      <c r="AK236" s="94">
        <v>1.7414691912893017</v>
      </c>
      <c r="AL236" s="94">
        <v>1.645853417093216</v>
      </c>
      <c r="AM236" s="94">
        <v>1.5180107762767512</v>
      </c>
      <c r="AN236" s="94">
        <v>1.4752058088915745</v>
      </c>
      <c r="AO236" s="94">
        <v>1.4568181291667106</v>
      </c>
      <c r="AP236" s="94">
        <v>1.3630965026335458</v>
      </c>
      <c r="AQ236" s="94">
        <v>1.4459462658648305</v>
      </c>
      <c r="AR236" s="94">
        <v>1.3692864851424777</v>
      </c>
      <c r="AS236" s="43">
        <f t="shared" si="18"/>
        <v>37.009675583871726</v>
      </c>
      <c r="AT236" s="43">
        <f t="shared" si="19"/>
        <v>0.93128083442949094</v>
      </c>
    </row>
    <row r="237" spans="3:46">
      <c r="C237" s="34">
        <v>179</v>
      </c>
      <c r="D237" s="94">
        <v>3.3</v>
      </c>
      <c r="E237" s="94">
        <v>3.2299861123927993</v>
      </c>
      <c r="F237" s="94">
        <v>3.0655247490727731</v>
      </c>
      <c r="G237" s="94">
        <v>2.8979685704945042</v>
      </c>
      <c r="H237" s="94">
        <v>2.8154196580072623</v>
      </c>
      <c r="I237" s="94">
        <v>2.7654670120557672</v>
      </c>
      <c r="J237" s="94">
        <v>2.6588477154169854</v>
      </c>
      <c r="K237" s="94">
        <v>2.5595158260882616</v>
      </c>
      <c r="L237" s="94">
        <v>2.438384104653633</v>
      </c>
      <c r="M237" s="94">
        <v>2.2938434516655577</v>
      </c>
      <c r="N237" s="94">
        <v>2.2539430268557221</v>
      </c>
      <c r="O237" s="94">
        <v>2.1381740493629042</v>
      </c>
      <c r="P237" s="94">
        <v>2.1592613133236176</v>
      </c>
      <c r="Q237" s="94">
        <v>2.1108570844675612</v>
      </c>
      <c r="R237" s="94">
        <v>2.0859003096873994</v>
      </c>
      <c r="S237" s="94">
        <v>2.186560613053091</v>
      </c>
      <c r="T237" s="94">
        <v>2.0684683107423334</v>
      </c>
      <c r="U237" s="94">
        <v>2.0847639164374203</v>
      </c>
      <c r="V237" s="94">
        <v>2.0416298294567574</v>
      </c>
      <c r="W237" s="94">
        <v>1.9850586120317033</v>
      </c>
      <c r="X237" s="94">
        <v>1.8544725521452934</v>
      </c>
      <c r="Y237" s="94">
        <v>1.7557438970543642</v>
      </c>
      <c r="Z237" s="94">
        <v>1.768929440254823</v>
      </c>
      <c r="AA237" s="94">
        <v>1.7081706501510063</v>
      </c>
      <c r="AB237" s="94">
        <v>1.654229905436275</v>
      </c>
      <c r="AC237" s="94">
        <v>1.6196974375234738</v>
      </c>
      <c r="AD237" s="94">
        <v>1.6543475143705866</v>
      </c>
      <c r="AE237" s="94">
        <v>1.6417893180957017</v>
      </c>
      <c r="AF237" s="94">
        <v>1.6616224883045543</v>
      </c>
      <c r="AG237" s="94">
        <v>1.7171493586411242</v>
      </c>
      <c r="AH237" s="94">
        <v>1.700796652205125</v>
      </c>
      <c r="AI237" s="94">
        <v>1.6817666218914997</v>
      </c>
      <c r="AJ237" s="94">
        <v>1.711051550211691</v>
      </c>
      <c r="AK237" s="94">
        <v>1.721274559865853</v>
      </c>
      <c r="AL237" s="94">
        <v>1.6858860746781659</v>
      </c>
      <c r="AM237" s="94">
        <v>1.7108675070471113</v>
      </c>
      <c r="AN237" s="94">
        <v>1.69905941284338</v>
      </c>
      <c r="AO237" s="94">
        <v>1.6881561348657592</v>
      </c>
      <c r="AP237" s="94">
        <v>1.6902214402065503</v>
      </c>
      <c r="AQ237" s="94">
        <v>1.6498074973359989</v>
      </c>
      <c r="AR237" s="94">
        <v>1.6870827015712255</v>
      </c>
      <c r="AS237" s="43">
        <f t="shared" si="18"/>
        <v>35.591703916034618</v>
      </c>
      <c r="AT237" s="43">
        <f t="shared" si="19"/>
        <v>0.8956001693821003</v>
      </c>
    </row>
    <row r="238" spans="3:46">
      <c r="C238" s="34">
        <v>180</v>
      </c>
      <c r="D238" s="94">
        <v>3.3</v>
      </c>
      <c r="E238" s="94">
        <v>3.2607520311143623</v>
      </c>
      <c r="F238" s="94">
        <v>3.0584030392500647</v>
      </c>
      <c r="G238" s="94">
        <v>2.8740493292785692</v>
      </c>
      <c r="H238" s="94">
        <v>2.9385581607970179</v>
      </c>
      <c r="I238" s="94">
        <v>2.8085912322545941</v>
      </c>
      <c r="J238" s="94">
        <v>2.7170513957816746</v>
      </c>
      <c r="K238" s="94">
        <v>2.846648289974401</v>
      </c>
      <c r="L238" s="94">
        <v>2.6535800309011401</v>
      </c>
      <c r="M238" s="94">
        <v>2.6069010272658049</v>
      </c>
      <c r="N238" s="94">
        <v>2.6668176480845709</v>
      </c>
      <c r="O238" s="94">
        <v>2.5448017908031773</v>
      </c>
      <c r="P238" s="94">
        <v>2.4219463137859174</v>
      </c>
      <c r="Q238" s="94">
        <v>2.3235220837348418</v>
      </c>
      <c r="R238" s="94">
        <v>2.4507384762406756</v>
      </c>
      <c r="S238" s="94">
        <v>2.4870008316882823</v>
      </c>
      <c r="T238" s="94">
        <v>2.3718163642900745</v>
      </c>
      <c r="U238" s="94">
        <v>2.3331340646819303</v>
      </c>
      <c r="V238" s="94">
        <v>2.3179462299832281</v>
      </c>
      <c r="W238" s="94">
        <v>2.2693265245433678</v>
      </c>
      <c r="X238" s="94">
        <v>2.1440158406318406</v>
      </c>
      <c r="Y238" s="94">
        <v>2.1124462991040796</v>
      </c>
      <c r="Z238" s="94">
        <v>2.1738512798831922</v>
      </c>
      <c r="AA238" s="94">
        <v>2.1336561053011232</v>
      </c>
      <c r="AB238" s="94">
        <v>2.0623788500849884</v>
      </c>
      <c r="AC238" s="94">
        <v>1.9899041729664901</v>
      </c>
      <c r="AD238" s="94">
        <v>2.0083645875878622</v>
      </c>
      <c r="AE238" s="94">
        <v>1.9933332053804722</v>
      </c>
      <c r="AF238" s="94">
        <v>1.9583373099344399</v>
      </c>
      <c r="AG238" s="94">
        <v>1.9169791821027833</v>
      </c>
      <c r="AH238" s="94">
        <v>1.8880900340699571</v>
      </c>
      <c r="AI238" s="94">
        <v>1.9558828360654441</v>
      </c>
      <c r="AJ238" s="94">
        <v>1.8758044933504914</v>
      </c>
      <c r="AK238" s="94">
        <v>1.9058322965814427</v>
      </c>
      <c r="AL238" s="94">
        <v>1.8758115092313032</v>
      </c>
      <c r="AM238" s="94">
        <v>1.8616583609300883</v>
      </c>
      <c r="AN238" s="94">
        <v>1.8074415063012232</v>
      </c>
      <c r="AO238" s="94">
        <v>1.7876017200219492</v>
      </c>
      <c r="AP238" s="94">
        <v>1.7234178081746512</v>
      </c>
      <c r="AQ238" s="94">
        <v>1.7530957847064785</v>
      </c>
      <c r="AR238" s="94">
        <v>1.7523366600457604</v>
      </c>
      <c r="AS238" s="43">
        <f t="shared" si="18"/>
        <v>38.487767746513747</v>
      </c>
      <c r="AT238" s="43">
        <f t="shared" si="19"/>
        <v>0.96847432183171012</v>
      </c>
    </row>
    <row r="239" spans="3:46">
      <c r="C239" s="34">
        <v>181</v>
      </c>
      <c r="D239" s="94">
        <v>3.3</v>
      </c>
      <c r="E239" s="94">
        <v>3.0381806778244855</v>
      </c>
      <c r="F239" s="94">
        <v>3.0878064140364025</v>
      </c>
      <c r="G239" s="94">
        <v>3.0627677001206437</v>
      </c>
      <c r="H239" s="94">
        <v>3.1038736727984539</v>
      </c>
      <c r="I239" s="94">
        <v>2.9566354617579411</v>
      </c>
      <c r="J239" s="94">
        <v>3.0472708110880982</v>
      </c>
      <c r="K239" s="94">
        <v>3.013932974014601</v>
      </c>
      <c r="L239" s="94">
        <v>3.0803009869156273</v>
      </c>
      <c r="M239" s="94">
        <v>2.9417297335947183</v>
      </c>
      <c r="N239" s="94">
        <v>2.995478317463808</v>
      </c>
      <c r="O239" s="94">
        <v>2.9183411855052968</v>
      </c>
      <c r="P239" s="94">
        <v>2.7439907006168207</v>
      </c>
      <c r="Q239" s="94">
        <v>2.7944340717805161</v>
      </c>
      <c r="R239" s="94">
        <v>2.8799582059114881</v>
      </c>
      <c r="S239" s="94">
        <v>2.807891845685913</v>
      </c>
      <c r="T239" s="94">
        <v>2.7136538821490626</v>
      </c>
      <c r="U239" s="94">
        <v>2.6789139646877511</v>
      </c>
      <c r="V239" s="94">
        <v>2.5862189188116296</v>
      </c>
      <c r="W239" s="94">
        <v>2.5406641762138884</v>
      </c>
      <c r="X239" s="94">
        <v>2.60387206632881</v>
      </c>
      <c r="Y239" s="94">
        <v>2.526588569642378</v>
      </c>
      <c r="Z239" s="94">
        <v>2.4028957975418819</v>
      </c>
      <c r="AA239" s="94">
        <v>2.4428988214630492</v>
      </c>
      <c r="AB239" s="94">
        <v>2.4749073790838021</v>
      </c>
      <c r="AC239" s="94">
        <v>2.3054105500250417</v>
      </c>
      <c r="AD239" s="94">
        <v>2.2974217872043039</v>
      </c>
      <c r="AE239" s="94">
        <v>2.2722262665817037</v>
      </c>
      <c r="AF239" s="94">
        <v>2.2482704568277043</v>
      </c>
      <c r="AG239" s="94">
        <v>2.2000599411533934</v>
      </c>
      <c r="AH239" s="94">
        <v>2.1278282932495034</v>
      </c>
      <c r="AI239" s="94">
        <v>2.0942605182325877</v>
      </c>
      <c r="AJ239" s="94">
        <v>1.9684265381754311</v>
      </c>
      <c r="AK239" s="94">
        <v>1.9512227659968993</v>
      </c>
      <c r="AL239" s="94">
        <v>1.8753699929385932</v>
      </c>
      <c r="AM239" s="94">
        <v>1.8354942311038278</v>
      </c>
      <c r="AN239" s="94">
        <v>1.916983446180925</v>
      </c>
      <c r="AO239" s="94">
        <v>1.9338129624940106</v>
      </c>
      <c r="AP239" s="94">
        <v>1.8803996584100502</v>
      </c>
      <c r="AQ239" s="94">
        <v>1.8482375292910964</v>
      </c>
      <c r="AR239" s="94">
        <v>1.8007109790267015</v>
      </c>
      <c r="AS239" s="43">
        <f t="shared" si="18"/>
        <v>41.754882930787275</v>
      </c>
      <c r="AT239" s="43">
        <f t="shared" si="19"/>
        <v>1.0506853033382173</v>
      </c>
    </row>
    <row r="240" spans="3:46">
      <c r="C240" s="34">
        <v>182</v>
      </c>
      <c r="D240" s="94">
        <v>3.3</v>
      </c>
      <c r="E240" s="94">
        <v>3.1076434198746332</v>
      </c>
      <c r="F240" s="94">
        <v>2.9362435899915478</v>
      </c>
      <c r="G240" s="94">
        <v>2.9555718448019213</v>
      </c>
      <c r="H240" s="94">
        <v>2.9615218263627567</v>
      </c>
      <c r="I240" s="94">
        <v>3.1571427672176462</v>
      </c>
      <c r="J240" s="94">
        <v>3.0374376282425746</v>
      </c>
      <c r="K240" s="94">
        <v>3.0519166135346705</v>
      </c>
      <c r="L240" s="94">
        <v>2.9937327490661692</v>
      </c>
      <c r="M240" s="94">
        <v>2.9267637113255187</v>
      </c>
      <c r="N240" s="94">
        <v>3.01219880333558</v>
      </c>
      <c r="O240" s="94">
        <v>2.8926862205328034</v>
      </c>
      <c r="P240" s="94">
        <v>2.8940306728951177</v>
      </c>
      <c r="Q240" s="94">
        <v>2.8264976582141772</v>
      </c>
      <c r="R240" s="94">
        <v>2.6921604756120479</v>
      </c>
      <c r="S240" s="94">
        <v>2.638030762341649</v>
      </c>
      <c r="T240" s="94">
        <v>2.5242724277048536</v>
      </c>
      <c r="U240" s="94">
        <v>2.4182875881786461</v>
      </c>
      <c r="V240" s="94">
        <v>2.3618086550902806</v>
      </c>
      <c r="W240" s="94">
        <v>2.458541322430976</v>
      </c>
      <c r="X240" s="94">
        <v>2.4632707962286555</v>
      </c>
      <c r="Y240" s="94">
        <v>2.3561003171082979</v>
      </c>
      <c r="Z240" s="94">
        <v>2.3294003039459921</v>
      </c>
      <c r="AA240" s="94">
        <v>2.3817899454049725</v>
      </c>
      <c r="AB240" s="94">
        <v>2.301931246436983</v>
      </c>
      <c r="AC240" s="94">
        <v>2.2702412256769575</v>
      </c>
      <c r="AD240" s="94">
        <v>2.1881748380996431</v>
      </c>
      <c r="AE240" s="94">
        <v>2.0937339477054295</v>
      </c>
      <c r="AF240" s="94">
        <v>2.1864676998485213</v>
      </c>
      <c r="AG240" s="94">
        <v>2.0847845222995534</v>
      </c>
      <c r="AH240" s="94">
        <v>2.0788439617297994</v>
      </c>
      <c r="AI240" s="94">
        <v>2.125306330203061</v>
      </c>
      <c r="AJ240" s="94">
        <v>1.8985037218883856</v>
      </c>
      <c r="AK240" s="94">
        <v>1.8800857650026326</v>
      </c>
      <c r="AL240" s="94">
        <v>1.8887531738008712</v>
      </c>
      <c r="AM240" s="94">
        <v>1.8657993033842697</v>
      </c>
      <c r="AN240" s="94">
        <v>1.8223691799711272</v>
      </c>
      <c r="AO240" s="94">
        <v>1.7407167219574253</v>
      </c>
      <c r="AP240" s="94">
        <v>1.6519788248163474</v>
      </c>
      <c r="AQ240" s="94">
        <v>1.6654611576334508</v>
      </c>
      <c r="AR240" s="94">
        <v>1.662615683640444</v>
      </c>
      <c r="AS240" s="43">
        <f t="shared" si="18"/>
        <v>40.923500837540438</v>
      </c>
      <c r="AT240" s="43">
        <f t="shared" si="19"/>
        <v>1.0297650926821138</v>
      </c>
    </row>
    <row r="241" spans="3:46">
      <c r="C241" s="34">
        <v>183</v>
      </c>
      <c r="D241" s="94">
        <v>3.3</v>
      </c>
      <c r="E241" s="94">
        <v>3.2542188168739652</v>
      </c>
      <c r="F241" s="94">
        <v>3.108090100269616</v>
      </c>
      <c r="G241" s="94">
        <v>3.0263437081832687</v>
      </c>
      <c r="H241" s="94">
        <v>2.9168676885373062</v>
      </c>
      <c r="I241" s="94">
        <v>2.8504865510529531</v>
      </c>
      <c r="J241" s="94">
        <v>2.8082582321571268</v>
      </c>
      <c r="K241" s="94">
        <v>2.7547376602971876</v>
      </c>
      <c r="L241" s="94">
        <v>2.8161093252360847</v>
      </c>
      <c r="M241" s="94">
        <v>2.8101566343350095</v>
      </c>
      <c r="N241" s="94">
        <v>2.9229359980245628</v>
      </c>
      <c r="O241" s="94">
        <v>2.9062880347024889</v>
      </c>
      <c r="P241" s="94">
        <v>2.85402466838124</v>
      </c>
      <c r="Q241" s="94">
        <v>2.9275788864504322</v>
      </c>
      <c r="R241" s="94">
        <v>2.9527559235307184</v>
      </c>
      <c r="S241" s="94">
        <v>2.9116748506548698</v>
      </c>
      <c r="T241" s="94">
        <v>2.6883867845600409</v>
      </c>
      <c r="U241" s="94">
        <v>2.5427303222646969</v>
      </c>
      <c r="V241" s="94">
        <v>2.5872072729898581</v>
      </c>
      <c r="W241" s="94">
        <v>2.5695202844823286</v>
      </c>
      <c r="X241" s="94">
        <v>2.4815638183976452</v>
      </c>
      <c r="Y241" s="94">
        <v>2.422767363288973</v>
      </c>
      <c r="Z241" s="94">
        <v>2.457764501185955</v>
      </c>
      <c r="AA241" s="94">
        <v>2.4922871914247624</v>
      </c>
      <c r="AB241" s="94">
        <v>2.4925323999354547</v>
      </c>
      <c r="AC241" s="94">
        <v>2.3852287058604054</v>
      </c>
      <c r="AD241" s="94">
        <v>2.358272489355894</v>
      </c>
      <c r="AE241" s="94">
        <v>2.2649622917240073</v>
      </c>
      <c r="AF241" s="94">
        <v>2.1148514510124961</v>
      </c>
      <c r="AG241" s="94">
        <v>2.0311763476574325</v>
      </c>
      <c r="AH241" s="94">
        <v>2.0786537408469754</v>
      </c>
      <c r="AI241" s="94">
        <v>1.9878496518378115</v>
      </c>
      <c r="AJ241" s="94">
        <v>1.9666563123101874</v>
      </c>
      <c r="AK241" s="94">
        <v>1.9085313813317633</v>
      </c>
      <c r="AL241" s="94">
        <v>1.9219478743036147</v>
      </c>
      <c r="AM241" s="94">
        <v>1.956664378147879</v>
      </c>
      <c r="AN241" s="94">
        <v>1.8839453564380308</v>
      </c>
      <c r="AO241" s="94">
        <v>1.8926736675661058</v>
      </c>
      <c r="AP241" s="94">
        <v>1.8730415563546456</v>
      </c>
      <c r="AQ241" s="94">
        <v>1.8413080478779718</v>
      </c>
      <c r="AR241" s="94">
        <v>1.7952970546521438</v>
      </c>
      <c r="AS241" s="43">
        <f t="shared" si="18"/>
        <v>41.185635204260322</v>
      </c>
      <c r="AT241" s="43">
        <f t="shared" si="19"/>
        <v>1.0363612248535052</v>
      </c>
    </row>
    <row r="242" spans="3:46">
      <c r="C242" s="34">
        <v>184</v>
      </c>
      <c r="D242" s="94">
        <v>3.3</v>
      </c>
      <c r="E242" s="94">
        <v>3.3252661294206209</v>
      </c>
      <c r="F242" s="94">
        <v>3.2447756308360516</v>
      </c>
      <c r="G242" s="94">
        <v>3.0516955902838165</v>
      </c>
      <c r="H242" s="94">
        <v>2.9503657138482353</v>
      </c>
      <c r="I242" s="94">
        <v>2.947466435411942</v>
      </c>
      <c r="J242" s="94">
        <v>2.9726978218128264</v>
      </c>
      <c r="K242" s="94">
        <v>2.9315503457455581</v>
      </c>
      <c r="L242" s="94">
        <v>2.8941764251250683</v>
      </c>
      <c r="M242" s="94">
        <v>2.6691093175703524</v>
      </c>
      <c r="N242" s="94">
        <v>2.6053224026734494</v>
      </c>
      <c r="O242" s="94">
        <v>2.5538117742157183</v>
      </c>
      <c r="P242" s="94">
        <v>2.4722622213966963</v>
      </c>
      <c r="Q242" s="94">
        <v>2.3105451393298559</v>
      </c>
      <c r="R242" s="94">
        <v>2.2462566068604111</v>
      </c>
      <c r="S242" s="94">
        <v>2.135916352805816</v>
      </c>
      <c r="T242" s="94">
        <v>2.120241819788256</v>
      </c>
      <c r="U242" s="94">
        <v>2.0899758492187583</v>
      </c>
      <c r="V242" s="94">
        <v>2.0045175955198893</v>
      </c>
      <c r="W242" s="94">
        <v>1.972788005491807</v>
      </c>
      <c r="X242" s="94">
        <v>1.9569303480071267</v>
      </c>
      <c r="Y242" s="94">
        <v>1.9287846129266704</v>
      </c>
      <c r="Z242" s="94">
        <v>1.9395837314905149</v>
      </c>
      <c r="AA242" s="94">
        <v>1.7778275509333643</v>
      </c>
      <c r="AB242" s="94">
        <v>1.7948818601016721</v>
      </c>
      <c r="AC242" s="94">
        <v>1.8919420506957529</v>
      </c>
      <c r="AD242" s="94">
        <v>1.8446629739524039</v>
      </c>
      <c r="AE242" s="94">
        <v>1.7821559042834088</v>
      </c>
      <c r="AF242" s="94">
        <v>1.8050343032843865</v>
      </c>
      <c r="AG242" s="94">
        <v>1.6687914885252775</v>
      </c>
      <c r="AH242" s="94">
        <v>1.6772869809995392</v>
      </c>
      <c r="AI242" s="94">
        <v>1.6267551266682132</v>
      </c>
      <c r="AJ242" s="94">
        <v>1.5695352622032093</v>
      </c>
      <c r="AK242" s="94">
        <v>1.4850056885804017</v>
      </c>
      <c r="AL242" s="94">
        <v>1.4370601332283124</v>
      </c>
      <c r="AM242" s="94">
        <v>1.3662048753851936</v>
      </c>
      <c r="AN242" s="94">
        <v>1.3721157296555442</v>
      </c>
      <c r="AO242" s="94">
        <v>1.4412533103879659</v>
      </c>
      <c r="AP242" s="94">
        <v>1.336886951610222</v>
      </c>
      <c r="AQ242" s="94">
        <v>1.2972652584695112</v>
      </c>
      <c r="AR242" s="94">
        <v>1.19522889206978</v>
      </c>
      <c r="AS242" s="43">
        <f t="shared" si="18"/>
        <v>37.760574921218911</v>
      </c>
      <c r="AT242" s="43">
        <f t="shared" si="19"/>
        <v>0.95017584365140317</v>
      </c>
    </row>
    <row r="243" spans="3:46">
      <c r="C243" s="34">
        <v>185</v>
      </c>
      <c r="D243" s="94">
        <v>3.3</v>
      </c>
      <c r="E243" s="94">
        <v>3.2282066861323711</v>
      </c>
      <c r="F243" s="94">
        <v>2.9843818771731003</v>
      </c>
      <c r="G243" s="94">
        <v>2.9840975861111945</v>
      </c>
      <c r="H243" s="94">
        <v>3.0305326167161639</v>
      </c>
      <c r="I243" s="94">
        <v>3.1389106662132793</v>
      </c>
      <c r="J243" s="94">
        <v>3.1682187057529601</v>
      </c>
      <c r="K243" s="94">
        <v>3.2812147429463945</v>
      </c>
      <c r="L243" s="94">
        <v>3.3240741655870769</v>
      </c>
      <c r="M243" s="94">
        <v>3.2253278602882816</v>
      </c>
      <c r="N243" s="94">
        <v>3.2868943865428699</v>
      </c>
      <c r="O243" s="94">
        <v>3.1814900005633486</v>
      </c>
      <c r="P243" s="94">
        <v>3.0714179404865098</v>
      </c>
      <c r="Q243" s="94">
        <v>3.0412490151446425</v>
      </c>
      <c r="R243" s="94">
        <v>3.0092844885341874</v>
      </c>
      <c r="S243" s="94">
        <v>2.9048072706203287</v>
      </c>
      <c r="T243" s="94">
        <v>2.9025524925228505</v>
      </c>
      <c r="U243" s="94">
        <v>2.7832205101917276</v>
      </c>
      <c r="V243" s="94">
        <v>2.8937691845260405</v>
      </c>
      <c r="W243" s="94">
        <v>2.9961480369453741</v>
      </c>
      <c r="X243" s="94">
        <v>2.7777377154636405</v>
      </c>
      <c r="Y243" s="94">
        <v>2.7519408772398606</v>
      </c>
      <c r="Z243" s="94">
        <v>2.6677843420671592</v>
      </c>
      <c r="AA243" s="94">
        <v>2.7575274600780615</v>
      </c>
      <c r="AB243" s="94">
        <v>2.7143711532801449</v>
      </c>
      <c r="AC243" s="94">
        <v>2.7399516842530613</v>
      </c>
      <c r="AD243" s="94">
        <v>2.7175890665951146</v>
      </c>
      <c r="AE243" s="94">
        <v>2.7244847843207012</v>
      </c>
      <c r="AF243" s="94">
        <v>2.7149868821672061</v>
      </c>
      <c r="AG243" s="94">
        <v>2.5722762288078802</v>
      </c>
      <c r="AH243" s="94">
        <v>2.603468758865656</v>
      </c>
      <c r="AI243" s="94">
        <v>2.5432928877954581</v>
      </c>
      <c r="AJ243" s="94">
        <v>2.510699646269221</v>
      </c>
      <c r="AK243" s="94">
        <v>2.4300397011925439</v>
      </c>
      <c r="AL243" s="94">
        <v>2.4390104336782104</v>
      </c>
      <c r="AM243" s="94">
        <v>2.446528137068908</v>
      </c>
      <c r="AN243" s="94">
        <v>2.4945412321369118</v>
      </c>
      <c r="AO243" s="94">
        <v>2.3667713686124183</v>
      </c>
      <c r="AP243" s="94">
        <v>2.4145776325341219</v>
      </c>
      <c r="AQ243" s="94">
        <v>2.3968726691823106</v>
      </c>
      <c r="AR243" s="94">
        <v>2.3270293631635841</v>
      </c>
      <c r="AS243" s="43">
        <f t="shared" si="18"/>
        <v>44.778069511129239</v>
      </c>
      <c r="AT243" s="43">
        <f t="shared" si="19"/>
        <v>1.1267582674147743</v>
      </c>
    </row>
    <row r="244" spans="3:46">
      <c r="C244" s="34">
        <v>186</v>
      </c>
      <c r="D244" s="94">
        <v>3.3</v>
      </c>
      <c r="E244" s="94">
        <v>3.1896960207587552</v>
      </c>
      <c r="F244" s="94">
        <v>3.1380901490000497</v>
      </c>
      <c r="G244" s="94">
        <v>3.1042375839362006</v>
      </c>
      <c r="H244" s="94">
        <v>3.0047655578409889</v>
      </c>
      <c r="I244" s="94">
        <v>2.8687926932509256</v>
      </c>
      <c r="J244" s="94">
        <v>2.8611258993071176</v>
      </c>
      <c r="K244" s="94">
        <v>2.7793098521198338</v>
      </c>
      <c r="L244" s="94">
        <v>2.7437360368033672</v>
      </c>
      <c r="M244" s="94">
        <v>2.8453381811791343</v>
      </c>
      <c r="N244" s="94">
        <v>2.8214858353998618</v>
      </c>
      <c r="O244" s="94">
        <v>2.7104332199354126</v>
      </c>
      <c r="P244" s="94">
        <v>2.673605939853537</v>
      </c>
      <c r="Q244" s="94">
        <v>2.5708251174060899</v>
      </c>
      <c r="R244" s="94">
        <v>2.5466219117626392</v>
      </c>
      <c r="S244" s="94">
        <v>2.5108566662415623</v>
      </c>
      <c r="T244" s="94">
        <v>2.4733648830113433</v>
      </c>
      <c r="U244" s="94">
        <v>2.5052694062553829</v>
      </c>
      <c r="V244" s="94">
        <v>2.4815253829644712</v>
      </c>
      <c r="W244" s="94">
        <v>2.356979421251399</v>
      </c>
      <c r="X244" s="94">
        <v>2.2476023418671836</v>
      </c>
      <c r="Y244" s="94">
        <v>2.1099231854815392</v>
      </c>
      <c r="Z244" s="94">
        <v>2.0511112466390991</v>
      </c>
      <c r="AA244" s="94">
        <v>2.0082355164744881</v>
      </c>
      <c r="AB244" s="94">
        <v>1.9580236749085267</v>
      </c>
      <c r="AC244" s="94">
        <v>1.9531855347383826</v>
      </c>
      <c r="AD244" s="94">
        <v>1.9058447241949847</v>
      </c>
      <c r="AE244" s="94">
        <v>1.8082135227531297</v>
      </c>
      <c r="AF244" s="94">
        <v>1.6347937221635551</v>
      </c>
      <c r="AG244" s="94">
        <v>1.5438475505154738</v>
      </c>
      <c r="AH244" s="94">
        <v>1.5786315846470897</v>
      </c>
      <c r="AI244" s="94">
        <v>1.4554456661268835</v>
      </c>
      <c r="AJ244" s="94">
        <v>1.3748865644748816</v>
      </c>
      <c r="AK244" s="94">
        <v>1.3924099224085051</v>
      </c>
      <c r="AL244" s="94">
        <v>1.3773603000027002</v>
      </c>
      <c r="AM244" s="94">
        <v>1.328208268781055</v>
      </c>
      <c r="AN244" s="94">
        <v>1.2775884960725035</v>
      </c>
      <c r="AO244" s="94">
        <v>1.2654513973003907</v>
      </c>
      <c r="AP244" s="94">
        <v>1.3127376134533102</v>
      </c>
      <c r="AQ244" s="94">
        <v>1.3013309382821894</v>
      </c>
      <c r="AR244" s="94">
        <v>1.2731275030390306</v>
      </c>
      <c r="AS244" s="43">
        <f t="shared" si="18"/>
        <v>38.743212134446772</v>
      </c>
      <c r="AT244" s="43">
        <f t="shared" si="19"/>
        <v>0.97490211291584128</v>
      </c>
    </row>
    <row r="245" spans="3:46">
      <c r="C245" s="34">
        <v>187</v>
      </c>
      <c r="D245" s="94">
        <v>3.3</v>
      </c>
      <c r="E245" s="94">
        <v>3.1369042537026375</v>
      </c>
      <c r="F245" s="94">
        <v>3.0572693460396283</v>
      </c>
      <c r="G245" s="94">
        <v>2.9877049385187284</v>
      </c>
      <c r="H245" s="94">
        <v>2.985323430456654</v>
      </c>
      <c r="I245" s="94">
        <v>2.8326864784078367</v>
      </c>
      <c r="J245" s="94">
        <v>2.8135026635945106</v>
      </c>
      <c r="K245" s="94">
        <v>2.6391247495931363</v>
      </c>
      <c r="L245" s="94">
        <v>2.6544844738092088</v>
      </c>
      <c r="M245" s="94">
        <v>2.7053196539397484</v>
      </c>
      <c r="N245" s="94">
        <v>2.6065664467940795</v>
      </c>
      <c r="O245" s="94">
        <v>2.5755490967275625</v>
      </c>
      <c r="P245" s="94">
        <v>2.5362434924094965</v>
      </c>
      <c r="Q245" s="94">
        <v>2.5603664176620748</v>
      </c>
      <c r="R245" s="94">
        <v>2.5444803782846148</v>
      </c>
      <c r="S245" s="94">
        <v>2.3507832092177012</v>
      </c>
      <c r="T245" s="94">
        <v>2.2275211267891777</v>
      </c>
      <c r="U245" s="94">
        <v>2.2335921287722709</v>
      </c>
      <c r="V245" s="94">
        <v>2.3844898587568113</v>
      </c>
      <c r="W245" s="94">
        <v>2.3296177556579183</v>
      </c>
      <c r="X245" s="94">
        <v>2.3296203517016019</v>
      </c>
      <c r="Y245" s="94">
        <v>2.2054521035898285</v>
      </c>
      <c r="Z245" s="94">
        <v>2.1952435632270784</v>
      </c>
      <c r="AA245" s="94">
        <v>2.1872812984795496</v>
      </c>
      <c r="AB245" s="94">
        <v>2.2383226409202539</v>
      </c>
      <c r="AC245" s="94">
        <v>2.1880093007863612</v>
      </c>
      <c r="AD245" s="94">
        <v>2.1481101427163769</v>
      </c>
      <c r="AE245" s="94">
        <v>2.1686327307017077</v>
      </c>
      <c r="AF245" s="94">
        <v>2.1106105025773187</v>
      </c>
      <c r="AG245" s="94">
        <v>2.0304449753663558</v>
      </c>
      <c r="AH245" s="94">
        <v>2.0198025118311929</v>
      </c>
      <c r="AI245" s="94">
        <v>1.8947841204449234</v>
      </c>
      <c r="AJ245" s="94">
        <v>1.7308242807483423</v>
      </c>
      <c r="AK245" s="94">
        <v>1.6675278919569525</v>
      </c>
      <c r="AL245" s="94">
        <v>1.6004675715699745</v>
      </c>
      <c r="AM245" s="94">
        <v>1.5500805744533588</v>
      </c>
      <c r="AN245" s="94">
        <v>1.5550610823177513</v>
      </c>
      <c r="AO245" s="94">
        <v>1.5539330067532964</v>
      </c>
      <c r="AP245" s="94">
        <v>1.463218164729186</v>
      </c>
      <c r="AQ245" s="94">
        <v>1.4680090811764119</v>
      </c>
      <c r="AR245" s="94">
        <v>1.3885809151855464</v>
      </c>
      <c r="AS245" s="43">
        <f t="shared" si="18"/>
        <v>38.624743410186362</v>
      </c>
      <c r="AT245" s="43">
        <f t="shared" si="19"/>
        <v>0.97192106402409928</v>
      </c>
    </row>
    <row r="246" spans="3:46">
      <c r="C246" s="34">
        <v>188</v>
      </c>
      <c r="D246" s="94">
        <v>3.3</v>
      </c>
      <c r="E246" s="94">
        <v>3.4610216421467781</v>
      </c>
      <c r="F246" s="94">
        <v>3.4762848787047371</v>
      </c>
      <c r="G246" s="94">
        <v>3.6523450370706745</v>
      </c>
      <c r="H246" s="94">
        <v>3.4791035224372577</v>
      </c>
      <c r="I246" s="94">
        <v>3.3606129598356542</v>
      </c>
      <c r="J246" s="94">
        <v>3.5221444068449519</v>
      </c>
      <c r="K246" s="94">
        <v>3.5415623442602131</v>
      </c>
      <c r="L246" s="94">
        <v>3.5785050794536493</v>
      </c>
      <c r="M246" s="94">
        <v>3.7052236726876897</v>
      </c>
      <c r="N246" s="94">
        <v>3.5617159656145132</v>
      </c>
      <c r="O246" s="94">
        <v>3.5272866723504355</v>
      </c>
      <c r="P246" s="94">
        <v>3.3800026573850293</v>
      </c>
      <c r="Q246" s="94">
        <v>3.1055036428698348</v>
      </c>
      <c r="R246" s="94">
        <v>3.0589622015869131</v>
      </c>
      <c r="S246" s="94">
        <v>3.0408262629484391</v>
      </c>
      <c r="T246" s="94">
        <v>3.0028022083301034</v>
      </c>
      <c r="U246" s="94">
        <v>2.9586319914104759</v>
      </c>
      <c r="V246" s="94">
        <v>2.8959286699513194</v>
      </c>
      <c r="W246" s="94">
        <v>2.6973152371079738</v>
      </c>
      <c r="X246" s="94">
        <v>2.6654786398242063</v>
      </c>
      <c r="Y246" s="94">
        <v>2.6748711820020028</v>
      </c>
      <c r="Z246" s="94">
        <v>2.5065691454996459</v>
      </c>
      <c r="AA246" s="94">
        <v>2.4654950886226197</v>
      </c>
      <c r="AB246" s="94">
        <v>2.5271241349257663</v>
      </c>
      <c r="AC246" s="94">
        <v>2.4674194622571592</v>
      </c>
      <c r="AD246" s="94">
        <v>2.4624555532757579</v>
      </c>
      <c r="AE246" s="94">
        <v>2.3375368155819243</v>
      </c>
      <c r="AF246" s="94">
        <v>2.2222341737198428</v>
      </c>
      <c r="AG246" s="94">
        <v>2.2046487318019605</v>
      </c>
      <c r="AH246" s="94">
        <v>2.1683054827767934</v>
      </c>
      <c r="AI246" s="94">
        <v>2.1676899393212716</v>
      </c>
      <c r="AJ246" s="94">
        <v>2.1297124098679103</v>
      </c>
      <c r="AK246" s="94">
        <v>2.0036472929954456</v>
      </c>
      <c r="AL246" s="94">
        <v>2.0203949260681284</v>
      </c>
      <c r="AM246" s="94">
        <v>1.8663194124565921</v>
      </c>
      <c r="AN246" s="94">
        <v>1.8037278628010061</v>
      </c>
      <c r="AO246" s="94">
        <v>1.8332900905766336</v>
      </c>
      <c r="AP246" s="94">
        <v>1.8366483321096907</v>
      </c>
      <c r="AQ246" s="94">
        <v>1.684372780381066</v>
      </c>
      <c r="AR246" s="94">
        <v>1.6034101736336819</v>
      </c>
      <c r="AS246" s="43">
        <f t="shared" si="18"/>
        <v>46.565919588201986</v>
      </c>
      <c r="AT246" s="43">
        <f t="shared" si="19"/>
        <v>1.171746246513319</v>
      </c>
    </row>
    <row r="247" spans="3:46">
      <c r="C247" s="34">
        <v>189</v>
      </c>
      <c r="D247" s="94">
        <v>3.3</v>
      </c>
      <c r="E247" s="94">
        <v>3.2069611439265033</v>
      </c>
      <c r="F247" s="94">
        <v>3.2242178500925474</v>
      </c>
      <c r="G247" s="94">
        <v>3.1839798702930193</v>
      </c>
      <c r="H247" s="94">
        <v>3.2699017508596544</v>
      </c>
      <c r="I247" s="94">
        <v>3.3168480183784586</v>
      </c>
      <c r="J247" s="94">
        <v>3.2796455670514399</v>
      </c>
      <c r="K247" s="94">
        <v>3.3116952851075632</v>
      </c>
      <c r="L247" s="94">
        <v>3.2816842528078065</v>
      </c>
      <c r="M247" s="94">
        <v>3.2117678357085433</v>
      </c>
      <c r="N247" s="94">
        <v>3.2976827805668232</v>
      </c>
      <c r="O247" s="94">
        <v>3.256410937096327</v>
      </c>
      <c r="P247" s="94">
        <v>3.2518699050027897</v>
      </c>
      <c r="Q247" s="94">
        <v>3.2228835961495195</v>
      </c>
      <c r="R247" s="94">
        <v>3.1038882677236725</v>
      </c>
      <c r="S247" s="94">
        <v>2.9732987178969457</v>
      </c>
      <c r="T247" s="94">
        <v>2.870343132651592</v>
      </c>
      <c r="U247" s="94">
        <v>2.7996320648440882</v>
      </c>
      <c r="V247" s="94">
        <v>2.8433389001661356</v>
      </c>
      <c r="W247" s="94">
        <v>2.7468759342782576</v>
      </c>
      <c r="X247" s="94">
        <v>2.6462646523593767</v>
      </c>
      <c r="Y247" s="94">
        <v>2.6250159225166585</v>
      </c>
      <c r="Z247" s="94">
        <v>2.564649273017809</v>
      </c>
      <c r="AA247" s="94">
        <v>2.4366814689338598</v>
      </c>
      <c r="AB247" s="94">
        <v>2.4804633913210266</v>
      </c>
      <c r="AC247" s="94">
        <v>2.4133448402526665</v>
      </c>
      <c r="AD247" s="94">
        <v>2.4168602936077783</v>
      </c>
      <c r="AE247" s="94">
        <v>2.250751019612836</v>
      </c>
      <c r="AF247" s="94">
        <v>2.2541118387334325</v>
      </c>
      <c r="AG247" s="94">
        <v>2.2021211563588858</v>
      </c>
      <c r="AH247" s="94">
        <v>2.1202948175187393</v>
      </c>
      <c r="AI247" s="94">
        <v>2.1199491286288139</v>
      </c>
      <c r="AJ247" s="94">
        <v>2.0012095476489313</v>
      </c>
      <c r="AK247" s="94">
        <v>1.966327611361147</v>
      </c>
      <c r="AL247" s="94">
        <v>2.0652657688270324</v>
      </c>
      <c r="AM247" s="94">
        <v>2.0969255021813913</v>
      </c>
      <c r="AN247" s="94">
        <v>2.0855817603729192</v>
      </c>
      <c r="AO247" s="94">
        <v>2.0166451928582299</v>
      </c>
      <c r="AP247" s="94">
        <v>1.9537689451451719</v>
      </c>
      <c r="AQ247" s="94">
        <v>1.9764646660261995</v>
      </c>
      <c r="AR247" s="94">
        <v>2.0045768335128855</v>
      </c>
      <c r="AS247" s="43">
        <f t="shared" si="18"/>
        <v>44.497820829001071</v>
      </c>
      <c r="AT247" s="43">
        <f t="shared" si="19"/>
        <v>1.1197063216080994</v>
      </c>
    </row>
    <row r="248" spans="3:46">
      <c r="C248" s="34">
        <v>190</v>
      </c>
      <c r="D248" s="94">
        <v>3.3</v>
      </c>
      <c r="E248" s="94">
        <v>3.4083136888723247</v>
      </c>
      <c r="F248" s="94">
        <v>3.2397687750301967</v>
      </c>
      <c r="G248" s="94">
        <v>3.1205616034129329</v>
      </c>
      <c r="H248" s="94">
        <v>3.2620976096330607</v>
      </c>
      <c r="I248" s="94">
        <v>3.1726169965679123</v>
      </c>
      <c r="J248" s="94">
        <v>3.1608137171894906</v>
      </c>
      <c r="K248" s="94">
        <v>3.1908540343271419</v>
      </c>
      <c r="L248" s="94">
        <v>3.1562771909607714</v>
      </c>
      <c r="M248" s="94">
        <v>3.0241492845631588</v>
      </c>
      <c r="N248" s="94">
        <v>3.0875992983323726</v>
      </c>
      <c r="O248" s="94">
        <v>3.0411177910265987</v>
      </c>
      <c r="P248" s="94">
        <v>3.0138347302588708</v>
      </c>
      <c r="Q248" s="94">
        <v>2.93836577592374</v>
      </c>
      <c r="R248" s="94">
        <v>3.0496643081247341</v>
      </c>
      <c r="S248" s="94">
        <v>3.087518889521379</v>
      </c>
      <c r="T248" s="94">
        <v>3.1214581133841235</v>
      </c>
      <c r="U248" s="94">
        <v>3.1664209695139007</v>
      </c>
      <c r="V248" s="94">
        <v>3.0113209666146195</v>
      </c>
      <c r="W248" s="94">
        <v>2.8830315492251901</v>
      </c>
      <c r="X248" s="94">
        <v>2.7816365267157459</v>
      </c>
      <c r="Y248" s="94">
        <v>2.7898168543029995</v>
      </c>
      <c r="Z248" s="94">
        <v>2.7907474143458777</v>
      </c>
      <c r="AA248" s="94">
        <v>2.6297343470718477</v>
      </c>
      <c r="AB248" s="94">
        <v>2.5631624396102257</v>
      </c>
      <c r="AC248" s="94">
        <v>2.5222122238165658</v>
      </c>
      <c r="AD248" s="94">
        <v>2.4403396696771091</v>
      </c>
      <c r="AE248" s="94">
        <v>2.3566402476135613</v>
      </c>
      <c r="AF248" s="94">
        <v>2.4069373570827586</v>
      </c>
      <c r="AG248" s="94">
        <v>2.3952160945521914</v>
      </c>
      <c r="AH248" s="94">
        <v>2.470363583274044</v>
      </c>
      <c r="AI248" s="94">
        <v>2.4063767851121081</v>
      </c>
      <c r="AJ248" s="94">
        <v>2.3608836053027287</v>
      </c>
      <c r="AK248" s="94">
        <v>2.2971162678824539</v>
      </c>
      <c r="AL248" s="94">
        <v>2.190977682786289</v>
      </c>
      <c r="AM248" s="94">
        <v>2.0949267957664541</v>
      </c>
      <c r="AN248" s="94">
        <v>2.0916627083935175</v>
      </c>
      <c r="AO248" s="94">
        <v>2.0500095451841167</v>
      </c>
      <c r="AP248" s="94">
        <v>2.024108891937185</v>
      </c>
      <c r="AQ248" s="94">
        <v>1.9723994453484186</v>
      </c>
      <c r="AR248" s="94">
        <v>1.9153211658403817</v>
      </c>
      <c r="AS248" s="43">
        <f t="shared" si="18"/>
        <v>44.616011178256223</v>
      </c>
      <c r="AT248" s="43">
        <f t="shared" si="19"/>
        <v>1.1226803657016882</v>
      </c>
    </row>
    <row r="249" spans="3:46">
      <c r="C249" s="34">
        <v>191</v>
      </c>
      <c r="D249" s="94">
        <v>3.3</v>
      </c>
      <c r="E249" s="94">
        <v>3.3528038657587311</v>
      </c>
      <c r="F249" s="94">
        <v>3.223843542093749</v>
      </c>
      <c r="G249" s="94">
        <v>3.160554832851286</v>
      </c>
      <c r="H249" s="94">
        <v>3.0781155757614624</v>
      </c>
      <c r="I249" s="94">
        <v>2.9583136308553852</v>
      </c>
      <c r="J249" s="94">
        <v>2.8660634800966789</v>
      </c>
      <c r="K249" s="94">
        <v>2.8275839635248383</v>
      </c>
      <c r="L249" s="94">
        <v>2.6325430260678289</v>
      </c>
      <c r="M249" s="94">
        <v>2.5268104008565944</v>
      </c>
      <c r="N249" s="94">
        <v>2.420522679300408</v>
      </c>
      <c r="O249" s="94">
        <v>2.3359122607139784</v>
      </c>
      <c r="P249" s="94">
        <v>2.1802349640462464</v>
      </c>
      <c r="Q249" s="94">
        <v>2.117690370946717</v>
      </c>
      <c r="R249" s="94">
        <v>2.088023666989729</v>
      </c>
      <c r="S249" s="94">
        <v>2.0860549988806816</v>
      </c>
      <c r="T249" s="94">
        <v>2.066105508971297</v>
      </c>
      <c r="U249" s="94">
        <v>2.0986754946597865</v>
      </c>
      <c r="V249" s="94">
        <v>2.1731393830170274</v>
      </c>
      <c r="W249" s="94">
        <v>2.1192362037055745</v>
      </c>
      <c r="X249" s="94">
        <v>2.0688971150885438</v>
      </c>
      <c r="Y249" s="94">
        <v>2.0743888986841572</v>
      </c>
      <c r="Z249" s="94">
        <v>2.1878476612196676</v>
      </c>
      <c r="AA249" s="94">
        <v>2.1965966762231828</v>
      </c>
      <c r="AB249" s="94">
        <v>2.1852205928506079</v>
      </c>
      <c r="AC249" s="94">
        <v>2.2729487190950408</v>
      </c>
      <c r="AD249" s="94">
        <v>2.2282365237248687</v>
      </c>
      <c r="AE249" s="94">
        <v>2.1815364347537556</v>
      </c>
      <c r="AF249" s="94">
        <v>2.1181280377736393</v>
      </c>
      <c r="AG249" s="94">
        <v>2.0166553950922688</v>
      </c>
      <c r="AH249" s="94">
        <v>1.8855608826412853</v>
      </c>
      <c r="AI249" s="94">
        <v>1.7663315825170112</v>
      </c>
      <c r="AJ249" s="94">
        <v>1.6787477370027244</v>
      </c>
      <c r="AK249" s="94">
        <v>1.6589472673238559</v>
      </c>
      <c r="AL249" s="94">
        <v>1.6561788561471094</v>
      </c>
      <c r="AM249" s="94">
        <v>1.6577022171679623</v>
      </c>
      <c r="AN249" s="94">
        <v>1.6558308754010442</v>
      </c>
      <c r="AO249" s="94">
        <v>1.7126802082340142</v>
      </c>
      <c r="AP249" s="94">
        <v>1.6554601940385396</v>
      </c>
      <c r="AQ249" s="94">
        <v>1.6187982883888756</v>
      </c>
      <c r="AR249" s="94">
        <v>1.515841487408969</v>
      </c>
      <c r="AS249" s="43">
        <f t="shared" si="18"/>
        <v>38.144853268999697</v>
      </c>
      <c r="AT249" s="43">
        <f t="shared" si="19"/>
        <v>0.95984550583375505</v>
      </c>
    </row>
    <row r="250" spans="3:46">
      <c r="C250" s="34">
        <v>192</v>
      </c>
      <c r="D250" s="94">
        <v>3.3</v>
      </c>
      <c r="E250" s="94">
        <v>3.1953010405413491</v>
      </c>
      <c r="F250" s="94">
        <v>3.1065370288336958</v>
      </c>
      <c r="G250" s="94">
        <v>3.0451818611648331</v>
      </c>
      <c r="H250" s="94">
        <v>3.0374721541906942</v>
      </c>
      <c r="I250" s="94">
        <v>3.05698994576955</v>
      </c>
      <c r="J250" s="94">
        <v>3.1594721764149001</v>
      </c>
      <c r="K250" s="94">
        <v>3.2959034040633335</v>
      </c>
      <c r="L250" s="94">
        <v>3.1877324400229301</v>
      </c>
      <c r="M250" s="94">
        <v>3.0391825174237619</v>
      </c>
      <c r="N250" s="94">
        <v>2.8868724437765279</v>
      </c>
      <c r="O250" s="94">
        <v>2.7875089147033911</v>
      </c>
      <c r="P250" s="94">
        <v>2.6501855354568038</v>
      </c>
      <c r="Q250" s="94">
        <v>2.5340103784778139</v>
      </c>
      <c r="R250" s="94">
        <v>2.6306677004523138</v>
      </c>
      <c r="S250" s="94">
        <v>2.5600802244756893</v>
      </c>
      <c r="T250" s="94">
        <v>2.4698411517941299</v>
      </c>
      <c r="U250" s="94">
        <v>2.583648396974394</v>
      </c>
      <c r="V250" s="94">
        <v>2.6685713776963591</v>
      </c>
      <c r="W250" s="94">
        <v>2.5551000140715772</v>
      </c>
      <c r="X250" s="94">
        <v>2.456325016228134</v>
      </c>
      <c r="Y250" s="94">
        <v>2.4304617059528906</v>
      </c>
      <c r="Z250" s="94">
        <v>2.2826647349538516</v>
      </c>
      <c r="AA250" s="94">
        <v>2.3614164282369168</v>
      </c>
      <c r="AB250" s="94">
        <v>2.288100051215368</v>
      </c>
      <c r="AC250" s="94">
        <v>2.2450866372776446</v>
      </c>
      <c r="AD250" s="94">
        <v>2.1596208399706986</v>
      </c>
      <c r="AE250" s="94">
        <v>2.1681543850919134</v>
      </c>
      <c r="AF250" s="94">
        <v>2.0840151290296021</v>
      </c>
      <c r="AG250" s="94">
        <v>1.9931286135470694</v>
      </c>
      <c r="AH250" s="94">
        <v>2.0179404024830543</v>
      </c>
      <c r="AI250" s="94">
        <v>1.9668755610060125</v>
      </c>
      <c r="AJ250" s="94">
        <v>1.8969572947046407</v>
      </c>
      <c r="AK250" s="94">
        <v>1.8091015410522744</v>
      </c>
      <c r="AL250" s="94">
        <v>1.7459315278456966</v>
      </c>
      <c r="AM250" s="94">
        <v>1.7261223526617202</v>
      </c>
      <c r="AN250" s="94">
        <v>1.6325085355332609</v>
      </c>
      <c r="AO250" s="94">
        <v>1.5861244178755014</v>
      </c>
      <c r="AP250" s="94">
        <v>1.5569226957107305</v>
      </c>
      <c r="AQ250" s="94">
        <v>1.5919325733694338</v>
      </c>
      <c r="AR250" s="94">
        <v>1.556998583430788</v>
      </c>
      <c r="AS250" s="43">
        <f t="shared" si="18"/>
        <v>41.189010768427814</v>
      </c>
      <c r="AT250" s="43">
        <f t="shared" si="19"/>
        <v>1.0364461647554357</v>
      </c>
    </row>
    <row r="251" spans="3:46">
      <c r="C251" s="34">
        <v>193</v>
      </c>
      <c r="D251" s="94">
        <v>3.3</v>
      </c>
      <c r="E251" s="94">
        <v>3.228289331076803</v>
      </c>
      <c r="F251" s="94">
        <v>3.1681941585089488</v>
      </c>
      <c r="G251" s="94">
        <v>3.0603783938263391</v>
      </c>
      <c r="H251" s="94">
        <v>3.181305949797117</v>
      </c>
      <c r="I251" s="94">
        <v>3.0308807015487336</v>
      </c>
      <c r="J251" s="94">
        <v>2.9242516890663413</v>
      </c>
      <c r="K251" s="94">
        <v>2.7501313338883508</v>
      </c>
      <c r="L251" s="94">
        <v>2.6304683584453024</v>
      </c>
      <c r="M251" s="94">
        <v>2.6167396610050404</v>
      </c>
      <c r="N251" s="94">
        <v>2.713513331977226</v>
      </c>
      <c r="O251" s="94">
        <v>2.5377027193461199</v>
      </c>
      <c r="P251" s="94">
        <v>2.5447364946322355</v>
      </c>
      <c r="Q251" s="94">
        <v>2.5606098294404429</v>
      </c>
      <c r="R251" s="94">
        <v>2.5066021386394315</v>
      </c>
      <c r="S251" s="94">
        <v>2.5872429416425748</v>
      </c>
      <c r="T251" s="94">
        <v>2.5549518010959407</v>
      </c>
      <c r="U251" s="94">
        <v>2.5732481538043834</v>
      </c>
      <c r="V251" s="94">
        <v>2.5811432475637313</v>
      </c>
      <c r="W251" s="94">
        <v>2.5481163843507018</v>
      </c>
      <c r="X251" s="94">
        <v>2.5242612203596391</v>
      </c>
      <c r="Y251" s="94">
        <v>2.5635792431489857</v>
      </c>
      <c r="Z251" s="94">
        <v>2.5288908162440933</v>
      </c>
      <c r="AA251" s="94">
        <v>2.4294997731949222</v>
      </c>
      <c r="AB251" s="94">
        <v>2.4357792467990844</v>
      </c>
      <c r="AC251" s="94">
        <v>2.3170138692552</v>
      </c>
      <c r="AD251" s="94">
        <v>2.2742716820709297</v>
      </c>
      <c r="AE251" s="94">
        <v>2.2238262080944615</v>
      </c>
      <c r="AF251" s="94">
        <v>2.2241513352394122</v>
      </c>
      <c r="AG251" s="94">
        <v>2.1793582174416284</v>
      </c>
      <c r="AH251" s="94">
        <v>2.0643673808109191</v>
      </c>
      <c r="AI251" s="94">
        <v>2.0710360257472846</v>
      </c>
      <c r="AJ251" s="94">
        <v>2.0751865636772617</v>
      </c>
      <c r="AK251" s="94">
        <v>2.0635741830569958</v>
      </c>
      <c r="AL251" s="94">
        <v>2.0164529111066631</v>
      </c>
      <c r="AM251" s="94">
        <v>1.9644561822791304</v>
      </c>
      <c r="AN251" s="94">
        <v>1.9605135682809172</v>
      </c>
      <c r="AO251" s="94">
        <v>2.0394825848144675</v>
      </c>
      <c r="AP251" s="94">
        <v>1.9140547025334802</v>
      </c>
      <c r="AQ251" s="94">
        <v>1.878874574807786</v>
      </c>
      <c r="AR251" s="94">
        <v>1.8602321695183841</v>
      </c>
      <c r="AS251" s="43">
        <f t="shared" ref="AS251:AS314" si="20">NPV($D$48,D251:AR251)</f>
        <v>40.613581776918934</v>
      </c>
      <c r="AT251" s="43">
        <f t="shared" si="19"/>
        <v>1.0219665460364638</v>
      </c>
    </row>
    <row r="252" spans="3:46">
      <c r="C252" s="34">
        <v>194</v>
      </c>
      <c r="D252" s="94">
        <v>3.3</v>
      </c>
      <c r="E252" s="94">
        <v>3.2635355538278557</v>
      </c>
      <c r="F252" s="94">
        <v>3.1565034816919493</v>
      </c>
      <c r="G252" s="94">
        <v>3.0962523394836978</v>
      </c>
      <c r="H252" s="94">
        <v>3.0749181715329996</v>
      </c>
      <c r="I252" s="94">
        <v>3.0624397762037376</v>
      </c>
      <c r="J252" s="94">
        <v>3.0852210725704379</v>
      </c>
      <c r="K252" s="94">
        <v>2.8649267417182807</v>
      </c>
      <c r="L252" s="94">
        <v>2.8739884542370269</v>
      </c>
      <c r="M252" s="94">
        <v>2.8077719327374711</v>
      </c>
      <c r="N252" s="94">
        <v>2.6945943435498885</v>
      </c>
      <c r="O252" s="94">
        <v>2.5498591228055174</v>
      </c>
      <c r="P252" s="94">
        <v>2.5881743872798992</v>
      </c>
      <c r="Q252" s="94">
        <v>2.5368617235417918</v>
      </c>
      <c r="R252" s="94">
        <v>2.6303268481390525</v>
      </c>
      <c r="S252" s="94">
        <v>2.5760771028341858</v>
      </c>
      <c r="T252" s="94">
        <v>2.7049225910321941</v>
      </c>
      <c r="U252" s="94">
        <v>2.5817490645190619</v>
      </c>
      <c r="V252" s="94">
        <v>2.2941717288312566</v>
      </c>
      <c r="W252" s="94">
        <v>2.319547716852334</v>
      </c>
      <c r="X252" s="94">
        <v>2.2118354065994201</v>
      </c>
      <c r="Y252" s="94">
        <v>2.1247611020230921</v>
      </c>
      <c r="Z252" s="94">
        <v>2.0451212471813967</v>
      </c>
      <c r="AA252" s="94">
        <v>1.9398477754113579</v>
      </c>
      <c r="AB252" s="94">
        <v>1.9177936390180637</v>
      </c>
      <c r="AC252" s="94">
        <v>1.8799016100775436</v>
      </c>
      <c r="AD252" s="94">
        <v>1.7987523797458418</v>
      </c>
      <c r="AE252" s="94">
        <v>1.8988532001399614</v>
      </c>
      <c r="AF252" s="94">
        <v>1.751099965143152</v>
      </c>
      <c r="AG252" s="94">
        <v>1.6810611752778466</v>
      </c>
      <c r="AH252" s="94">
        <v>1.622728155833298</v>
      </c>
      <c r="AI252" s="94">
        <v>1.5788846582815146</v>
      </c>
      <c r="AJ252" s="94">
        <v>1.5587436290935892</v>
      </c>
      <c r="AK252" s="94">
        <v>1.4754850050842225</v>
      </c>
      <c r="AL252" s="94">
        <v>1.4063128424253799</v>
      </c>
      <c r="AM252" s="94">
        <v>1.3642624861605068</v>
      </c>
      <c r="AN252" s="94">
        <v>1.3389410274078903</v>
      </c>
      <c r="AO252" s="94">
        <v>1.3095779179950964</v>
      </c>
      <c r="AP252" s="94">
        <v>1.2612172864426481</v>
      </c>
      <c r="AQ252" s="94">
        <v>1.2317911732892144</v>
      </c>
      <c r="AR252" s="94">
        <v>1.1545787227017807</v>
      </c>
      <c r="AS252" s="43">
        <f t="shared" si="20"/>
        <v>39.212354610272385</v>
      </c>
      <c r="AT252" s="43">
        <f t="shared" ref="AT252:AT315" si="21">AS252/AVERAGE($AS$59:$AS$558)</f>
        <v>0.986707225753512</v>
      </c>
    </row>
    <row r="253" spans="3:46">
      <c r="C253" s="34">
        <v>195</v>
      </c>
      <c r="D253" s="94">
        <v>3.3</v>
      </c>
      <c r="E253" s="94">
        <v>3.0856329357524475</v>
      </c>
      <c r="F253" s="94">
        <v>3.2227110438589515</v>
      </c>
      <c r="G253" s="94">
        <v>3.1503925815494713</v>
      </c>
      <c r="H253" s="94">
        <v>3.0205980709105997</v>
      </c>
      <c r="I253" s="94">
        <v>2.8563632098888014</v>
      </c>
      <c r="J253" s="94">
        <v>2.7791181036830488</v>
      </c>
      <c r="K253" s="94">
        <v>2.6965476626124452</v>
      </c>
      <c r="L253" s="94">
        <v>2.6553685619239826</v>
      </c>
      <c r="M253" s="94">
        <v>2.6285229308357669</v>
      </c>
      <c r="N253" s="94">
        <v>2.6123752721359752</v>
      </c>
      <c r="O253" s="94">
        <v>2.5448033584631871</v>
      </c>
      <c r="P253" s="94">
        <v>2.5200158187140627</v>
      </c>
      <c r="Q253" s="94">
        <v>2.5076038938146858</v>
      </c>
      <c r="R253" s="94">
        <v>2.5361601910153229</v>
      </c>
      <c r="S253" s="94">
        <v>2.4057933083015688</v>
      </c>
      <c r="T253" s="94">
        <v>2.384600698065495</v>
      </c>
      <c r="U253" s="94">
        <v>2.3096754930689669</v>
      </c>
      <c r="V253" s="94">
        <v>2.2399988024138797</v>
      </c>
      <c r="W253" s="94">
        <v>2.1813815109471406</v>
      </c>
      <c r="X253" s="94">
        <v>1.9905223080297507</v>
      </c>
      <c r="Y253" s="94">
        <v>1.9338229133184854</v>
      </c>
      <c r="Z253" s="94">
        <v>1.8286843515117301</v>
      </c>
      <c r="AA253" s="94">
        <v>1.7549670868317651</v>
      </c>
      <c r="AB253" s="94">
        <v>1.6924992337715909</v>
      </c>
      <c r="AC253" s="94">
        <v>1.707490264274137</v>
      </c>
      <c r="AD253" s="94">
        <v>1.685966198916687</v>
      </c>
      <c r="AE253" s="94">
        <v>1.6235681142377758</v>
      </c>
      <c r="AF253" s="94">
        <v>1.6121967041436525</v>
      </c>
      <c r="AG253" s="94">
        <v>1.5924070607251277</v>
      </c>
      <c r="AH253" s="94">
        <v>1.6573591807732522</v>
      </c>
      <c r="AI253" s="94">
        <v>1.6989868649138073</v>
      </c>
      <c r="AJ253" s="94">
        <v>1.6122354590571035</v>
      </c>
      <c r="AK253" s="94">
        <v>1.6263716770735632</v>
      </c>
      <c r="AL253" s="94">
        <v>1.5873265807911865</v>
      </c>
      <c r="AM253" s="94">
        <v>1.5679366325757351</v>
      </c>
      <c r="AN253" s="94">
        <v>1.5081889283510057</v>
      </c>
      <c r="AO253" s="94">
        <v>1.5143302331904631</v>
      </c>
      <c r="AP253" s="94">
        <v>1.4309531433826725</v>
      </c>
      <c r="AQ253" s="94">
        <v>1.3895126260327113</v>
      </c>
      <c r="AR253" s="94">
        <v>1.3743449591411347</v>
      </c>
      <c r="AS253" s="43">
        <f t="shared" si="20"/>
        <v>37.738921844730378</v>
      </c>
      <c r="AT253" s="43">
        <f t="shared" si="21"/>
        <v>0.94963098356219466</v>
      </c>
    </row>
    <row r="254" spans="3:46">
      <c r="C254" s="34">
        <v>196</v>
      </c>
      <c r="D254" s="94">
        <v>3.3</v>
      </c>
      <c r="E254" s="94">
        <v>3.1185847678572887</v>
      </c>
      <c r="F254" s="94">
        <v>2.9752665319515317</v>
      </c>
      <c r="G254" s="94">
        <v>2.8316182405716557</v>
      </c>
      <c r="H254" s="94">
        <v>2.6413551165532358</v>
      </c>
      <c r="I254" s="94">
        <v>2.4845869570554946</v>
      </c>
      <c r="J254" s="94">
        <v>2.4104043867617393</v>
      </c>
      <c r="K254" s="94">
        <v>2.4531681027299017</v>
      </c>
      <c r="L254" s="94">
        <v>2.4780230347659158</v>
      </c>
      <c r="M254" s="94">
        <v>2.3761745198206969</v>
      </c>
      <c r="N254" s="94">
        <v>2.3660827456615645</v>
      </c>
      <c r="O254" s="94">
        <v>2.2276768293629874</v>
      </c>
      <c r="P254" s="94">
        <v>2.1740091272010069</v>
      </c>
      <c r="Q254" s="94">
        <v>2.1243997479945298</v>
      </c>
      <c r="R254" s="94">
        <v>1.9666179619988668</v>
      </c>
      <c r="S254" s="94">
        <v>2.0363830079079586</v>
      </c>
      <c r="T254" s="94">
        <v>2.0018773850945952</v>
      </c>
      <c r="U254" s="94">
        <v>1.9015431081609837</v>
      </c>
      <c r="V254" s="94">
        <v>1.8580440038841941</v>
      </c>
      <c r="W254" s="94">
        <v>1.7315065038133204</v>
      </c>
      <c r="X254" s="94">
        <v>1.6433819394937281</v>
      </c>
      <c r="Y254" s="94">
        <v>1.633166989563378</v>
      </c>
      <c r="Z254" s="94">
        <v>1.6188098495327752</v>
      </c>
      <c r="AA254" s="94">
        <v>1.5827705922859003</v>
      </c>
      <c r="AB254" s="94">
        <v>1.5429497433008343</v>
      </c>
      <c r="AC254" s="94">
        <v>1.534606182927458</v>
      </c>
      <c r="AD254" s="94">
        <v>1.5176238235805906</v>
      </c>
      <c r="AE254" s="94">
        <v>1.530038801593113</v>
      </c>
      <c r="AF254" s="94">
        <v>1.4923060100933292</v>
      </c>
      <c r="AG254" s="94">
        <v>1.3995826416037001</v>
      </c>
      <c r="AH254" s="94">
        <v>1.4438294922832309</v>
      </c>
      <c r="AI254" s="94">
        <v>1.388419055246878</v>
      </c>
      <c r="AJ254" s="94">
        <v>1.3558731058804501</v>
      </c>
      <c r="AK254" s="94">
        <v>1.3166317716638523</v>
      </c>
      <c r="AL254" s="94">
        <v>1.3112373876519012</v>
      </c>
      <c r="AM254" s="94">
        <v>1.2794367729065239</v>
      </c>
      <c r="AN254" s="94">
        <v>1.2683211100153819</v>
      </c>
      <c r="AO254" s="94">
        <v>1.2419245173978291</v>
      </c>
      <c r="AP254" s="94">
        <v>1.2490445712313871</v>
      </c>
      <c r="AQ254" s="94">
        <v>1.2510207299597533</v>
      </c>
      <c r="AR254" s="94">
        <v>1.2197141911131391</v>
      </c>
      <c r="AS254" s="43">
        <f t="shared" si="20"/>
        <v>33.81602765337896</v>
      </c>
      <c r="AT254" s="43">
        <f t="shared" si="21"/>
        <v>0.85091852207030272</v>
      </c>
    </row>
    <row r="255" spans="3:46">
      <c r="C255" s="34">
        <v>197</v>
      </c>
      <c r="D255" s="94">
        <v>3.3</v>
      </c>
      <c r="E255" s="94">
        <v>3.2044872014737518</v>
      </c>
      <c r="F255" s="94">
        <v>3.0222279126046341</v>
      </c>
      <c r="G255" s="94">
        <v>2.8920267445236911</v>
      </c>
      <c r="H255" s="94">
        <v>2.964914787024691</v>
      </c>
      <c r="I255" s="94">
        <v>2.819291078818841</v>
      </c>
      <c r="J255" s="94">
        <v>2.6939221317654964</v>
      </c>
      <c r="K255" s="94">
        <v>2.6878009666530591</v>
      </c>
      <c r="L255" s="94">
        <v>2.687093966503991</v>
      </c>
      <c r="M255" s="94">
        <v>2.6583548987735881</v>
      </c>
      <c r="N255" s="94">
        <v>2.581688253489498</v>
      </c>
      <c r="O255" s="94">
        <v>2.5545308557039581</v>
      </c>
      <c r="P255" s="94">
        <v>2.5806213108040983</v>
      </c>
      <c r="Q255" s="94">
        <v>2.5089886850449306</v>
      </c>
      <c r="R255" s="94">
        <v>2.5209419167785363</v>
      </c>
      <c r="S255" s="94">
        <v>2.4581035644739759</v>
      </c>
      <c r="T255" s="94">
        <v>2.2803938332812859</v>
      </c>
      <c r="U255" s="94">
        <v>2.2933359427865678</v>
      </c>
      <c r="V255" s="94">
        <v>2.2385450782680381</v>
      </c>
      <c r="W255" s="94">
        <v>2.3152252359204204</v>
      </c>
      <c r="X255" s="94">
        <v>2.3210382054349825</v>
      </c>
      <c r="Y255" s="94">
        <v>2.4568715711613076</v>
      </c>
      <c r="Z255" s="94">
        <v>2.4209949893619149</v>
      </c>
      <c r="AA255" s="94">
        <v>2.2544966829386444</v>
      </c>
      <c r="AB255" s="94">
        <v>2.2322690095885878</v>
      </c>
      <c r="AC255" s="94">
        <v>2.1994562258250454</v>
      </c>
      <c r="AD255" s="94">
        <v>2.1642146157344859</v>
      </c>
      <c r="AE255" s="94">
        <v>2.1976584032247048</v>
      </c>
      <c r="AF255" s="94">
        <v>2.122664604257622</v>
      </c>
      <c r="AG255" s="94">
        <v>2.1074161711308466</v>
      </c>
      <c r="AH255" s="94">
        <v>2.0407461030026428</v>
      </c>
      <c r="AI255" s="94">
        <v>1.977088097646716</v>
      </c>
      <c r="AJ255" s="94">
        <v>1.930322360089453</v>
      </c>
      <c r="AK255" s="94">
        <v>1.9466503679273781</v>
      </c>
      <c r="AL255" s="94">
        <v>1.9058218568596501</v>
      </c>
      <c r="AM255" s="94">
        <v>1.9519516338159548</v>
      </c>
      <c r="AN255" s="94">
        <v>1.8422525465077633</v>
      </c>
      <c r="AO255" s="94">
        <v>1.7880659156014338</v>
      </c>
      <c r="AP255" s="94">
        <v>1.7304072211790797</v>
      </c>
      <c r="AQ255" s="94">
        <v>1.7161187787276384</v>
      </c>
      <c r="AR255" s="94">
        <v>1.7306285308090035</v>
      </c>
      <c r="AS255" s="43">
        <f t="shared" si="20"/>
        <v>38.963463499619806</v>
      </c>
      <c r="AT255" s="43">
        <f t="shared" si="21"/>
        <v>0.98044433591311508</v>
      </c>
    </row>
    <row r="256" spans="3:46">
      <c r="C256" s="34">
        <v>198</v>
      </c>
      <c r="D256" s="94">
        <v>3.3</v>
      </c>
      <c r="E256" s="94">
        <v>3.3060266000764558</v>
      </c>
      <c r="F256" s="94">
        <v>3.1357988526388945</v>
      </c>
      <c r="G256" s="94">
        <v>3.1220510685086582</v>
      </c>
      <c r="H256" s="94">
        <v>3.2478045059980136</v>
      </c>
      <c r="I256" s="94">
        <v>3.1356307102999406</v>
      </c>
      <c r="J256" s="94">
        <v>3.0266546432458692</v>
      </c>
      <c r="K256" s="94">
        <v>2.860358276827808</v>
      </c>
      <c r="L256" s="94">
        <v>2.7222351313589783</v>
      </c>
      <c r="M256" s="94">
        <v>2.6254045237048951</v>
      </c>
      <c r="N256" s="94">
        <v>2.6255927248389361</v>
      </c>
      <c r="O256" s="94">
        <v>2.5544376418727675</v>
      </c>
      <c r="P256" s="94">
        <v>2.4991814198680147</v>
      </c>
      <c r="Q256" s="94">
        <v>2.3762638598532391</v>
      </c>
      <c r="R256" s="94">
        <v>2.404124984734537</v>
      </c>
      <c r="S256" s="94">
        <v>2.4467202405438222</v>
      </c>
      <c r="T256" s="94">
        <v>2.4465506907640204</v>
      </c>
      <c r="U256" s="94">
        <v>2.5135192368341706</v>
      </c>
      <c r="V256" s="94">
        <v>2.4388984195521775</v>
      </c>
      <c r="W256" s="94">
        <v>2.4201384986891807</v>
      </c>
      <c r="X256" s="94">
        <v>2.3618887791945209</v>
      </c>
      <c r="Y256" s="94">
        <v>2.4323845593197806</v>
      </c>
      <c r="Z256" s="94">
        <v>2.3164075277228129</v>
      </c>
      <c r="AA256" s="94">
        <v>2.3255127515122727</v>
      </c>
      <c r="AB256" s="94">
        <v>2.3158242341737645</v>
      </c>
      <c r="AC256" s="94">
        <v>2.17976785682175</v>
      </c>
      <c r="AD256" s="94">
        <v>2.1959060778445307</v>
      </c>
      <c r="AE256" s="94">
        <v>2.1294082729850619</v>
      </c>
      <c r="AF256" s="94">
        <v>1.9977151931822743</v>
      </c>
      <c r="AG256" s="94">
        <v>1.9304657444348001</v>
      </c>
      <c r="AH256" s="94">
        <v>1.849157943748041</v>
      </c>
      <c r="AI256" s="94">
        <v>1.7987733692323842</v>
      </c>
      <c r="AJ256" s="94">
        <v>1.7992946428476451</v>
      </c>
      <c r="AK256" s="94">
        <v>1.7813481595540452</v>
      </c>
      <c r="AL256" s="94">
        <v>1.7012143582097132</v>
      </c>
      <c r="AM256" s="94">
        <v>1.7543123654881696</v>
      </c>
      <c r="AN256" s="94">
        <v>1.7308649876788915</v>
      </c>
      <c r="AO256" s="94">
        <v>1.678417207069274</v>
      </c>
      <c r="AP256" s="94">
        <v>1.6464271873255116</v>
      </c>
      <c r="AQ256" s="94">
        <v>1.698228905013861</v>
      </c>
      <c r="AR256" s="94">
        <v>1.7469630130124147</v>
      </c>
      <c r="AS256" s="43">
        <f t="shared" si="20"/>
        <v>39.97197429762663</v>
      </c>
      <c r="AT256" s="43">
        <f t="shared" si="21"/>
        <v>1.0058216666430349</v>
      </c>
    </row>
    <row r="257" spans="3:46">
      <c r="C257" s="34">
        <v>199</v>
      </c>
      <c r="D257" s="94">
        <v>3.3</v>
      </c>
      <c r="E257" s="94">
        <v>3.137143751557903</v>
      </c>
      <c r="F257" s="94">
        <v>3.043911981643419</v>
      </c>
      <c r="G257" s="94">
        <v>3.011269721456137</v>
      </c>
      <c r="H257" s="94">
        <v>2.9756761775162088</v>
      </c>
      <c r="I257" s="94">
        <v>2.7112330290785485</v>
      </c>
      <c r="J257" s="94">
        <v>2.5895869198143902</v>
      </c>
      <c r="K257" s="94">
        <v>2.6488942768453194</v>
      </c>
      <c r="L257" s="94">
        <v>2.5666420614133045</v>
      </c>
      <c r="M257" s="94">
        <v>2.489638037754907</v>
      </c>
      <c r="N257" s="94">
        <v>2.4416037916351034</v>
      </c>
      <c r="O257" s="94">
        <v>2.5042824250618265</v>
      </c>
      <c r="P257" s="94">
        <v>2.5051057297280295</v>
      </c>
      <c r="Q257" s="94">
        <v>2.597321457750744</v>
      </c>
      <c r="R257" s="94">
        <v>2.4328567274739967</v>
      </c>
      <c r="S257" s="94">
        <v>2.2788041658588183</v>
      </c>
      <c r="T257" s="94">
        <v>2.3784567014557707</v>
      </c>
      <c r="U257" s="94">
        <v>2.3229089873023061</v>
      </c>
      <c r="V257" s="94">
        <v>2.3737554996961183</v>
      </c>
      <c r="W257" s="94">
        <v>2.2170852760973521</v>
      </c>
      <c r="X257" s="94">
        <v>2.1285821236791875</v>
      </c>
      <c r="Y257" s="94">
        <v>2.0472920004532238</v>
      </c>
      <c r="Z257" s="94">
        <v>1.9713349540894076</v>
      </c>
      <c r="AA257" s="94">
        <v>1.943800439712801</v>
      </c>
      <c r="AB257" s="94">
        <v>1.8796917757884757</v>
      </c>
      <c r="AC257" s="94">
        <v>1.7848305789085597</v>
      </c>
      <c r="AD257" s="94">
        <v>1.6750884548416529</v>
      </c>
      <c r="AE257" s="94">
        <v>1.6188803568170442</v>
      </c>
      <c r="AF257" s="94">
        <v>1.6061953095677073</v>
      </c>
      <c r="AG257" s="94">
        <v>1.6143686976058174</v>
      </c>
      <c r="AH257" s="94">
        <v>1.5681456040028372</v>
      </c>
      <c r="AI257" s="94">
        <v>1.6261386823324473</v>
      </c>
      <c r="AJ257" s="94">
        <v>1.5916602911690325</v>
      </c>
      <c r="AK257" s="94">
        <v>1.5691350794587251</v>
      </c>
      <c r="AL257" s="94">
        <v>1.5657802434020598</v>
      </c>
      <c r="AM257" s="94">
        <v>1.5368477952104052</v>
      </c>
      <c r="AN257" s="94">
        <v>1.5686842130085052</v>
      </c>
      <c r="AO257" s="94">
        <v>1.5502045423696191</v>
      </c>
      <c r="AP257" s="94">
        <v>1.5425393653292656</v>
      </c>
      <c r="AQ257" s="94">
        <v>1.4492460416554052</v>
      </c>
      <c r="AR257" s="94">
        <v>1.4885329147751236</v>
      </c>
      <c r="AS257" s="43">
        <f t="shared" si="20"/>
        <v>37.201179281196467</v>
      </c>
      <c r="AT257" s="43">
        <f t="shared" si="21"/>
        <v>0.93609967491450818</v>
      </c>
    </row>
    <row r="258" spans="3:46">
      <c r="C258" s="34">
        <v>200</v>
      </c>
      <c r="D258" s="94">
        <v>3.3</v>
      </c>
      <c r="E258" s="94">
        <v>3.1510310350399391</v>
      </c>
      <c r="F258" s="94">
        <v>2.9729111858204256</v>
      </c>
      <c r="G258" s="94">
        <v>2.8197626058778704</v>
      </c>
      <c r="H258" s="94">
        <v>2.767900401048677</v>
      </c>
      <c r="I258" s="94">
        <v>2.6739130401812012</v>
      </c>
      <c r="J258" s="94">
        <v>2.5499417175370911</v>
      </c>
      <c r="K258" s="94">
        <v>2.5976069055922433</v>
      </c>
      <c r="L258" s="94">
        <v>2.6804784073723429</v>
      </c>
      <c r="M258" s="94">
        <v>2.5951026139248166</v>
      </c>
      <c r="N258" s="94">
        <v>2.4576166307581797</v>
      </c>
      <c r="O258" s="94">
        <v>2.5091473082165674</v>
      </c>
      <c r="P258" s="94">
        <v>2.4014260195544006</v>
      </c>
      <c r="Q258" s="94">
        <v>2.2649933079168711</v>
      </c>
      <c r="R258" s="94">
        <v>2.2134280807246989</v>
      </c>
      <c r="S258" s="94">
        <v>2.1213302321683405</v>
      </c>
      <c r="T258" s="94">
        <v>2.024326494759308</v>
      </c>
      <c r="U258" s="94">
        <v>1.9619954006092002</v>
      </c>
      <c r="V258" s="94">
        <v>1.9442282076369375</v>
      </c>
      <c r="W258" s="94">
        <v>1.8882296965992482</v>
      </c>
      <c r="X258" s="94">
        <v>1.8768211949953442</v>
      </c>
      <c r="Y258" s="94">
        <v>1.883113168394239</v>
      </c>
      <c r="Z258" s="94">
        <v>1.7354671207863472</v>
      </c>
      <c r="AA258" s="94">
        <v>1.7118648114552586</v>
      </c>
      <c r="AB258" s="94">
        <v>1.6538194754280009</v>
      </c>
      <c r="AC258" s="94">
        <v>1.5913576297733441</v>
      </c>
      <c r="AD258" s="94">
        <v>1.5642997422318685</v>
      </c>
      <c r="AE258" s="94">
        <v>1.5638541019682872</v>
      </c>
      <c r="AF258" s="94">
        <v>1.5892737656639675</v>
      </c>
      <c r="AG258" s="94">
        <v>1.5169648566460709</v>
      </c>
      <c r="AH258" s="94">
        <v>1.4489134746942933</v>
      </c>
      <c r="AI258" s="94">
        <v>1.4511817784541783</v>
      </c>
      <c r="AJ258" s="94">
        <v>1.4925955529256594</v>
      </c>
      <c r="AK258" s="94">
        <v>1.503193239201287</v>
      </c>
      <c r="AL258" s="94">
        <v>1.4784808134599179</v>
      </c>
      <c r="AM258" s="94">
        <v>1.4604353827628529</v>
      </c>
      <c r="AN258" s="94">
        <v>1.429073654062363</v>
      </c>
      <c r="AO258" s="94">
        <v>1.42937070679154</v>
      </c>
      <c r="AP258" s="94">
        <v>1.419899290092816</v>
      </c>
      <c r="AQ258" s="94">
        <v>1.3727051287528278</v>
      </c>
      <c r="AR258" s="94">
        <v>1.3147992097015107</v>
      </c>
      <c r="AS258" s="43">
        <f t="shared" si="20"/>
        <v>35.532328281815516</v>
      </c>
      <c r="AT258" s="43">
        <f t="shared" si="21"/>
        <v>0.89410609008234976</v>
      </c>
    </row>
    <row r="259" spans="3:46">
      <c r="C259" s="34">
        <v>201</v>
      </c>
      <c r="D259" s="94">
        <v>3.3</v>
      </c>
      <c r="E259" s="94">
        <v>3.1749072833745626</v>
      </c>
      <c r="F259" s="94">
        <v>3.1769241241948647</v>
      </c>
      <c r="G259" s="94">
        <v>3.2174102466674075</v>
      </c>
      <c r="H259" s="94">
        <v>3.0935884716723527</v>
      </c>
      <c r="I259" s="94">
        <v>3.0254582767272371</v>
      </c>
      <c r="J259" s="94">
        <v>2.8053246706793504</v>
      </c>
      <c r="K259" s="94">
        <v>2.592166141396786</v>
      </c>
      <c r="L259" s="94">
        <v>2.4523075515186874</v>
      </c>
      <c r="M259" s="94">
        <v>2.3444840751978635</v>
      </c>
      <c r="N259" s="94">
        <v>2.189285566480037</v>
      </c>
      <c r="O259" s="94">
        <v>2.2101824059956727</v>
      </c>
      <c r="P259" s="94">
        <v>2.059618341158159</v>
      </c>
      <c r="Q259" s="94">
        <v>2.1120732500616972</v>
      </c>
      <c r="R259" s="94">
        <v>2.1068012516181298</v>
      </c>
      <c r="S259" s="94">
        <v>2.0408920969508197</v>
      </c>
      <c r="T259" s="94">
        <v>2.0305157565278966</v>
      </c>
      <c r="U259" s="94">
        <v>1.9792694904413768</v>
      </c>
      <c r="V259" s="94">
        <v>1.9131413156465344</v>
      </c>
      <c r="W259" s="94">
        <v>1.8296943953627793</v>
      </c>
      <c r="X259" s="94">
        <v>1.7549050792062175</v>
      </c>
      <c r="Y259" s="94">
        <v>1.6879588623444879</v>
      </c>
      <c r="Z259" s="94">
        <v>1.6768296156921096</v>
      </c>
      <c r="AA259" s="94">
        <v>1.6073267453411693</v>
      </c>
      <c r="AB259" s="94">
        <v>1.6180472204911038</v>
      </c>
      <c r="AC259" s="94">
        <v>1.5922918122396741</v>
      </c>
      <c r="AD259" s="94">
        <v>1.540865796018299</v>
      </c>
      <c r="AE259" s="94">
        <v>1.465402243710787</v>
      </c>
      <c r="AF259" s="94">
        <v>1.4722631388769665</v>
      </c>
      <c r="AG259" s="94">
        <v>1.4609048265614146</v>
      </c>
      <c r="AH259" s="94">
        <v>1.4504958023290673</v>
      </c>
      <c r="AI259" s="94">
        <v>1.4021981293268155</v>
      </c>
      <c r="AJ259" s="94">
        <v>1.422471369295363</v>
      </c>
      <c r="AK259" s="94">
        <v>1.3874325338126092</v>
      </c>
      <c r="AL259" s="94">
        <v>1.3528762569991351</v>
      </c>
      <c r="AM259" s="94">
        <v>1.3157229598290774</v>
      </c>
      <c r="AN259" s="94">
        <v>1.3402071043072235</v>
      </c>
      <c r="AO259" s="94">
        <v>1.3290232337105554</v>
      </c>
      <c r="AP259" s="94">
        <v>1.3589901493086645</v>
      </c>
      <c r="AQ259" s="94">
        <v>1.4086902773575303</v>
      </c>
      <c r="AR259" s="94">
        <v>1.372041758992806</v>
      </c>
      <c r="AS259" s="43">
        <f t="shared" si="20"/>
        <v>35.539162846717367</v>
      </c>
      <c r="AT259" s="43">
        <f t="shared" si="21"/>
        <v>0.8942780694148984</v>
      </c>
    </row>
    <row r="260" spans="3:46">
      <c r="C260" s="34">
        <v>202</v>
      </c>
      <c r="D260" s="94">
        <v>3.3</v>
      </c>
      <c r="E260" s="94">
        <v>3.2517929056468757</v>
      </c>
      <c r="F260" s="94">
        <v>3.1802544762678475</v>
      </c>
      <c r="G260" s="94">
        <v>3.0325028939999492</v>
      </c>
      <c r="H260" s="94">
        <v>3.0595184360142111</v>
      </c>
      <c r="I260" s="94">
        <v>3.2149000294813401</v>
      </c>
      <c r="J260" s="94">
        <v>3.1375325094492021</v>
      </c>
      <c r="K260" s="94">
        <v>3.1478981460085804</v>
      </c>
      <c r="L260" s="94">
        <v>3.1437110944333027</v>
      </c>
      <c r="M260" s="94">
        <v>3.0159071061073024</v>
      </c>
      <c r="N260" s="94">
        <v>3.0683651307899105</v>
      </c>
      <c r="O260" s="94">
        <v>3.0538226150763665</v>
      </c>
      <c r="P260" s="94">
        <v>2.8752286469027535</v>
      </c>
      <c r="Q260" s="94">
        <v>2.9999329999054001</v>
      </c>
      <c r="R260" s="94">
        <v>3.1197239672688264</v>
      </c>
      <c r="S260" s="94">
        <v>2.993087078037703</v>
      </c>
      <c r="T260" s="94">
        <v>2.907013547808698</v>
      </c>
      <c r="U260" s="94">
        <v>2.9097261148714324</v>
      </c>
      <c r="V260" s="94">
        <v>2.8641420324639348</v>
      </c>
      <c r="W260" s="94">
        <v>2.8791939055452915</v>
      </c>
      <c r="X260" s="94">
        <v>2.8366954090306034</v>
      </c>
      <c r="Y260" s="94">
        <v>2.9970245392979256</v>
      </c>
      <c r="Z260" s="94">
        <v>3.0099992326495291</v>
      </c>
      <c r="AA260" s="94">
        <v>2.8985418053321732</v>
      </c>
      <c r="AB260" s="94">
        <v>2.8459666546599669</v>
      </c>
      <c r="AC260" s="94">
        <v>2.695712326099942</v>
      </c>
      <c r="AD260" s="94">
        <v>2.5601727763570747</v>
      </c>
      <c r="AE260" s="94">
        <v>2.5583234553620997</v>
      </c>
      <c r="AF260" s="94">
        <v>2.5485681021203046</v>
      </c>
      <c r="AG260" s="94">
        <v>2.5324642066994181</v>
      </c>
      <c r="AH260" s="94">
        <v>2.5580161301625073</v>
      </c>
      <c r="AI260" s="94">
        <v>2.5268305799018922</v>
      </c>
      <c r="AJ260" s="94">
        <v>2.4010423297092358</v>
      </c>
      <c r="AK260" s="94">
        <v>2.3957865627014003</v>
      </c>
      <c r="AL260" s="94">
        <v>2.3502199651919642</v>
      </c>
      <c r="AM260" s="94">
        <v>2.3197463044282216</v>
      </c>
      <c r="AN260" s="94">
        <v>2.2620640460228443</v>
      </c>
      <c r="AO260" s="94">
        <v>2.2522277571578861</v>
      </c>
      <c r="AP260" s="94">
        <v>2.133830831213082</v>
      </c>
      <c r="AQ260" s="94">
        <v>2.0299202493541393</v>
      </c>
      <c r="AR260" s="94">
        <v>1.9874125327936536</v>
      </c>
      <c r="AS260" s="43">
        <f t="shared" si="20"/>
        <v>44.484531611288602</v>
      </c>
      <c r="AT260" s="43">
        <f t="shared" si="21"/>
        <v>1.1193719227363197</v>
      </c>
    </row>
    <row r="261" spans="3:46">
      <c r="C261" s="34">
        <v>203</v>
      </c>
      <c r="D261" s="94">
        <v>3.3</v>
      </c>
      <c r="E261" s="94">
        <v>3.4469451424730595</v>
      </c>
      <c r="F261" s="94">
        <v>3.4696546906630461</v>
      </c>
      <c r="G261" s="94">
        <v>3.4425629046347548</v>
      </c>
      <c r="H261" s="94">
        <v>3.3750320773544278</v>
      </c>
      <c r="I261" s="94">
        <v>3.546160376946466</v>
      </c>
      <c r="J261" s="94">
        <v>3.4509352125205095</v>
      </c>
      <c r="K261" s="94">
        <v>3.2994791545354358</v>
      </c>
      <c r="L261" s="94">
        <v>3.2661099737661523</v>
      </c>
      <c r="M261" s="94">
        <v>3.202306269882512</v>
      </c>
      <c r="N261" s="94">
        <v>3.2921177327078839</v>
      </c>
      <c r="O261" s="94">
        <v>3.2181166425057439</v>
      </c>
      <c r="P261" s="94">
        <v>3.0660603740103465</v>
      </c>
      <c r="Q261" s="94">
        <v>3.0392026414387323</v>
      </c>
      <c r="R261" s="94">
        <v>2.8979780067084322</v>
      </c>
      <c r="S261" s="94">
        <v>2.8651748634408243</v>
      </c>
      <c r="T261" s="94">
        <v>2.7117755652347251</v>
      </c>
      <c r="U261" s="94">
        <v>2.6969187185091368</v>
      </c>
      <c r="V261" s="94">
        <v>2.7700638401927931</v>
      </c>
      <c r="W261" s="94">
        <v>2.6222744555871818</v>
      </c>
      <c r="X261" s="94">
        <v>2.536908543497316</v>
      </c>
      <c r="Y261" s="94">
        <v>2.5507456698574384</v>
      </c>
      <c r="Z261" s="94">
        <v>2.4962661223867784</v>
      </c>
      <c r="AA261" s="94">
        <v>2.4211579955725262</v>
      </c>
      <c r="AB261" s="94">
        <v>2.3998244108905484</v>
      </c>
      <c r="AC261" s="94">
        <v>2.3346348296873982</v>
      </c>
      <c r="AD261" s="94">
        <v>2.2731875609640073</v>
      </c>
      <c r="AE261" s="94">
        <v>2.1721978320679911</v>
      </c>
      <c r="AF261" s="94">
        <v>2.0296779967037555</v>
      </c>
      <c r="AG261" s="94">
        <v>2.0793809789690023</v>
      </c>
      <c r="AH261" s="94">
        <v>2.1440939533674745</v>
      </c>
      <c r="AI261" s="94">
        <v>2.0406941778428043</v>
      </c>
      <c r="AJ261" s="94">
        <v>1.962386145100677</v>
      </c>
      <c r="AK261" s="94">
        <v>1.8295660392064128</v>
      </c>
      <c r="AL261" s="94">
        <v>1.7561681570591221</v>
      </c>
      <c r="AM261" s="94">
        <v>1.7043419184002344</v>
      </c>
      <c r="AN261" s="94">
        <v>1.668347456091211</v>
      </c>
      <c r="AO261" s="94">
        <v>1.6761624093993983</v>
      </c>
      <c r="AP261" s="94">
        <v>1.6523903865810281</v>
      </c>
      <c r="AQ261" s="94">
        <v>1.6597108376114462</v>
      </c>
      <c r="AR261" s="94">
        <v>1.6326751142344749</v>
      </c>
      <c r="AS261" s="43">
        <f t="shared" si="20"/>
        <v>44.475699975435099</v>
      </c>
      <c r="AT261" s="43">
        <f t="shared" si="21"/>
        <v>1.1191496907638077</v>
      </c>
    </row>
    <row r="262" spans="3:46">
      <c r="C262" s="34">
        <v>204</v>
      </c>
      <c r="D262" s="94">
        <v>3.3</v>
      </c>
      <c r="E262" s="94">
        <v>3.2776123914611697</v>
      </c>
      <c r="F262" s="94">
        <v>3.0901680763129513</v>
      </c>
      <c r="G262" s="94">
        <v>3.0888048777704542</v>
      </c>
      <c r="H262" s="94">
        <v>3.2203455325174959</v>
      </c>
      <c r="I262" s="94">
        <v>3.1004550803376456</v>
      </c>
      <c r="J262" s="94">
        <v>3.1425790550350734</v>
      </c>
      <c r="K262" s="94">
        <v>3.0745289584121629</v>
      </c>
      <c r="L262" s="94">
        <v>2.924637239208224</v>
      </c>
      <c r="M262" s="94">
        <v>2.8009694576180637</v>
      </c>
      <c r="N262" s="94">
        <v>2.8645971741365717</v>
      </c>
      <c r="O262" s="94">
        <v>2.612474949244048</v>
      </c>
      <c r="P262" s="94">
        <v>2.6015423457211222</v>
      </c>
      <c r="Q262" s="94">
        <v>2.5372715191192667</v>
      </c>
      <c r="R262" s="94">
        <v>2.5309877233866018</v>
      </c>
      <c r="S262" s="94">
        <v>2.4811209179178237</v>
      </c>
      <c r="T262" s="94">
        <v>2.2772572106474578</v>
      </c>
      <c r="U262" s="94">
        <v>2.0913522556856412</v>
      </c>
      <c r="V262" s="94">
        <v>2.0197208428469957</v>
      </c>
      <c r="W262" s="94">
        <v>2.1820135158663065</v>
      </c>
      <c r="X262" s="94">
        <v>2.0407960128192797</v>
      </c>
      <c r="Y262" s="94">
        <v>1.9610263486088371</v>
      </c>
      <c r="Z262" s="94">
        <v>1.9823726706752951</v>
      </c>
      <c r="AA262" s="94">
        <v>1.9264504807121552</v>
      </c>
      <c r="AB262" s="94">
        <v>2.0450102689013785</v>
      </c>
      <c r="AC262" s="94">
        <v>1.9908080534291199</v>
      </c>
      <c r="AD262" s="94">
        <v>1.9859309610563487</v>
      </c>
      <c r="AE262" s="94">
        <v>1.9687290447488111</v>
      </c>
      <c r="AF262" s="94">
        <v>1.9325098454735286</v>
      </c>
      <c r="AG262" s="94">
        <v>1.8303153577978308</v>
      </c>
      <c r="AH262" s="94">
        <v>1.7190519337165393</v>
      </c>
      <c r="AI262" s="94">
        <v>1.7232648556244525</v>
      </c>
      <c r="AJ262" s="94">
        <v>1.6387746375383814</v>
      </c>
      <c r="AK262" s="94">
        <v>1.6222786547080847</v>
      </c>
      <c r="AL262" s="94">
        <v>1.5375715277586106</v>
      </c>
      <c r="AM262" s="94">
        <v>1.4804903289696774</v>
      </c>
      <c r="AN262" s="94">
        <v>1.3804781168645408</v>
      </c>
      <c r="AO262" s="94">
        <v>1.3774176443207335</v>
      </c>
      <c r="AP262" s="94">
        <v>1.3225594699835737</v>
      </c>
      <c r="AQ262" s="94">
        <v>1.2891981609738912</v>
      </c>
      <c r="AR262" s="94">
        <v>1.224001321945005</v>
      </c>
      <c r="AS262" s="43">
        <f t="shared" si="20"/>
        <v>39.260618925208327</v>
      </c>
      <c r="AT262" s="43">
        <f t="shared" si="21"/>
        <v>0.98792170901437848</v>
      </c>
    </row>
    <row r="263" spans="3:46">
      <c r="C263" s="34">
        <v>205</v>
      </c>
      <c r="D263" s="94">
        <v>3.3</v>
      </c>
      <c r="E263" s="94">
        <v>3.329747343449811</v>
      </c>
      <c r="F263" s="94">
        <v>3.0983676011195511</v>
      </c>
      <c r="G263" s="94">
        <v>3.0633129433470865</v>
      </c>
      <c r="H263" s="94">
        <v>3.0452587444952406</v>
      </c>
      <c r="I263" s="94">
        <v>2.9421680698746937</v>
      </c>
      <c r="J263" s="94">
        <v>2.8529202538824667</v>
      </c>
      <c r="K263" s="94">
        <v>2.830592501224356</v>
      </c>
      <c r="L263" s="94">
        <v>2.7652418774602259</v>
      </c>
      <c r="M263" s="94">
        <v>2.6891529913507526</v>
      </c>
      <c r="N263" s="94">
        <v>2.6648216433160323</v>
      </c>
      <c r="O263" s="94">
        <v>2.5504518667749934</v>
      </c>
      <c r="P263" s="94">
        <v>2.43130260654396</v>
      </c>
      <c r="Q263" s="94">
        <v>2.4838459988412618</v>
      </c>
      <c r="R263" s="94">
        <v>2.4213519388603189</v>
      </c>
      <c r="S263" s="94">
        <v>2.4007211442808734</v>
      </c>
      <c r="T263" s="94">
        <v>2.2953706316468367</v>
      </c>
      <c r="U263" s="94">
        <v>2.2102831852398506</v>
      </c>
      <c r="V263" s="94">
        <v>2.1417675168075214</v>
      </c>
      <c r="W263" s="94">
        <v>2.1227897829273252</v>
      </c>
      <c r="X263" s="94">
        <v>2.015373381599435</v>
      </c>
      <c r="Y263" s="94">
        <v>2.026353031437349</v>
      </c>
      <c r="Z263" s="94">
        <v>1.9693835633905707</v>
      </c>
      <c r="AA263" s="94">
        <v>1.902477994288047</v>
      </c>
      <c r="AB263" s="94">
        <v>1.8147628773972444</v>
      </c>
      <c r="AC263" s="94">
        <v>1.7596633921251865</v>
      </c>
      <c r="AD263" s="94">
        <v>1.6495887781205154</v>
      </c>
      <c r="AE263" s="94">
        <v>1.6496934108813754</v>
      </c>
      <c r="AF263" s="94">
        <v>1.5880067357667698</v>
      </c>
      <c r="AG263" s="94">
        <v>1.6693789541143085</v>
      </c>
      <c r="AH263" s="94">
        <v>1.6658220809535502</v>
      </c>
      <c r="AI263" s="94">
        <v>1.6733008321277236</v>
      </c>
      <c r="AJ263" s="94">
        <v>1.6132347102897147</v>
      </c>
      <c r="AK263" s="94">
        <v>1.6137253753249059</v>
      </c>
      <c r="AL263" s="94">
        <v>1.4711719057131321</v>
      </c>
      <c r="AM263" s="94">
        <v>1.4224250825990985</v>
      </c>
      <c r="AN263" s="94">
        <v>1.3871107958065558</v>
      </c>
      <c r="AO263" s="94">
        <v>1.3722720363579914</v>
      </c>
      <c r="AP263" s="94">
        <v>1.3178849939694346</v>
      </c>
      <c r="AQ263" s="94">
        <v>1.249887623341414</v>
      </c>
      <c r="AR263" s="94">
        <v>1.2573809328570495</v>
      </c>
      <c r="AS263" s="43">
        <f t="shared" si="20"/>
        <v>37.954739094921983</v>
      </c>
      <c r="AT263" s="43">
        <f t="shared" si="21"/>
        <v>0.95506163016127765</v>
      </c>
    </row>
    <row r="264" spans="3:46">
      <c r="C264" s="34">
        <v>206</v>
      </c>
      <c r="D264" s="94">
        <v>3.3</v>
      </c>
      <c r="E264" s="94">
        <v>3.1541132628672117</v>
      </c>
      <c r="F264" s="94">
        <v>3.0669625610981894</v>
      </c>
      <c r="G264" s="94">
        <v>2.8632329076808771</v>
      </c>
      <c r="H264" s="94">
        <v>2.8377376493863258</v>
      </c>
      <c r="I264" s="94">
        <v>2.8460575182853027</v>
      </c>
      <c r="J264" s="94">
        <v>2.6516840949482936</v>
      </c>
      <c r="K264" s="94">
        <v>2.6853376533330766</v>
      </c>
      <c r="L264" s="94">
        <v>2.7704932296125762</v>
      </c>
      <c r="M264" s="94">
        <v>2.7882470362117053</v>
      </c>
      <c r="N264" s="94">
        <v>2.6964065225259954</v>
      </c>
      <c r="O264" s="94">
        <v>2.7224273395827581</v>
      </c>
      <c r="P264" s="94">
        <v>2.7139335421808934</v>
      </c>
      <c r="Q264" s="94">
        <v>2.7001916239398009</v>
      </c>
      <c r="R264" s="94">
        <v>2.6225200805617788</v>
      </c>
      <c r="S264" s="94">
        <v>2.5009647366050958</v>
      </c>
      <c r="T264" s="94">
        <v>2.4025683001115974</v>
      </c>
      <c r="U264" s="94">
        <v>2.278483694772877</v>
      </c>
      <c r="V264" s="94">
        <v>2.2331984385916233</v>
      </c>
      <c r="W264" s="94">
        <v>2.1214674919339789</v>
      </c>
      <c r="X264" s="94">
        <v>2.1171510688657569</v>
      </c>
      <c r="Y264" s="94">
        <v>2.0174995150557034</v>
      </c>
      <c r="Z264" s="94">
        <v>1.946466557244662</v>
      </c>
      <c r="AA264" s="94">
        <v>1.9629043070648298</v>
      </c>
      <c r="AB264" s="94">
        <v>1.8486246119569563</v>
      </c>
      <c r="AC264" s="94">
        <v>1.7606182236083665</v>
      </c>
      <c r="AD264" s="94">
        <v>1.6766481075590591</v>
      </c>
      <c r="AE264" s="94">
        <v>1.6189558703448039</v>
      </c>
      <c r="AF264" s="94">
        <v>1.4965733560178072</v>
      </c>
      <c r="AG264" s="94">
        <v>1.4083921838616806</v>
      </c>
      <c r="AH264" s="94">
        <v>1.4546583102590267</v>
      </c>
      <c r="AI264" s="94">
        <v>1.4738193086923566</v>
      </c>
      <c r="AJ264" s="94">
        <v>1.5047056023117862</v>
      </c>
      <c r="AK264" s="94">
        <v>1.4658153699917631</v>
      </c>
      <c r="AL264" s="94">
        <v>1.4092379277384677</v>
      </c>
      <c r="AM264" s="94">
        <v>1.3985870570655692</v>
      </c>
      <c r="AN264" s="94">
        <v>1.4137097088138908</v>
      </c>
      <c r="AO264" s="94">
        <v>1.3422379892916734</v>
      </c>
      <c r="AP264" s="94">
        <v>1.2949781531712845</v>
      </c>
      <c r="AQ264" s="94">
        <v>1.3361630304886531</v>
      </c>
      <c r="AR264" s="94">
        <v>1.3234800267055391</v>
      </c>
      <c r="AS264" s="43">
        <f t="shared" si="20"/>
        <v>37.651787334446958</v>
      </c>
      <c r="AT264" s="43">
        <f t="shared" si="21"/>
        <v>0.94743840288797465</v>
      </c>
    </row>
    <row r="265" spans="3:46">
      <c r="C265" s="34">
        <v>207</v>
      </c>
      <c r="D265" s="94">
        <v>3.3</v>
      </c>
      <c r="E265" s="94">
        <v>3.2113441804812641</v>
      </c>
      <c r="F265" s="94">
        <v>3.0574175167468569</v>
      </c>
      <c r="G265" s="94">
        <v>2.8612297657312835</v>
      </c>
      <c r="H265" s="94">
        <v>2.870173309882833</v>
      </c>
      <c r="I265" s="94">
        <v>2.783221363288078</v>
      </c>
      <c r="J265" s="94">
        <v>2.9751426521345801</v>
      </c>
      <c r="K265" s="94">
        <v>3.202539230585375</v>
      </c>
      <c r="L265" s="94">
        <v>3.2890162530448186</v>
      </c>
      <c r="M265" s="94">
        <v>3.3432939074803736</v>
      </c>
      <c r="N265" s="94">
        <v>3.2675332026450707</v>
      </c>
      <c r="O265" s="94">
        <v>3.0855253827679876</v>
      </c>
      <c r="P265" s="94">
        <v>3.1274889962300483</v>
      </c>
      <c r="Q265" s="94">
        <v>3.0415942591442633</v>
      </c>
      <c r="R265" s="94">
        <v>2.8829454155391199</v>
      </c>
      <c r="S265" s="94">
        <v>2.9586387301746577</v>
      </c>
      <c r="T265" s="94">
        <v>2.8831267756773538</v>
      </c>
      <c r="U265" s="94">
        <v>2.7906817315255559</v>
      </c>
      <c r="V265" s="94">
        <v>2.6107836466540797</v>
      </c>
      <c r="W265" s="94">
        <v>2.5353880213940458</v>
      </c>
      <c r="X265" s="94">
        <v>2.5048854523340971</v>
      </c>
      <c r="Y265" s="94">
        <v>2.4304322984145199</v>
      </c>
      <c r="Z265" s="94">
        <v>2.3266709018975269</v>
      </c>
      <c r="AA265" s="94">
        <v>2.3620906382633557</v>
      </c>
      <c r="AB265" s="94">
        <v>2.339096473240998</v>
      </c>
      <c r="AC265" s="94">
        <v>2.4093882516021421</v>
      </c>
      <c r="AD265" s="94">
        <v>2.3968569585185762</v>
      </c>
      <c r="AE265" s="94">
        <v>2.3263509527796624</v>
      </c>
      <c r="AF265" s="94">
        <v>2.2352515066873928</v>
      </c>
      <c r="AG265" s="94">
        <v>2.1548691374508269</v>
      </c>
      <c r="AH265" s="94">
        <v>2.1189548066367592</v>
      </c>
      <c r="AI265" s="94">
        <v>2.1040375311624637</v>
      </c>
      <c r="AJ265" s="94">
        <v>1.9904719780820237</v>
      </c>
      <c r="AK265" s="94">
        <v>2.0390012388171179</v>
      </c>
      <c r="AL265" s="94">
        <v>2.0028869261084843</v>
      </c>
      <c r="AM265" s="94">
        <v>1.9408981806058485</v>
      </c>
      <c r="AN265" s="94">
        <v>2.0282900881186929</v>
      </c>
      <c r="AO265" s="94">
        <v>1.9988060212616137</v>
      </c>
      <c r="AP265" s="94">
        <v>2.0386360395796892</v>
      </c>
      <c r="AQ265" s="94">
        <v>2.0150571697343702</v>
      </c>
      <c r="AR265" s="94">
        <v>2.0341025352359239</v>
      </c>
      <c r="AS265" s="43">
        <f t="shared" si="20"/>
        <v>42.551666495073633</v>
      </c>
      <c r="AT265" s="43">
        <f t="shared" si="21"/>
        <v>1.0707349052572266</v>
      </c>
    </row>
    <row r="266" spans="3:46">
      <c r="C266" s="34">
        <v>208</v>
      </c>
      <c r="D266" s="94">
        <v>3.3</v>
      </c>
      <c r="E266" s="94">
        <v>3.106233825817831</v>
      </c>
      <c r="F266" s="94">
        <v>3.1162134970266906</v>
      </c>
      <c r="G266" s="94">
        <v>3.1758449275500227</v>
      </c>
      <c r="H266" s="94">
        <v>3.3024407234175293</v>
      </c>
      <c r="I266" s="94">
        <v>3.1135674182890209</v>
      </c>
      <c r="J266" s="94">
        <v>2.986726285167522</v>
      </c>
      <c r="K266" s="94">
        <v>2.9073286615079503</v>
      </c>
      <c r="L266" s="94">
        <v>2.9970106268937902</v>
      </c>
      <c r="M266" s="94">
        <v>3.0432007259047067</v>
      </c>
      <c r="N266" s="94">
        <v>2.9605966819886498</v>
      </c>
      <c r="O266" s="94">
        <v>2.9695729108430085</v>
      </c>
      <c r="P266" s="94">
        <v>2.9122264409092926</v>
      </c>
      <c r="Q266" s="94">
        <v>2.9487059290383955</v>
      </c>
      <c r="R266" s="94">
        <v>2.9651093766228001</v>
      </c>
      <c r="S266" s="94">
        <v>3.0443188768070497</v>
      </c>
      <c r="T266" s="94">
        <v>2.8871428178009895</v>
      </c>
      <c r="U266" s="94">
        <v>2.716396197167684</v>
      </c>
      <c r="V266" s="94">
        <v>2.646542263086106</v>
      </c>
      <c r="W266" s="94">
        <v>2.4763392436702905</v>
      </c>
      <c r="X266" s="94">
        <v>2.3683408323463691</v>
      </c>
      <c r="Y266" s="94">
        <v>2.2568607185736687</v>
      </c>
      <c r="Z266" s="94">
        <v>2.1273220527109844</v>
      </c>
      <c r="AA266" s="94">
        <v>2.2225826496395644</v>
      </c>
      <c r="AB266" s="94">
        <v>2.126375527751613</v>
      </c>
      <c r="AC266" s="94">
        <v>2.1042703711123134</v>
      </c>
      <c r="AD266" s="94">
        <v>2.0347448626636884</v>
      </c>
      <c r="AE266" s="94">
        <v>2.0807739723562251</v>
      </c>
      <c r="AF266" s="94">
        <v>2.0228790025771897</v>
      </c>
      <c r="AG266" s="94">
        <v>2.0520143476809878</v>
      </c>
      <c r="AH266" s="94">
        <v>1.9452072362055557</v>
      </c>
      <c r="AI266" s="94">
        <v>1.8907081081321884</v>
      </c>
      <c r="AJ266" s="94">
        <v>1.923615695721772</v>
      </c>
      <c r="AK266" s="94">
        <v>1.9235896095742084</v>
      </c>
      <c r="AL266" s="94">
        <v>1.9023641032955059</v>
      </c>
      <c r="AM266" s="94">
        <v>1.8387507809382488</v>
      </c>
      <c r="AN266" s="94">
        <v>1.7830411454695998</v>
      </c>
      <c r="AO266" s="94">
        <v>1.8485165102482217</v>
      </c>
      <c r="AP266" s="94">
        <v>1.8760372993832475</v>
      </c>
      <c r="AQ266" s="94">
        <v>1.9052195416509581</v>
      </c>
      <c r="AR266" s="94">
        <v>1.8338168928405256</v>
      </c>
      <c r="AS266" s="43">
        <f t="shared" si="20"/>
        <v>41.817569439354195</v>
      </c>
      <c r="AT266" s="43">
        <f t="shared" si="21"/>
        <v>1.0522626947388356</v>
      </c>
    </row>
    <row r="267" spans="3:46">
      <c r="C267" s="34">
        <v>209</v>
      </c>
      <c r="D267" s="94">
        <v>3.3</v>
      </c>
      <c r="E267" s="94">
        <v>3.3800398367852598</v>
      </c>
      <c r="F267" s="94">
        <v>3.3540368594782946</v>
      </c>
      <c r="G267" s="94">
        <v>3.2635478199610319</v>
      </c>
      <c r="H267" s="94">
        <v>3.3027405409790394</v>
      </c>
      <c r="I267" s="94">
        <v>3.1986823791934951</v>
      </c>
      <c r="J267" s="94">
        <v>3.1852970610568923</v>
      </c>
      <c r="K267" s="94">
        <v>3.1936412396613916</v>
      </c>
      <c r="L267" s="94">
        <v>3.2022086454396788</v>
      </c>
      <c r="M267" s="94">
        <v>3.2057438812202794</v>
      </c>
      <c r="N267" s="94">
        <v>3.0627297044168</v>
      </c>
      <c r="O267" s="94">
        <v>2.9798501978591103</v>
      </c>
      <c r="P267" s="94">
        <v>2.9037587140059768</v>
      </c>
      <c r="Q267" s="94">
        <v>2.773836752919681</v>
      </c>
      <c r="R267" s="94">
        <v>2.7838993497213189</v>
      </c>
      <c r="S267" s="94">
        <v>2.7070409489612364</v>
      </c>
      <c r="T267" s="94">
        <v>2.7128101496745116</v>
      </c>
      <c r="U267" s="94">
        <v>2.7755779733151162</v>
      </c>
      <c r="V267" s="94">
        <v>2.807409468725873</v>
      </c>
      <c r="W267" s="94">
        <v>2.8640860448076051</v>
      </c>
      <c r="X267" s="94">
        <v>2.7826997321026541</v>
      </c>
      <c r="Y267" s="94">
        <v>2.8285353886169062</v>
      </c>
      <c r="Z267" s="94">
        <v>2.7265718335973617</v>
      </c>
      <c r="AA267" s="94">
        <v>2.6589607965506836</v>
      </c>
      <c r="AB267" s="94">
        <v>2.6993355278181652</v>
      </c>
      <c r="AC267" s="94">
        <v>2.7867339467075922</v>
      </c>
      <c r="AD267" s="94">
        <v>2.7042954695732031</v>
      </c>
      <c r="AE267" s="94">
        <v>2.6272191550282993</v>
      </c>
      <c r="AF267" s="94">
        <v>2.5524600783251139</v>
      </c>
      <c r="AG267" s="94">
        <v>2.4804293732294731</v>
      </c>
      <c r="AH267" s="94">
        <v>2.2779850726881845</v>
      </c>
      <c r="AI267" s="94">
        <v>2.2383309312452218</v>
      </c>
      <c r="AJ267" s="94">
        <v>2.2082427294148133</v>
      </c>
      <c r="AK267" s="94">
        <v>2.3173536376974906</v>
      </c>
      <c r="AL267" s="94">
        <v>2.3598584283859867</v>
      </c>
      <c r="AM267" s="94">
        <v>2.1587336395210119</v>
      </c>
      <c r="AN267" s="94">
        <v>2.2034094175768497</v>
      </c>
      <c r="AO267" s="94">
        <v>2.1339956158421987</v>
      </c>
      <c r="AP267" s="94">
        <v>2.047640625462678</v>
      </c>
      <c r="AQ267" s="94">
        <v>2.0992758628730197</v>
      </c>
      <c r="AR267" s="94">
        <v>2.1495465048743441</v>
      </c>
      <c r="AS267" s="43">
        <f t="shared" si="20"/>
        <v>44.459411016223413</v>
      </c>
      <c r="AT267" s="43">
        <f t="shared" si="21"/>
        <v>1.1187398088805616</v>
      </c>
    </row>
    <row r="268" spans="3:46">
      <c r="C268" s="34">
        <v>210</v>
      </c>
      <c r="D268" s="94">
        <v>3.3</v>
      </c>
      <c r="E268" s="94">
        <v>3.2248465552858341</v>
      </c>
      <c r="F268" s="94">
        <v>3.2230289175993971</v>
      </c>
      <c r="G268" s="94">
        <v>3.1589746149190496</v>
      </c>
      <c r="H268" s="94">
        <v>3.0741685888235466</v>
      </c>
      <c r="I268" s="94">
        <v>3.0452463212344871</v>
      </c>
      <c r="J268" s="94">
        <v>2.884076734791257</v>
      </c>
      <c r="K268" s="94">
        <v>2.7398416048730918</v>
      </c>
      <c r="L268" s="94">
        <v>2.6097853957727648</v>
      </c>
      <c r="M268" s="94">
        <v>2.6437696321930422</v>
      </c>
      <c r="N268" s="94">
        <v>2.6901049674012771</v>
      </c>
      <c r="O268" s="94">
        <v>2.8295544880805208</v>
      </c>
      <c r="P268" s="94">
        <v>2.9374442857770431</v>
      </c>
      <c r="Q268" s="94">
        <v>2.8733348647818362</v>
      </c>
      <c r="R268" s="94">
        <v>2.9133728833072814</v>
      </c>
      <c r="S268" s="94">
        <v>2.945765492881224</v>
      </c>
      <c r="T268" s="94">
        <v>2.804556304973961</v>
      </c>
      <c r="U268" s="94">
        <v>2.7678456907492865</v>
      </c>
      <c r="V268" s="94">
        <v>2.7936671552387318</v>
      </c>
      <c r="W268" s="94">
        <v>2.6936488406617749</v>
      </c>
      <c r="X268" s="94">
        <v>2.6542638201358346</v>
      </c>
      <c r="Y268" s="94">
        <v>2.6757019685042249</v>
      </c>
      <c r="Z268" s="94">
        <v>2.5223385615724099</v>
      </c>
      <c r="AA268" s="94">
        <v>2.5070239360561573</v>
      </c>
      <c r="AB268" s="94">
        <v>2.5033383644507516</v>
      </c>
      <c r="AC268" s="94">
        <v>2.5441481561910182</v>
      </c>
      <c r="AD268" s="94">
        <v>2.4843597545697573</v>
      </c>
      <c r="AE268" s="94">
        <v>2.4249222806026314</v>
      </c>
      <c r="AF268" s="94">
        <v>2.3991765001886391</v>
      </c>
      <c r="AG268" s="94">
        <v>2.3516238436474302</v>
      </c>
      <c r="AH268" s="94">
        <v>2.3110315039456863</v>
      </c>
      <c r="AI268" s="94">
        <v>2.2965635411006908</v>
      </c>
      <c r="AJ268" s="94">
        <v>2.2437249610232648</v>
      </c>
      <c r="AK268" s="94">
        <v>2.1791639779968341</v>
      </c>
      <c r="AL268" s="94">
        <v>2.1517996182261019</v>
      </c>
      <c r="AM268" s="94">
        <v>2.0843529778145022</v>
      </c>
      <c r="AN268" s="94">
        <v>1.9259695269584289</v>
      </c>
      <c r="AO268" s="94">
        <v>1.7895292497923985</v>
      </c>
      <c r="AP268" s="94">
        <v>1.7105465406937774</v>
      </c>
      <c r="AQ268" s="94">
        <v>1.6789351022770791</v>
      </c>
      <c r="AR268" s="94">
        <v>1.6081327200200692</v>
      </c>
      <c r="AS268" s="43">
        <f t="shared" si="20"/>
        <v>42.004526931424081</v>
      </c>
      <c r="AT268" s="43">
        <f t="shared" si="21"/>
        <v>1.0569671382788262</v>
      </c>
    </row>
    <row r="269" spans="3:46">
      <c r="C269" s="34">
        <v>211</v>
      </c>
      <c r="D269" s="94">
        <v>3.3</v>
      </c>
      <c r="E269" s="94">
        <v>3.4518266540864624</v>
      </c>
      <c r="F269" s="94">
        <v>3.3829434798244016</v>
      </c>
      <c r="G269" s="94">
        <v>3.2933532994654935</v>
      </c>
      <c r="H269" s="94">
        <v>3.1169887673301671</v>
      </c>
      <c r="I269" s="94">
        <v>2.9433454372630239</v>
      </c>
      <c r="J269" s="94">
        <v>2.6875613111874492</v>
      </c>
      <c r="K269" s="94">
        <v>2.53922442821845</v>
      </c>
      <c r="L269" s="94">
        <v>2.4882341081939656</v>
      </c>
      <c r="M269" s="94">
        <v>2.587857712599567</v>
      </c>
      <c r="N269" s="94">
        <v>2.3660731923110569</v>
      </c>
      <c r="O269" s="94">
        <v>2.3437607689076145</v>
      </c>
      <c r="P269" s="94">
        <v>2.292767626926048</v>
      </c>
      <c r="Q269" s="94">
        <v>2.3215974769371321</v>
      </c>
      <c r="R269" s="94">
        <v>2.2232864542714776</v>
      </c>
      <c r="S269" s="94">
        <v>2.1441051512353884</v>
      </c>
      <c r="T269" s="94">
        <v>2.0449465987545716</v>
      </c>
      <c r="U269" s="94">
        <v>2.057328846953669</v>
      </c>
      <c r="V269" s="94">
        <v>1.9390059974208087</v>
      </c>
      <c r="W269" s="94">
        <v>1.9037420446731868</v>
      </c>
      <c r="X269" s="94">
        <v>1.9743169755039267</v>
      </c>
      <c r="Y269" s="94">
        <v>1.8874236347755751</v>
      </c>
      <c r="Z269" s="94">
        <v>1.9138454817936634</v>
      </c>
      <c r="AA269" s="94">
        <v>1.9096271945938206</v>
      </c>
      <c r="AB269" s="94">
        <v>1.8101041022203104</v>
      </c>
      <c r="AC269" s="94">
        <v>1.7074840206829178</v>
      </c>
      <c r="AD269" s="94">
        <v>1.6787747362779888</v>
      </c>
      <c r="AE269" s="94">
        <v>1.5610741960535337</v>
      </c>
      <c r="AF269" s="94">
        <v>1.5737718467972173</v>
      </c>
      <c r="AG269" s="94">
        <v>1.5097917179433595</v>
      </c>
      <c r="AH269" s="94">
        <v>1.5122409081035595</v>
      </c>
      <c r="AI269" s="94">
        <v>1.4825943468786775</v>
      </c>
      <c r="AJ269" s="94">
        <v>1.463082888909478</v>
      </c>
      <c r="AK269" s="94">
        <v>1.5200095383616239</v>
      </c>
      <c r="AL269" s="94">
        <v>1.480162177601672</v>
      </c>
      <c r="AM269" s="94">
        <v>1.5096525598208745</v>
      </c>
      <c r="AN269" s="94">
        <v>1.4970156232050262</v>
      </c>
      <c r="AO269" s="94">
        <v>1.4679372333671379</v>
      </c>
      <c r="AP269" s="94">
        <v>1.4204117960987279</v>
      </c>
      <c r="AQ269" s="94">
        <v>1.4444367097531552</v>
      </c>
      <c r="AR269" s="94">
        <v>1.4556968429025374</v>
      </c>
      <c r="AS269" s="43">
        <f t="shared" si="20"/>
        <v>37.055836860203627</v>
      </c>
      <c r="AT269" s="43">
        <f t="shared" si="21"/>
        <v>0.93244239856812494</v>
      </c>
    </row>
    <row r="270" spans="3:46">
      <c r="C270" s="34">
        <v>212</v>
      </c>
      <c r="D270" s="94">
        <v>3.3</v>
      </c>
      <c r="E270" s="94">
        <v>3.2101150412890416</v>
      </c>
      <c r="F270" s="94">
        <v>2.9703181974937216</v>
      </c>
      <c r="G270" s="94">
        <v>2.9945239539335833</v>
      </c>
      <c r="H270" s="94">
        <v>2.997634431653776</v>
      </c>
      <c r="I270" s="94">
        <v>2.8572369589696276</v>
      </c>
      <c r="J270" s="94">
        <v>2.8511551526716437</v>
      </c>
      <c r="K270" s="94">
        <v>2.6842388120892475</v>
      </c>
      <c r="L270" s="94">
        <v>2.6049056521353484</v>
      </c>
      <c r="M270" s="94">
        <v>2.4783571620203917</v>
      </c>
      <c r="N270" s="94">
        <v>2.5597761576764322</v>
      </c>
      <c r="O270" s="94">
        <v>2.557424231527258</v>
      </c>
      <c r="P270" s="94">
        <v>2.6111229926750164</v>
      </c>
      <c r="Q270" s="94">
        <v>2.4639844041781203</v>
      </c>
      <c r="R270" s="94">
        <v>2.3914540992914364</v>
      </c>
      <c r="S270" s="94">
        <v>2.3993874821701224</v>
      </c>
      <c r="T270" s="94">
        <v>2.3943417068793464</v>
      </c>
      <c r="U270" s="94">
        <v>2.3004489874516518</v>
      </c>
      <c r="V270" s="94">
        <v>2.3136597897962257</v>
      </c>
      <c r="W270" s="94">
        <v>2.3307026919416813</v>
      </c>
      <c r="X270" s="94">
        <v>2.278761739902901</v>
      </c>
      <c r="Y270" s="94">
        <v>2.2107661888010592</v>
      </c>
      <c r="Z270" s="94">
        <v>2.1469046545943047</v>
      </c>
      <c r="AA270" s="94">
        <v>2.0715861181964623</v>
      </c>
      <c r="AB270" s="94">
        <v>1.9499826886402147</v>
      </c>
      <c r="AC270" s="94">
        <v>1.9510928737455331</v>
      </c>
      <c r="AD270" s="94">
        <v>1.9120689031971105</v>
      </c>
      <c r="AE270" s="94">
        <v>1.87430397788317</v>
      </c>
      <c r="AF270" s="94">
        <v>1.8561695193528904</v>
      </c>
      <c r="AG270" s="94">
        <v>1.8007615885598214</v>
      </c>
      <c r="AH270" s="94">
        <v>1.7836853895205707</v>
      </c>
      <c r="AI270" s="94">
        <v>1.6880876224180577</v>
      </c>
      <c r="AJ270" s="94">
        <v>1.7065416036435987</v>
      </c>
      <c r="AK270" s="94">
        <v>1.6326999217182372</v>
      </c>
      <c r="AL270" s="94">
        <v>1.6243621088765101</v>
      </c>
      <c r="AM270" s="94">
        <v>1.5811448770872611</v>
      </c>
      <c r="AN270" s="94">
        <v>1.4791702374239937</v>
      </c>
      <c r="AO270" s="94">
        <v>1.4095880066206656</v>
      </c>
      <c r="AP270" s="94">
        <v>1.3906991480090303</v>
      </c>
      <c r="AQ270" s="94">
        <v>1.3570374191319221</v>
      </c>
      <c r="AR270" s="94">
        <v>1.2270246566974097</v>
      </c>
      <c r="AS270" s="43">
        <f t="shared" si="20"/>
        <v>38.039934131566405</v>
      </c>
      <c r="AT270" s="43">
        <f t="shared" si="21"/>
        <v>0.95720540752662264</v>
      </c>
    </row>
    <row r="271" spans="3:46">
      <c r="C271" s="34">
        <v>213</v>
      </c>
      <c r="D271" s="94">
        <v>3.3</v>
      </c>
      <c r="E271" s="94">
        <v>3.3804564547345088</v>
      </c>
      <c r="F271" s="94">
        <v>3.2365536859129378</v>
      </c>
      <c r="G271" s="94">
        <v>3.0824578397394258</v>
      </c>
      <c r="H271" s="94">
        <v>2.890857946847889</v>
      </c>
      <c r="I271" s="94">
        <v>2.7683233610764724</v>
      </c>
      <c r="J271" s="94">
        <v>2.7386062761514953</v>
      </c>
      <c r="K271" s="94">
        <v>2.7290350703636093</v>
      </c>
      <c r="L271" s="94">
        <v>2.6649927615281066</v>
      </c>
      <c r="M271" s="94">
        <v>2.6201449982191471</v>
      </c>
      <c r="N271" s="94">
        <v>2.6200785956891761</v>
      </c>
      <c r="O271" s="94">
        <v>2.5446701934202136</v>
      </c>
      <c r="P271" s="94">
        <v>2.5775525721888095</v>
      </c>
      <c r="Q271" s="94">
        <v>2.4655092752813048</v>
      </c>
      <c r="R271" s="94">
        <v>2.4452641765154168</v>
      </c>
      <c r="S271" s="94">
        <v>2.5885387699715321</v>
      </c>
      <c r="T271" s="94">
        <v>2.5471501633442299</v>
      </c>
      <c r="U271" s="94">
        <v>2.5022597634211348</v>
      </c>
      <c r="V271" s="94">
        <v>2.4697859429930582</v>
      </c>
      <c r="W271" s="94">
        <v>2.4393586226198747</v>
      </c>
      <c r="X271" s="94">
        <v>2.5337198993721675</v>
      </c>
      <c r="Y271" s="94">
        <v>2.3630471052886124</v>
      </c>
      <c r="Z271" s="94">
        <v>2.2559710443901428</v>
      </c>
      <c r="AA271" s="94">
        <v>2.246692306818046</v>
      </c>
      <c r="AB271" s="94">
        <v>2.2427975336000934</v>
      </c>
      <c r="AC271" s="94">
        <v>2.2310409823910193</v>
      </c>
      <c r="AD271" s="94">
        <v>2.1802347814299115</v>
      </c>
      <c r="AE271" s="94">
        <v>2.1236895944658993</v>
      </c>
      <c r="AF271" s="94">
        <v>2.1056883953889303</v>
      </c>
      <c r="AG271" s="94">
        <v>2.0830907050702736</v>
      </c>
      <c r="AH271" s="94">
        <v>2.0064186158886907</v>
      </c>
      <c r="AI271" s="94">
        <v>1.9338586610339705</v>
      </c>
      <c r="AJ271" s="94">
        <v>1.9015220076056636</v>
      </c>
      <c r="AK271" s="94">
        <v>1.8563418015783624</v>
      </c>
      <c r="AL271" s="94">
        <v>1.813183052089081</v>
      </c>
      <c r="AM271" s="94">
        <v>1.7717221638667775</v>
      </c>
      <c r="AN271" s="94">
        <v>1.6692421958655699</v>
      </c>
      <c r="AO271" s="94">
        <v>1.5466862069970597</v>
      </c>
      <c r="AP271" s="94">
        <v>1.6078768645251624</v>
      </c>
      <c r="AQ271" s="94">
        <v>1.6303528484007388</v>
      </c>
      <c r="AR271" s="94">
        <v>1.6043758733358384</v>
      </c>
      <c r="AS271" s="43">
        <f t="shared" si="20"/>
        <v>39.522007524202998</v>
      </c>
      <c r="AT271" s="43">
        <f t="shared" si="21"/>
        <v>0.99449907530418724</v>
      </c>
    </row>
    <row r="272" spans="3:46">
      <c r="C272" s="34">
        <v>214</v>
      </c>
      <c r="D272" s="94">
        <v>3.3</v>
      </c>
      <c r="E272" s="94">
        <v>3.108594193678262</v>
      </c>
      <c r="F272" s="94">
        <v>3.1720857748066229</v>
      </c>
      <c r="G272" s="94">
        <v>3.2295357962226725</v>
      </c>
      <c r="H272" s="94">
        <v>3.3119319664438596</v>
      </c>
      <c r="I272" s="94">
        <v>3.3603922539761584</v>
      </c>
      <c r="J272" s="94">
        <v>3.4296900522788616</v>
      </c>
      <c r="K272" s="94">
        <v>3.2850715923239631</v>
      </c>
      <c r="L272" s="94">
        <v>3.3340648654033265</v>
      </c>
      <c r="M272" s="94">
        <v>3.2992111844131804</v>
      </c>
      <c r="N272" s="94">
        <v>3.1969772965691456</v>
      </c>
      <c r="O272" s="94">
        <v>3.254907862309619</v>
      </c>
      <c r="P272" s="94">
        <v>3.220960040757316</v>
      </c>
      <c r="Q272" s="94">
        <v>3.0164838366903846</v>
      </c>
      <c r="R272" s="94">
        <v>3.1267290105959757</v>
      </c>
      <c r="S272" s="94">
        <v>3.003797026460286</v>
      </c>
      <c r="T272" s="94">
        <v>2.8959400400413116</v>
      </c>
      <c r="U272" s="94">
        <v>2.8763622709697252</v>
      </c>
      <c r="V272" s="94">
        <v>2.7163057233527597</v>
      </c>
      <c r="W272" s="94">
        <v>2.4936708276310617</v>
      </c>
      <c r="X272" s="94">
        <v>2.5797440052697329</v>
      </c>
      <c r="Y272" s="94">
        <v>2.4637514824467375</v>
      </c>
      <c r="Z272" s="94">
        <v>2.2875285817614581</v>
      </c>
      <c r="AA272" s="94">
        <v>2.1780302459364993</v>
      </c>
      <c r="AB272" s="94">
        <v>2.1526746467935789</v>
      </c>
      <c r="AC272" s="94">
        <v>2.1211003309008896</v>
      </c>
      <c r="AD272" s="94">
        <v>2.1351330955731531</v>
      </c>
      <c r="AE272" s="94">
        <v>2.0723493511932345</v>
      </c>
      <c r="AF272" s="94">
        <v>1.9604645575732267</v>
      </c>
      <c r="AG272" s="94">
        <v>1.9751426712809677</v>
      </c>
      <c r="AH272" s="94">
        <v>1.8785141224954269</v>
      </c>
      <c r="AI272" s="94">
        <v>1.7515321743594268</v>
      </c>
      <c r="AJ272" s="94">
        <v>1.6482814511242938</v>
      </c>
      <c r="AK272" s="94">
        <v>1.5759545143034375</v>
      </c>
      <c r="AL272" s="94">
        <v>1.503046942839896</v>
      </c>
      <c r="AM272" s="94">
        <v>1.4499229146343309</v>
      </c>
      <c r="AN272" s="94">
        <v>1.4097067908490244</v>
      </c>
      <c r="AO272" s="94">
        <v>1.4197013998447199</v>
      </c>
      <c r="AP272" s="94">
        <v>1.3706465736902194</v>
      </c>
      <c r="AQ272" s="94">
        <v>1.336046664843032</v>
      </c>
      <c r="AR272" s="94">
        <v>1.2882391956525476</v>
      </c>
      <c r="AS272" s="43">
        <f t="shared" si="20"/>
        <v>43.228751106531938</v>
      </c>
      <c r="AT272" s="43">
        <f t="shared" si="21"/>
        <v>1.0877725018313789</v>
      </c>
    </row>
    <row r="273" spans="3:46">
      <c r="C273" s="34">
        <v>215</v>
      </c>
      <c r="D273" s="94">
        <v>3.3</v>
      </c>
      <c r="E273" s="94">
        <v>3.1824474478048597</v>
      </c>
      <c r="F273" s="94">
        <v>3.0949767736100395</v>
      </c>
      <c r="G273" s="94">
        <v>3.0822520565628886</v>
      </c>
      <c r="H273" s="94">
        <v>2.8897364718400795</v>
      </c>
      <c r="I273" s="94">
        <v>2.8365407882027434</v>
      </c>
      <c r="J273" s="94">
        <v>2.7700589824416144</v>
      </c>
      <c r="K273" s="94">
        <v>2.7269462235627668</v>
      </c>
      <c r="L273" s="94">
        <v>2.6916560961443889</v>
      </c>
      <c r="M273" s="94">
        <v>2.6688516328382446</v>
      </c>
      <c r="N273" s="94">
        <v>2.6517688817616625</v>
      </c>
      <c r="O273" s="94">
        <v>2.6566808750589077</v>
      </c>
      <c r="P273" s="94">
        <v>2.5906725462878084</v>
      </c>
      <c r="Q273" s="94">
        <v>2.5482028365669822</v>
      </c>
      <c r="R273" s="94">
        <v>2.5611944196341176</v>
      </c>
      <c r="S273" s="94">
        <v>2.6093909311569292</v>
      </c>
      <c r="T273" s="94">
        <v>2.5759211404739708</v>
      </c>
      <c r="U273" s="94">
        <v>2.5285988432300872</v>
      </c>
      <c r="V273" s="94">
        <v>2.5745994512119021</v>
      </c>
      <c r="W273" s="94">
        <v>2.4634124429922633</v>
      </c>
      <c r="X273" s="94">
        <v>2.5040744439478977</v>
      </c>
      <c r="Y273" s="94">
        <v>2.414289999351118</v>
      </c>
      <c r="Z273" s="94">
        <v>2.4430306132107993</v>
      </c>
      <c r="AA273" s="94">
        <v>2.3634426617468223</v>
      </c>
      <c r="AB273" s="94">
        <v>2.4151527748517831</v>
      </c>
      <c r="AC273" s="94">
        <v>2.3456859048409924</v>
      </c>
      <c r="AD273" s="94">
        <v>2.2488840952858209</v>
      </c>
      <c r="AE273" s="94">
        <v>2.2122810513775706</v>
      </c>
      <c r="AF273" s="94">
        <v>2.1408005228943803</v>
      </c>
      <c r="AG273" s="94">
        <v>2.1054616792342595</v>
      </c>
      <c r="AH273" s="94">
        <v>2.0953382840731187</v>
      </c>
      <c r="AI273" s="94">
        <v>1.9649316659443863</v>
      </c>
      <c r="AJ273" s="94">
        <v>1.8749281560581561</v>
      </c>
      <c r="AK273" s="94">
        <v>1.7574675238186528</v>
      </c>
      <c r="AL273" s="94">
        <v>1.8139309327663751</v>
      </c>
      <c r="AM273" s="94">
        <v>1.7790799306181955</v>
      </c>
      <c r="AN273" s="94">
        <v>1.7766693566836935</v>
      </c>
      <c r="AO273" s="94">
        <v>1.8344576788420219</v>
      </c>
      <c r="AP273" s="94">
        <v>1.7860757202965529</v>
      </c>
      <c r="AQ273" s="94">
        <v>1.7549540632475915</v>
      </c>
      <c r="AR273" s="94">
        <v>1.7526988258458633</v>
      </c>
      <c r="AS273" s="43">
        <f t="shared" si="20"/>
        <v>39.840464458554464</v>
      </c>
      <c r="AT273" s="43">
        <f t="shared" si="21"/>
        <v>1.002512461935491</v>
      </c>
    </row>
    <row r="274" spans="3:46">
      <c r="C274" s="34">
        <v>216</v>
      </c>
      <c r="D274" s="94">
        <v>3.3</v>
      </c>
      <c r="E274" s="94">
        <v>3.291241114472359</v>
      </c>
      <c r="F274" s="94">
        <v>3.1885794965551773</v>
      </c>
      <c r="G274" s="94">
        <v>3.4624198249109917</v>
      </c>
      <c r="H274" s="94">
        <v>3.4010206294784435</v>
      </c>
      <c r="I274" s="94">
        <v>3.3843455236010613</v>
      </c>
      <c r="J274" s="94">
        <v>3.327031401120236</v>
      </c>
      <c r="K274" s="94">
        <v>3.1498675228884494</v>
      </c>
      <c r="L274" s="94">
        <v>3.1456611437210191</v>
      </c>
      <c r="M274" s="94">
        <v>3.1483091797595257</v>
      </c>
      <c r="N274" s="94">
        <v>3.1050115488873056</v>
      </c>
      <c r="O274" s="94">
        <v>3.2559656656050926</v>
      </c>
      <c r="P274" s="94">
        <v>3.1727106919705097</v>
      </c>
      <c r="Q274" s="94">
        <v>2.8905438249744861</v>
      </c>
      <c r="R274" s="94">
        <v>2.9441375473435194</v>
      </c>
      <c r="S274" s="94">
        <v>2.8546947481345679</v>
      </c>
      <c r="T274" s="94">
        <v>2.6846286408516136</v>
      </c>
      <c r="U274" s="94">
        <v>2.569464541716457</v>
      </c>
      <c r="V274" s="94">
        <v>2.5515037033043941</v>
      </c>
      <c r="W274" s="94">
        <v>2.4242503217857592</v>
      </c>
      <c r="X274" s="94">
        <v>2.4410239403234697</v>
      </c>
      <c r="Y274" s="94">
        <v>2.29598920854612</v>
      </c>
      <c r="Z274" s="94">
        <v>2.2539050658278401</v>
      </c>
      <c r="AA274" s="94">
        <v>2.3299248954948957</v>
      </c>
      <c r="AB274" s="94">
        <v>2.2555256399168906</v>
      </c>
      <c r="AC274" s="94">
        <v>2.18482718760974</v>
      </c>
      <c r="AD274" s="94">
        <v>2.1976812625999411</v>
      </c>
      <c r="AE274" s="94">
        <v>2.1309254992473097</v>
      </c>
      <c r="AF274" s="94">
        <v>2.1022516247878431</v>
      </c>
      <c r="AG274" s="94">
        <v>2.0303051226018543</v>
      </c>
      <c r="AH274" s="94">
        <v>1.9607318618928271</v>
      </c>
      <c r="AI274" s="94">
        <v>1.9327890061176167</v>
      </c>
      <c r="AJ274" s="94">
        <v>1.9224199465609191</v>
      </c>
      <c r="AK274" s="94">
        <v>1.9347229610057239</v>
      </c>
      <c r="AL274" s="94">
        <v>1.8438589734080573</v>
      </c>
      <c r="AM274" s="94">
        <v>1.8679535525689277</v>
      </c>
      <c r="AN274" s="94">
        <v>1.8137333822842281</v>
      </c>
      <c r="AO274" s="94">
        <v>1.6752139186099884</v>
      </c>
      <c r="AP274" s="94">
        <v>1.662997764542349</v>
      </c>
      <c r="AQ274" s="94">
        <v>1.6208022331428322</v>
      </c>
      <c r="AR274" s="94">
        <v>1.5468034935451282</v>
      </c>
      <c r="AS274" s="43">
        <f t="shared" si="20"/>
        <v>43.218476211281072</v>
      </c>
      <c r="AT274" s="43">
        <f t="shared" si="21"/>
        <v>1.0875139528743305</v>
      </c>
    </row>
    <row r="275" spans="3:46">
      <c r="C275" s="34">
        <v>217</v>
      </c>
      <c r="D275" s="94">
        <v>3.3</v>
      </c>
      <c r="E275" s="94">
        <v>3.21766222012721</v>
      </c>
      <c r="F275" s="94">
        <v>3.1399112047641817</v>
      </c>
      <c r="G275" s="94">
        <v>3.0053432096620094</v>
      </c>
      <c r="H275" s="94">
        <v>3.0173839803787121</v>
      </c>
      <c r="I275" s="94">
        <v>2.8958427017494204</v>
      </c>
      <c r="J275" s="94">
        <v>2.880993361366246</v>
      </c>
      <c r="K275" s="94">
        <v>2.8521154318682589</v>
      </c>
      <c r="L275" s="94">
        <v>2.783682333674212</v>
      </c>
      <c r="M275" s="94">
        <v>2.7087089176892283</v>
      </c>
      <c r="N275" s="94">
        <v>2.7138085823585745</v>
      </c>
      <c r="O275" s="94">
        <v>2.6543320455875277</v>
      </c>
      <c r="P275" s="94">
        <v>2.6473947748023932</v>
      </c>
      <c r="Q275" s="94">
        <v>2.7072244077338059</v>
      </c>
      <c r="R275" s="94">
        <v>2.5514003068113342</v>
      </c>
      <c r="S275" s="94">
        <v>2.4888236555678036</v>
      </c>
      <c r="T275" s="94">
        <v>2.3551849626668231</v>
      </c>
      <c r="U275" s="94">
        <v>2.291185994201939</v>
      </c>
      <c r="V275" s="94">
        <v>2.2669181276926214</v>
      </c>
      <c r="W275" s="94">
        <v>2.3045511939942656</v>
      </c>
      <c r="X275" s="94">
        <v>2.4092778186295138</v>
      </c>
      <c r="Y275" s="94">
        <v>2.4807813942482699</v>
      </c>
      <c r="Z275" s="94">
        <v>2.4717887754034256</v>
      </c>
      <c r="AA275" s="94">
        <v>2.482661336350386</v>
      </c>
      <c r="AB275" s="94">
        <v>2.433568568767531</v>
      </c>
      <c r="AC275" s="94">
        <v>2.3595092343245305</v>
      </c>
      <c r="AD275" s="94">
        <v>2.3978481908206417</v>
      </c>
      <c r="AE275" s="94">
        <v>2.410620002127529</v>
      </c>
      <c r="AF275" s="94">
        <v>2.417643733379526</v>
      </c>
      <c r="AG275" s="94">
        <v>2.2976950683242348</v>
      </c>
      <c r="AH275" s="94">
        <v>2.2284015216644439</v>
      </c>
      <c r="AI275" s="94">
        <v>2.3301228707306616</v>
      </c>
      <c r="AJ275" s="94">
        <v>2.2653616005421005</v>
      </c>
      <c r="AK275" s="94">
        <v>2.3239134057768691</v>
      </c>
      <c r="AL275" s="94">
        <v>2.2936375678328385</v>
      </c>
      <c r="AM275" s="94">
        <v>2.218445321031238</v>
      </c>
      <c r="AN275" s="94">
        <v>2.1479283326939465</v>
      </c>
      <c r="AO275" s="94">
        <v>2.1465879692340994</v>
      </c>
      <c r="AP275" s="94">
        <v>2.0581958026461886</v>
      </c>
      <c r="AQ275" s="94">
        <v>1.9809111175082186</v>
      </c>
      <c r="AR275" s="94">
        <v>1.8772835542952606</v>
      </c>
      <c r="AS275" s="43">
        <f t="shared" si="20"/>
        <v>40.614575269766412</v>
      </c>
      <c r="AT275" s="43">
        <f t="shared" si="21"/>
        <v>1.0219915454679205</v>
      </c>
    </row>
    <row r="276" spans="3:46">
      <c r="C276" s="34">
        <v>218</v>
      </c>
      <c r="D276" s="94">
        <v>3.3</v>
      </c>
      <c r="E276" s="94">
        <v>3.2404946355212028</v>
      </c>
      <c r="F276" s="94">
        <v>3.279024988873914</v>
      </c>
      <c r="G276" s="94">
        <v>3.1343167750421363</v>
      </c>
      <c r="H276" s="94">
        <v>3.2435315181629312</v>
      </c>
      <c r="I276" s="94">
        <v>3.1487445823098459</v>
      </c>
      <c r="J276" s="94">
        <v>3.1389893227277916</v>
      </c>
      <c r="K276" s="94">
        <v>2.9822295468416389</v>
      </c>
      <c r="L276" s="94">
        <v>2.9784029449962577</v>
      </c>
      <c r="M276" s="94">
        <v>2.8516838700046825</v>
      </c>
      <c r="N276" s="94">
        <v>2.9160980054015422</v>
      </c>
      <c r="O276" s="94">
        <v>2.9440325538989729</v>
      </c>
      <c r="P276" s="94">
        <v>2.8738775943066153</v>
      </c>
      <c r="Q276" s="94">
        <v>2.7932305883592008</v>
      </c>
      <c r="R276" s="94">
        <v>2.7593077531502681</v>
      </c>
      <c r="S276" s="94">
        <v>2.6759201187618875</v>
      </c>
      <c r="T276" s="94">
        <v>2.5435711102909799</v>
      </c>
      <c r="U276" s="94">
        <v>2.4961358335287702</v>
      </c>
      <c r="V276" s="94">
        <v>2.4740871171155234</v>
      </c>
      <c r="W276" s="94">
        <v>2.3633335493993619</v>
      </c>
      <c r="X276" s="94">
        <v>2.3933858182848726</v>
      </c>
      <c r="Y276" s="94">
        <v>2.361655696606312</v>
      </c>
      <c r="Z276" s="94">
        <v>2.3342855269807798</v>
      </c>
      <c r="AA276" s="94">
        <v>2.3724236693076866</v>
      </c>
      <c r="AB276" s="94">
        <v>2.342867141220327</v>
      </c>
      <c r="AC276" s="94">
        <v>2.3172268340421147</v>
      </c>
      <c r="AD276" s="94">
        <v>2.3458987612758722</v>
      </c>
      <c r="AE276" s="94">
        <v>2.2859044982429042</v>
      </c>
      <c r="AF276" s="94">
        <v>2.22700006746398</v>
      </c>
      <c r="AG276" s="94">
        <v>2.2303738974312259</v>
      </c>
      <c r="AH276" s="94">
        <v>2.1284657708093078</v>
      </c>
      <c r="AI276" s="94">
        <v>1.9884911300774943</v>
      </c>
      <c r="AJ276" s="94">
        <v>1.9141419704000797</v>
      </c>
      <c r="AK276" s="94">
        <v>1.8466038711206085</v>
      </c>
      <c r="AL276" s="94">
        <v>1.7995994841727878</v>
      </c>
      <c r="AM276" s="94">
        <v>1.7379473360188848</v>
      </c>
      <c r="AN276" s="94">
        <v>1.7228723901606715</v>
      </c>
      <c r="AO276" s="94">
        <v>1.6743790691661344</v>
      </c>
      <c r="AP276" s="94">
        <v>1.6188733733272556</v>
      </c>
      <c r="AQ276" s="94">
        <v>1.6402171135374566</v>
      </c>
      <c r="AR276" s="94">
        <v>1.6235227436130784</v>
      </c>
      <c r="AS276" s="43">
        <f t="shared" si="20"/>
        <v>41.712910633692665</v>
      </c>
      <c r="AT276" s="43">
        <f t="shared" si="21"/>
        <v>1.0496291472048676</v>
      </c>
    </row>
    <row r="277" spans="3:46">
      <c r="C277" s="34">
        <v>219</v>
      </c>
      <c r="D277" s="94">
        <v>3.3</v>
      </c>
      <c r="E277" s="94">
        <v>3.302155135451744</v>
      </c>
      <c r="F277" s="94">
        <v>3.1640880321986047</v>
      </c>
      <c r="G277" s="94">
        <v>3.1949323285416193</v>
      </c>
      <c r="H277" s="94">
        <v>3.0308090520316413</v>
      </c>
      <c r="I277" s="94">
        <v>2.9501588948303166</v>
      </c>
      <c r="J277" s="94">
        <v>2.8826185034485454</v>
      </c>
      <c r="K277" s="94">
        <v>2.8102748498627261</v>
      </c>
      <c r="L277" s="94">
        <v>2.7242374908280684</v>
      </c>
      <c r="M277" s="94">
        <v>2.6377087011849452</v>
      </c>
      <c r="N277" s="94">
        <v>2.5905820386866423</v>
      </c>
      <c r="O277" s="94">
        <v>2.665269826138299</v>
      </c>
      <c r="P277" s="94">
        <v>2.6610855688772146</v>
      </c>
      <c r="Q277" s="94">
        <v>2.5697198276599926</v>
      </c>
      <c r="R277" s="94">
        <v>2.4903069975831951</v>
      </c>
      <c r="S277" s="94">
        <v>2.3722896379237688</v>
      </c>
      <c r="T277" s="94">
        <v>2.2952542982429911</v>
      </c>
      <c r="U277" s="94">
        <v>2.2348391753919663</v>
      </c>
      <c r="V277" s="94">
        <v>2.1691243316680824</v>
      </c>
      <c r="W277" s="94">
        <v>2.0980984765840733</v>
      </c>
      <c r="X277" s="94">
        <v>1.9906207791449873</v>
      </c>
      <c r="Y277" s="94">
        <v>1.9128004737202822</v>
      </c>
      <c r="Z277" s="94">
        <v>1.8287923227348013</v>
      </c>
      <c r="AA277" s="94">
        <v>1.7113040550895482</v>
      </c>
      <c r="AB277" s="94">
        <v>1.6389802436490939</v>
      </c>
      <c r="AC277" s="94">
        <v>1.6244897494212387</v>
      </c>
      <c r="AD277" s="94">
        <v>1.5950131319826719</v>
      </c>
      <c r="AE277" s="94">
        <v>1.5618812450637418</v>
      </c>
      <c r="AF277" s="94">
        <v>1.4888603944700649</v>
      </c>
      <c r="AG277" s="94">
        <v>1.4056752139735571</v>
      </c>
      <c r="AH277" s="94">
        <v>1.3412423056206206</v>
      </c>
      <c r="AI277" s="94">
        <v>1.2923294732944519</v>
      </c>
      <c r="AJ277" s="94">
        <v>1.2540037591501845</v>
      </c>
      <c r="AK277" s="94">
        <v>1.2055553127511753</v>
      </c>
      <c r="AL277" s="94">
        <v>1.1847157377970945</v>
      </c>
      <c r="AM277" s="94">
        <v>1.147455986597991</v>
      </c>
      <c r="AN277" s="94">
        <v>1.0977589883034793</v>
      </c>
      <c r="AO277" s="94">
        <v>1.051571689167822</v>
      </c>
      <c r="AP277" s="94">
        <v>1.0093742699603381</v>
      </c>
      <c r="AQ277" s="94">
        <v>0.96836033858302883</v>
      </c>
      <c r="AR277" s="94">
        <v>1.0022408501702424</v>
      </c>
      <c r="AS277" s="43">
        <f t="shared" si="20"/>
        <v>37.519403345615693</v>
      </c>
      <c r="AT277" s="43">
        <f t="shared" si="21"/>
        <v>0.94410720179964058</v>
      </c>
    </row>
    <row r="278" spans="3:46">
      <c r="C278" s="34">
        <v>220</v>
      </c>
      <c r="D278" s="94">
        <v>3.3</v>
      </c>
      <c r="E278" s="94">
        <v>3.1782671156180955</v>
      </c>
      <c r="F278" s="94">
        <v>3.1880559266338513</v>
      </c>
      <c r="G278" s="94">
        <v>3.1335017357144133</v>
      </c>
      <c r="H278" s="94">
        <v>2.9542258261959535</v>
      </c>
      <c r="I278" s="94">
        <v>2.9890295555186452</v>
      </c>
      <c r="J278" s="94">
        <v>2.8514009013235708</v>
      </c>
      <c r="K278" s="94">
        <v>2.9032290137071595</v>
      </c>
      <c r="L278" s="94">
        <v>2.8180546929671881</v>
      </c>
      <c r="M278" s="94">
        <v>2.666166316376311</v>
      </c>
      <c r="N278" s="94">
        <v>2.6634486359534595</v>
      </c>
      <c r="O278" s="94">
        <v>2.3872106500576127</v>
      </c>
      <c r="P278" s="94">
        <v>2.3244611106792523</v>
      </c>
      <c r="Q278" s="94">
        <v>2.1868659701035509</v>
      </c>
      <c r="R278" s="94">
        <v>2.1410657691782435</v>
      </c>
      <c r="S278" s="94">
        <v>1.9909424298499292</v>
      </c>
      <c r="T278" s="94">
        <v>2.0066996462081139</v>
      </c>
      <c r="U278" s="94">
        <v>1.969748025399533</v>
      </c>
      <c r="V278" s="94">
        <v>1.8742905828097713</v>
      </c>
      <c r="W278" s="94">
        <v>1.9424936265412436</v>
      </c>
      <c r="X278" s="94">
        <v>1.8710442199242479</v>
      </c>
      <c r="Y278" s="94">
        <v>1.7838903636507988</v>
      </c>
      <c r="Z278" s="94">
        <v>1.7457536884024274</v>
      </c>
      <c r="AA278" s="94">
        <v>1.6032648062353536</v>
      </c>
      <c r="AB278" s="94">
        <v>1.5660725363246091</v>
      </c>
      <c r="AC278" s="94">
        <v>1.4926466106136249</v>
      </c>
      <c r="AD278" s="94">
        <v>1.439272195141116</v>
      </c>
      <c r="AE278" s="94">
        <v>1.4278622833378281</v>
      </c>
      <c r="AF278" s="94">
        <v>1.418430997245463</v>
      </c>
      <c r="AG278" s="94">
        <v>1.3406186233127517</v>
      </c>
      <c r="AH278" s="94">
        <v>1.3517866257525821</v>
      </c>
      <c r="AI278" s="94">
        <v>1.3193377013964902</v>
      </c>
      <c r="AJ278" s="94">
        <v>1.2344984297289998</v>
      </c>
      <c r="AK278" s="94">
        <v>1.2455494907312938</v>
      </c>
      <c r="AL278" s="94">
        <v>1.1434549829878997</v>
      </c>
      <c r="AM278" s="94">
        <v>1.0828145397337408</v>
      </c>
      <c r="AN278" s="94">
        <v>1.0790925831164218</v>
      </c>
      <c r="AO278" s="94">
        <v>1.0342046715041056</v>
      </c>
      <c r="AP278" s="94">
        <v>1.0109984275021711</v>
      </c>
      <c r="AQ278" s="94">
        <v>0.96695206762595454</v>
      </c>
      <c r="AR278" s="94">
        <v>0.95412043713945405</v>
      </c>
      <c r="AS278" s="43">
        <f t="shared" si="20"/>
        <v>36.15144960753922</v>
      </c>
      <c r="AT278" s="43">
        <f t="shared" si="21"/>
        <v>0.90968514652466903</v>
      </c>
    </row>
    <row r="279" spans="3:46">
      <c r="C279" s="34">
        <v>221</v>
      </c>
      <c r="D279" s="94">
        <v>3.3</v>
      </c>
      <c r="E279" s="94">
        <v>3.4080546701378487</v>
      </c>
      <c r="F279" s="94">
        <v>3.1727767076841373</v>
      </c>
      <c r="G279" s="94">
        <v>3.3056885029976488</v>
      </c>
      <c r="H279" s="94">
        <v>3.2629631673542558</v>
      </c>
      <c r="I279" s="94">
        <v>3.349309388947987</v>
      </c>
      <c r="J279" s="94">
        <v>3.3193212426113723</v>
      </c>
      <c r="K279" s="94">
        <v>3.4187732524609831</v>
      </c>
      <c r="L279" s="94">
        <v>3.3502180212674566</v>
      </c>
      <c r="M279" s="94">
        <v>3.1903679494017925</v>
      </c>
      <c r="N279" s="94">
        <v>3.2154008033034103</v>
      </c>
      <c r="O279" s="94">
        <v>3.1234975364851034</v>
      </c>
      <c r="P279" s="94">
        <v>3.0298727841436603</v>
      </c>
      <c r="Q279" s="94">
        <v>2.9249269601122903</v>
      </c>
      <c r="R279" s="94">
        <v>2.9465450927030692</v>
      </c>
      <c r="S279" s="94">
        <v>3.068890119871686</v>
      </c>
      <c r="T279" s="94">
        <v>3.1820887533966395</v>
      </c>
      <c r="U279" s="94">
        <v>3.2036573058501459</v>
      </c>
      <c r="V279" s="94">
        <v>3.2632194455035548</v>
      </c>
      <c r="W279" s="94">
        <v>3.2029425039367228</v>
      </c>
      <c r="X279" s="94">
        <v>3.3586547790844699</v>
      </c>
      <c r="Y279" s="94">
        <v>3.2866260266802323</v>
      </c>
      <c r="Z279" s="94">
        <v>3.0486079437013469</v>
      </c>
      <c r="AA279" s="94">
        <v>3.031823119606198</v>
      </c>
      <c r="AB279" s="94">
        <v>2.9423181150222586</v>
      </c>
      <c r="AC279" s="94">
        <v>2.7804448020998698</v>
      </c>
      <c r="AD279" s="94">
        <v>2.7500120987182157</v>
      </c>
      <c r="AE279" s="94">
        <v>2.5902376011134343</v>
      </c>
      <c r="AF279" s="94">
        <v>2.6034924833236888</v>
      </c>
      <c r="AG279" s="94">
        <v>2.4169756454805817</v>
      </c>
      <c r="AH279" s="94">
        <v>2.4460067844255091</v>
      </c>
      <c r="AI279" s="94">
        <v>2.3585112443571701</v>
      </c>
      <c r="AJ279" s="94">
        <v>2.3847381239782388</v>
      </c>
      <c r="AK279" s="94">
        <v>2.3000802061938046</v>
      </c>
      <c r="AL279" s="94">
        <v>2.3069891606962711</v>
      </c>
      <c r="AM279" s="94">
        <v>2.1891508675366831</v>
      </c>
      <c r="AN279" s="94">
        <v>2.0915867831848347</v>
      </c>
      <c r="AO279" s="94">
        <v>2.09356378340371</v>
      </c>
      <c r="AP279" s="94">
        <v>2.0269092575036836</v>
      </c>
      <c r="AQ279" s="94">
        <v>2.096002187867803</v>
      </c>
      <c r="AR279" s="94">
        <v>2.1245512663953812</v>
      </c>
      <c r="AS279" s="43">
        <f t="shared" si="20"/>
        <v>46.361337271332836</v>
      </c>
      <c r="AT279" s="43">
        <f t="shared" si="21"/>
        <v>1.1665983064744594</v>
      </c>
    </row>
    <row r="280" spans="3:46">
      <c r="C280" s="34">
        <v>222</v>
      </c>
      <c r="D280" s="94">
        <v>3.3</v>
      </c>
      <c r="E280" s="94">
        <v>3.1579828828195522</v>
      </c>
      <c r="F280" s="94">
        <v>3.1040699717272728</v>
      </c>
      <c r="G280" s="94">
        <v>3.1191897093701439</v>
      </c>
      <c r="H280" s="94">
        <v>3.0493500372318896</v>
      </c>
      <c r="I280" s="94">
        <v>2.9709003925077639</v>
      </c>
      <c r="J280" s="94">
        <v>2.9000246185609919</v>
      </c>
      <c r="K280" s="94">
        <v>2.9557842297265089</v>
      </c>
      <c r="L280" s="94">
        <v>3.0348874379140831</v>
      </c>
      <c r="M280" s="94">
        <v>3.0864649552091112</v>
      </c>
      <c r="N280" s="94">
        <v>2.767656055249506</v>
      </c>
      <c r="O280" s="94">
        <v>2.7773263610362227</v>
      </c>
      <c r="P280" s="94">
        <v>2.6583859190304397</v>
      </c>
      <c r="Q280" s="94">
        <v>2.6168013747417338</v>
      </c>
      <c r="R280" s="94">
        <v>2.5869664272069106</v>
      </c>
      <c r="S280" s="94">
        <v>2.5155080525450271</v>
      </c>
      <c r="T280" s="94">
        <v>2.4480690671409207</v>
      </c>
      <c r="U280" s="94">
        <v>2.5551910423513098</v>
      </c>
      <c r="V280" s="94">
        <v>2.4596243066637467</v>
      </c>
      <c r="W280" s="94">
        <v>2.5552030635502696</v>
      </c>
      <c r="X280" s="94">
        <v>2.515934906660295</v>
      </c>
      <c r="Y280" s="94">
        <v>2.6089178838019889</v>
      </c>
      <c r="Z280" s="94">
        <v>2.4939894919680548</v>
      </c>
      <c r="AA280" s="94">
        <v>2.4518349401646775</v>
      </c>
      <c r="AB280" s="94">
        <v>2.5325637182127445</v>
      </c>
      <c r="AC280" s="94">
        <v>2.3948329530392143</v>
      </c>
      <c r="AD280" s="94">
        <v>2.3095498862265709</v>
      </c>
      <c r="AE280" s="94">
        <v>2.179024280350458</v>
      </c>
      <c r="AF280" s="94">
        <v>2.1209057945366547</v>
      </c>
      <c r="AG280" s="94">
        <v>2.0484227832627635</v>
      </c>
      <c r="AH280" s="94">
        <v>2.0741371499133274</v>
      </c>
      <c r="AI280" s="94">
        <v>2.0688715289925885</v>
      </c>
      <c r="AJ280" s="94">
        <v>2.0208787965684101</v>
      </c>
      <c r="AK280" s="94">
        <v>1.9934222676859814</v>
      </c>
      <c r="AL280" s="94">
        <v>1.9510648358666993</v>
      </c>
      <c r="AM280" s="94">
        <v>2.0029653793392757</v>
      </c>
      <c r="AN280" s="94">
        <v>2.0757742884097889</v>
      </c>
      <c r="AO280" s="94">
        <v>2.1452532094143888</v>
      </c>
      <c r="AP280" s="94">
        <v>2.1385710895523635</v>
      </c>
      <c r="AQ280" s="94">
        <v>2.0954155806176917</v>
      </c>
      <c r="AR280" s="94">
        <v>2.0521412036949189</v>
      </c>
      <c r="AS280" s="43">
        <f t="shared" si="20"/>
        <v>41.225533912410071</v>
      </c>
      <c r="AT280" s="43">
        <f t="shared" si="21"/>
        <v>1.0373652029114635</v>
      </c>
    </row>
    <row r="281" spans="3:46">
      <c r="C281" s="34">
        <v>223</v>
      </c>
      <c r="D281" s="94">
        <v>3.3</v>
      </c>
      <c r="E281" s="94">
        <v>3.1800506537373381</v>
      </c>
      <c r="F281" s="94">
        <v>2.9740449034016008</v>
      </c>
      <c r="G281" s="94">
        <v>2.8773459678037763</v>
      </c>
      <c r="H281" s="94">
        <v>2.9722533580100454</v>
      </c>
      <c r="I281" s="94">
        <v>3.0285815833805998</v>
      </c>
      <c r="J281" s="94">
        <v>2.9544606436493868</v>
      </c>
      <c r="K281" s="94">
        <v>2.8807187337991125</v>
      </c>
      <c r="L281" s="94">
        <v>2.768928148561284</v>
      </c>
      <c r="M281" s="94">
        <v>2.602676671343902</v>
      </c>
      <c r="N281" s="94">
        <v>2.6247226575798641</v>
      </c>
      <c r="O281" s="94">
        <v>2.4746265252183881</v>
      </c>
      <c r="P281" s="94">
        <v>2.4622266224178366</v>
      </c>
      <c r="Q281" s="94">
        <v>2.4415474167687856</v>
      </c>
      <c r="R281" s="94">
        <v>2.4213277232465553</v>
      </c>
      <c r="S281" s="94">
        <v>2.3801592643049343</v>
      </c>
      <c r="T281" s="94">
        <v>2.3672840684316436</v>
      </c>
      <c r="U281" s="94">
        <v>2.4213210550679194</v>
      </c>
      <c r="V281" s="94">
        <v>2.3923917693885994</v>
      </c>
      <c r="W281" s="94">
        <v>2.5365340538384666</v>
      </c>
      <c r="X281" s="94">
        <v>2.4580593535137725</v>
      </c>
      <c r="Y281" s="94">
        <v>2.4229356577287904</v>
      </c>
      <c r="Z281" s="94">
        <v>2.3578423165123064</v>
      </c>
      <c r="AA281" s="94">
        <v>2.2601406431401667</v>
      </c>
      <c r="AB281" s="94">
        <v>2.3259429382092289</v>
      </c>
      <c r="AC281" s="94">
        <v>2.2716096117215532</v>
      </c>
      <c r="AD281" s="94">
        <v>2.2011903370118731</v>
      </c>
      <c r="AE281" s="94">
        <v>2.3410899592145835</v>
      </c>
      <c r="AF281" s="94">
        <v>2.2284904483567507</v>
      </c>
      <c r="AG281" s="94">
        <v>2.2012443773594144</v>
      </c>
      <c r="AH281" s="94">
        <v>2.2433771105445821</v>
      </c>
      <c r="AI281" s="94">
        <v>2.2395204909619912</v>
      </c>
      <c r="AJ281" s="94">
        <v>2.134618288509841</v>
      </c>
      <c r="AK281" s="94">
        <v>2.0505185724363582</v>
      </c>
      <c r="AL281" s="94">
        <v>2.0754149420711143</v>
      </c>
      <c r="AM281" s="94">
        <v>1.9968841782589055</v>
      </c>
      <c r="AN281" s="94">
        <v>1.9444215929682409</v>
      </c>
      <c r="AO281" s="94">
        <v>1.9220405611446341</v>
      </c>
      <c r="AP281" s="94">
        <v>1.9224664963155276</v>
      </c>
      <c r="AQ281" s="94">
        <v>1.9760708917918777</v>
      </c>
      <c r="AR281" s="94">
        <v>1.9967921336472403</v>
      </c>
      <c r="AS281" s="43">
        <f t="shared" si="20"/>
        <v>39.727980329459726</v>
      </c>
      <c r="AT281" s="43">
        <f t="shared" si="21"/>
        <v>0.9996820044415845</v>
      </c>
    </row>
    <row r="282" spans="3:46">
      <c r="C282" s="34">
        <v>224</v>
      </c>
      <c r="D282" s="94">
        <v>3.3</v>
      </c>
      <c r="E282" s="94">
        <v>3.3289341061866344</v>
      </c>
      <c r="F282" s="94">
        <v>3.2614879280747409</v>
      </c>
      <c r="G282" s="94">
        <v>3.1405867513183567</v>
      </c>
      <c r="H282" s="94">
        <v>2.9366712612219268</v>
      </c>
      <c r="I282" s="94">
        <v>2.8723747118774869</v>
      </c>
      <c r="J282" s="94">
        <v>2.7907539100884526</v>
      </c>
      <c r="K282" s="94">
        <v>2.705928140211761</v>
      </c>
      <c r="L282" s="94">
        <v>2.6958090248379754</v>
      </c>
      <c r="M282" s="94">
        <v>2.5532972560138023</v>
      </c>
      <c r="N282" s="94">
        <v>2.4742095769134544</v>
      </c>
      <c r="O282" s="94">
        <v>2.4650036727567715</v>
      </c>
      <c r="P282" s="94">
        <v>2.4033828769300341</v>
      </c>
      <c r="Q282" s="94">
        <v>2.3512955364820614</v>
      </c>
      <c r="R282" s="94">
        <v>2.2757964295263045</v>
      </c>
      <c r="S282" s="94">
        <v>2.1872011171000181</v>
      </c>
      <c r="T282" s="94">
        <v>2.1562555926012155</v>
      </c>
      <c r="U282" s="94">
        <v>2.0961021255499563</v>
      </c>
      <c r="V282" s="94">
        <v>1.9908303256114188</v>
      </c>
      <c r="W282" s="94">
        <v>1.9639651978957062</v>
      </c>
      <c r="X282" s="94">
        <v>1.954131332635783</v>
      </c>
      <c r="Y282" s="94">
        <v>1.8145848034533523</v>
      </c>
      <c r="Z282" s="94">
        <v>1.8259180536242465</v>
      </c>
      <c r="AA282" s="94">
        <v>1.7354131884583008</v>
      </c>
      <c r="AB282" s="94">
        <v>1.7504809351350819</v>
      </c>
      <c r="AC282" s="94">
        <v>1.7578663633954501</v>
      </c>
      <c r="AD282" s="94">
        <v>1.6447696189781169</v>
      </c>
      <c r="AE282" s="94">
        <v>1.5392687074070477</v>
      </c>
      <c r="AF282" s="94">
        <v>1.528778847335682</v>
      </c>
      <c r="AG282" s="94">
        <v>1.5084978044419655</v>
      </c>
      <c r="AH282" s="94">
        <v>1.5241089728280603</v>
      </c>
      <c r="AI282" s="94">
        <v>1.4637913554074635</v>
      </c>
      <c r="AJ282" s="94">
        <v>1.4698398507593784</v>
      </c>
      <c r="AK282" s="94">
        <v>1.4304649997428396</v>
      </c>
      <c r="AL282" s="94">
        <v>1.3389959678566998</v>
      </c>
      <c r="AM282" s="94">
        <v>1.3207356662314229</v>
      </c>
      <c r="AN282" s="94">
        <v>1.2966227281987088</v>
      </c>
      <c r="AO282" s="94">
        <v>1.3211214741670403</v>
      </c>
      <c r="AP282" s="94">
        <v>1.3031825670795396</v>
      </c>
      <c r="AQ282" s="94">
        <v>1.3306259789372608</v>
      </c>
      <c r="AR282" s="94">
        <v>1.2851189932080831</v>
      </c>
      <c r="AS282" s="43">
        <f t="shared" si="20"/>
        <v>36.883424749619643</v>
      </c>
      <c r="AT282" s="43">
        <f t="shared" si="21"/>
        <v>0.9281039629650748</v>
      </c>
    </row>
    <row r="283" spans="3:46">
      <c r="C283" s="34">
        <v>225</v>
      </c>
      <c r="D283" s="94">
        <v>3.3</v>
      </c>
      <c r="E283" s="94">
        <v>3.3187656300690658</v>
      </c>
      <c r="F283" s="94">
        <v>3.1358440311600715</v>
      </c>
      <c r="G283" s="94">
        <v>3.0777552988354335</v>
      </c>
      <c r="H283" s="94">
        <v>3.1299760600407871</v>
      </c>
      <c r="I283" s="94">
        <v>3.2048261464323153</v>
      </c>
      <c r="J283" s="94">
        <v>3.0731339505193658</v>
      </c>
      <c r="K283" s="94">
        <v>3.1031553728871275</v>
      </c>
      <c r="L283" s="94">
        <v>3.2082616980678904</v>
      </c>
      <c r="M283" s="94">
        <v>3.1881668896395259</v>
      </c>
      <c r="N283" s="94">
        <v>3.319875535010361</v>
      </c>
      <c r="O283" s="94">
        <v>3.2044769804202673</v>
      </c>
      <c r="P283" s="94">
        <v>3.0753840161023085</v>
      </c>
      <c r="Q283" s="94">
        <v>2.9171448166258154</v>
      </c>
      <c r="R283" s="94">
        <v>2.8465008419968787</v>
      </c>
      <c r="S283" s="94">
        <v>2.8888685560039855</v>
      </c>
      <c r="T283" s="94">
        <v>2.7801127691846994</v>
      </c>
      <c r="U283" s="94">
        <v>2.7185085456724338</v>
      </c>
      <c r="V283" s="94">
        <v>2.5902845862413817</v>
      </c>
      <c r="W283" s="94">
        <v>2.5000746515153729</v>
      </c>
      <c r="X283" s="94">
        <v>2.4194002519078617</v>
      </c>
      <c r="Y283" s="94">
        <v>2.4140982459569478</v>
      </c>
      <c r="Z283" s="94">
        <v>2.4315358643385463</v>
      </c>
      <c r="AA283" s="94">
        <v>2.392437794763917</v>
      </c>
      <c r="AB283" s="94">
        <v>2.4152177779568835</v>
      </c>
      <c r="AC283" s="94">
        <v>2.438098726814232</v>
      </c>
      <c r="AD283" s="94">
        <v>2.4263733455233694</v>
      </c>
      <c r="AE283" s="94">
        <v>2.4208749850223077</v>
      </c>
      <c r="AF283" s="94">
        <v>2.3724878587175007</v>
      </c>
      <c r="AG283" s="94">
        <v>2.2995645172536143</v>
      </c>
      <c r="AH283" s="94">
        <v>2.1108693851267701</v>
      </c>
      <c r="AI283" s="94">
        <v>2.1478385208874635</v>
      </c>
      <c r="AJ283" s="94">
        <v>2.1837275812274699</v>
      </c>
      <c r="AK283" s="94">
        <v>2.1980721654410909</v>
      </c>
      <c r="AL283" s="94">
        <v>2.150729976938818</v>
      </c>
      <c r="AM283" s="94">
        <v>2.150782096057207</v>
      </c>
      <c r="AN283" s="94">
        <v>2.1374530620000063</v>
      </c>
      <c r="AO283" s="94">
        <v>2.1347162889709645</v>
      </c>
      <c r="AP283" s="94">
        <v>2.1307671936394335</v>
      </c>
      <c r="AQ283" s="94">
        <v>2.1596012284237416</v>
      </c>
      <c r="AR283" s="94">
        <v>2.1500152006444617</v>
      </c>
      <c r="AS283" s="43">
        <f t="shared" si="20"/>
        <v>43.385654200325966</v>
      </c>
      <c r="AT283" s="43">
        <f t="shared" si="21"/>
        <v>1.0917206813765339</v>
      </c>
    </row>
    <row r="284" spans="3:46">
      <c r="C284" s="34">
        <v>226</v>
      </c>
      <c r="D284" s="94">
        <v>3.3</v>
      </c>
      <c r="E284" s="94">
        <v>3.1272357837143714</v>
      </c>
      <c r="F284" s="94">
        <v>2.918580102168999</v>
      </c>
      <c r="G284" s="94">
        <v>2.8473237506969693</v>
      </c>
      <c r="H284" s="94">
        <v>2.7751520310591982</v>
      </c>
      <c r="I284" s="94">
        <v>2.5391427257285035</v>
      </c>
      <c r="J284" s="94">
        <v>2.4991832251988204</v>
      </c>
      <c r="K284" s="94">
        <v>2.4084277578162792</v>
      </c>
      <c r="L284" s="94">
        <v>2.3549777563584162</v>
      </c>
      <c r="M284" s="94">
        <v>2.2705337957421268</v>
      </c>
      <c r="N284" s="94">
        <v>2.2475920413863912</v>
      </c>
      <c r="O284" s="94">
        <v>2.1780924696625212</v>
      </c>
      <c r="P284" s="94">
        <v>2.0314372324646164</v>
      </c>
      <c r="Q284" s="94">
        <v>1.875191961674046</v>
      </c>
      <c r="R284" s="94">
        <v>1.8195147268588392</v>
      </c>
      <c r="S284" s="94">
        <v>1.7292111967325066</v>
      </c>
      <c r="T284" s="94">
        <v>1.6815063523695339</v>
      </c>
      <c r="U284" s="94">
        <v>1.5865160979796269</v>
      </c>
      <c r="V284" s="94">
        <v>1.5034103880786558</v>
      </c>
      <c r="W284" s="94">
        <v>1.4852438203718998</v>
      </c>
      <c r="X284" s="94">
        <v>1.4967615402832095</v>
      </c>
      <c r="Y284" s="94">
        <v>1.4524314769767994</v>
      </c>
      <c r="Z284" s="94">
        <v>1.4215502778079687</v>
      </c>
      <c r="AA284" s="94">
        <v>1.4189036996107058</v>
      </c>
      <c r="AB284" s="94">
        <v>1.4632999489046368</v>
      </c>
      <c r="AC284" s="94">
        <v>1.4788349358679584</v>
      </c>
      <c r="AD284" s="94">
        <v>1.4486785928168535</v>
      </c>
      <c r="AE284" s="94">
        <v>1.4471680388124082</v>
      </c>
      <c r="AF284" s="94">
        <v>1.3701712186751283</v>
      </c>
      <c r="AG284" s="94">
        <v>1.3917388099710379</v>
      </c>
      <c r="AH284" s="94">
        <v>1.4644997534102484</v>
      </c>
      <c r="AI284" s="94">
        <v>1.354423295656398</v>
      </c>
      <c r="AJ284" s="94">
        <v>1.3082019433641221</v>
      </c>
      <c r="AK284" s="94">
        <v>1.3519671757314207</v>
      </c>
      <c r="AL284" s="94">
        <v>1.3117653577796209</v>
      </c>
      <c r="AM284" s="94">
        <v>1.3110927287799412</v>
      </c>
      <c r="AN284" s="94">
        <v>1.2787424694067722</v>
      </c>
      <c r="AO284" s="94">
        <v>1.265057325034266</v>
      </c>
      <c r="AP284" s="94">
        <v>1.204303963506179</v>
      </c>
      <c r="AQ284" s="94">
        <v>1.2207284350423353</v>
      </c>
      <c r="AR284" s="94">
        <v>1.2378075166471747</v>
      </c>
      <c r="AS284" s="43">
        <f t="shared" si="20"/>
        <v>32.703723374706357</v>
      </c>
      <c r="AT284" s="43">
        <f t="shared" si="21"/>
        <v>0.82292941812816678</v>
      </c>
    </row>
    <row r="285" spans="3:46">
      <c r="C285" s="34">
        <v>227</v>
      </c>
      <c r="D285" s="94">
        <v>3.3</v>
      </c>
      <c r="E285" s="94">
        <v>3.3379318523627548</v>
      </c>
      <c r="F285" s="94">
        <v>3.2705796545728765</v>
      </c>
      <c r="G285" s="94">
        <v>3.2965355577023598</v>
      </c>
      <c r="H285" s="94">
        <v>3.1779047805560854</v>
      </c>
      <c r="I285" s="94">
        <v>3.1520680867377671</v>
      </c>
      <c r="J285" s="94">
        <v>3.1924027489177527</v>
      </c>
      <c r="K285" s="94">
        <v>3.1102503830377066</v>
      </c>
      <c r="L285" s="94">
        <v>2.9643403878288646</v>
      </c>
      <c r="M285" s="94">
        <v>2.9551497637652622</v>
      </c>
      <c r="N285" s="94">
        <v>2.9626634222574704</v>
      </c>
      <c r="O285" s="94">
        <v>2.9498390636043661</v>
      </c>
      <c r="P285" s="94">
        <v>2.9277891496408803</v>
      </c>
      <c r="Q285" s="94">
        <v>2.918609781096674</v>
      </c>
      <c r="R285" s="94">
        <v>3.0350798602798577</v>
      </c>
      <c r="S285" s="94">
        <v>2.8963152172326994</v>
      </c>
      <c r="T285" s="94">
        <v>2.655475701454562</v>
      </c>
      <c r="U285" s="94">
        <v>2.5133639609279084</v>
      </c>
      <c r="V285" s="94">
        <v>2.3387466891523805</v>
      </c>
      <c r="W285" s="94">
        <v>2.3428541197824613</v>
      </c>
      <c r="X285" s="94">
        <v>2.2836149851096983</v>
      </c>
      <c r="Y285" s="94">
        <v>2.2638124896746317</v>
      </c>
      <c r="Z285" s="94">
        <v>2.1637871705380443</v>
      </c>
      <c r="AA285" s="94">
        <v>2.1307579502863536</v>
      </c>
      <c r="AB285" s="94">
        <v>2.0965984360472554</v>
      </c>
      <c r="AC285" s="94">
        <v>2.0880972934634605</v>
      </c>
      <c r="AD285" s="94">
        <v>2.0705393104398313</v>
      </c>
      <c r="AE285" s="94">
        <v>2.1203716105657495</v>
      </c>
      <c r="AF285" s="94">
        <v>2.0064072034540086</v>
      </c>
      <c r="AG285" s="94">
        <v>1.9435322035583356</v>
      </c>
      <c r="AH285" s="94">
        <v>1.9430147404539371</v>
      </c>
      <c r="AI285" s="94">
        <v>2.0654624466853111</v>
      </c>
      <c r="AJ285" s="94">
        <v>2.1339701281012053</v>
      </c>
      <c r="AK285" s="94">
        <v>2.1720824671116179</v>
      </c>
      <c r="AL285" s="94">
        <v>2.0540919126786359</v>
      </c>
      <c r="AM285" s="94">
        <v>2.079983071687729</v>
      </c>
      <c r="AN285" s="94">
        <v>1.9729353015703481</v>
      </c>
      <c r="AO285" s="94">
        <v>1.9626068201314435</v>
      </c>
      <c r="AP285" s="94">
        <v>1.9581327410969316</v>
      </c>
      <c r="AQ285" s="94">
        <v>1.90801734067504</v>
      </c>
      <c r="AR285" s="94">
        <v>1.8128897229852756</v>
      </c>
      <c r="AS285" s="43">
        <f t="shared" si="20"/>
        <v>42.162376437706868</v>
      </c>
      <c r="AT285" s="43">
        <f t="shared" si="21"/>
        <v>1.0609391325642712</v>
      </c>
    </row>
    <row r="286" spans="3:46">
      <c r="C286" s="34">
        <v>228</v>
      </c>
      <c r="D286" s="94">
        <v>3.3</v>
      </c>
      <c r="E286" s="94">
        <v>3.2841896031511526</v>
      </c>
      <c r="F286" s="94">
        <v>3.2466651592315983</v>
      </c>
      <c r="G286" s="94">
        <v>3.2234302774078567</v>
      </c>
      <c r="H286" s="94">
        <v>3.2919989576915736</v>
      </c>
      <c r="I286" s="94">
        <v>3.268523153874157</v>
      </c>
      <c r="J286" s="94">
        <v>3.2058904583142112</v>
      </c>
      <c r="K286" s="94">
        <v>3.1306247605221293</v>
      </c>
      <c r="L286" s="94">
        <v>3.0102238760821152</v>
      </c>
      <c r="M286" s="94">
        <v>2.8743134870872509</v>
      </c>
      <c r="N286" s="94">
        <v>2.8601713427388242</v>
      </c>
      <c r="O286" s="94">
        <v>2.8800602217110471</v>
      </c>
      <c r="P286" s="94">
        <v>2.7489799658029996</v>
      </c>
      <c r="Q286" s="94">
        <v>2.7934130634006427</v>
      </c>
      <c r="R286" s="94">
        <v>2.8247671558488721</v>
      </c>
      <c r="S286" s="94">
        <v>2.7884341142759248</v>
      </c>
      <c r="T286" s="94">
        <v>2.699401267671778</v>
      </c>
      <c r="U286" s="94">
        <v>2.658823825179419</v>
      </c>
      <c r="V286" s="94">
        <v>2.5045816013002957</v>
      </c>
      <c r="W286" s="94">
        <v>2.5219636518223552</v>
      </c>
      <c r="X286" s="94">
        <v>2.4666939043995777</v>
      </c>
      <c r="Y286" s="94">
        <v>2.4872766533269322</v>
      </c>
      <c r="Z286" s="94">
        <v>2.4040768329884297</v>
      </c>
      <c r="AA286" s="94">
        <v>2.2887090891363968</v>
      </c>
      <c r="AB286" s="94">
        <v>2.2301014640630252</v>
      </c>
      <c r="AC286" s="94">
        <v>2.2862203443974503</v>
      </c>
      <c r="AD286" s="94">
        <v>2.3366291898133853</v>
      </c>
      <c r="AE286" s="94">
        <v>2.3052370261806692</v>
      </c>
      <c r="AF286" s="94">
        <v>2.2932033139653933</v>
      </c>
      <c r="AG286" s="94">
        <v>2.2632423110643076</v>
      </c>
      <c r="AH286" s="94">
        <v>2.158171754322245</v>
      </c>
      <c r="AI286" s="94">
        <v>2.0895227590385814</v>
      </c>
      <c r="AJ286" s="94">
        <v>2.0177208305428485</v>
      </c>
      <c r="AK286" s="94">
        <v>1.9943075825393521</v>
      </c>
      <c r="AL286" s="94">
        <v>1.9319483123961914</v>
      </c>
      <c r="AM286" s="94">
        <v>1.9261526887728848</v>
      </c>
      <c r="AN286" s="94">
        <v>1.882092419417267</v>
      </c>
      <c r="AO286" s="94">
        <v>1.7738034800268523</v>
      </c>
      <c r="AP286" s="94">
        <v>1.7629323327843427</v>
      </c>
      <c r="AQ286" s="94">
        <v>1.7523797278347066</v>
      </c>
      <c r="AR286" s="94">
        <v>1.8375795132218458</v>
      </c>
      <c r="AS286" s="43">
        <f t="shared" si="20"/>
        <v>42.41129445620205</v>
      </c>
      <c r="AT286" s="43">
        <f t="shared" si="21"/>
        <v>1.0672026994913413</v>
      </c>
    </row>
    <row r="287" spans="3:46">
      <c r="C287" s="34">
        <v>229</v>
      </c>
      <c r="D287" s="94">
        <v>3.3</v>
      </c>
      <c r="E287" s="94">
        <v>3.1055402307193374</v>
      </c>
      <c r="F287" s="94">
        <v>3.0528634297036006</v>
      </c>
      <c r="G287" s="94">
        <v>2.9420618621150711</v>
      </c>
      <c r="H287" s="94">
        <v>2.8610226101019678</v>
      </c>
      <c r="I287" s="94">
        <v>2.8339643955514875</v>
      </c>
      <c r="J287" s="94">
        <v>2.702273804590217</v>
      </c>
      <c r="K287" s="94">
        <v>2.7916085005602911</v>
      </c>
      <c r="L287" s="94">
        <v>2.6609497322352578</v>
      </c>
      <c r="M287" s="94">
        <v>2.6348554761611642</v>
      </c>
      <c r="N287" s="94">
        <v>2.5318473279562563</v>
      </c>
      <c r="O287" s="94">
        <v>2.5060688352695206</v>
      </c>
      <c r="P287" s="94">
        <v>2.4822001894929051</v>
      </c>
      <c r="Q287" s="94">
        <v>2.3284461988374114</v>
      </c>
      <c r="R287" s="94">
        <v>2.2929634903360414</v>
      </c>
      <c r="S287" s="94">
        <v>2.2467472938871018</v>
      </c>
      <c r="T287" s="94">
        <v>2.179012390099782</v>
      </c>
      <c r="U287" s="94">
        <v>2.1507022480543894</v>
      </c>
      <c r="V287" s="94">
        <v>2.1430118205370889</v>
      </c>
      <c r="W287" s="94">
        <v>2.1744171143887523</v>
      </c>
      <c r="X287" s="94">
        <v>2.1602488475557631</v>
      </c>
      <c r="Y287" s="94">
        <v>2.1126423435749908</v>
      </c>
      <c r="Z287" s="94">
        <v>1.994262635922402</v>
      </c>
      <c r="AA287" s="94">
        <v>2.0452989477898127</v>
      </c>
      <c r="AB287" s="94">
        <v>1.9057535459469017</v>
      </c>
      <c r="AC287" s="94">
        <v>1.9114775463346965</v>
      </c>
      <c r="AD287" s="94">
        <v>1.8859200163729295</v>
      </c>
      <c r="AE287" s="94">
        <v>1.9018119757212415</v>
      </c>
      <c r="AF287" s="94">
        <v>1.9129029018015109</v>
      </c>
      <c r="AG287" s="94">
        <v>1.8294006174541637</v>
      </c>
      <c r="AH287" s="94">
        <v>1.8177104925292022</v>
      </c>
      <c r="AI287" s="94">
        <v>1.813229093118107</v>
      </c>
      <c r="AJ287" s="94">
        <v>1.8473078662652305</v>
      </c>
      <c r="AK287" s="94">
        <v>1.8120016048859222</v>
      </c>
      <c r="AL287" s="94">
        <v>1.7408477922295558</v>
      </c>
      <c r="AM287" s="94">
        <v>1.7309306150102624</v>
      </c>
      <c r="AN287" s="94">
        <v>1.731776040197188</v>
      </c>
      <c r="AO287" s="94">
        <v>1.7590498531709315</v>
      </c>
      <c r="AP287" s="94">
        <v>1.7764502413077596</v>
      </c>
      <c r="AQ287" s="94">
        <v>1.6292911537009274</v>
      </c>
      <c r="AR287" s="94">
        <v>1.6261762657886487</v>
      </c>
      <c r="AS287" s="43">
        <f t="shared" si="20"/>
        <v>37.607737090575959</v>
      </c>
      <c r="AT287" s="43">
        <f t="shared" si="21"/>
        <v>0.94632995902236883</v>
      </c>
    </row>
    <row r="288" spans="3:46">
      <c r="C288" s="34">
        <v>230</v>
      </c>
      <c r="D288" s="94">
        <v>3.3</v>
      </c>
      <c r="E288" s="94">
        <v>3.2006223800654814</v>
      </c>
      <c r="F288" s="94">
        <v>2.9901452699185542</v>
      </c>
      <c r="G288" s="94">
        <v>2.9982590430208416</v>
      </c>
      <c r="H288" s="94">
        <v>3.0240617349958741</v>
      </c>
      <c r="I288" s="94">
        <v>3.0366876906821623</v>
      </c>
      <c r="J288" s="94">
        <v>2.9578855262593304</v>
      </c>
      <c r="K288" s="94">
        <v>2.8493736952807338</v>
      </c>
      <c r="L288" s="94">
        <v>2.8638765955957424</v>
      </c>
      <c r="M288" s="94">
        <v>2.8745190721777316</v>
      </c>
      <c r="N288" s="94">
        <v>2.8439230859947187</v>
      </c>
      <c r="O288" s="94">
        <v>2.6836025800202439</v>
      </c>
      <c r="P288" s="94">
        <v>2.553005884954084</v>
      </c>
      <c r="Q288" s="94">
        <v>2.4847738591873627</v>
      </c>
      <c r="R288" s="94">
        <v>2.3988006290988935</v>
      </c>
      <c r="S288" s="94">
        <v>2.4356803731782515</v>
      </c>
      <c r="T288" s="94">
        <v>2.282264367764447</v>
      </c>
      <c r="U288" s="94">
        <v>2.1429673033781467</v>
      </c>
      <c r="V288" s="94">
        <v>2.0361128288978492</v>
      </c>
      <c r="W288" s="94">
        <v>2.0357478804432785</v>
      </c>
      <c r="X288" s="94">
        <v>2.0073236323193102</v>
      </c>
      <c r="Y288" s="94">
        <v>2.0816386142283743</v>
      </c>
      <c r="Z288" s="94">
        <v>2.0342174704551303</v>
      </c>
      <c r="AA288" s="94">
        <v>2.0405862402111867</v>
      </c>
      <c r="AB288" s="94">
        <v>1.9705253916206356</v>
      </c>
      <c r="AC288" s="94">
        <v>1.8771178186577766</v>
      </c>
      <c r="AD288" s="94">
        <v>1.860803548771403</v>
      </c>
      <c r="AE288" s="94">
        <v>1.8382159469000812</v>
      </c>
      <c r="AF288" s="94">
        <v>1.7278008273039591</v>
      </c>
      <c r="AG288" s="94">
        <v>1.6802469853091355</v>
      </c>
      <c r="AH288" s="94">
        <v>1.6076497005943553</v>
      </c>
      <c r="AI288" s="94">
        <v>1.5093493815416767</v>
      </c>
      <c r="AJ288" s="94">
        <v>1.507322340421928</v>
      </c>
      <c r="AK288" s="94">
        <v>1.5122538963304173</v>
      </c>
      <c r="AL288" s="94">
        <v>1.4989832222363249</v>
      </c>
      <c r="AM288" s="94">
        <v>1.3920211087568926</v>
      </c>
      <c r="AN288" s="94">
        <v>1.2719697944380826</v>
      </c>
      <c r="AO288" s="94">
        <v>1.2718318743469004</v>
      </c>
      <c r="AP288" s="94">
        <v>1.3004849264502221</v>
      </c>
      <c r="AQ288" s="94">
        <v>1.2917502744762301</v>
      </c>
      <c r="AR288" s="94">
        <v>1.2156747681703479</v>
      </c>
      <c r="AS288" s="43">
        <f t="shared" si="20"/>
        <v>38.262161112029126</v>
      </c>
      <c r="AT288" s="43">
        <f t="shared" si="21"/>
        <v>0.96279734327134614</v>
      </c>
    </row>
    <row r="289" spans="3:46">
      <c r="C289" s="34">
        <v>231</v>
      </c>
      <c r="D289" s="94">
        <v>3.3</v>
      </c>
      <c r="E289" s="94">
        <v>3.2163978350050062</v>
      </c>
      <c r="F289" s="94">
        <v>3.1028413019099497</v>
      </c>
      <c r="G289" s="94">
        <v>3.1393048780575081</v>
      </c>
      <c r="H289" s="94">
        <v>2.9288409986616055</v>
      </c>
      <c r="I289" s="94">
        <v>2.7092603042360119</v>
      </c>
      <c r="J289" s="94">
        <v>2.5443061626822057</v>
      </c>
      <c r="K289" s="94">
        <v>2.5516051779770792</v>
      </c>
      <c r="L289" s="94">
        <v>2.4433107418306599</v>
      </c>
      <c r="M289" s="94">
        <v>2.3383169057370234</v>
      </c>
      <c r="N289" s="94">
        <v>2.3396343596657201</v>
      </c>
      <c r="O289" s="94">
        <v>2.2418615603355705</v>
      </c>
      <c r="P289" s="94">
        <v>2.3235226098042454</v>
      </c>
      <c r="Q289" s="94">
        <v>2.1995566108274049</v>
      </c>
      <c r="R289" s="94">
        <v>2.2286504076611848</v>
      </c>
      <c r="S289" s="94">
        <v>2.1741528539378359</v>
      </c>
      <c r="T289" s="94">
        <v>2.1128455113321936</v>
      </c>
      <c r="U289" s="94">
        <v>2.1025209104932019</v>
      </c>
      <c r="V289" s="94">
        <v>2.0670915053615291</v>
      </c>
      <c r="W289" s="94">
        <v>2.0951914643223879</v>
      </c>
      <c r="X289" s="94">
        <v>2.0489783690680095</v>
      </c>
      <c r="Y289" s="94">
        <v>1.9796011341915132</v>
      </c>
      <c r="Z289" s="94">
        <v>1.9446069161786848</v>
      </c>
      <c r="AA289" s="94">
        <v>1.8946907703503202</v>
      </c>
      <c r="AB289" s="94">
        <v>1.89436181869493</v>
      </c>
      <c r="AC289" s="94">
        <v>1.7869027787376839</v>
      </c>
      <c r="AD289" s="94">
        <v>1.8034608942580355</v>
      </c>
      <c r="AE289" s="94">
        <v>1.6832142350763857</v>
      </c>
      <c r="AF289" s="94">
        <v>1.6240657742217206</v>
      </c>
      <c r="AG289" s="94">
        <v>1.629372844145472</v>
      </c>
      <c r="AH289" s="94">
        <v>1.5543738724929477</v>
      </c>
      <c r="AI289" s="94">
        <v>1.5433016416384837</v>
      </c>
      <c r="AJ289" s="94">
        <v>1.5074866554230959</v>
      </c>
      <c r="AK289" s="94">
        <v>1.4611830593181232</v>
      </c>
      <c r="AL289" s="94">
        <v>1.4321462832777856</v>
      </c>
      <c r="AM289" s="94">
        <v>1.3622688330411719</v>
      </c>
      <c r="AN289" s="94">
        <v>1.3687296515875595</v>
      </c>
      <c r="AO289" s="94">
        <v>1.394829479954115</v>
      </c>
      <c r="AP289" s="94">
        <v>1.386545361057858</v>
      </c>
      <c r="AQ289" s="94">
        <v>1.3510500834651369</v>
      </c>
      <c r="AR289" s="94">
        <v>1.3366883361166975</v>
      </c>
      <c r="AS289" s="43">
        <f t="shared" si="20"/>
        <v>36.097741443725823</v>
      </c>
      <c r="AT289" s="43">
        <f t="shared" si="21"/>
        <v>0.90833367875785587</v>
      </c>
    </row>
    <row r="290" spans="3:46">
      <c r="C290" s="34">
        <v>232</v>
      </c>
      <c r="D290" s="94">
        <v>3.3</v>
      </c>
      <c r="E290" s="94">
        <v>3.4281350007534073</v>
      </c>
      <c r="F290" s="94">
        <v>3.3833264481705285</v>
      </c>
      <c r="G290" s="94">
        <v>3.2770970758687974</v>
      </c>
      <c r="H290" s="94">
        <v>3.2330632575290146</v>
      </c>
      <c r="I290" s="94">
        <v>3.2259325272890802</v>
      </c>
      <c r="J290" s="94">
        <v>3.1732419206186075</v>
      </c>
      <c r="K290" s="94">
        <v>3.1606307367839737</v>
      </c>
      <c r="L290" s="94">
        <v>3.0858793117573935</v>
      </c>
      <c r="M290" s="94">
        <v>2.9902283351041641</v>
      </c>
      <c r="N290" s="94">
        <v>2.8145105437117941</v>
      </c>
      <c r="O290" s="94">
        <v>2.7543911422714413</v>
      </c>
      <c r="P290" s="94">
        <v>2.6749191333169651</v>
      </c>
      <c r="Q290" s="94">
        <v>2.591717144982713</v>
      </c>
      <c r="R290" s="94">
        <v>2.5685075146291418</v>
      </c>
      <c r="S290" s="94">
        <v>2.4904009460215653</v>
      </c>
      <c r="T290" s="94">
        <v>2.4156931245901818</v>
      </c>
      <c r="U290" s="94">
        <v>2.2607380182867054</v>
      </c>
      <c r="V290" s="94">
        <v>2.3442295932126012</v>
      </c>
      <c r="W290" s="94">
        <v>2.2957404574038263</v>
      </c>
      <c r="X290" s="94">
        <v>2.2789744274790698</v>
      </c>
      <c r="Y290" s="94">
        <v>2.2525885368133123</v>
      </c>
      <c r="Z290" s="94">
        <v>2.2239635521201166</v>
      </c>
      <c r="AA290" s="94">
        <v>2.125916968282723</v>
      </c>
      <c r="AB290" s="94">
        <v>2.1302872848356906</v>
      </c>
      <c r="AC290" s="94">
        <v>1.9649429048415212</v>
      </c>
      <c r="AD290" s="94">
        <v>1.9241023631518466</v>
      </c>
      <c r="AE290" s="94">
        <v>1.9017608280815324</v>
      </c>
      <c r="AF290" s="94">
        <v>1.9113876738969002</v>
      </c>
      <c r="AG290" s="94">
        <v>1.9317942345896093</v>
      </c>
      <c r="AH290" s="94">
        <v>1.8226324909666602</v>
      </c>
      <c r="AI290" s="94">
        <v>1.8448879319673375</v>
      </c>
      <c r="AJ290" s="94">
        <v>1.8148851670615123</v>
      </c>
      <c r="AK290" s="94">
        <v>1.8134631803324732</v>
      </c>
      <c r="AL290" s="94">
        <v>1.8757278637523387</v>
      </c>
      <c r="AM290" s="94">
        <v>1.8431258654031075</v>
      </c>
      <c r="AN290" s="94">
        <v>1.7396987855169679</v>
      </c>
      <c r="AO290" s="94">
        <v>1.7402520987606938</v>
      </c>
      <c r="AP290" s="94">
        <v>1.6856772616440836</v>
      </c>
      <c r="AQ290" s="94">
        <v>1.6208811179281917</v>
      </c>
      <c r="AR290" s="94">
        <v>1.5698917387570166</v>
      </c>
      <c r="AS290" s="43">
        <f t="shared" si="20"/>
        <v>41.134640387913159</v>
      </c>
      <c r="AT290" s="43">
        <f t="shared" si="21"/>
        <v>1.0350780335158307</v>
      </c>
    </row>
    <row r="291" spans="3:46">
      <c r="C291" s="34">
        <v>233</v>
      </c>
      <c r="D291" s="94">
        <v>3.3</v>
      </c>
      <c r="E291" s="94">
        <v>3.3235044046427955</v>
      </c>
      <c r="F291" s="94">
        <v>3.4922831170623421</v>
      </c>
      <c r="G291" s="94">
        <v>3.4844382317251377</v>
      </c>
      <c r="H291" s="94">
        <v>3.3584215449547816</v>
      </c>
      <c r="I291" s="94">
        <v>3.292294840581071</v>
      </c>
      <c r="J291" s="94">
        <v>3.1949777994506596</v>
      </c>
      <c r="K291" s="94">
        <v>2.9690812559774797</v>
      </c>
      <c r="L291" s="94">
        <v>2.9532901481876381</v>
      </c>
      <c r="M291" s="94">
        <v>2.9653090590538458</v>
      </c>
      <c r="N291" s="94">
        <v>2.8587814847703181</v>
      </c>
      <c r="O291" s="94">
        <v>2.8325787126337465</v>
      </c>
      <c r="P291" s="94">
        <v>2.7473627645094556</v>
      </c>
      <c r="Q291" s="94">
        <v>2.8391300488371236</v>
      </c>
      <c r="R291" s="94">
        <v>2.6513692806873461</v>
      </c>
      <c r="S291" s="94">
        <v>2.5881196328550771</v>
      </c>
      <c r="T291" s="94">
        <v>2.7111727162181962</v>
      </c>
      <c r="U291" s="94">
        <v>2.7027906542055509</v>
      </c>
      <c r="V291" s="94">
        <v>2.6989894915576902</v>
      </c>
      <c r="W291" s="94">
        <v>2.6969288617412754</v>
      </c>
      <c r="X291" s="94">
        <v>2.6828330993551086</v>
      </c>
      <c r="Y291" s="94">
        <v>2.7983473506655998</v>
      </c>
      <c r="Z291" s="94">
        <v>2.896091617277702</v>
      </c>
      <c r="AA291" s="94">
        <v>2.9421844245309936</v>
      </c>
      <c r="AB291" s="94">
        <v>2.8864155653610442</v>
      </c>
      <c r="AC291" s="94">
        <v>2.8614940786149186</v>
      </c>
      <c r="AD291" s="94">
        <v>2.780440743831849</v>
      </c>
      <c r="AE291" s="94">
        <v>2.7415893705515382</v>
      </c>
      <c r="AF291" s="94">
        <v>2.6594021808041566</v>
      </c>
      <c r="AG291" s="94">
        <v>2.5786305300111061</v>
      </c>
      <c r="AH291" s="94">
        <v>2.5109935021406939</v>
      </c>
      <c r="AI291" s="94">
        <v>2.4319371085947341</v>
      </c>
      <c r="AJ291" s="94">
        <v>2.4045410120538602</v>
      </c>
      <c r="AK291" s="94">
        <v>2.4369409340472101</v>
      </c>
      <c r="AL291" s="94">
        <v>2.2458618893283551</v>
      </c>
      <c r="AM291" s="94">
        <v>2.3073266197954418</v>
      </c>
      <c r="AN291" s="94">
        <v>2.3009821625308304</v>
      </c>
      <c r="AO291" s="94">
        <v>2.3444425564322704</v>
      </c>
      <c r="AP291" s="94">
        <v>2.2805922531877498</v>
      </c>
      <c r="AQ291" s="94">
        <v>2.2921712575630235</v>
      </c>
      <c r="AR291" s="94">
        <v>2.1869100979793816</v>
      </c>
      <c r="AS291" s="43">
        <f t="shared" si="20"/>
        <v>44.355746107218664</v>
      </c>
      <c r="AT291" s="43">
        <f t="shared" si="21"/>
        <v>1.1161312709391733</v>
      </c>
    </row>
    <row r="292" spans="3:46">
      <c r="C292" s="34">
        <v>234</v>
      </c>
      <c r="D292" s="94">
        <v>3.3</v>
      </c>
      <c r="E292" s="94">
        <v>3.1371827621982376</v>
      </c>
      <c r="F292" s="94">
        <v>3.0645666042807962</v>
      </c>
      <c r="G292" s="94">
        <v>3.0497249578971766</v>
      </c>
      <c r="H292" s="94">
        <v>2.8708672105705406</v>
      </c>
      <c r="I292" s="94">
        <v>2.8925456093227999</v>
      </c>
      <c r="J292" s="94">
        <v>2.6981611393406877</v>
      </c>
      <c r="K292" s="94">
        <v>2.7002928365069518</v>
      </c>
      <c r="L292" s="94">
        <v>2.6223503040227465</v>
      </c>
      <c r="M292" s="94">
        <v>2.4850971991117619</v>
      </c>
      <c r="N292" s="94">
        <v>2.4502346305071376</v>
      </c>
      <c r="O292" s="94">
        <v>2.5133373682538678</v>
      </c>
      <c r="P292" s="94">
        <v>2.523865340588451</v>
      </c>
      <c r="Q292" s="94">
        <v>2.4909479532123711</v>
      </c>
      <c r="R292" s="94">
        <v>2.5155749103233211</v>
      </c>
      <c r="S292" s="94">
        <v>2.4934904159001876</v>
      </c>
      <c r="T292" s="94">
        <v>2.4002656735365613</v>
      </c>
      <c r="U292" s="94">
        <v>2.3750538958140761</v>
      </c>
      <c r="V292" s="94">
        <v>2.408867229478858</v>
      </c>
      <c r="W292" s="94">
        <v>2.3397771754061227</v>
      </c>
      <c r="X292" s="94">
        <v>2.2370929094639109</v>
      </c>
      <c r="Y292" s="94">
        <v>2.2551956705544698</v>
      </c>
      <c r="Z292" s="94">
        <v>2.1854381508512954</v>
      </c>
      <c r="AA292" s="94">
        <v>2.1229532885019271</v>
      </c>
      <c r="AB292" s="94">
        <v>2.1021892964520168</v>
      </c>
      <c r="AC292" s="94">
        <v>2.0440648964579977</v>
      </c>
      <c r="AD292" s="94">
        <v>1.9903605498298089</v>
      </c>
      <c r="AE292" s="94">
        <v>2.0111969162801224</v>
      </c>
      <c r="AF292" s="94">
        <v>2.0388106345895998</v>
      </c>
      <c r="AG292" s="94">
        <v>1.9171826868831037</v>
      </c>
      <c r="AH292" s="94">
        <v>1.8823190894625901</v>
      </c>
      <c r="AI292" s="94">
        <v>1.8890336011973241</v>
      </c>
      <c r="AJ292" s="94">
        <v>1.8543492545921196</v>
      </c>
      <c r="AK292" s="94">
        <v>1.8558639915081914</v>
      </c>
      <c r="AL292" s="94">
        <v>1.7761932829287437</v>
      </c>
      <c r="AM292" s="94">
        <v>1.7497943904182414</v>
      </c>
      <c r="AN292" s="94">
        <v>1.6831094395407451</v>
      </c>
      <c r="AO292" s="94">
        <v>1.5754205060609279</v>
      </c>
      <c r="AP292" s="94">
        <v>1.5513092113687603</v>
      </c>
      <c r="AQ292" s="94">
        <v>1.5520747787682403</v>
      </c>
      <c r="AR292" s="94">
        <v>1.5606309415796193</v>
      </c>
      <c r="AS292" s="43">
        <f t="shared" si="20"/>
        <v>38.403381062742611</v>
      </c>
      <c r="AT292" s="43">
        <f t="shared" si="21"/>
        <v>0.96635088518879697</v>
      </c>
    </row>
    <row r="293" spans="3:46">
      <c r="C293" s="34">
        <v>235</v>
      </c>
      <c r="D293" s="94">
        <v>3.3</v>
      </c>
      <c r="E293" s="94">
        <v>3.0743039502195968</v>
      </c>
      <c r="F293" s="94">
        <v>2.9658821531694288</v>
      </c>
      <c r="G293" s="94">
        <v>2.7914997092243024</v>
      </c>
      <c r="H293" s="94">
        <v>2.7793010250314394</v>
      </c>
      <c r="I293" s="94">
        <v>2.5927493229038494</v>
      </c>
      <c r="J293" s="94">
        <v>2.5639012651707036</v>
      </c>
      <c r="K293" s="94">
        <v>2.5026473848083892</v>
      </c>
      <c r="L293" s="94">
        <v>2.5028895318335196</v>
      </c>
      <c r="M293" s="94">
        <v>2.5025395891624607</v>
      </c>
      <c r="N293" s="94">
        <v>2.5223968599210389</v>
      </c>
      <c r="O293" s="94">
        <v>2.5115020829102095</v>
      </c>
      <c r="P293" s="94">
        <v>2.3930681298979302</v>
      </c>
      <c r="Q293" s="94">
        <v>2.2808745213601718</v>
      </c>
      <c r="R293" s="94">
        <v>2.2961370084856569</v>
      </c>
      <c r="S293" s="94">
        <v>2.1680695193397779</v>
      </c>
      <c r="T293" s="94">
        <v>2.1586522860783814</v>
      </c>
      <c r="U293" s="94">
        <v>2.1304306581738297</v>
      </c>
      <c r="V293" s="94">
        <v>2.0866376369532578</v>
      </c>
      <c r="W293" s="94">
        <v>2.0480744137416385</v>
      </c>
      <c r="X293" s="94">
        <v>1.9619530200796842</v>
      </c>
      <c r="Y293" s="94">
        <v>1.9005559836418717</v>
      </c>
      <c r="Z293" s="94">
        <v>1.7924526542721477</v>
      </c>
      <c r="AA293" s="94">
        <v>1.7007339148702796</v>
      </c>
      <c r="AB293" s="94">
        <v>1.7067298940962712</v>
      </c>
      <c r="AC293" s="94">
        <v>1.6271454299605725</v>
      </c>
      <c r="AD293" s="94">
        <v>1.5990249372727587</v>
      </c>
      <c r="AE293" s="94">
        <v>1.553445442204163</v>
      </c>
      <c r="AF293" s="94">
        <v>1.5699783211780873</v>
      </c>
      <c r="AG293" s="94">
        <v>1.5826747848141478</v>
      </c>
      <c r="AH293" s="94">
        <v>1.4354330950759477</v>
      </c>
      <c r="AI293" s="94">
        <v>1.3607883929267108</v>
      </c>
      <c r="AJ293" s="94">
        <v>1.4366614062110337</v>
      </c>
      <c r="AK293" s="94">
        <v>1.4199200951672171</v>
      </c>
      <c r="AL293" s="94">
        <v>1.4182909228679117</v>
      </c>
      <c r="AM293" s="94">
        <v>1.4017260551376058</v>
      </c>
      <c r="AN293" s="94">
        <v>1.3977300589419115</v>
      </c>
      <c r="AO293" s="94">
        <v>1.3828729425526125</v>
      </c>
      <c r="AP293" s="94">
        <v>1.3683880931337624</v>
      </c>
      <c r="AQ293" s="94">
        <v>1.3328472649317531</v>
      </c>
      <c r="AR293" s="94">
        <v>1.2688290993785902</v>
      </c>
      <c r="AS293" s="43">
        <f t="shared" si="20"/>
        <v>35.477546833750488</v>
      </c>
      <c r="AT293" s="43">
        <f t="shared" si="21"/>
        <v>0.89272761507924847</v>
      </c>
    </row>
    <row r="294" spans="3:46">
      <c r="C294" s="34">
        <v>236</v>
      </c>
      <c r="D294" s="94">
        <v>3.3</v>
      </c>
      <c r="E294" s="94">
        <v>3.3117540066577944</v>
      </c>
      <c r="F294" s="94">
        <v>3.3529217801542095</v>
      </c>
      <c r="G294" s="94">
        <v>3.2787041077391246</v>
      </c>
      <c r="H294" s="94">
        <v>3.1975761753908891</v>
      </c>
      <c r="I294" s="94">
        <v>3.2954276029166825</v>
      </c>
      <c r="J294" s="94">
        <v>3.2885753235960093</v>
      </c>
      <c r="K294" s="94">
        <v>3.2049071744820656</v>
      </c>
      <c r="L294" s="94">
        <v>3.1793177070443428</v>
      </c>
      <c r="M294" s="94">
        <v>3.1408132994695523</v>
      </c>
      <c r="N294" s="94">
        <v>3.0089029669679572</v>
      </c>
      <c r="O294" s="94">
        <v>2.9826006889922625</v>
      </c>
      <c r="P294" s="94">
        <v>2.8564560185754044</v>
      </c>
      <c r="Q294" s="94">
        <v>2.8079795992317442</v>
      </c>
      <c r="R294" s="94">
        <v>2.8192397339973483</v>
      </c>
      <c r="S294" s="94">
        <v>2.7898091176383679</v>
      </c>
      <c r="T294" s="94">
        <v>2.7192185182897788</v>
      </c>
      <c r="U294" s="94">
        <v>2.6250830258843361</v>
      </c>
      <c r="V294" s="94">
        <v>2.6410672081695363</v>
      </c>
      <c r="W294" s="94">
        <v>2.7237591536479515</v>
      </c>
      <c r="X294" s="94">
        <v>2.5592536641592387</v>
      </c>
      <c r="Y294" s="94">
        <v>2.5152229879834218</v>
      </c>
      <c r="Z294" s="94">
        <v>2.5028029171574007</v>
      </c>
      <c r="AA294" s="94">
        <v>2.3389824599986855</v>
      </c>
      <c r="AB294" s="94">
        <v>2.449307514220211</v>
      </c>
      <c r="AC294" s="94">
        <v>2.3805133956299227</v>
      </c>
      <c r="AD294" s="94">
        <v>2.3254995625170034</v>
      </c>
      <c r="AE294" s="94">
        <v>2.3316073103263069</v>
      </c>
      <c r="AF294" s="94">
        <v>2.3812650962271471</v>
      </c>
      <c r="AG294" s="94">
        <v>2.317821755052099</v>
      </c>
      <c r="AH294" s="94">
        <v>2.1617665644503954</v>
      </c>
      <c r="AI294" s="94">
        <v>2.1598689808084113</v>
      </c>
      <c r="AJ294" s="94">
        <v>2.0746397724132772</v>
      </c>
      <c r="AK294" s="94">
        <v>1.9273473417174054</v>
      </c>
      <c r="AL294" s="94">
        <v>1.8498961386230934</v>
      </c>
      <c r="AM294" s="94">
        <v>1.8619819074059283</v>
      </c>
      <c r="AN294" s="94">
        <v>1.7635778944347291</v>
      </c>
      <c r="AO294" s="94">
        <v>1.7942685720735141</v>
      </c>
      <c r="AP294" s="94">
        <v>1.7766481765590678</v>
      </c>
      <c r="AQ294" s="94">
        <v>1.7713859592775252</v>
      </c>
      <c r="AR294" s="94">
        <v>1.8040977461079273</v>
      </c>
      <c r="AS294" s="43">
        <f t="shared" si="20"/>
        <v>43.299328541505446</v>
      </c>
      <c r="AT294" s="43">
        <f t="shared" si="21"/>
        <v>1.0895484539708422</v>
      </c>
    </row>
    <row r="295" spans="3:46">
      <c r="C295" s="34">
        <v>237</v>
      </c>
      <c r="D295" s="94">
        <v>3.3</v>
      </c>
      <c r="E295" s="94">
        <v>3.2032271997194561</v>
      </c>
      <c r="F295" s="94">
        <v>3.0490389484282407</v>
      </c>
      <c r="G295" s="94">
        <v>3.0428980908319421</v>
      </c>
      <c r="H295" s="94">
        <v>2.9244161225548608</v>
      </c>
      <c r="I295" s="94">
        <v>2.7649867712942884</v>
      </c>
      <c r="J295" s="94">
        <v>2.8743760367571558</v>
      </c>
      <c r="K295" s="94">
        <v>2.728808163166486</v>
      </c>
      <c r="L295" s="94">
        <v>2.5889538599508848</v>
      </c>
      <c r="M295" s="94">
        <v>2.5111635412012094</v>
      </c>
      <c r="N295" s="94">
        <v>2.4752583367055987</v>
      </c>
      <c r="O295" s="94">
        <v>2.4216842455397707</v>
      </c>
      <c r="P295" s="94">
        <v>2.3413332825578603</v>
      </c>
      <c r="Q295" s="94">
        <v>2.236053363575019</v>
      </c>
      <c r="R295" s="94">
        <v>2.1610048003676399</v>
      </c>
      <c r="S295" s="94">
        <v>2.1750924930671989</v>
      </c>
      <c r="T295" s="94">
        <v>2.2369306145962189</v>
      </c>
      <c r="U295" s="94">
        <v>2.3045193464495974</v>
      </c>
      <c r="V295" s="94">
        <v>2.1933181556829187</v>
      </c>
      <c r="W295" s="94">
        <v>2.1037939720567778</v>
      </c>
      <c r="X295" s="94">
        <v>2.0372639338735135</v>
      </c>
      <c r="Y295" s="94">
        <v>2.0670036075221239</v>
      </c>
      <c r="Z295" s="94">
        <v>1.9934873824810753</v>
      </c>
      <c r="AA295" s="94">
        <v>1.8411044828880943</v>
      </c>
      <c r="AB295" s="94">
        <v>1.7601625484775656</v>
      </c>
      <c r="AC295" s="94">
        <v>1.721737524911326</v>
      </c>
      <c r="AD295" s="94">
        <v>1.7320359007806276</v>
      </c>
      <c r="AE295" s="94">
        <v>1.7179591333917319</v>
      </c>
      <c r="AF295" s="94">
        <v>1.7125385454273514</v>
      </c>
      <c r="AG295" s="94">
        <v>1.7216017512473949</v>
      </c>
      <c r="AH295" s="94">
        <v>1.7345995523252866</v>
      </c>
      <c r="AI295" s="94">
        <v>1.7311126847984768</v>
      </c>
      <c r="AJ295" s="94">
        <v>1.6247581628172592</v>
      </c>
      <c r="AK295" s="94">
        <v>1.6269206909024865</v>
      </c>
      <c r="AL295" s="94">
        <v>1.5675122145348528</v>
      </c>
      <c r="AM295" s="94">
        <v>1.5465950629169356</v>
      </c>
      <c r="AN295" s="94">
        <v>1.4960574805190794</v>
      </c>
      <c r="AO295" s="94">
        <v>1.4519293570955132</v>
      </c>
      <c r="AP295" s="94">
        <v>1.4595007514829588</v>
      </c>
      <c r="AQ295" s="94">
        <v>1.4433826036287685</v>
      </c>
      <c r="AR295" s="94">
        <v>1.4039555040260967</v>
      </c>
      <c r="AS295" s="43">
        <f t="shared" si="20"/>
        <v>37.000004651648666</v>
      </c>
      <c r="AT295" s="43">
        <f t="shared" si="21"/>
        <v>0.93103748309802647</v>
      </c>
    </row>
    <row r="296" spans="3:46">
      <c r="C296" s="34">
        <v>238</v>
      </c>
      <c r="D296" s="94">
        <v>3.3</v>
      </c>
      <c r="E296" s="94">
        <v>3.2832897822468081</v>
      </c>
      <c r="F296" s="94">
        <v>3.2772286425976307</v>
      </c>
      <c r="G296" s="94">
        <v>3.1822877585344496</v>
      </c>
      <c r="H296" s="94">
        <v>3.0213557599378014</v>
      </c>
      <c r="I296" s="94">
        <v>2.963945535648584</v>
      </c>
      <c r="J296" s="94">
        <v>2.8658358563072519</v>
      </c>
      <c r="K296" s="94">
        <v>2.7567465941690261</v>
      </c>
      <c r="L296" s="94">
        <v>2.5355958071757461</v>
      </c>
      <c r="M296" s="94">
        <v>2.4480218227354986</v>
      </c>
      <c r="N296" s="94">
        <v>2.3637967903088613</v>
      </c>
      <c r="O296" s="94">
        <v>2.2740654690746682</v>
      </c>
      <c r="P296" s="94">
        <v>2.1275218682604029</v>
      </c>
      <c r="Q296" s="94">
        <v>2.1121289839904263</v>
      </c>
      <c r="R296" s="94">
        <v>2.115952520651696</v>
      </c>
      <c r="S296" s="94">
        <v>2.2223775659594742</v>
      </c>
      <c r="T296" s="94">
        <v>2.1999663364829005</v>
      </c>
      <c r="U296" s="94">
        <v>2.1934863704707142</v>
      </c>
      <c r="V296" s="94">
        <v>2.1447644720670089</v>
      </c>
      <c r="W296" s="94">
        <v>1.9537803284424093</v>
      </c>
      <c r="X296" s="94">
        <v>2.0332190663555907</v>
      </c>
      <c r="Y296" s="94">
        <v>2.0494903512224254</v>
      </c>
      <c r="Z296" s="94">
        <v>2.1526625157726373</v>
      </c>
      <c r="AA296" s="94">
        <v>2.0976060789373601</v>
      </c>
      <c r="AB296" s="94">
        <v>2.0549024056150382</v>
      </c>
      <c r="AC296" s="94">
        <v>2.0680379298568821</v>
      </c>
      <c r="AD296" s="94">
        <v>2.0839469973316396</v>
      </c>
      <c r="AE296" s="94">
        <v>2.0417573241627918</v>
      </c>
      <c r="AF296" s="94">
        <v>1.9504656173684745</v>
      </c>
      <c r="AG296" s="94">
        <v>1.8450096782669072</v>
      </c>
      <c r="AH296" s="94">
        <v>1.9023906009950431</v>
      </c>
      <c r="AI296" s="94">
        <v>1.9730378714081755</v>
      </c>
      <c r="AJ296" s="94">
        <v>1.8653944513128242</v>
      </c>
      <c r="AK296" s="94">
        <v>1.8104122089643886</v>
      </c>
      <c r="AL296" s="94">
        <v>1.8509894823525204</v>
      </c>
      <c r="AM296" s="94">
        <v>1.8463160705331179</v>
      </c>
      <c r="AN296" s="94">
        <v>1.8619498916523731</v>
      </c>
      <c r="AO296" s="94">
        <v>1.8791619813163203</v>
      </c>
      <c r="AP296" s="94">
        <v>1.8678876664878308</v>
      </c>
      <c r="AQ296" s="94">
        <v>1.7539493978535157</v>
      </c>
      <c r="AR296" s="94">
        <v>1.7337476324530456</v>
      </c>
      <c r="AS296" s="43">
        <f t="shared" si="20"/>
        <v>37.943595530332793</v>
      </c>
      <c r="AT296" s="43">
        <f t="shared" si="21"/>
        <v>0.95478122272820998</v>
      </c>
    </row>
    <row r="297" spans="3:46">
      <c r="C297" s="34">
        <v>239</v>
      </c>
      <c r="D297" s="94">
        <v>3.3</v>
      </c>
      <c r="E297" s="94">
        <v>3.2968490459130098</v>
      </c>
      <c r="F297" s="94">
        <v>3.3741776889339259</v>
      </c>
      <c r="G297" s="94">
        <v>3.2941410247299685</v>
      </c>
      <c r="H297" s="94">
        <v>3.3329091244333418</v>
      </c>
      <c r="I297" s="94">
        <v>3.1749872617002333</v>
      </c>
      <c r="J297" s="94">
        <v>3.0141998114769746</v>
      </c>
      <c r="K297" s="94">
        <v>3.0278442934261212</v>
      </c>
      <c r="L297" s="94">
        <v>2.9398390721971781</v>
      </c>
      <c r="M297" s="94">
        <v>2.9350718551096486</v>
      </c>
      <c r="N297" s="94">
        <v>2.9101914427268794</v>
      </c>
      <c r="O297" s="94">
        <v>2.8212629973161119</v>
      </c>
      <c r="P297" s="94">
        <v>2.8057951332324174</v>
      </c>
      <c r="Q297" s="94">
        <v>2.7068609323524533</v>
      </c>
      <c r="R297" s="94">
        <v>2.6853018206195403</v>
      </c>
      <c r="S297" s="94">
        <v>2.6779533869061836</v>
      </c>
      <c r="T297" s="94">
        <v>2.5930929815838599</v>
      </c>
      <c r="U297" s="94">
        <v>2.5423684446763142</v>
      </c>
      <c r="V297" s="94">
        <v>2.4210438110240031</v>
      </c>
      <c r="W297" s="94">
        <v>2.3519470998695469</v>
      </c>
      <c r="X297" s="94">
        <v>2.3138802660599529</v>
      </c>
      <c r="Y297" s="94">
        <v>2.2818186968371048</v>
      </c>
      <c r="Z297" s="94">
        <v>2.1481505873336801</v>
      </c>
      <c r="AA297" s="94">
        <v>2.0830500814472628</v>
      </c>
      <c r="AB297" s="94">
        <v>2.0135906546690245</v>
      </c>
      <c r="AC297" s="94">
        <v>2.0054343713784961</v>
      </c>
      <c r="AD297" s="94">
        <v>1.9677951941208138</v>
      </c>
      <c r="AE297" s="94">
        <v>1.8211656247989065</v>
      </c>
      <c r="AF297" s="94">
        <v>1.8218522151933705</v>
      </c>
      <c r="AG297" s="94">
        <v>1.7309671388570294</v>
      </c>
      <c r="AH297" s="94">
        <v>1.6792677572163708</v>
      </c>
      <c r="AI297" s="94">
        <v>1.6257245619692664</v>
      </c>
      <c r="AJ297" s="94">
        <v>1.6130008403559013</v>
      </c>
      <c r="AK297" s="94">
        <v>1.6389584517340172</v>
      </c>
      <c r="AL297" s="94">
        <v>1.6604176689509611</v>
      </c>
      <c r="AM297" s="94">
        <v>1.5875034974661124</v>
      </c>
      <c r="AN297" s="94">
        <v>1.4806090016046571</v>
      </c>
      <c r="AO297" s="94">
        <v>1.4194711701355884</v>
      </c>
      <c r="AP297" s="94">
        <v>1.3829705823937273</v>
      </c>
      <c r="AQ297" s="94">
        <v>1.3318158060393053</v>
      </c>
      <c r="AR297" s="94">
        <v>1.3795807085547733</v>
      </c>
      <c r="AS297" s="43">
        <f t="shared" si="20"/>
        <v>40.888831988383863</v>
      </c>
      <c r="AT297" s="43">
        <f t="shared" si="21"/>
        <v>1.028892714465826</v>
      </c>
    </row>
    <row r="298" spans="3:46">
      <c r="C298" s="34">
        <v>240</v>
      </c>
      <c r="D298" s="94">
        <v>3.3</v>
      </c>
      <c r="E298" s="94">
        <v>3.3402719906897209</v>
      </c>
      <c r="F298" s="94">
        <v>3.2092788107956554</v>
      </c>
      <c r="G298" s="94">
        <v>3.2029925445304492</v>
      </c>
      <c r="H298" s="94">
        <v>3.1995644190268067</v>
      </c>
      <c r="I298" s="94">
        <v>3.2755854793919896</v>
      </c>
      <c r="J298" s="94">
        <v>3.1705065921100348</v>
      </c>
      <c r="K298" s="94">
        <v>3.1239192849104005</v>
      </c>
      <c r="L298" s="94">
        <v>3.0963189969718008</v>
      </c>
      <c r="M298" s="94">
        <v>3.0551943266823312</v>
      </c>
      <c r="N298" s="94">
        <v>3.0064222447098783</v>
      </c>
      <c r="O298" s="94">
        <v>3.0860602927143681</v>
      </c>
      <c r="P298" s="94">
        <v>2.9404117518830293</v>
      </c>
      <c r="Q298" s="94">
        <v>2.9837980852519057</v>
      </c>
      <c r="R298" s="94">
        <v>2.8898394428918714</v>
      </c>
      <c r="S298" s="94">
        <v>2.7412702749848501</v>
      </c>
      <c r="T298" s="94">
        <v>2.7069830317687664</v>
      </c>
      <c r="U298" s="94">
        <v>2.6621810770015446</v>
      </c>
      <c r="V298" s="94">
        <v>2.594720163231619</v>
      </c>
      <c r="W298" s="94">
        <v>2.5819224722035896</v>
      </c>
      <c r="X298" s="94">
        <v>2.5155504370834731</v>
      </c>
      <c r="Y298" s="94">
        <v>2.4233624697290077</v>
      </c>
      <c r="Z298" s="94">
        <v>2.4035271576720842</v>
      </c>
      <c r="AA298" s="94">
        <v>2.4123125757549233</v>
      </c>
      <c r="AB298" s="94">
        <v>2.449083914222717</v>
      </c>
      <c r="AC298" s="94">
        <v>2.2925725808883297</v>
      </c>
      <c r="AD298" s="94">
        <v>2.2426519575614696</v>
      </c>
      <c r="AE298" s="94">
        <v>2.1923193637825018</v>
      </c>
      <c r="AF298" s="94">
        <v>2.0836654384846369</v>
      </c>
      <c r="AG298" s="94">
        <v>2.1823513022326981</v>
      </c>
      <c r="AH298" s="94">
        <v>2.1519553816926389</v>
      </c>
      <c r="AI298" s="94">
        <v>2.0985360438537635</v>
      </c>
      <c r="AJ298" s="94">
        <v>2.0674397369735678</v>
      </c>
      <c r="AK298" s="94">
        <v>1.9589460829545788</v>
      </c>
      <c r="AL298" s="94">
        <v>1.8401176105302648</v>
      </c>
      <c r="AM298" s="94">
        <v>1.8162491049249647</v>
      </c>
      <c r="AN298" s="94">
        <v>1.7614372321023977</v>
      </c>
      <c r="AO298" s="94">
        <v>1.7276533537609109</v>
      </c>
      <c r="AP298" s="94">
        <v>1.6590198948886021</v>
      </c>
      <c r="AQ298" s="94">
        <v>1.7431390332549572</v>
      </c>
      <c r="AR298" s="94">
        <v>1.7036213027115548</v>
      </c>
      <c r="AS298" s="43">
        <f t="shared" si="20"/>
        <v>42.804596294443741</v>
      </c>
      <c r="AT298" s="43">
        <f t="shared" si="21"/>
        <v>1.0770994213167007</v>
      </c>
    </row>
    <row r="299" spans="3:46">
      <c r="C299" s="34">
        <v>241</v>
      </c>
      <c r="D299" s="94">
        <v>3.3</v>
      </c>
      <c r="E299" s="94">
        <v>3.3361487251149149</v>
      </c>
      <c r="F299" s="94">
        <v>3.4138923214172525</v>
      </c>
      <c r="G299" s="94">
        <v>3.4086610396291643</v>
      </c>
      <c r="H299" s="94">
        <v>3.2517952945511439</v>
      </c>
      <c r="I299" s="94">
        <v>3.188113612070528</v>
      </c>
      <c r="J299" s="94">
        <v>2.9606942071864251</v>
      </c>
      <c r="K299" s="94">
        <v>2.9160543576447906</v>
      </c>
      <c r="L299" s="94">
        <v>3.016521928141322</v>
      </c>
      <c r="M299" s="94">
        <v>3.0451552115514788</v>
      </c>
      <c r="N299" s="94">
        <v>3.0254883460671858</v>
      </c>
      <c r="O299" s="94">
        <v>3.0776406312569842</v>
      </c>
      <c r="P299" s="94">
        <v>3.1382403060086115</v>
      </c>
      <c r="Q299" s="94">
        <v>3.1232919172963016</v>
      </c>
      <c r="R299" s="94">
        <v>3.2135688488453256</v>
      </c>
      <c r="S299" s="94">
        <v>3.2571857972375864</v>
      </c>
      <c r="T299" s="94">
        <v>3.1196442910814004</v>
      </c>
      <c r="U299" s="94">
        <v>3.1449484543900672</v>
      </c>
      <c r="V299" s="94">
        <v>3.0111176177167738</v>
      </c>
      <c r="W299" s="94">
        <v>2.9685952413040884</v>
      </c>
      <c r="X299" s="94">
        <v>2.7578953777444468</v>
      </c>
      <c r="Y299" s="94">
        <v>2.8373155075127272</v>
      </c>
      <c r="Z299" s="94">
        <v>2.6241650777411762</v>
      </c>
      <c r="AA299" s="94">
        <v>2.5206591824966336</v>
      </c>
      <c r="AB299" s="94">
        <v>2.5619815533442951</v>
      </c>
      <c r="AC299" s="94">
        <v>2.5176824321364863</v>
      </c>
      <c r="AD299" s="94">
        <v>2.4273980788452638</v>
      </c>
      <c r="AE299" s="94">
        <v>2.4691872869367981</v>
      </c>
      <c r="AF299" s="94">
        <v>2.3877941791671957</v>
      </c>
      <c r="AG299" s="94">
        <v>2.3651538745789411</v>
      </c>
      <c r="AH299" s="94">
        <v>2.3328853770198203</v>
      </c>
      <c r="AI299" s="94">
        <v>2.5144299339498355</v>
      </c>
      <c r="AJ299" s="94">
        <v>2.5293765394050065</v>
      </c>
      <c r="AK299" s="94">
        <v>2.4641901082712536</v>
      </c>
      <c r="AL299" s="94">
        <v>2.2637438878687197</v>
      </c>
      <c r="AM299" s="94">
        <v>2.4109770762611942</v>
      </c>
      <c r="AN299" s="94">
        <v>2.4765926833564724</v>
      </c>
      <c r="AO299" s="94">
        <v>2.333484971519225</v>
      </c>
      <c r="AP299" s="94">
        <v>2.2644382682474706</v>
      </c>
      <c r="AQ299" s="94">
        <v>2.2481557683234552</v>
      </c>
      <c r="AR299" s="94">
        <v>2.1136759759803478</v>
      </c>
      <c r="AS299" s="43">
        <f t="shared" si="20"/>
        <v>45.002820002871928</v>
      </c>
      <c r="AT299" s="43">
        <f t="shared" si="21"/>
        <v>1.1324137027080192</v>
      </c>
    </row>
    <row r="300" spans="3:46">
      <c r="C300" s="34">
        <v>242</v>
      </c>
      <c r="D300" s="94">
        <v>3.3</v>
      </c>
      <c r="E300" s="94">
        <v>3.1989113723047113</v>
      </c>
      <c r="F300" s="94">
        <v>3.0913027611364887</v>
      </c>
      <c r="G300" s="94">
        <v>2.9713338009675874</v>
      </c>
      <c r="H300" s="94">
        <v>2.9033233042208839</v>
      </c>
      <c r="I300" s="94">
        <v>2.9670298417339245</v>
      </c>
      <c r="J300" s="94">
        <v>2.9020011012973495</v>
      </c>
      <c r="K300" s="94">
        <v>2.6542338928212135</v>
      </c>
      <c r="L300" s="94">
        <v>2.6187403636144606</v>
      </c>
      <c r="M300" s="94">
        <v>2.4500540195923679</v>
      </c>
      <c r="N300" s="94">
        <v>2.4109182559397766</v>
      </c>
      <c r="O300" s="94">
        <v>2.4449658331482911</v>
      </c>
      <c r="P300" s="94">
        <v>2.4190685759713042</v>
      </c>
      <c r="Q300" s="94">
        <v>2.3282509715756778</v>
      </c>
      <c r="R300" s="94">
        <v>2.3335545842954333</v>
      </c>
      <c r="S300" s="94">
        <v>2.2643013687326516</v>
      </c>
      <c r="T300" s="94">
        <v>2.070168536980427</v>
      </c>
      <c r="U300" s="94">
        <v>2.1095233314170403</v>
      </c>
      <c r="V300" s="94">
        <v>2.0489993729742784</v>
      </c>
      <c r="W300" s="94">
        <v>1.9987558622073598</v>
      </c>
      <c r="X300" s="94">
        <v>1.9191400382672232</v>
      </c>
      <c r="Y300" s="94">
        <v>1.889724656550996</v>
      </c>
      <c r="Z300" s="94">
        <v>1.9496589726638274</v>
      </c>
      <c r="AA300" s="94">
        <v>1.8432574483130815</v>
      </c>
      <c r="AB300" s="94">
        <v>1.7837042411656032</v>
      </c>
      <c r="AC300" s="94">
        <v>1.8081072431373013</v>
      </c>
      <c r="AD300" s="94">
        <v>1.7316910672334704</v>
      </c>
      <c r="AE300" s="94">
        <v>1.6709492404175976</v>
      </c>
      <c r="AF300" s="94">
        <v>1.5856922056384466</v>
      </c>
      <c r="AG300" s="94">
        <v>1.5402406822601584</v>
      </c>
      <c r="AH300" s="94">
        <v>1.4493007700232285</v>
      </c>
      <c r="AI300" s="94">
        <v>1.3733356284306018</v>
      </c>
      <c r="AJ300" s="94">
        <v>1.3136668745796118</v>
      </c>
      <c r="AK300" s="94">
        <v>1.2724148265524919</v>
      </c>
      <c r="AL300" s="94">
        <v>1.2106322867995225</v>
      </c>
      <c r="AM300" s="94">
        <v>1.232043952196316</v>
      </c>
      <c r="AN300" s="94">
        <v>1.1592071471216221</v>
      </c>
      <c r="AO300" s="94">
        <v>1.1217305432635543</v>
      </c>
      <c r="AP300" s="94">
        <v>1.1341875088746591</v>
      </c>
      <c r="AQ300" s="94">
        <v>1.1105588563816184</v>
      </c>
      <c r="AR300" s="94">
        <v>1.0948323055690534</v>
      </c>
      <c r="AS300" s="43">
        <f t="shared" si="20"/>
        <v>36.441857461372514</v>
      </c>
      <c r="AT300" s="43">
        <f t="shared" si="21"/>
        <v>0.9169927293168999</v>
      </c>
    </row>
    <row r="301" spans="3:46">
      <c r="C301" s="34">
        <v>243</v>
      </c>
      <c r="D301" s="94">
        <v>3.3</v>
      </c>
      <c r="E301" s="94">
        <v>3.2079189636086358</v>
      </c>
      <c r="F301" s="94">
        <v>3.1284279494854279</v>
      </c>
      <c r="G301" s="94">
        <v>3.1083392599177215</v>
      </c>
      <c r="H301" s="94">
        <v>2.7923849530116609</v>
      </c>
      <c r="I301" s="94">
        <v>2.6568607060264475</v>
      </c>
      <c r="J301" s="94">
        <v>2.5451414916631974</v>
      </c>
      <c r="K301" s="94">
        <v>2.56918949048071</v>
      </c>
      <c r="L301" s="94">
        <v>2.474736510855116</v>
      </c>
      <c r="M301" s="94">
        <v>2.4952080232027853</v>
      </c>
      <c r="N301" s="94">
        <v>2.4157057301643436</v>
      </c>
      <c r="O301" s="94">
        <v>2.2829447282158752</v>
      </c>
      <c r="P301" s="94">
        <v>2.3163015943177103</v>
      </c>
      <c r="Q301" s="94">
        <v>2.3782081364273862</v>
      </c>
      <c r="R301" s="94">
        <v>2.2510638631599686</v>
      </c>
      <c r="S301" s="94">
        <v>2.3179510952053524</v>
      </c>
      <c r="T301" s="94">
        <v>2.2973065862455693</v>
      </c>
      <c r="U301" s="94">
        <v>2.2738911678681877</v>
      </c>
      <c r="V301" s="94">
        <v>2.1852155334882521</v>
      </c>
      <c r="W301" s="94">
        <v>2.139925824027066</v>
      </c>
      <c r="X301" s="94">
        <v>2.0639230408971083</v>
      </c>
      <c r="Y301" s="94">
        <v>2.1038742891480218</v>
      </c>
      <c r="Z301" s="94">
        <v>2.0052876549758878</v>
      </c>
      <c r="AA301" s="94">
        <v>2.0359667874923359</v>
      </c>
      <c r="AB301" s="94">
        <v>1.9816165552552047</v>
      </c>
      <c r="AC301" s="94">
        <v>1.9551159494729693</v>
      </c>
      <c r="AD301" s="94">
        <v>1.9837363911320183</v>
      </c>
      <c r="AE301" s="94">
        <v>1.9166796134009996</v>
      </c>
      <c r="AF301" s="94">
        <v>1.7219610889178416</v>
      </c>
      <c r="AG301" s="94">
        <v>1.7689770701963277</v>
      </c>
      <c r="AH301" s="94">
        <v>1.7894904455237679</v>
      </c>
      <c r="AI301" s="94">
        <v>1.7092878486272232</v>
      </c>
      <c r="AJ301" s="94">
        <v>1.6191355956033266</v>
      </c>
      <c r="AK301" s="94">
        <v>1.5284285434062836</v>
      </c>
      <c r="AL301" s="94">
        <v>1.4558526554223474</v>
      </c>
      <c r="AM301" s="94">
        <v>1.4120178615220815</v>
      </c>
      <c r="AN301" s="94">
        <v>1.3928683643478648</v>
      </c>
      <c r="AO301" s="94">
        <v>1.3679651232764825</v>
      </c>
      <c r="AP301" s="94">
        <v>1.3502316409874078</v>
      </c>
      <c r="AQ301" s="94">
        <v>1.3493476360757872</v>
      </c>
      <c r="AR301" s="94">
        <v>1.3314928353671627</v>
      </c>
      <c r="AS301" s="43">
        <f t="shared" si="20"/>
        <v>36.800851178701947</v>
      </c>
      <c r="AT301" s="43">
        <f t="shared" si="21"/>
        <v>0.92602614999284849</v>
      </c>
    </row>
    <row r="302" spans="3:46">
      <c r="C302" s="34">
        <v>244</v>
      </c>
      <c r="D302" s="94">
        <v>3.3</v>
      </c>
      <c r="E302" s="94">
        <v>3.2577713487912563</v>
      </c>
      <c r="F302" s="94">
        <v>3.1185646754809997</v>
      </c>
      <c r="G302" s="94">
        <v>3.0673035542581819</v>
      </c>
      <c r="H302" s="94">
        <v>2.7970838204221535</v>
      </c>
      <c r="I302" s="94">
        <v>2.6498041927964913</v>
      </c>
      <c r="J302" s="94">
        <v>2.6486131899073531</v>
      </c>
      <c r="K302" s="94">
        <v>2.6208085948275444</v>
      </c>
      <c r="L302" s="94">
        <v>2.5721606734350777</v>
      </c>
      <c r="M302" s="94">
        <v>2.4525856639655204</v>
      </c>
      <c r="N302" s="94">
        <v>2.5034553411302727</v>
      </c>
      <c r="O302" s="94">
        <v>2.6373693394738758</v>
      </c>
      <c r="P302" s="94">
        <v>2.6595455782262234</v>
      </c>
      <c r="Q302" s="94">
        <v>2.5387254412728839</v>
      </c>
      <c r="R302" s="94">
        <v>2.5672867467632137</v>
      </c>
      <c r="S302" s="94">
        <v>2.651158932380234</v>
      </c>
      <c r="T302" s="94">
        <v>2.6232242850430092</v>
      </c>
      <c r="U302" s="94">
        <v>2.466815277559355</v>
      </c>
      <c r="V302" s="94">
        <v>2.4638203589875398</v>
      </c>
      <c r="W302" s="94">
        <v>2.3750328201377457</v>
      </c>
      <c r="X302" s="94">
        <v>2.2417943459825702</v>
      </c>
      <c r="Y302" s="94">
        <v>2.1326264741701797</v>
      </c>
      <c r="Z302" s="94">
        <v>2.2017200071891825</v>
      </c>
      <c r="AA302" s="94">
        <v>2.2627761113446079</v>
      </c>
      <c r="AB302" s="94">
        <v>2.2287001095182242</v>
      </c>
      <c r="AC302" s="94">
        <v>2.1841394935617693</v>
      </c>
      <c r="AD302" s="94">
        <v>2.105323409949631</v>
      </c>
      <c r="AE302" s="94">
        <v>2.1404194876021783</v>
      </c>
      <c r="AF302" s="94">
        <v>2.2234367710747085</v>
      </c>
      <c r="AG302" s="94">
        <v>2.2486001946616314</v>
      </c>
      <c r="AH302" s="94">
        <v>2.1189361598480678</v>
      </c>
      <c r="AI302" s="94">
        <v>2.1123297194825223</v>
      </c>
      <c r="AJ302" s="94">
        <v>2.0416530526910708</v>
      </c>
      <c r="AK302" s="94">
        <v>2.1144910011300193</v>
      </c>
      <c r="AL302" s="94">
        <v>2.0728142550627249</v>
      </c>
      <c r="AM302" s="94">
        <v>1.9747640060139455</v>
      </c>
      <c r="AN302" s="94">
        <v>1.9190016102669352</v>
      </c>
      <c r="AO302" s="94">
        <v>1.9894441138904797</v>
      </c>
      <c r="AP302" s="94">
        <v>1.9860343429951575</v>
      </c>
      <c r="AQ302" s="94">
        <v>1.9342792369266659</v>
      </c>
      <c r="AR302" s="94">
        <v>1.8450573511116364</v>
      </c>
      <c r="AS302" s="43">
        <f t="shared" si="20"/>
        <v>39.18324075733485</v>
      </c>
      <c r="AT302" s="43">
        <f t="shared" si="21"/>
        <v>0.98597462886285081</v>
      </c>
    </row>
    <row r="303" spans="3:46">
      <c r="C303" s="34">
        <v>245</v>
      </c>
      <c r="D303" s="94">
        <v>3.3</v>
      </c>
      <c r="E303" s="94">
        <v>3.1433562223135136</v>
      </c>
      <c r="F303" s="94">
        <v>3.0908113553385679</v>
      </c>
      <c r="G303" s="94">
        <v>3.0405083940005353</v>
      </c>
      <c r="H303" s="94">
        <v>2.918148126891845</v>
      </c>
      <c r="I303" s="94">
        <v>2.9214747672099421</v>
      </c>
      <c r="J303" s="94">
        <v>2.8800209809780291</v>
      </c>
      <c r="K303" s="94">
        <v>2.7534909703988775</v>
      </c>
      <c r="L303" s="94">
        <v>2.6729183987215257</v>
      </c>
      <c r="M303" s="94">
        <v>2.6962803651515181</v>
      </c>
      <c r="N303" s="94">
        <v>2.6875700973582153</v>
      </c>
      <c r="O303" s="94">
        <v>2.6042865517504397</v>
      </c>
      <c r="P303" s="94">
        <v>2.5224619652400864</v>
      </c>
      <c r="Q303" s="94">
        <v>2.5002235549093692</v>
      </c>
      <c r="R303" s="94">
        <v>2.4880016993217842</v>
      </c>
      <c r="S303" s="94">
        <v>2.4024355177016132</v>
      </c>
      <c r="T303" s="94">
        <v>2.3869710704819385</v>
      </c>
      <c r="U303" s="94">
        <v>2.2921171705236918</v>
      </c>
      <c r="V303" s="94">
        <v>2.187846723812179</v>
      </c>
      <c r="W303" s="94">
        <v>2.1473989665420117</v>
      </c>
      <c r="X303" s="94">
        <v>2.0586569554005298</v>
      </c>
      <c r="Y303" s="94">
        <v>2.0803329352657922</v>
      </c>
      <c r="Z303" s="94">
        <v>2.0808470132473462</v>
      </c>
      <c r="AA303" s="94">
        <v>2.00867387336443</v>
      </c>
      <c r="AB303" s="94">
        <v>1.9025439220750666</v>
      </c>
      <c r="AC303" s="94">
        <v>1.8821477063943708</v>
      </c>
      <c r="AD303" s="94">
        <v>1.8517068015250837</v>
      </c>
      <c r="AE303" s="94">
        <v>1.7741861350023684</v>
      </c>
      <c r="AF303" s="94">
        <v>1.7501955561384925</v>
      </c>
      <c r="AG303" s="94">
        <v>1.7304949943315142</v>
      </c>
      <c r="AH303" s="94">
        <v>1.737293512715026</v>
      </c>
      <c r="AI303" s="94">
        <v>1.6876775285711376</v>
      </c>
      <c r="AJ303" s="94">
        <v>1.6989172482970654</v>
      </c>
      <c r="AK303" s="94">
        <v>1.7246615442702253</v>
      </c>
      <c r="AL303" s="94">
        <v>1.6379636851977095</v>
      </c>
      <c r="AM303" s="94">
        <v>1.5364426866119014</v>
      </c>
      <c r="AN303" s="94">
        <v>1.516254939040302</v>
      </c>
      <c r="AO303" s="94">
        <v>1.4960061832468718</v>
      </c>
      <c r="AP303" s="94">
        <v>1.5072565659991908</v>
      </c>
      <c r="AQ303" s="94">
        <v>1.484940532554001</v>
      </c>
      <c r="AR303" s="94">
        <v>1.3925698855650268</v>
      </c>
      <c r="AS303" s="43">
        <f t="shared" si="20"/>
        <v>38.16196240527654</v>
      </c>
      <c r="AT303" s="43">
        <f t="shared" si="21"/>
        <v>0.96027602597360762</v>
      </c>
    </row>
    <row r="304" spans="3:46">
      <c r="C304" s="34">
        <v>246</v>
      </c>
      <c r="D304" s="94">
        <v>3.3</v>
      </c>
      <c r="E304" s="94">
        <v>3.185768072556705</v>
      </c>
      <c r="F304" s="94">
        <v>3.046764132803315</v>
      </c>
      <c r="G304" s="94">
        <v>3.0818276324315788</v>
      </c>
      <c r="H304" s="94">
        <v>3.0559866266762623</v>
      </c>
      <c r="I304" s="94">
        <v>3.0200738458164569</v>
      </c>
      <c r="J304" s="94">
        <v>3.0005128028279748</v>
      </c>
      <c r="K304" s="94">
        <v>2.8308546775188987</v>
      </c>
      <c r="L304" s="94">
        <v>2.7142076460779445</v>
      </c>
      <c r="M304" s="94">
        <v>2.7821950793982606</v>
      </c>
      <c r="N304" s="94">
        <v>2.6754054776902563</v>
      </c>
      <c r="O304" s="94">
        <v>2.7416408051775432</v>
      </c>
      <c r="P304" s="94">
        <v>2.723972326259215</v>
      </c>
      <c r="Q304" s="94">
        <v>2.5269772340326848</v>
      </c>
      <c r="R304" s="94">
        <v>2.5763958811464138</v>
      </c>
      <c r="S304" s="94">
        <v>2.5138822563351777</v>
      </c>
      <c r="T304" s="94">
        <v>2.5287271014515147</v>
      </c>
      <c r="U304" s="94">
        <v>2.5123458521100992</v>
      </c>
      <c r="V304" s="94">
        <v>2.4157729985599152</v>
      </c>
      <c r="W304" s="94">
        <v>2.3494892834759384</v>
      </c>
      <c r="X304" s="94">
        <v>2.1877232045723782</v>
      </c>
      <c r="Y304" s="94">
        <v>2.0701171523935904</v>
      </c>
      <c r="Z304" s="94">
        <v>1.9759593460428551</v>
      </c>
      <c r="AA304" s="94">
        <v>1.9312687104900672</v>
      </c>
      <c r="AB304" s="94">
        <v>1.9526725279900059</v>
      </c>
      <c r="AC304" s="94">
        <v>1.870331000154583</v>
      </c>
      <c r="AD304" s="94">
        <v>1.7868505461454491</v>
      </c>
      <c r="AE304" s="94">
        <v>1.8677012971225955</v>
      </c>
      <c r="AF304" s="94">
        <v>1.7290046622707262</v>
      </c>
      <c r="AG304" s="94">
        <v>1.7487894458460735</v>
      </c>
      <c r="AH304" s="94">
        <v>1.8358286114985536</v>
      </c>
      <c r="AI304" s="94">
        <v>1.7473158536714009</v>
      </c>
      <c r="AJ304" s="94">
        <v>1.6735635683788646</v>
      </c>
      <c r="AK304" s="94">
        <v>1.6413375083171151</v>
      </c>
      <c r="AL304" s="94">
        <v>1.5751742120447727</v>
      </c>
      <c r="AM304" s="94">
        <v>1.617251823276729</v>
      </c>
      <c r="AN304" s="94">
        <v>1.5897771682843416</v>
      </c>
      <c r="AO304" s="94">
        <v>1.6132562517975777</v>
      </c>
      <c r="AP304" s="94">
        <v>1.5319164299299219</v>
      </c>
      <c r="AQ304" s="94">
        <v>1.5662610368170846</v>
      </c>
      <c r="AR304" s="94">
        <v>1.5540444024969653</v>
      </c>
      <c r="AS304" s="43">
        <f t="shared" si="20"/>
        <v>39.133726898290561</v>
      </c>
      <c r="AT304" s="43">
        <f t="shared" si="21"/>
        <v>0.98472870310859528</v>
      </c>
    </row>
    <row r="305" spans="3:46">
      <c r="C305" s="34">
        <v>247</v>
      </c>
      <c r="D305" s="94">
        <v>3.3</v>
      </c>
      <c r="E305" s="94">
        <v>3.2198191175470332</v>
      </c>
      <c r="F305" s="94">
        <v>3.1461795723463175</v>
      </c>
      <c r="G305" s="94">
        <v>3.1376603217523247</v>
      </c>
      <c r="H305" s="94">
        <v>3.0075088663143621</v>
      </c>
      <c r="I305" s="94">
        <v>2.9191571857393201</v>
      </c>
      <c r="J305" s="94">
        <v>3.0149033032263826</v>
      </c>
      <c r="K305" s="94">
        <v>2.8426259229582391</v>
      </c>
      <c r="L305" s="94">
        <v>2.560626901719111</v>
      </c>
      <c r="M305" s="94">
        <v>2.5436877393623694</v>
      </c>
      <c r="N305" s="94">
        <v>2.4145552768866931</v>
      </c>
      <c r="O305" s="94">
        <v>2.3283331069662441</v>
      </c>
      <c r="P305" s="94">
        <v>2.3479779571083461</v>
      </c>
      <c r="Q305" s="94">
        <v>2.3325468210813938</v>
      </c>
      <c r="R305" s="94">
        <v>2.2041106687241245</v>
      </c>
      <c r="S305" s="94">
        <v>2.2177091375332343</v>
      </c>
      <c r="T305" s="94">
        <v>2.1634997807021814</v>
      </c>
      <c r="U305" s="94">
        <v>2.1217570943210693</v>
      </c>
      <c r="V305" s="94">
        <v>2.1236290205518262</v>
      </c>
      <c r="W305" s="94">
        <v>2.0895674735431551</v>
      </c>
      <c r="X305" s="94">
        <v>2.030541713112386</v>
      </c>
      <c r="Y305" s="94">
        <v>1.9741419510441165</v>
      </c>
      <c r="Z305" s="94">
        <v>1.851205256942303</v>
      </c>
      <c r="AA305" s="94">
        <v>1.7348863670471668</v>
      </c>
      <c r="AB305" s="94">
        <v>1.6148193446553043</v>
      </c>
      <c r="AC305" s="94">
        <v>1.5871170993161128</v>
      </c>
      <c r="AD305" s="94">
        <v>1.6037880337545363</v>
      </c>
      <c r="AE305" s="94">
        <v>1.442401461163094</v>
      </c>
      <c r="AF305" s="94">
        <v>1.2986052875966652</v>
      </c>
      <c r="AG305" s="94">
        <v>1.3120692765037216</v>
      </c>
      <c r="AH305" s="94">
        <v>1.2855336241490036</v>
      </c>
      <c r="AI305" s="94">
        <v>1.247396176222167</v>
      </c>
      <c r="AJ305" s="94">
        <v>1.2797818224938196</v>
      </c>
      <c r="AK305" s="94">
        <v>1.2125743613945434</v>
      </c>
      <c r="AL305" s="94">
        <v>1.187224118582161</v>
      </c>
      <c r="AM305" s="94">
        <v>1.2038678209318481</v>
      </c>
      <c r="AN305" s="94">
        <v>1.1233616855242048</v>
      </c>
      <c r="AO305" s="94">
        <v>1.0863444571951759</v>
      </c>
      <c r="AP305" s="94">
        <v>1.0306120461117236</v>
      </c>
      <c r="AQ305" s="94">
        <v>1.0139097304899416</v>
      </c>
      <c r="AR305" s="94">
        <v>1.0225956573411243</v>
      </c>
      <c r="AS305" s="43">
        <f t="shared" si="20"/>
        <v>36.484587424126936</v>
      </c>
      <c r="AT305" s="43">
        <f t="shared" si="21"/>
        <v>0.91806795072160785</v>
      </c>
    </row>
    <row r="306" spans="3:46">
      <c r="C306" s="34">
        <v>248</v>
      </c>
      <c r="D306" s="94">
        <v>3.3</v>
      </c>
      <c r="E306" s="94">
        <v>3.1841804393585385</v>
      </c>
      <c r="F306" s="94">
        <v>3.1258100674427127</v>
      </c>
      <c r="G306" s="94">
        <v>3.1644420937554227</v>
      </c>
      <c r="H306" s="94">
        <v>3.0886529172922081</v>
      </c>
      <c r="I306" s="94">
        <v>3.1161216978101853</v>
      </c>
      <c r="J306" s="94">
        <v>2.9248133947651866</v>
      </c>
      <c r="K306" s="94">
        <v>2.9112419697294483</v>
      </c>
      <c r="L306" s="94">
        <v>2.8263254180865807</v>
      </c>
      <c r="M306" s="94">
        <v>2.8471525562263977</v>
      </c>
      <c r="N306" s="94">
        <v>2.8122888600307294</v>
      </c>
      <c r="O306" s="94">
        <v>2.748116264625613</v>
      </c>
      <c r="P306" s="94">
        <v>2.7858369946355079</v>
      </c>
      <c r="Q306" s="94">
        <v>2.7056968431449349</v>
      </c>
      <c r="R306" s="94">
        <v>2.6086185859664837</v>
      </c>
      <c r="S306" s="94">
        <v>2.4970009265905868</v>
      </c>
      <c r="T306" s="94">
        <v>2.5056243800776996</v>
      </c>
      <c r="U306" s="94">
        <v>2.5504177264959211</v>
      </c>
      <c r="V306" s="94">
        <v>2.4414992731551499</v>
      </c>
      <c r="W306" s="94">
        <v>2.2837624056478338</v>
      </c>
      <c r="X306" s="94">
        <v>2.2666297732673182</v>
      </c>
      <c r="Y306" s="94">
        <v>2.1144097664755419</v>
      </c>
      <c r="Z306" s="94">
        <v>2.0816630987789315</v>
      </c>
      <c r="AA306" s="94">
        <v>2.1103392382662745</v>
      </c>
      <c r="AB306" s="94">
        <v>2.1738372546129492</v>
      </c>
      <c r="AC306" s="94">
        <v>2.1426143761776415</v>
      </c>
      <c r="AD306" s="94">
        <v>2.0307972170853414</v>
      </c>
      <c r="AE306" s="94">
        <v>2.0409341127027343</v>
      </c>
      <c r="AF306" s="94">
        <v>1.9088809179808948</v>
      </c>
      <c r="AG306" s="94">
        <v>1.8437852521333475</v>
      </c>
      <c r="AH306" s="94">
        <v>1.8813857096415061</v>
      </c>
      <c r="AI306" s="94">
        <v>1.7230850412981242</v>
      </c>
      <c r="AJ306" s="94">
        <v>1.6681802418632459</v>
      </c>
      <c r="AK306" s="94">
        <v>1.6028366943694847</v>
      </c>
      <c r="AL306" s="94">
        <v>1.6812711974929027</v>
      </c>
      <c r="AM306" s="94">
        <v>1.6741406114980864</v>
      </c>
      <c r="AN306" s="94">
        <v>1.7032964516830067</v>
      </c>
      <c r="AO306" s="94">
        <v>1.6942276984262652</v>
      </c>
      <c r="AP306" s="94">
        <v>1.6397175268846564</v>
      </c>
      <c r="AQ306" s="94">
        <v>1.5458906378584181</v>
      </c>
      <c r="AR306" s="94">
        <v>1.5498335270209582</v>
      </c>
      <c r="AS306" s="43">
        <f t="shared" si="20"/>
        <v>40.029573217497742</v>
      </c>
      <c r="AT306" s="43">
        <f t="shared" si="21"/>
        <v>1.0072710381739536</v>
      </c>
    </row>
    <row r="307" spans="3:46">
      <c r="C307" s="34">
        <v>249</v>
      </c>
      <c r="D307" s="94">
        <v>3.3</v>
      </c>
      <c r="E307" s="94">
        <v>3.2994959317707728</v>
      </c>
      <c r="F307" s="94">
        <v>3.4167992938652882</v>
      </c>
      <c r="G307" s="94">
        <v>3.3604022744242688</v>
      </c>
      <c r="H307" s="94">
        <v>3.4619941159543002</v>
      </c>
      <c r="I307" s="94">
        <v>3.232613663584774</v>
      </c>
      <c r="J307" s="94">
        <v>3.2079204212237706</v>
      </c>
      <c r="K307" s="94">
        <v>3.3166219295608395</v>
      </c>
      <c r="L307" s="94">
        <v>3.3804767422297268</v>
      </c>
      <c r="M307" s="94">
        <v>3.3030681851236143</v>
      </c>
      <c r="N307" s="94">
        <v>3.2802233780604282</v>
      </c>
      <c r="O307" s="94">
        <v>3.2721593933515529</v>
      </c>
      <c r="P307" s="94">
        <v>3.1506147125615804</v>
      </c>
      <c r="Q307" s="94">
        <v>3.0244116529442615</v>
      </c>
      <c r="R307" s="94">
        <v>2.9608780664595877</v>
      </c>
      <c r="S307" s="94">
        <v>2.8655031452071507</v>
      </c>
      <c r="T307" s="94">
        <v>2.6510947006616292</v>
      </c>
      <c r="U307" s="94">
        <v>2.5907930926484837</v>
      </c>
      <c r="V307" s="94">
        <v>2.5610949586614953</v>
      </c>
      <c r="W307" s="94">
        <v>2.4393881370645842</v>
      </c>
      <c r="X307" s="94">
        <v>2.501254695694453</v>
      </c>
      <c r="Y307" s="94">
        <v>2.4862184494678994</v>
      </c>
      <c r="Z307" s="94">
        <v>2.3350295635438361</v>
      </c>
      <c r="AA307" s="94">
        <v>2.4631015328606938</v>
      </c>
      <c r="AB307" s="94">
        <v>2.437680333228053</v>
      </c>
      <c r="AC307" s="94">
        <v>2.2958958419836217</v>
      </c>
      <c r="AD307" s="94">
        <v>2.2182871963858926</v>
      </c>
      <c r="AE307" s="94">
        <v>2.1919572540332282</v>
      </c>
      <c r="AF307" s="94">
        <v>2.0855449671094242</v>
      </c>
      <c r="AG307" s="94">
        <v>2.054900867782095</v>
      </c>
      <c r="AH307" s="94">
        <v>2.0547125468796898</v>
      </c>
      <c r="AI307" s="94">
        <v>1.9998025555043113</v>
      </c>
      <c r="AJ307" s="94">
        <v>1.9951327185300141</v>
      </c>
      <c r="AK307" s="94">
        <v>1.9298670006080345</v>
      </c>
      <c r="AL307" s="94">
        <v>1.9158579230409316</v>
      </c>
      <c r="AM307" s="94">
        <v>1.8214103155609147</v>
      </c>
      <c r="AN307" s="94">
        <v>1.7843398465407825</v>
      </c>
      <c r="AO307" s="94">
        <v>1.6578101556622944</v>
      </c>
      <c r="AP307" s="94">
        <v>1.5918920341252187</v>
      </c>
      <c r="AQ307" s="94">
        <v>1.6529723785786941</v>
      </c>
      <c r="AR307" s="94">
        <v>1.5887207632760745</v>
      </c>
      <c r="AS307" s="43">
        <f t="shared" si="20"/>
        <v>43.922130148545619</v>
      </c>
      <c r="AT307" s="43">
        <f t="shared" si="21"/>
        <v>1.1052201179651397</v>
      </c>
    </row>
    <row r="308" spans="3:46">
      <c r="C308" s="34">
        <v>250</v>
      </c>
      <c r="D308" s="94">
        <v>3.3</v>
      </c>
      <c r="E308" s="94">
        <v>3.2450637568583089</v>
      </c>
      <c r="F308" s="94">
        <v>3.236000156886738</v>
      </c>
      <c r="G308" s="94">
        <v>3.0318854212621158</v>
      </c>
      <c r="H308" s="94">
        <v>3.0210997211139423</v>
      </c>
      <c r="I308" s="94">
        <v>2.8923523728558584</v>
      </c>
      <c r="J308" s="94">
        <v>2.8246589118804293</v>
      </c>
      <c r="K308" s="94">
        <v>2.7449469117384311</v>
      </c>
      <c r="L308" s="94">
        <v>2.8421135722248829</v>
      </c>
      <c r="M308" s="94">
        <v>2.7650169927308057</v>
      </c>
      <c r="N308" s="94">
        <v>2.6250408814046331</v>
      </c>
      <c r="O308" s="94">
        <v>2.5368618619384216</v>
      </c>
      <c r="P308" s="94">
        <v>2.4942744733345075</v>
      </c>
      <c r="Q308" s="94">
        <v>2.3511497941282258</v>
      </c>
      <c r="R308" s="94">
        <v>2.3283752745375681</v>
      </c>
      <c r="S308" s="94">
        <v>2.2924887399794232</v>
      </c>
      <c r="T308" s="94">
        <v>2.279927582121879</v>
      </c>
      <c r="U308" s="94">
        <v>2.1950694090307801</v>
      </c>
      <c r="V308" s="94">
        <v>2.2464089543767933</v>
      </c>
      <c r="W308" s="94">
        <v>2.1728389382639333</v>
      </c>
      <c r="X308" s="94">
        <v>2.0847621636154732</v>
      </c>
      <c r="Y308" s="94">
        <v>1.9732925356751816</v>
      </c>
      <c r="Z308" s="94">
        <v>1.9167092173179168</v>
      </c>
      <c r="AA308" s="94">
        <v>1.8335183594801976</v>
      </c>
      <c r="AB308" s="94">
        <v>1.8005136418103624</v>
      </c>
      <c r="AC308" s="94">
        <v>1.8041177745169186</v>
      </c>
      <c r="AD308" s="94">
        <v>1.7250911858727198</v>
      </c>
      <c r="AE308" s="94">
        <v>1.6712942418324914</v>
      </c>
      <c r="AF308" s="94">
        <v>1.541094968131818</v>
      </c>
      <c r="AG308" s="94">
        <v>1.4575201125733674</v>
      </c>
      <c r="AH308" s="94">
        <v>1.4624857170403294</v>
      </c>
      <c r="AI308" s="94">
        <v>1.4566321299760627</v>
      </c>
      <c r="AJ308" s="94">
        <v>1.4300034636566059</v>
      </c>
      <c r="AK308" s="94">
        <v>1.4473064988689621</v>
      </c>
      <c r="AL308" s="94">
        <v>1.4788578278010291</v>
      </c>
      <c r="AM308" s="94">
        <v>1.3784713651698846</v>
      </c>
      <c r="AN308" s="94">
        <v>1.4039538911839191</v>
      </c>
      <c r="AO308" s="94">
        <v>1.3959828077641219</v>
      </c>
      <c r="AP308" s="94">
        <v>1.3746178217318983</v>
      </c>
      <c r="AQ308" s="94">
        <v>1.3496180499596506</v>
      </c>
      <c r="AR308" s="94">
        <v>1.3242506890381904</v>
      </c>
      <c r="AS308" s="43">
        <f t="shared" si="20"/>
        <v>37.698909136156132</v>
      </c>
      <c r="AT308" s="43">
        <f t="shared" si="21"/>
        <v>0.94862413689194047</v>
      </c>
    </row>
    <row r="309" spans="3:46">
      <c r="C309" s="34">
        <v>251</v>
      </c>
      <c r="D309" s="94">
        <v>3.3</v>
      </c>
      <c r="E309" s="94">
        <v>3.3041384414869075</v>
      </c>
      <c r="F309" s="94">
        <v>3.0911834598564472</v>
      </c>
      <c r="G309" s="94">
        <v>3.0498593967577201</v>
      </c>
      <c r="H309" s="94">
        <v>3.0491710939009455</v>
      </c>
      <c r="I309" s="94">
        <v>2.8179403662410678</v>
      </c>
      <c r="J309" s="94">
        <v>2.8474193206237599</v>
      </c>
      <c r="K309" s="94">
        <v>2.816900404042606</v>
      </c>
      <c r="L309" s="94">
        <v>2.7600385176966618</v>
      </c>
      <c r="M309" s="94">
        <v>2.684264974077021</v>
      </c>
      <c r="N309" s="94">
        <v>2.555588793689453</v>
      </c>
      <c r="O309" s="94">
        <v>2.5896576264518067</v>
      </c>
      <c r="P309" s="94">
        <v>2.4158272835815358</v>
      </c>
      <c r="Q309" s="94">
        <v>2.4321069786676111</v>
      </c>
      <c r="R309" s="94">
        <v>2.3213540663532122</v>
      </c>
      <c r="S309" s="94">
        <v>2.2317518380225061</v>
      </c>
      <c r="T309" s="94">
        <v>2.2328011632048526</v>
      </c>
      <c r="U309" s="94">
        <v>2.0532609314783818</v>
      </c>
      <c r="V309" s="94">
        <v>2.0891816435144199</v>
      </c>
      <c r="W309" s="94">
        <v>1.9987635328954427</v>
      </c>
      <c r="X309" s="94">
        <v>1.9910930379722445</v>
      </c>
      <c r="Y309" s="94">
        <v>1.9610763014421617</v>
      </c>
      <c r="Z309" s="94">
        <v>1.8972109212059751</v>
      </c>
      <c r="AA309" s="94">
        <v>1.8910552900637763</v>
      </c>
      <c r="AB309" s="94">
        <v>1.8480730904452403</v>
      </c>
      <c r="AC309" s="94">
        <v>1.8904375398936157</v>
      </c>
      <c r="AD309" s="94">
        <v>1.738484706864196</v>
      </c>
      <c r="AE309" s="94">
        <v>1.7161167449311041</v>
      </c>
      <c r="AF309" s="94">
        <v>1.7372913363969247</v>
      </c>
      <c r="AG309" s="94">
        <v>1.7615023258485567</v>
      </c>
      <c r="AH309" s="94">
        <v>1.7469759351170895</v>
      </c>
      <c r="AI309" s="94">
        <v>1.7213698314860848</v>
      </c>
      <c r="AJ309" s="94">
        <v>1.6208596759547913</v>
      </c>
      <c r="AK309" s="94">
        <v>1.6157464621510707</v>
      </c>
      <c r="AL309" s="94">
        <v>1.5830602999955847</v>
      </c>
      <c r="AM309" s="94">
        <v>1.5845525926591493</v>
      </c>
      <c r="AN309" s="94">
        <v>1.5996504287427025</v>
      </c>
      <c r="AO309" s="94">
        <v>1.5613754647203386</v>
      </c>
      <c r="AP309" s="94">
        <v>1.475178076386934</v>
      </c>
      <c r="AQ309" s="94">
        <v>1.5150704637201104</v>
      </c>
      <c r="AR309" s="94">
        <v>1.5503477594678687</v>
      </c>
      <c r="AS309" s="43">
        <f t="shared" si="20"/>
        <v>37.734649757181323</v>
      </c>
      <c r="AT309" s="43">
        <f t="shared" si="21"/>
        <v>0.94952348428816236</v>
      </c>
    </row>
    <row r="310" spans="3:46">
      <c r="C310" s="34">
        <v>252</v>
      </c>
      <c r="D310" s="94">
        <v>3.3</v>
      </c>
      <c r="E310" s="94">
        <v>3.3162745957909925</v>
      </c>
      <c r="F310" s="94">
        <v>3.2776930855891013</v>
      </c>
      <c r="G310" s="94">
        <v>3.1885006738815016</v>
      </c>
      <c r="H310" s="94">
        <v>3.0780031000688215</v>
      </c>
      <c r="I310" s="94">
        <v>3.0211534682116512</v>
      </c>
      <c r="J310" s="94">
        <v>2.8704042158700331</v>
      </c>
      <c r="K310" s="94">
        <v>2.924757855324188</v>
      </c>
      <c r="L310" s="94">
        <v>2.8683613341248262</v>
      </c>
      <c r="M310" s="94">
        <v>2.766312871386376</v>
      </c>
      <c r="N310" s="94">
        <v>2.5567893693466242</v>
      </c>
      <c r="O310" s="94">
        <v>2.4776762112843396</v>
      </c>
      <c r="P310" s="94">
        <v>2.4360310269006535</v>
      </c>
      <c r="Q310" s="94">
        <v>2.3140091813506132</v>
      </c>
      <c r="R310" s="94">
        <v>2.2598052918534055</v>
      </c>
      <c r="S310" s="94">
        <v>2.1828371028777607</v>
      </c>
      <c r="T310" s="94">
        <v>2.1458935191135557</v>
      </c>
      <c r="U310" s="94">
        <v>2.0456875798862506</v>
      </c>
      <c r="V310" s="94">
        <v>2.0381203518640953</v>
      </c>
      <c r="W310" s="94">
        <v>1.9118296184809158</v>
      </c>
      <c r="X310" s="94">
        <v>1.8986698454514093</v>
      </c>
      <c r="Y310" s="94">
        <v>1.8071181612469602</v>
      </c>
      <c r="Z310" s="94">
        <v>1.7296311542578051</v>
      </c>
      <c r="AA310" s="94">
        <v>1.7218398893357023</v>
      </c>
      <c r="AB310" s="94">
        <v>1.698646184129011</v>
      </c>
      <c r="AC310" s="94">
        <v>1.5471173864173642</v>
      </c>
      <c r="AD310" s="94">
        <v>1.5416875925496867</v>
      </c>
      <c r="AE310" s="94">
        <v>1.4732153448463972</v>
      </c>
      <c r="AF310" s="94">
        <v>1.3893644175473736</v>
      </c>
      <c r="AG310" s="94">
        <v>1.3171897308511511</v>
      </c>
      <c r="AH310" s="94">
        <v>1.3980927834755965</v>
      </c>
      <c r="AI310" s="94">
        <v>1.3807689498679803</v>
      </c>
      <c r="AJ310" s="94">
        <v>1.3000778738305816</v>
      </c>
      <c r="AK310" s="94">
        <v>1.2930067634618982</v>
      </c>
      <c r="AL310" s="94">
        <v>1.3489611911187942</v>
      </c>
      <c r="AM310" s="94">
        <v>1.348192388516847</v>
      </c>
      <c r="AN310" s="94">
        <v>1.3251952579491206</v>
      </c>
      <c r="AO310" s="94">
        <v>1.3079099907946825</v>
      </c>
      <c r="AP310" s="94">
        <v>1.2651579607536931</v>
      </c>
      <c r="AQ310" s="94">
        <v>1.1976600303645091</v>
      </c>
      <c r="AR310" s="94">
        <v>1.1512894946547938</v>
      </c>
      <c r="AS310" s="43">
        <f t="shared" si="20"/>
        <v>37.268616664329492</v>
      </c>
      <c r="AT310" s="43">
        <f t="shared" si="21"/>
        <v>0.9377966133892468</v>
      </c>
    </row>
    <row r="311" spans="3:46">
      <c r="C311" s="34">
        <v>253</v>
      </c>
      <c r="D311" s="94">
        <v>3.3</v>
      </c>
      <c r="E311" s="94">
        <v>3.3194129942372577</v>
      </c>
      <c r="F311" s="94">
        <v>3.3514051326580807</v>
      </c>
      <c r="G311" s="94">
        <v>3.2363036361912583</v>
      </c>
      <c r="H311" s="94">
        <v>3.0946583652869672</v>
      </c>
      <c r="I311" s="94">
        <v>3.0020626444530807</v>
      </c>
      <c r="J311" s="94">
        <v>2.8096136222843731</v>
      </c>
      <c r="K311" s="94">
        <v>2.7645524747015253</v>
      </c>
      <c r="L311" s="94">
        <v>2.7351954567337287</v>
      </c>
      <c r="M311" s="94">
        <v>2.7756545529702161</v>
      </c>
      <c r="N311" s="94">
        <v>2.7869802954313032</v>
      </c>
      <c r="O311" s="94">
        <v>2.8299269951570487</v>
      </c>
      <c r="P311" s="94">
        <v>2.6982786192284243</v>
      </c>
      <c r="Q311" s="94">
        <v>2.7211297792608025</v>
      </c>
      <c r="R311" s="94">
        <v>2.6460281943521942</v>
      </c>
      <c r="S311" s="94">
        <v>2.5578460815208448</v>
      </c>
      <c r="T311" s="94">
        <v>2.3641420721043005</v>
      </c>
      <c r="U311" s="94">
        <v>2.2939603558853459</v>
      </c>
      <c r="V311" s="94">
        <v>2.1612934634901855</v>
      </c>
      <c r="W311" s="94">
        <v>2.174163235273773</v>
      </c>
      <c r="X311" s="94">
        <v>2.109007513477994</v>
      </c>
      <c r="Y311" s="94">
        <v>2.0196577234777546</v>
      </c>
      <c r="Z311" s="94">
        <v>1.9562865802423801</v>
      </c>
      <c r="AA311" s="94">
        <v>1.9187299350502922</v>
      </c>
      <c r="AB311" s="94">
        <v>1.8998698642172898</v>
      </c>
      <c r="AC311" s="94">
        <v>1.8435920527811547</v>
      </c>
      <c r="AD311" s="94">
        <v>1.8558305845931489</v>
      </c>
      <c r="AE311" s="94">
        <v>1.8004002039607736</v>
      </c>
      <c r="AF311" s="94">
        <v>1.7334674586671228</v>
      </c>
      <c r="AG311" s="94">
        <v>1.7127135164699865</v>
      </c>
      <c r="AH311" s="94">
        <v>1.6447457883856393</v>
      </c>
      <c r="AI311" s="94">
        <v>1.7402353263491952</v>
      </c>
      <c r="AJ311" s="94">
        <v>1.7491230745745878</v>
      </c>
      <c r="AK311" s="94">
        <v>1.7933551566547103</v>
      </c>
      <c r="AL311" s="94">
        <v>1.879643975004534</v>
      </c>
      <c r="AM311" s="94">
        <v>1.8629446537648906</v>
      </c>
      <c r="AN311" s="94">
        <v>1.8042907317303341</v>
      </c>
      <c r="AO311" s="94">
        <v>1.7693713909585012</v>
      </c>
      <c r="AP311" s="94">
        <v>1.7695807559822014</v>
      </c>
      <c r="AQ311" s="94">
        <v>1.7062294255840236</v>
      </c>
      <c r="AR311" s="94">
        <v>1.6908825686803461</v>
      </c>
      <c r="AS311" s="43">
        <f t="shared" si="20"/>
        <v>39.524977625039163</v>
      </c>
      <c r="AT311" s="43">
        <f t="shared" si="21"/>
        <v>0.99457381246254939</v>
      </c>
    </row>
    <row r="312" spans="3:46">
      <c r="C312" s="34">
        <v>254</v>
      </c>
      <c r="D312" s="94">
        <v>3.3</v>
      </c>
      <c r="E312" s="94">
        <v>3.226505887487312</v>
      </c>
      <c r="F312" s="94">
        <v>2.9967780642062678</v>
      </c>
      <c r="G312" s="94">
        <v>2.8010839559697112</v>
      </c>
      <c r="H312" s="94">
        <v>2.7737646149561117</v>
      </c>
      <c r="I312" s="94">
        <v>2.5415254706995922</v>
      </c>
      <c r="J312" s="94">
        <v>2.5172861689748833</v>
      </c>
      <c r="K312" s="94">
        <v>2.4605829328882334</v>
      </c>
      <c r="L312" s="94">
        <v>2.3792680324771869</v>
      </c>
      <c r="M312" s="94">
        <v>2.3089529440865388</v>
      </c>
      <c r="N312" s="94">
        <v>2.3445091267383948</v>
      </c>
      <c r="O312" s="94">
        <v>2.2609716720312449</v>
      </c>
      <c r="P312" s="94">
        <v>2.2795669355612023</v>
      </c>
      <c r="Q312" s="94">
        <v>2.3675942512582226</v>
      </c>
      <c r="R312" s="94">
        <v>2.3864837856408525</v>
      </c>
      <c r="S312" s="94">
        <v>2.3122223541772891</v>
      </c>
      <c r="T312" s="94">
        <v>2.301394695664396</v>
      </c>
      <c r="U312" s="94">
        <v>2.2180636654485735</v>
      </c>
      <c r="V312" s="94">
        <v>2.0575778978512549</v>
      </c>
      <c r="W312" s="94">
        <v>2.0060793200145555</v>
      </c>
      <c r="X312" s="94">
        <v>2.0103426506815398</v>
      </c>
      <c r="Y312" s="94">
        <v>1.8870594151518447</v>
      </c>
      <c r="Z312" s="94">
        <v>1.8497351033920637</v>
      </c>
      <c r="AA312" s="94">
        <v>1.848495700889605</v>
      </c>
      <c r="AB312" s="94">
        <v>1.6909405364661456</v>
      </c>
      <c r="AC312" s="94">
        <v>1.6943752358444522</v>
      </c>
      <c r="AD312" s="94">
        <v>1.6022986230852967</v>
      </c>
      <c r="AE312" s="94">
        <v>1.5847453824714541</v>
      </c>
      <c r="AF312" s="94">
        <v>1.5730763461889006</v>
      </c>
      <c r="AG312" s="94">
        <v>1.5724352139577888</v>
      </c>
      <c r="AH312" s="94">
        <v>1.5674289442857305</v>
      </c>
      <c r="AI312" s="94">
        <v>1.4776500395234611</v>
      </c>
      <c r="AJ312" s="94">
        <v>1.4341547185351213</v>
      </c>
      <c r="AK312" s="94">
        <v>1.424914225497308</v>
      </c>
      <c r="AL312" s="94">
        <v>1.3539114629805935</v>
      </c>
      <c r="AM312" s="94">
        <v>1.4176753607867949</v>
      </c>
      <c r="AN312" s="94">
        <v>1.3389965326919011</v>
      </c>
      <c r="AO312" s="94">
        <v>1.3040845349756265</v>
      </c>
      <c r="AP312" s="94">
        <v>1.2333891116271418</v>
      </c>
      <c r="AQ312" s="94">
        <v>1.1985872558284232</v>
      </c>
      <c r="AR312" s="94">
        <v>1.2320956048208804</v>
      </c>
      <c r="AS312" s="43">
        <f t="shared" si="20"/>
        <v>35.357677019597197</v>
      </c>
      <c r="AT312" s="43">
        <f t="shared" si="21"/>
        <v>0.88971131032146689</v>
      </c>
    </row>
    <row r="313" spans="3:46">
      <c r="C313" s="34">
        <v>255</v>
      </c>
      <c r="D313" s="94">
        <v>3.3</v>
      </c>
      <c r="E313" s="94">
        <v>3.1909031064231193</v>
      </c>
      <c r="F313" s="94">
        <v>3.2045609349509476</v>
      </c>
      <c r="G313" s="94">
        <v>3.2743374125829106</v>
      </c>
      <c r="H313" s="94">
        <v>3.1748345765359862</v>
      </c>
      <c r="I313" s="94">
        <v>3.0045620729622224</v>
      </c>
      <c r="J313" s="94">
        <v>2.8979660648819068</v>
      </c>
      <c r="K313" s="94">
        <v>2.8434023939768571</v>
      </c>
      <c r="L313" s="94">
        <v>2.7752043589526898</v>
      </c>
      <c r="M313" s="94">
        <v>2.684961928807148</v>
      </c>
      <c r="N313" s="94">
        <v>2.580278981210463</v>
      </c>
      <c r="O313" s="94">
        <v>2.5946795515423071</v>
      </c>
      <c r="P313" s="94">
        <v>2.6640667986544928</v>
      </c>
      <c r="Q313" s="94">
        <v>2.6117849470055319</v>
      </c>
      <c r="R313" s="94">
        <v>2.581105148194601</v>
      </c>
      <c r="S313" s="94">
        <v>2.5196695919546079</v>
      </c>
      <c r="T313" s="94">
        <v>2.4310313665377179</v>
      </c>
      <c r="U313" s="94">
        <v>2.4413206362823026</v>
      </c>
      <c r="V313" s="94">
        <v>2.3034972100686195</v>
      </c>
      <c r="W313" s="94">
        <v>2.2356313835478958</v>
      </c>
      <c r="X313" s="94">
        <v>2.1853507799346934</v>
      </c>
      <c r="Y313" s="94">
        <v>2.0474410619585419</v>
      </c>
      <c r="Z313" s="94">
        <v>1.9957684353469518</v>
      </c>
      <c r="AA313" s="94">
        <v>2.1078721572910322</v>
      </c>
      <c r="AB313" s="94">
        <v>2.1538111060263017</v>
      </c>
      <c r="AC313" s="94">
        <v>1.939200355131119</v>
      </c>
      <c r="AD313" s="94">
        <v>1.8565945006392117</v>
      </c>
      <c r="AE313" s="94">
        <v>1.7410462683459411</v>
      </c>
      <c r="AF313" s="94">
        <v>1.7078600011597682</v>
      </c>
      <c r="AG313" s="94">
        <v>1.6595807168054877</v>
      </c>
      <c r="AH313" s="94">
        <v>1.6263666553619618</v>
      </c>
      <c r="AI313" s="94">
        <v>1.5817938668247888</v>
      </c>
      <c r="AJ313" s="94">
        <v>1.5586365253298928</v>
      </c>
      <c r="AK313" s="94">
        <v>1.5119352243141302</v>
      </c>
      <c r="AL313" s="94">
        <v>1.4939614962841239</v>
      </c>
      <c r="AM313" s="94">
        <v>1.5792526816062842</v>
      </c>
      <c r="AN313" s="94">
        <v>1.560412725338078</v>
      </c>
      <c r="AO313" s="94">
        <v>1.595023042286748</v>
      </c>
      <c r="AP313" s="94">
        <v>1.5263132871738276</v>
      </c>
      <c r="AQ313" s="94">
        <v>1.4780380430785554</v>
      </c>
      <c r="AR313" s="94">
        <v>1.5378120908250363</v>
      </c>
      <c r="AS313" s="43">
        <f t="shared" si="20"/>
        <v>39.132665308302151</v>
      </c>
      <c r="AT313" s="43">
        <f t="shared" si="21"/>
        <v>0.98470199013706461</v>
      </c>
    </row>
    <row r="314" spans="3:46">
      <c r="C314" s="34">
        <v>256</v>
      </c>
      <c r="D314" s="94">
        <v>3.3</v>
      </c>
      <c r="E314" s="94">
        <v>3.2563242419915697</v>
      </c>
      <c r="F314" s="94">
        <v>3.2872576483054519</v>
      </c>
      <c r="G314" s="94">
        <v>3.1843530100654527</v>
      </c>
      <c r="H314" s="94">
        <v>3.0932137448495602</v>
      </c>
      <c r="I314" s="94">
        <v>3.1268100537634917</v>
      </c>
      <c r="J314" s="94">
        <v>2.9232048650585689</v>
      </c>
      <c r="K314" s="94">
        <v>2.8970761904767697</v>
      </c>
      <c r="L314" s="94">
        <v>2.7529782949703572</v>
      </c>
      <c r="M314" s="94">
        <v>2.7256492286574812</v>
      </c>
      <c r="N314" s="94">
        <v>2.6748407591440384</v>
      </c>
      <c r="O314" s="94">
        <v>2.5543787534708464</v>
      </c>
      <c r="P314" s="94">
        <v>2.5483886236926936</v>
      </c>
      <c r="Q314" s="94">
        <v>2.6073091700359754</v>
      </c>
      <c r="R314" s="94">
        <v>2.6074868597178269</v>
      </c>
      <c r="S314" s="94">
        <v>2.5009382953086763</v>
      </c>
      <c r="T314" s="94">
        <v>2.4107637165018345</v>
      </c>
      <c r="U314" s="94">
        <v>2.3361695192797769</v>
      </c>
      <c r="V314" s="94">
        <v>2.2723949557699359</v>
      </c>
      <c r="W314" s="94">
        <v>2.1893294460218029</v>
      </c>
      <c r="X314" s="94">
        <v>2.2132022511565421</v>
      </c>
      <c r="Y314" s="94">
        <v>2.275118342464383</v>
      </c>
      <c r="Z314" s="94">
        <v>2.2282991076383603</v>
      </c>
      <c r="AA314" s="94">
        <v>2.3449606027447421</v>
      </c>
      <c r="AB314" s="94">
        <v>2.2939116589824775</v>
      </c>
      <c r="AC314" s="94">
        <v>2.1606724861749158</v>
      </c>
      <c r="AD314" s="94">
        <v>2.1144842589862929</v>
      </c>
      <c r="AE314" s="94">
        <v>2.002362198429319</v>
      </c>
      <c r="AF314" s="94">
        <v>1.9172582589034823</v>
      </c>
      <c r="AG314" s="94">
        <v>1.9398445940234001</v>
      </c>
      <c r="AH314" s="94">
        <v>1.9454308205645101</v>
      </c>
      <c r="AI314" s="94">
        <v>1.9169319586895839</v>
      </c>
      <c r="AJ314" s="94">
        <v>1.8336768650220541</v>
      </c>
      <c r="AK314" s="94">
        <v>1.7656497971821374</v>
      </c>
      <c r="AL314" s="94">
        <v>1.7112791145599824</v>
      </c>
      <c r="AM314" s="94">
        <v>1.7665002369378411</v>
      </c>
      <c r="AN314" s="94">
        <v>1.6630239272286202</v>
      </c>
      <c r="AO314" s="94">
        <v>1.6353515945557813</v>
      </c>
      <c r="AP314" s="94">
        <v>1.6249032296493675</v>
      </c>
      <c r="AQ314" s="94">
        <v>1.6081168369989038</v>
      </c>
      <c r="AR314" s="94">
        <v>1.5773610439656927</v>
      </c>
      <c r="AS314" s="43">
        <f t="shared" si="20"/>
        <v>39.900715581900251</v>
      </c>
      <c r="AT314" s="43">
        <f t="shared" si="21"/>
        <v>1.0040285713187689</v>
      </c>
    </row>
    <row r="315" spans="3:46">
      <c r="C315" s="34">
        <v>257</v>
      </c>
      <c r="D315" s="94">
        <v>3.3</v>
      </c>
      <c r="E315" s="94">
        <v>3.329004642639477</v>
      </c>
      <c r="F315" s="94">
        <v>3.186369042672657</v>
      </c>
      <c r="G315" s="94">
        <v>3.0583173874124459</v>
      </c>
      <c r="H315" s="94">
        <v>2.9002050567668451</v>
      </c>
      <c r="I315" s="94">
        <v>2.8991311459025777</v>
      </c>
      <c r="J315" s="94">
        <v>2.7942643733899084</v>
      </c>
      <c r="K315" s="94">
        <v>2.6704690530839277</v>
      </c>
      <c r="L315" s="94">
        <v>2.7583082788631201</v>
      </c>
      <c r="M315" s="94">
        <v>2.7731298194923713</v>
      </c>
      <c r="N315" s="94">
        <v>2.7103087393013054</v>
      </c>
      <c r="O315" s="94">
        <v>2.6439773594756102</v>
      </c>
      <c r="P315" s="94">
        <v>2.6542633056434783</v>
      </c>
      <c r="Q315" s="94">
        <v>2.5921855298065517</v>
      </c>
      <c r="R315" s="94">
        <v>2.4654609454518313</v>
      </c>
      <c r="S315" s="94">
        <v>2.3162534355135489</v>
      </c>
      <c r="T315" s="94">
        <v>2.2056258448043784</v>
      </c>
      <c r="U315" s="94">
        <v>2.1731743347423835</v>
      </c>
      <c r="V315" s="94">
        <v>2.100739310150054</v>
      </c>
      <c r="W315" s="94">
        <v>2.0752553171506349</v>
      </c>
      <c r="X315" s="94">
        <v>2.1633468352380074</v>
      </c>
      <c r="Y315" s="94">
        <v>2.1060978025597112</v>
      </c>
      <c r="Z315" s="94">
        <v>2.08223880059185</v>
      </c>
      <c r="AA315" s="94">
        <v>2.1184262461162002</v>
      </c>
      <c r="AB315" s="94">
        <v>2.1771726919149859</v>
      </c>
      <c r="AC315" s="94">
        <v>2.1742829564836303</v>
      </c>
      <c r="AD315" s="94">
        <v>2.1938410604242518</v>
      </c>
      <c r="AE315" s="94">
        <v>2.1594516750367978</v>
      </c>
      <c r="AF315" s="94">
        <v>2.1324340789924734</v>
      </c>
      <c r="AG315" s="94">
        <v>2.1184510507954721</v>
      </c>
      <c r="AH315" s="94">
        <v>2.1337338003373896</v>
      </c>
      <c r="AI315" s="94">
        <v>2.1023461394199758</v>
      </c>
      <c r="AJ315" s="94">
        <v>1.9747307742297293</v>
      </c>
      <c r="AK315" s="94">
        <v>1.8261992075664402</v>
      </c>
      <c r="AL315" s="94">
        <v>1.7608508410179229</v>
      </c>
      <c r="AM315" s="94">
        <v>1.7194872741740839</v>
      </c>
      <c r="AN315" s="94">
        <v>1.692081861088415</v>
      </c>
      <c r="AO315" s="94">
        <v>1.6469732118143423</v>
      </c>
      <c r="AP315" s="94">
        <v>1.6364852445379718</v>
      </c>
      <c r="AQ315" s="94">
        <v>1.6462857473821004</v>
      </c>
      <c r="AR315" s="94">
        <v>1.6148766152209493</v>
      </c>
      <c r="AS315" s="43">
        <f t="shared" ref="AS315:AS378" si="22">NPV($D$48,D315:AR315)</f>
        <v>39.072540788265684</v>
      </c>
      <c r="AT315" s="43">
        <f t="shared" si="21"/>
        <v>0.98318906649464188</v>
      </c>
    </row>
    <row r="316" spans="3:46">
      <c r="C316" s="34">
        <v>258</v>
      </c>
      <c r="D316" s="94">
        <v>3.3</v>
      </c>
      <c r="E316" s="94">
        <v>3.1480904506156846</v>
      </c>
      <c r="F316" s="94">
        <v>3.0841318946488379</v>
      </c>
      <c r="G316" s="94">
        <v>3.205612402585031</v>
      </c>
      <c r="H316" s="94">
        <v>3.2729975170149097</v>
      </c>
      <c r="I316" s="94">
        <v>3.2780372072147927</v>
      </c>
      <c r="J316" s="94">
        <v>3.0431732158049742</v>
      </c>
      <c r="K316" s="94">
        <v>2.9713633447967362</v>
      </c>
      <c r="L316" s="94">
        <v>2.9888103713830931</v>
      </c>
      <c r="M316" s="94">
        <v>2.9265894939149946</v>
      </c>
      <c r="N316" s="94">
        <v>2.9627343260300529</v>
      </c>
      <c r="O316" s="94">
        <v>2.9990292408362156</v>
      </c>
      <c r="P316" s="94">
        <v>3.0014218204879812</v>
      </c>
      <c r="Q316" s="94">
        <v>2.834592619522974</v>
      </c>
      <c r="R316" s="94">
        <v>2.8004979082977779</v>
      </c>
      <c r="S316" s="94">
        <v>2.6501150819800317</v>
      </c>
      <c r="T316" s="94">
        <v>2.5183879611736106</v>
      </c>
      <c r="U316" s="94">
        <v>2.5606611003923034</v>
      </c>
      <c r="V316" s="94">
        <v>2.6250716043033502</v>
      </c>
      <c r="W316" s="94">
        <v>2.5593033630260309</v>
      </c>
      <c r="X316" s="94">
        <v>2.4811005839272204</v>
      </c>
      <c r="Y316" s="94">
        <v>2.3647678727085744</v>
      </c>
      <c r="Z316" s="94">
        <v>2.2803951888672547</v>
      </c>
      <c r="AA316" s="94">
        <v>2.3626858859121032</v>
      </c>
      <c r="AB316" s="94">
        <v>2.1375399650280609</v>
      </c>
      <c r="AC316" s="94">
        <v>2.0954426912221726</v>
      </c>
      <c r="AD316" s="94">
        <v>2.0627912562157125</v>
      </c>
      <c r="AE316" s="94">
        <v>2.0148388655585334</v>
      </c>
      <c r="AF316" s="94">
        <v>1.9455671275641537</v>
      </c>
      <c r="AG316" s="94">
        <v>1.8343045990711999</v>
      </c>
      <c r="AH316" s="94">
        <v>1.8559147200960393</v>
      </c>
      <c r="AI316" s="94">
        <v>1.7352613788265876</v>
      </c>
      <c r="AJ316" s="94">
        <v>1.700299163692655</v>
      </c>
      <c r="AK316" s="94">
        <v>1.6045776228620552</v>
      </c>
      <c r="AL316" s="94">
        <v>1.5369505469025806</v>
      </c>
      <c r="AM316" s="94">
        <v>1.5186973122831544</v>
      </c>
      <c r="AN316" s="94">
        <v>1.4842087835106534</v>
      </c>
      <c r="AO316" s="94">
        <v>1.4959081377330636</v>
      </c>
      <c r="AP316" s="94">
        <v>1.4816679301277187</v>
      </c>
      <c r="AQ316" s="94">
        <v>1.4689911790530006</v>
      </c>
      <c r="AR316" s="94">
        <v>1.3452706290956997</v>
      </c>
      <c r="AS316" s="43">
        <f t="shared" si="22"/>
        <v>41.257983552446028</v>
      </c>
      <c r="AT316" s="43">
        <f t="shared" ref="AT316:AT379" si="23">AS316/AVERAGE($AS$59:$AS$558)</f>
        <v>1.0381817387868222</v>
      </c>
    </row>
    <row r="317" spans="3:46">
      <c r="C317" s="34">
        <v>259</v>
      </c>
      <c r="D317" s="94">
        <v>3.3</v>
      </c>
      <c r="E317" s="94">
        <v>3.2704288960673762</v>
      </c>
      <c r="F317" s="94">
        <v>3.1802918211327365</v>
      </c>
      <c r="G317" s="94">
        <v>3.2329475154273468</v>
      </c>
      <c r="H317" s="94">
        <v>3.1332889524275198</v>
      </c>
      <c r="I317" s="94">
        <v>3.1028040371306318</v>
      </c>
      <c r="J317" s="94">
        <v>3.005749748735969</v>
      </c>
      <c r="K317" s="94">
        <v>3.0083482657618559</v>
      </c>
      <c r="L317" s="94">
        <v>2.9121218207650723</v>
      </c>
      <c r="M317" s="94">
        <v>3.0683546924855594</v>
      </c>
      <c r="N317" s="94">
        <v>2.9814194642293317</v>
      </c>
      <c r="O317" s="94">
        <v>2.9106453875657743</v>
      </c>
      <c r="P317" s="94">
        <v>2.8409347466297938</v>
      </c>
      <c r="Q317" s="94">
        <v>2.8252560902574402</v>
      </c>
      <c r="R317" s="94">
        <v>2.6687172172280595</v>
      </c>
      <c r="S317" s="94">
        <v>2.6957404264221099</v>
      </c>
      <c r="T317" s="94">
        <v>2.6064346112740413</v>
      </c>
      <c r="U317" s="94">
        <v>2.4168841520627176</v>
      </c>
      <c r="V317" s="94">
        <v>2.4520687520728388</v>
      </c>
      <c r="W317" s="94">
        <v>2.408451025924093</v>
      </c>
      <c r="X317" s="94">
        <v>2.3745497169794323</v>
      </c>
      <c r="Y317" s="94">
        <v>2.2991569976563127</v>
      </c>
      <c r="Z317" s="94">
        <v>2.1859517992062987</v>
      </c>
      <c r="AA317" s="94">
        <v>2.0362270663802571</v>
      </c>
      <c r="AB317" s="94">
        <v>2.0200151470076273</v>
      </c>
      <c r="AC317" s="94">
        <v>2.0401992367438049</v>
      </c>
      <c r="AD317" s="94">
        <v>2.0398483681804902</v>
      </c>
      <c r="AE317" s="94">
        <v>2.0196502849983826</v>
      </c>
      <c r="AF317" s="94">
        <v>2.0463840065092236</v>
      </c>
      <c r="AG317" s="94">
        <v>1.9185832858314578</v>
      </c>
      <c r="AH317" s="94">
        <v>1.9155069089351742</v>
      </c>
      <c r="AI317" s="94">
        <v>1.8938702309717832</v>
      </c>
      <c r="AJ317" s="94">
        <v>1.8365568337594675</v>
      </c>
      <c r="AK317" s="94">
        <v>1.7880374392445393</v>
      </c>
      <c r="AL317" s="94">
        <v>1.6570815346599865</v>
      </c>
      <c r="AM317" s="94">
        <v>1.6468468470209547</v>
      </c>
      <c r="AN317" s="94">
        <v>1.6478592818892437</v>
      </c>
      <c r="AO317" s="94">
        <v>1.6496524379579141</v>
      </c>
      <c r="AP317" s="94">
        <v>1.6399793961901552</v>
      </c>
      <c r="AQ317" s="94">
        <v>1.574359032857805</v>
      </c>
      <c r="AR317" s="94">
        <v>1.5500412976166873</v>
      </c>
      <c r="AS317" s="43">
        <f t="shared" si="22"/>
        <v>41.029598188267514</v>
      </c>
      <c r="AT317" s="43">
        <f t="shared" si="23"/>
        <v>1.0324348385730755</v>
      </c>
    </row>
    <row r="318" spans="3:46">
      <c r="C318" s="34">
        <v>260</v>
      </c>
      <c r="D318" s="94">
        <v>3.3</v>
      </c>
      <c r="E318" s="94">
        <v>3.214084025525783</v>
      </c>
      <c r="F318" s="94">
        <v>3.2702340963646073</v>
      </c>
      <c r="G318" s="94">
        <v>3.0623399963043303</v>
      </c>
      <c r="H318" s="94">
        <v>2.956954900689404</v>
      </c>
      <c r="I318" s="94">
        <v>2.9733756018910236</v>
      </c>
      <c r="J318" s="94">
        <v>2.8646634632097636</v>
      </c>
      <c r="K318" s="94">
        <v>2.8461710410875121</v>
      </c>
      <c r="L318" s="94">
        <v>2.8671869317864602</v>
      </c>
      <c r="M318" s="94">
        <v>2.818703243924686</v>
      </c>
      <c r="N318" s="94">
        <v>2.6951427670851626</v>
      </c>
      <c r="O318" s="94">
        <v>2.6533715005925971</v>
      </c>
      <c r="P318" s="94">
        <v>2.7529623002132309</v>
      </c>
      <c r="Q318" s="94">
        <v>2.8255910458516316</v>
      </c>
      <c r="R318" s="94">
        <v>2.7192505811007952</v>
      </c>
      <c r="S318" s="94">
        <v>2.6655155295251292</v>
      </c>
      <c r="T318" s="94">
        <v>2.7111421529334483</v>
      </c>
      <c r="U318" s="94">
        <v>2.8435250651436719</v>
      </c>
      <c r="V318" s="94">
        <v>2.7244522475875139</v>
      </c>
      <c r="W318" s="94">
        <v>2.6349335739053714</v>
      </c>
      <c r="X318" s="94">
        <v>2.5439146744660008</v>
      </c>
      <c r="Y318" s="94">
        <v>2.447695245710984</v>
      </c>
      <c r="Z318" s="94">
        <v>2.4686156746374928</v>
      </c>
      <c r="AA318" s="94">
        <v>2.4176240629612846</v>
      </c>
      <c r="AB318" s="94">
        <v>2.5524441319822468</v>
      </c>
      <c r="AC318" s="94">
        <v>2.4553338445100059</v>
      </c>
      <c r="AD318" s="94">
        <v>2.4909769257292251</v>
      </c>
      <c r="AE318" s="94">
        <v>2.4434363072805261</v>
      </c>
      <c r="AF318" s="94">
        <v>2.3229768470039818</v>
      </c>
      <c r="AG318" s="94">
        <v>2.3223202022315692</v>
      </c>
      <c r="AH318" s="94">
        <v>2.3084399615747553</v>
      </c>
      <c r="AI318" s="94">
        <v>2.1918786211294692</v>
      </c>
      <c r="AJ318" s="94">
        <v>2.2321541602471959</v>
      </c>
      <c r="AK318" s="94">
        <v>2.1727846686941796</v>
      </c>
      <c r="AL318" s="94">
        <v>2.0836857212560247</v>
      </c>
      <c r="AM318" s="94">
        <v>2.1867187710642204</v>
      </c>
      <c r="AN318" s="94">
        <v>2.0804414469319545</v>
      </c>
      <c r="AO318" s="94">
        <v>2.0997035277826357</v>
      </c>
      <c r="AP318" s="94">
        <v>2.0084514525948145</v>
      </c>
      <c r="AQ318" s="94">
        <v>1.9679298973858024</v>
      </c>
      <c r="AR318" s="94">
        <v>1.9590774531746429</v>
      </c>
      <c r="AS318" s="43">
        <f t="shared" si="22"/>
        <v>41.666415882558859</v>
      </c>
      <c r="AT318" s="43">
        <f t="shared" si="23"/>
        <v>1.0484591917824171</v>
      </c>
    </row>
    <row r="319" spans="3:46">
      <c r="C319" s="34">
        <v>261</v>
      </c>
      <c r="D319" s="94">
        <v>3.3</v>
      </c>
      <c r="E319" s="94">
        <v>3.3716347679020786</v>
      </c>
      <c r="F319" s="94">
        <v>3.3508099937685984</v>
      </c>
      <c r="G319" s="94">
        <v>3.3818778244550924</v>
      </c>
      <c r="H319" s="94">
        <v>3.2258151248797375</v>
      </c>
      <c r="I319" s="94">
        <v>3.2527359903566211</v>
      </c>
      <c r="J319" s="94">
        <v>3.0807576237166971</v>
      </c>
      <c r="K319" s="94">
        <v>2.9980052681553824</v>
      </c>
      <c r="L319" s="94">
        <v>2.9594225583420006</v>
      </c>
      <c r="M319" s="94">
        <v>3.0062354215933316</v>
      </c>
      <c r="N319" s="94">
        <v>3.038452959770404</v>
      </c>
      <c r="O319" s="94">
        <v>3.0913435605987014</v>
      </c>
      <c r="P319" s="94">
        <v>2.9867825519211735</v>
      </c>
      <c r="Q319" s="94">
        <v>2.9836722576813854</v>
      </c>
      <c r="R319" s="94">
        <v>2.9724847963334518</v>
      </c>
      <c r="S319" s="94">
        <v>2.8623433151430957</v>
      </c>
      <c r="T319" s="94">
        <v>2.661618858364879</v>
      </c>
      <c r="U319" s="94">
        <v>2.5693388529726309</v>
      </c>
      <c r="V319" s="94">
        <v>2.4627553522501207</v>
      </c>
      <c r="W319" s="94">
        <v>2.4142826778915394</v>
      </c>
      <c r="X319" s="94">
        <v>2.3825045416987232</v>
      </c>
      <c r="Y319" s="94">
        <v>2.3200381814502649</v>
      </c>
      <c r="Z319" s="94">
        <v>2.3059976284344201</v>
      </c>
      <c r="AA319" s="94">
        <v>2.2763199554278626</v>
      </c>
      <c r="AB319" s="94">
        <v>2.2292621728485846</v>
      </c>
      <c r="AC319" s="94">
        <v>2.1603737077884082</v>
      </c>
      <c r="AD319" s="94">
        <v>2.1168275005109196</v>
      </c>
      <c r="AE319" s="94">
        <v>2.055523392882912</v>
      </c>
      <c r="AF319" s="94">
        <v>2.1328266731615808</v>
      </c>
      <c r="AG319" s="94">
        <v>2.0218403930751094</v>
      </c>
      <c r="AH319" s="94">
        <v>1.931803720937509</v>
      </c>
      <c r="AI319" s="94">
        <v>1.956894909713798</v>
      </c>
      <c r="AJ319" s="94">
        <v>1.8728173985225276</v>
      </c>
      <c r="AK319" s="94">
        <v>1.7303340792681612</v>
      </c>
      <c r="AL319" s="94">
        <v>1.5653953522959021</v>
      </c>
      <c r="AM319" s="94">
        <v>1.5576355679491849</v>
      </c>
      <c r="AN319" s="94">
        <v>1.6791677296057121</v>
      </c>
      <c r="AO319" s="94">
        <v>1.6663356792910542</v>
      </c>
      <c r="AP319" s="94">
        <v>1.6157132205720532</v>
      </c>
      <c r="AQ319" s="94">
        <v>1.5659758684163396</v>
      </c>
      <c r="AR319" s="94">
        <v>1.5679266611535199</v>
      </c>
      <c r="AS319" s="43">
        <f t="shared" si="22"/>
        <v>42.32907227006077</v>
      </c>
      <c r="AT319" s="43">
        <f t="shared" si="23"/>
        <v>1.0651337284747016</v>
      </c>
    </row>
    <row r="320" spans="3:46">
      <c r="C320" s="34">
        <v>262</v>
      </c>
      <c r="D320" s="94">
        <v>3.3</v>
      </c>
      <c r="E320" s="94">
        <v>3.1387103611084575</v>
      </c>
      <c r="F320" s="94">
        <v>3.0321595395583438</v>
      </c>
      <c r="G320" s="94">
        <v>2.8340136953713095</v>
      </c>
      <c r="H320" s="94">
        <v>2.7890331535996302</v>
      </c>
      <c r="I320" s="94">
        <v>2.7051546921664973</v>
      </c>
      <c r="J320" s="94">
        <v>2.660412719138213</v>
      </c>
      <c r="K320" s="94">
        <v>2.5403060859921767</v>
      </c>
      <c r="L320" s="94">
        <v>2.430073390248122</v>
      </c>
      <c r="M320" s="94">
        <v>2.4344896894584687</v>
      </c>
      <c r="N320" s="94">
        <v>2.442824776367913</v>
      </c>
      <c r="O320" s="94">
        <v>2.3753652526543356</v>
      </c>
      <c r="P320" s="94">
        <v>2.4374061706530323</v>
      </c>
      <c r="Q320" s="94">
        <v>2.448084482898182</v>
      </c>
      <c r="R320" s="94">
        <v>2.4163634255973272</v>
      </c>
      <c r="S320" s="94">
        <v>2.2329721388769457</v>
      </c>
      <c r="T320" s="94">
        <v>2.0689905045918193</v>
      </c>
      <c r="U320" s="94">
        <v>2.0724847137522486</v>
      </c>
      <c r="V320" s="94">
        <v>2.0625897725787987</v>
      </c>
      <c r="W320" s="94">
        <v>2.0025964117793862</v>
      </c>
      <c r="X320" s="94">
        <v>2.0503874098926809</v>
      </c>
      <c r="Y320" s="94">
        <v>1.9606393519991774</v>
      </c>
      <c r="Z320" s="94">
        <v>1.9206009149147107</v>
      </c>
      <c r="AA320" s="94">
        <v>1.9160144283627414</v>
      </c>
      <c r="AB320" s="94">
        <v>1.961392752596224</v>
      </c>
      <c r="AC320" s="94">
        <v>1.8834184512129715</v>
      </c>
      <c r="AD320" s="94">
        <v>1.8859260952613226</v>
      </c>
      <c r="AE320" s="94">
        <v>1.7855786050875329</v>
      </c>
      <c r="AF320" s="94">
        <v>1.780301443368391</v>
      </c>
      <c r="AG320" s="94">
        <v>1.7402869007285755</v>
      </c>
      <c r="AH320" s="94">
        <v>1.6662528972515811</v>
      </c>
      <c r="AI320" s="94">
        <v>1.7445797730594874</v>
      </c>
      <c r="AJ320" s="94">
        <v>1.6630608016481843</v>
      </c>
      <c r="AK320" s="94">
        <v>1.6950141811031678</v>
      </c>
      <c r="AL320" s="94">
        <v>1.6735334784331446</v>
      </c>
      <c r="AM320" s="94">
        <v>1.6295736356689239</v>
      </c>
      <c r="AN320" s="94">
        <v>1.6129491613707685</v>
      </c>
      <c r="AO320" s="94">
        <v>1.5932886270831146</v>
      </c>
      <c r="AP320" s="94">
        <v>1.533228836579378</v>
      </c>
      <c r="AQ320" s="94">
        <v>1.4963422679907799</v>
      </c>
      <c r="AR320" s="94">
        <v>1.5628959234339339</v>
      </c>
      <c r="AS320" s="43">
        <f t="shared" si="22"/>
        <v>36.43404102494393</v>
      </c>
      <c r="AT320" s="43">
        <f t="shared" si="23"/>
        <v>0.91679604298218775</v>
      </c>
    </row>
    <row r="321" spans="3:46">
      <c r="C321" s="34">
        <v>263</v>
      </c>
      <c r="D321" s="94">
        <v>3.3</v>
      </c>
      <c r="E321" s="94">
        <v>3.2460416683611877</v>
      </c>
      <c r="F321" s="94">
        <v>3.3445400454972689</v>
      </c>
      <c r="G321" s="94">
        <v>3.2110224831410674</v>
      </c>
      <c r="H321" s="94">
        <v>3.1947603568535445</v>
      </c>
      <c r="I321" s="94">
        <v>3.0650046248764626</v>
      </c>
      <c r="J321" s="94">
        <v>2.9974688915501506</v>
      </c>
      <c r="K321" s="94">
        <v>3.0018537998765424</v>
      </c>
      <c r="L321" s="94">
        <v>3.0081184190633961</v>
      </c>
      <c r="M321" s="94">
        <v>2.8910554768131189</v>
      </c>
      <c r="N321" s="94">
        <v>2.9205542195913039</v>
      </c>
      <c r="O321" s="94">
        <v>2.9744548805402919</v>
      </c>
      <c r="P321" s="94">
        <v>2.9010352917845625</v>
      </c>
      <c r="Q321" s="94">
        <v>2.8298933549183003</v>
      </c>
      <c r="R321" s="94">
        <v>2.7519742647957344</v>
      </c>
      <c r="S321" s="94">
        <v>2.7228898129802657</v>
      </c>
      <c r="T321" s="94">
        <v>2.567470350843152</v>
      </c>
      <c r="U321" s="94">
        <v>2.7585321989974507</v>
      </c>
      <c r="V321" s="94">
        <v>2.7150130534858001</v>
      </c>
      <c r="W321" s="94">
        <v>2.6154691929100427</v>
      </c>
      <c r="X321" s="94">
        <v>2.6281495692642021</v>
      </c>
      <c r="Y321" s="94">
        <v>2.4853264544170575</v>
      </c>
      <c r="Z321" s="94">
        <v>2.4626427556492909</v>
      </c>
      <c r="AA321" s="94">
        <v>2.4910865106732274</v>
      </c>
      <c r="AB321" s="94">
        <v>2.5108200341000608</v>
      </c>
      <c r="AC321" s="94">
        <v>2.5357246392498749</v>
      </c>
      <c r="AD321" s="94">
        <v>2.4639108880074723</v>
      </c>
      <c r="AE321" s="94">
        <v>2.4370997088860054</v>
      </c>
      <c r="AF321" s="94">
        <v>2.3893716107136909</v>
      </c>
      <c r="AG321" s="94">
        <v>2.4053490244636047</v>
      </c>
      <c r="AH321" s="94">
        <v>2.4269674191380299</v>
      </c>
      <c r="AI321" s="94">
        <v>2.4040261762086756</v>
      </c>
      <c r="AJ321" s="94">
        <v>2.3130785501651001</v>
      </c>
      <c r="AK321" s="94">
        <v>2.3367206998259729</v>
      </c>
      <c r="AL321" s="94">
        <v>2.2037988366158956</v>
      </c>
      <c r="AM321" s="94">
        <v>2.0962306296379047</v>
      </c>
      <c r="AN321" s="94">
        <v>2.0371525109397512</v>
      </c>
      <c r="AO321" s="94">
        <v>1.9857870989886641</v>
      </c>
      <c r="AP321" s="94">
        <v>2.0263951035469501</v>
      </c>
      <c r="AQ321" s="94">
        <v>2.0496376892312043</v>
      </c>
      <c r="AR321" s="94">
        <v>2.0509148640831083</v>
      </c>
      <c r="AS321" s="43">
        <f t="shared" si="22"/>
        <v>42.88023670297774</v>
      </c>
      <c r="AT321" s="43">
        <f t="shared" si="23"/>
        <v>1.0790027739309782</v>
      </c>
    </row>
    <row r="322" spans="3:46">
      <c r="C322" s="34">
        <v>264</v>
      </c>
      <c r="D322" s="94">
        <v>3.3</v>
      </c>
      <c r="E322" s="94">
        <v>3.2057048283039391</v>
      </c>
      <c r="F322" s="94">
        <v>3.1682456599611286</v>
      </c>
      <c r="G322" s="94">
        <v>3.1446349488558383</v>
      </c>
      <c r="H322" s="94">
        <v>3.2925506157258488</v>
      </c>
      <c r="I322" s="94">
        <v>3.2685852253052032</v>
      </c>
      <c r="J322" s="94">
        <v>3.3226330496994705</v>
      </c>
      <c r="K322" s="94">
        <v>3.3284533896060058</v>
      </c>
      <c r="L322" s="94">
        <v>3.4084833274547095</v>
      </c>
      <c r="M322" s="94">
        <v>3.4973059211509447</v>
      </c>
      <c r="N322" s="94">
        <v>3.5010715817257463</v>
      </c>
      <c r="O322" s="94">
        <v>3.4561303244500019</v>
      </c>
      <c r="P322" s="94">
        <v>3.391650702545117</v>
      </c>
      <c r="Q322" s="94">
        <v>3.3134885123443123</v>
      </c>
      <c r="R322" s="94">
        <v>3.3863076185727703</v>
      </c>
      <c r="S322" s="94">
        <v>3.1326230612130574</v>
      </c>
      <c r="T322" s="94">
        <v>3.1722454065305792</v>
      </c>
      <c r="U322" s="94">
        <v>3.0180516803164412</v>
      </c>
      <c r="V322" s="94">
        <v>3.0642920871520642</v>
      </c>
      <c r="W322" s="94">
        <v>2.8383667588637191</v>
      </c>
      <c r="X322" s="94">
        <v>2.8880155338947517</v>
      </c>
      <c r="Y322" s="94">
        <v>2.8180602919250539</v>
      </c>
      <c r="Z322" s="94">
        <v>2.7824441714119841</v>
      </c>
      <c r="AA322" s="94">
        <v>2.6691582894217198</v>
      </c>
      <c r="AB322" s="94">
        <v>2.6948511696536372</v>
      </c>
      <c r="AC322" s="94">
        <v>2.6107390376761548</v>
      </c>
      <c r="AD322" s="94">
        <v>2.5437109841958527</v>
      </c>
      <c r="AE322" s="94">
        <v>2.4955686860144217</v>
      </c>
      <c r="AF322" s="94">
        <v>2.4102489277811245</v>
      </c>
      <c r="AG322" s="94">
        <v>2.2957286478962562</v>
      </c>
      <c r="AH322" s="94">
        <v>2.1827363673836273</v>
      </c>
      <c r="AI322" s="94">
        <v>2.04796410497512</v>
      </c>
      <c r="AJ322" s="94">
        <v>1.9795820311605969</v>
      </c>
      <c r="AK322" s="94">
        <v>1.9385125532646597</v>
      </c>
      <c r="AL322" s="94">
        <v>1.9891161906515278</v>
      </c>
      <c r="AM322" s="94">
        <v>1.9322557018867719</v>
      </c>
      <c r="AN322" s="94">
        <v>1.8628701775847831</v>
      </c>
      <c r="AO322" s="94">
        <v>1.7906064678341058</v>
      </c>
      <c r="AP322" s="94">
        <v>1.7343192385130899</v>
      </c>
      <c r="AQ322" s="94">
        <v>1.7827471240678425</v>
      </c>
      <c r="AR322" s="94">
        <v>1.7931143777894754</v>
      </c>
      <c r="AS322" s="43">
        <f t="shared" si="22"/>
        <v>45.741571670064658</v>
      </c>
      <c r="AT322" s="43">
        <f t="shared" si="23"/>
        <v>1.1510030380157634</v>
      </c>
    </row>
    <row r="323" spans="3:46">
      <c r="C323" s="34">
        <v>265</v>
      </c>
      <c r="D323" s="94">
        <v>3.3</v>
      </c>
      <c r="E323" s="94">
        <v>3.1427966530270433</v>
      </c>
      <c r="F323" s="94">
        <v>2.9676730087328216</v>
      </c>
      <c r="G323" s="94">
        <v>2.8547458687267775</v>
      </c>
      <c r="H323" s="94">
        <v>2.8652624347802282</v>
      </c>
      <c r="I323" s="94">
        <v>2.7615073395409366</v>
      </c>
      <c r="J323" s="94">
        <v>2.6667501187583067</v>
      </c>
      <c r="K323" s="94">
        <v>2.7052880787693181</v>
      </c>
      <c r="L323" s="94">
        <v>2.5746894168503709</v>
      </c>
      <c r="M323" s="94">
        <v>2.4293330449492041</v>
      </c>
      <c r="N323" s="94">
        <v>2.4163079709378845</v>
      </c>
      <c r="O323" s="94">
        <v>2.5009104541906639</v>
      </c>
      <c r="P323" s="94">
        <v>2.3442633693081554</v>
      </c>
      <c r="Q323" s="94">
        <v>2.4479917159472611</v>
      </c>
      <c r="R323" s="94">
        <v>2.5446510377501399</v>
      </c>
      <c r="S323" s="94">
        <v>2.4806388276642193</v>
      </c>
      <c r="T323" s="94">
        <v>2.3382908206242048</v>
      </c>
      <c r="U323" s="94">
        <v>2.2600789443680185</v>
      </c>
      <c r="V323" s="94">
        <v>2.2369434607186167</v>
      </c>
      <c r="W323" s="94">
        <v>2.1011935231643402</v>
      </c>
      <c r="X323" s="94">
        <v>2.0160724183726146</v>
      </c>
      <c r="Y323" s="94">
        <v>1.9316268929684444</v>
      </c>
      <c r="Z323" s="94">
        <v>1.8966444351055094</v>
      </c>
      <c r="AA323" s="94">
        <v>1.8936794481902075</v>
      </c>
      <c r="AB323" s="94">
        <v>1.8639023294178452</v>
      </c>
      <c r="AC323" s="94">
        <v>1.8333579105205255</v>
      </c>
      <c r="AD323" s="94">
        <v>1.7954335614984982</v>
      </c>
      <c r="AE323" s="94">
        <v>1.7675139988622643</v>
      </c>
      <c r="AF323" s="94">
        <v>1.7277143145428944</v>
      </c>
      <c r="AG323" s="94">
        <v>1.7441829403279898</v>
      </c>
      <c r="AH323" s="94">
        <v>1.6615528865135758</v>
      </c>
      <c r="AI323" s="94">
        <v>1.5958500367193682</v>
      </c>
      <c r="AJ323" s="94">
        <v>1.5504098460645848</v>
      </c>
      <c r="AK323" s="94">
        <v>1.5358024861889483</v>
      </c>
      <c r="AL323" s="94">
        <v>1.5144031321421698</v>
      </c>
      <c r="AM323" s="94">
        <v>1.457864517898678</v>
      </c>
      <c r="AN323" s="94">
        <v>1.3715559482281123</v>
      </c>
      <c r="AO323" s="94">
        <v>1.3120302328814082</v>
      </c>
      <c r="AP323" s="94">
        <v>1.3164987369851899</v>
      </c>
      <c r="AQ323" s="94">
        <v>1.3063648769461145</v>
      </c>
      <c r="AR323" s="94">
        <v>1.2231672144600196</v>
      </c>
      <c r="AS323" s="43">
        <f t="shared" si="22"/>
        <v>36.769103401040255</v>
      </c>
      <c r="AT323" s="43">
        <f t="shared" si="23"/>
        <v>0.92522727520117254</v>
      </c>
    </row>
    <row r="324" spans="3:46">
      <c r="C324" s="34">
        <v>266</v>
      </c>
      <c r="D324" s="94">
        <v>3.3</v>
      </c>
      <c r="E324" s="94">
        <v>3.1626683140615945</v>
      </c>
      <c r="F324" s="94">
        <v>3.0334988844918445</v>
      </c>
      <c r="G324" s="94">
        <v>2.9859185875690732</v>
      </c>
      <c r="H324" s="94">
        <v>3.0840356494653625</v>
      </c>
      <c r="I324" s="94">
        <v>3.0305402666118573</v>
      </c>
      <c r="J324" s="94">
        <v>2.97762369828776</v>
      </c>
      <c r="K324" s="94">
        <v>2.9153939880063406</v>
      </c>
      <c r="L324" s="94">
        <v>2.8799254785616881</v>
      </c>
      <c r="M324" s="94">
        <v>2.8878015188701878</v>
      </c>
      <c r="N324" s="94">
        <v>2.777361405601309</v>
      </c>
      <c r="O324" s="94">
        <v>2.6743428034681527</v>
      </c>
      <c r="P324" s="94">
        <v>2.675407848370114</v>
      </c>
      <c r="Q324" s="94">
        <v>2.8297132867215486</v>
      </c>
      <c r="R324" s="94">
        <v>2.7462874190870568</v>
      </c>
      <c r="S324" s="94">
        <v>2.7053693481764944</v>
      </c>
      <c r="T324" s="94">
        <v>2.6409743043152023</v>
      </c>
      <c r="U324" s="94">
        <v>2.5590875987268102</v>
      </c>
      <c r="V324" s="94">
        <v>2.6182173316001487</v>
      </c>
      <c r="W324" s="94">
        <v>2.5139796578751672</v>
      </c>
      <c r="X324" s="94">
        <v>2.4796771119316845</v>
      </c>
      <c r="Y324" s="94">
        <v>2.4437260172969379</v>
      </c>
      <c r="Z324" s="94">
        <v>2.4371777785303532</v>
      </c>
      <c r="AA324" s="94">
        <v>2.3206515456134484</v>
      </c>
      <c r="AB324" s="94">
        <v>2.1879431310329567</v>
      </c>
      <c r="AC324" s="94">
        <v>2.0679369694159493</v>
      </c>
      <c r="AD324" s="94">
        <v>1.9922479437584644</v>
      </c>
      <c r="AE324" s="94">
        <v>1.8752613512822016</v>
      </c>
      <c r="AF324" s="94">
        <v>1.8986355390637346</v>
      </c>
      <c r="AG324" s="94">
        <v>1.8137280183861075</v>
      </c>
      <c r="AH324" s="94">
        <v>1.7662458155822576</v>
      </c>
      <c r="AI324" s="94">
        <v>1.7051318777977564</v>
      </c>
      <c r="AJ324" s="94">
        <v>1.6839744254977569</v>
      </c>
      <c r="AK324" s="94">
        <v>1.6390873646326447</v>
      </c>
      <c r="AL324" s="94">
        <v>1.7012484244497073</v>
      </c>
      <c r="AM324" s="94">
        <v>1.6890826748609835</v>
      </c>
      <c r="AN324" s="94">
        <v>1.6462540417415081</v>
      </c>
      <c r="AO324" s="94">
        <v>1.6962681508269015</v>
      </c>
      <c r="AP324" s="94">
        <v>1.6802652477431699</v>
      </c>
      <c r="AQ324" s="94">
        <v>1.6264757926175091</v>
      </c>
      <c r="AR324" s="94">
        <v>1.5815842078966795</v>
      </c>
      <c r="AS324" s="43">
        <f t="shared" si="22"/>
        <v>40.318505185733976</v>
      </c>
      <c r="AT324" s="43">
        <f t="shared" si="23"/>
        <v>1.0145414830029718</v>
      </c>
    </row>
    <row r="325" spans="3:46">
      <c r="C325" s="34">
        <v>267</v>
      </c>
      <c r="D325" s="94">
        <v>3.3</v>
      </c>
      <c r="E325" s="94">
        <v>3.2070665059176755</v>
      </c>
      <c r="F325" s="94">
        <v>3.0989853578926865</v>
      </c>
      <c r="G325" s="94">
        <v>3.0011907581088058</v>
      </c>
      <c r="H325" s="94">
        <v>2.9416848699707328</v>
      </c>
      <c r="I325" s="94">
        <v>2.9475135756842925</v>
      </c>
      <c r="J325" s="94">
        <v>2.757351191214787</v>
      </c>
      <c r="K325" s="94">
        <v>2.6276113600052815</v>
      </c>
      <c r="L325" s="94">
        <v>2.7231931483606342</v>
      </c>
      <c r="M325" s="94">
        <v>2.5881267004223178</v>
      </c>
      <c r="N325" s="94">
        <v>2.5473837038773079</v>
      </c>
      <c r="O325" s="94">
        <v>2.4555246278219283</v>
      </c>
      <c r="P325" s="94">
        <v>2.4046298069242131</v>
      </c>
      <c r="Q325" s="94">
        <v>2.3456903622913936</v>
      </c>
      <c r="R325" s="94">
        <v>2.202579823982211</v>
      </c>
      <c r="S325" s="94">
        <v>2.0962913036067752</v>
      </c>
      <c r="T325" s="94">
        <v>2.1197841468613796</v>
      </c>
      <c r="U325" s="94">
        <v>2.0500875163730208</v>
      </c>
      <c r="V325" s="94">
        <v>2.0009108236661981</v>
      </c>
      <c r="W325" s="94">
        <v>1.9246741174020321</v>
      </c>
      <c r="X325" s="94">
        <v>1.9402367205281394</v>
      </c>
      <c r="Y325" s="94">
        <v>1.9314936830694538</v>
      </c>
      <c r="Z325" s="94">
        <v>1.8501459050257651</v>
      </c>
      <c r="AA325" s="94">
        <v>1.8374351996655718</v>
      </c>
      <c r="AB325" s="94">
        <v>1.812411117667188</v>
      </c>
      <c r="AC325" s="94">
        <v>1.7779405358627725</v>
      </c>
      <c r="AD325" s="94">
        <v>1.6212804604692466</v>
      </c>
      <c r="AE325" s="94">
        <v>1.5847522829892275</v>
      </c>
      <c r="AF325" s="94">
        <v>1.5444016272208942</v>
      </c>
      <c r="AG325" s="94">
        <v>1.5132971513720406</v>
      </c>
      <c r="AH325" s="94">
        <v>1.5545263733893131</v>
      </c>
      <c r="AI325" s="94">
        <v>1.4412348545505589</v>
      </c>
      <c r="AJ325" s="94">
        <v>1.4303119744824908</v>
      </c>
      <c r="AK325" s="94">
        <v>1.3939030918640911</v>
      </c>
      <c r="AL325" s="94">
        <v>1.406301273680614</v>
      </c>
      <c r="AM325" s="94">
        <v>1.402322539277463</v>
      </c>
      <c r="AN325" s="94">
        <v>1.2624090590599562</v>
      </c>
      <c r="AO325" s="94">
        <v>1.2768176478777251</v>
      </c>
      <c r="AP325" s="94">
        <v>1.2862586314904421</v>
      </c>
      <c r="AQ325" s="94">
        <v>1.2779305283017512</v>
      </c>
      <c r="AR325" s="94">
        <v>1.2255065578418813</v>
      </c>
      <c r="AS325" s="43">
        <f t="shared" si="22"/>
        <v>36.551658532786782</v>
      </c>
      <c r="AT325" s="43">
        <f t="shared" si="23"/>
        <v>0.91975567256875834</v>
      </c>
    </row>
    <row r="326" spans="3:46">
      <c r="C326" s="34">
        <v>268</v>
      </c>
      <c r="D326" s="94">
        <v>3.3</v>
      </c>
      <c r="E326" s="94">
        <v>3.1925020899773378</v>
      </c>
      <c r="F326" s="94">
        <v>3.0419009573238953</v>
      </c>
      <c r="G326" s="94">
        <v>3.105915649212601</v>
      </c>
      <c r="H326" s="94">
        <v>3.0677382482062749</v>
      </c>
      <c r="I326" s="94">
        <v>3.0089207599296475</v>
      </c>
      <c r="J326" s="94">
        <v>2.8452398127599987</v>
      </c>
      <c r="K326" s="94">
        <v>2.7474962683181943</v>
      </c>
      <c r="L326" s="94">
        <v>2.7105319024775758</v>
      </c>
      <c r="M326" s="94">
        <v>2.6127582871496342</v>
      </c>
      <c r="N326" s="94">
        <v>2.5595415403655379</v>
      </c>
      <c r="O326" s="94">
        <v>2.7008842825688104</v>
      </c>
      <c r="P326" s="94">
        <v>2.7478594087195378</v>
      </c>
      <c r="Q326" s="94">
        <v>2.7311564869141045</v>
      </c>
      <c r="R326" s="94">
        <v>2.659668035768632</v>
      </c>
      <c r="S326" s="94">
        <v>2.6678031129777144</v>
      </c>
      <c r="T326" s="94">
        <v>2.4741985354247418</v>
      </c>
      <c r="U326" s="94">
        <v>2.4340773704746792</v>
      </c>
      <c r="V326" s="94">
        <v>2.5213776182838097</v>
      </c>
      <c r="W326" s="94">
        <v>2.4863298677415235</v>
      </c>
      <c r="X326" s="94">
        <v>2.4910338281500595</v>
      </c>
      <c r="Y326" s="94">
        <v>2.3501438113752973</v>
      </c>
      <c r="Z326" s="94">
        <v>2.23220951416274</v>
      </c>
      <c r="AA326" s="94">
        <v>2.1805280848907378</v>
      </c>
      <c r="AB326" s="94">
        <v>2.0221366673181911</v>
      </c>
      <c r="AC326" s="94">
        <v>1.9878862299198088</v>
      </c>
      <c r="AD326" s="94">
        <v>1.8779830666233157</v>
      </c>
      <c r="AE326" s="94">
        <v>1.898284961052884</v>
      </c>
      <c r="AF326" s="94">
        <v>1.7995489284682185</v>
      </c>
      <c r="AG326" s="94">
        <v>1.7730082432942225</v>
      </c>
      <c r="AH326" s="94">
        <v>1.749775693415424</v>
      </c>
      <c r="AI326" s="94">
        <v>1.7601045078196427</v>
      </c>
      <c r="AJ326" s="94">
        <v>1.7053183836608716</v>
      </c>
      <c r="AK326" s="94">
        <v>1.6270915664824221</v>
      </c>
      <c r="AL326" s="94">
        <v>1.5943032751381441</v>
      </c>
      <c r="AM326" s="94">
        <v>1.5207121521793523</v>
      </c>
      <c r="AN326" s="94">
        <v>1.4840856083732199</v>
      </c>
      <c r="AO326" s="94">
        <v>1.5272923160245551</v>
      </c>
      <c r="AP326" s="94">
        <v>1.4816980328770402</v>
      </c>
      <c r="AQ326" s="94">
        <v>1.4160481575435218</v>
      </c>
      <c r="AR326" s="94">
        <v>1.4694503983197944</v>
      </c>
      <c r="AS326" s="43">
        <f t="shared" si="22"/>
        <v>39.353789068300117</v>
      </c>
      <c r="AT326" s="43">
        <f t="shared" si="23"/>
        <v>0.99026616535541845</v>
      </c>
    </row>
    <row r="327" spans="3:46">
      <c r="C327" s="34">
        <v>269</v>
      </c>
      <c r="D327" s="94">
        <v>3.3</v>
      </c>
      <c r="E327" s="94">
        <v>3.2124141587892354</v>
      </c>
      <c r="F327" s="94">
        <v>3.2555652359535832</v>
      </c>
      <c r="G327" s="94">
        <v>3.2884161239484633</v>
      </c>
      <c r="H327" s="94">
        <v>3.2516778785536831</v>
      </c>
      <c r="I327" s="94">
        <v>3.1737255255568471</v>
      </c>
      <c r="J327" s="94">
        <v>3.1262318149433157</v>
      </c>
      <c r="K327" s="94">
        <v>3.0640551629468487</v>
      </c>
      <c r="L327" s="94">
        <v>3.1263317112045894</v>
      </c>
      <c r="M327" s="94">
        <v>3.1281442511668649</v>
      </c>
      <c r="N327" s="94">
        <v>3.0597737619824321</v>
      </c>
      <c r="O327" s="94">
        <v>2.9763886787364835</v>
      </c>
      <c r="P327" s="94">
        <v>3.1416233672224223</v>
      </c>
      <c r="Q327" s="94">
        <v>3.1562978129847208</v>
      </c>
      <c r="R327" s="94">
        <v>3.0216179720743983</v>
      </c>
      <c r="S327" s="94">
        <v>2.9546565565767318</v>
      </c>
      <c r="T327" s="94">
        <v>2.8531405648388826</v>
      </c>
      <c r="U327" s="94">
        <v>2.7475006145858156</v>
      </c>
      <c r="V327" s="94">
        <v>2.7699908568007681</v>
      </c>
      <c r="W327" s="94">
        <v>2.7732621829870077</v>
      </c>
      <c r="X327" s="94">
        <v>2.67737923476392</v>
      </c>
      <c r="Y327" s="94">
        <v>2.5673484047262329</v>
      </c>
      <c r="Z327" s="94">
        <v>2.5973505601797551</v>
      </c>
      <c r="AA327" s="94">
        <v>2.5908583237705178</v>
      </c>
      <c r="AB327" s="94">
        <v>2.5086023385760616</v>
      </c>
      <c r="AC327" s="94">
        <v>2.4163105904199806</v>
      </c>
      <c r="AD327" s="94">
        <v>2.2344631436273095</v>
      </c>
      <c r="AE327" s="94">
        <v>2.2097700115101624</v>
      </c>
      <c r="AF327" s="94">
        <v>2.1615194068932371</v>
      </c>
      <c r="AG327" s="94">
        <v>2.0500358705033963</v>
      </c>
      <c r="AH327" s="94">
        <v>2.0375865739521708</v>
      </c>
      <c r="AI327" s="94">
        <v>1.9938461480280083</v>
      </c>
      <c r="AJ327" s="94">
        <v>1.9553179122528757</v>
      </c>
      <c r="AK327" s="94">
        <v>1.9048266777356899</v>
      </c>
      <c r="AL327" s="94">
        <v>1.7615096738795863</v>
      </c>
      <c r="AM327" s="94">
        <v>1.7435782675747062</v>
      </c>
      <c r="AN327" s="94">
        <v>1.5996028673110465</v>
      </c>
      <c r="AO327" s="94">
        <v>1.6370923082065394</v>
      </c>
      <c r="AP327" s="94">
        <v>1.6397724183200122</v>
      </c>
      <c r="AQ327" s="94">
        <v>1.5927381492428363</v>
      </c>
      <c r="AR327" s="94">
        <v>1.5256320452396512</v>
      </c>
      <c r="AS327" s="43">
        <f t="shared" si="22"/>
        <v>43.310342228526416</v>
      </c>
      <c r="AT327" s="43">
        <f t="shared" si="23"/>
        <v>1.0898255932723144</v>
      </c>
    </row>
    <row r="328" spans="3:46">
      <c r="C328" s="34">
        <v>270</v>
      </c>
      <c r="D328" s="94">
        <v>3.3</v>
      </c>
      <c r="E328" s="94">
        <v>3.4172728551086764</v>
      </c>
      <c r="F328" s="94">
        <v>3.2088940919022972</v>
      </c>
      <c r="G328" s="94">
        <v>3.1638495584805195</v>
      </c>
      <c r="H328" s="94">
        <v>3.0115818251610813</v>
      </c>
      <c r="I328" s="94">
        <v>2.8817918760987977</v>
      </c>
      <c r="J328" s="94">
        <v>2.7479323216036002</v>
      </c>
      <c r="K328" s="94">
        <v>2.6961431162227454</v>
      </c>
      <c r="L328" s="94">
        <v>2.7153468898461015</v>
      </c>
      <c r="M328" s="94">
        <v>2.5564102968514542</v>
      </c>
      <c r="N328" s="94">
        <v>2.5483917750172713</v>
      </c>
      <c r="O328" s="94">
        <v>2.4181373110798452</v>
      </c>
      <c r="P328" s="94">
        <v>2.2160561246942088</v>
      </c>
      <c r="Q328" s="94">
        <v>2.3196095116559516</v>
      </c>
      <c r="R328" s="94">
        <v>2.3802707216426957</v>
      </c>
      <c r="S328" s="94">
        <v>2.3445440279861636</v>
      </c>
      <c r="T328" s="94">
        <v>2.2195337800366262</v>
      </c>
      <c r="U328" s="94">
        <v>2.1466675009022622</v>
      </c>
      <c r="V328" s="94">
        <v>2.2268848810735475</v>
      </c>
      <c r="W328" s="94">
        <v>2.2045536722972701</v>
      </c>
      <c r="X328" s="94">
        <v>2.0890801978416929</v>
      </c>
      <c r="Y328" s="94">
        <v>2.0527895878265534</v>
      </c>
      <c r="Z328" s="94">
        <v>1.9793765523136275</v>
      </c>
      <c r="AA328" s="94">
        <v>1.87773991837903</v>
      </c>
      <c r="AB328" s="94">
        <v>1.9543667747281281</v>
      </c>
      <c r="AC328" s="94">
        <v>1.9014670815201002</v>
      </c>
      <c r="AD328" s="94">
        <v>1.809291700264434</v>
      </c>
      <c r="AE328" s="94">
        <v>1.7588283736220884</v>
      </c>
      <c r="AF328" s="94">
        <v>1.7983006654230014</v>
      </c>
      <c r="AG328" s="94">
        <v>1.8352112175959909</v>
      </c>
      <c r="AH328" s="94">
        <v>1.8153737667052725</v>
      </c>
      <c r="AI328" s="94">
        <v>1.7082144466825722</v>
      </c>
      <c r="AJ328" s="94">
        <v>1.707020065149647</v>
      </c>
      <c r="AK328" s="94">
        <v>1.6218682498035986</v>
      </c>
      <c r="AL328" s="94">
        <v>1.5805166235873314</v>
      </c>
      <c r="AM328" s="94">
        <v>1.5132627089477468</v>
      </c>
      <c r="AN328" s="94">
        <v>1.4489516791404027</v>
      </c>
      <c r="AO328" s="94">
        <v>1.4122410871239699</v>
      </c>
      <c r="AP328" s="94">
        <v>1.3831933494694859</v>
      </c>
      <c r="AQ328" s="94">
        <v>1.3618227321312815</v>
      </c>
      <c r="AR328" s="94">
        <v>1.2573939277289268</v>
      </c>
      <c r="AS328" s="43">
        <f t="shared" si="22"/>
        <v>37.8506173423904</v>
      </c>
      <c r="AT328" s="43">
        <f t="shared" si="23"/>
        <v>0.95244159658762129</v>
      </c>
    </row>
    <row r="329" spans="3:46">
      <c r="C329" s="34">
        <v>271</v>
      </c>
      <c r="D329" s="94">
        <v>3.3</v>
      </c>
      <c r="E329" s="94">
        <v>3.2269846219829192</v>
      </c>
      <c r="F329" s="94">
        <v>3.125974173004423</v>
      </c>
      <c r="G329" s="94">
        <v>2.9701301818703083</v>
      </c>
      <c r="H329" s="94">
        <v>2.88765031902535</v>
      </c>
      <c r="I329" s="94">
        <v>2.7904184075776972</v>
      </c>
      <c r="J329" s="94">
        <v>2.7915836132807277</v>
      </c>
      <c r="K329" s="94">
        <v>2.7755970190407866</v>
      </c>
      <c r="L329" s="94">
        <v>2.8106873725257793</v>
      </c>
      <c r="M329" s="94">
        <v>2.855803005749427</v>
      </c>
      <c r="N329" s="94">
        <v>2.8714862912062289</v>
      </c>
      <c r="O329" s="94">
        <v>2.8354569266921814</v>
      </c>
      <c r="P329" s="94">
        <v>2.9261922665495361</v>
      </c>
      <c r="Q329" s="94">
        <v>2.7809160495593757</v>
      </c>
      <c r="R329" s="94">
        <v>2.6353702744740497</v>
      </c>
      <c r="S329" s="94">
        <v>2.5030489002531371</v>
      </c>
      <c r="T329" s="94">
        <v>2.4535353698978399</v>
      </c>
      <c r="U329" s="94">
        <v>2.4935221487812398</v>
      </c>
      <c r="V329" s="94">
        <v>2.4086662072467324</v>
      </c>
      <c r="W329" s="94">
        <v>2.4058135116459569</v>
      </c>
      <c r="X329" s="94">
        <v>2.3364574839023033</v>
      </c>
      <c r="Y329" s="94">
        <v>2.3175178893272155</v>
      </c>
      <c r="Z329" s="94">
        <v>2.2106793276917656</v>
      </c>
      <c r="AA329" s="94">
        <v>2.153588978961023</v>
      </c>
      <c r="AB329" s="94">
        <v>2.1912923846311076</v>
      </c>
      <c r="AC329" s="94">
        <v>2.0987793758752575</v>
      </c>
      <c r="AD329" s="94">
        <v>2.0316688105407694</v>
      </c>
      <c r="AE329" s="94">
        <v>2.0363651001157295</v>
      </c>
      <c r="AF329" s="94">
        <v>1.9600081092064017</v>
      </c>
      <c r="AG329" s="94">
        <v>1.8868155935015172</v>
      </c>
      <c r="AH329" s="94">
        <v>1.7843205389914216</v>
      </c>
      <c r="AI329" s="94">
        <v>1.7610345548575825</v>
      </c>
      <c r="AJ329" s="94">
        <v>1.7975923479879778</v>
      </c>
      <c r="AK329" s="94">
        <v>1.6911414910017768</v>
      </c>
      <c r="AL329" s="94">
        <v>1.6440769835642797</v>
      </c>
      <c r="AM329" s="94">
        <v>1.6434101186280252</v>
      </c>
      <c r="AN329" s="94">
        <v>1.5804199317208028</v>
      </c>
      <c r="AO329" s="94">
        <v>1.5732853915474148</v>
      </c>
      <c r="AP329" s="94">
        <v>1.5534855998051949</v>
      </c>
      <c r="AQ329" s="94">
        <v>1.5340041119280567</v>
      </c>
      <c r="AR329" s="94">
        <v>1.5051482998783232</v>
      </c>
      <c r="AS329" s="43">
        <f t="shared" si="22"/>
        <v>39.633824386016336</v>
      </c>
      <c r="AT329" s="43">
        <f t="shared" si="23"/>
        <v>0.99731274223668509</v>
      </c>
    </row>
    <row r="330" spans="3:46">
      <c r="C330" s="34">
        <v>272</v>
      </c>
      <c r="D330" s="94">
        <v>3.3</v>
      </c>
      <c r="E330" s="94">
        <v>3.1298502382019042</v>
      </c>
      <c r="F330" s="94">
        <v>3.0454063699703475</v>
      </c>
      <c r="G330" s="94">
        <v>2.9335884191040873</v>
      </c>
      <c r="H330" s="94">
        <v>2.8112070306392849</v>
      </c>
      <c r="I330" s="94">
        <v>2.6858465037423946</v>
      </c>
      <c r="J330" s="94">
        <v>2.604198266027534</v>
      </c>
      <c r="K330" s="94">
        <v>2.6760012053811431</v>
      </c>
      <c r="L330" s="94">
        <v>2.7000262199089784</v>
      </c>
      <c r="M330" s="94">
        <v>2.7054164709531765</v>
      </c>
      <c r="N330" s="94">
        <v>2.5231931007240034</v>
      </c>
      <c r="O330" s="94">
        <v>2.5896796463143681</v>
      </c>
      <c r="P330" s="94">
        <v>2.5635010145027977</v>
      </c>
      <c r="Q330" s="94">
        <v>2.4444033653379189</v>
      </c>
      <c r="R330" s="94">
        <v>2.3641474847833681</v>
      </c>
      <c r="S330" s="94">
        <v>2.2605070064215451</v>
      </c>
      <c r="T330" s="94">
        <v>2.3038506805237287</v>
      </c>
      <c r="U330" s="94">
        <v>2.2856885347116545</v>
      </c>
      <c r="V330" s="94">
        <v>2.2027912417506283</v>
      </c>
      <c r="W330" s="94">
        <v>2.1280936724612141</v>
      </c>
      <c r="X330" s="94">
        <v>2.0693281638091392</v>
      </c>
      <c r="Y330" s="94">
        <v>2.0437881882563333</v>
      </c>
      <c r="Z330" s="94">
        <v>1.9051424734498963</v>
      </c>
      <c r="AA330" s="94">
        <v>1.8691172471789448</v>
      </c>
      <c r="AB330" s="94">
        <v>1.7567794949203053</v>
      </c>
      <c r="AC330" s="94">
        <v>1.7034372307158954</v>
      </c>
      <c r="AD330" s="94">
        <v>1.6678951168836313</v>
      </c>
      <c r="AE330" s="94">
        <v>1.6510008425456519</v>
      </c>
      <c r="AF330" s="94">
        <v>1.6170767537053428</v>
      </c>
      <c r="AG330" s="94">
        <v>1.5940285274278294</v>
      </c>
      <c r="AH330" s="94">
        <v>1.6380030155038745</v>
      </c>
      <c r="AI330" s="94">
        <v>1.4917704663207203</v>
      </c>
      <c r="AJ330" s="94">
        <v>1.4470516749090292</v>
      </c>
      <c r="AK330" s="94">
        <v>1.3805071611011446</v>
      </c>
      <c r="AL330" s="94">
        <v>1.3815278026686773</v>
      </c>
      <c r="AM330" s="94">
        <v>1.3605792711854767</v>
      </c>
      <c r="AN330" s="94">
        <v>1.3371719329885339</v>
      </c>
      <c r="AO330" s="94">
        <v>1.2905812740985361</v>
      </c>
      <c r="AP330" s="94">
        <v>1.2958845674263912</v>
      </c>
      <c r="AQ330" s="94">
        <v>1.2419185532803356</v>
      </c>
      <c r="AR330" s="94">
        <v>1.2469929840030041</v>
      </c>
      <c r="AS330" s="43">
        <f t="shared" si="22"/>
        <v>36.793005393344885</v>
      </c>
      <c r="AT330" s="43">
        <f t="shared" si="23"/>
        <v>0.92582872514599945</v>
      </c>
    </row>
    <row r="331" spans="3:46">
      <c r="C331" s="34">
        <v>273</v>
      </c>
      <c r="D331" s="94">
        <v>3.3</v>
      </c>
      <c r="E331" s="94">
        <v>3.1784182112018158</v>
      </c>
      <c r="F331" s="94">
        <v>3.0330405208610252</v>
      </c>
      <c r="G331" s="94">
        <v>3.021844855280698</v>
      </c>
      <c r="H331" s="94">
        <v>3.1419642320942067</v>
      </c>
      <c r="I331" s="94">
        <v>2.9352513749289724</v>
      </c>
      <c r="J331" s="94">
        <v>2.9613329865612577</v>
      </c>
      <c r="K331" s="94">
        <v>2.9189726046855187</v>
      </c>
      <c r="L331" s="94">
        <v>2.9261173770269266</v>
      </c>
      <c r="M331" s="94">
        <v>2.8926428934916411</v>
      </c>
      <c r="N331" s="94">
        <v>2.7699596822021659</v>
      </c>
      <c r="O331" s="94">
        <v>2.7878832579006101</v>
      </c>
      <c r="P331" s="94">
        <v>2.7276237162480355</v>
      </c>
      <c r="Q331" s="94">
        <v>2.6919115030619158</v>
      </c>
      <c r="R331" s="94">
        <v>2.5829783567984239</v>
      </c>
      <c r="S331" s="94">
        <v>2.6477141008953815</v>
      </c>
      <c r="T331" s="94">
        <v>2.5999374638664525</v>
      </c>
      <c r="U331" s="94">
        <v>2.680124962477449</v>
      </c>
      <c r="V331" s="94">
        <v>2.5217935684316242</v>
      </c>
      <c r="W331" s="94">
        <v>2.5505184305590149</v>
      </c>
      <c r="X331" s="94">
        <v>2.4658656870083728</v>
      </c>
      <c r="Y331" s="94">
        <v>2.4426190942221062</v>
      </c>
      <c r="Z331" s="94">
        <v>2.3291275759212997</v>
      </c>
      <c r="AA331" s="94">
        <v>2.3172883302371039</v>
      </c>
      <c r="AB331" s="94">
        <v>2.3757358433371971</v>
      </c>
      <c r="AC331" s="94">
        <v>2.3343079181774247</v>
      </c>
      <c r="AD331" s="94">
        <v>2.3554639321145645</v>
      </c>
      <c r="AE331" s="94">
        <v>2.234656509165974</v>
      </c>
      <c r="AF331" s="94">
        <v>2.1784335322762027</v>
      </c>
      <c r="AG331" s="94">
        <v>2.2584343997924101</v>
      </c>
      <c r="AH331" s="94">
        <v>2.1583300240082699</v>
      </c>
      <c r="AI331" s="94">
        <v>2.0266426925659071</v>
      </c>
      <c r="AJ331" s="94">
        <v>1.9384919404007415</v>
      </c>
      <c r="AK331" s="94">
        <v>1.7928162209538911</v>
      </c>
      <c r="AL331" s="94">
        <v>1.7725640094725057</v>
      </c>
      <c r="AM331" s="94">
        <v>1.7658345740021348</v>
      </c>
      <c r="AN331" s="94">
        <v>1.6846354806792871</v>
      </c>
      <c r="AO331" s="94">
        <v>1.615309696329134</v>
      </c>
      <c r="AP331" s="94">
        <v>1.5645934096247045</v>
      </c>
      <c r="AQ331" s="94">
        <v>1.5688679887374031</v>
      </c>
      <c r="AR331" s="94">
        <v>1.5495255361488429</v>
      </c>
      <c r="AS331" s="43">
        <f t="shared" si="22"/>
        <v>40.78677963808444</v>
      </c>
      <c r="AT331" s="43">
        <f t="shared" si="23"/>
        <v>1.0263247536165891</v>
      </c>
    </row>
    <row r="332" spans="3:46">
      <c r="C332" s="34">
        <v>274</v>
      </c>
      <c r="D332" s="94">
        <v>3.3</v>
      </c>
      <c r="E332" s="94">
        <v>3.2698660678314817</v>
      </c>
      <c r="F332" s="94">
        <v>3.1461290670550501</v>
      </c>
      <c r="G332" s="94">
        <v>3.0359779444911159</v>
      </c>
      <c r="H332" s="94">
        <v>2.9264138933206203</v>
      </c>
      <c r="I332" s="94">
        <v>2.8712650637079653</v>
      </c>
      <c r="J332" s="94">
        <v>2.8755310597064505</v>
      </c>
      <c r="K332" s="94">
        <v>2.9322036948454988</v>
      </c>
      <c r="L332" s="94">
        <v>2.8713218924532398</v>
      </c>
      <c r="M332" s="94">
        <v>2.7654325877769796</v>
      </c>
      <c r="N332" s="94">
        <v>2.5828349475625672</v>
      </c>
      <c r="O332" s="94">
        <v>2.6706819966113815</v>
      </c>
      <c r="P332" s="94">
        <v>2.5763335774918046</v>
      </c>
      <c r="Q332" s="94">
        <v>2.6051600155735115</v>
      </c>
      <c r="R332" s="94">
        <v>2.531749222598048</v>
      </c>
      <c r="S332" s="94">
        <v>2.5610213504881543</v>
      </c>
      <c r="T332" s="94">
        <v>2.4060207681238395</v>
      </c>
      <c r="U332" s="94">
        <v>2.3538446729261957</v>
      </c>
      <c r="V332" s="94">
        <v>2.3484454640502412</v>
      </c>
      <c r="W332" s="94">
        <v>2.2635829995852754</v>
      </c>
      <c r="X332" s="94">
        <v>2.1783210152664974</v>
      </c>
      <c r="Y332" s="94">
        <v>2.069052887423485</v>
      </c>
      <c r="Z332" s="94">
        <v>1.9449595739875618</v>
      </c>
      <c r="AA332" s="94">
        <v>2.0481659891393083</v>
      </c>
      <c r="AB332" s="94">
        <v>2.023356233266739</v>
      </c>
      <c r="AC332" s="94">
        <v>1.9180653844400464</v>
      </c>
      <c r="AD332" s="94">
        <v>1.9271340909731711</v>
      </c>
      <c r="AE332" s="94">
        <v>1.8479704363625802</v>
      </c>
      <c r="AF332" s="94">
        <v>1.7920648052908474</v>
      </c>
      <c r="AG332" s="94">
        <v>1.7662365307945442</v>
      </c>
      <c r="AH332" s="94">
        <v>1.7182703669203316</v>
      </c>
      <c r="AI332" s="94">
        <v>1.7259035950014465</v>
      </c>
      <c r="AJ332" s="94">
        <v>1.7166061021143169</v>
      </c>
      <c r="AK332" s="94">
        <v>1.6749460974997143</v>
      </c>
      <c r="AL332" s="94">
        <v>1.6372819789297175</v>
      </c>
      <c r="AM332" s="94">
        <v>1.638474517944928</v>
      </c>
      <c r="AN332" s="94">
        <v>1.5548783579992713</v>
      </c>
      <c r="AO332" s="94">
        <v>1.5356256663849037</v>
      </c>
      <c r="AP332" s="94">
        <v>1.5187400356378091</v>
      </c>
      <c r="AQ332" s="94">
        <v>1.4465554745847582</v>
      </c>
      <c r="AR332" s="94">
        <v>1.3610605753813885</v>
      </c>
      <c r="AS332" s="43">
        <f t="shared" si="22"/>
        <v>38.893086300935067</v>
      </c>
      <c r="AT332" s="43">
        <f t="shared" si="23"/>
        <v>0.97867342235383781</v>
      </c>
    </row>
    <row r="333" spans="3:46">
      <c r="C333" s="34">
        <v>275</v>
      </c>
      <c r="D333" s="94">
        <v>3.3</v>
      </c>
      <c r="E333" s="94">
        <v>3.2423119653904542</v>
      </c>
      <c r="F333" s="94">
        <v>3.1605470146192891</v>
      </c>
      <c r="G333" s="94">
        <v>3.096606151536355</v>
      </c>
      <c r="H333" s="94">
        <v>2.9542741055728072</v>
      </c>
      <c r="I333" s="94">
        <v>2.9930910655031733</v>
      </c>
      <c r="J333" s="94">
        <v>2.9127159726566196</v>
      </c>
      <c r="K333" s="94">
        <v>2.7668513584867118</v>
      </c>
      <c r="L333" s="94">
        <v>2.7282303243504353</v>
      </c>
      <c r="M333" s="94">
        <v>2.6721151348402099</v>
      </c>
      <c r="N333" s="94">
        <v>2.6519433939932564</v>
      </c>
      <c r="O333" s="94">
        <v>2.5437740500582926</v>
      </c>
      <c r="P333" s="94">
        <v>2.4171552954439925</v>
      </c>
      <c r="Q333" s="94">
        <v>2.3896064542041109</v>
      </c>
      <c r="R333" s="94">
        <v>2.27933205278981</v>
      </c>
      <c r="S333" s="94">
        <v>2.2634325595717377</v>
      </c>
      <c r="T333" s="94">
        <v>2.3326952171387956</v>
      </c>
      <c r="U333" s="94">
        <v>2.2317612962218005</v>
      </c>
      <c r="V333" s="94">
        <v>2.1731521300834316</v>
      </c>
      <c r="W333" s="94">
        <v>2.0986866513722719</v>
      </c>
      <c r="X333" s="94">
        <v>2.0086410152409573</v>
      </c>
      <c r="Y333" s="94">
        <v>2.0085334372223409</v>
      </c>
      <c r="Z333" s="94">
        <v>1.9200149198233352</v>
      </c>
      <c r="AA333" s="94">
        <v>1.8549054467105963</v>
      </c>
      <c r="AB333" s="94">
        <v>1.8599272737490471</v>
      </c>
      <c r="AC333" s="94">
        <v>1.7480158253902391</v>
      </c>
      <c r="AD333" s="94">
        <v>1.6909334440171568</v>
      </c>
      <c r="AE333" s="94">
        <v>1.6982610820566404</v>
      </c>
      <c r="AF333" s="94">
        <v>1.6116737257189226</v>
      </c>
      <c r="AG333" s="94">
        <v>1.6679484619071292</v>
      </c>
      <c r="AH333" s="94">
        <v>1.5977486459753558</v>
      </c>
      <c r="AI333" s="94">
        <v>1.5803592835163256</v>
      </c>
      <c r="AJ333" s="94">
        <v>1.5588113435456483</v>
      </c>
      <c r="AK333" s="94">
        <v>1.5668790864043081</v>
      </c>
      <c r="AL333" s="94">
        <v>1.4694244823504856</v>
      </c>
      <c r="AM333" s="94">
        <v>1.4398604918406022</v>
      </c>
      <c r="AN333" s="94">
        <v>1.432941821802485</v>
      </c>
      <c r="AO333" s="94">
        <v>1.3511037103463499</v>
      </c>
      <c r="AP333" s="94">
        <v>1.2988516671063473</v>
      </c>
      <c r="AQ333" s="94">
        <v>1.2862833740952269</v>
      </c>
      <c r="AR333" s="94">
        <v>1.2833191279845664</v>
      </c>
      <c r="AS333" s="43">
        <f t="shared" si="22"/>
        <v>37.714912681532574</v>
      </c>
      <c r="AT333" s="43">
        <f t="shared" si="23"/>
        <v>0.94902683685774347</v>
      </c>
    </row>
    <row r="334" spans="3:46">
      <c r="C334" s="34">
        <v>276</v>
      </c>
      <c r="D334" s="94">
        <v>3.3</v>
      </c>
      <c r="E334" s="94">
        <v>3.2814409880978355</v>
      </c>
      <c r="F334" s="94">
        <v>3.1525837178287293</v>
      </c>
      <c r="G334" s="94">
        <v>3.1627372135393133</v>
      </c>
      <c r="H334" s="94">
        <v>2.9705231746140721</v>
      </c>
      <c r="I334" s="94">
        <v>2.9172223670619597</v>
      </c>
      <c r="J334" s="94">
        <v>2.9677291571510551</v>
      </c>
      <c r="K334" s="94">
        <v>2.9149832037034198</v>
      </c>
      <c r="L334" s="94">
        <v>2.8307317587527474</v>
      </c>
      <c r="M334" s="94">
        <v>2.745010655968485</v>
      </c>
      <c r="N334" s="94">
        <v>2.7414048998513678</v>
      </c>
      <c r="O334" s="94">
        <v>2.6967833449846488</v>
      </c>
      <c r="P334" s="94">
        <v>2.6854018645409443</v>
      </c>
      <c r="Q334" s="94">
        <v>2.5364727627406718</v>
      </c>
      <c r="R334" s="94">
        <v>2.4342586968790401</v>
      </c>
      <c r="S334" s="94">
        <v>2.4545123091753229</v>
      </c>
      <c r="T334" s="94">
        <v>2.3934211148336622</v>
      </c>
      <c r="U334" s="94">
        <v>2.3599257004079739</v>
      </c>
      <c r="V334" s="94">
        <v>2.3111123330321042</v>
      </c>
      <c r="W334" s="94">
        <v>2.3482063846252172</v>
      </c>
      <c r="X334" s="94">
        <v>2.2594561662996857</v>
      </c>
      <c r="Y334" s="94">
        <v>2.307744530157863</v>
      </c>
      <c r="Z334" s="94">
        <v>2.3371642206582375</v>
      </c>
      <c r="AA334" s="94">
        <v>2.2483096726914193</v>
      </c>
      <c r="AB334" s="94">
        <v>2.2406974871295704</v>
      </c>
      <c r="AC334" s="94">
        <v>2.1691606475615823</v>
      </c>
      <c r="AD334" s="94">
        <v>2.0356017156435136</v>
      </c>
      <c r="AE334" s="94">
        <v>1.9517965019720696</v>
      </c>
      <c r="AF334" s="94">
        <v>1.7920025807302424</v>
      </c>
      <c r="AG334" s="94">
        <v>1.8591820225448807</v>
      </c>
      <c r="AH334" s="94">
        <v>1.7285424743815487</v>
      </c>
      <c r="AI334" s="94">
        <v>1.6253914480517164</v>
      </c>
      <c r="AJ334" s="94">
        <v>1.6058883026423989</v>
      </c>
      <c r="AK334" s="94">
        <v>1.5519216969012328</v>
      </c>
      <c r="AL334" s="94">
        <v>1.5366611055329809</v>
      </c>
      <c r="AM334" s="94">
        <v>1.5247523512582981</v>
      </c>
      <c r="AN334" s="94">
        <v>1.5346391405550164</v>
      </c>
      <c r="AO334" s="94">
        <v>1.3986626396620081</v>
      </c>
      <c r="AP334" s="94">
        <v>1.4136946234759684</v>
      </c>
      <c r="AQ334" s="94">
        <v>1.3926233958186172</v>
      </c>
      <c r="AR334" s="94">
        <v>1.3602920327398043</v>
      </c>
      <c r="AS334" s="43">
        <f t="shared" si="22"/>
        <v>39.428418086835414</v>
      </c>
      <c r="AT334" s="43">
        <f t="shared" si="23"/>
        <v>0.99214406818914369</v>
      </c>
    </row>
    <row r="335" spans="3:46">
      <c r="C335" s="34">
        <v>277</v>
      </c>
      <c r="D335" s="94">
        <v>3.3</v>
      </c>
      <c r="E335" s="94">
        <v>3.1374192927084437</v>
      </c>
      <c r="F335" s="94">
        <v>3.1098075088504951</v>
      </c>
      <c r="G335" s="94">
        <v>2.9708995051528593</v>
      </c>
      <c r="H335" s="94">
        <v>2.7828254288241951</v>
      </c>
      <c r="I335" s="94">
        <v>2.8344251599421653</v>
      </c>
      <c r="J335" s="94">
        <v>2.6214295512182644</v>
      </c>
      <c r="K335" s="94">
        <v>2.5078409760097391</v>
      </c>
      <c r="L335" s="94">
        <v>2.4308650345218505</v>
      </c>
      <c r="M335" s="94">
        <v>2.4011780640242133</v>
      </c>
      <c r="N335" s="94">
        <v>2.4534271855015537</v>
      </c>
      <c r="O335" s="94">
        <v>2.3592406460251181</v>
      </c>
      <c r="P335" s="94">
        <v>2.3463453649172936</v>
      </c>
      <c r="Q335" s="94">
        <v>2.2860672533575879</v>
      </c>
      <c r="R335" s="94">
        <v>2.1674384883719311</v>
      </c>
      <c r="S335" s="94">
        <v>2.1722305832353821</v>
      </c>
      <c r="T335" s="94">
        <v>2.164481406991897</v>
      </c>
      <c r="U335" s="94">
        <v>2.299075106269298</v>
      </c>
      <c r="V335" s="94">
        <v>2.1809906276466235</v>
      </c>
      <c r="W335" s="94">
        <v>1.9835129919641088</v>
      </c>
      <c r="X335" s="94">
        <v>1.931491740624111</v>
      </c>
      <c r="Y335" s="94">
        <v>1.9496383191126907</v>
      </c>
      <c r="Z335" s="94">
        <v>1.9536072773911606</v>
      </c>
      <c r="AA335" s="94">
        <v>1.8368191937575995</v>
      </c>
      <c r="AB335" s="94">
        <v>1.7944482036352836</v>
      </c>
      <c r="AC335" s="94">
        <v>1.7097647415402999</v>
      </c>
      <c r="AD335" s="94">
        <v>1.7030317740764513</v>
      </c>
      <c r="AE335" s="94">
        <v>1.7904959035364301</v>
      </c>
      <c r="AF335" s="94">
        <v>1.7848533683112977</v>
      </c>
      <c r="AG335" s="94">
        <v>1.8050465312560875</v>
      </c>
      <c r="AH335" s="94">
        <v>1.7464599141493793</v>
      </c>
      <c r="AI335" s="94">
        <v>1.6859059778818153</v>
      </c>
      <c r="AJ335" s="94">
        <v>1.6189394568365021</v>
      </c>
      <c r="AK335" s="94">
        <v>1.6418490553742895</v>
      </c>
      <c r="AL335" s="94">
        <v>1.6239474578303545</v>
      </c>
      <c r="AM335" s="94">
        <v>1.6190952626965289</v>
      </c>
      <c r="AN335" s="94">
        <v>1.6969382607497279</v>
      </c>
      <c r="AO335" s="94">
        <v>1.6316098299482382</v>
      </c>
      <c r="AP335" s="94">
        <v>1.6007893910979796</v>
      </c>
      <c r="AQ335" s="94">
        <v>1.5055469839921332</v>
      </c>
      <c r="AR335" s="94">
        <v>1.4542555095634726</v>
      </c>
      <c r="AS335" s="43">
        <f t="shared" si="22"/>
        <v>36.379497569235376</v>
      </c>
      <c r="AT335" s="43">
        <f t="shared" si="23"/>
        <v>0.91542355662170027</v>
      </c>
    </row>
    <row r="336" spans="3:46">
      <c r="C336" s="34">
        <v>278</v>
      </c>
      <c r="D336" s="94">
        <v>3.3</v>
      </c>
      <c r="E336" s="94">
        <v>3.2104242993034515</v>
      </c>
      <c r="F336" s="94">
        <v>3.1702530670703104</v>
      </c>
      <c r="G336" s="94">
        <v>3.0250630068919024</v>
      </c>
      <c r="H336" s="94">
        <v>2.8960625989726654</v>
      </c>
      <c r="I336" s="94">
        <v>2.7086946724894219</v>
      </c>
      <c r="J336" s="94">
        <v>2.602852311786644</v>
      </c>
      <c r="K336" s="94">
        <v>2.608011424866183</v>
      </c>
      <c r="L336" s="94">
        <v>2.5418476556146725</v>
      </c>
      <c r="M336" s="94">
        <v>2.5718405343373996</v>
      </c>
      <c r="N336" s="94">
        <v>2.4301659897121257</v>
      </c>
      <c r="O336" s="94">
        <v>2.3626880086464377</v>
      </c>
      <c r="P336" s="94">
        <v>2.2984422953523591</v>
      </c>
      <c r="Q336" s="94">
        <v>2.2541281404848892</v>
      </c>
      <c r="R336" s="94">
        <v>2.2573211474822354</v>
      </c>
      <c r="S336" s="94">
        <v>2.2801681979778898</v>
      </c>
      <c r="T336" s="94">
        <v>2.1608852961372924</v>
      </c>
      <c r="U336" s="94">
        <v>2.0856227985036058</v>
      </c>
      <c r="V336" s="94">
        <v>2.059086815800534</v>
      </c>
      <c r="W336" s="94">
        <v>2.0620068854526803</v>
      </c>
      <c r="X336" s="94">
        <v>1.9394419329559951</v>
      </c>
      <c r="Y336" s="94">
        <v>1.8514181524851812</v>
      </c>
      <c r="Z336" s="94">
        <v>1.7769499959970707</v>
      </c>
      <c r="AA336" s="94">
        <v>1.8055201841618136</v>
      </c>
      <c r="AB336" s="94">
        <v>1.7632914462032716</v>
      </c>
      <c r="AC336" s="94">
        <v>1.746052090757261</v>
      </c>
      <c r="AD336" s="94">
        <v>1.7645052806888022</v>
      </c>
      <c r="AE336" s="94">
        <v>1.7131072298456829</v>
      </c>
      <c r="AF336" s="94">
        <v>1.7269739253329557</v>
      </c>
      <c r="AG336" s="94">
        <v>1.6667197010427901</v>
      </c>
      <c r="AH336" s="94">
        <v>1.5872325517458006</v>
      </c>
      <c r="AI336" s="94">
        <v>1.5157992994864264</v>
      </c>
      <c r="AJ336" s="94">
        <v>1.4679603987934251</v>
      </c>
      <c r="AK336" s="94">
        <v>1.391152366238541</v>
      </c>
      <c r="AL336" s="94">
        <v>1.3188733328503848</v>
      </c>
      <c r="AM336" s="94">
        <v>1.353200422472405</v>
      </c>
      <c r="AN336" s="94">
        <v>1.3141438423797811</v>
      </c>
      <c r="AO336" s="94">
        <v>1.3265693631549309</v>
      </c>
      <c r="AP336" s="94">
        <v>1.3301571903507698</v>
      </c>
      <c r="AQ336" s="94">
        <v>1.3168831828745704</v>
      </c>
      <c r="AR336" s="94">
        <v>1.2824762303384425</v>
      </c>
      <c r="AS336" s="43">
        <f t="shared" si="22"/>
        <v>36.26250554633112</v>
      </c>
      <c r="AT336" s="43">
        <f t="shared" si="23"/>
        <v>0.91247966622025756</v>
      </c>
    </row>
    <row r="337" spans="3:46">
      <c r="C337" s="34">
        <v>279</v>
      </c>
      <c r="D337" s="94">
        <v>3.3</v>
      </c>
      <c r="E337" s="94">
        <v>3.1918353679937801</v>
      </c>
      <c r="F337" s="94">
        <v>3.3390390398703742</v>
      </c>
      <c r="G337" s="94">
        <v>3.1518765150462693</v>
      </c>
      <c r="H337" s="94">
        <v>3.1248543804484865</v>
      </c>
      <c r="I337" s="94">
        <v>3.0831116917540635</v>
      </c>
      <c r="J337" s="94">
        <v>2.9126984835827017</v>
      </c>
      <c r="K337" s="94">
        <v>2.7853249662435671</v>
      </c>
      <c r="L337" s="94">
        <v>2.7395456093103148</v>
      </c>
      <c r="M337" s="94">
        <v>2.5538407215193062</v>
      </c>
      <c r="N337" s="94">
        <v>2.5015047659794374</v>
      </c>
      <c r="O337" s="94">
        <v>2.4257078459425938</v>
      </c>
      <c r="P337" s="94">
        <v>2.2815078025629356</v>
      </c>
      <c r="Q337" s="94">
        <v>2.1853134346018983</v>
      </c>
      <c r="R337" s="94">
        <v>2.0855804758809828</v>
      </c>
      <c r="S337" s="94">
        <v>2.2029680492765156</v>
      </c>
      <c r="T337" s="94">
        <v>2.2245392619432112</v>
      </c>
      <c r="U337" s="94">
        <v>2.1730122122352675</v>
      </c>
      <c r="V337" s="94">
        <v>1.9802127611365425</v>
      </c>
      <c r="W337" s="94">
        <v>1.9082354953118552</v>
      </c>
      <c r="X337" s="94">
        <v>1.8162449445027684</v>
      </c>
      <c r="Y337" s="94">
        <v>1.804404975265792</v>
      </c>
      <c r="Z337" s="94">
        <v>1.7514733971581773</v>
      </c>
      <c r="AA337" s="94">
        <v>1.7613649840559118</v>
      </c>
      <c r="AB337" s="94">
        <v>1.814207927593092</v>
      </c>
      <c r="AC337" s="94">
        <v>1.8073247171367608</v>
      </c>
      <c r="AD337" s="94">
        <v>1.7651954509705392</v>
      </c>
      <c r="AE337" s="94">
        <v>1.7900128669939523</v>
      </c>
      <c r="AF337" s="94">
        <v>1.7294108578730409</v>
      </c>
      <c r="AG337" s="94">
        <v>1.7708553588211844</v>
      </c>
      <c r="AH337" s="94">
        <v>1.8406280769932322</v>
      </c>
      <c r="AI337" s="94">
        <v>1.8267783405595477</v>
      </c>
      <c r="AJ337" s="94">
        <v>1.7720711083823268</v>
      </c>
      <c r="AK337" s="94">
        <v>1.7231713060406704</v>
      </c>
      <c r="AL337" s="94">
        <v>1.7328028651549567</v>
      </c>
      <c r="AM337" s="94">
        <v>1.7064996500926608</v>
      </c>
      <c r="AN337" s="94">
        <v>1.6747430000595789</v>
      </c>
      <c r="AO337" s="94">
        <v>1.7026012473695871</v>
      </c>
      <c r="AP337" s="94">
        <v>1.6089185306200882</v>
      </c>
      <c r="AQ337" s="94">
        <v>1.5844249441575557</v>
      </c>
      <c r="AR337" s="94">
        <v>1.5753335820294549</v>
      </c>
      <c r="AS337" s="43">
        <f t="shared" si="22"/>
        <v>37.670351841598745</v>
      </c>
      <c r="AT337" s="43">
        <f t="shared" si="23"/>
        <v>0.94790554477555777</v>
      </c>
    </row>
    <row r="338" spans="3:46">
      <c r="C338" s="34">
        <v>280</v>
      </c>
      <c r="D338" s="94">
        <v>3.3</v>
      </c>
      <c r="E338" s="94">
        <v>3.2829717369216453</v>
      </c>
      <c r="F338" s="94">
        <v>3.2961837230626463</v>
      </c>
      <c r="G338" s="94">
        <v>3.2307809548671105</v>
      </c>
      <c r="H338" s="94">
        <v>2.9924126484207689</v>
      </c>
      <c r="I338" s="94">
        <v>2.921286276681665</v>
      </c>
      <c r="J338" s="94">
        <v>2.7027005091233498</v>
      </c>
      <c r="K338" s="94">
        <v>2.6153524095510576</v>
      </c>
      <c r="L338" s="94">
        <v>2.4894337368481678</v>
      </c>
      <c r="M338" s="94">
        <v>2.4233011550828221</v>
      </c>
      <c r="N338" s="94">
        <v>2.3487523884862012</v>
      </c>
      <c r="O338" s="94">
        <v>2.1832982070342872</v>
      </c>
      <c r="P338" s="94">
        <v>2.1500516687717819</v>
      </c>
      <c r="Q338" s="94">
        <v>2.0346959847067976</v>
      </c>
      <c r="R338" s="94">
        <v>1.9852598035426874</v>
      </c>
      <c r="S338" s="94">
        <v>2.0576539090760093</v>
      </c>
      <c r="T338" s="94">
        <v>2.0321406651666316</v>
      </c>
      <c r="U338" s="94">
        <v>1.93330611589281</v>
      </c>
      <c r="V338" s="94">
        <v>1.9884741075775192</v>
      </c>
      <c r="W338" s="94">
        <v>1.8924227034591055</v>
      </c>
      <c r="X338" s="94">
        <v>1.9321096179854098</v>
      </c>
      <c r="Y338" s="94">
        <v>1.8838742120522289</v>
      </c>
      <c r="Z338" s="94">
        <v>1.768560853505118</v>
      </c>
      <c r="AA338" s="94">
        <v>1.7131940393860474</v>
      </c>
      <c r="AB338" s="94">
        <v>1.7566952642430289</v>
      </c>
      <c r="AC338" s="94">
        <v>1.6768128499035111</v>
      </c>
      <c r="AD338" s="94">
        <v>1.6445027336161879</v>
      </c>
      <c r="AE338" s="94">
        <v>1.5898422242783032</v>
      </c>
      <c r="AF338" s="94">
        <v>1.4975369867410957</v>
      </c>
      <c r="AG338" s="94">
        <v>1.4913473672065021</v>
      </c>
      <c r="AH338" s="94">
        <v>1.4743936464440393</v>
      </c>
      <c r="AI338" s="94">
        <v>1.4242645605492166</v>
      </c>
      <c r="AJ338" s="94">
        <v>1.3858005293374889</v>
      </c>
      <c r="AK338" s="94">
        <v>1.2709797467830175</v>
      </c>
      <c r="AL338" s="94">
        <v>1.2980707346454941</v>
      </c>
      <c r="AM338" s="94">
        <v>1.2417790818106627</v>
      </c>
      <c r="AN338" s="94">
        <v>1.2507299951105659</v>
      </c>
      <c r="AO338" s="94">
        <v>1.2288128056590386</v>
      </c>
      <c r="AP338" s="94">
        <v>1.1985099476629715</v>
      </c>
      <c r="AQ338" s="94">
        <v>1.1804689446470404</v>
      </c>
      <c r="AR338" s="94">
        <v>1.159361660370243</v>
      </c>
      <c r="AS338" s="43">
        <f t="shared" si="22"/>
        <v>35.823696740023202</v>
      </c>
      <c r="AT338" s="43">
        <f t="shared" si="23"/>
        <v>0.90143784472773048</v>
      </c>
    </row>
    <row r="339" spans="3:46">
      <c r="C339" s="34">
        <v>281</v>
      </c>
      <c r="D339" s="94">
        <v>3.3</v>
      </c>
      <c r="E339" s="94">
        <v>3.3894640742729907</v>
      </c>
      <c r="F339" s="94">
        <v>3.3106241088703854</v>
      </c>
      <c r="G339" s="94">
        <v>3.2180663858913574</v>
      </c>
      <c r="H339" s="94">
        <v>3.2647785329696268</v>
      </c>
      <c r="I339" s="94">
        <v>3.2916676154433056</v>
      </c>
      <c r="J339" s="94">
        <v>3.2914482954224451</v>
      </c>
      <c r="K339" s="94">
        <v>3.2321971474278524</v>
      </c>
      <c r="L339" s="94">
        <v>3.2801179943970573</v>
      </c>
      <c r="M339" s="94">
        <v>3.0948348070214879</v>
      </c>
      <c r="N339" s="94">
        <v>3.1034577338929163</v>
      </c>
      <c r="O339" s="94">
        <v>3.0650882279486718</v>
      </c>
      <c r="P339" s="94">
        <v>3.1041258518935493</v>
      </c>
      <c r="Q339" s="94">
        <v>3.0080076147381134</v>
      </c>
      <c r="R339" s="94">
        <v>2.9773043601803448</v>
      </c>
      <c r="S339" s="94">
        <v>2.9631770320504156</v>
      </c>
      <c r="T339" s="94">
        <v>2.926508583157255</v>
      </c>
      <c r="U339" s="94">
        <v>2.9227087437471777</v>
      </c>
      <c r="V339" s="94">
        <v>2.8795448930686565</v>
      </c>
      <c r="W339" s="94">
        <v>2.9736018681056846</v>
      </c>
      <c r="X339" s="94">
        <v>2.7972070031672489</v>
      </c>
      <c r="Y339" s="94">
        <v>2.724469652662882</v>
      </c>
      <c r="Z339" s="94">
        <v>2.5857582950859639</v>
      </c>
      <c r="AA339" s="94">
        <v>2.4258032039955162</v>
      </c>
      <c r="AB339" s="94">
        <v>2.4186188190150868</v>
      </c>
      <c r="AC339" s="94">
        <v>2.3959826656076375</v>
      </c>
      <c r="AD339" s="94">
        <v>2.3254851597320982</v>
      </c>
      <c r="AE339" s="94">
        <v>2.2299219615905113</v>
      </c>
      <c r="AF339" s="94">
        <v>2.1959327231968158</v>
      </c>
      <c r="AG339" s="94">
        <v>2.1057225021966155</v>
      </c>
      <c r="AH339" s="94">
        <v>1.9515613417129853</v>
      </c>
      <c r="AI339" s="94">
        <v>1.809109418331724</v>
      </c>
      <c r="AJ339" s="94">
        <v>1.8045090866146323</v>
      </c>
      <c r="AK339" s="94">
        <v>1.7836717828723962</v>
      </c>
      <c r="AL339" s="94">
        <v>1.7502355024195804</v>
      </c>
      <c r="AM339" s="94">
        <v>1.8416630681624655</v>
      </c>
      <c r="AN339" s="94">
        <v>1.8344213287879794</v>
      </c>
      <c r="AO339" s="94">
        <v>1.7748893913740966</v>
      </c>
      <c r="AP339" s="94">
        <v>1.851970720916807</v>
      </c>
      <c r="AQ339" s="94">
        <v>1.8046253355582962</v>
      </c>
      <c r="AR339" s="94">
        <v>1.7853471414178126</v>
      </c>
      <c r="AS339" s="43">
        <f t="shared" si="22"/>
        <v>44.072685256851251</v>
      </c>
      <c r="AT339" s="43">
        <f t="shared" si="23"/>
        <v>1.1090085620592456</v>
      </c>
    </row>
    <row r="340" spans="3:46">
      <c r="C340" s="34">
        <v>282</v>
      </c>
      <c r="D340" s="94">
        <v>3.3</v>
      </c>
      <c r="E340" s="94">
        <v>3.2812344551531685</v>
      </c>
      <c r="F340" s="94">
        <v>3.2501448569486069</v>
      </c>
      <c r="G340" s="94">
        <v>3.2063218561863573</v>
      </c>
      <c r="H340" s="94">
        <v>3.1941615205579361</v>
      </c>
      <c r="I340" s="94">
        <v>2.9963561094704771</v>
      </c>
      <c r="J340" s="94">
        <v>2.7690559176449625</v>
      </c>
      <c r="K340" s="94">
        <v>2.7456741617426705</v>
      </c>
      <c r="L340" s="94">
        <v>2.7051104658801735</v>
      </c>
      <c r="M340" s="94">
        <v>2.5438790843578887</v>
      </c>
      <c r="N340" s="94">
        <v>2.4185224771526999</v>
      </c>
      <c r="O340" s="94">
        <v>2.4273174541861149</v>
      </c>
      <c r="P340" s="94">
        <v>2.2962248018765008</v>
      </c>
      <c r="Q340" s="94">
        <v>2.3150022824805538</v>
      </c>
      <c r="R340" s="94">
        <v>2.1755571163451064</v>
      </c>
      <c r="S340" s="94">
        <v>2.1299839314649094</v>
      </c>
      <c r="T340" s="94">
        <v>2.0856359605807802</v>
      </c>
      <c r="U340" s="94">
        <v>1.984568768007539</v>
      </c>
      <c r="V340" s="94">
        <v>1.8748049603453196</v>
      </c>
      <c r="W340" s="94">
        <v>1.7790525431162665</v>
      </c>
      <c r="X340" s="94">
        <v>1.795911171713068</v>
      </c>
      <c r="Y340" s="94">
        <v>1.8169860234758666</v>
      </c>
      <c r="Z340" s="94">
        <v>1.6651092476185194</v>
      </c>
      <c r="AA340" s="94">
        <v>1.6445697352660065</v>
      </c>
      <c r="AB340" s="94">
        <v>1.6033948957465389</v>
      </c>
      <c r="AC340" s="94">
        <v>1.4971654133908203</v>
      </c>
      <c r="AD340" s="94">
        <v>1.4773477211122858</v>
      </c>
      <c r="AE340" s="94">
        <v>1.5048890719885826</v>
      </c>
      <c r="AF340" s="94">
        <v>1.4267422653739144</v>
      </c>
      <c r="AG340" s="94">
        <v>1.3719469254019212</v>
      </c>
      <c r="AH340" s="94">
        <v>1.3322541221056285</v>
      </c>
      <c r="AI340" s="94">
        <v>1.3168838530627014</v>
      </c>
      <c r="AJ340" s="94">
        <v>1.3295559004850346</v>
      </c>
      <c r="AK340" s="94">
        <v>1.3218902674053616</v>
      </c>
      <c r="AL340" s="94">
        <v>1.2355274984578293</v>
      </c>
      <c r="AM340" s="94">
        <v>1.2307202905593355</v>
      </c>
      <c r="AN340" s="94">
        <v>1.1963883230196115</v>
      </c>
      <c r="AO340" s="94">
        <v>1.1820830312769968</v>
      </c>
      <c r="AP340" s="94">
        <v>1.1315381187100146</v>
      </c>
      <c r="AQ340" s="94">
        <v>1.0956814333567515</v>
      </c>
      <c r="AR340" s="94">
        <v>1.0319925482913821</v>
      </c>
      <c r="AS340" s="43">
        <f t="shared" si="22"/>
        <v>36.360688261849425</v>
      </c>
      <c r="AT340" s="43">
        <f t="shared" si="23"/>
        <v>0.91495025478370573</v>
      </c>
    </row>
    <row r="341" spans="3:46">
      <c r="C341" s="34">
        <v>283</v>
      </c>
      <c r="D341" s="94">
        <v>3.3</v>
      </c>
      <c r="E341" s="94">
        <v>3.3310039206123236</v>
      </c>
      <c r="F341" s="94">
        <v>3.2344304381487552</v>
      </c>
      <c r="G341" s="94">
        <v>3.2473378247521287</v>
      </c>
      <c r="H341" s="94">
        <v>3.1599479237696566</v>
      </c>
      <c r="I341" s="94">
        <v>3.0405589373563515</v>
      </c>
      <c r="J341" s="94">
        <v>2.8918773157546904</v>
      </c>
      <c r="K341" s="94">
        <v>2.7995833096192686</v>
      </c>
      <c r="L341" s="94">
        <v>3.0642060524751868</v>
      </c>
      <c r="M341" s="94">
        <v>3.0562090423208388</v>
      </c>
      <c r="N341" s="94">
        <v>2.8606671504813974</v>
      </c>
      <c r="O341" s="94">
        <v>2.6472317796833713</v>
      </c>
      <c r="P341" s="94">
        <v>2.6714506133445552</v>
      </c>
      <c r="Q341" s="94">
        <v>2.7044572998083503</v>
      </c>
      <c r="R341" s="94">
        <v>2.6064728883969011</v>
      </c>
      <c r="S341" s="94">
        <v>2.6243941255617833</v>
      </c>
      <c r="T341" s="94">
        <v>2.5461991107735891</v>
      </c>
      <c r="U341" s="94">
        <v>2.4542954575484606</v>
      </c>
      <c r="V341" s="94">
        <v>2.4754524954989643</v>
      </c>
      <c r="W341" s="94">
        <v>2.4433862793154928</v>
      </c>
      <c r="X341" s="94">
        <v>2.4429509366096909</v>
      </c>
      <c r="Y341" s="94">
        <v>2.3732434519404628</v>
      </c>
      <c r="Z341" s="94">
        <v>2.2449832461498866</v>
      </c>
      <c r="AA341" s="94">
        <v>2.1947409586591693</v>
      </c>
      <c r="AB341" s="94">
        <v>2.2159966792381933</v>
      </c>
      <c r="AC341" s="94">
        <v>2.2388963951074818</v>
      </c>
      <c r="AD341" s="94">
        <v>2.2032161721297796</v>
      </c>
      <c r="AE341" s="94">
        <v>2.2804217428159879</v>
      </c>
      <c r="AF341" s="94">
        <v>2.2007536925194935</v>
      </c>
      <c r="AG341" s="94">
        <v>2.1427003768433694</v>
      </c>
      <c r="AH341" s="94">
        <v>2.0820186359319046</v>
      </c>
      <c r="AI341" s="94">
        <v>2.0025887071501067</v>
      </c>
      <c r="AJ341" s="94">
        <v>1.7710019852092371</v>
      </c>
      <c r="AK341" s="94">
        <v>1.833836086063007</v>
      </c>
      <c r="AL341" s="94">
        <v>1.7087266255655835</v>
      </c>
      <c r="AM341" s="94">
        <v>1.6783680514018142</v>
      </c>
      <c r="AN341" s="94">
        <v>1.5508171425856787</v>
      </c>
      <c r="AO341" s="94">
        <v>1.628658453693947</v>
      </c>
      <c r="AP341" s="94">
        <v>1.5175253508274444</v>
      </c>
      <c r="AQ341" s="94">
        <v>1.4782732276933825</v>
      </c>
      <c r="AR341" s="94">
        <v>1.4283611615658385</v>
      </c>
      <c r="AS341" s="43">
        <f t="shared" si="22"/>
        <v>40.95964362302081</v>
      </c>
      <c r="AT341" s="43">
        <f t="shared" si="23"/>
        <v>1.0306745598117157</v>
      </c>
    </row>
    <row r="342" spans="3:46">
      <c r="C342" s="34">
        <v>284</v>
      </c>
      <c r="D342" s="94">
        <v>3.3</v>
      </c>
      <c r="E342" s="94">
        <v>3.1623060979243252</v>
      </c>
      <c r="F342" s="94">
        <v>3.1158646983613201</v>
      </c>
      <c r="G342" s="94">
        <v>2.9657377230502289</v>
      </c>
      <c r="H342" s="94">
        <v>2.9004128873021759</v>
      </c>
      <c r="I342" s="94">
        <v>2.8118640226944702</v>
      </c>
      <c r="J342" s="94">
        <v>2.7036095445319854</v>
      </c>
      <c r="K342" s="94">
        <v>2.7148797414295562</v>
      </c>
      <c r="L342" s="94">
        <v>2.5265904422913401</v>
      </c>
      <c r="M342" s="94">
        <v>2.5639473988614272</v>
      </c>
      <c r="N342" s="94">
        <v>2.6024069944666053</v>
      </c>
      <c r="O342" s="94">
        <v>2.5291082494751023</v>
      </c>
      <c r="P342" s="94">
        <v>2.4268548479341212</v>
      </c>
      <c r="Q342" s="94">
        <v>2.255576080286716</v>
      </c>
      <c r="R342" s="94">
        <v>2.2161118717358002</v>
      </c>
      <c r="S342" s="94">
        <v>2.1469892840576263</v>
      </c>
      <c r="T342" s="94">
        <v>2.0767038100929383</v>
      </c>
      <c r="U342" s="94">
        <v>1.9321986789973564</v>
      </c>
      <c r="V342" s="94">
        <v>1.9566140676904427</v>
      </c>
      <c r="W342" s="94">
        <v>1.8695953298470576</v>
      </c>
      <c r="X342" s="94">
        <v>1.7874760326128973</v>
      </c>
      <c r="Y342" s="94">
        <v>1.7084288686097622</v>
      </c>
      <c r="Z342" s="94">
        <v>1.6723883166319442</v>
      </c>
      <c r="AA342" s="94">
        <v>1.6484465790530922</v>
      </c>
      <c r="AB342" s="94">
        <v>1.5723864552063329</v>
      </c>
      <c r="AC342" s="94">
        <v>1.557126751716905</v>
      </c>
      <c r="AD342" s="94">
        <v>1.4663996578230021</v>
      </c>
      <c r="AE342" s="94">
        <v>1.3608049775905942</v>
      </c>
      <c r="AF342" s="94">
        <v>1.2910851262735312</v>
      </c>
      <c r="AG342" s="94">
        <v>1.2624228493087786</v>
      </c>
      <c r="AH342" s="94">
        <v>1.2302874767337491</v>
      </c>
      <c r="AI342" s="94">
        <v>1.1634354196898269</v>
      </c>
      <c r="AJ342" s="94">
        <v>1.1399470433559498</v>
      </c>
      <c r="AK342" s="94">
        <v>1.0747531965992922</v>
      </c>
      <c r="AL342" s="94">
        <v>1.0641991666237889</v>
      </c>
      <c r="AM342" s="94">
        <v>1.0472073021072332</v>
      </c>
      <c r="AN342" s="94">
        <v>1.0110379882704192</v>
      </c>
      <c r="AO342" s="94">
        <v>1.0198341672115023</v>
      </c>
      <c r="AP342" s="94">
        <v>1.0247291868969208</v>
      </c>
      <c r="AQ342" s="94">
        <v>1.0422342724794906</v>
      </c>
      <c r="AR342" s="94">
        <v>1.0341346084469947</v>
      </c>
      <c r="AS342" s="43">
        <f t="shared" si="22"/>
        <v>35.394133025616625</v>
      </c>
      <c r="AT342" s="43">
        <f t="shared" si="23"/>
        <v>0.89062865907338451</v>
      </c>
    </row>
    <row r="343" spans="3:46">
      <c r="C343" s="34">
        <v>285</v>
      </c>
      <c r="D343" s="94">
        <v>3.3</v>
      </c>
      <c r="E343" s="94">
        <v>3.2183214802623406</v>
      </c>
      <c r="F343" s="94">
        <v>3.2499502965495721</v>
      </c>
      <c r="G343" s="94">
        <v>3.3693890278577894</v>
      </c>
      <c r="H343" s="94">
        <v>3.1559953790142181</v>
      </c>
      <c r="I343" s="94">
        <v>3.3428368045864079</v>
      </c>
      <c r="J343" s="94">
        <v>3.2610341136794108</v>
      </c>
      <c r="K343" s="94">
        <v>3.2487261128396967</v>
      </c>
      <c r="L343" s="94">
        <v>3.1465770497235934</v>
      </c>
      <c r="M343" s="94">
        <v>2.933673386283961</v>
      </c>
      <c r="N343" s="94">
        <v>2.8033644167929799</v>
      </c>
      <c r="O343" s="94">
        <v>2.6877795256669161</v>
      </c>
      <c r="P343" s="94">
        <v>2.5886905836648277</v>
      </c>
      <c r="Q343" s="94">
        <v>2.5507511517962587</v>
      </c>
      <c r="R343" s="94">
        <v>2.5217889553440558</v>
      </c>
      <c r="S343" s="94">
        <v>2.3887792292058521</v>
      </c>
      <c r="T343" s="94">
        <v>2.4098463975130007</v>
      </c>
      <c r="U343" s="94">
        <v>2.4134950138879518</v>
      </c>
      <c r="V343" s="94">
        <v>2.445581187458354</v>
      </c>
      <c r="W343" s="94">
        <v>2.4600442615458662</v>
      </c>
      <c r="X343" s="94">
        <v>2.411171227495204</v>
      </c>
      <c r="Y343" s="94">
        <v>2.4313088999702268</v>
      </c>
      <c r="Z343" s="94">
        <v>2.3942916261988643</v>
      </c>
      <c r="AA343" s="94">
        <v>2.5114460835329617</v>
      </c>
      <c r="AB343" s="94">
        <v>2.4124976166861063</v>
      </c>
      <c r="AC343" s="94">
        <v>2.429505289637079</v>
      </c>
      <c r="AD343" s="94">
        <v>2.3270768022968746</v>
      </c>
      <c r="AE343" s="94">
        <v>2.2555762202609557</v>
      </c>
      <c r="AF343" s="94">
        <v>2.2034980650119462</v>
      </c>
      <c r="AG343" s="94">
        <v>2.2333285966710092</v>
      </c>
      <c r="AH343" s="94">
        <v>2.2374544421676958</v>
      </c>
      <c r="AI343" s="94">
        <v>2.1904929882779856</v>
      </c>
      <c r="AJ343" s="94">
        <v>2.1597552133439919</v>
      </c>
      <c r="AK343" s="94">
        <v>2.0943064421717588</v>
      </c>
      <c r="AL343" s="94">
        <v>2.067898845596031</v>
      </c>
      <c r="AM343" s="94">
        <v>1.9779548229398485</v>
      </c>
      <c r="AN343" s="94">
        <v>1.8358887464119651</v>
      </c>
      <c r="AO343" s="94">
        <v>1.7053003272654277</v>
      </c>
      <c r="AP343" s="94">
        <v>1.6618419224888235</v>
      </c>
      <c r="AQ343" s="94">
        <v>1.6786266344506193</v>
      </c>
      <c r="AR343" s="94">
        <v>1.5799437576776065</v>
      </c>
      <c r="AS343" s="43">
        <f t="shared" si="22"/>
        <v>41.924625352438952</v>
      </c>
      <c r="AT343" s="43">
        <f t="shared" si="23"/>
        <v>1.0549565610993294</v>
      </c>
    </row>
    <row r="344" spans="3:46">
      <c r="C344" s="34">
        <v>286</v>
      </c>
      <c r="D344" s="94">
        <v>3.3</v>
      </c>
      <c r="E344" s="94">
        <v>3.3448208290371526</v>
      </c>
      <c r="F344" s="94">
        <v>3.4121180778153657</v>
      </c>
      <c r="G344" s="94">
        <v>3.2962196588899317</v>
      </c>
      <c r="H344" s="94">
        <v>3.128697844622355</v>
      </c>
      <c r="I344" s="94">
        <v>2.9121325926524726</v>
      </c>
      <c r="J344" s="94">
        <v>2.885789020763172</v>
      </c>
      <c r="K344" s="94">
        <v>2.8978433766410485</v>
      </c>
      <c r="L344" s="94">
        <v>2.8240032930401542</v>
      </c>
      <c r="M344" s="94">
        <v>2.7293248800405934</v>
      </c>
      <c r="N344" s="94">
        <v>2.6462934521471526</v>
      </c>
      <c r="O344" s="94">
        <v>2.7195593619742073</v>
      </c>
      <c r="P344" s="94">
        <v>2.6083103489543897</v>
      </c>
      <c r="Q344" s="94">
        <v>2.5190652642161409</v>
      </c>
      <c r="R344" s="94">
        <v>2.6577755823012001</v>
      </c>
      <c r="S344" s="94">
        <v>2.5802705590216815</v>
      </c>
      <c r="T344" s="94">
        <v>2.5657326104462514</v>
      </c>
      <c r="U344" s="94">
        <v>2.4995559621525203</v>
      </c>
      <c r="V344" s="94">
        <v>2.5214743356988412</v>
      </c>
      <c r="W344" s="94">
        <v>2.3943306596113425</v>
      </c>
      <c r="X344" s="94">
        <v>2.2209735629737093</v>
      </c>
      <c r="Y344" s="94">
        <v>2.2630275344202331</v>
      </c>
      <c r="Z344" s="94">
        <v>2.2002348659024626</v>
      </c>
      <c r="AA344" s="94">
        <v>2.1919989125728003</v>
      </c>
      <c r="AB344" s="94">
        <v>2.0603516054216877</v>
      </c>
      <c r="AC344" s="94">
        <v>2.1643823550825823</v>
      </c>
      <c r="AD344" s="94">
        <v>2.1021326849846229</v>
      </c>
      <c r="AE344" s="94">
        <v>2.0102081635156974</v>
      </c>
      <c r="AF344" s="94">
        <v>1.9515004504537059</v>
      </c>
      <c r="AG344" s="94">
        <v>1.9529026656953379</v>
      </c>
      <c r="AH344" s="94">
        <v>2.0993013023161695</v>
      </c>
      <c r="AI344" s="94">
        <v>2.185744411080313</v>
      </c>
      <c r="AJ344" s="94">
        <v>2.0911029909833858</v>
      </c>
      <c r="AK344" s="94">
        <v>2.0439622594010145</v>
      </c>
      <c r="AL344" s="94">
        <v>1.9763696161819924</v>
      </c>
      <c r="AM344" s="94">
        <v>1.9341930773819667</v>
      </c>
      <c r="AN344" s="94">
        <v>1.8045464459615614</v>
      </c>
      <c r="AO344" s="94">
        <v>1.7801393172886735</v>
      </c>
      <c r="AP344" s="94">
        <v>1.6865259403428936</v>
      </c>
      <c r="AQ344" s="94">
        <v>1.6471422387233485</v>
      </c>
      <c r="AR344" s="94">
        <v>1.6942879205560741</v>
      </c>
      <c r="AS344" s="43">
        <f t="shared" si="22"/>
        <v>40.583561498068477</v>
      </c>
      <c r="AT344" s="43">
        <f t="shared" si="23"/>
        <v>1.0212111405946003</v>
      </c>
    </row>
    <row r="345" spans="3:46">
      <c r="C345" s="34">
        <v>287</v>
      </c>
      <c r="D345" s="94">
        <v>3.3</v>
      </c>
      <c r="E345" s="94">
        <v>3.1096190509903221</v>
      </c>
      <c r="F345" s="94">
        <v>3.05549209779308</v>
      </c>
      <c r="G345" s="94">
        <v>3.0392557337670065</v>
      </c>
      <c r="H345" s="94">
        <v>2.9464617945457867</v>
      </c>
      <c r="I345" s="94">
        <v>2.7253067559509905</v>
      </c>
      <c r="J345" s="94">
        <v>2.6878532850330608</v>
      </c>
      <c r="K345" s="94">
        <v>2.7327514199906697</v>
      </c>
      <c r="L345" s="94">
        <v>2.5895368164880468</v>
      </c>
      <c r="M345" s="94">
        <v>2.5667628375775937</v>
      </c>
      <c r="N345" s="94">
        <v>2.514209753844737</v>
      </c>
      <c r="O345" s="94">
        <v>2.496384512058921</v>
      </c>
      <c r="P345" s="94">
        <v>2.4632127981763348</v>
      </c>
      <c r="Q345" s="94">
        <v>2.3953575634626927</v>
      </c>
      <c r="R345" s="94">
        <v>2.3116327548001672</v>
      </c>
      <c r="S345" s="94">
        <v>2.2984772670836073</v>
      </c>
      <c r="T345" s="94">
        <v>2.1231779746454484</v>
      </c>
      <c r="U345" s="94">
        <v>2.1251143982654819</v>
      </c>
      <c r="V345" s="94">
        <v>2.1013840235359154</v>
      </c>
      <c r="W345" s="94">
        <v>2.0406025201466558</v>
      </c>
      <c r="X345" s="94">
        <v>2.0026120363213029</v>
      </c>
      <c r="Y345" s="94">
        <v>1.9187473680188074</v>
      </c>
      <c r="Z345" s="94">
        <v>1.8704711190447525</v>
      </c>
      <c r="AA345" s="94">
        <v>1.7753117616119578</v>
      </c>
      <c r="AB345" s="94">
        <v>1.7126697445138426</v>
      </c>
      <c r="AC345" s="94">
        <v>1.6868588502736441</v>
      </c>
      <c r="AD345" s="94">
        <v>1.6259168089195575</v>
      </c>
      <c r="AE345" s="94">
        <v>1.5968133951438586</v>
      </c>
      <c r="AF345" s="94">
        <v>1.5935057666674759</v>
      </c>
      <c r="AG345" s="94">
        <v>1.5483363555548699</v>
      </c>
      <c r="AH345" s="94">
        <v>1.4354941184293197</v>
      </c>
      <c r="AI345" s="94">
        <v>1.464018676374667</v>
      </c>
      <c r="AJ345" s="94">
        <v>1.3636922624947798</v>
      </c>
      <c r="AK345" s="94">
        <v>1.3377604930489473</v>
      </c>
      <c r="AL345" s="94">
        <v>1.3290151422979286</v>
      </c>
      <c r="AM345" s="94">
        <v>1.2736881652985441</v>
      </c>
      <c r="AN345" s="94">
        <v>1.2242571605133699</v>
      </c>
      <c r="AO345" s="94">
        <v>1.2074923059321776</v>
      </c>
      <c r="AP345" s="94">
        <v>1.1827199351185889</v>
      </c>
      <c r="AQ345" s="94">
        <v>1.1737296864451965</v>
      </c>
      <c r="AR345" s="94">
        <v>1.1544567893659761</v>
      </c>
      <c r="AS345" s="43">
        <f t="shared" si="22"/>
        <v>36.390965057597349</v>
      </c>
      <c r="AT345" s="43">
        <f t="shared" si="23"/>
        <v>0.91571211500439531</v>
      </c>
    </row>
    <row r="346" spans="3:46">
      <c r="C346" s="34">
        <v>288</v>
      </c>
      <c r="D346" s="94">
        <v>3.3</v>
      </c>
      <c r="E346" s="94">
        <v>3.2765686381279697</v>
      </c>
      <c r="F346" s="94">
        <v>3.1789326311815937</v>
      </c>
      <c r="G346" s="94">
        <v>3.1520228181244576</v>
      </c>
      <c r="H346" s="94">
        <v>3.2377026569942369</v>
      </c>
      <c r="I346" s="94">
        <v>3.1062208732279899</v>
      </c>
      <c r="J346" s="94">
        <v>3.1651453455572898</v>
      </c>
      <c r="K346" s="94">
        <v>3.2066865074169573</v>
      </c>
      <c r="L346" s="94">
        <v>3.0514589072250007</v>
      </c>
      <c r="M346" s="94">
        <v>3.0224140328976388</v>
      </c>
      <c r="N346" s="94">
        <v>2.9107976315079402</v>
      </c>
      <c r="O346" s="94">
        <v>2.7677957760344309</v>
      </c>
      <c r="P346" s="94">
        <v>2.6505027197580584</v>
      </c>
      <c r="Q346" s="94">
        <v>2.5662336450716241</v>
      </c>
      <c r="R346" s="94">
        <v>2.54623549441349</v>
      </c>
      <c r="S346" s="94">
        <v>2.528009492954542</v>
      </c>
      <c r="T346" s="94">
        <v>2.4907968429219003</v>
      </c>
      <c r="U346" s="94">
        <v>2.3658900875642135</v>
      </c>
      <c r="V346" s="94">
        <v>2.2316179314790499</v>
      </c>
      <c r="W346" s="94">
        <v>2.1162033955164241</v>
      </c>
      <c r="X346" s="94">
        <v>2.0231605283350396</v>
      </c>
      <c r="Y346" s="94">
        <v>2.0494853657686036</v>
      </c>
      <c r="Z346" s="94">
        <v>2.0747381703728038</v>
      </c>
      <c r="AA346" s="94">
        <v>2.0259623829076561</v>
      </c>
      <c r="AB346" s="94">
        <v>2.0063600215025277</v>
      </c>
      <c r="AC346" s="94">
        <v>1.9057294744385647</v>
      </c>
      <c r="AD346" s="94">
        <v>1.8891969383768876</v>
      </c>
      <c r="AE346" s="94">
        <v>1.8396992702184121</v>
      </c>
      <c r="AF346" s="94">
        <v>1.8048071695768069</v>
      </c>
      <c r="AG346" s="94">
        <v>1.7902227639041113</v>
      </c>
      <c r="AH346" s="94">
        <v>1.7214551118454737</v>
      </c>
      <c r="AI346" s="94">
        <v>1.6571688421678923</v>
      </c>
      <c r="AJ346" s="94">
        <v>1.5797288740950555</v>
      </c>
      <c r="AK346" s="94">
        <v>1.6089771124397294</v>
      </c>
      <c r="AL346" s="94">
        <v>1.5275705005331115</v>
      </c>
      <c r="AM346" s="94">
        <v>1.4948097438428709</v>
      </c>
      <c r="AN346" s="94">
        <v>1.5156583975719582</v>
      </c>
      <c r="AO346" s="94">
        <v>1.4818298851469704</v>
      </c>
      <c r="AP346" s="94">
        <v>1.4819571414204971</v>
      </c>
      <c r="AQ346" s="94">
        <v>1.4232061110106689</v>
      </c>
      <c r="AR346" s="94">
        <v>1.3526786914744677</v>
      </c>
      <c r="AS346" s="43">
        <f t="shared" si="22"/>
        <v>40.088505815032718</v>
      </c>
      <c r="AT346" s="43">
        <f t="shared" si="23"/>
        <v>1.0087539692653946</v>
      </c>
    </row>
    <row r="347" spans="3:46">
      <c r="C347" s="34">
        <v>289</v>
      </c>
      <c r="D347" s="94">
        <v>3.3</v>
      </c>
      <c r="E347" s="94">
        <v>3.2551340637262776</v>
      </c>
      <c r="F347" s="94">
        <v>3.2513476222720779</v>
      </c>
      <c r="G347" s="94">
        <v>3.1804433937347776</v>
      </c>
      <c r="H347" s="94">
        <v>3.1652469475366871</v>
      </c>
      <c r="I347" s="94">
        <v>3.1475661148825664</v>
      </c>
      <c r="J347" s="94">
        <v>3.2644095736372161</v>
      </c>
      <c r="K347" s="94">
        <v>3.1598882647560362</v>
      </c>
      <c r="L347" s="94">
        <v>3.1244888479278843</v>
      </c>
      <c r="M347" s="94">
        <v>3.1505460398177361</v>
      </c>
      <c r="N347" s="94">
        <v>3.0826559190383613</v>
      </c>
      <c r="O347" s="94">
        <v>2.9069334639335063</v>
      </c>
      <c r="P347" s="94">
        <v>2.7812039093717766</v>
      </c>
      <c r="Q347" s="94">
        <v>2.6170891569735431</v>
      </c>
      <c r="R347" s="94">
        <v>2.5615733735175841</v>
      </c>
      <c r="S347" s="94">
        <v>2.4415917859980776</v>
      </c>
      <c r="T347" s="94">
        <v>2.5423740787802735</v>
      </c>
      <c r="U347" s="94">
        <v>2.6293954318059778</v>
      </c>
      <c r="V347" s="94">
        <v>2.5067817881737766</v>
      </c>
      <c r="W347" s="94">
        <v>2.4934817527142021</v>
      </c>
      <c r="X347" s="94">
        <v>2.5249070704832168</v>
      </c>
      <c r="Y347" s="94">
        <v>2.5133341045230018</v>
      </c>
      <c r="Z347" s="94">
        <v>2.4323900673860694</v>
      </c>
      <c r="AA347" s="94">
        <v>2.311798179886861</v>
      </c>
      <c r="AB347" s="94">
        <v>2.1991901475227489</v>
      </c>
      <c r="AC347" s="94">
        <v>2.1445714608385087</v>
      </c>
      <c r="AD347" s="94">
        <v>2.0916428001616123</v>
      </c>
      <c r="AE347" s="94">
        <v>2.0379021115673033</v>
      </c>
      <c r="AF347" s="94">
        <v>1.9978332651657695</v>
      </c>
      <c r="AG347" s="94">
        <v>1.9140904412797977</v>
      </c>
      <c r="AH347" s="94">
        <v>1.8505902757666444</v>
      </c>
      <c r="AI347" s="94">
        <v>1.8756984869651954</v>
      </c>
      <c r="AJ347" s="94">
        <v>1.8680542475820736</v>
      </c>
      <c r="AK347" s="94">
        <v>1.8103284072024384</v>
      </c>
      <c r="AL347" s="94">
        <v>1.8094221118095333</v>
      </c>
      <c r="AM347" s="94">
        <v>1.7228277532191125</v>
      </c>
      <c r="AN347" s="94">
        <v>1.8378415873925291</v>
      </c>
      <c r="AO347" s="94">
        <v>1.8460711465529818</v>
      </c>
      <c r="AP347" s="94">
        <v>1.8216603073419353</v>
      </c>
      <c r="AQ347" s="94">
        <v>1.8589794934240991</v>
      </c>
      <c r="AR347" s="94">
        <v>1.7696984386575121</v>
      </c>
      <c r="AS347" s="43">
        <f t="shared" si="22"/>
        <v>41.835028705617198</v>
      </c>
      <c r="AT347" s="43">
        <f t="shared" si="23"/>
        <v>1.0527020252597716</v>
      </c>
    </row>
    <row r="348" spans="3:46">
      <c r="C348" s="34">
        <v>290</v>
      </c>
      <c r="D348" s="94">
        <v>3.3</v>
      </c>
      <c r="E348" s="94">
        <v>3.2992371085101713</v>
      </c>
      <c r="F348" s="94">
        <v>3.2650141368997403</v>
      </c>
      <c r="G348" s="94">
        <v>3.2432790124873545</v>
      </c>
      <c r="H348" s="94">
        <v>3.3229347738593966</v>
      </c>
      <c r="I348" s="94">
        <v>3.3621196379424485</v>
      </c>
      <c r="J348" s="94">
        <v>3.2941244143603368</v>
      </c>
      <c r="K348" s="94">
        <v>3.2490760255342797</v>
      </c>
      <c r="L348" s="94">
        <v>3.1012877975880051</v>
      </c>
      <c r="M348" s="94">
        <v>2.8989296220090752</v>
      </c>
      <c r="N348" s="94">
        <v>2.9547349669935872</v>
      </c>
      <c r="O348" s="94">
        <v>2.9220016901245831</v>
      </c>
      <c r="P348" s="94">
        <v>2.9315900166435189</v>
      </c>
      <c r="Q348" s="94">
        <v>2.8586829150838269</v>
      </c>
      <c r="R348" s="94">
        <v>2.792138385863391</v>
      </c>
      <c r="S348" s="94">
        <v>2.6453108515901933</v>
      </c>
      <c r="T348" s="94">
        <v>2.6824285561135768</v>
      </c>
      <c r="U348" s="94">
        <v>2.6395739504006688</v>
      </c>
      <c r="V348" s="94">
        <v>2.6040632487626452</v>
      </c>
      <c r="W348" s="94">
        <v>2.6015123408575289</v>
      </c>
      <c r="X348" s="94">
        <v>2.5851528943324458</v>
      </c>
      <c r="Y348" s="94">
        <v>2.6024304582294859</v>
      </c>
      <c r="Z348" s="94">
        <v>2.4585173831257414</v>
      </c>
      <c r="AA348" s="94">
        <v>2.3132109735448814</v>
      </c>
      <c r="AB348" s="94">
        <v>2.2075636145763449</v>
      </c>
      <c r="AC348" s="94">
        <v>2.1603431149380286</v>
      </c>
      <c r="AD348" s="94">
        <v>2.2424559849226791</v>
      </c>
      <c r="AE348" s="94">
        <v>2.2558648368431542</v>
      </c>
      <c r="AF348" s="94">
        <v>2.2271407299678323</v>
      </c>
      <c r="AG348" s="94">
        <v>2.0969458093348905</v>
      </c>
      <c r="AH348" s="94">
        <v>2.1709337712795205</v>
      </c>
      <c r="AI348" s="94">
        <v>2.1867051544658422</v>
      </c>
      <c r="AJ348" s="94">
        <v>2.1910227751975015</v>
      </c>
      <c r="AK348" s="94">
        <v>2.158075866394443</v>
      </c>
      <c r="AL348" s="94">
        <v>2.2630328669707098</v>
      </c>
      <c r="AM348" s="94">
        <v>2.1059045347169363</v>
      </c>
      <c r="AN348" s="94">
        <v>2.0359046020438671</v>
      </c>
      <c r="AO348" s="94">
        <v>1.9749336768663266</v>
      </c>
      <c r="AP348" s="94">
        <v>1.9905276229393478</v>
      </c>
      <c r="AQ348" s="94">
        <v>1.9033313770828095</v>
      </c>
      <c r="AR348" s="94">
        <v>1.8382521357533774</v>
      </c>
      <c r="AS348" s="43">
        <f t="shared" si="22"/>
        <v>43.08702973511582</v>
      </c>
      <c r="AT348" s="43">
        <f t="shared" si="23"/>
        <v>1.0842063425785156</v>
      </c>
    </row>
    <row r="349" spans="3:46">
      <c r="C349" s="34">
        <v>291</v>
      </c>
      <c r="D349" s="94">
        <v>3.3</v>
      </c>
      <c r="E349" s="94">
        <v>3.1957355091227915</v>
      </c>
      <c r="F349" s="94">
        <v>3.1604115046817212</v>
      </c>
      <c r="G349" s="94">
        <v>2.9676889989412691</v>
      </c>
      <c r="H349" s="94">
        <v>2.9616922377883474</v>
      </c>
      <c r="I349" s="94">
        <v>2.9940433736276897</v>
      </c>
      <c r="J349" s="94">
        <v>2.9653938847369403</v>
      </c>
      <c r="K349" s="94">
        <v>2.7406304831816479</v>
      </c>
      <c r="L349" s="94">
        <v>2.6598068500327492</v>
      </c>
      <c r="M349" s="94">
        <v>2.5121524916195237</v>
      </c>
      <c r="N349" s="94">
        <v>2.5060884889087771</v>
      </c>
      <c r="O349" s="94">
        <v>2.2987259123057506</v>
      </c>
      <c r="P349" s="94">
        <v>2.2764545866237484</v>
      </c>
      <c r="Q349" s="94">
        <v>2.2280096009556103</v>
      </c>
      <c r="R349" s="94">
        <v>2.1898351485661007</v>
      </c>
      <c r="S349" s="94">
        <v>2.1266305974145259</v>
      </c>
      <c r="T349" s="94">
        <v>2.091885420144429</v>
      </c>
      <c r="U349" s="94">
        <v>2.166307923777536</v>
      </c>
      <c r="V349" s="94">
        <v>2.1113908860240174</v>
      </c>
      <c r="W349" s="94">
        <v>2.1292721974157058</v>
      </c>
      <c r="X349" s="94">
        <v>2.1024075569097875</v>
      </c>
      <c r="Y349" s="94">
        <v>2.0865186068977208</v>
      </c>
      <c r="Z349" s="94">
        <v>2.1357513246619946</v>
      </c>
      <c r="AA349" s="94">
        <v>2.06679058592385</v>
      </c>
      <c r="AB349" s="94">
        <v>2.0334600608415858</v>
      </c>
      <c r="AC349" s="94">
        <v>1.9418976899250171</v>
      </c>
      <c r="AD349" s="94">
        <v>1.8313216674275885</v>
      </c>
      <c r="AE349" s="94">
        <v>1.8250074951708697</v>
      </c>
      <c r="AF349" s="94">
        <v>1.848288246389715</v>
      </c>
      <c r="AG349" s="94">
        <v>1.7787301053163054</v>
      </c>
      <c r="AH349" s="94">
        <v>1.710495102080134</v>
      </c>
      <c r="AI349" s="94">
        <v>1.6726170031593433</v>
      </c>
      <c r="AJ349" s="94">
        <v>1.5970067176768605</v>
      </c>
      <c r="AK349" s="94">
        <v>1.6633027104396811</v>
      </c>
      <c r="AL349" s="94">
        <v>1.5075321402702326</v>
      </c>
      <c r="AM349" s="94">
        <v>1.4860780902560966</v>
      </c>
      <c r="AN349" s="94">
        <v>1.4490309716261098</v>
      </c>
      <c r="AO349" s="94">
        <v>1.4029047590952934</v>
      </c>
      <c r="AP349" s="94">
        <v>1.3380650927351376</v>
      </c>
      <c r="AQ349" s="94">
        <v>1.2514119103970951</v>
      </c>
      <c r="AR349" s="94">
        <v>1.2186930623072914</v>
      </c>
      <c r="AS349" s="43">
        <f t="shared" si="22"/>
        <v>37.336537630100473</v>
      </c>
      <c r="AT349" s="43">
        <f t="shared" si="23"/>
        <v>0.93950572033710722</v>
      </c>
    </row>
    <row r="350" spans="3:46">
      <c r="C350" s="34">
        <v>292</v>
      </c>
      <c r="D350" s="94">
        <v>3.3</v>
      </c>
      <c r="E350" s="94">
        <v>3.3915326012799842</v>
      </c>
      <c r="F350" s="94">
        <v>3.1202572813626395</v>
      </c>
      <c r="G350" s="94">
        <v>3.0035343514535526</v>
      </c>
      <c r="H350" s="94">
        <v>3.0498234623992939</v>
      </c>
      <c r="I350" s="94">
        <v>2.9450910234120209</v>
      </c>
      <c r="J350" s="94">
        <v>3.0610727068505401</v>
      </c>
      <c r="K350" s="94">
        <v>2.9983254290386525</v>
      </c>
      <c r="L350" s="94">
        <v>3.0220879372965879</v>
      </c>
      <c r="M350" s="94">
        <v>2.871082035836658</v>
      </c>
      <c r="N350" s="94">
        <v>2.7583852867308476</v>
      </c>
      <c r="O350" s="94">
        <v>2.6687043231217102</v>
      </c>
      <c r="P350" s="94">
        <v>2.7628660730225998</v>
      </c>
      <c r="Q350" s="94">
        <v>2.7408875260967047</v>
      </c>
      <c r="R350" s="94">
        <v>2.6414237394353108</v>
      </c>
      <c r="S350" s="94">
        <v>2.6389954062698093</v>
      </c>
      <c r="T350" s="94">
        <v>2.6660330217029342</v>
      </c>
      <c r="U350" s="94">
        <v>2.5227679412563457</v>
      </c>
      <c r="V350" s="94">
        <v>2.5325654008078358</v>
      </c>
      <c r="W350" s="94">
        <v>2.4734105326390377</v>
      </c>
      <c r="X350" s="94">
        <v>2.4134539497187553</v>
      </c>
      <c r="Y350" s="94">
        <v>2.27900745900144</v>
      </c>
      <c r="Z350" s="94">
        <v>2.2481336570905994</v>
      </c>
      <c r="AA350" s="94">
        <v>2.0987842746056025</v>
      </c>
      <c r="AB350" s="94">
        <v>2.0355760762861439</v>
      </c>
      <c r="AC350" s="94">
        <v>1.9557859969185709</v>
      </c>
      <c r="AD350" s="94">
        <v>1.9190801726318454</v>
      </c>
      <c r="AE350" s="94">
        <v>1.8842266190612851</v>
      </c>
      <c r="AF350" s="94">
        <v>1.8350642281678222</v>
      </c>
      <c r="AG350" s="94">
        <v>1.8201811964494643</v>
      </c>
      <c r="AH350" s="94">
        <v>1.8484748685879249</v>
      </c>
      <c r="AI350" s="94">
        <v>1.9174400518530601</v>
      </c>
      <c r="AJ350" s="94">
        <v>1.9432187687575733</v>
      </c>
      <c r="AK350" s="94">
        <v>1.8690454244068613</v>
      </c>
      <c r="AL350" s="94">
        <v>1.7883960225604005</v>
      </c>
      <c r="AM350" s="94">
        <v>1.7806553506049878</v>
      </c>
      <c r="AN350" s="94">
        <v>1.7075808056335473</v>
      </c>
      <c r="AO350" s="94">
        <v>1.5804474302786207</v>
      </c>
      <c r="AP350" s="94">
        <v>1.5082992684269498</v>
      </c>
      <c r="AQ350" s="94">
        <v>1.4956748325617313</v>
      </c>
      <c r="AR350" s="94">
        <v>1.5124973043725538</v>
      </c>
      <c r="AS350" s="43">
        <f t="shared" si="22"/>
        <v>40.426216281648991</v>
      </c>
      <c r="AT350" s="43">
        <f t="shared" si="23"/>
        <v>1.0172518358417511</v>
      </c>
    </row>
    <row r="351" spans="3:46">
      <c r="C351" s="34">
        <v>293</v>
      </c>
      <c r="D351" s="94">
        <v>3.3</v>
      </c>
      <c r="E351" s="94">
        <v>3.3921701545555134</v>
      </c>
      <c r="F351" s="94">
        <v>3.2213036072999861</v>
      </c>
      <c r="G351" s="94">
        <v>3.1043056304031285</v>
      </c>
      <c r="H351" s="94">
        <v>3.0710219720929901</v>
      </c>
      <c r="I351" s="94">
        <v>3.0600403526765438</v>
      </c>
      <c r="J351" s="94">
        <v>2.9103748360582475</v>
      </c>
      <c r="K351" s="94">
        <v>2.8887033121716201</v>
      </c>
      <c r="L351" s="94">
        <v>2.7260745919688767</v>
      </c>
      <c r="M351" s="94">
        <v>2.7775739450038905</v>
      </c>
      <c r="N351" s="94">
        <v>2.8311792012969761</v>
      </c>
      <c r="O351" s="94">
        <v>2.8470832066999212</v>
      </c>
      <c r="P351" s="94">
        <v>2.8899609859154056</v>
      </c>
      <c r="Q351" s="94">
        <v>2.8123278216516838</v>
      </c>
      <c r="R351" s="94">
        <v>2.8150914839214729</v>
      </c>
      <c r="S351" s="94">
        <v>2.7635325319282926</v>
      </c>
      <c r="T351" s="94">
        <v>2.6969204636835942</v>
      </c>
      <c r="U351" s="94">
        <v>2.7152488780277442</v>
      </c>
      <c r="V351" s="94">
        <v>2.5368549951538109</v>
      </c>
      <c r="W351" s="94">
        <v>2.455001669351792</v>
      </c>
      <c r="X351" s="94">
        <v>2.4493874738009893</v>
      </c>
      <c r="Y351" s="94">
        <v>2.4313649055504318</v>
      </c>
      <c r="Z351" s="94">
        <v>2.3664732852957249</v>
      </c>
      <c r="AA351" s="94">
        <v>2.3030341807005841</v>
      </c>
      <c r="AB351" s="94">
        <v>2.3343956770590966</v>
      </c>
      <c r="AC351" s="94">
        <v>2.2939074936975947</v>
      </c>
      <c r="AD351" s="94">
        <v>2.2674773263681618</v>
      </c>
      <c r="AE351" s="94">
        <v>2.2779221032790682</v>
      </c>
      <c r="AF351" s="94">
        <v>2.2409155808133705</v>
      </c>
      <c r="AG351" s="94">
        <v>2.0920939214967627</v>
      </c>
      <c r="AH351" s="94">
        <v>2.0595648805064597</v>
      </c>
      <c r="AI351" s="94">
        <v>2.0746913400547715</v>
      </c>
      <c r="AJ351" s="94">
        <v>1.9786998358294723</v>
      </c>
      <c r="AK351" s="94">
        <v>1.8337128743918034</v>
      </c>
      <c r="AL351" s="94">
        <v>1.835613028480098</v>
      </c>
      <c r="AM351" s="94">
        <v>1.7646644313633015</v>
      </c>
      <c r="AN351" s="94">
        <v>1.6286619905708453</v>
      </c>
      <c r="AO351" s="94">
        <v>1.5149091438092626</v>
      </c>
      <c r="AP351" s="94">
        <v>1.4698841508677234</v>
      </c>
      <c r="AQ351" s="94">
        <v>1.4375100547606272</v>
      </c>
      <c r="AR351" s="94">
        <v>1.3503804513987838</v>
      </c>
      <c r="AS351" s="43">
        <f t="shared" si="22"/>
        <v>41.260895447527048</v>
      </c>
      <c r="AT351" s="43">
        <f t="shared" si="23"/>
        <v>1.038255011303753</v>
      </c>
    </row>
    <row r="352" spans="3:46">
      <c r="C352" s="34">
        <v>294</v>
      </c>
      <c r="D352" s="94">
        <v>3.3</v>
      </c>
      <c r="E352" s="94">
        <v>3.2626237701209302</v>
      </c>
      <c r="F352" s="94">
        <v>3.342713089798321</v>
      </c>
      <c r="G352" s="94">
        <v>3.3674359258473929</v>
      </c>
      <c r="H352" s="94">
        <v>3.3707676125262771</v>
      </c>
      <c r="I352" s="94">
        <v>3.2921091235583644</v>
      </c>
      <c r="J352" s="94">
        <v>3.2717456467122719</v>
      </c>
      <c r="K352" s="94">
        <v>3.0788986127425217</v>
      </c>
      <c r="L352" s="94">
        <v>3.0405905702089306</v>
      </c>
      <c r="M352" s="94">
        <v>2.9995154717026824</v>
      </c>
      <c r="N352" s="94">
        <v>2.992115187882189</v>
      </c>
      <c r="O352" s="94">
        <v>3.0838834261770178</v>
      </c>
      <c r="P352" s="94">
        <v>2.9596165620679806</v>
      </c>
      <c r="Q352" s="94">
        <v>2.9264222932327084</v>
      </c>
      <c r="R352" s="94">
        <v>2.8757140453233294</v>
      </c>
      <c r="S352" s="94">
        <v>2.8041168185781085</v>
      </c>
      <c r="T352" s="94">
        <v>2.8419781938813431</v>
      </c>
      <c r="U352" s="94">
        <v>2.7251266539019761</v>
      </c>
      <c r="V352" s="94">
        <v>2.4410184563144557</v>
      </c>
      <c r="W352" s="94">
        <v>2.562873690646811</v>
      </c>
      <c r="X352" s="94">
        <v>2.4508515673427453</v>
      </c>
      <c r="Y352" s="94">
        <v>2.3761089645894198</v>
      </c>
      <c r="Z352" s="94">
        <v>2.3999931267048096</v>
      </c>
      <c r="AA352" s="94">
        <v>2.4648376821571913</v>
      </c>
      <c r="AB352" s="94">
        <v>2.4647256106521951</v>
      </c>
      <c r="AC352" s="94">
        <v>2.3681351171275584</v>
      </c>
      <c r="AD352" s="94">
        <v>2.3526310942048068</v>
      </c>
      <c r="AE352" s="94">
        <v>2.3864744785600722</v>
      </c>
      <c r="AF352" s="94">
        <v>2.2794475883052616</v>
      </c>
      <c r="AG352" s="94">
        <v>2.2846034885372051</v>
      </c>
      <c r="AH352" s="94">
        <v>2.2929224729879119</v>
      </c>
      <c r="AI352" s="94">
        <v>2.1976942566925604</v>
      </c>
      <c r="AJ352" s="94">
        <v>2.1409010428023096</v>
      </c>
      <c r="AK352" s="94">
        <v>2.109422376725552</v>
      </c>
      <c r="AL352" s="94">
        <v>2.0309264622350032</v>
      </c>
      <c r="AM352" s="94">
        <v>2.0454829069785014</v>
      </c>
      <c r="AN352" s="94">
        <v>2.009617492992692</v>
      </c>
      <c r="AO352" s="94">
        <v>1.9375761140334586</v>
      </c>
      <c r="AP352" s="94">
        <v>1.8456951315894177</v>
      </c>
      <c r="AQ352" s="94">
        <v>1.7830204934239884</v>
      </c>
      <c r="AR352" s="94">
        <v>1.6654207559844243</v>
      </c>
      <c r="AS352" s="43">
        <f t="shared" si="22"/>
        <v>43.399885407545156</v>
      </c>
      <c r="AT352" s="43">
        <f t="shared" si="23"/>
        <v>1.0920787836923458</v>
      </c>
    </row>
    <row r="353" spans="3:46">
      <c r="C353" s="34">
        <v>295</v>
      </c>
      <c r="D353" s="94">
        <v>3.3</v>
      </c>
      <c r="E353" s="94">
        <v>3.2132690815123355</v>
      </c>
      <c r="F353" s="94">
        <v>3.159549058782869</v>
      </c>
      <c r="G353" s="94">
        <v>3.1827196764640671</v>
      </c>
      <c r="H353" s="94">
        <v>3.1344853777967012</v>
      </c>
      <c r="I353" s="94">
        <v>3.1316291949741744</v>
      </c>
      <c r="J353" s="94">
        <v>3.1629271856089951</v>
      </c>
      <c r="K353" s="94">
        <v>3.1501946956333016</v>
      </c>
      <c r="L353" s="94">
        <v>2.9742450814083399</v>
      </c>
      <c r="M353" s="94">
        <v>2.8711833698101734</v>
      </c>
      <c r="N353" s="94">
        <v>2.7255616750671132</v>
      </c>
      <c r="O353" s="94">
        <v>2.527453633869948</v>
      </c>
      <c r="P353" s="94">
        <v>2.5178333698665449</v>
      </c>
      <c r="Q353" s="94">
        <v>2.484012094324823</v>
      </c>
      <c r="R353" s="94">
        <v>2.4814137616246184</v>
      </c>
      <c r="S353" s="94">
        <v>2.3137244946668618</v>
      </c>
      <c r="T353" s="94">
        <v>2.2795211451932347</v>
      </c>
      <c r="U353" s="94">
        <v>2.101884370348543</v>
      </c>
      <c r="V353" s="94">
        <v>2.1096500481554776</v>
      </c>
      <c r="W353" s="94">
        <v>2.1295370862993459</v>
      </c>
      <c r="X353" s="94">
        <v>2.0985411882383009</v>
      </c>
      <c r="Y353" s="94">
        <v>2.0044835274636261</v>
      </c>
      <c r="Z353" s="94">
        <v>1.9052138553080513</v>
      </c>
      <c r="AA353" s="94">
        <v>1.8716812839097363</v>
      </c>
      <c r="AB353" s="94">
        <v>1.8831374905593912</v>
      </c>
      <c r="AC353" s="94">
        <v>1.7936616087347799</v>
      </c>
      <c r="AD353" s="94">
        <v>1.7815198214949026</v>
      </c>
      <c r="AE353" s="94">
        <v>1.7277255855611582</v>
      </c>
      <c r="AF353" s="94">
        <v>1.6813177873078435</v>
      </c>
      <c r="AG353" s="94">
        <v>1.5973540114672495</v>
      </c>
      <c r="AH353" s="94">
        <v>1.6145143559416624</v>
      </c>
      <c r="AI353" s="94">
        <v>1.5174320777732044</v>
      </c>
      <c r="AJ353" s="94">
        <v>1.4787339110224742</v>
      </c>
      <c r="AK353" s="94">
        <v>1.4111036957723104</v>
      </c>
      <c r="AL353" s="94">
        <v>1.4397360527440208</v>
      </c>
      <c r="AM353" s="94">
        <v>1.4703575015251231</v>
      </c>
      <c r="AN353" s="94">
        <v>1.4400891985442588</v>
      </c>
      <c r="AO353" s="94">
        <v>1.3290321570523704</v>
      </c>
      <c r="AP353" s="94">
        <v>1.2820411490560819</v>
      </c>
      <c r="AQ353" s="94">
        <v>1.2337412184899859</v>
      </c>
      <c r="AR353" s="94">
        <v>1.2209009733751206</v>
      </c>
      <c r="AS353" s="43">
        <f t="shared" si="22"/>
        <v>38.80312894926579</v>
      </c>
      <c r="AT353" s="43">
        <f t="shared" si="23"/>
        <v>0.97640981003614058</v>
      </c>
    </row>
    <row r="354" spans="3:46">
      <c r="C354" s="34">
        <v>296</v>
      </c>
      <c r="D354" s="94">
        <v>3.3</v>
      </c>
      <c r="E354" s="94">
        <v>3.3679648799079236</v>
      </c>
      <c r="F354" s="94">
        <v>3.2071286471519262</v>
      </c>
      <c r="G354" s="94">
        <v>3.1502511554613553</v>
      </c>
      <c r="H354" s="94">
        <v>3.2165909697635562</v>
      </c>
      <c r="I354" s="94">
        <v>3.0744662071556061</v>
      </c>
      <c r="J354" s="94">
        <v>3.174356187680508</v>
      </c>
      <c r="K354" s="94">
        <v>3.0337498939176135</v>
      </c>
      <c r="L354" s="94">
        <v>2.912273350413134</v>
      </c>
      <c r="M354" s="94">
        <v>2.7658549913351083</v>
      </c>
      <c r="N354" s="94">
        <v>2.7454543152624011</v>
      </c>
      <c r="O354" s="94">
        <v>2.6646118782216686</v>
      </c>
      <c r="P354" s="94">
        <v>2.7048056074389417</v>
      </c>
      <c r="Q354" s="94">
        <v>2.7365186999522142</v>
      </c>
      <c r="R354" s="94">
        <v>2.7682780054375193</v>
      </c>
      <c r="S354" s="94">
        <v>2.6620699382708697</v>
      </c>
      <c r="T354" s="94">
        <v>2.5109986510827063</v>
      </c>
      <c r="U354" s="94">
        <v>2.3653912146926537</v>
      </c>
      <c r="V354" s="94">
        <v>2.2710827005943748</v>
      </c>
      <c r="W354" s="94">
        <v>2.304642319989084</v>
      </c>
      <c r="X354" s="94">
        <v>2.2039079399466681</v>
      </c>
      <c r="Y354" s="94">
        <v>2.0563387628946952</v>
      </c>
      <c r="Z354" s="94">
        <v>1.9681547781349937</v>
      </c>
      <c r="AA354" s="94">
        <v>1.9372301989513576</v>
      </c>
      <c r="AB354" s="94">
        <v>1.9472457011812425</v>
      </c>
      <c r="AC354" s="94">
        <v>1.8954449645759877</v>
      </c>
      <c r="AD354" s="94">
        <v>1.8527926608590759</v>
      </c>
      <c r="AE354" s="94">
        <v>1.801699978098833</v>
      </c>
      <c r="AF354" s="94">
        <v>1.7938131100794164</v>
      </c>
      <c r="AG354" s="94">
        <v>1.7521079573983935</v>
      </c>
      <c r="AH354" s="94">
        <v>1.5684004166513972</v>
      </c>
      <c r="AI354" s="94">
        <v>1.5870481275830657</v>
      </c>
      <c r="AJ354" s="94">
        <v>1.5643003820892971</v>
      </c>
      <c r="AK354" s="94">
        <v>1.532477633148865</v>
      </c>
      <c r="AL354" s="94">
        <v>1.5804212003273188</v>
      </c>
      <c r="AM354" s="94">
        <v>1.5938457488998306</v>
      </c>
      <c r="AN354" s="94">
        <v>1.6279867249524569</v>
      </c>
      <c r="AO354" s="94">
        <v>1.6843102857135945</v>
      </c>
      <c r="AP354" s="94">
        <v>1.5252295979115438</v>
      </c>
      <c r="AQ354" s="94">
        <v>1.5612279836646537</v>
      </c>
      <c r="AR354" s="94">
        <v>1.5653080208765626</v>
      </c>
      <c r="AS354" s="43">
        <f t="shared" si="22"/>
        <v>40.019789771196479</v>
      </c>
      <c r="AT354" s="43">
        <f t="shared" si="23"/>
        <v>1.0070248556313808</v>
      </c>
    </row>
    <row r="355" spans="3:46">
      <c r="C355" s="34">
        <v>297</v>
      </c>
      <c r="D355" s="94">
        <v>3.3</v>
      </c>
      <c r="E355" s="94">
        <v>3.1300626149829349</v>
      </c>
      <c r="F355" s="94">
        <v>3.086513853700521</v>
      </c>
      <c r="G355" s="94">
        <v>3.078479679324293</v>
      </c>
      <c r="H355" s="94">
        <v>3.0536925998924382</v>
      </c>
      <c r="I355" s="94">
        <v>2.9622343381059539</v>
      </c>
      <c r="J355" s="94">
        <v>2.8652723306407801</v>
      </c>
      <c r="K355" s="94">
        <v>2.8082601545534236</v>
      </c>
      <c r="L355" s="94">
        <v>2.6941444735433593</v>
      </c>
      <c r="M355" s="94">
        <v>2.7251748637981268</v>
      </c>
      <c r="N355" s="94">
        <v>2.6399223797611047</v>
      </c>
      <c r="O355" s="94">
        <v>2.6946419453840647</v>
      </c>
      <c r="P355" s="94">
        <v>2.7272749320488678</v>
      </c>
      <c r="Q355" s="94">
        <v>2.7945324379695813</v>
      </c>
      <c r="R355" s="94">
        <v>2.7184861886349663</v>
      </c>
      <c r="S355" s="94">
        <v>2.732948012708313</v>
      </c>
      <c r="T355" s="94">
        <v>2.7519281538154363</v>
      </c>
      <c r="U355" s="94">
        <v>2.6590820492985268</v>
      </c>
      <c r="V355" s="94">
        <v>2.6007966446331237</v>
      </c>
      <c r="W355" s="94">
        <v>2.5753900694801199</v>
      </c>
      <c r="X355" s="94">
        <v>2.5600286454177477</v>
      </c>
      <c r="Y355" s="94">
        <v>2.4479122668512328</v>
      </c>
      <c r="Z355" s="94">
        <v>2.4320411634272214</v>
      </c>
      <c r="AA355" s="94">
        <v>2.3928082660033283</v>
      </c>
      <c r="AB355" s="94">
        <v>2.3381405048759638</v>
      </c>
      <c r="AC355" s="94">
        <v>2.3408154618676216</v>
      </c>
      <c r="AD355" s="94">
        <v>2.1514197830314847</v>
      </c>
      <c r="AE355" s="94">
        <v>2.0642256457705517</v>
      </c>
      <c r="AF355" s="94">
        <v>1.8913381751590774</v>
      </c>
      <c r="AG355" s="94">
        <v>1.8761583909560988</v>
      </c>
      <c r="AH355" s="94">
        <v>1.7556877270560325</v>
      </c>
      <c r="AI355" s="94">
        <v>1.7873278676894144</v>
      </c>
      <c r="AJ355" s="94">
        <v>1.7069966481362948</v>
      </c>
      <c r="AK355" s="94">
        <v>1.7330244403620281</v>
      </c>
      <c r="AL355" s="94">
        <v>1.7808291975847439</v>
      </c>
      <c r="AM355" s="94">
        <v>1.8359844720503815</v>
      </c>
      <c r="AN355" s="94">
        <v>1.7960944092634201</v>
      </c>
      <c r="AO355" s="94">
        <v>1.682597879677135</v>
      </c>
      <c r="AP355" s="94">
        <v>1.6765800291680018</v>
      </c>
      <c r="AQ355" s="94">
        <v>1.5991727101500375</v>
      </c>
      <c r="AR355" s="94">
        <v>1.5024143113130455</v>
      </c>
      <c r="AS355" s="43">
        <f t="shared" si="22"/>
        <v>40.300716295202037</v>
      </c>
      <c r="AT355" s="43">
        <f t="shared" si="23"/>
        <v>1.0140938580898429</v>
      </c>
    </row>
    <row r="356" spans="3:46">
      <c r="C356" s="34">
        <v>298</v>
      </c>
      <c r="D356" s="94">
        <v>3.3</v>
      </c>
      <c r="E356" s="94">
        <v>3.2627575441210031</v>
      </c>
      <c r="F356" s="94">
        <v>3.0543379925045082</v>
      </c>
      <c r="G356" s="94">
        <v>2.9839267762416517</v>
      </c>
      <c r="H356" s="94">
        <v>2.8242952829674275</v>
      </c>
      <c r="I356" s="94">
        <v>2.682568422069453</v>
      </c>
      <c r="J356" s="94">
        <v>2.5880073989605639</v>
      </c>
      <c r="K356" s="94">
        <v>2.4712348571679517</v>
      </c>
      <c r="L356" s="94">
        <v>2.4452178632218105</v>
      </c>
      <c r="M356" s="94">
        <v>2.5613909900150533</v>
      </c>
      <c r="N356" s="94">
        <v>2.503575371771976</v>
      </c>
      <c r="O356" s="94">
        <v>2.5091523673724603</v>
      </c>
      <c r="P356" s="94">
        <v>2.5783379453861102</v>
      </c>
      <c r="Q356" s="94">
        <v>2.4185957384006462</v>
      </c>
      <c r="R356" s="94">
        <v>2.2867031201770791</v>
      </c>
      <c r="S356" s="94">
        <v>2.203158758484236</v>
      </c>
      <c r="T356" s="94">
        <v>2.1423930169269565</v>
      </c>
      <c r="U356" s="94">
        <v>2.1326478512342013</v>
      </c>
      <c r="V356" s="94">
        <v>2.0628081075036757</v>
      </c>
      <c r="W356" s="94">
        <v>2.0336849512881847</v>
      </c>
      <c r="X356" s="94">
        <v>2.0468124552856706</v>
      </c>
      <c r="Y356" s="94">
        <v>1.9420232624716747</v>
      </c>
      <c r="Z356" s="94">
        <v>1.8453579652302114</v>
      </c>
      <c r="AA356" s="94">
        <v>1.8117061124224101</v>
      </c>
      <c r="AB356" s="94">
        <v>1.7125478994027337</v>
      </c>
      <c r="AC356" s="94">
        <v>1.6234096019958317</v>
      </c>
      <c r="AD356" s="94">
        <v>1.4923607703050779</v>
      </c>
      <c r="AE356" s="94">
        <v>1.4630749297833523</v>
      </c>
      <c r="AF356" s="94">
        <v>1.3800519759023635</v>
      </c>
      <c r="AG356" s="94">
        <v>1.340634861291651</v>
      </c>
      <c r="AH356" s="94">
        <v>1.3478387844172524</v>
      </c>
      <c r="AI356" s="94">
        <v>1.3342354295105403</v>
      </c>
      <c r="AJ356" s="94">
        <v>1.2628949211034612</v>
      </c>
      <c r="AK356" s="94">
        <v>1.2502884623649584</v>
      </c>
      <c r="AL356" s="94">
        <v>1.109170506096246</v>
      </c>
      <c r="AM356" s="94">
        <v>1.1637951446632036</v>
      </c>
      <c r="AN356" s="94">
        <v>1.1567615973960998</v>
      </c>
      <c r="AO356" s="94">
        <v>1.1633576476414085</v>
      </c>
      <c r="AP356" s="94">
        <v>1.1310252319158882</v>
      </c>
      <c r="AQ356" s="94">
        <v>1.0922887975913615</v>
      </c>
      <c r="AR356" s="94">
        <v>1.1147576988144026</v>
      </c>
      <c r="AS356" s="43">
        <f t="shared" si="22"/>
        <v>35.810488837307098</v>
      </c>
      <c r="AT356" s="43">
        <f t="shared" si="23"/>
        <v>0.90110549199919499</v>
      </c>
    </row>
    <row r="357" spans="3:46">
      <c r="C357" s="34">
        <v>299</v>
      </c>
      <c r="D357" s="94">
        <v>3.3</v>
      </c>
      <c r="E357" s="94">
        <v>3.263044069877532</v>
      </c>
      <c r="F357" s="94">
        <v>3.2649169101478073</v>
      </c>
      <c r="G357" s="94">
        <v>3.220084742460636</v>
      </c>
      <c r="H357" s="94">
        <v>3.3040647715600828</v>
      </c>
      <c r="I357" s="94">
        <v>3.1692677466993158</v>
      </c>
      <c r="J357" s="94">
        <v>3.0124155377556923</v>
      </c>
      <c r="K357" s="94">
        <v>2.9702390894709882</v>
      </c>
      <c r="L357" s="94">
        <v>2.8908607083387632</v>
      </c>
      <c r="M357" s="94">
        <v>2.8456789455526428</v>
      </c>
      <c r="N357" s="94">
        <v>2.8557205796443306</v>
      </c>
      <c r="O357" s="94">
        <v>2.7855189003262351</v>
      </c>
      <c r="P357" s="94">
        <v>2.6543983784019152</v>
      </c>
      <c r="Q357" s="94">
        <v>2.6458805368277027</v>
      </c>
      <c r="R357" s="94">
        <v>2.6453766534671752</v>
      </c>
      <c r="S357" s="94">
        <v>2.6639881882283478</v>
      </c>
      <c r="T357" s="94">
        <v>2.5522106843900314</v>
      </c>
      <c r="U357" s="94">
        <v>2.4880386514099424</v>
      </c>
      <c r="V357" s="94">
        <v>2.4969098122823001</v>
      </c>
      <c r="W357" s="94">
        <v>2.4799416355007127</v>
      </c>
      <c r="X357" s="94">
        <v>2.4206952634001802</v>
      </c>
      <c r="Y357" s="94">
        <v>2.5402631418441812</v>
      </c>
      <c r="Z357" s="94">
        <v>2.3217587004423828</v>
      </c>
      <c r="AA357" s="94">
        <v>2.3148466053943184</v>
      </c>
      <c r="AB357" s="94">
        <v>2.3240180473865437</v>
      </c>
      <c r="AC357" s="94">
        <v>2.262676661109845</v>
      </c>
      <c r="AD357" s="94">
        <v>2.1592578044481385</v>
      </c>
      <c r="AE357" s="94">
        <v>2.1709487414698545</v>
      </c>
      <c r="AF357" s="94">
        <v>2.0382163190359472</v>
      </c>
      <c r="AG357" s="94">
        <v>1.9875289176713955</v>
      </c>
      <c r="AH357" s="94">
        <v>2.0311423856259734</v>
      </c>
      <c r="AI357" s="94">
        <v>2.0429571786360774</v>
      </c>
      <c r="AJ357" s="94">
        <v>2.0354871669813122</v>
      </c>
      <c r="AK357" s="94">
        <v>1.9475709558713699</v>
      </c>
      <c r="AL357" s="94">
        <v>1.909474608855261</v>
      </c>
      <c r="AM357" s="94">
        <v>1.7801596380127369</v>
      </c>
      <c r="AN357" s="94">
        <v>1.7966930938057057</v>
      </c>
      <c r="AO357" s="94">
        <v>1.8363432664172186</v>
      </c>
      <c r="AP357" s="94">
        <v>1.8295097205235504</v>
      </c>
      <c r="AQ357" s="94">
        <v>1.7342761305846381</v>
      </c>
      <c r="AR357" s="94">
        <v>1.6654631338475718</v>
      </c>
      <c r="AS357" s="43">
        <f t="shared" si="22"/>
        <v>41.408768605054355</v>
      </c>
      <c r="AT357" s="43">
        <f t="shared" si="23"/>
        <v>1.0419759690089798</v>
      </c>
    </row>
    <row r="358" spans="3:46">
      <c r="C358" s="34">
        <v>300</v>
      </c>
      <c r="D358" s="94">
        <v>3.3</v>
      </c>
      <c r="E358" s="94">
        <v>3.1781150151787227</v>
      </c>
      <c r="F358" s="94">
        <v>3.0467347733586827</v>
      </c>
      <c r="G358" s="94">
        <v>3.0572317767800943</v>
      </c>
      <c r="H358" s="94">
        <v>2.9268205639699287</v>
      </c>
      <c r="I358" s="94">
        <v>2.8678485772120181</v>
      </c>
      <c r="J358" s="94">
        <v>2.5880418331421393</v>
      </c>
      <c r="K358" s="94">
        <v>2.461953856458905</v>
      </c>
      <c r="L358" s="94">
        <v>2.3855175844310361</v>
      </c>
      <c r="M358" s="94">
        <v>2.3770394436187257</v>
      </c>
      <c r="N358" s="94">
        <v>2.3600623832460323</v>
      </c>
      <c r="O358" s="94">
        <v>2.4591414891985139</v>
      </c>
      <c r="P358" s="94">
        <v>2.4069265252733514</v>
      </c>
      <c r="Q358" s="94">
        <v>2.3137729410255856</v>
      </c>
      <c r="R358" s="94">
        <v>2.3202527842591727</v>
      </c>
      <c r="S358" s="94">
        <v>2.1980128890292541</v>
      </c>
      <c r="T358" s="94">
        <v>2.2043671074882156</v>
      </c>
      <c r="U358" s="94">
        <v>2.1325326637390565</v>
      </c>
      <c r="V358" s="94">
        <v>2.1136357571469406</v>
      </c>
      <c r="W358" s="94">
        <v>2.0157413308598793</v>
      </c>
      <c r="X358" s="94">
        <v>2.0085908858532058</v>
      </c>
      <c r="Y358" s="94">
        <v>1.9418673563435505</v>
      </c>
      <c r="Z358" s="94">
        <v>1.8697552921949261</v>
      </c>
      <c r="AA358" s="94">
        <v>1.819878616314216</v>
      </c>
      <c r="AB358" s="94">
        <v>1.8088188904343441</v>
      </c>
      <c r="AC358" s="94">
        <v>1.7880900855517614</v>
      </c>
      <c r="AD358" s="94">
        <v>1.8157276149049002</v>
      </c>
      <c r="AE358" s="94">
        <v>1.703605960918573</v>
      </c>
      <c r="AF358" s="94">
        <v>1.7200136111170172</v>
      </c>
      <c r="AG358" s="94">
        <v>1.6895051163307346</v>
      </c>
      <c r="AH358" s="94">
        <v>1.6790635977534103</v>
      </c>
      <c r="AI358" s="94">
        <v>1.6656954905990558</v>
      </c>
      <c r="AJ358" s="94">
        <v>1.5475070643810738</v>
      </c>
      <c r="AK358" s="94">
        <v>1.6060122478909389</v>
      </c>
      <c r="AL358" s="94">
        <v>1.5902222143937814</v>
      </c>
      <c r="AM358" s="94">
        <v>1.5290270391847562</v>
      </c>
      <c r="AN358" s="94">
        <v>1.4453721038517326</v>
      </c>
      <c r="AO358" s="94">
        <v>1.3370846518385389</v>
      </c>
      <c r="AP358" s="94">
        <v>1.2761461349186491</v>
      </c>
      <c r="AQ358" s="94">
        <v>1.262007571552388</v>
      </c>
      <c r="AR358" s="94">
        <v>1.2155040824478713</v>
      </c>
      <c r="AS358" s="43">
        <f t="shared" si="22"/>
        <v>36.340416454398586</v>
      </c>
      <c r="AT358" s="43">
        <f t="shared" si="23"/>
        <v>0.91444015180494742</v>
      </c>
    </row>
    <row r="359" spans="3:46">
      <c r="C359" s="34">
        <v>301</v>
      </c>
      <c r="D359" s="94">
        <v>3.3</v>
      </c>
      <c r="E359" s="94">
        <v>3.2636660458283671</v>
      </c>
      <c r="F359" s="94">
        <v>3.2955859316677096</v>
      </c>
      <c r="G359" s="94">
        <v>3.3785425061863723</v>
      </c>
      <c r="H359" s="94">
        <v>3.433655386920949</v>
      </c>
      <c r="I359" s="94">
        <v>3.3600211394269972</v>
      </c>
      <c r="J359" s="94">
        <v>3.1558181163267696</v>
      </c>
      <c r="K359" s="94">
        <v>2.869033169852361</v>
      </c>
      <c r="L359" s="94">
        <v>2.8580100264220563</v>
      </c>
      <c r="M359" s="94">
        <v>2.9571180448545733</v>
      </c>
      <c r="N359" s="94">
        <v>2.9198594206091513</v>
      </c>
      <c r="O359" s="94">
        <v>2.8036185467713599</v>
      </c>
      <c r="P359" s="94">
        <v>2.67077730158478</v>
      </c>
      <c r="Q359" s="94">
        <v>2.6349703972082739</v>
      </c>
      <c r="R359" s="94">
        <v>2.5418399871041637</v>
      </c>
      <c r="S359" s="94">
        <v>2.4444326344947127</v>
      </c>
      <c r="T359" s="94">
        <v>2.2465559533131647</v>
      </c>
      <c r="U359" s="94">
        <v>2.1368180168820814</v>
      </c>
      <c r="V359" s="94">
        <v>2.0488139633380404</v>
      </c>
      <c r="W359" s="94">
        <v>2.0018470992039181</v>
      </c>
      <c r="X359" s="94">
        <v>2.0115556624991364</v>
      </c>
      <c r="Y359" s="94">
        <v>1.9548217394626892</v>
      </c>
      <c r="Z359" s="94">
        <v>1.9573558102936814</v>
      </c>
      <c r="AA359" s="94">
        <v>1.9348206502472891</v>
      </c>
      <c r="AB359" s="94">
        <v>1.8959383706180339</v>
      </c>
      <c r="AC359" s="94">
        <v>1.7418401505209633</v>
      </c>
      <c r="AD359" s="94">
        <v>1.6873474407254481</v>
      </c>
      <c r="AE359" s="94">
        <v>1.650258613518544</v>
      </c>
      <c r="AF359" s="94">
        <v>1.5246706773514807</v>
      </c>
      <c r="AG359" s="94">
        <v>1.4873708515976078</v>
      </c>
      <c r="AH359" s="94">
        <v>1.5310464435969702</v>
      </c>
      <c r="AI359" s="94">
        <v>1.507785894867218</v>
      </c>
      <c r="AJ359" s="94">
        <v>1.4004216656511235</v>
      </c>
      <c r="AK359" s="94">
        <v>1.3482553605386038</v>
      </c>
      <c r="AL359" s="94">
        <v>1.341911022998783</v>
      </c>
      <c r="AM359" s="94">
        <v>1.3394723224916303</v>
      </c>
      <c r="AN359" s="94">
        <v>1.3685658765347608</v>
      </c>
      <c r="AO359" s="94">
        <v>1.2810531924162918</v>
      </c>
      <c r="AP359" s="94">
        <v>1.2192678212699686</v>
      </c>
      <c r="AQ359" s="94">
        <v>1.1756945740360298</v>
      </c>
      <c r="AR359" s="94">
        <v>1.1831866466433476</v>
      </c>
      <c r="AS359" s="43">
        <f t="shared" si="22"/>
        <v>39.500011242214043</v>
      </c>
      <c r="AT359" s="43">
        <f t="shared" si="23"/>
        <v>0.99394557907592118</v>
      </c>
    </row>
    <row r="360" spans="3:46">
      <c r="C360" s="34">
        <v>302</v>
      </c>
      <c r="D360" s="94">
        <v>3.3</v>
      </c>
      <c r="E360" s="94">
        <v>3.3477653340929718</v>
      </c>
      <c r="F360" s="94">
        <v>3.3949312339592947</v>
      </c>
      <c r="G360" s="94">
        <v>3.4669854852442215</v>
      </c>
      <c r="H360" s="94">
        <v>3.4919319883719528</v>
      </c>
      <c r="I360" s="94">
        <v>3.3445034146606605</v>
      </c>
      <c r="J360" s="94">
        <v>3.4231480913673367</v>
      </c>
      <c r="K360" s="94">
        <v>3.38698814384755</v>
      </c>
      <c r="L360" s="94">
        <v>3.2770893095908562</v>
      </c>
      <c r="M360" s="94">
        <v>3.1919307636752805</v>
      </c>
      <c r="N360" s="94">
        <v>3.1967838752972404</v>
      </c>
      <c r="O360" s="94">
        <v>3.0911753744002479</v>
      </c>
      <c r="P360" s="94">
        <v>3.1285960647650386</v>
      </c>
      <c r="Q360" s="94">
        <v>3.2049684506417795</v>
      </c>
      <c r="R360" s="94">
        <v>3.103115673537141</v>
      </c>
      <c r="S360" s="94">
        <v>3.0681905629810036</v>
      </c>
      <c r="T360" s="94">
        <v>3.117050897712843</v>
      </c>
      <c r="U360" s="94">
        <v>3.0289873727526739</v>
      </c>
      <c r="V360" s="94">
        <v>2.8870594928197293</v>
      </c>
      <c r="W360" s="94">
        <v>2.8060989920012021</v>
      </c>
      <c r="X360" s="94">
        <v>2.8981437563498758</v>
      </c>
      <c r="Y360" s="94">
        <v>2.8014327595483413</v>
      </c>
      <c r="Z360" s="94">
        <v>2.8070571072235375</v>
      </c>
      <c r="AA360" s="94">
        <v>2.7879451057923439</v>
      </c>
      <c r="AB360" s="94">
        <v>2.6816615813069129</v>
      </c>
      <c r="AC360" s="94">
        <v>2.5937243857852086</v>
      </c>
      <c r="AD360" s="94">
        <v>2.4470983997360669</v>
      </c>
      <c r="AE360" s="94">
        <v>2.3364330949284691</v>
      </c>
      <c r="AF360" s="94">
        <v>2.3261033534283313</v>
      </c>
      <c r="AG360" s="94">
        <v>2.2162452780032789</v>
      </c>
      <c r="AH360" s="94">
        <v>2.2189146872046255</v>
      </c>
      <c r="AI360" s="94">
        <v>2.094020716652214</v>
      </c>
      <c r="AJ360" s="94">
        <v>2.1300622021917386</v>
      </c>
      <c r="AK360" s="94">
        <v>2.175947526094463</v>
      </c>
      <c r="AL360" s="94">
        <v>2.2194115219499122</v>
      </c>
      <c r="AM360" s="94">
        <v>2.056798442209542</v>
      </c>
      <c r="AN360" s="94">
        <v>2.1070724629006232</v>
      </c>
      <c r="AO360" s="94">
        <v>2.0909716260428128</v>
      </c>
      <c r="AP360" s="94">
        <v>1.9875563865215855</v>
      </c>
      <c r="AQ360" s="94">
        <v>1.8761130279016396</v>
      </c>
      <c r="AR360" s="94">
        <v>1.7063518400655073</v>
      </c>
      <c r="AS360" s="43">
        <f t="shared" si="22"/>
        <v>45.78089097033898</v>
      </c>
      <c r="AT360" s="43">
        <f t="shared" si="23"/>
        <v>1.151992436333662</v>
      </c>
    </row>
    <row r="361" spans="3:46">
      <c r="C361" s="34">
        <v>303</v>
      </c>
      <c r="D361" s="94">
        <v>3.3</v>
      </c>
      <c r="E361" s="94">
        <v>3.4268322027697353</v>
      </c>
      <c r="F361" s="94">
        <v>3.2285785460385386</v>
      </c>
      <c r="G361" s="94">
        <v>3.0157124332759246</v>
      </c>
      <c r="H361" s="94">
        <v>3.0563612097908277</v>
      </c>
      <c r="I361" s="94">
        <v>3.1794316648463923</v>
      </c>
      <c r="J361" s="94">
        <v>3.0448261923151065</v>
      </c>
      <c r="K361" s="94">
        <v>2.9521544857889008</v>
      </c>
      <c r="L361" s="94">
        <v>2.9613735593238073</v>
      </c>
      <c r="M361" s="94">
        <v>2.9981805134804573</v>
      </c>
      <c r="N361" s="94">
        <v>2.901904892293321</v>
      </c>
      <c r="O361" s="94">
        <v>2.8410144929945145</v>
      </c>
      <c r="P361" s="94">
        <v>2.7464215537864858</v>
      </c>
      <c r="Q361" s="94">
        <v>2.7174266746498432</v>
      </c>
      <c r="R361" s="94">
        <v>2.774658994540343</v>
      </c>
      <c r="S361" s="94">
        <v>2.7431754900246097</v>
      </c>
      <c r="T361" s="94">
        <v>2.6642418957276823</v>
      </c>
      <c r="U361" s="94">
        <v>2.6889355519851881</v>
      </c>
      <c r="V361" s="94">
        <v>2.6369594465719373</v>
      </c>
      <c r="W361" s="94">
        <v>2.6813707297670994</v>
      </c>
      <c r="X361" s="94">
        <v>2.6440412234009765</v>
      </c>
      <c r="Y361" s="94">
        <v>2.6338517552689038</v>
      </c>
      <c r="Z361" s="94">
        <v>2.6724600991247867</v>
      </c>
      <c r="AA361" s="94">
        <v>2.547235086602925</v>
      </c>
      <c r="AB361" s="94">
        <v>2.3725660927009429</v>
      </c>
      <c r="AC361" s="94">
        <v>2.3458149614351744</v>
      </c>
      <c r="AD361" s="94">
        <v>2.3402361454843819</v>
      </c>
      <c r="AE361" s="94">
        <v>2.2420468621942402</v>
      </c>
      <c r="AF361" s="94">
        <v>2.2307195590522637</v>
      </c>
      <c r="AG361" s="94">
        <v>2.1320727787345275</v>
      </c>
      <c r="AH361" s="94">
        <v>2.0869703290961792</v>
      </c>
      <c r="AI361" s="94">
        <v>1.9778758051826149</v>
      </c>
      <c r="AJ361" s="94">
        <v>2.0069820879200639</v>
      </c>
      <c r="AK361" s="94">
        <v>1.9640738698082163</v>
      </c>
      <c r="AL361" s="94">
        <v>1.9565689138703148</v>
      </c>
      <c r="AM361" s="94">
        <v>1.8949718886302487</v>
      </c>
      <c r="AN361" s="94">
        <v>1.8295060617478245</v>
      </c>
      <c r="AO361" s="94">
        <v>1.7042484214638629</v>
      </c>
      <c r="AP361" s="94">
        <v>1.7428370972786473</v>
      </c>
      <c r="AQ361" s="94">
        <v>1.6553912272024813</v>
      </c>
      <c r="AR361" s="94">
        <v>1.5835702562795424</v>
      </c>
      <c r="AS361" s="43">
        <f t="shared" si="22"/>
        <v>42.104509662538646</v>
      </c>
      <c r="AT361" s="43">
        <f t="shared" si="23"/>
        <v>1.0594830209444253</v>
      </c>
    </row>
    <row r="362" spans="3:46">
      <c r="C362" s="34">
        <v>304</v>
      </c>
      <c r="D362" s="94">
        <v>3.3</v>
      </c>
      <c r="E362" s="94">
        <v>3.1816255518953658</v>
      </c>
      <c r="F362" s="94">
        <v>3.0757382669864666</v>
      </c>
      <c r="G362" s="94">
        <v>2.9948838449701349</v>
      </c>
      <c r="H362" s="94">
        <v>2.9127719772102116</v>
      </c>
      <c r="I362" s="94">
        <v>2.9112873627324256</v>
      </c>
      <c r="J362" s="94">
        <v>2.8885680021255786</v>
      </c>
      <c r="K362" s="94">
        <v>2.7603011440908687</v>
      </c>
      <c r="L362" s="94">
        <v>2.7446913177624075</v>
      </c>
      <c r="M362" s="94">
        <v>2.7385715817108038</v>
      </c>
      <c r="N362" s="94">
        <v>2.7168389872406191</v>
      </c>
      <c r="O362" s="94">
        <v>2.6156463369981506</v>
      </c>
      <c r="P362" s="94">
        <v>2.6288144032828793</v>
      </c>
      <c r="Q362" s="94">
        <v>2.5531378705764154</v>
      </c>
      <c r="R362" s="94">
        <v>2.4568955494589115</v>
      </c>
      <c r="S362" s="94">
        <v>2.3954567797167625</v>
      </c>
      <c r="T362" s="94">
        <v>2.2636567407443486</v>
      </c>
      <c r="U362" s="94">
        <v>2.2680215870936986</v>
      </c>
      <c r="V362" s="94">
        <v>2.2626364398889343</v>
      </c>
      <c r="W362" s="94">
        <v>2.1089883441196724</v>
      </c>
      <c r="X362" s="94">
        <v>2.0557758282169738</v>
      </c>
      <c r="Y362" s="94">
        <v>1.954532179072165</v>
      </c>
      <c r="Z362" s="94">
        <v>1.9743947808450826</v>
      </c>
      <c r="AA362" s="94">
        <v>1.9203091479140928</v>
      </c>
      <c r="AB362" s="94">
        <v>1.8902638653513004</v>
      </c>
      <c r="AC362" s="94">
        <v>1.9584473885380496</v>
      </c>
      <c r="AD362" s="94">
        <v>1.9488625129482802</v>
      </c>
      <c r="AE362" s="94">
        <v>1.9363597849867809</v>
      </c>
      <c r="AF362" s="94">
        <v>1.937619848732079</v>
      </c>
      <c r="AG362" s="94">
        <v>1.9268309756553896</v>
      </c>
      <c r="AH362" s="94">
        <v>1.8459166116139862</v>
      </c>
      <c r="AI362" s="94">
        <v>1.7571916297364945</v>
      </c>
      <c r="AJ362" s="94">
        <v>1.7829204818062596</v>
      </c>
      <c r="AK362" s="94">
        <v>1.7277721343021391</v>
      </c>
      <c r="AL362" s="94">
        <v>1.5720455611181028</v>
      </c>
      <c r="AM362" s="94">
        <v>1.5397706026690283</v>
      </c>
      <c r="AN362" s="94">
        <v>1.4503343076805426</v>
      </c>
      <c r="AO362" s="94">
        <v>1.4748032837917477</v>
      </c>
      <c r="AP362" s="94">
        <v>1.3789023279858863</v>
      </c>
      <c r="AQ362" s="94">
        <v>1.3247007886277669</v>
      </c>
      <c r="AR362" s="94">
        <v>1.337053850592542</v>
      </c>
      <c r="AS362" s="43">
        <f t="shared" si="22"/>
        <v>38.285707582590966</v>
      </c>
      <c r="AT362" s="43">
        <f t="shared" si="23"/>
        <v>0.96338984716138976</v>
      </c>
    </row>
    <row r="363" spans="3:46">
      <c r="C363" s="34">
        <v>305</v>
      </c>
      <c r="D363" s="94">
        <v>3.3</v>
      </c>
      <c r="E363" s="94">
        <v>3.2948820263942</v>
      </c>
      <c r="F363" s="94">
        <v>3.3196047433241009</v>
      </c>
      <c r="G363" s="94">
        <v>3.2652899732321985</v>
      </c>
      <c r="H363" s="94">
        <v>3.1311600835128495</v>
      </c>
      <c r="I363" s="94">
        <v>3.0071789316850785</v>
      </c>
      <c r="J363" s="94">
        <v>2.8902239991837861</v>
      </c>
      <c r="K363" s="94">
        <v>2.8781416674704396</v>
      </c>
      <c r="L363" s="94">
        <v>2.7068797106468017</v>
      </c>
      <c r="M363" s="94">
        <v>2.6907127311902022</v>
      </c>
      <c r="N363" s="94">
        <v>2.6160977547533859</v>
      </c>
      <c r="O363" s="94">
        <v>2.5663503443894022</v>
      </c>
      <c r="P363" s="94">
        <v>2.4545594777651321</v>
      </c>
      <c r="Q363" s="94">
        <v>2.4534113807630487</v>
      </c>
      <c r="R363" s="94">
        <v>2.5736140488124621</v>
      </c>
      <c r="S363" s="94">
        <v>2.4951407298177157</v>
      </c>
      <c r="T363" s="94">
        <v>2.4609739613454362</v>
      </c>
      <c r="U363" s="94">
        <v>2.5598346068956057</v>
      </c>
      <c r="V363" s="94">
        <v>2.4386593179173461</v>
      </c>
      <c r="W363" s="94">
        <v>2.3486734603593744</v>
      </c>
      <c r="X363" s="94">
        <v>2.2801972489167146</v>
      </c>
      <c r="Y363" s="94">
        <v>2.202792484925463</v>
      </c>
      <c r="Z363" s="94">
        <v>2.1571266564173235</v>
      </c>
      <c r="AA363" s="94">
        <v>2.1705167298915695</v>
      </c>
      <c r="AB363" s="94">
        <v>2.0840735776339665</v>
      </c>
      <c r="AC363" s="94">
        <v>1.96000447116417</v>
      </c>
      <c r="AD363" s="94">
        <v>1.8820261186986971</v>
      </c>
      <c r="AE363" s="94">
        <v>1.832907630804814</v>
      </c>
      <c r="AF363" s="94">
        <v>1.7301765876641582</v>
      </c>
      <c r="AG363" s="94">
        <v>1.6505965841146337</v>
      </c>
      <c r="AH363" s="94">
        <v>1.6517129488171682</v>
      </c>
      <c r="AI363" s="94">
        <v>1.5727433145051699</v>
      </c>
      <c r="AJ363" s="94">
        <v>1.5595008404623907</v>
      </c>
      <c r="AK363" s="94">
        <v>1.5870919463898789</v>
      </c>
      <c r="AL363" s="94">
        <v>1.6501832204739333</v>
      </c>
      <c r="AM363" s="94">
        <v>1.6295698621400061</v>
      </c>
      <c r="AN363" s="94">
        <v>1.5741235261574176</v>
      </c>
      <c r="AO363" s="94">
        <v>1.4977704151383331</v>
      </c>
      <c r="AP363" s="94">
        <v>1.5340422079778051</v>
      </c>
      <c r="AQ363" s="94">
        <v>1.5337057076037144</v>
      </c>
      <c r="AR363" s="94">
        <v>1.5042852008292955</v>
      </c>
      <c r="AS363" s="43">
        <f t="shared" si="22"/>
        <v>39.391830251782295</v>
      </c>
      <c r="AT363" s="43">
        <f t="shared" si="23"/>
        <v>0.99122340220056948</v>
      </c>
    </row>
    <row r="364" spans="3:46">
      <c r="C364" s="34">
        <v>306</v>
      </c>
      <c r="D364" s="94">
        <v>3.3</v>
      </c>
      <c r="E364" s="94">
        <v>3.2112467114150234</v>
      </c>
      <c r="F364" s="94">
        <v>2.9994899516534264</v>
      </c>
      <c r="G364" s="94">
        <v>2.8229012657191803</v>
      </c>
      <c r="H364" s="94">
        <v>2.7757069900385654</v>
      </c>
      <c r="I364" s="94">
        <v>2.6888452238416427</v>
      </c>
      <c r="J364" s="94">
        <v>2.7267197852374787</v>
      </c>
      <c r="K364" s="94">
        <v>2.7001885914413877</v>
      </c>
      <c r="L364" s="94">
        <v>2.5335576252344265</v>
      </c>
      <c r="M364" s="94">
        <v>2.4097140930228385</v>
      </c>
      <c r="N364" s="94">
        <v>2.4083292058278802</v>
      </c>
      <c r="O364" s="94">
        <v>2.4030138902420184</v>
      </c>
      <c r="P364" s="94">
        <v>2.2711081763020187</v>
      </c>
      <c r="Q364" s="94">
        <v>2.2403002354602952</v>
      </c>
      <c r="R364" s="94">
        <v>2.1223791467366064</v>
      </c>
      <c r="S364" s="94">
        <v>2.0650314553970022</v>
      </c>
      <c r="T364" s="94">
        <v>2.0755830890544802</v>
      </c>
      <c r="U364" s="94">
        <v>2.0045569066841216</v>
      </c>
      <c r="V364" s="94">
        <v>1.9271400087707966</v>
      </c>
      <c r="W364" s="94">
        <v>1.8219901228963387</v>
      </c>
      <c r="X364" s="94">
        <v>1.6647091041713591</v>
      </c>
      <c r="Y364" s="94">
        <v>1.5899303570375409</v>
      </c>
      <c r="Z364" s="94">
        <v>1.5480726889941701</v>
      </c>
      <c r="AA364" s="94">
        <v>1.4517808665573559</v>
      </c>
      <c r="AB364" s="94">
        <v>1.4494767764607426</v>
      </c>
      <c r="AC364" s="94">
        <v>1.4750020338991052</v>
      </c>
      <c r="AD364" s="94">
        <v>1.4236347166805825</v>
      </c>
      <c r="AE364" s="94">
        <v>1.3780357930537497</v>
      </c>
      <c r="AF364" s="94">
        <v>1.3490128840686839</v>
      </c>
      <c r="AG364" s="94">
        <v>1.3273625085864098</v>
      </c>
      <c r="AH364" s="94">
        <v>1.3102720080300148</v>
      </c>
      <c r="AI364" s="94">
        <v>1.219632088844407</v>
      </c>
      <c r="AJ364" s="94">
        <v>1.1195035236897888</v>
      </c>
      <c r="AK364" s="94">
        <v>1.1053828359880071</v>
      </c>
      <c r="AL364" s="94">
        <v>0.99927769957996071</v>
      </c>
      <c r="AM364" s="94">
        <v>1.0059940342024509</v>
      </c>
      <c r="AN364" s="94">
        <v>0.99896519653577709</v>
      </c>
      <c r="AO364" s="94">
        <v>0.99130106472114943</v>
      </c>
      <c r="AP364" s="94">
        <v>0.96968453512099129</v>
      </c>
      <c r="AQ364" s="94">
        <v>0.97483647853626165</v>
      </c>
      <c r="AR364" s="94">
        <v>1.0035338357956511</v>
      </c>
      <c r="AS364" s="43">
        <f t="shared" si="22"/>
        <v>34.475748721193241</v>
      </c>
      <c r="AT364" s="43">
        <f t="shared" si="23"/>
        <v>0.86751919680824985</v>
      </c>
    </row>
    <row r="365" spans="3:46">
      <c r="C365" s="34">
        <v>307</v>
      </c>
      <c r="D365" s="94">
        <v>3.3</v>
      </c>
      <c r="E365" s="94">
        <v>3.0902070246226123</v>
      </c>
      <c r="F365" s="94">
        <v>3.020091556694056</v>
      </c>
      <c r="G365" s="94">
        <v>3.1761535205661229</v>
      </c>
      <c r="H365" s="94">
        <v>3.0068145579302912</v>
      </c>
      <c r="I365" s="94">
        <v>2.8744969254275707</v>
      </c>
      <c r="J365" s="94">
        <v>2.8524766914196893</v>
      </c>
      <c r="K365" s="94">
        <v>2.889859515930389</v>
      </c>
      <c r="L365" s="94">
        <v>2.9878885772317472</v>
      </c>
      <c r="M365" s="94">
        <v>2.9402830039493049</v>
      </c>
      <c r="N365" s="94">
        <v>2.9087291325548432</v>
      </c>
      <c r="O365" s="94">
        <v>2.9602091051569115</v>
      </c>
      <c r="P365" s="94">
        <v>2.9894242528888433</v>
      </c>
      <c r="Q365" s="94">
        <v>2.9565103350609601</v>
      </c>
      <c r="R365" s="94">
        <v>2.8710899933392802</v>
      </c>
      <c r="S365" s="94">
        <v>2.8432463678534048</v>
      </c>
      <c r="T365" s="94">
        <v>2.7763050581043776</v>
      </c>
      <c r="U365" s="94">
        <v>2.9140128872605393</v>
      </c>
      <c r="V365" s="94">
        <v>2.8770937025257561</v>
      </c>
      <c r="W365" s="94">
        <v>2.8967588376326496</v>
      </c>
      <c r="X365" s="94">
        <v>2.7483732131739922</v>
      </c>
      <c r="Y365" s="94">
        <v>2.7018505629141458</v>
      </c>
      <c r="Z365" s="94">
        <v>2.5695892938613309</v>
      </c>
      <c r="AA365" s="94">
        <v>2.5261082704800404</v>
      </c>
      <c r="AB365" s="94">
        <v>2.5357251368632454</v>
      </c>
      <c r="AC365" s="94">
        <v>2.5238625436052664</v>
      </c>
      <c r="AD365" s="94">
        <v>2.4756802207087638</v>
      </c>
      <c r="AE365" s="94">
        <v>2.5657008550060687</v>
      </c>
      <c r="AF365" s="94">
        <v>2.6026999647503004</v>
      </c>
      <c r="AG365" s="94">
        <v>2.574600746076404</v>
      </c>
      <c r="AH365" s="94">
        <v>2.5979143745368019</v>
      </c>
      <c r="AI365" s="94">
        <v>2.473356690676336</v>
      </c>
      <c r="AJ365" s="94">
        <v>2.457261739303255</v>
      </c>
      <c r="AK365" s="94">
        <v>2.6162223724031293</v>
      </c>
      <c r="AL365" s="94">
        <v>2.6314301311016122</v>
      </c>
      <c r="AM365" s="94">
        <v>2.4239921868843934</v>
      </c>
      <c r="AN365" s="94">
        <v>2.4579002597832651</v>
      </c>
      <c r="AO365" s="94">
        <v>2.4063309840063241</v>
      </c>
      <c r="AP365" s="94">
        <v>2.3968385996587309</v>
      </c>
      <c r="AQ365" s="94">
        <v>2.219205531075167</v>
      </c>
      <c r="AR365" s="94">
        <v>2.2516026147708268</v>
      </c>
      <c r="AS365" s="43">
        <f t="shared" si="22"/>
        <v>43.042128480273632</v>
      </c>
      <c r="AT365" s="43">
        <f t="shared" si="23"/>
        <v>1.0830764845774206</v>
      </c>
    </row>
    <row r="366" spans="3:46">
      <c r="C366" s="34">
        <v>308</v>
      </c>
      <c r="D366" s="94">
        <v>3.3</v>
      </c>
      <c r="E366" s="94">
        <v>3.1768191332175517</v>
      </c>
      <c r="F366" s="94">
        <v>3.1338984572484172</v>
      </c>
      <c r="G366" s="94">
        <v>3.0467383271195341</v>
      </c>
      <c r="H366" s="94">
        <v>3.0711984974353617</v>
      </c>
      <c r="I366" s="94">
        <v>3.0111387498319071</v>
      </c>
      <c r="J366" s="94">
        <v>2.8758319145176894</v>
      </c>
      <c r="K366" s="94">
        <v>2.7711675341494564</v>
      </c>
      <c r="L366" s="94">
        <v>2.6316958892542925</v>
      </c>
      <c r="M366" s="94">
        <v>2.5090292559049217</v>
      </c>
      <c r="N366" s="94">
        <v>2.5020192726108466</v>
      </c>
      <c r="O366" s="94">
        <v>2.5158819286093785</v>
      </c>
      <c r="P366" s="94">
        <v>2.6527423122720104</v>
      </c>
      <c r="Q366" s="94">
        <v>2.4961821543807026</v>
      </c>
      <c r="R366" s="94">
        <v>2.5140766194544129</v>
      </c>
      <c r="S366" s="94">
        <v>2.4263903713700596</v>
      </c>
      <c r="T366" s="94">
        <v>2.3672122956200408</v>
      </c>
      <c r="U366" s="94">
        <v>2.2335966728325953</v>
      </c>
      <c r="V366" s="94">
        <v>2.2698518941561669</v>
      </c>
      <c r="W366" s="94">
        <v>2.202957914061789</v>
      </c>
      <c r="X366" s="94">
        <v>2.1591544548292068</v>
      </c>
      <c r="Y366" s="94">
        <v>2.107106377684048</v>
      </c>
      <c r="Z366" s="94">
        <v>2.0713755010983164</v>
      </c>
      <c r="AA366" s="94">
        <v>2.0155662177739471</v>
      </c>
      <c r="AB366" s="94">
        <v>1.934695181049165</v>
      </c>
      <c r="AC366" s="94">
        <v>1.9401530433495935</v>
      </c>
      <c r="AD366" s="94">
        <v>1.9438551662992594</v>
      </c>
      <c r="AE366" s="94">
        <v>1.8672201306236433</v>
      </c>
      <c r="AF366" s="94">
        <v>1.772503053124546</v>
      </c>
      <c r="AG366" s="94">
        <v>1.6899339255209693</v>
      </c>
      <c r="AH366" s="94">
        <v>1.592789448090002</v>
      </c>
      <c r="AI366" s="94">
        <v>1.5325380224037637</v>
      </c>
      <c r="AJ366" s="94">
        <v>1.4947444517094202</v>
      </c>
      <c r="AK366" s="94">
        <v>1.465111992025921</v>
      </c>
      <c r="AL366" s="94">
        <v>1.4854604283618631</v>
      </c>
      <c r="AM366" s="94">
        <v>1.4551902398019434</v>
      </c>
      <c r="AN366" s="94">
        <v>1.4132696605883153</v>
      </c>
      <c r="AO366" s="94">
        <v>1.4024367751449818</v>
      </c>
      <c r="AP366" s="94">
        <v>1.4191944862120855</v>
      </c>
      <c r="AQ366" s="94">
        <v>1.3409755877313196</v>
      </c>
      <c r="AR366" s="94">
        <v>1.351801042625759</v>
      </c>
      <c r="AS366" s="43">
        <f t="shared" si="22"/>
        <v>38.147333636990808</v>
      </c>
      <c r="AT366" s="43">
        <f t="shared" si="23"/>
        <v>0.95990791976027601</v>
      </c>
    </row>
    <row r="367" spans="3:46">
      <c r="C367" s="34">
        <v>309</v>
      </c>
      <c r="D367" s="94">
        <v>3.3</v>
      </c>
      <c r="E367" s="94">
        <v>3.1094873750562009</v>
      </c>
      <c r="F367" s="94">
        <v>3.0519622897548442</v>
      </c>
      <c r="G367" s="94">
        <v>3.0073288665003295</v>
      </c>
      <c r="H367" s="94">
        <v>3.1866514998556945</v>
      </c>
      <c r="I367" s="94">
        <v>3.0858921409794848</v>
      </c>
      <c r="J367" s="94">
        <v>2.8732865565543668</v>
      </c>
      <c r="K367" s="94">
        <v>2.7852362866175282</v>
      </c>
      <c r="L367" s="94">
        <v>2.6631940185925358</v>
      </c>
      <c r="M367" s="94">
        <v>2.540976999109426</v>
      </c>
      <c r="N367" s="94">
        <v>2.4963252143108008</v>
      </c>
      <c r="O367" s="94">
        <v>2.5103853113160945</v>
      </c>
      <c r="P367" s="94">
        <v>2.4148669974689678</v>
      </c>
      <c r="Q367" s="94">
        <v>2.3158892812397234</v>
      </c>
      <c r="R367" s="94">
        <v>2.4317764635078181</v>
      </c>
      <c r="S367" s="94">
        <v>2.4875305754463906</v>
      </c>
      <c r="T367" s="94">
        <v>2.4478040447065346</v>
      </c>
      <c r="U367" s="94">
        <v>2.3731979875635574</v>
      </c>
      <c r="V367" s="94">
        <v>2.2501842606669755</v>
      </c>
      <c r="W367" s="94">
        <v>2.2783062842088779</v>
      </c>
      <c r="X367" s="94">
        <v>2.3748858691927226</v>
      </c>
      <c r="Y367" s="94">
        <v>2.3107245037996864</v>
      </c>
      <c r="Z367" s="94">
        <v>2.2206346173687139</v>
      </c>
      <c r="AA367" s="94">
        <v>2.2991127508689631</v>
      </c>
      <c r="AB367" s="94">
        <v>2.2567360104982033</v>
      </c>
      <c r="AC367" s="94">
        <v>2.1688292695940143</v>
      </c>
      <c r="AD367" s="94">
        <v>2.093553234471115</v>
      </c>
      <c r="AE367" s="94">
        <v>2.005590958794889</v>
      </c>
      <c r="AF367" s="94">
        <v>1.9263147457652907</v>
      </c>
      <c r="AG367" s="94">
        <v>1.8532139370639666</v>
      </c>
      <c r="AH367" s="94">
        <v>1.7326789655680324</v>
      </c>
      <c r="AI367" s="94">
        <v>1.7837056713249624</v>
      </c>
      <c r="AJ367" s="94">
        <v>1.7325363872273902</v>
      </c>
      <c r="AK367" s="94">
        <v>1.7555343779956141</v>
      </c>
      <c r="AL367" s="94">
        <v>1.7886978424284508</v>
      </c>
      <c r="AM367" s="94">
        <v>1.8011264953059518</v>
      </c>
      <c r="AN367" s="94">
        <v>1.8219730322159262</v>
      </c>
      <c r="AO367" s="94">
        <v>1.6933195392252889</v>
      </c>
      <c r="AP367" s="94">
        <v>1.7092569082200264</v>
      </c>
      <c r="AQ367" s="94">
        <v>1.6351563936158859</v>
      </c>
      <c r="AR367" s="94">
        <v>1.5955579147717847</v>
      </c>
      <c r="AS367" s="43">
        <f t="shared" si="22"/>
        <v>38.882723927725728</v>
      </c>
      <c r="AT367" s="43">
        <f t="shared" si="23"/>
        <v>0.97841267217386951</v>
      </c>
    </row>
    <row r="368" spans="3:46">
      <c r="C368" s="34">
        <v>310</v>
      </c>
      <c r="D368" s="94">
        <v>3.3</v>
      </c>
      <c r="E368" s="94">
        <v>3.1736966645426716</v>
      </c>
      <c r="F368" s="94">
        <v>3.1889516336641357</v>
      </c>
      <c r="G368" s="94">
        <v>3.1086025335226113</v>
      </c>
      <c r="H368" s="94">
        <v>3.1157344841031636</v>
      </c>
      <c r="I368" s="94">
        <v>3.027361609834049</v>
      </c>
      <c r="J368" s="94">
        <v>2.9427732449016863</v>
      </c>
      <c r="K368" s="94">
        <v>2.9625981695892305</v>
      </c>
      <c r="L368" s="94">
        <v>2.9310406886362701</v>
      </c>
      <c r="M368" s="94">
        <v>2.8192750295568336</v>
      </c>
      <c r="N368" s="94">
        <v>2.8203344726473287</v>
      </c>
      <c r="O368" s="94">
        <v>2.8655573216842916</v>
      </c>
      <c r="P368" s="94">
        <v>2.8415803055655093</v>
      </c>
      <c r="Q368" s="94">
        <v>2.7688163981235436</v>
      </c>
      <c r="R368" s="94">
        <v>2.7381954761103247</v>
      </c>
      <c r="S368" s="94">
        <v>2.7578952185820138</v>
      </c>
      <c r="T368" s="94">
        <v>2.6804345069604865</v>
      </c>
      <c r="U368" s="94">
        <v>2.5325455642898778</v>
      </c>
      <c r="V368" s="94">
        <v>2.4998037458741824</v>
      </c>
      <c r="W368" s="94">
        <v>2.5430073569541158</v>
      </c>
      <c r="X368" s="94">
        <v>2.3893052466370968</v>
      </c>
      <c r="Y368" s="94">
        <v>2.3731621278020163</v>
      </c>
      <c r="Z368" s="94">
        <v>2.3058766158038826</v>
      </c>
      <c r="AA368" s="94">
        <v>2.2445732349192835</v>
      </c>
      <c r="AB368" s="94">
        <v>2.1770794264500521</v>
      </c>
      <c r="AC368" s="94">
        <v>2.0730214432107488</v>
      </c>
      <c r="AD368" s="94">
        <v>1.9371558027156941</v>
      </c>
      <c r="AE368" s="94">
        <v>2.0028333784286163</v>
      </c>
      <c r="AF368" s="94">
        <v>1.9927816546101091</v>
      </c>
      <c r="AG368" s="94">
        <v>1.8587683501984369</v>
      </c>
      <c r="AH368" s="94">
        <v>1.8413021745441869</v>
      </c>
      <c r="AI368" s="94">
        <v>1.91910913587955</v>
      </c>
      <c r="AJ368" s="94">
        <v>1.8446499185244116</v>
      </c>
      <c r="AK368" s="94">
        <v>1.8143104435555302</v>
      </c>
      <c r="AL368" s="94">
        <v>1.7477824885286981</v>
      </c>
      <c r="AM368" s="94">
        <v>1.6712277061931307</v>
      </c>
      <c r="AN368" s="94">
        <v>1.6436555311888981</v>
      </c>
      <c r="AO368" s="94">
        <v>1.605701468031361</v>
      </c>
      <c r="AP368" s="94">
        <v>1.5834046000323931</v>
      </c>
      <c r="AQ368" s="94">
        <v>1.5215162862302116</v>
      </c>
      <c r="AR368" s="94">
        <v>1.5484678890855421</v>
      </c>
      <c r="AS368" s="43">
        <f t="shared" si="22"/>
        <v>40.735406493561662</v>
      </c>
      <c r="AT368" s="43">
        <f t="shared" si="23"/>
        <v>1.0250320423419383</v>
      </c>
    </row>
    <row r="369" spans="3:46">
      <c r="C369" s="34">
        <v>311</v>
      </c>
      <c r="D369" s="94">
        <v>3.3</v>
      </c>
      <c r="E369" s="94">
        <v>3.1517461387221921</v>
      </c>
      <c r="F369" s="94">
        <v>3.15073476620833</v>
      </c>
      <c r="G369" s="94">
        <v>3.0110468490147113</v>
      </c>
      <c r="H369" s="94">
        <v>2.9251832158430617</v>
      </c>
      <c r="I369" s="94">
        <v>2.8368496805511283</v>
      </c>
      <c r="J369" s="94">
        <v>2.9517198603620116</v>
      </c>
      <c r="K369" s="94">
        <v>2.8006132377971795</v>
      </c>
      <c r="L369" s="94">
        <v>2.7689376226821518</v>
      </c>
      <c r="M369" s="94">
        <v>2.7819599278723541</v>
      </c>
      <c r="N369" s="94">
        <v>2.7408323653299527</v>
      </c>
      <c r="O369" s="94">
        <v>2.7403259063761687</v>
      </c>
      <c r="P369" s="94">
        <v>2.544831348676035</v>
      </c>
      <c r="Q369" s="94">
        <v>2.4899894288487832</v>
      </c>
      <c r="R369" s="94">
        <v>2.342648065440041</v>
      </c>
      <c r="S369" s="94">
        <v>2.2460204091087528</v>
      </c>
      <c r="T369" s="94">
        <v>2.1834279216395278</v>
      </c>
      <c r="U369" s="94">
        <v>2.1600911890463843</v>
      </c>
      <c r="V369" s="94">
        <v>2.1501513221720945</v>
      </c>
      <c r="W369" s="94">
        <v>2.17890698054094</v>
      </c>
      <c r="X369" s="94">
        <v>2.1469921440028945</v>
      </c>
      <c r="Y369" s="94">
        <v>2.1465617879195737</v>
      </c>
      <c r="Z369" s="94">
        <v>2.1525391155030893</v>
      </c>
      <c r="AA369" s="94">
        <v>2.1370346022651105</v>
      </c>
      <c r="AB369" s="94">
        <v>2.0175731877105667</v>
      </c>
      <c r="AC369" s="94">
        <v>2.0172369671251973</v>
      </c>
      <c r="AD369" s="94">
        <v>1.9317362281721902</v>
      </c>
      <c r="AE369" s="94">
        <v>1.7656272380555145</v>
      </c>
      <c r="AF369" s="94">
        <v>1.73295223022473</v>
      </c>
      <c r="AG369" s="94">
        <v>1.653876508742961</v>
      </c>
      <c r="AH369" s="94">
        <v>1.6378354332573661</v>
      </c>
      <c r="AI369" s="94">
        <v>1.5691356573932183</v>
      </c>
      <c r="AJ369" s="94">
        <v>1.4559051296329826</v>
      </c>
      <c r="AK369" s="94">
        <v>1.3452649159597314</v>
      </c>
      <c r="AL369" s="94">
        <v>1.2997159834204663</v>
      </c>
      <c r="AM369" s="94">
        <v>1.2998846937340185</v>
      </c>
      <c r="AN369" s="94">
        <v>1.2390815307117446</v>
      </c>
      <c r="AO369" s="94">
        <v>1.2205155681590933</v>
      </c>
      <c r="AP369" s="94">
        <v>1.1831939516688177</v>
      </c>
      <c r="AQ369" s="94">
        <v>1.1230159374633819</v>
      </c>
      <c r="AR369" s="94">
        <v>1.09956914701525</v>
      </c>
      <c r="AS369" s="43">
        <f t="shared" si="22"/>
        <v>37.985640357394999</v>
      </c>
      <c r="AT369" s="43">
        <f t="shared" si="23"/>
        <v>0.9558392039456135</v>
      </c>
    </row>
    <row r="370" spans="3:46">
      <c r="C370" s="34">
        <v>312</v>
      </c>
      <c r="D370" s="94">
        <v>3.3</v>
      </c>
      <c r="E370" s="94">
        <v>3.3018053261471318</v>
      </c>
      <c r="F370" s="94">
        <v>3.3270415230063914</v>
      </c>
      <c r="G370" s="94">
        <v>3.1406380948345562</v>
      </c>
      <c r="H370" s="94">
        <v>3.0835641687411162</v>
      </c>
      <c r="I370" s="94">
        <v>2.9716585523837575</v>
      </c>
      <c r="J370" s="94">
        <v>2.8672081230748634</v>
      </c>
      <c r="K370" s="94">
        <v>2.7177644296773531</v>
      </c>
      <c r="L370" s="94">
        <v>2.4950155472192996</v>
      </c>
      <c r="M370" s="94">
        <v>2.433739506263223</v>
      </c>
      <c r="N370" s="94">
        <v>2.3662323832772905</v>
      </c>
      <c r="O370" s="94">
        <v>2.3125319900469363</v>
      </c>
      <c r="P370" s="94">
        <v>2.3230830548710899</v>
      </c>
      <c r="Q370" s="94">
        <v>2.2997032835906017</v>
      </c>
      <c r="R370" s="94">
        <v>2.2378667858524341</v>
      </c>
      <c r="S370" s="94">
        <v>2.2167548397544437</v>
      </c>
      <c r="T370" s="94">
        <v>2.2403815555675619</v>
      </c>
      <c r="U370" s="94">
        <v>2.140912467490784</v>
      </c>
      <c r="V370" s="94">
        <v>2.1398238004868197</v>
      </c>
      <c r="W370" s="94">
        <v>2.108092832140644</v>
      </c>
      <c r="X370" s="94">
        <v>2.088657087436129</v>
      </c>
      <c r="Y370" s="94">
        <v>2.1162772551909215</v>
      </c>
      <c r="Z370" s="94">
        <v>2.1134030770197043</v>
      </c>
      <c r="AA370" s="94">
        <v>2.1188030287211741</v>
      </c>
      <c r="AB370" s="94">
        <v>2.2216585194482996</v>
      </c>
      <c r="AC370" s="94">
        <v>2.2269127791235528</v>
      </c>
      <c r="AD370" s="94">
        <v>2.1036089093927464</v>
      </c>
      <c r="AE370" s="94">
        <v>1.9727421260598526</v>
      </c>
      <c r="AF370" s="94">
        <v>1.9126862142402261</v>
      </c>
      <c r="AG370" s="94">
        <v>1.8938387810303634</v>
      </c>
      <c r="AH370" s="94">
        <v>1.7935110602945641</v>
      </c>
      <c r="AI370" s="94">
        <v>1.6685394588520037</v>
      </c>
      <c r="AJ370" s="94">
        <v>1.6685696006635189</v>
      </c>
      <c r="AK370" s="94">
        <v>1.6152279670639349</v>
      </c>
      <c r="AL370" s="94">
        <v>1.5159302220921869</v>
      </c>
      <c r="AM370" s="94">
        <v>1.5061564102679794</v>
      </c>
      <c r="AN370" s="94">
        <v>1.4460742403475888</v>
      </c>
      <c r="AO370" s="94">
        <v>1.3937516075915288</v>
      </c>
      <c r="AP370" s="94">
        <v>1.3393132657718048</v>
      </c>
      <c r="AQ370" s="94">
        <v>1.3521052263016839</v>
      </c>
      <c r="AR370" s="94">
        <v>1.2635780274627757</v>
      </c>
      <c r="AS370" s="43">
        <f t="shared" si="22"/>
        <v>37.913183947957563</v>
      </c>
      <c r="AT370" s="43">
        <f t="shared" si="23"/>
        <v>0.95401597084842671</v>
      </c>
    </row>
    <row r="371" spans="3:46">
      <c r="C371" s="34">
        <v>313</v>
      </c>
      <c r="D371" s="94">
        <v>3.3</v>
      </c>
      <c r="E371" s="94">
        <v>3.3181024858361732</v>
      </c>
      <c r="F371" s="94">
        <v>3.186311463083467</v>
      </c>
      <c r="G371" s="94">
        <v>3.1788429470485084</v>
      </c>
      <c r="H371" s="94">
        <v>2.9487705257080421</v>
      </c>
      <c r="I371" s="94">
        <v>2.9433345065116763</v>
      </c>
      <c r="J371" s="94">
        <v>2.7536663800197285</v>
      </c>
      <c r="K371" s="94">
        <v>2.6604627630726405</v>
      </c>
      <c r="L371" s="94">
        <v>2.6324963541992479</v>
      </c>
      <c r="M371" s="94">
        <v>2.5047803731078773</v>
      </c>
      <c r="N371" s="94">
        <v>2.5395670005751572</v>
      </c>
      <c r="O371" s="94">
        <v>2.6074789841696813</v>
      </c>
      <c r="P371" s="94">
        <v>2.5720922777900386</v>
      </c>
      <c r="Q371" s="94">
        <v>2.5255654689233409</v>
      </c>
      <c r="R371" s="94">
        <v>2.4882101941336492</v>
      </c>
      <c r="S371" s="94">
        <v>2.449422936185957</v>
      </c>
      <c r="T371" s="94">
        <v>2.3869235173302008</v>
      </c>
      <c r="U371" s="94">
        <v>2.3011850907048226</v>
      </c>
      <c r="V371" s="94">
        <v>2.3836112068222159</v>
      </c>
      <c r="W371" s="94">
        <v>2.3331747013689923</v>
      </c>
      <c r="X371" s="94">
        <v>2.3741100859363433</v>
      </c>
      <c r="Y371" s="94">
        <v>2.5997113788527715</v>
      </c>
      <c r="Z371" s="94">
        <v>2.6598676769290388</v>
      </c>
      <c r="AA371" s="94">
        <v>2.5992550847597791</v>
      </c>
      <c r="AB371" s="94">
        <v>2.7645123277406478</v>
      </c>
      <c r="AC371" s="94">
        <v>2.6675021187200434</v>
      </c>
      <c r="AD371" s="94">
        <v>2.5640752754631029</v>
      </c>
      <c r="AE371" s="94">
        <v>2.3842588723101787</v>
      </c>
      <c r="AF371" s="94">
        <v>2.2779492287914573</v>
      </c>
      <c r="AG371" s="94">
        <v>2.149351570549606</v>
      </c>
      <c r="AH371" s="94">
        <v>2.1295354165916156</v>
      </c>
      <c r="AI371" s="94">
        <v>2.109576029027258</v>
      </c>
      <c r="AJ371" s="94">
        <v>1.9681579293932538</v>
      </c>
      <c r="AK371" s="94">
        <v>1.9676176853281597</v>
      </c>
      <c r="AL371" s="94">
        <v>1.8924440561172369</v>
      </c>
      <c r="AM371" s="94">
        <v>1.958262271667736</v>
      </c>
      <c r="AN371" s="94">
        <v>1.9688418867733566</v>
      </c>
      <c r="AO371" s="94">
        <v>1.9425301174077825</v>
      </c>
      <c r="AP371" s="94">
        <v>2.0002627399266322</v>
      </c>
      <c r="AQ371" s="94">
        <v>1.9250648313999235</v>
      </c>
      <c r="AR371" s="94">
        <v>1.8256750407681646</v>
      </c>
      <c r="AS371" s="43">
        <f t="shared" si="22"/>
        <v>40.190638874532816</v>
      </c>
      <c r="AT371" s="43">
        <f t="shared" si="23"/>
        <v>1.0113239610141345</v>
      </c>
    </row>
    <row r="372" spans="3:46">
      <c r="C372" s="34">
        <v>314</v>
      </c>
      <c r="D372" s="94">
        <v>3.3</v>
      </c>
      <c r="E372" s="94">
        <v>3.1777846472963591</v>
      </c>
      <c r="F372" s="94">
        <v>3.0300281079327029</v>
      </c>
      <c r="G372" s="94">
        <v>3.0813131882321341</v>
      </c>
      <c r="H372" s="94">
        <v>3.1517129631800263</v>
      </c>
      <c r="I372" s="94">
        <v>2.8526640981625278</v>
      </c>
      <c r="J372" s="94">
        <v>2.8794043206200146</v>
      </c>
      <c r="K372" s="94">
        <v>2.8137418278207478</v>
      </c>
      <c r="L372" s="94">
        <v>2.6157770411180703</v>
      </c>
      <c r="M372" s="94">
        <v>2.5348021827827645</v>
      </c>
      <c r="N372" s="94">
        <v>2.5102473311756279</v>
      </c>
      <c r="O372" s="94">
        <v>2.3930405671948813</v>
      </c>
      <c r="P372" s="94">
        <v>2.3312897612751908</v>
      </c>
      <c r="Q372" s="94">
        <v>2.3695025832911014</v>
      </c>
      <c r="R372" s="94">
        <v>2.3840394485051459</v>
      </c>
      <c r="S372" s="94">
        <v>2.2415981609446045</v>
      </c>
      <c r="T372" s="94">
        <v>2.2142925739331507</v>
      </c>
      <c r="U372" s="94">
        <v>2.2182968127056606</v>
      </c>
      <c r="V372" s="94">
        <v>2.1640806476593513</v>
      </c>
      <c r="W372" s="94">
        <v>2.1481922462094611</v>
      </c>
      <c r="X372" s="94">
        <v>2.0985973369071682</v>
      </c>
      <c r="Y372" s="94">
        <v>2.0800301977862672</v>
      </c>
      <c r="Z372" s="94">
        <v>2.0673779631771456</v>
      </c>
      <c r="AA372" s="94">
        <v>2.0751117500969767</v>
      </c>
      <c r="AB372" s="94">
        <v>1.9643756758985444</v>
      </c>
      <c r="AC372" s="94">
        <v>1.8583087413576744</v>
      </c>
      <c r="AD372" s="94">
        <v>1.8367989283923414</v>
      </c>
      <c r="AE372" s="94">
        <v>1.7591219209313165</v>
      </c>
      <c r="AF372" s="94">
        <v>1.6680942330849209</v>
      </c>
      <c r="AG372" s="94">
        <v>1.6065236408754036</v>
      </c>
      <c r="AH372" s="94">
        <v>1.563922063350305</v>
      </c>
      <c r="AI372" s="94">
        <v>1.6060472153263818</v>
      </c>
      <c r="AJ372" s="94">
        <v>1.5825121177928947</v>
      </c>
      <c r="AK372" s="94">
        <v>1.5390967899109174</v>
      </c>
      <c r="AL372" s="94">
        <v>1.4503354661138808</v>
      </c>
      <c r="AM372" s="94">
        <v>1.3495745197251789</v>
      </c>
      <c r="AN372" s="94">
        <v>1.3633595885247602</v>
      </c>
      <c r="AO372" s="94">
        <v>1.2877963766073963</v>
      </c>
      <c r="AP372" s="94">
        <v>1.2377388678395749</v>
      </c>
      <c r="AQ372" s="94">
        <v>1.2209960229986756</v>
      </c>
      <c r="AR372" s="94">
        <v>1.2049842146353702</v>
      </c>
      <c r="AS372" s="43">
        <f t="shared" si="22"/>
        <v>37.428315234153771</v>
      </c>
      <c r="AT372" s="43">
        <f t="shared" si="23"/>
        <v>0.94181513597872779</v>
      </c>
    </row>
    <row r="373" spans="3:46">
      <c r="C373" s="34">
        <v>315</v>
      </c>
      <c r="D373" s="94">
        <v>3.3</v>
      </c>
      <c r="E373" s="94">
        <v>3.3380675274123521</v>
      </c>
      <c r="F373" s="94">
        <v>3.2421039447050344</v>
      </c>
      <c r="G373" s="94">
        <v>3.3084209203585329</v>
      </c>
      <c r="H373" s="94">
        <v>3.2700420013331053</v>
      </c>
      <c r="I373" s="94">
        <v>3.1667483817779991</v>
      </c>
      <c r="J373" s="94">
        <v>3.2624372322193023</v>
      </c>
      <c r="K373" s="94">
        <v>3.2464864024744164</v>
      </c>
      <c r="L373" s="94">
        <v>3.0995922559164986</v>
      </c>
      <c r="M373" s="94">
        <v>3.1935118974720305</v>
      </c>
      <c r="N373" s="94">
        <v>3.0268558838720194</v>
      </c>
      <c r="O373" s="94">
        <v>2.8579713101373563</v>
      </c>
      <c r="P373" s="94">
        <v>2.751211124667428</v>
      </c>
      <c r="Q373" s="94">
        <v>2.755205977378703</v>
      </c>
      <c r="R373" s="94">
        <v>2.6816769242451359</v>
      </c>
      <c r="S373" s="94">
        <v>2.631086416358996</v>
      </c>
      <c r="T373" s="94">
        <v>2.5094527413232144</v>
      </c>
      <c r="U373" s="94">
        <v>2.5095029182256341</v>
      </c>
      <c r="V373" s="94">
        <v>2.4174177131465013</v>
      </c>
      <c r="W373" s="94">
        <v>2.3716397414454891</v>
      </c>
      <c r="X373" s="94">
        <v>2.3613614449550919</v>
      </c>
      <c r="Y373" s="94">
        <v>2.3986131822286954</v>
      </c>
      <c r="Z373" s="94">
        <v>2.3488612893504728</v>
      </c>
      <c r="AA373" s="94">
        <v>2.2638154364398364</v>
      </c>
      <c r="AB373" s="94">
        <v>2.2510358088720279</v>
      </c>
      <c r="AC373" s="94">
        <v>2.2182888903373881</v>
      </c>
      <c r="AD373" s="94">
        <v>2.2203412700682175</v>
      </c>
      <c r="AE373" s="94">
        <v>2.0265585578460037</v>
      </c>
      <c r="AF373" s="94">
        <v>2.0047532783364694</v>
      </c>
      <c r="AG373" s="94">
        <v>2.0426504356744251</v>
      </c>
      <c r="AH373" s="94">
        <v>2.0244324389093284</v>
      </c>
      <c r="AI373" s="94">
        <v>1.9787134704378002</v>
      </c>
      <c r="AJ373" s="94">
        <v>1.9590710707863956</v>
      </c>
      <c r="AK373" s="94">
        <v>1.8120526881650005</v>
      </c>
      <c r="AL373" s="94">
        <v>1.8553690380166175</v>
      </c>
      <c r="AM373" s="94">
        <v>1.7401473359557653</v>
      </c>
      <c r="AN373" s="94">
        <v>1.6238883904697261</v>
      </c>
      <c r="AO373" s="94">
        <v>1.5539678302868385</v>
      </c>
      <c r="AP373" s="94">
        <v>1.5807199333009923</v>
      </c>
      <c r="AQ373" s="94">
        <v>1.4428445395030149</v>
      </c>
      <c r="AR373" s="94">
        <v>1.4491991092030454</v>
      </c>
      <c r="AS373" s="43">
        <f t="shared" si="22"/>
        <v>42.033136480755729</v>
      </c>
      <c r="AT373" s="43">
        <f t="shared" si="23"/>
        <v>1.0576870452910843</v>
      </c>
    </row>
    <row r="374" spans="3:46">
      <c r="C374" s="34">
        <v>316</v>
      </c>
      <c r="D374" s="94">
        <v>3.3</v>
      </c>
      <c r="E374" s="94">
        <v>3.116295972129222</v>
      </c>
      <c r="F374" s="94">
        <v>2.9835367391837906</v>
      </c>
      <c r="G374" s="94">
        <v>3.040908586993555</v>
      </c>
      <c r="H374" s="94">
        <v>2.9647918160743267</v>
      </c>
      <c r="I374" s="94">
        <v>2.9646491751277781</v>
      </c>
      <c r="J374" s="94">
        <v>2.8668249576298739</v>
      </c>
      <c r="K374" s="94">
        <v>2.9709494256634592</v>
      </c>
      <c r="L374" s="94">
        <v>2.9957154074859842</v>
      </c>
      <c r="M374" s="94">
        <v>2.8305874941802109</v>
      </c>
      <c r="N374" s="94">
        <v>2.7495587205519705</v>
      </c>
      <c r="O374" s="94">
        <v>2.6850511963220756</v>
      </c>
      <c r="P374" s="94">
        <v>2.7246091199231972</v>
      </c>
      <c r="Q374" s="94">
        <v>2.8412188741112856</v>
      </c>
      <c r="R374" s="94">
        <v>2.6940979930219409</v>
      </c>
      <c r="S374" s="94">
        <v>2.7227862273186867</v>
      </c>
      <c r="T374" s="94">
        <v>2.6376877949141786</v>
      </c>
      <c r="U374" s="94">
        <v>2.5408089041309672</v>
      </c>
      <c r="V374" s="94">
        <v>2.3745955540173322</v>
      </c>
      <c r="W374" s="94">
        <v>2.3616432709609092</v>
      </c>
      <c r="X374" s="94">
        <v>2.4250798608499369</v>
      </c>
      <c r="Y374" s="94">
        <v>2.367433075817746</v>
      </c>
      <c r="Z374" s="94">
        <v>2.2016046393023094</v>
      </c>
      <c r="AA374" s="94">
        <v>2.2245419656338297</v>
      </c>
      <c r="AB374" s="94">
        <v>2.1768932583671172</v>
      </c>
      <c r="AC374" s="94">
        <v>2.1179293701952631</v>
      </c>
      <c r="AD374" s="94">
        <v>2.0774399421188225</v>
      </c>
      <c r="AE374" s="94">
        <v>1.9919815644884546</v>
      </c>
      <c r="AF374" s="94">
        <v>1.9843869633458877</v>
      </c>
      <c r="AG374" s="94">
        <v>1.9940741667640025</v>
      </c>
      <c r="AH374" s="94">
        <v>1.9580188859181413</v>
      </c>
      <c r="AI374" s="94">
        <v>1.8305356650871512</v>
      </c>
      <c r="AJ374" s="94">
        <v>1.7828975496890687</v>
      </c>
      <c r="AK374" s="94">
        <v>1.7743164823926856</v>
      </c>
      <c r="AL374" s="94">
        <v>1.8295504474739321</v>
      </c>
      <c r="AM374" s="94">
        <v>1.8520173328037981</v>
      </c>
      <c r="AN374" s="94">
        <v>1.7782371012844407</v>
      </c>
      <c r="AO374" s="94">
        <v>1.7591274208542027</v>
      </c>
      <c r="AP374" s="94">
        <v>1.6386170800467139</v>
      </c>
      <c r="AQ374" s="94">
        <v>1.5767851860400217</v>
      </c>
      <c r="AR374" s="94">
        <v>1.5199314465725182</v>
      </c>
      <c r="AS374" s="43">
        <f t="shared" si="22"/>
        <v>40.110053887948254</v>
      </c>
      <c r="AT374" s="43">
        <f t="shared" si="23"/>
        <v>1.0092961871316295</v>
      </c>
    </row>
    <row r="375" spans="3:46">
      <c r="C375" s="34">
        <v>317</v>
      </c>
      <c r="D375" s="94">
        <v>3.3</v>
      </c>
      <c r="E375" s="94">
        <v>3.2668690501194151</v>
      </c>
      <c r="F375" s="94">
        <v>3.0224205041973993</v>
      </c>
      <c r="G375" s="94">
        <v>3.026373818175971</v>
      </c>
      <c r="H375" s="94">
        <v>2.9001251019654664</v>
      </c>
      <c r="I375" s="94">
        <v>2.8333234116461097</v>
      </c>
      <c r="J375" s="94">
        <v>2.7181566577876546</v>
      </c>
      <c r="K375" s="94">
        <v>2.6878392703251248</v>
      </c>
      <c r="L375" s="94">
        <v>2.716089665399819</v>
      </c>
      <c r="M375" s="94">
        <v>2.6976053182966475</v>
      </c>
      <c r="N375" s="94">
        <v>2.5702668152755668</v>
      </c>
      <c r="O375" s="94">
        <v>2.6631550386639344</v>
      </c>
      <c r="P375" s="94">
        <v>2.445083419481787</v>
      </c>
      <c r="Q375" s="94">
        <v>2.3452172382640146</v>
      </c>
      <c r="R375" s="94">
        <v>2.2969897351260502</v>
      </c>
      <c r="S375" s="94">
        <v>2.2120949675445227</v>
      </c>
      <c r="T375" s="94">
        <v>2.1345450741243055</v>
      </c>
      <c r="U375" s="94">
        <v>2.0437571559648666</v>
      </c>
      <c r="V375" s="94">
        <v>1.932711041252305</v>
      </c>
      <c r="W375" s="94">
        <v>1.8475291450935392</v>
      </c>
      <c r="X375" s="94">
        <v>1.7958055264677113</v>
      </c>
      <c r="Y375" s="94">
        <v>1.7125513498372484</v>
      </c>
      <c r="Z375" s="94">
        <v>1.6720193240015766</v>
      </c>
      <c r="AA375" s="94">
        <v>1.6478114027492461</v>
      </c>
      <c r="AB375" s="94">
        <v>1.547103090202899</v>
      </c>
      <c r="AC375" s="94">
        <v>1.5102832365968235</v>
      </c>
      <c r="AD375" s="94">
        <v>1.4703915641398246</v>
      </c>
      <c r="AE375" s="94">
        <v>1.4639255306366832</v>
      </c>
      <c r="AF375" s="94">
        <v>1.4139683159191374</v>
      </c>
      <c r="AG375" s="94">
        <v>1.4093592714459457</v>
      </c>
      <c r="AH375" s="94">
        <v>1.4418009169248089</v>
      </c>
      <c r="AI375" s="94">
        <v>1.4225569247992464</v>
      </c>
      <c r="AJ375" s="94">
        <v>1.4458051975484352</v>
      </c>
      <c r="AK375" s="94">
        <v>1.3693999495739488</v>
      </c>
      <c r="AL375" s="94">
        <v>1.2649164768933889</v>
      </c>
      <c r="AM375" s="94">
        <v>1.2417818166033723</v>
      </c>
      <c r="AN375" s="94">
        <v>1.169788313187921</v>
      </c>
      <c r="AO375" s="94">
        <v>1.1398949516340864</v>
      </c>
      <c r="AP375" s="94">
        <v>1.1756658621901031</v>
      </c>
      <c r="AQ375" s="94">
        <v>1.1879934004148023</v>
      </c>
      <c r="AR375" s="94">
        <v>1.26177081505025</v>
      </c>
      <c r="AS375" s="43">
        <f t="shared" si="22"/>
        <v>36.186968454695368</v>
      </c>
      <c r="AT375" s="43">
        <f t="shared" si="23"/>
        <v>0.9105789133868667</v>
      </c>
    </row>
    <row r="376" spans="3:46">
      <c r="C376" s="34">
        <v>318</v>
      </c>
      <c r="D376" s="94">
        <v>3.3</v>
      </c>
      <c r="E376" s="94">
        <v>3.1945562858040821</v>
      </c>
      <c r="F376" s="94">
        <v>3.1648561482905633</v>
      </c>
      <c r="G376" s="94">
        <v>3.0078680271356415</v>
      </c>
      <c r="H376" s="94">
        <v>3.0279066793070339</v>
      </c>
      <c r="I376" s="94">
        <v>2.8771814340222646</v>
      </c>
      <c r="J376" s="94">
        <v>3.070732931151932</v>
      </c>
      <c r="K376" s="94">
        <v>2.8522033557361874</v>
      </c>
      <c r="L376" s="94">
        <v>2.8822124011776906</v>
      </c>
      <c r="M376" s="94">
        <v>2.8836061920708693</v>
      </c>
      <c r="N376" s="94">
        <v>2.7532202354949993</v>
      </c>
      <c r="O376" s="94">
        <v>2.7271174748998277</v>
      </c>
      <c r="P376" s="94">
        <v>2.7532487806235859</v>
      </c>
      <c r="Q376" s="94">
        <v>2.7390928931078555</v>
      </c>
      <c r="R376" s="94">
        <v>2.5924172429674113</v>
      </c>
      <c r="S376" s="94">
        <v>2.5620822963895367</v>
      </c>
      <c r="T376" s="94">
        <v>2.4074870928102734</v>
      </c>
      <c r="U376" s="94">
        <v>2.4100637547605093</v>
      </c>
      <c r="V376" s="94">
        <v>2.3020304018992346</v>
      </c>
      <c r="W376" s="94">
        <v>2.326828215091358</v>
      </c>
      <c r="X376" s="94">
        <v>2.1964077844499141</v>
      </c>
      <c r="Y376" s="94">
        <v>2.1426384037285513</v>
      </c>
      <c r="Z376" s="94">
        <v>2.0594353115126505</v>
      </c>
      <c r="AA376" s="94">
        <v>1.9658307332014147</v>
      </c>
      <c r="AB376" s="94">
        <v>1.942491999777574</v>
      </c>
      <c r="AC376" s="94">
        <v>1.961248019678145</v>
      </c>
      <c r="AD376" s="94">
        <v>1.9392744239670427</v>
      </c>
      <c r="AE376" s="94">
        <v>1.8246145328384002</v>
      </c>
      <c r="AF376" s="94">
        <v>1.888914567801633</v>
      </c>
      <c r="AG376" s="94">
        <v>1.9150833724021814</v>
      </c>
      <c r="AH376" s="94">
        <v>1.8790351386406896</v>
      </c>
      <c r="AI376" s="94">
        <v>1.8398646129980556</v>
      </c>
      <c r="AJ376" s="94">
        <v>1.722809707738189</v>
      </c>
      <c r="AK376" s="94">
        <v>1.7204735045757871</v>
      </c>
      <c r="AL376" s="94">
        <v>1.6138115879367898</v>
      </c>
      <c r="AM376" s="94">
        <v>1.6116484838602099</v>
      </c>
      <c r="AN376" s="94">
        <v>1.5509697105458908</v>
      </c>
      <c r="AO376" s="94">
        <v>1.4689282198210321</v>
      </c>
      <c r="AP376" s="94">
        <v>1.5130266778411952</v>
      </c>
      <c r="AQ376" s="94">
        <v>1.473374714155445</v>
      </c>
      <c r="AR376" s="94">
        <v>1.4347844022799439</v>
      </c>
      <c r="AS376" s="43">
        <f t="shared" si="22"/>
        <v>39.467217883154056</v>
      </c>
      <c r="AT376" s="43">
        <f t="shared" si="23"/>
        <v>0.99312039413962205</v>
      </c>
    </row>
    <row r="377" spans="3:46">
      <c r="C377" s="34">
        <v>319</v>
      </c>
      <c r="D377" s="94">
        <v>3.3</v>
      </c>
      <c r="E377" s="94">
        <v>3.2130129154278499</v>
      </c>
      <c r="F377" s="94">
        <v>3.1980334277031384</v>
      </c>
      <c r="G377" s="94">
        <v>3.3086524630599135</v>
      </c>
      <c r="H377" s="94">
        <v>3.2967557908504799</v>
      </c>
      <c r="I377" s="94">
        <v>3.4147338811543158</v>
      </c>
      <c r="J377" s="94">
        <v>3.3516199438704657</v>
      </c>
      <c r="K377" s="94">
        <v>3.1937798968367499</v>
      </c>
      <c r="L377" s="94">
        <v>3.117794814425122</v>
      </c>
      <c r="M377" s="94">
        <v>3.0598772987682645</v>
      </c>
      <c r="N377" s="94">
        <v>2.9195403098656927</v>
      </c>
      <c r="O377" s="94">
        <v>2.7570142776224178</v>
      </c>
      <c r="P377" s="94">
        <v>2.7781219491804849</v>
      </c>
      <c r="Q377" s="94">
        <v>2.606749659833361</v>
      </c>
      <c r="R377" s="94">
        <v>2.545971777803373</v>
      </c>
      <c r="S377" s="94">
        <v>2.4576811675404691</v>
      </c>
      <c r="T377" s="94">
        <v>2.2865721996290516</v>
      </c>
      <c r="U377" s="94">
        <v>2.2826531828179051</v>
      </c>
      <c r="V377" s="94">
        <v>2.3136603111350795</v>
      </c>
      <c r="W377" s="94">
        <v>2.3176192385737435</v>
      </c>
      <c r="X377" s="94">
        <v>2.1160545083728355</v>
      </c>
      <c r="Y377" s="94">
        <v>2.1395594714184214</v>
      </c>
      <c r="Z377" s="94">
        <v>2.0431166038482198</v>
      </c>
      <c r="AA377" s="94">
        <v>1.9457851474881356</v>
      </c>
      <c r="AB377" s="94">
        <v>1.8935675224600168</v>
      </c>
      <c r="AC377" s="94">
        <v>1.8078572632157619</v>
      </c>
      <c r="AD377" s="94">
        <v>1.6218637942937018</v>
      </c>
      <c r="AE377" s="94">
        <v>1.5569140223929079</v>
      </c>
      <c r="AF377" s="94">
        <v>1.4779230455649526</v>
      </c>
      <c r="AG377" s="94">
        <v>1.4870998670897049</v>
      </c>
      <c r="AH377" s="94">
        <v>1.4124949958021178</v>
      </c>
      <c r="AI377" s="94">
        <v>1.322472796984884</v>
      </c>
      <c r="AJ377" s="94">
        <v>1.3390219570261854</v>
      </c>
      <c r="AK377" s="94">
        <v>1.3131048493571387</v>
      </c>
      <c r="AL377" s="94">
        <v>1.3003841531872078</v>
      </c>
      <c r="AM377" s="94">
        <v>1.2916933622112716</v>
      </c>
      <c r="AN377" s="94">
        <v>1.2631924821612399</v>
      </c>
      <c r="AO377" s="94">
        <v>1.3248242459692023</v>
      </c>
      <c r="AP377" s="94">
        <v>1.3507057759229322</v>
      </c>
      <c r="AQ377" s="94">
        <v>1.3334477428923341</v>
      </c>
      <c r="AR377" s="94">
        <v>1.325512110158503</v>
      </c>
      <c r="AS377" s="43">
        <f t="shared" si="22"/>
        <v>40.105275768504114</v>
      </c>
      <c r="AT377" s="43">
        <f t="shared" si="23"/>
        <v>1.0091759544899557</v>
      </c>
    </row>
    <row r="378" spans="3:46">
      <c r="C378" s="34">
        <v>320</v>
      </c>
      <c r="D378" s="94">
        <v>3.3</v>
      </c>
      <c r="E378" s="94">
        <v>3.1573524150600099</v>
      </c>
      <c r="F378" s="94">
        <v>3.0978809908975156</v>
      </c>
      <c r="G378" s="94">
        <v>2.9763716382113659</v>
      </c>
      <c r="H378" s="94">
        <v>2.8601845998934632</v>
      </c>
      <c r="I378" s="94">
        <v>2.8106696072931032</v>
      </c>
      <c r="J378" s="94">
        <v>2.6404553273354048</v>
      </c>
      <c r="K378" s="94">
        <v>2.6691173102727972</v>
      </c>
      <c r="L378" s="94">
        <v>2.7194212930054271</v>
      </c>
      <c r="M378" s="94">
        <v>2.5513204875209223</v>
      </c>
      <c r="N378" s="94">
        <v>2.4926282452557471</v>
      </c>
      <c r="O378" s="94">
        <v>2.3726309786519604</v>
      </c>
      <c r="P378" s="94">
        <v>2.3348734289134332</v>
      </c>
      <c r="Q378" s="94">
        <v>2.2626141230258763</v>
      </c>
      <c r="R378" s="94">
        <v>2.2075125808630904</v>
      </c>
      <c r="S378" s="94">
        <v>2.1772068075671456</v>
      </c>
      <c r="T378" s="94">
        <v>2.1011363470541644</v>
      </c>
      <c r="U378" s="94">
        <v>2.0196973446656332</v>
      </c>
      <c r="V378" s="94">
        <v>1.9233473944585284</v>
      </c>
      <c r="W378" s="94">
        <v>1.8717527810130139</v>
      </c>
      <c r="X378" s="94">
        <v>1.8905070871378942</v>
      </c>
      <c r="Y378" s="94">
        <v>1.8854925205461066</v>
      </c>
      <c r="Z378" s="94">
        <v>1.8599342810129389</v>
      </c>
      <c r="AA378" s="94">
        <v>1.8653431586328457</v>
      </c>
      <c r="AB378" s="94">
        <v>1.9033989256134405</v>
      </c>
      <c r="AC378" s="94">
        <v>1.822798350396204</v>
      </c>
      <c r="AD378" s="94">
        <v>1.8210106271292978</v>
      </c>
      <c r="AE378" s="94">
        <v>1.7979634289575135</v>
      </c>
      <c r="AF378" s="94">
        <v>1.8214911561831473</v>
      </c>
      <c r="AG378" s="94">
        <v>1.7464598507643467</v>
      </c>
      <c r="AH378" s="94">
        <v>1.6501873964671998</v>
      </c>
      <c r="AI378" s="94">
        <v>1.6147697582027551</v>
      </c>
      <c r="AJ378" s="94">
        <v>1.5676779642601799</v>
      </c>
      <c r="AK378" s="94">
        <v>1.5139216963086068</v>
      </c>
      <c r="AL378" s="94">
        <v>1.5098153281546378</v>
      </c>
      <c r="AM378" s="94">
        <v>1.4248765804287875</v>
      </c>
      <c r="AN378" s="94">
        <v>1.4457926591091483</v>
      </c>
      <c r="AO378" s="94">
        <v>1.3876107174861219</v>
      </c>
      <c r="AP378" s="94">
        <v>1.3482478147072383</v>
      </c>
      <c r="AQ378" s="94">
        <v>1.2601501390040546</v>
      </c>
      <c r="AR378" s="94">
        <v>1.2203360202517797</v>
      </c>
      <c r="AS378" s="43">
        <f t="shared" si="22"/>
        <v>36.404967967693416</v>
      </c>
      <c r="AT378" s="43">
        <f t="shared" si="23"/>
        <v>0.91606447264041813</v>
      </c>
    </row>
    <row r="379" spans="3:46">
      <c r="C379" s="34">
        <v>321</v>
      </c>
      <c r="D379" s="94">
        <v>3.3</v>
      </c>
      <c r="E379" s="94">
        <v>3.0839859774368716</v>
      </c>
      <c r="F379" s="94">
        <v>3.0210825424395082</v>
      </c>
      <c r="G379" s="94">
        <v>2.858674412940144</v>
      </c>
      <c r="H379" s="94">
        <v>2.7900180375365906</v>
      </c>
      <c r="I379" s="94">
        <v>2.7797422409695187</v>
      </c>
      <c r="J379" s="94">
        <v>2.7501582949105616</v>
      </c>
      <c r="K379" s="94">
        <v>2.7570290426248816</v>
      </c>
      <c r="L379" s="94">
        <v>2.708485033071192</v>
      </c>
      <c r="M379" s="94">
        <v>2.5862529105082466</v>
      </c>
      <c r="N379" s="94">
        <v>2.6276174029905213</v>
      </c>
      <c r="O379" s="94">
        <v>2.6225000852908806</v>
      </c>
      <c r="P379" s="94">
        <v>2.5235092546999178</v>
      </c>
      <c r="Q379" s="94">
        <v>2.4129037450655906</v>
      </c>
      <c r="R379" s="94">
        <v>2.4539529918903913</v>
      </c>
      <c r="S379" s="94">
        <v>2.3015009695455224</v>
      </c>
      <c r="T379" s="94">
        <v>2.297672033498972</v>
      </c>
      <c r="U379" s="94">
        <v>2.4031282337292783</v>
      </c>
      <c r="V379" s="94">
        <v>2.2939616275262629</v>
      </c>
      <c r="W379" s="94">
        <v>2.2159307312099723</v>
      </c>
      <c r="X379" s="94">
        <v>2.096033505620543</v>
      </c>
      <c r="Y379" s="94">
        <v>2.0497718592840384</v>
      </c>
      <c r="Z379" s="94">
        <v>2.0219194557676849</v>
      </c>
      <c r="AA379" s="94">
        <v>1.9865700671565687</v>
      </c>
      <c r="AB379" s="94">
        <v>1.898766597810658</v>
      </c>
      <c r="AC379" s="94">
        <v>1.8622351883386163</v>
      </c>
      <c r="AD379" s="94">
        <v>1.796033850018488</v>
      </c>
      <c r="AE379" s="94">
        <v>1.7759022965495155</v>
      </c>
      <c r="AF379" s="94">
        <v>1.7461757901046386</v>
      </c>
      <c r="AG379" s="94">
        <v>1.7652239915739778</v>
      </c>
      <c r="AH379" s="94">
        <v>1.7170340321186053</v>
      </c>
      <c r="AI379" s="94">
        <v>1.6419033784471011</v>
      </c>
      <c r="AJ379" s="94">
        <v>1.6414277010040739</v>
      </c>
      <c r="AK379" s="94">
        <v>1.6268974603777706</v>
      </c>
      <c r="AL379" s="94">
        <v>1.6801864973062923</v>
      </c>
      <c r="AM379" s="94">
        <v>1.5810171882965511</v>
      </c>
      <c r="AN379" s="94">
        <v>1.5178351230559011</v>
      </c>
      <c r="AO379" s="94">
        <v>1.5226888675642412</v>
      </c>
      <c r="AP379" s="94">
        <v>1.4895070917273765</v>
      </c>
      <c r="AQ379" s="94">
        <v>1.4812174961631959</v>
      </c>
      <c r="AR379" s="94">
        <v>1.4055360086839614</v>
      </c>
      <c r="AS379" s="43">
        <f t="shared" ref="AS379:AS442" si="24">NPV($D$48,D379:AR379)</f>
        <v>37.489623298879856</v>
      </c>
      <c r="AT379" s="43">
        <f t="shared" si="23"/>
        <v>0.94335784135981049</v>
      </c>
    </row>
    <row r="380" spans="3:46">
      <c r="C380" s="34">
        <v>322</v>
      </c>
      <c r="D380" s="94">
        <v>3.3</v>
      </c>
      <c r="E380" s="94">
        <v>3.243340608612955</v>
      </c>
      <c r="F380" s="94">
        <v>3.2913443139422478</v>
      </c>
      <c r="G380" s="94">
        <v>3.2060965401812855</v>
      </c>
      <c r="H380" s="94">
        <v>3.2045740098821223</v>
      </c>
      <c r="I380" s="94">
        <v>3.0714137337508176</v>
      </c>
      <c r="J380" s="94">
        <v>3.1490457488913681</v>
      </c>
      <c r="K380" s="94">
        <v>2.9936204189116409</v>
      </c>
      <c r="L380" s="94">
        <v>2.9005952341927355</v>
      </c>
      <c r="M380" s="94">
        <v>2.9060706106959704</v>
      </c>
      <c r="N380" s="94">
        <v>2.9523513954058815</v>
      </c>
      <c r="O380" s="94">
        <v>2.9406950594371941</v>
      </c>
      <c r="P380" s="94">
        <v>2.932770964575679</v>
      </c>
      <c r="Q380" s="94">
        <v>2.8733430598041858</v>
      </c>
      <c r="R380" s="94">
        <v>2.6584886669768393</v>
      </c>
      <c r="S380" s="94">
        <v>2.4770688112156973</v>
      </c>
      <c r="T380" s="94">
        <v>2.3198850792186154</v>
      </c>
      <c r="U380" s="94">
        <v>2.1993615652064111</v>
      </c>
      <c r="V380" s="94">
        <v>2.2264041388254454</v>
      </c>
      <c r="W380" s="94">
        <v>2.1078391543008204</v>
      </c>
      <c r="X380" s="94">
        <v>1.993321664240739</v>
      </c>
      <c r="Y380" s="94">
        <v>1.9698974654744938</v>
      </c>
      <c r="Z380" s="94">
        <v>1.9586231436015429</v>
      </c>
      <c r="AA380" s="94">
        <v>1.9610445180688045</v>
      </c>
      <c r="AB380" s="94">
        <v>1.8937450624218848</v>
      </c>
      <c r="AC380" s="94">
        <v>1.7941705049674244</v>
      </c>
      <c r="AD380" s="94">
        <v>1.7607319234587171</v>
      </c>
      <c r="AE380" s="94">
        <v>1.7233583308304932</v>
      </c>
      <c r="AF380" s="94">
        <v>1.6467595374507307</v>
      </c>
      <c r="AG380" s="94">
        <v>1.5041811800912046</v>
      </c>
      <c r="AH380" s="94">
        <v>1.390528256703371</v>
      </c>
      <c r="AI380" s="94">
        <v>1.3604311465750398</v>
      </c>
      <c r="AJ380" s="94">
        <v>1.3130562135677066</v>
      </c>
      <c r="AK380" s="94">
        <v>1.3281950958318642</v>
      </c>
      <c r="AL380" s="94">
        <v>1.2656983497855887</v>
      </c>
      <c r="AM380" s="94">
        <v>1.2624788738261503</v>
      </c>
      <c r="AN380" s="94">
        <v>1.2697955020451595</v>
      </c>
      <c r="AO380" s="94">
        <v>1.2002354964576292</v>
      </c>
      <c r="AP380" s="94">
        <v>1.2061362250599008</v>
      </c>
      <c r="AQ380" s="94">
        <v>1.1823105803810936</v>
      </c>
      <c r="AR380" s="94">
        <v>1.0994574867963123</v>
      </c>
      <c r="AS380" s="43">
        <f t="shared" si="24"/>
        <v>39.511918637510369</v>
      </c>
      <c r="AT380" s="43">
        <f t="shared" ref="AT380:AT443" si="25">AS380/AVERAGE($AS$59:$AS$558)</f>
        <v>0.99424520691249374</v>
      </c>
    </row>
    <row r="381" spans="3:46">
      <c r="C381" s="34">
        <v>323</v>
      </c>
      <c r="D381" s="94">
        <v>3.3</v>
      </c>
      <c r="E381" s="94">
        <v>3.5008839348816641</v>
      </c>
      <c r="F381" s="94">
        <v>3.4254928773179443</v>
      </c>
      <c r="G381" s="94">
        <v>3.2222806172083178</v>
      </c>
      <c r="H381" s="94">
        <v>3.2591602630594307</v>
      </c>
      <c r="I381" s="94">
        <v>3.0953338602557352</v>
      </c>
      <c r="J381" s="94">
        <v>3.1750414993650069</v>
      </c>
      <c r="K381" s="94">
        <v>3.1498281142730402</v>
      </c>
      <c r="L381" s="94">
        <v>3.0372529874360676</v>
      </c>
      <c r="M381" s="94">
        <v>3.0452463534001066</v>
      </c>
      <c r="N381" s="94">
        <v>3.0699987842222209</v>
      </c>
      <c r="O381" s="94">
        <v>3.0375115785328384</v>
      </c>
      <c r="P381" s="94">
        <v>2.8979764961471894</v>
      </c>
      <c r="Q381" s="94">
        <v>2.8646987991784618</v>
      </c>
      <c r="R381" s="94">
        <v>2.8470946614321391</v>
      </c>
      <c r="S381" s="94">
        <v>2.7917922607244567</v>
      </c>
      <c r="T381" s="94">
        <v>2.6943900823692584</v>
      </c>
      <c r="U381" s="94">
        <v>2.6555889302807412</v>
      </c>
      <c r="V381" s="94">
        <v>2.5304629298292802</v>
      </c>
      <c r="W381" s="94">
        <v>2.4942094010380789</v>
      </c>
      <c r="X381" s="94">
        <v>2.5956956600243197</v>
      </c>
      <c r="Y381" s="94">
        <v>2.4673370657686546</v>
      </c>
      <c r="Z381" s="94">
        <v>2.424523514076506</v>
      </c>
      <c r="AA381" s="94">
        <v>2.2947812708083006</v>
      </c>
      <c r="AB381" s="94">
        <v>2.1926958063077358</v>
      </c>
      <c r="AC381" s="94">
        <v>2.1972632663855696</v>
      </c>
      <c r="AD381" s="94">
        <v>2.0552649751086949</v>
      </c>
      <c r="AE381" s="94">
        <v>2.0374480533247601</v>
      </c>
      <c r="AF381" s="94">
        <v>2.071627391437735</v>
      </c>
      <c r="AG381" s="94">
        <v>1.9771253293390085</v>
      </c>
      <c r="AH381" s="94">
        <v>1.9609496087667966</v>
      </c>
      <c r="AI381" s="94">
        <v>1.9846844596696434</v>
      </c>
      <c r="AJ381" s="94">
        <v>1.9880671561276306</v>
      </c>
      <c r="AK381" s="94">
        <v>1.9997566097512331</v>
      </c>
      <c r="AL381" s="94">
        <v>1.9710250643761242</v>
      </c>
      <c r="AM381" s="94">
        <v>1.9236029564687604</v>
      </c>
      <c r="AN381" s="94">
        <v>1.919263020310505</v>
      </c>
      <c r="AO381" s="94">
        <v>1.8614298042822144</v>
      </c>
      <c r="AP381" s="94">
        <v>1.8038360219300382</v>
      </c>
      <c r="AQ381" s="94">
        <v>1.7106399429970489</v>
      </c>
      <c r="AR381" s="94">
        <v>1.6996404832714951</v>
      </c>
      <c r="AS381" s="43">
        <f t="shared" si="24"/>
        <v>42.773232075175144</v>
      </c>
      <c r="AT381" s="43">
        <f t="shared" si="25"/>
        <v>1.0763101980708634</v>
      </c>
    </row>
    <row r="382" spans="3:46">
      <c r="C382" s="34">
        <v>324</v>
      </c>
      <c r="D382" s="94">
        <v>3.3</v>
      </c>
      <c r="E382" s="94">
        <v>3.1540392067737684</v>
      </c>
      <c r="F382" s="94">
        <v>3.1479307320897649</v>
      </c>
      <c r="G382" s="94">
        <v>3.0166133374776116</v>
      </c>
      <c r="H382" s="94">
        <v>3.0027433361839377</v>
      </c>
      <c r="I382" s="94">
        <v>2.908732470936283</v>
      </c>
      <c r="J382" s="94">
        <v>2.927073962960816</v>
      </c>
      <c r="K382" s="94">
        <v>2.922805446305428</v>
      </c>
      <c r="L382" s="94">
        <v>2.9721641031735402</v>
      </c>
      <c r="M382" s="94">
        <v>2.9401485690061411</v>
      </c>
      <c r="N382" s="94">
        <v>2.7966693906607407</v>
      </c>
      <c r="O382" s="94">
        <v>2.7697216473198898</v>
      </c>
      <c r="P382" s="94">
        <v>2.8272409604760242</v>
      </c>
      <c r="Q382" s="94">
        <v>2.7185762519519079</v>
      </c>
      <c r="R382" s="94">
        <v>2.5245956985865754</v>
      </c>
      <c r="S382" s="94">
        <v>2.5671936714628343</v>
      </c>
      <c r="T382" s="94">
        <v>2.4995727832713444</v>
      </c>
      <c r="U382" s="94">
        <v>2.5999132648948171</v>
      </c>
      <c r="V382" s="94">
        <v>2.6670525043224895</v>
      </c>
      <c r="W382" s="94">
        <v>2.554662550795372</v>
      </c>
      <c r="X382" s="94">
        <v>2.6528267795263356</v>
      </c>
      <c r="Y382" s="94">
        <v>2.5825991352308981</v>
      </c>
      <c r="Z382" s="94">
        <v>2.5235589547752273</v>
      </c>
      <c r="AA382" s="94">
        <v>2.4998249869314053</v>
      </c>
      <c r="AB382" s="94">
        <v>2.3875221304686161</v>
      </c>
      <c r="AC382" s="94">
        <v>2.3294667980048582</v>
      </c>
      <c r="AD382" s="94">
        <v>2.2042363026431651</v>
      </c>
      <c r="AE382" s="94">
        <v>2.1134240314579507</v>
      </c>
      <c r="AF382" s="94">
        <v>1.9580861044716169</v>
      </c>
      <c r="AG382" s="94">
        <v>1.8804636812268389</v>
      </c>
      <c r="AH382" s="94">
        <v>1.8232287149394815</v>
      </c>
      <c r="AI382" s="94">
        <v>1.789451882458909</v>
      </c>
      <c r="AJ382" s="94">
        <v>1.7173383751946059</v>
      </c>
      <c r="AK382" s="94">
        <v>1.6751687038710519</v>
      </c>
      <c r="AL382" s="94">
        <v>1.6103699226148529</v>
      </c>
      <c r="AM382" s="94">
        <v>1.5479186019459708</v>
      </c>
      <c r="AN382" s="94">
        <v>1.5501805613034048</v>
      </c>
      <c r="AO382" s="94">
        <v>1.5452056676915769</v>
      </c>
      <c r="AP382" s="94">
        <v>1.51976448794926</v>
      </c>
      <c r="AQ382" s="94">
        <v>1.4389066781922013</v>
      </c>
      <c r="AR382" s="94">
        <v>1.4107229711656444</v>
      </c>
      <c r="AS382" s="43">
        <f t="shared" si="24"/>
        <v>40.556522642231641</v>
      </c>
      <c r="AT382" s="43">
        <f t="shared" si="25"/>
        <v>1.0205307572129982</v>
      </c>
    </row>
    <row r="383" spans="3:46">
      <c r="C383" s="34">
        <v>325</v>
      </c>
      <c r="D383" s="94">
        <v>3.3</v>
      </c>
      <c r="E383" s="94">
        <v>3.1637309313083768</v>
      </c>
      <c r="F383" s="94">
        <v>3.0079955902510149</v>
      </c>
      <c r="G383" s="94">
        <v>2.9192380918892602</v>
      </c>
      <c r="H383" s="94">
        <v>2.8475383769342342</v>
      </c>
      <c r="I383" s="94">
        <v>2.798240126095676</v>
      </c>
      <c r="J383" s="94">
        <v>2.626916044404028</v>
      </c>
      <c r="K383" s="94">
        <v>2.5584091138643665</v>
      </c>
      <c r="L383" s="94">
        <v>2.5269810372084911</v>
      </c>
      <c r="M383" s="94">
        <v>2.3409305962140428</v>
      </c>
      <c r="N383" s="94">
        <v>2.3480493341527184</v>
      </c>
      <c r="O383" s="94">
        <v>2.4986351459788261</v>
      </c>
      <c r="P383" s="94">
        <v>2.4956551106713571</v>
      </c>
      <c r="Q383" s="94">
        <v>2.446494975699967</v>
      </c>
      <c r="R383" s="94">
        <v>2.4115918997007073</v>
      </c>
      <c r="S383" s="94">
        <v>2.2034158645728668</v>
      </c>
      <c r="T383" s="94">
        <v>2.1021126438667554</v>
      </c>
      <c r="U383" s="94">
        <v>2.095845638437797</v>
      </c>
      <c r="V383" s="94">
        <v>2.1653711159469564</v>
      </c>
      <c r="W383" s="94">
        <v>2.2429245564060878</v>
      </c>
      <c r="X383" s="94">
        <v>2.2361443684094184</v>
      </c>
      <c r="Y383" s="94">
        <v>2.1784740282762356</v>
      </c>
      <c r="Z383" s="94">
        <v>2.1221481716629866</v>
      </c>
      <c r="AA383" s="94">
        <v>1.9966719524887862</v>
      </c>
      <c r="AB383" s="94">
        <v>1.9549185243653147</v>
      </c>
      <c r="AC383" s="94">
        <v>1.88671109034238</v>
      </c>
      <c r="AD383" s="94">
        <v>1.8885129900548758</v>
      </c>
      <c r="AE383" s="94">
        <v>1.8884254527977162</v>
      </c>
      <c r="AF383" s="94">
        <v>1.8858618089014356</v>
      </c>
      <c r="AG383" s="94">
        <v>1.8875069467746077</v>
      </c>
      <c r="AH383" s="94">
        <v>1.891074527954135</v>
      </c>
      <c r="AI383" s="94">
        <v>1.8346991518440905</v>
      </c>
      <c r="AJ383" s="94">
        <v>1.7788620257673162</v>
      </c>
      <c r="AK383" s="94">
        <v>1.8028957985011811</v>
      </c>
      <c r="AL383" s="94">
        <v>1.8734932792950558</v>
      </c>
      <c r="AM383" s="94">
        <v>1.8830044550939082</v>
      </c>
      <c r="AN383" s="94">
        <v>1.8469853397503946</v>
      </c>
      <c r="AO383" s="94">
        <v>1.78462764519204</v>
      </c>
      <c r="AP383" s="94">
        <v>1.7880219981260299</v>
      </c>
      <c r="AQ383" s="94">
        <v>1.7081909898353367</v>
      </c>
      <c r="AR383" s="94">
        <v>1.6760308924686707</v>
      </c>
      <c r="AS383" s="43">
        <f t="shared" si="24"/>
        <v>37.240984528201565</v>
      </c>
      <c r="AT383" s="43">
        <f t="shared" si="25"/>
        <v>0.93710130119360302</v>
      </c>
    </row>
    <row r="384" spans="3:46">
      <c r="C384" s="34">
        <v>326</v>
      </c>
      <c r="D384" s="94">
        <v>3.3</v>
      </c>
      <c r="E384" s="94">
        <v>3.3968540513873298</v>
      </c>
      <c r="F384" s="94">
        <v>3.3009207938483227</v>
      </c>
      <c r="G384" s="94">
        <v>3.2333649976160244</v>
      </c>
      <c r="H384" s="94">
        <v>3.0982944639271719</v>
      </c>
      <c r="I384" s="94">
        <v>3.033649131975976</v>
      </c>
      <c r="J384" s="94">
        <v>2.9858721944873015</v>
      </c>
      <c r="K384" s="94">
        <v>2.8304260676753992</v>
      </c>
      <c r="L384" s="94">
        <v>2.7175093872711953</v>
      </c>
      <c r="M384" s="94">
        <v>2.6918058739456598</v>
      </c>
      <c r="N384" s="94">
        <v>2.5140624482477234</v>
      </c>
      <c r="O384" s="94">
        <v>2.4906449403709696</v>
      </c>
      <c r="P384" s="94">
        <v>2.3768641417305671</v>
      </c>
      <c r="Q384" s="94">
        <v>2.3791060051239024</v>
      </c>
      <c r="R384" s="94">
        <v>2.2724353427472002</v>
      </c>
      <c r="S384" s="94">
        <v>2.2445844602458145</v>
      </c>
      <c r="T384" s="94">
        <v>2.3174001390077477</v>
      </c>
      <c r="U384" s="94">
        <v>2.3265406618090294</v>
      </c>
      <c r="V384" s="94">
        <v>2.3872739282217244</v>
      </c>
      <c r="W384" s="94">
        <v>2.3846034193049515</v>
      </c>
      <c r="X384" s="94">
        <v>2.3213370956480639</v>
      </c>
      <c r="Y384" s="94">
        <v>2.3080035617442576</v>
      </c>
      <c r="Z384" s="94">
        <v>2.1939124827584613</v>
      </c>
      <c r="AA384" s="94">
        <v>2.1885441478449041</v>
      </c>
      <c r="AB384" s="94">
        <v>2.1775355708395518</v>
      </c>
      <c r="AC384" s="94">
        <v>2.1000344328362073</v>
      </c>
      <c r="AD384" s="94">
        <v>2.0263836143223295</v>
      </c>
      <c r="AE384" s="94">
        <v>1.9810539162841838</v>
      </c>
      <c r="AF384" s="94">
        <v>2.0205156537405227</v>
      </c>
      <c r="AG384" s="94">
        <v>1.9848151918582988</v>
      </c>
      <c r="AH384" s="94">
        <v>1.9867043889522029</v>
      </c>
      <c r="AI384" s="94">
        <v>1.9014086892115152</v>
      </c>
      <c r="AJ384" s="94">
        <v>2.0100357144027767</v>
      </c>
      <c r="AK384" s="94">
        <v>2.00679887984445</v>
      </c>
      <c r="AL384" s="94">
        <v>1.9763834438650796</v>
      </c>
      <c r="AM384" s="94">
        <v>1.9292266337761046</v>
      </c>
      <c r="AN384" s="94">
        <v>1.9070033276306706</v>
      </c>
      <c r="AO384" s="94">
        <v>1.8406958465701269</v>
      </c>
      <c r="AP384" s="94">
        <v>1.7088424110384404</v>
      </c>
      <c r="AQ384" s="94">
        <v>1.6619850805790568</v>
      </c>
      <c r="AR384" s="94">
        <v>1.7183587662544368</v>
      </c>
      <c r="AS384" s="43">
        <f t="shared" si="24"/>
        <v>39.649916602847696</v>
      </c>
      <c r="AT384" s="43">
        <f t="shared" si="25"/>
        <v>0.99771767345756446</v>
      </c>
    </row>
    <row r="385" spans="3:46">
      <c r="C385" s="34">
        <v>327</v>
      </c>
      <c r="D385" s="94">
        <v>3.3</v>
      </c>
      <c r="E385" s="94">
        <v>3.2237809123780696</v>
      </c>
      <c r="F385" s="94">
        <v>2.955123077168587</v>
      </c>
      <c r="G385" s="94">
        <v>2.8113800224059173</v>
      </c>
      <c r="H385" s="94">
        <v>2.7506909596550178</v>
      </c>
      <c r="I385" s="94">
        <v>2.5627639974895784</v>
      </c>
      <c r="J385" s="94">
        <v>2.4424207610180404</v>
      </c>
      <c r="K385" s="94">
        <v>2.4897911383484956</v>
      </c>
      <c r="L385" s="94">
        <v>2.3940899397901423</v>
      </c>
      <c r="M385" s="94">
        <v>2.3307739335460278</v>
      </c>
      <c r="N385" s="94">
        <v>2.1841939951131573</v>
      </c>
      <c r="O385" s="94">
        <v>2.1649743869873559</v>
      </c>
      <c r="P385" s="94">
        <v>2.1406292367697577</v>
      </c>
      <c r="Q385" s="94">
        <v>2.1055112504342723</v>
      </c>
      <c r="R385" s="94">
        <v>2.1001439316870796</v>
      </c>
      <c r="S385" s="94">
        <v>2.0484751290777412</v>
      </c>
      <c r="T385" s="94">
        <v>1.9575367614404289</v>
      </c>
      <c r="U385" s="94">
        <v>1.8895904556240199</v>
      </c>
      <c r="V385" s="94">
        <v>1.8777377497715402</v>
      </c>
      <c r="W385" s="94">
        <v>1.8491954792688012</v>
      </c>
      <c r="X385" s="94">
        <v>1.8692242836191502</v>
      </c>
      <c r="Y385" s="94">
        <v>1.7445682043957007</v>
      </c>
      <c r="Z385" s="94">
        <v>1.7237844009892274</v>
      </c>
      <c r="AA385" s="94">
        <v>1.6901998490965739</v>
      </c>
      <c r="AB385" s="94">
        <v>1.6327217349697352</v>
      </c>
      <c r="AC385" s="94">
        <v>1.5172824197062174</v>
      </c>
      <c r="AD385" s="94">
        <v>1.4966614789827051</v>
      </c>
      <c r="AE385" s="94">
        <v>1.4420052890030712</v>
      </c>
      <c r="AF385" s="94">
        <v>1.3776713347317777</v>
      </c>
      <c r="AG385" s="94">
        <v>1.3487127120720486</v>
      </c>
      <c r="AH385" s="94">
        <v>1.2951588323456229</v>
      </c>
      <c r="AI385" s="94">
        <v>1.267401854780237</v>
      </c>
      <c r="AJ385" s="94">
        <v>1.1922881394994418</v>
      </c>
      <c r="AK385" s="94">
        <v>1.1651748755563105</v>
      </c>
      <c r="AL385" s="94">
        <v>1.0513939274985196</v>
      </c>
      <c r="AM385" s="94">
        <v>1.0655660056887397</v>
      </c>
      <c r="AN385" s="94">
        <v>0.99555874579755732</v>
      </c>
      <c r="AO385" s="94">
        <v>0.91380236588414321</v>
      </c>
      <c r="AP385" s="94">
        <v>0.90741852149536195</v>
      </c>
      <c r="AQ385" s="94">
        <v>0.92212628704658883</v>
      </c>
      <c r="AR385" s="94">
        <v>0.91343075375105476</v>
      </c>
      <c r="AS385" s="43">
        <f t="shared" si="24"/>
        <v>33.729426674445534</v>
      </c>
      <c r="AT385" s="43">
        <f t="shared" si="25"/>
        <v>0.8487393667372396</v>
      </c>
    </row>
    <row r="386" spans="3:46">
      <c r="C386" s="34">
        <v>328</v>
      </c>
      <c r="D386" s="94">
        <v>3.3</v>
      </c>
      <c r="E386" s="94">
        <v>3.1138292262647482</v>
      </c>
      <c r="F386" s="94">
        <v>2.9611375541898703</v>
      </c>
      <c r="G386" s="94">
        <v>2.8699722547820743</v>
      </c>
      <c r="H386" s="94">
        <v>2.726830119189751</v>
      </c>
      <c r="I386" s="94">
        <v>2.6127185995006923</v>
      </c>
      <c r="J386" s="94">
        <v>2.6450497711503544</v>
      </c>
      <c r="K386" s="94">
        <v>2.5437553407572566</v>
      </c>
      <c r="L386" s="94">
        <v>2.4671579649786284</v>
      </c>
      <c r="M386" s="94">
        <v>2.4144228716187794</v>
      </c>
      <c r="N386" s="94">
        <v>2.3515477086859957</v>
      </c>
      <c r="O386" s="94">
        <v>2.3052956745266524</v>
      </c>
      <c r="P386" s="94">
        <v>2.2278014733672422</v>
      </c>
      <c r="Q386" s="94">
        <v>2.1854393792334696</v>
      </c>
      <c r="R386" s="94">
        <v>2.1098165807194396</v>
      </c>
      <c r="S386" s="94">
        <v>2.0888633079066876</v>
      </c>
      <c r="T386" s="94">
        <v>2.0435151289082172</v>
      </c>
      <c r="U386" s="94">
        <v>1.9537222170923609</v>
      </c>
      <c r="V386" s="94">
        <v>1.9148602671254495</v>
      </c>
      <c r="W386" s="94">
        <v>1.8036330346311702</v>
      </c>
      <c r="X386" s="94">
        <v>1.8136967459326563</v>
      </c>
      <c r="Y386" s="94">
        <v>1.8200872205117926</v>
      </c>
      <c r="Z386" s="94">
        <v>1.854534539898429</v>
      </c>
      <c r="AA386" s="94">
        <v>1.8194223487048506</v>
      </c>
      <c r="AB386" s="94">
        <v>1.7646154782227796</v>
      </c>
      <c r="AC386" s="94">
        <v>1.7129366430149031</v>
      </c>
      <c r="AD386" s="94">
        <v>1.6564194433494197</v>
      </c>
      <c r="AE386" s="94">
        <v>1.6641938649202135</v>
      </c>
      <c r="AF386" s="94">
        <v>1.6248831150868792</v>
      </c>
      <c r="AG386" s="94">
        <v>1.4966876959365913</v>
      </c>
      <c r="AH386" s="94">
        <v>1.5405706267380705</v>
      </c>
      <c r="AI386" s="94">
        <v>1.5165907108553263</v>
      </c>
      <c r="AJ386" s="94">
        <v>1.5005464535891067</v>
      </c>
      <c r="AK386" s="94">
        <v>1.4760499255403527</v>
      </c>
      <c r="AL386" s="94">
        <v>1.5391859879467356</v>
      </c>
      <c r="AM386" s="94">
        <v>1.4680962089501068</v>
      </c>
      <c r="AN386" s="94">
        <v>1.4057245510836327</v>
      </c>
      <c r="AO386" s="94">
        <v>1.4299820517939867</v>
      </c>
      <c r="AP386" s="94">
        <v>1.3638267174300105</v>
      </c>
      <c r="AQ386" s="94">
        <v>1.3084078158100454</v>
      </c>
      <c r="AR386" s="94">
        <v>1.2607451979355222</v>
      </c>
      <c r="AS386" s="43">
        <f t="shared" si="24"/>
        <v>35.027522102147849</v>
      </c>
      <c r="AT386" s="43">
        <f t="shared" si="25"/>
        <v>0.88140356532877051</v>
      </c>
    </row>
    <row r="387" spans="3:46">
      <c r="C387" s="34">
        <v>329</v>
      </c>
      <c r="D387" s="94">
        <v>3.3</v>
      </c>
      <c r="E387" s="94">
        <v>3.1110256664591356</v>
      </c>
      <c r="F387" s="94">
        <v>2.9728391694996938</v>
      </c>
      <c r="G387" s="94">
        <v>2.812468842975302</v>
      </c>
      <c r="H387" s="94">
        <v>2.6169385921806283</v>
      </c>
      <c r="I387" s="94">
        <v>2.5090299159620324</v>
      </c>
      <c r="J387" s="94">
        <v>2.4483126102953361</v>
      </c>
      <c r="K387" s="94">
        <v>2.4056010645263166</v>
      </c>
      <c r="L387" s="94">
        <v>2.4352899811602695</v>
      </c>
      <c r="M387" s="94">
        <v>2.3510355374363416</v>
      </c>
      <c r="N387" s="94">
        <v>2.3286798973165652</v>
      </c>
      <c r="O387" s="94">
        <v>2.384928295363935</v>
      </c>
      <c r="P387" s="94">
        <v>2.3193756887019226</v>
      </c>
      <c r="Q387" s="94">
        <v>2.3490155575306844</v>
      </c>
      <c r="R387" s="94">
        <v>2.3926795589521062</v>
      </c>
      <c r="S387" s="94">
        <v>2.4082324042704637</v>
      </c>
      <c r="T387" s="94">
        <v>2.2911331543690889</v>
      </c>
      <c r="U387" s="94">
        <v>2.2460518752110907</v>
      </c>
      <c r="V387" s="94">
        <v>2.1278951863531832</v>
      </c>
      <c r="W387" s="94">
        <v>2.0083152218589109</v>
      </c>
      <c r="X387" s="94">
        <v>2.0269358078794339</v>
      </c>
      <c r="Y387" s="94">
        <v>1.8764765748697876</v>
      </c>
      <c r="Z387" s="94">
        <v>1.8763163263797289</v>
      </c>
      <c r="AA387" s="94">
        <v>1.937928395978183</v>
      </c>
      <c r="AB387" s="94">
        <v>1.91407107553148</v>
      </c>
      <c r="AC387" s="94">
        <v>1.8112656306289618</v>
      </c>
      <c r="AD387" s="94">
        <v>1.71631241671629</v>
      </c>
      <c r="AE387" s="94">
        <v>1.7472318953115886</v>
      </c>
      <c r="AF387" s="94">
        <v>1.7284410666069898</v>
      </c>
      <c r="AG387" s="94">
        <v>1.6367052365403483</v>
      </c>
      <c r="AH387" s="94">
        <v>1.5782862043287906</v>
      </c>
      <c r="AI387" s="94">
        <v>1.4237486958476429</v>
      </c>
      <c r="AJ387" s="94">
        <v>1.3723968728693081</v>
      </c>
      <c r="AK387" s="94">
        <v>1.3114229523742176</v>
      </c>
      <c r="AL387" s="94">
        <v>1.2413422018255496</v>
      </c>
      <c r="AM387" s="94">
        <v>1.1840379662006981</v>
      </c>
      <c r="AN387" s="94">
        <v>1.1638114963446771</v>
      </c>
      <c r="AO387" s="94">
        <v>1.1265962778233602</v>
      </c>
      <c r="AP387" s="94">
        <v>1.0725869326088278</v>
      </c>
      <c r="AQ387" s="94">
        <v>1.0076045369899276</v>
      </c>
      <c r="AR387" s="94">
        <v>0.93967301588412888</v>
      </c>
      <c r="AS387" s="43">
        <f t="shared" si="24"/>
        <v>35.241957100133696</v>
      </c>
      <c r="AT387" s="43">
        <f t="shared" si="25"/>
        <v>0.88679943007777606</v>
      </c>
    </row>
    <row r="388" spans="3:46">
      <c r="C388" s="34">
        <v>330</v>
      </c>
      <c r="D388" s="94">
        <v>3.3</v>
      </c>
      <c r="E388" s="94">
        <v>3.240028165558213</v>
      </c>
      <c r="F388" s="94">
        <v>3.146872731223934</v>
      </c>
      <c r="G388" s="94">
        <v>3.1383441359810345</v>
      </c>
      <c r="H388" s="94">
        <v>3.0852242899619808</v>
      </c>
      <c r="I388" s="94">
        <v>3.0317049640881737</v>
      </c>
      <c r="J388" s="94">
        <v>2.9906810881070274</v>
      </c>
      <c r="K388" s="94">
        <v>2.8613619005856457</v>
      </c>
      <c r="L388" s="94">
        <v>2.6288335443989723</v>
      </c>
      <c r="M388" s="94">
        <v>2.5544310514002295</v>
      </c>
      <c r="N388" s="94">
        <v>2.6314743368994526</v>
      </c>
      <c r="O388" s="94">
        <v>2.6234626231176996</v>
      </c>
      <c r="P388" s="94">
        <v>2.5095233992905275</v>
      </c>
      <c r="Q388" s="94">
        <v>2.4759331218277922</v>
      </c>
      <c r="R388" s="94">
        <v>2.5218654903366229</v>
      </c>
      <c r="S388" s="94">
        <v>2.5798469884214454</v>
      </c>
      <c r="T388" s="94">
        <v>2.4817639120699848</v>
      </c>
      <c r="U388" s="94">
        <v>2.3234422412018287</v>
      </c>
      <c r="V388" s="94">
        <v>2.2684567110512637</v>
      </c>
      <c r="W388" s="94">
        <v>2.3815820446369269</v>
      </c>
      <c r="X388" s="94">
        <v>2.3915173495766515</v>
      </c>
      <c r="Y388" s="94">
        <v>2.3470800753748495</v>
      </c>
      <c r="Z388" s="94">
        <v>2.4228927476958582</v>
      </c>
      <c r="AA388" s="94">
        <v>2.3569284381840885</v>
      </c>
      <c r="AB388" s="94">
        <v>2.1899589295633373</v>
      </c>
      <c r="AC388" s="94">
        <v>2.0842927508593427</v>
      </c>
      <c r="AD388" s="94">
        <v>2.079771500476935</v>
      </c>
      <c r="AE388" s="94">
        <v>2.0513722044801068</v>
      </c>
      <c r="AF388" s="94">
        <v>1.9627292204738656</v>
      </c>
      <c r="AG388" s="94">
        <v>1.8834490231434802</v>
      </c>
      <c r="AH388" s="94">
        <v>1.8128137042683508</v>
      </c>
      <c r="AI388" s="94">
        <v>1.8860235653211066</v>
      </c>
      <c r="AJ388" s="94">
        <v>1.758960760681924</v>
      </c>
      <c r="AK388" s="94">
        <v>1.7874941612119795</v>
      </c>
      <c r="AL388" s="94">
        <v>1.7314490104492957</v>
      </c>
      <c r="AM388" s="94">
        <v>1.6909710025909144</v>
      </c>
      <c r="AN388" s="94">
        <v>1.5800266836638504</v>
      </c>
      <c r="AO388" s="94">
        <v>1.5745280171898577</v>
      </c>
      <c r="AP388" s="94">
        <v>1.470677974763422</v>
      </c>
      <c r="AQ388" s="94">
        <v>1.4631105629179932</v>
      </c>
      <c r="AR388" s="94">
        <v>1.3589474555465879</v>
      </c>
      <c r="AS388" s="43">
        <f t="shared" si="24"/>
        <v>39.50600237603949</v>
      </c>
      <c r="AT388" s="43">
        <f t="shared" si="25"/>
        <v>0.99409633500717753</v>
      </c>
    </row>
    <row r="389" spans="3:46">
      <c r="C389" s="34">
        <v>331</v>
      </c>
      <c r="D389" s="94">
        <v>3.3</v>
      </c>
      <c r="E389" s="94">
        <v>3.0649414716557248</v>
      </c>
      <c r="F389" s="94">
        <v>3.048413302329346</v>
      </c>
      <c r="G389" s="94">
        <v>2.8390884475313136</v>
      </c>
      <c r="H389" s="94">
        <v>2.8967723293450671</v>
      </c>
      <c r="I389" s="94">
        <v>2.7612811426648447</v>
      </c>
      <c r="J389" s="94">
        <v>2.6226876998481403</v>
      </c>
      <c r="K389" s="94">
        <v>2.4640239235109811</v>
      </c>
      <c r="L389" s="94">
        <v>2.3466124253079315</v>
      </c>
      <c r="M389" s="94">
        <v>2.2563036997655499</v>
      </c>
      <c r="N389" s="94">
        <v>2.257103165563902</v>
      </c>
      <c r="O389" s="94">
        <v>2.2048076231068108</v>
      </c>
      <c r="P389" s="94">
        <v>2.1096457627910516</v>
      </c>
      <c r="Q389" s="94">
        <v>2.1349233164145156</v>
      </c>
      <c r="R389" s="94">
        <v>2.0837698072813362</v>
      </c>
      <c r="S389" s="94">
        <v>2.0024948779910949</v>
      </c>
      <c r="T389" s="94">
        <v>1.9086297793687523</v>
      </c>
      <c r="U389" s="94">
        <v>1.9429627639589568</v>
      </c>
      <c r="V389" s="94">
        <v>1.8203806081299778</v>
      </c>
      <c r="W389" s="94">
        <v>1.8927320024434757</v>
      </c>
      <c r="X389" s="94">
        <v>1.8784397012286622</v>
      </c>
      <c r="Y389" s="94">
        <v>1.8764265443609125</v>
      </c>
      <c r="Z389" s="94">
        <v>1.927533113597653</v>
      </c>
      <c r="AA389" s="94">
        <v>1.8780111130510648</v>
      </c>
      <c r="AB389" s="94">
        <v>1.8890891515631212</v>
      </c>
      <c r="AC389" s="94">
        <v>1.8517520111552517</v>
      </c>
      <c r="AD389" s="94">
        <v>1.848462806309223</v>
      </c>
      <c r="AE389" s="94">
        <v>1.8188267498458051</v>
      </c>
      <c r="AF389" s="94">
        <v>1.7313770766196199</v>
      </c>
      <c r="AG389" s="94">
        <v>1.6353069596593668</v>
      </c>
      <c r="AH389" s="94">
        <v>1.5702564151367828</v>
      </c>
      <c r="AI389" s="94">
        <v>1.4798745774804338</v>
      </c>
      <c r="AJ389" s="94">
        <v>1.4283518562415292</v>
      </c>
      <c r="AK389" s="94">
        <v>1.3443748687409718</v>
      </c>
      <c r="AL389" s="94">
        <v>1.3370778238224414</v>
      </c>
      <c r="AM389" s="94">
        <v>1.3136728766702253</v>
      </c>
      <c r="AN389" s="94">
        <v>1.2034842981220033</v>
      </c>
      <c r="AO389" s="94">
        <v>1.1735813187540942</v>
      </c>
      <c r="AP389" s="94">
        <v>1.1896129385411527</v>
      </c>
      <c r="AQ389" s="94">
        <v>1.1400848770859406</v>
      </c>
      <c r="AR389" s="94">
        <v>1.0816221713151628</v>
      </c>
      <c r="AS389" s="43">
        <f t="shared" si="24"/>
        <v>34.829738544486084</v>
      </c>
      <c r="AT389" s="43">
        <f t="shared" si="25"/>
        <v>0.87642670363760911</v>
      </c>
    </row>
    <row r="390" spans="3:46">
      <c r="C390" s="34">
        <v>332</v>
      </c>
      <c r="D390" s="94">
        <v>3.3</v>
      </c>
      <c r="E390" s="94">
        <v>3.1821814996283515</v>
      </c>
      <c r="F390" s="94">
        <v>3.1133941173767989</v>
      </c>
      <c r="G390" s="94">
        <v>3.0145996577114089</v>
      </c>
      <c r="H390" s="94">
        <v>2.9806385855625832</v>
      </c>
      <c r="I390" s="94">
        <v>3.0143674476052911</v>
      </c>
      <c r="J390" s="94">
        <v>2.9936929657445783</v>
      </c>
      <c r="K390" s="94">
        <v>2.9363593255962894</v>
      </c>
      <c r="L390" s="94">
        <v>2.7551931546084303</v>
      </c>
      <c r="M390" s="94">
        <v>2.7320440014415519</v>
      </c>
      <c r="N390" s="94">
        <v>2.7249377151629259</v>
      </c>
      <c r="O390" s="94">
        <v>2.5571042630699066</v>
      </c>
      <c r="P390" s="94">
        <v>2.4483726273957322</v>
      </c>
      <c r="Q390" s="94">
        <v>2.3216308637912877</v>
      </c>
      <c r="R390" s="94">
        <v>2.211773309202079</v>
      </c>
      <c r="S390" s="94">
        <v>2.0899312010658959</v>
      </c>
      <c r="T390" s="94">
        <v>1.8679853772676116</v>
      </c>
      <c r="U390" s="94">
        <v>1.8287061373705442</v>
      </c>
      <c r="V390" s="94">
        <v>1.8768351199338993</v>
      </c>
      <c r="W390" s="94">
        <v>1.8173923850429727</v>
      </c>
      <c r="X390" s="94">
        <v>1.7639266213457909</v>
      </c>
      <c r="Y390" s="94">
        <v>1.6782368953327675</v>
      </c>
      <c r="Z390" s="94">
        <v>1.7169544730302013</v>
      </c>
      <c r="AA390" s="94">
        <v>1.6891398352153713</v>
      </c>
      <c r="AB390" s="94">
        <v>1.7209323032673083</v>
      </c>
      <c r="AC390" s="94">
        <v>1.5988377992333156</v>
      </c>
      <c r="AD390" s="94">
        <v>1.5824975366010459</v>
      </c>
      <c r="AE390" s="94">
        <v>1.5485701073919589</v>
      </c>
      <c r="AF390" s="94">
        <v>1.4811073488642783</v>
      </c>
      <c r="AG390" s="94">
        <v>1.4659006134607406</v>
      </c>
      <c r="AH390" s="94">
        <v>1.4336925604346555</v>
      </c>
      <c r="AI390" s="94">
        <v>1.3881038350590307</v>
      </c>
      <c r="AJ390" s="94">
        <v>1.3531394119380611</v>
      </c>
      <c r="AK390" s="94">
        <v>1.3341990807920086</v>
      </c>
      <c r="AL390" s="94">
        <v>1.295627490502361</v>
      </c>
      <c r="AM390" s="94">
        <v>1.2042241149145489</v>
      </c>
      <c r="AN390" s="94">
        <v>1.196918759526725</v>
      </c>
      <c r="AO390" s="94">
        <v>1.1276313595943313</v>
      </c>
      <c r="AP390" s="94">
        <v>1.0836332525700763</v>
      </c>
      <c r="AQ390" s="94">
        <v>1.0395215214445093</v>
      </c>
      <c r="AR390" s="94">
        <v>1.0148615846587108</v>
      </c>
      <c r="AS390" s="43">
        <f t="shared" si="24"/>
        <v>36.536627368837991</v>
      </c>
      <c r="AT390" s="43">
        <f t="shared" si="25"/>
        <v>0.91937744080412287</v>
      </c>
    </row>
    <row r="391" spans="3:46">
      <c r="C391" s="34">
        <v>333</v>
      </c>
      <c r="D391" s="94">
        <v>3.3</v>
      </c>
      <c r="E391" s="94">
        <v>3.1547001487220188</v>
      </c>
      <c r="F391" s="94">
        <v>3.0925447268118051</v>
      </c>
      <c r="G391" s="94">
        <v>3.2049777131038253</v>
      </c>
      <c r="H391" s="94">
        <v>3.1650837614097473</v>
      </c>
      <c r="I391" s="94">
        <v>3.2804073693042772</v>
      </c>
      <c r="J391" s="94">
        <v>3.1859511202202873</v>
      </c>
      <c r="K391" s="94">
        <v>3.1856454332151696</v>
      </c>
      <c r="L391" s="94">
        <v>3.1373047338417361</v>
      </c>
      <c r="M391" s="94">
        <v>3.016352380466325</v>
      </c>
      <c r="N391" s="94">
        <v>2.8493916871685743</v>
      </c>
      <c r="O391" s="94">
        <v>2.7624543875429537</v>
      </c>
      <c r="P391" s="94">
        <v>2.6505925595348465</v>
      </c>
      <c r="Q391" s="94">
        <v>2.5657824669643601</v>
      </c>
      <c r="R391" s="94">
        <v>2.5716868318951298</v>
      </c>
      <c r="S391" s="94">
        <v>2.4346158339353545</v>
      </c>
      <c r="T391" s="94">
        <v>2.2857833650644546</v>
      </c>
      <c r="U391" s="94">
        <v>2.3054620840805229</v>
      </c>
      <c r="V391" s="94">
        <v>2.2913975203919486</v>
      </c>
      <c r="W391" s="94">
        <v>2.2098211665158147</v>
      </c>
      <c r="X391" s="94">
        <v>2.1390255038813382</v>
      </c>
      <c r="Y391" s="94">
        <v>2.0928365902482544</v>
      </c>
      <c r="Z391" s="94">
        <v>2.0511612014057747</v>
      </c>
      <c r="AA391" s="94">
        <v>2.0022637438088342</v>
      </c>
      <c r="AB391" s="94">
        <v>1.9086667950284244</v>
      </c>
      <c r="AC391" s="94">
        <v>1.844298332689511</v>
      </c>
      <c r="AD391" s="94">
        <v>1.7980017898280356</v>
      </c>
      <c r="AE391" s="94">
        <v>1.7322070997388004</v>
      </c>
      <c r="AF391" s="94">
        <v>1.6841996380617243</v>
      </c>
      <c r="AG391" s="94">
        <v>1.5869154983280975</v>
      </c>
      <c r="AH391" s="94">
        <v>1.4874230038510399</v>
      </c>
      <c r="AI391" s="94">
        <v>1.4319718342341323</v>
      </c>
      <c r="AJ391" s="94">
        <v>1.3094155307460216</v>
      </c>
      <c r="AK391" s="94">
        <v>1.2880904811809619</v>
      </c>
      <c r="AL391" s="94">
        <v>1.2651632384604479</v>
      </c>
      <c r="AM391" s="94">
        <v>1.1680178860377628</v>
      </c>
      <c r="AN391" s="94">
        <v>1.1231035060520125</v>
      </c>
      <c r="AO391" s="94">
        <v>1.0996969336448852</v>
      </c>
      <c r="AP391" s="94">
        <v>1.0799856857445274</v>
      </c>
      <c r="AQ391" s="94">
        <v>1.0037149132229095</v>
      </c>
      <c r="AR391" s="94">
        <v>1.0080955017910751</v>
      </c>
      <c r="AS391" s="43">
        <f t="shared" si="24"/>
        <v>39.442827291993297</v>
      </c>
      <c r="AT391" s="43">
        <f t="shared" si="25"/>
        <v>0.99250664949771228</v>
      </c>
    </row>
    <row r="392" spans="3:46">
      <c r="C392" s="34">
        <v>334</v>
      </c>
      <c r="D392" s="94">
        <v>3.3</v>
      </c>
      <c r="E392" s="94">
        <v>3.2721359033884281</v>
      </c>
      <c r="F392" s="94">
        <v>3.2408206209037242</v>
      </c>
      <c r="G392" s="94">
        <v>3.0981945193404199</v>
      </c>
      <c r="H392" s="94">
        <v>3.0149330246071919</v>
      </c>
      <c r="I392" s="94">
        <v>3.0405165784099726</v>
      </c>
      <c r="J392" s="94">
        <v>3.0619570593588636</v>
      </c>
      <c r="K392" s="94">
        <v>2.9267216549676411</v>
      </c>
      <c r="L392" s="94">
        <v>2.9438488484436554</v>
      </c>
      <c r="M392" s="94">
        <v>2.7672186313892504</v>
      </c>
      <c r="N392" s="94">
        <v>2.704024178011911</v>
      </c>
      <c r="O392" s="94">
        <v>2.6932585924572803</v>
      </c>
      <c r="P392" s="94">
        <v>2.746596189919519</v>
      </c>
      <c r="Q392" s="94">
        <v>2.6032366982657398</v>
      </c>
      <c r="R392" s="94">
        <v>2.4351527273474405</v>
      </c>
      <c r="S392" s="94">
        <v>2.4376358215637866</v>
      </c>
      <c r="T392" s="94">
        <v>2.3240325368156491</v>
      </c>
      <c r="U392" s="94">
        <v>2.2882733923667353</v>
      </c>
      <c r="V392" s="94">
        <v>2.3250903524994788</v>
      </c>
      <c r="W392" s="94">
        <v>2.2529167496752076</v>
      </c>
      <c r="X392" s="94">
        <v>2.2631666370741388</v>
      </c>
      <c r="Y392" s="94">
        <v>2.296629699939567</v>
      </c>
      <c r="Z392" s="94">
        <v>2.2068234687811841</v>
      </c>
      <c r="AA392" s="94">
        <v>2.1080242274847314</v>
      </c>
      <c r="AB392" s="94">
        <v>2.1725604896822097</v>
      </c>
      <c r="AC392" s="94">
        <v>2.1938426657848904</v>
      </c>
      <c r="AD392" s="94">
        <v>2.1667197452179887</v>
      </c>
      <c r="AE392" s="94">
        <v>2.1661803622810125</v>
      </c>
      <c r="AF392" s="94">
        <v>2.0743294681884787</v>
      </c>
      <c r="AG392" s="94">
        <v>2.0551137909348736</v>
      </c>
      <c r="AH392" s="94">
        <v>2.1960414459890756</v>
      </c>
      <c r="AI392" s="94">
        <v>2.2001242681037776</v>
      </c>
      <c r="AJ392" s="94">
        <v>2.1042973603514037</v>
      </c>
      <c r="AK392" s="94">
        <v>2.1213091410298999</v>
      </c>
      <c r="AL392" s="94">
        <v>2.063090983740294</v>
      </c>
      <c r="AM392" s="94">
        <v>2.0894759002949574</v>
      </c>
      <c r="AN392" s="94">
        <v>2.1070313192791676</v>
      </c>
      <c r="AO392" s="94">
        <v>2.0913152014409073</v>
      </c>
      <c r="AP392" s="94">
        <v>2.0847387965585811</v>
      </c>
      <c r="AQ392" s="94">
        <v>2.0711747044528193</v>
      </c>
      <c r="AR392" s="94">
        <v>2.1176999537424028</v>
      </c>
      <c r="AS392" s="43">
        <f t="shared" si="24"/>
        <v>40.512183367253776</v>
      </c>
      <c r="AT392" s="43">
        <f t="shared" si="25"/>
        <v>1.019415040407921</v>
      </c>
    </row>
    <row r="393" spans="3:46">
      <c r="C393" s="34">
        <v>335</v>
      </c>
      <c r="D393" s="94">
        <v>3.3</v>
      </c>
      <c r="E393" s="94">
        <v>3.3839561187522356</v>
      </c>
      <c r="F393" s="94">
        <v>3.3455673031260376</v>
      </c>
      <c r="G393" s="94">
        <v>3.1419433837096093</v>
      </c>
      <c r="H393" s="94">
        <v>3.0174110263506866</v>
      </c>
      <c r="I393" s="94">
        <v>3.1679988258153591</v>
      </c>
      <c r="J393" s="94">
        <v>3.1415131283829978</v>
      </c>
      <c r="K393" s="94">
        <v>3.12225299718998</v>
      </c>
      <c r="L393" s="94">
        <v>2.9818873230061316</v>
      </c>
      <c r="M393" s="94">
        <v>2.88316616191883</v>
      </c>
      <c r="N393" s="94">
        <v>2.8257337334871027</v>
      </c>
      <c r="O393" s="94">
        <v>2.8053205857713817</v>
      </c>
      <c r="P393" s="94">
        <v>2.7714534032904554</v>
      </c>
      <c r="Q393" s="94">
        <v>2.7438588291974861</v>
      </c>
      <c r="R393" s="94">
        <v>2.7467263083391189</v>
      </c>
      <c r="S393" s="94">
        <v>2.7868319757684303</v>
      </c>
      <c r="T393" s="94">
        <v>2.6303079948281431</v>
      </c>
      <c r="U393" s="94">
        <v>2.4795295154470667</v>
      </c>
      <c r="V393" s="94">
        <v>2.4778640258531497</v>
      </c>
      <c r="W393" s="94">
        <v>2.3339316414866955</v>
      </c>
      <c r="X393" s="94">
        <v>2.3235037047727274</v>
      </c>
      <c r="Y393" s="94">
        <v>2.2859072137814476</v>
      </c>
      <c r="Z393" s="94">
        <v>2.2507032639403275</v>
      </c>
      <c r="AA393" s="94">
        <v>2.2053498168722343</v>
      </c>
      <c r="AB393" s="94">
        <v>2.2163522341324442</v>
      </c>
      <c r="AC393" s="94">
        <v>2.1925091193888466</v>
      </c>
      <c r="AD393" s="94">
        <v>2.1376739506518208</v>
      </c>
      <c r="AE393" s="94">
        <v>2.2190051407578881</v>
      </c>
      <c r="AF393" s="94">
        <v>2.0784313016439042</v>
      </c>
      <c r="AG393" s="94">
        <v>2.1206240187420984</v>
      </c>
      <c r="AH393" s="94">
        <v>2.082865453949859</v>
      </c>
      <c r="AI393" s="94">
        <v>2.127437097259135</v>
      </c>
      <c r="AJ393" s="94">
        <v>2.183459780823839</v>
      </c>
      <c r="AK393" s="94">
        <v>2.1085252120397988</v>
      </c>
      <c r="AL393" s="94">
        <v>2.1452162317571011</v>
      </c>
      <c r="AM393" s="94">
        <v>2.0337581365480673</v>
      </c>
      <c r="AN393" s="94">
        <v>1.8582688419598981</v>
      </c>
      <c r="AO393" s="94">
        <v>1.8036135706189043</v>
      </c>
      <c r="AP393" s="94">
        <v>1.8079271946605724</v>
      </c>
      <c r="AQ393" s="94">
        <v>1.7318057939486708</v>
      </c>
      <c r="AR393" s="94">
        <v>1.6881454044521309</v>
      </c>
      <c r="AS393" s="43">
        <f t="shared" si="24"/>
        <v>41.696536677858987</v>
      </c>
      <c r="AT393" s="43">
        <f t="shared" si="25"/>
        <v>1.0492171265369981</v>
      </c>
    </row>
    <row r="394" spans="3:46">
      <c r="C394" s="34">
        <v>336</v>
      </c>
      <c r="D394" s="94">
        <v>3.3</v>
      </c>
      <c r="E394" s="94">
        <v>3.2703596870401688</v>
      </c>
      <c r="F394" s="94">
        <v>3.1617805603614393</v>
      </c>
      <c r="G394" s="94">
        <v>3.0387477350169667</v>
      </c>
      <c r="H394" s="94">
        <v>2.7654457215081178</v>
      </c>
      <c r="I394" s="94">
        <v>2.6579331809330111</v>
      </c>
      <c r="J394" s="94">
        <v>2.5780605802189718</v>
      </c>
      <c r="K394" s="94">
        <v>2.5485035873426996</v>
      </c>
      <c r="L394" s="94">
        <v>2.4931384236590346</v>
      </c>
      <c r="M394" s="94">
        <v>2.490411545913052</v>
      </c>
      <c r="N394" s="94">
        <v>2.4773606989915313</v>
      </c>
      <c r="O394" s="94">
        <v>2.3412902128028699</v>
      </c>
      <c r="P394" s="94">
        <v>2.3844105236091395</v>
      </c>
      <c r="Q394" s="94">
        <v>2.4311859013099992</v>
      </c>
      <c r="R394" s="94">
        <v>2.3603727608450575</v>
      </c>
      <c r="S394" s="94">
        <v>2.3932254022259611</v>
      </c>
      <c r="T394" s="94">
        <v>2.3128858999168869</v>
      </c>
      <c r="U394" s="94">
        <v>2.1999601434245988</v>
      </c>
      <c r="V394" s="94">
        <v>2.1483694432022018</v>
      </c>
      <c r="W394" s="94">
        <v>2.1128918491706767</v>
      </c>
      <c r="X394" s="94">
        <v>2.140856898491982</v>
      </c>
      <c r="Y394" s="94">
        <v>2.0771856351726821</v>
      </c>
      <c r="Z394" s="94">
        <v>2.1323648297204678</v>
      </c>
      <c r="AA394" s="94">
        <v>2.2000815135587652</v>
      </c>
      <c r="AB394" s="94">
        <v>2.1554981232657728</v>
      </c>
      <c r="AC394" s="94">
        <v>2.0646812657663371</v>
      </c>
      <c r="AD394" s="94">
        <v>2.05631838782217</v>
      </c>
      <c r="AE394" s="94">
        <v>2.0667928728576355</v>
      </c>
      <c r="AF394" s="94">
        <v>1.9915275512922184</v>
      </c>
      <c r="AG394" s="94">
        <v>1.9541776033282803</v>
      </c>
      <c r="AH394" s="94">
        <v>1.9421485469601401</v>
      </c>
      <c r="AI394" s="94">
        <v>1.9690374086102822</v>
      </c>
      <c r="AJ394" s="94">
        <v>1.9223150768377966</v>
      </c>
      <c r="AK394" s="94">
        <v>1.9300901675935453</v>
      </c>
      <c r="AL394" s="94">
        <v>1.8205954802664572</v>
      </c>
      <c r="AM394" s="94">
        <v>1.75837521215917</v>
      </c>
      <c r="AN394" s="94">
        <v>1.6904793789374792</v>
      </c>
      <c r="AO394" s="94">
        <v>1.6089812552304439</v>
      </c>
      <c r="AP394" s="94">
        <v>1.5223047657095012</v>
      </c>
      <c r="AQ394" s="94">
        <v>1.491471464340264</v>
      </c>
      <c r="AR394" s="94">
        <v>1.4560733212835233</v>
      </c>
      <c r="AS394" s="43">
        <f t="shared" si="24"/>
        <v>37.596466535983879</v>
      </c>
      <c r="AT394" s="43">
        <f t="shared" si="25"/>
        <v>0.94604635611800914</v>
      </c>
    </row>
    <row r="395" spans="3:46">
      <c r="C395" s="34">
        <v>337</v>
      </c>
      <c r="D395" s="94">
        <v>3.3</v>
      </c>
      <c r="E395" s="94">
        <v>3.3938514459995326</v>
      </c>
      <c r="F395" s="94">
        <v>3.4834163723979046</v>
      </c>
      <c r="G395" s="94">
        <v>3.1722038608440331</v>
      </c>
      <c r="H395" s="94">
        <v>3.1897376493746119</v>
      </c>
      <c r="I395" s="94">
        <v>3.1270679731142637</v>
      </c>
      <c r="J395" s="94">
        <v>3.0776065048683936</v>
      </c>
      <c r="K395" s="94">
        <v>3.0939985833579655</v>
      </c>
      <c r="L395" s="94">
        <v>3.0988991743140355</v>
      </c>
      <c r="M395" s="94">
        <v>3.0697336310793095</v>
      </c>
      <c r="N395" s="94">
        <v>2.9413756880351771</v>
      </c>
      <c r="O395" s="94">
        <v>2.83954892336159</v>
      </c>
      <c r="P395" s="94">
        <v>2.8942659945797478</v>
      </c>
      <c r="Q395" s="94">
        <v>2.7502758415608137</v>
      </c>
      <c r="R395" s="94">
        <v>2.7008305648762669</v>
      </c>
      <c r="S395" s="94">
        <v>2.6758837519812539</v>
      </c>
      <c r="T395" s="94">
        <v>2.5430319226409939</v>
      </c>
      <c r="U395" s="94">
        <v>2.6172297701185481</v>
      </c>
      <c r="V395" s="94">
        <v>2.6642894025043153</v>
      </c>
      <c r="W395" s="94">
        <v>2.6366033065708225</v>
      </c>
      <c r="X395" s="94">
        <v>2.4577214247985575</v>
      </c>
      <c r="Y395" s="94">
        <v>2.4178535920394459</v>
      </c>
      <c r="Z395" s="94">
        <v>2.3791176976341957</v>
      </c>
      <c r="AA395" s="94">
        <v>2.3631154424642991</v>
      </c>
      <c r="AB395" s="94">
        <v>2.3202506763417068</v>
      </c>
      <c r="AC395" s="94">
        <v>2.2188050152666157</v>
      </c>
      <c r="AD395" s="94">
        <v>2.1738685323489682</v>
      </c>
      <c r="AE395" s="94">
        <v>2.0874175812221925</v>
      </c>
      <c r="AF395" s="94">
        <v>1.9745505943995809</v>
      </c>
      <c r="AG395" s="94">
        <v>1.8534878936093919</v>
      </c>
      <c r="AH395" s="94">
        <v>1.8703612173518278</v>
      </c>
      <c r="AI395" s="94">
        <v>1.7634076706817678</v>
      </c>
      <c r="AJ395" s="94">
        <v>1.8209609959046902</v>
      </c>
      <c r="AK395" s="94">
        <v>1.743279579771025</v>
      </c>
      <c r="AL395" s="94">
        <v>1.6386525359777584</v>
      </c>
      <c r="AM395" s="94">
        <v>1.5577453437808981</v>
      </c>
      <c r="AN395" s="94">
        <v>1.5654529623778055</v>
      </c>
      <c r="AO395" s="94">
        <v>1.4830741267618495</v>
      </c>
      <c r="AP395" s="94">
        <v>1.4087480128616976</v>
      </c>
      <c r="AQ395" s="94">
        <v>1.3513547538617487</v>
      </c>
      <c r="AR395" s="94">
        <v>1.2365984734437503</v>
      </c>
      <c r="AS395" s="43">
        <f t="shared" si="24"/>
        <v>41.902507226280903</v>
      </c>
      <c r="AT395" s="43">
        <f t="shared" si="25"/>
        <v>1.0543999988852728</v>
      </c>
    </row>
    <row r="396" spans="3:46">
      <c r="C396" s="34">
        <v>338</v>
      </c>
      <c r="D396" s="94">
        <v>3.3</v>
      </c>
      <c r="E396" s="94">
        <v>3.2977545964748658</v>
      </c>
      <c r="F396" s="94">
        <v>3.1882099983444814</v>
      </c>
      <c r="G396" s="94">
        <v>3.0268693958510569</v>
      </c>
      <c r="H396" s="94">
        <v>2.9027570506114122</v>
      </c>
      <c r="I396" s="94">
        <v>2.7839531241965352</v>
      </c>
      <c r="J396" s="94">
        <v>2.6606640243048658</v>
      </c>
      <c r="K396" s="94">
        <v>2.6366436806338278</v>
      </c>
      <c r="L396" s="94">
        <v>2.5746141707627865</v>
      </c>
      <c r="M396" s="94">
        <v>2.5635750526246039</v>
      </c>
      <c r="N396" s="94">
        <v>2.5231080447921617</v>
      </c>
      <c r="O396" s="94">
        <v>2.4935299852890931</v>
      </c>
      <c r="P396" s="94">
        <v>2.4652566466577404</v>
      </c>
      <c r="Q396" s="94">
        <v>2.4208841541479544</v>
      </c>
      <c r="R396" s="94">
        <v>2.2624949265239955</v>
      </c>
      <c r="S396" s="94">
        <v>2.1926473475482711</v>
      </c>
      <c r="T396" s="94">
        <v>2.1978059387562552</v>
      </c>
      <c r="U396" s="94">
        <v>2.172378144659262</v>
      </c>
      <c r="V396" s="94">
        <v>2.1147234610472379</v>
      </c>
      <c r="W396" s="94">
        <v>2.053992489346999</v>
      </c>
      <c r="X396" s="94">
        <v>2.0943759834929354</v>
      </c>
      <c r="Y396" s="94">
        <v>2.0207251217786322</v>
      </c>
      <c r="Z396" s="94">
        <v>2.0276127153045684</v>
      </c>
      <c r="AA396" s="94">
        <v>2.0430309525159727</v>
      </c>
      <c r="AB396" s="94">
        <v>2.0676008308496439</v>
      </c>
      <c r="AC396" s="94">
        <v>2.0567022567756084</v>
      </c>
      <c r="AD396" s="94">
        <v>2.031840879411265</v>
      </c>
      <c r="AE396" s="94">
        <v>1.9941351833804328</v>
      </c>
      <c r="AF396" s="94">
        <v>2.0127239429322197</v>
      </c>
      <c r="AG396" s="94">
        <v>2.0374930385226562</v>
      </c>
      <c r="AH396" s="94">
        <v>2.0676682065340573</v>
      </c>
      <c r="AI396" s="94">
        <v>2.0979567506418131</v>
      </c>
      <c r="AJ396" s="94">
        <v>1.9868588721218767</v>
      </c>
      <c r="AK396" s="94">
        <v>1.9806064011974198</v>
      </c>
      <c r="AL396" s="94">
        <v>2.0514246119830881</v>
      </c>
      <c r="AM396" s="94">
        <v>2.0221218949247626</v>
      </c>
      <c r="AN396" s="94">
        <v>2.05981692315628</v>
      </c>
      <c r="AO396" s="94">
        <v>2.0702025247033951</v>
      </c>
      <c r="AP396" s="94">
        <v>2.1501381490092943</v>
      </c>
      <c r="AQ396" s="94">
        <v>2.1433428139672932</v>
      </c>
      <c r="AR396" s="94">
        <v>2.0255504214037727</v>
      </c>
      <c r="AS396" s="43">
        <f t="shared" si="24"/>
        <v>38.217608553683981</v>
      </c>
      <c r="AT396" s="43">
        <f t="shared" si="25"/>
        <v>0.96167625958020142</v>
      </c>
    </row>
    <row r="397" spans="3:46">
      <c r="C397" s="34">
        <v>339</v>
      </c>
      <c r="D397" s="94">
        <v>3.3</v>
      </c>
      <c r="E397" s="94">
        <v>3.0620040947817304</v>
      </c>
      <c r="F397" s="94">
        <v>3.0187661381683131</v>
      </c>
      <c r="G397" s="94">
        <v>2.9533462342648882</v>
      </c>
      <c r="H397" s="94">
        <v>2.8309924847868473</v>
      </c>
      <c r="I397" s="94">
        <v>2.8988499587706493</v>
      </c>
      <c r="J397" s="94">
        <v>2.9611590047116785</v>
      </c>
      <c r="K397" s="94">
        <v>2.8333311413735087</v>
      </c>
      <c r="L397" s="94">
        <v>2.9346749466689017</v>
      </c>
      <c r="M397" s="94">
        <v>2.7662768599571153</v>
      </c>
      <c r="N397" s="94">
        <v>2.7231573993529294</v>
      </c>
      <c r="O397" s="94">
        <v>2.6869058392508727</v>
      </c>
      <c r="P397" s="94">
        <v>2.5047310321741509</v>
      </c>
      <c r="Q397" s="94">
        <v>2.4574681063681774</v>
      </c>
      <c r="R397" s="94">
        <v>2.3209651995595157</v>
      </c>
      <c r="S397" s="94">
        <v>2.2691074007818219</v>
      </c>
      <c r="T397" s="94">
        <v>2.356587432084182</v>
      </c>
      <c r="U397" s="94">
        <v>2.333823515957191</v>
      </c>
      <c r="V397" s="94">
        <v>2.2743011956696386</v>
      </c>
      <c r="W397" s="94">
        <v>2.1915637078606727</v>
      </c>
      <c r="X397" s="94">
        <v>2.1816769818768238</v>
      </c>
      <c r="Y397" s="94">
        <v>2.1866554411964105</v>
      </c>
      <c r="Z397" s="94">
        <v>2.1153999313624841</v>
      </c>
      <c r="AA397" s="94">
        <v>2.1337623489617501</v>
      </c>
      <c r="AB397" s="94">
        <v>2.0854649256190361</v>
      </c>
      <c r="AC397" s="94">
        <v>2.0682755060685225</v>
      </c>
      <c r="AD397" s="94">
        <v>2.031912444396724</v>
      </c>
      <c r="AE397" s="94">
        <v>1.9595028723561152</v>
      </c>
      <c r="AF397" s="94">
        <v>2.005294251077244</v>
      </c>
      <c r="AG397" s="94">
        <v>1.9899345930958743</v>
      </c>
      <c r="AH397" s="94">
        <v>1.925526711858575</v>
      </c>
      <c r="AI397" s="94">
        <v>1.8896877490285555</v>
      </c>
      <c r="AJ397" s="94">
        <v>1.8183883615477432</v>
      </c>
      <c r="AK397" s="94">
        <v>1.8120445159269807</v>
      </c>
      <c r="AL397" s="94">
        <v>1.8108865007147306</v>
      </c>
      <c r="AM397" s="94">
        <v>1.7566325411426011</v>
      </c>
      <c r="AN397" s="94">
        <v>1.7895059950978889</v>
      </c>
      <c r="AO397" s="94">
        <v>1.7671422541256081</v>
      </c>
      <c r="AP397" s="94">
        <v>1.7182492617078839</v>
      </c>
      <c r="AQ397" s="94">
        <v>1.7495101125130883</v>
      </c>
      <c r="AR397" s="94">
        <v>1.6884503504725767</v>
      </c>
      <c r="AS397" s="43">
        <f t="shared" si="24"/>
        <v>38.746090321665562</v>
      </c>
      <c r="AT397" s="43">
        <f t="shared" si="25"/>
        <v>0.97497453723603522</v>
      </c>
    </row>
    <row r="398" spans="3:46">
      <c r="C398" s="34">
        <v>340</v>
      </c>
      <c r="D398" s="94">
        <v>3.3</v>
      </c>
      <c r="E398" s="94">
        <v>3.0733437074768299</v>
      </c>
      <c r="F398" s="94">
        <v>2.9180025323166445</v>
      </c>
      <c r="G398" s="94">
        <v>2.7659177847989076</v>
      </c>
      <c r="H398" s="94">
        <v>2.8700829389577454</v>
      </c>
      <c r="I398" s="94">
        <v>2.79308120774109</v>
      </c>
      <c r="J398" s="94">
        <v>2.7090970298313035</v>
      </c>
      <c r="K398" s="94">
        <v>2.6123101136260476</v>
      </c>
      <c r="L398" s="94">
        <v>2.5917585264629985</v>
      </c>
      <c r="M398" s="94">
        <v>2.5134714059616887</v>
      </c>
      <c r="N398" s="94">
        <v>2.5250449081561186</v>
      </c>
      <c r="O398" s="94">
        <v>2.4323497842880402</v>
      </c>
      <c r="P398" s="94">
        <v>2.4957671073429655</v>
      </c>
      <c r="Q398" s="94">
        <v>2.4572581622292424</v>
      </c>
      <c r="R398" s="94">
        <v>2.365177466126553</v>
      </c>
      <c r="S398" s="94">
        <v>2.3353136146124864</v>
      </c>
      <c r="T398" s="94">
        <v>2.3655944702560223</v>
      </c>
      <c r="U398" s="94">
        <v>2.2536251576708404</v>
      </c>
      <c r="V398" s="94">
        <v>2.2157898612709079</v>
      </c>
      <c r="W398" s="94">
        <v>2.2190418235889275</v>
      </c>
      <c r="X398" s="94">
        <v>2.2321909837039229</v>
      </c>
      <c r="Y398" s="94">
        <v>2.2418089420387686</v>
      </c>
      <c r="Z398" s="94">
        <v>2.2191176785853126</v>
      </c>
      <c r="AA398" s="94">
        <v>2.1480027392158179</v>
      </c>
      <c r="AB398" s="94">
        <v>2.0902170871964327</v>
      </c>
      <c r="AC398" s="94">
        <v>1.977073758470508</v>
      </c>
      <c r="AD398" s="94">
        <v>1.9040188065576136</v>
      </c>
      <c r="AE398" s="94">
        <v>1.9105196350373623</v>
      </c>
      <c r="AF398" s="94">
        <v>1.8087880686652829</v>
      </c>
      <c r="AG398" s="94">
        <v>1.7581571588536986</v>
      </c>
      <c r="AH398" s="94">
        <v>1.7619448880580677</v>
      </c>
      <c r="AI398" s="94">
        <v>1.7253873853764263</v>
      </c>
      <c r="AJ398" s="94">
        <v>1.7210195141349138</v>
      </c>
      <c r="AK398" s="94">
        <v>1.5953809136345973</v>
      </c>
      <c r="AL398" s="94">
        <v>1.5388537964692688</v>
      </c>
      <c r="AM398" s="94">
        <v>1.5116914252073503</v>
      </c>
      <c r="AN398" s="94">
        <v>1.4287792232946748</v>
      </c>
      <c r="AO398" s="94">
        <v>1.3940367957115725</v>
      </c>
      <c r="AP398" s="94">
        <v>1.3546642843101813</v>
      </c>
      <c r="AQ398" s="94">
        <v>1.3182417368391111</v>
      </c>
      <c r="AR398" s="94">
        <v>1.2413717539109586</v>
      </c>
      <c r="AS398" s="43">
        <f t="shared" si="24"/>
        <v>37.189455737549117</v>
      </c>
      <c r="AT398" s="43">
        <f t="shared" si="25"/>
        <v>0.93580467336861162</v>
      </c>
    </row>
    <row r="399" spans="3:46">
      <c r="C399" s="34">
        <v>341</v>
      </c>
      <c r="D399" s="94">
        <v>3.3</v>
      </c>
      <c r="E399" s="94">
        <v>3.4010986935023686</v>
      </c>
      <c r="F399" s="94">
        <v>3.3799570583599965</v>
      </c>
      <c r="G399" s="94">
        <v>3.2610811343364574</v>
      </c>
      <c r="H399" s="94">
        <v>3.0534176730806579</v>
      </c>
      <c r="I399" s="94">
        <v>2.9764402589283439</v>
      </c>
      <c r="J399" s="94">
        <v>2.9201453589004878</v>
      </c>
      <c r="K399" s="94">
        <v>2.8564197198212611</v>
      </c>
      <c r="L399" s="94">
        <v>2.8629765061934771</v>
      </c>
      <c r="M399" s="94">
        <v>2.7575184398629857</v>
      </c>
      <c r="N399" s="94">
        <v>2.7335138274195896</v>
      </c>
      <c r="O399" s="94">
        <v>2.7318093506030996</v>
      </c>
      <c r="P399" s="94">
        <v>2.6566074316886192</v>
      </c>
      <c r="Q399" s="94">
        <v>2.610318732608536</v>
      </c>
      <c r="R399" s="94">
        <v>2.5252658825754128</v>
      </c>
      <c r="S399" s="94">
        <v>2.4708241427688482</v>
      </c>
      <c r="T399" s="94">
        <v>2.3874575480006133</v>
      </c>
      <c r="U399" s="94">
        <v>2.3933353608393793</v>
      </c>
      <c r="V399" s="94">
        <v>2.504424691101014</v>
      </c>
      <c r="W399" s="94">
        <v>2.5007384317997348</v>
      </c>
      <c r="X399" s="94">
        <v>2.491998389025726</v>
      </c>
      <c r="Y399" s="94">
        <v>2.3130629025505796</v>
      </c>
      <c r="Z399" s="94">
        <v>2.242184901357823</v>
      </c>
      <c r="AA399" s="94">
        <v>2.2056516025201969</v>
      </c>
      <c r="AB399" s="94">
        <v>2.1745246363303283</v>
      </c>
      <c r="AC399" s="94">
        <v>2.0201211577639531</v>
      </c>
      <c r="AD399" s="94">
        <v>1.9706671286669257</v>
      </c>
      <c r="AE399" s="94">
        <v>1.9470212792072916</v>
      </c>
      <c r="AF399" s="94">
        <v>2.0145621014054376</v>
      </c>
      <c r="AG399" s="94">
        <v>1.9453432447901167</v>
      </c>
      <c r="AH399" s="94">
        <v>2.0151011395567728</v>
      </c>
      <c r="AI399" s="94">
        <v>2.0345568167391659</v>
      </c>
      <c r="AJ399" s="94">
        <v>2.1457294175505184</v>
      </c>
      <c r="AK399" s="94">
        <v>2.1657037629652764</v>
      </c>
      <c r="AL399" s="94">
        <v>2.1313320624852521</v>
      </c>
      <c r="AM399" s="94">
        <v>2.0334242002563268</v>
      </c>
      <c r="AN399" s="94">
        <v>1.9300953563023362</v>
      </c>
      <c r="AO399" s="94">
        <v>1.9279231453577941</v>
      </c>
      <c r="AP399" s="94">
        <v>1.9165022567567347</v>
      </c>
      <c r="AQ399" s="94">
        <v>1.824312323248054</v>
      </c>
      <c r="AR399" s="94">
        <v>1.7977211529061026</v>
      </c>
      <c r="AS399" s="43">
        <f t="shared" si="24"/>
        <v>40.714845825737676</v>
      </c>
      <c r="AT399" s="43">
        <f t="shared" si="25"/>
        <v>1.0245146707199106</v>
      </c>
    </row>
    <row r="400" spans="3:46">
      <c r="C400" s="34">
        <v>342</v>
      </c>
      <c r="D400" s="94">
        <v>3.3</v>
      </c>
      <c r="E400" s="94">
        <v>3.1855365682517496</v>
      </c>
      <c r="F400" s="94">
        <v>3.3428948769098987</v>
      </c>
      <c r="G400" s="94">
        <v>3.2797565656338921</v>
      </c>
      <c r="H400" s="94">
        <v>3.1576737296016524</v>
      </c>
      <c r="I400" s="94">
        <v>3.1665671020199295</v>
      </c>
      <c r="J400" s="94">
        <v>3.033706785130009</v>
      </c>
      <c r="K400" s="94">
        <v>3.140490511678427</v>
      </c>
      <c r="L400" s="94">
        <v>2.9710379488757299</v>
      </c>
      <c r="M400" s="94">
        <v>2.8451933507771483</v>
      </c>
      <c r="N400" s="94">
        <v>2.7257327093034114</v>
      </c>
      <c r="O400" s="94">
        <v>2.7375600427221616</v>
      </c>
      <c r="P400" s="94">
        <v>2.7643166375784665</v>
      </c>
      <c r="Q400" s="94">
        <v>2.6155149254714671</v>
      </c>
      <c r="R400" s="94">
        <v>2.5988632131546483</v>
      </c>
      <c r="S400" s="94">
        <v>2.5309115913217117</v>
      </c>
      <c r="T400" s="94">
        <v>2.4186796609335937</v>
      </c>
      <c r="U400" s="94">
        <v>2.3556609395306638</v>
      </c>
      <c r="V400" s="94">
        <v>2.2831175351652133</v>
      </c>
      <c r="W400" s="94">
        <v>2.2066159045943192</v>
      </c>
      <c r="X400" s="94">
        <v>2.1851724983860241</v>
      </c>
      <c r="Y400" s="94">
        <v>2.2549091194602373</v>
      </c>
      <c r="Z400" s="94">
        <v>2.3048099355353315</v>
      </c>
      <c r="AA400" s="94">
        <v>2.1668604574744883</v>
      </c>
      <c r="AB400" s="94">
        <v>2.2187002217077834</v>
      </c>
      <c r="AC400" s="94">
        <v>2.1654111697160112</v>
      </c>
      <c r="AD400" s="94">
        <v>2.0359374470909968</v>
      </c>
      <c r="AE400" s="94">
        <v>1.9080300947437892</v>
      </c>
      <c r="AF400" s="94">
        <v>1.8408794355665064</v>
      </c>
      <c r="AG400" s="94">
        <v>1.764579585106276</v>
      </c>
      <c r="AH400" s="94">
        <v>1.7584589670950239</v>
      </c>
      <c r="AI400" s="94">
        <v>1.7619874922916021</v>
      </c>
      <c r="AJ400" s="94">
        <v>1.6954149590942829</v>
      </c>
      <c r="AK400" s="94">
        <v>1.6462989626001392</v>
      </c>
      <c r="AL400" s="94">
        <v>1.6610679263692445</v>
      </c>
      <c r="AM400" s="94">
        <v>1.6721557460221002</v>
      </c>
      <c r="AN400" s="94">
        <v>1.6563938430720455</v>
      </c>
      <c r="AO400" s="94">
        <v>1.6167005408693436</v>
      </c>
      <c r="AP400" s="94">
        <v>1.6426555231150723</v>
      </c>
      <c r="AQ400" s="94">
        <v>1.5610391727154591</v>
      </c>
      <c r="AR400" s="94">
        <v>1.4664168158736652</v>
      </c>
      <c r="AS400" s="43">
        <f t="shared" si="24"/>
        <v>40.449156555114214</v>
      </c>
      <c r="AT400" s="43">
        <f t="shared" si="25"/>
        <v>1.0178290858899532</v>
      </c>
    </row>
    <row r="401" spans="3:46">
      <c r="C401" s="34">
        <v>343</v>
      </c>
      <c r="D401" s="94">
        <v>3.3</v>
      </c>
      <c r="E401" s="94">
        <v>3.1744474448638478</v>
      </c>
      <c r="F401" s="94">
        <v>3.1036860507352197</v>
      </c>
      <c r="G401" s="94">
        <v>3.143304723077474</v>
      </c>
      <c r="H401" s="94">
        <v>3.0875227558339913</v>
      </c>
      <c r="I401" s="94">
        <v>2.9581908768815826</v>
      </c>
      <c r="J401" s="94">
        <v>2.9285697900297101</v>
      </c>
      <c r="K401" s="94">
        <v>2.8745774120552974</v>
      </c>
      <c r="L401" s="94">
        <v>2.7351327004867745</v>
      </c>
      <c r="M401" s="94">
        <v>2.604378098292111</v>
      </c>
      <c r="N401" s="94">
        <v>2.5327205579326031</v>
      </c>
      <c r="O401" s="94">
        <v>2.6648481555170433</v>
      </c>
      <c r="P401" s="94">
        <v>2.5153780239216248</v>
      </c>
      <c r="Q401" s="94">
        <v>2.516567578468627</v>
      </c>
      <c r="R401" s="94">
        <v>2.4370383978729833</v>
      </c>
      <c r="S401" s="94">
        <v>2.5398506611456981</v>
      </c>
      <c r="T401" s="94">
        <v>2.3989349544786309</v>
      </c>
      <c r="U401" s="94">
        <v>2.2827232024145716</v>
      </c>
      <c r="V401" s="94">
        <v>2.2673363621733595</v>
      </c>
      <c r="W401" s="94">
        <v>2.2782781097814273</v>
      </c>
      <c r="X401" s="94">
        <v>2.2187304267653785</v>
      </c>
      <c r="Y401" s="94">
        <v>2.1600133905079768</v>
      </c>
      <c r="Z401" s="94">
        <v>1.9818914602882947</v>
      </c>
      <c r="AA401" s="94">
        <v>1.8945754431479778</v>
      </c>
      <c r="AB401" s="94">
        <v>1.8376715561207035</v>
      </c>
      <c r="AC401" s="94">
        <v>1.7265018526582425</v>
      </c>
      <c r="AD401" s="94">
        <v>1.6810296003510614</v>
      </c>
      <c r="AE401" s="94">
        <v>1.7046950178392781</v>
      </c>
      <c r="AF401" s="94">
        <v>1.607547550645968</v>
      </c>
      <c r="AG401" s="94">
        <v>1.5436712903280618</v>
      </c>
      <c r="AH401" s="94">
        <v>1.5128987635479609</v>
      </c>
      <c r="AI401" s="94">
        <v>1.349239700900138</v>
      </c>
      <c r="AJ401" s="94">
        <v>1.333106886442551</v>
      </c>
      <c r="AK401" s="94">
        <v>1.315503674936614</v>
      </c>
      <c r="AL401" s="94">
        <v>1.2442726522241108</v>
      </c>
      <c r="AM401" s="94">
        <v>1.2421965118629401</v>
      </c>
      <c r="AN401" s="94">
        <v>1.1300348421535529</v>
      </c>
      <c r="AO401" s="94">
        <v>1.0888943681338408</v>
      </c>
      <c r="AP401" s="94">
        <v>1.0186698782401151</v>
      </c>
      <c r="AQ401" s="94">
        <v>0.98907663349330244</v>
      </c>
      <c r="AR401" s="94">
        <v>0.99291662430123939</v>
      </c>
      <c r="AS401" s="43">
        <f t="shared" si="24"/>
        <v>37.94683328088675</v>
      </c>
      <c r="AT401" s="43">
        <f t="shared" si="25"/>
        <v>0.95486269480247155</v>
      </c>
    </row>
    <row r="402" spans="3:46">
      <c r="C402" s="34">
        <v>344</v>
      </c>
      <c r="D402" s="94">
        <v>3.3</v>
      </c>
      <c r="E402" s="94">
        <v>3.3927419032919799</v>
      </c>
      <c r="F402" s="94">
        <v>3.2967532726214017</v>
      </c>
      <c r="G402" s="94">
        <v>3.204252029216542</v>
      </c>
      <c r="H402" s="94">
        <v>3.2805808899048072</v>
      </c>
      <c r="I402" s="94">
        <v>3.2430529237868484</v>
      </c>
      <c r="J402" s="94">
        <v>3.29393495222824</v>
      </c>
      <c r="K402" s="94">
        <v>3.1659023783107427</v>
      </c>
      <c r="L402" s="94">
        <v>3.1403326439105372</v>
      </c>
      <c r="M402" s="94">
        <v>3.1362538570957685</v>
      </c>
      <c r="N402" s="94">
        <v>3.1204895856454868</v>
      </c>
      <c r="O402" s="94">
        <v>3.0289119081586762</v>
      </c>
      <c r="P402" s="94">
        <v>3.0241278233290565</v>
      </c>
      <c r="Q402" s="94">
        <v>2.8846909184630647</v>
      </c>
      <c r="R402" s="94">
        <v>2.7702785084178094</v>
      </c>
      <c r="S402" s="94">
        <v>2.6657601981298154</v>
      </c>
      <c r="T402" s="94">
        <v>2.6661956902150785</v>
      </c>
      <c r="U402" s="94">
        <v>2.5521919898455727</v>
      </c>
      <c r="V402" s="94">
        <v>2.5566955923003909</v>
      </c>
      <c r="W402" s="94">
        <v>2.6444902377402602</v>
      </c>
      <c r="X402" s="94">
        <v>2.5219167253432913</v>
      </c>
      <c r="Y402" s="94">
        <v>2.4726588092682551</v>
      </c>
      <c r="Z402" s="94">
        <v>2.3164631906175135</v>
      </c>
      <c r="AA402" s="94">
        <v>2.2146673107785197</v>
      </c>
      <c r="AB402" s="94">
        <v>2.3289514421475626</v>
      </c>
      <c r="AC402" s="94">
        <v>2.2034590880904896</v>
      </c>
      <c r="AD402" s="94">
        <v>2.20676634640837</v>
      </c>
      <c r="AE402" s="94">
        <v>2.1431234454700263</v>
      </c>
      <c r="AF402" s="94">
        <v>1.9901916376566726</v>
      </c>
      <c r="AG402" s="94">
        <v>1.9339918278177397</v>
      </c>
      <c r="AH402" s="94">
        <v>1.8675901603143017</v>
      </c>
      <c r="AI402" s="94">
        <v>1.8501348352934481</v>
      </c>
      <c r="AJ402" s="94">
        <v>1.8871655541999335</v>
      </c>
      <c r="AK402" s="94">
        <v>1.7995971930801002</v>
      </c>
      <c r="AL402" s="94">
        <v>1.7905327385877383</v>
      </c>
      <c r="AM402" s="94">
        <v>1.7578229907093068</v>
      </c>
      <c r="AN402" s="94">
        <v>1.7880642325114366</v>
      </c>
      <c r="AO402" s="94">
        <v>1.8038104642916486</v>
      </c>
      <c r="AP402" s="94">
        <v>1.8242103904781362</v>
      </c>
      <c r="AQ402" s="94">
        <v>1.7405348279465607</v>
      </c>
      <c r="AR402" s="94">
        <v>1.7992410060211854</v>
      </c>
      <c r="AS402" s="43">
        <f t="shared" si="24"/>
        <v>42.760086148423682</v>
      </c>
      <c r="AT402" s="43">
        <f t="shared" si="25"/>
        <v>1.0759794048541893</v>
      </c>
    </row>
    <row r="403" spans="3:46">
      <c r="C403" s="34">
        <v>345</v>
      </c>
      <c r="D403" s="94">
        <v>3.3</v>
      </c>
      <c r="E403" s="94">
        <v>3.1741852585372716</v>
      </c>
      <c r="F403" s="94">
        <v>2.8998399811335993</v>
      </c>
      <c r="G403" s="94">
        <v>2.8445533849357179</v>
      </c>
      <c r="H403" s="94">
        <v>2.9696780797321565</v>
      </c>
      <c r="I403" s="94">
        <v>3.0285497970623227</v>
      </c>
      <c r="J403" s="94">
        <v>3.087661279450848</v>
      </c>
      <c r="K403" s="94">
        <v>3.064714161223808</v>
      </c>
      <c r="L403" s="94">
        <v>2.8701427559512398</v>
      </c>
      <c r="M403" s="94">
        <v>2.8418545787172054</v>
      </c>
      <c r="N403" s="94">
        <v>2.7687235075330392</v>
      </c>
      <c r="O403" s="94">
        <v>2.773970836282154</v>
      </c>
      <c r="P403" s="94">
        <v>2.6614357806246405</v>
      </c>
      <c r="Q403" s="94">
        <v>2.6165016146270732</v>
      </c>
      <c r="R403" s="94">
        <v>2.5429074398480278</v>
      </c>
      <c r="S403" s="94">
        <v>2.4396825526088022</v>
      </c>
      <c r="T403" s="94">
        <v>2.3554165464296979</v>
      </c>
      <c r="U403" s="94">
        <v>2.2924375254713092</v>
      </c>
      <c r="V403" s="94">
        <v>2.2501447572847075</v>
      </c>
      <c r="W403" s="94">
        <v>2.2634707736215276</v>
      </c>
      <c r="X403" s="94">
        <v>2.2580517697982128</v>
      </c>
      <c r="Y403" s="94">
        <v>2.2269792638204438</v>
      </c>
      <c r="Z403" s="94">
        <v>2.0923081972886477</v>
      </c>
      <c r="AA403" s="94">
        <v>2.0079638195287335</v>
      </c>
      <c r="AB403" s="94">
        <v>2.0143355260985776</v>
      </c>
      <c r="AC403" s="94">
        <v>1.9894873894717848</v>
      </c>
      <c r="AD403" s="94">
        <v>2.0387762109573675</v>
      </c>
      <c r="AE403" s="94">
        <v>2.0112896236311544</v>
      </c>
      <c r="AF403" s="94">
        <v>2.0530462854726239</v>
      </c>
      <c r="AG403" s="94">
        <v>1.9583597331274616</v>
      </c>
      <c r="AH403" s="94">
        <v>1.9995014383072887</v>
      </c>
      <c r="AI403" s="94">
        <v>1.9190508977528262</v>
      </c>
      <c r="AJ403" s="94">
        <v>1.861179315710134</v>
      </c>
      <c r="AK403" s="94">
        <v>1.8221752810632026</v>
      </c>
      <c r="AL403" s="94">
        <v>1.7590689506728137</v>
      </c>
      <c r="AM403" s="94">
        <v>1.6551515748473979</v>
      </c>
      <c r="AN403" s="94">
        <v>1.5864866969894784</v>
      </c>
      <c r="AO403" s="94">
        <v>1.5730165632910162</v>
      </c>
      <c r="AP403" s="94">
        <v>1.5132915621526695</v>
      </c>
      <c r="AQ403" s="94">
        <v>1.5821686402073969</v>
      </c>
      <c r="AR403" s="94">
        <v>1.5995959268795985</v>
      </c>
      <c r="AS403" s="43">
        <f t="shared" si="24"/>
        <v>39.347476505755864</v>
      </c>
      <c r="AT403" s="43">
        <f t="shared" si="25"/>
        <v>0.99010732125800727</v>
      </c>
    </row>
    <row r="404" spans="3:46">
      <c r="C404" s="34">
        <v>346</v>
      </c>
      <c r="D404" s="94">
        <v>3.3</v>
      </c>
      <c r="E404" s="94">
        <v>3.1480875488976165</v>
      </c>
      <c r="F404" s="94">
        <v>3.0673799736408784</v>
      </c>
      <c r="G404" s="94">
        <v>2.9805310755118923</v>
      </c>
      <c r="H404" s="94">
        <v>2.9907388592289785</v>
      </c>
      <c r="I404" s="94">
        <v>2.9053009422080067</v>
      </c>
      <c r="J404" s="94">
        <v>2.7644570380300237</v>
      </c>
      <c r="K404" s="94">
        <v>2.6120526092477352</v>
      </c>
      <c r="L404" s="94">
        <v>2.7245705364481565</v>
      </c>
      <c r="M404" s="94">
        <v>2.6224889897621604</v>
      </c>
      <c r="N404" s="94">
        <v>2.5497294277615405</v>
      </c>
      <c r="O404" s="94">
        <v>2.5190522689205492</v>
      </c>
      <c r="P404" s="94">
        <v>2.5768738587582796</v>
      </c>
      <c r="Q404" s="94">
        <v>2.4786896022247626</v>
      </c>
      <c r="R404" s="94">
        <v>2.4113788678990353</v>
      </c>
      <c r="S404" s="94">
        <v>2.3451624686057069</v>
      </c>
      <c r="T404" s="94">
        <v>2.32803273457094</v>
      </c>
      <c r="U404" s="94">
        <v>2.3123074033231981</v>
      </c>
      <c r="V404" s="94">
        <v>2.2504492049670097</v>
      </c>
      <c r="W404" s="94">
        <v>2.2177666122232309</v>
      </c>
      <c r="X404" s="94">
        <v>2.0860987123522667</v>
      </c>
      <c r="Y404" s="94">
        <v>2.033714017055265</v>
      </c>
      <c r="Z404" s="94">
        <v>2.0582338823738611</v>
      </c>
      <c r="AA404" s="94">
        <v>1.9495367992670314</v>
      </c>
      <c r="AB404" s="94">
        <v>1.8719799586085162</v>
      </c>
      <c r="AC404" s="94">
        <v>1.8299384727095214</v>
      </c>
      <c r="AD404" s="94">
        <v>1.8695481759659458</v>
      </c>
      <c r="AE404" s="94">
        <v>1.8750038175609463</v>
      </c>
      <c r="AF404" s="94">
        <v>1.8557245318718119</v>
      </c>
      <c r="AG404" s="94">
        <v>1.8737207002897356</v>
      </c>
      <c r="AH404" s="94">
        <v>1.7798855471327779</v>
      </c>
      <c r="AI404" s="94">
        <v>1.7831208360590411</v>
      </c>
      <c r="AJ404" s="94">
        <v>1.7754685257474652</v>
      </c>
      <c r="AK404" s="94">
        <v>1.6643647628508706</v>
      </c>
      <c r="AL404" s="94">
        <v>1.7003329601731689</v>
      </c>
      <c r="AM404" s="94">
        <v>1.615419296117441</v>
      </c>
      <c r="AN404" s="94">
        <v>1.5841066631519256</v>
      </c>
      <c r="AO404" s="94">
        <v>1.5238928253294819</v>
      </c>
      <c r="AP404" s="94">
        <v>1.5067136082102115</v>
      </c>
      <c r="AQ404" s="94">
        <v>1.4925017609297322</v>
      </c>
      <c r="AR404" s="94">
        <v>1.4102548699308999</v>
      </c>
      <c r="AS404" s="43">
        <f t="shared" si="24"/>
        <v>37.919463046127909</v>
      </c>
      <c r="AT404" s="43">
        <f t="shared" si="25"/>
        <v>0.95417397287603956</v>
      </c>
    </row>
    <row r="405" spans="3:46">
      <c r="C405" s="34">
        <v>347</v>
      </c>
      <c r="D405" s="94">
        <v>3.3</v>
      </c>
      <c r="E405" s="94">
        <v>3.4207172963882448</v>
      </c>
      <c r="F405" s="94">
        <v>3.3659660727831389</v>
      </c>
      <c r="G405" s="94">
        <v>3.1789107313355158</v>
      </c>
      <c r="H405" s="94">
        <v>3.1811983777139194</v>
      </c>
      <c r="I405" s="94">
        <v>3.0748118113412537</v>
      </c>
      <c r="J405" s="94">
        <v>3.0588618528074587</v>
      </c>
      <c r="K405" s="94">
        <v>3.1185273638095041</v>
      </c>
      <c r="L405" s="94">
        <v>2.9661632101122462</v>
      </c>
      <c r="M405" s="94">
        <v>2.930289433834592</v>
      </c>
      <c r="N405" s="94">
        <v>2.7918079138968617</v>
      </c>
      <c r="O405" s="94">
        <v>2.6962781908819107</v>
      </c>
      <c r="P405" s="94">
        <v>2.6367714862408542</v>
      </c>
      <c r="Q405" s="94">
        <v>2.3601700315000134</v>
      </c>
      <c r="R405" s="94">
        <v>2.3600902093757536</v>
      </c>
      <c r="S405" s="94">
        <v>2.2520008174530064</v>
      </c>
      <c r="T405" s="94">
        <v>2.2037386869893081</v>
      </c>
      <c r="U405" s="94">
        <v>2.0572244060078106</v>
      </c>
      <c r="V405" s="94">
        <v>2.0358938095602657</v>
      </c>
      <c r="W405" s="94">
        <v>1.9810169416870989</v>
      </c>
      <c r="X405" s="94">
        <v>1.9990246694041034</v>
      </c>
      <c r="Y405" s="94">
        <v>1.9129223530821733</v>
      </c>
      <c r="Z405" s="94">
        <v>1.9069087685422534</v>
      </c>
      <c r="AA405" s="94">
        <v>1.8710522010195256</v>
      </c>
      <c r="AB405" s="94">
        <v>1.8485593790356287</v>
      </c>
      <c r="AC405" s="94">
        <v>1.7754740360077192</v>
      </c>
      <c r="AD405" s="94">
        <v>1.7526589273767923</v>
      </c>
      <c r="AE405" s="94">
        <v>1.691575600138161</v>
      </c>
      <c r="AF405" s="94">
        <v>1.6907153333324281</v>
      </c>
      <c r="AG405" s="94">
        <v>1.68740719072991</v>
      </c>
      <c r="AH405" s="94">
        <v>1.6411325488429733</v>
      </c>
      <c r="AI405" s="94">
        <v>1.5965396077264853</v>
      </c>
      <c r="AJ405" s="94">
        <v>1.5916543102629546</v>
      </c>
      <c r="AK405" s="94">
        <v>1.5373803265404906</v>
      </c>
      <c r="AL405" s="94">
        <v>1.4775423334163025</v>
      </c>
      <c r="AM405" s="94">
        <v>1.4549037467234425</v>
      </c>
      <c r="AN405" s="94">
        <v>1.4575366004438057</v>
      </c>
      <c r="AO405" s="94">
        <v>1.3629972036830931</v>
      </c>
      <c r="AP405" s="94">
        <v>1.3250919996082129</v>
      </c>
      <c r="AQ405" s="94">
        <v>1.2780700766458313</v>
      </c>
      <c r="AR405" s="94">
        <v>1.2859155137461575</v>
      </c>
      <c r="AS405" s="43">
        <f t="shared" si="24"/>
        <v>39.034592263048829</v>
      </c>
      <c r="AT405" s="43">
        <f t="shared" si="25"/>
        <v>0.98223416122536356</v>
      </c>
    </row>
    <row r="406" spans="3:46">
      <c r="C406" s="34">
        <v>348</v>
      </c>
      <c r="D406" s="94">
        <v>3.3</v>
      </c>
      <c r="E406" s="94">
        <v>3.2727527646389323</v>
      </c>
      <c r="F406" s="94">
        <v>3.1912539238043047</v>
      </c>
      <c r="G406" s="94">
        <v>3.1734923896088252</v>
      </c>
      <c r="H406" s="94">
        <v>2.9965130380634353</v>
      </c>
      <c r="I406" s="94">
        <v>2.8290333156481697</v>
      </c>
      <c r="J406" s="94">
        <v>2.7911951667328592</v>
      </c>
      <c r="K406" s="94">
        <v>2.6895378977941249</v>
      </c>
      <c r="L406" s="94">
        <v>2.7065817360661559</v>
      </c>
      <c r="M406" s="94">
        <v>2.5932065905766368</v>
      </c>
      <c r="N406" s="94">
        <v>2.5171354834339046</v>
      </c>
      <c r="O406" s="94">
        <v>2.442414042842453</v>
      </c>
      <c r="P406" s="94">
        <v>2.2916023756770807</v>
      </c>
      <c r="Q406" s="94">
        <v>2.2860689228402342</v>
      </c>
      <c r="R406" s="94">
        <v>2.2924274766814028</v>
      </c>
      <c r="S406" s="94">
        <v>2.2646019422389849</v>
      </c>
      <c r="T406" s="94">
        <v>2.3320200706954739</v>
      </c>
      <c r="U406" s="94">
        <v>2.3633031879611286</v>
      </c>
      <c r="V406" s="94">
        <v>2.3097501539027432</v>
      </c>
      <c r="W406" s="94">
        <v>2.2778943657676614</v>
      </c>
      <c r="X406" s="94">
        <v>2.2439132759080729</v>
      </c>
      <c r="Y406" s="94">
        <v>2.2573244853258636</v>
      </c>
      <c r="Z406" s="94">
        <v>2.1952993724878915</v>
      </c>
      <c r="AA406" s="94">
        <v>2.1121673748702769</v>
      </c>
      <c r="AB406" s="94">
        <v>1.990252084694061</v>
      </c>
      <c r="AC406" s="94">
        <v>1.9750147310683723</v>
      </c>
      <c r="AD406" s="94">
        <v>1.9656613624333437</v>
      </c>
      <c r="AE406" s="94">
        <v>2.0285691125378675</v>
      </c>
      <c r="AF406" s="94">
        <v>2.0485380749185134</v>
      </c>
      <c r="AG406" s="94">
        <v>2.0411365308082603</v>
      </c>
      <c r="AH406" s="94">
        <v>2.1079549431382354</v>
      </c>
      <c r="AI406" s="94">
        <v>2.1568256291189476</v>
      </c>
      <c r="AJ406" s="94">
        <v>2.1138850996443517</v>
      </c>
      <c r="AK406" s="94">
        <v>2.09402124969764</v>
      </c>
      <c r="AL406" s="94">
        <v>2.1289166529440853</v>
      </c>
      <c r="AM406" s="94">
        <v>2.0790087742779688</v>
      </c>
      <c r="AN406" s="94">
        <v>2.0732673019731553</v>
      </c>
      <c r="AO406" s="94">
        <v>2.0888108193847197</v>
      </c>
      <c r="AP406" s="94">
        <v>2.0518248733504167</v>
      </c>
      <c r="AQ406" s="94">
        <v>2.033615715743303</v>
      </c>
      <c r="AR406" s="94">
        <v>1.9769716883008299</v>
      </c>
      <c r="AS406" s="43">
        <f t="shared" si="24"/>
        <v>38.923361872936866</v>
      </c>
      <c r="AT406" s="43">
        <f t="shared" si="25"/>
        <v>0.97943525178119306</v>
      </c>
    </row>
    <row r="407" spans="3:46">
      <c r="C407" s="34">
        <v>349</v>
      </c>
      <c r="D407" s="94">
        <v>3.3</v>
      </c>
      <c r="E407" s="94">
        <v>3.2729552387970222</v>
      </c>
      <c r="F407" s="94">
        <v>3.1333938222272515</v>
      </c>
      <c r="G407" s="94">
        <v>3.2625372416450493</v>
      </c>
      <c r="H407" s="94">
        <v>3.2666047755264653</v>
      </c>
      <c r="I407" s="94">
        <v>3.2453205930861269</v>
      </c>
      <c r="J407" s="94">
        <v>3.4285832696124872</v>
      </c>
      <c r="K407" s="94">
        <v>3.4004386844247145</v>
      </c>
      <c r="L407" s="94">
        <v>3.248218787143144</v>
      </c>
      <c r="M407" s="94">
        <v>3.1852893615338531</v>
      </c>
      <c r="N407" s="94">
        <v>3.1707891848459462</v>
      </c>
      <c r="O407" s="94">
        <v>3.2115509400036384</v>
      </c>
      <c r="P407" s="94">
        <v>3.0072103857542629</v>
      </c>
      <c r="Q407" s="94">
        <v>3.0829835804332184</v>
      </c>
      <c r="R407" s="94">
        <v>2.8652287077021099</v>
      </c>
      <c r="S407" s="94">
        <v>2.8237530608992172</v>
      </c>
      <c r="T407" s="94">
        <v>2.8211071778480163</v>
      </c>
      <c r="U407" s="94">
        <v>2.7664181990596317</v>
      </c>
      <c r="V407" s="94">
        <v>2.8240711129994129</v>
      </c>
      <c r="W407" s="94">
        <v>2.7312539931163156</v>
      </c>
      <c r="X407" s="94">
        <v>2.5838649088676955</v>
      </c>
      <c r="Y407" s="94">
        <v>2.5918006159500346</v>
      </c>
      <c r="Z407" s="94">
        <v>2.5701223396009047</v>
      </c>
      <c r="AA407" s="94">
        <v>2.5269585311430487</v>
      </c>
      <c r="AB407" s="94">
        <v>2.4813058420797041</v>
      </c>
      <c r="AC407" s="94">
        <v>2.3862180034174623</v>
      </c>
      <c r="AD407" s="94">
        <v>2.4006342560168146</v>
      </c>
      <c r="AE407" s="94">
        <v>2.4162014639078886</v>
      </c>
      <c r="AF407" s="94">
        <v>2.3157692872884748</v>
      </c>
      <c r="AG407" s="94">
        <v>2.0875755867654786</v>
      </c>
      <c r="AH407" s="94">
        <v>1.9422163923323894</v>
      </c>
      <c r="AI407" s="94">
        <v>1.9412723782862782</v>
      </c>
      <c r="AJ407" s="94">
        <v>1.9099187478083077</v>
      </c>
      <c r="AK407" s="94">
        <v>1.8601565983875874</v>
      </c>
      <c r="AL407" s="94">
        <v>1.8372226120482127</v>
      </c>
      <c r="AM407" s="94">
        <v>1.7434882546653099</v>
      </c>
      <c r="AN407" s="94">
        <v>1.6317353971539188</v>
      </c>
      <c r="AO407" s="94">
        <v>1.6054391328185567</v>
      </c>
      <c r="AP407" s="94">
        <v>1.6306140351675673</v>
      </c>
      <c r="AQ407" s="94">
        <v>1.6429896651658806</v>
      </c>
      <c r="AR407" s="94">
        <v>1.6612025068448608</v>
      </c>
      <c r="AS407" s="43">
        <f t="shared" si="24"/>
        <v>43.820149736336646</v>
      </c>
      <c r="AT407" s="43">
        <f t="shared" si="25"/>
        <v>1.1026539673064504</v>
      </c>
    </row>
    <row r="408" spans="3:46">
      <c r="C408" s="34">
        <v>350</v>
      </c>
      <c r="D408" s="94">
        <v>3.3</v>
      </c>
      <c r="E408" s="94">
        <v>3.2535952777615424</v>
      </c>
      <c r="F408" s="94">
        <v>3.3052592829543688</v>
      </c>
      <c r="G408" s="94">
        <v>3.1758140139423485</v>
      </c>
      <c r="H408" s="94">
        <v>2.9879577013681158</v>
      </c>
      <c r="I408" s="94">
        <v>2.7102445835105042</v>
      </c>
      <c r="J408" s="94">
        <v>2.7319579855851641</v>
      </c>
      <c r="K408" s="94">
        <v>2.7202465159951674</v>
      </c>
      <c r="L408" s="94">
        <v>2.6205752104218898</v>
      </c>
      <c r="M408" s="94">
        <v>2.509362708831937</v>
      </c>
      <c r="N408" s="94">
        <v>2.4868419303413991</v>
      </c>
      <c r="O408" s="94">
        <v>2.346121062960481</v>
      </c>
      <c r="P408" s="94">
        <v>2.2569348627143904</v>
      </c>
      <c r="Q408" s="94">
        <v>2.2733779431820467</v>
      </c>
      <c r="R408" s="94">
        <v>2.2056952211786025</v>
      </c>
      <c r="S408" s="94">
        <v>2.2770122068140863</v>
      </c>
      <c r="T408" s="94">
        <v>2.125565550451991</v>
      </c>
      <c r="U408" s="94">
        <v>2.050283364131801</v>
      </c>
      <c r="V408" s="94">
        <v>2.1025326351255873</v>
      </c>
      <c r="W408" s="94">
        <v>2.1822578599137255</v>
      </c>
      <c r="X408" s="94">
        <v>2.1089344955835974</v>
      </c>
      <c r="Y408" s="94">
        <v>2.029142553522044</v>
      </c>
      <c r="Z408" s="94">
        <v>1.9858064799911237</v>
      </c>
      <c r="AA408" s="94">
        <v>1.9644710280483222</v>
      </c>
      <c r="AB408" s="94">
        <v>1.9200713134329723</v>
      </c>
      <c r="AC408" s="94">
        <v>1.9637159167533365</v>
      </c>
      <c r="AD408" s="94">
        <v>1.8095224895505999</v>
      </c>
      <c r="AE408" s="94">
        <v>1.8217141306745273</v>
      </c>
      <c r="AF408" s="94">
        <v>1.7812236976663989</v>
      </c>
      <c r="AG408" s="94">
        <v>1.6682493571053483</v>
      </c>
      <c r="AH408" s="94">
        <v>1.6894694762999429</v>
      </c>
      <c r="AI408" s="94">
        <v>1.6888210231305814</v>
      </c>
      <c r="AJ408" s="94">
        <v>1.7042557054266776</v>
      </c>
      <c r="AK408" s="94">
        <v>1.7062573378247294</v>
      </c>
      <c r="AL408" s="94">
        <v>1.6901127821992945</v>
      </c>
      <c r="AM408" s="94">
        <v>1.7293979925334932</v>
      </c>
      <c r="AN408" s="94">
        <v>1.7761629796247329</v>
      </c>
      <c r="AO408" s="94">
        <v>1.7206604266819201</v>
      </c>
      <c r="AP408" s="94">
        <v>1.6731411059159051</v>
      </c>
      <c r="AQ408" s="94">
        <v>1.5698174385150501</v>
      </c>
      <c r="AR408" s="94">
        <v>1.5355520619133596</v>
      </c>
      <c r="AS408" s="43">
        <f t="shared" si="24"/>
        <v>37.476217623644615</v>
      </c>
      <c r="AT408" s="43">
        <f t="shared" si="25"/>
        <v>0.94302051204734805</v>
      </c>
    </row>
    <row r="409" spans="3:46">
      <c r="C409" s="34">
        <v>351</v>
      </c>
      <c r="D409" s="94">
        <v>3.3</v>
      </c>
      <c r="E409" s="94">
        <v>3.1629837647392165</v>
      </c>
      <c r="F409" s="94">
        <v>3.0444235756702716</v>
      </c>
      <c r="G409" s="94">
        <v>2.880806456911956</v>
      </c>
      <c r="H409" s="94">
        <v>2.7257563748908376</v>
      </c>
      <c r="I409" s="94">
        <v>2.6976514950359864</v>
      </c>
      <c r="J409" s="94">
        <v>2.5628508928927665</v>
      </c>
      <c r="K409" s="94">
        <v>2.4273488780000845</v>
      </c>
      <c r="L409" s="94">
        <v>2.4290679486960065</v>
      </c>
      <c r="M409" s="94">
        <v>2.4187908527502056</v>
      </c>
      <c r="N409" s="94">
        <v>2.3694586953166699</v>
      </c>
      <c r="O409" s="94">
        <v>2.1911135853961548</v>
      </c>
      <c r="P409" s="94">
        <v>2.0567142756920398</v>
      </c>
      <c r="Q409" s="94">
        <v>1.9534240367650642</v>
      </c>
      <c r="R409" s="94">
        <v>1.9620267026492784</v>
      </c>
      <c r="S409" s="94">
        <v>1.903501443988415</v>
      </c>
      <c r="T409" s="94">
        <v>1.9215534541818011</v>
      </c>
      <c r="U409" s="94">
        <v>1.8620926606356487</v>
      </c>
      <c r="V409" s="94">
        <v>1.7997681515879156</v>
      </c>
      <c r="W409" s="94">
        <v>1.7077487482417826</v>
      </c>
      <c r="X409" s="94">
        <v>1.7309640278338143</v>
      </c>
      <c r="Y409" s="94">
        <v>1.7985868872836115</v>
      </c>
      <c r="Z409" s="94">
        <v>1.7686059813890893</v>
      </c>
      <c r="AA409" s="94">
        <v>1.7627930357491386</v>
      </c>
      <c r="AB409" s="94">
        <v>1.7818078980591954</v>
      </c>
      <c r="AC409" s="94">
        <v>1.7108707615307097</v>
      </c>
      <c r="AD409" s="94">
        <v>1.5930639230844532</v>
      </c>
      <c r="AE409" s="94">
        <v>1.6158763693575759</v>
      </c>
      <c r="AF409" s="94">
        <v>1.5104501341152812</v>
      </c>
      <c r="AG409" s="94">
        <v>1.512687910812293</v>
      </c>
      <c r="AH409" s="94">
        <v>1.5618833301455879</v>
      </c>
      <c r="AI409" s="94">
        <v>1.4765418491899927</v>
      </c>
      <c r="AJ409" s="94">
        <v>1.4391354287933544</v>
      </c>
      <c r="AK409" s="94">
        <v>1.3835534314508198</v>
      </c>
      <c r="AL409" s="94">
        <v>1.347068117145549</v>
      </c>
      <c r="AM409" s="94">
        <v>1.3525431012190066</v>
      </c>
      <c r="AN409" s="94">
        <v>1.3946124788870817</v>
      </c>
      <c r="AO409" s="94">
        <v>1.3637818778651438</v>
      </c>
      <c r="AP409" s="94">
        <v>1.3379813128559068</v>
      </c>
      <c r="AQ409" s="94">
        <v>1.3009152453350983</v>
      </c>
      <c r="AR409" s="94">
        <v>1.2775255737188602</v>
      </c>
      <c r="AS409" s="43">
        <f t="shared" si="24"/>
        <v>34.385660396914808</v>
      </c>
      <c r="AT409" s="43">
        <f t="shared" si="25"/>
        <v>0.86525228880425387</v>
      </c>
    </row>
    <row r="410" spans="3:46">
      <c r="C410" s="34">
        <v>352</v>
      </c>
      <c r="D410" s="94">
        <v>3.3</v>
      </c>
      <c r="E410" s="94">
        <v>3.2323854333553261</v>
      </c>
      <c r="F410" s="94">
        <v>3.2370461461906865</v>
      </c>
      <c r="G410" s="94">
        <v>3.0440320107083685</v>
      </c>
      <c r="H410" s="94">
        <v>2.9669244093774614</v>
      </c>
      <c r="I410" s="94">
        <v>3.0545008218717484</v>
      </c>
      <c r="J410" s="94">
        <v>3.0247861733629242</v>
      </c>
      <c r="K410" s="94">
        <v>3.1048883531787186</v>
      </c>
      <c r="L410" s="94">
        <v>3.0788172367609943</v>
      </c>
      <c r="M410" s="94">
        <v>2.8874866691081582</v>
      </c>
      <c r="N410" s="94">
        <v>2.9555318308992189</v>
      </c>
      <c r="O410" s="94">
        <v>2.94436057247407</v>
      </c>
      <c r="P410" s="94">
        <v>2.9477160815722994</v>
      </c>
      <c r="Q410" s="94">
        <v>2.7195154982280316</v>
      </c>
      <c r="R410" s="94">
        <v>2.7625927625505375</v>
      </c>
      <c r="S410" s="94">
        <v>2.7121478613148997</v>
      </c>
      <c r="T410" s="94">
        <v>2.6450889260313457</v>
      </c>
      <c r="U410" s="94">
        <v>2.4977382205848966</v>
      </c>
      <c r="V410" s="94">
        <v>2.4294155926524805</v>
      </c>
      <c r="W410" s="94">
        <v>2.4089912323983778</v>
      </c>
      <c r="X410" s="94">
        <v>2.3637254653030659</v>
      </c>
      <c r="Y410" s="94">
        <v>2.122570810454774</v>
      </c>
      <c r="Z410" s="94">
        <v>1.9596070603970825</v>
      </c>
      <c r="AA410" s="94">
        <v>1.8952269371392194</v>
      </c>
      <c r="AB410" s="94">
        <v>1.9511499984520606</v>
      </c>
      <c r="AC410" s="94">
        <v>1.9101568247661236</v>
      </c>
      <c r="AD410" s="94">
        <v>1.8767537169760951</v>
      </c>
      <c r="AE410" s="94">
        <v>1.8657997483890039</v>
      </c>
      <c r="AF410" s="94">
        <v>1.8255841547774008</v>
      </c>
      <c r="AG410" s="94">
        <v>1.6843848647381432</v>
      </c>
      <c r="AH410" s="94">
        <v>1.6561804607406467</v>
      </c>
      <c r="AI410" s="94">
        <v>1.6693326317253461</v>
      </c>
      <c r="AJ410" s="94">
        <v>1.5612666501593242</v>
      </c>
      <c r="AK410" s="94">
        <v>1.5116630507338567</v>
      </c>
      <c r="AL410" s="94">
        <v>1.4366375765066934</v>
      </c>
      <c r="AM410" s="94">
        <v>1.4004548601101197</v>
      </c>
      <c r="AN410" s="94">
        <v>1.3272154940793113</v>
      </c>
      <c r="AO410" s="94">
        <v>1.2958355331293714</v>
      </c>
      <c r="AP410" s="94">
        <v>1.3040188257337577</v>
      </c>
      <c r="AQ410" s="94">
        <v>1.2284998532623523</v>
      </c>
      <c r="AR410" s="94">
        <v>1.1602478101736096</v>
      </c>
      <c r="AS410" s="43">
        <f t="shared" si="24"/>
        <v>40.184200946048122</v>
      </c>
      <c r="AT410" s="43">
        <f t="shared" si="25"/>
        <v>1.0111619623119941</v>
      </c>
    </row>
    <row r="411" spans="3:46">
      <c r="C411" s="34">
        <v>353</v>
      </c>
      <c r="D411" s="94">
        <v>3.3</v>
      </c>
      <c r="E411" s="94">
        <v>3.2164263725434177</v>
      </c>
      <c r="F411" s="94">
        <v>3.1423366741024581</v>
      </c>
      <c r="G411" s="94">
        <v>3.0077422863282162</v>
      </c>
      <c r="H411" s="94">
        <v>2.9752937615527899</v>
      </c>
      <c r="I411" s="94">
        <v>2.7503358693730933</v>
      </c>
      <c r="J411" s="94">
        <v>2.6209323530422584</v>
      </c>
      <c r="K411" s="94">
        <v>2.7703891262319855</v>
      </c>
      <c r="L411" s="94">
        <v>2.5787884087015356</v>
      </c>
      <c r="M411" s="94">
        <v>2.4791993545131232</v>
      </c>
      <c r="N411" s="94">
        <v>2.4512500893441995</v>
      </c>
      <c r="O411" s="94">
        <v>2.4642846773962042</v>
      </c>
      <c r="P411" s="94">
        <v>2.2704438628596977</v>
      </c>
      <c r="Q411" s="94">
        <v>2.1935353970441991</v>
      </c>
      <c r="R411" s="94">
        <v>2.1374580537877335</v>
      </c>
      <c r="S411" s="94">
        <v>2.0781951332387512</v>
      </c>
      <c r="T411" s="94">
        <v>2.1304115159627575</v>
      </c>
      <c r="U411" s="94">
        <v>2.145185625959769</v>
      </c>
      <c r="V411" s="94">
        <v>2.1338685926299408</v>
      </c>
      <c r="W411" s="94">
        <v>2.1025938427289041</v>
      </c>
      <c r="X411" s="94">
        <v>2.0124993722728495</v>
      </c>
      <c r="Y411" s="94">
        <v>1.8864820661414234</v>
      </c>
      <c r="Z411" s="94">
        <v>1.8155278110024198</v>
      </c>
      <c r="AA411" s="94">
        <v>1.8011072205129948</v>
      </c>
      <c r="AB411" s="94">
        <v>1.7083383075664638</v>
      </c>
      <c r="AC411" s="94">
        <v>1.694685669749884</v>
      </c>
      <c r="AD411" s="94">
        <v>1.6693362554704796</v>
      </c>
      <c r="AE411" s="94">
        <v>1.6538051247631056</v>
      </c>
      <c r="AF411" s="94">
        <v>1.5960657453767315</v>
      </c>
      <c r="AG411" s="94">
        <v>1.5505365191034388</v>
      </c>
      <c r="AH411" s="94">
        <v>1.5515954258361715</v>
      </c>
      <c r="AI411" s="94">
        <v>1.4960574736337524</v>
      </c>
      <c r="AJ411" s="94">
        <v>1.4437982012897066</v>
      </c>
      <c r="AK411" s="94">
        <v>1.4301325646967071</v>
      </c>
      <c r="AL411" s="94">
        <v>1.3439805222612899</v>
      </c>
      <c r="AM411" s="94">
        <v>1.3371128147465803</v>
      </c>
      <c r="AN411" s="94">
        <v>1.3200972185879958</v>
      </c>
      <c r="AO411" s="94">
        <v>1.2467487271016675</v>
      </c>
      <c r="AP411" s="94">
        <v>1.204270012854523</v>
      </c>
      <c r="AQ411" s="94">
        <v>1.1782465929739314</v>
      </c>
      <c r="AR411" s="94">
        <v>1.0775311488475845</v>
      </c>
      <c r="AS411" s="43">
        <f t="shared" si="24"/>
        <v>36.227703984462352</v>
      </c>
      <c r="AT411" s="43">
        <f t="shared" si="25"/>
        <v>0.911603948531159</v>
      </c>
    </row>
    <row r="412" spans="3:46">
      <c r="C412" s="34">
        <v>354</v>
      </c>
      <c r="D412" s="94">
        <v>3.3</v>
      </c>
      <c r="E412" s="94">
        <v>3.2747231647699029</v>
      </c>
      <c r="F412" s="94">
        <v>3.246172546080885</v>
      </c>
      <c r="G412" s="94">
        <v>3.2366536034107747</v>
      </c>
      <c r="H412" s="94">
        <v>3.0999196994137739</v>
      </c>
      <c r="I412" s="94">
        <v>3.1698252972880856</v>
      </c>
      <c r="J412" s="94">
        <v>3.1950939675766197</v>
      </c>
      <c r="K412" s="94">
        <v>3.1852637629245177</v>
      </c>
      <c r="L412" s="94">
        <v>3.1593263289074089</v>
      </c>
      <c r="M412" s="94">
        <v>3.1264201131882605</v>
      </c>
      <c r="N412" s="94">
        <v>3.0158469384868458</v>
      </c>
      <c r="O412" s="94">
        <v>3.2490810781019617</v>
      </c>
      <c r="P412" s="94">
        <v>3.0757705849193826</v>
      </c>
      <c r="Q412" s="94">
        <v>2.9452475760286703</v>
      </c>
      <c r="R412" s="94">
        <v>2.7964768568452913</v>
      </c>
      <c r="S412" s="94">
        <v>2.7952135701279941</v>
      </c>
      <c r="T412" s="94">
        <v>2.7662788760479313</v>
      </c>
      <c r="U412" s="94">
        <v>2.7723988844328589</v>
      </c>
      <c r="V412" s="94">
        <v>2.7448315705907511</v>
      </c>
      <c r="W412" s="94">
        <v>2.7539754079116867</v>
      </c>
      <c r="X412" s="94">
        <v>2.6900739139342984</v>
      </c>
      <c r="Y412" s="94">
        <v>2.5438367554239347</v>
      </c>
      <c r="Z412" s="94">
        <v>2.4740677653501288</v>
      </c>
      <c r="AA412" s="94">
        <v>2.5043216578828238</v>
      </c>
      <c r="AB412" s="94">
        <v>2.4825139316120191</v>
      </c>
      <c r="AC412" s="94">
        <v>2.5012529896496849</v>
      </c>
      <c r="AD412" s="94">
        <v>2.5418988841900676</v>
      </c>
      <c r="AE412" s="94">
        <v>2.5833360250956878</v>
      </c>
      <c r="AF412" s="94">
        <v>2.5133145151984082</v>
      </c>
      <c r="AG412" s="94">
        <v>2.4973515249814877</v>
      </c>
      <c r="AH412" s="94">
        <v>2.5538777779653907</v>
      </c>
      <c r="AI412" s="94">
        <v>2.4946047542288312</v>
      </c>
      <c r="AJ412" s="94">
        <v>2.299544856286349</v>
      </c>
      <c r="AK412" s="94">
        <v>2.3601316671507484</v>
      </c>
      <c r="AL412" s="94">
        <v>2.375224135405464</v>
      </c>
      <c r="AM412" s="94">
        <v>2.3543057317528246</v>
      </c>
      <c r="AN412" s="94">
        <v>2.3386985919443553</v>
      </c>
      <c r="AO412" s="94">
        <v>2.2148590299987085</v>
      </c>
      <c r="AP412" s="94">
        <v>2.1188961175704364</v>
      </c>
      <c r="AQ412" s="94">
        <v>2.0417486177553408</v>
      </c>
      <c r="AR412" s="94">
        <v>1.9462640870795491</v>
      </c>
      <c r="AS412" s="43">
        <f t="shared" si="24"/>
        <v>44.053365055149612</v>
      </c>
      <c r="AT412" s="43">
        <f t="shared" si="25"/>
        <v>1.1085224044996833</v>
      </c>
    </row>
    <row r="413" spans="3:46">
      <c r="C413" s="34">
        <v>355</v>
      </c>
      <c r="D413" s="94">
        <v>3.3</v>
      </c>
      <c r="E413" s="94">
        <v>3.4496774354605768</v>
      </c>
      <c r="F413" s="94">
        <v>3.6100301333995484</v>
      </c>
      <c r="G413" s="94">
        <v>3.5780574269092056</v>
      </c>
      <c r="H413" s="94">
        <v>3.3646120782944635</v>
      </c>
      <c r="I413" s="94">
        <v>3.1917595976119548</v>
      </c>
      <c r="J413" s="94">
        <v>3.0333391707008004</v>
      </c>
      <c r="K413" s="94">
        <v>3.0338345242877791</v>
      </c>
      <c r="L413" s="94">
        <v>2.9656644874673135</v>
      </c>
      <c r="M413" s="94">
        <v>2.9276262204067058</v>
      </c>
      <c r="N413" s="94">
        <v>2.8990606201958795</v>
      </c>
      <c r="O413" s="94">
        <v>2.9851388770839882</v>
      </c>
      <c r="P413" s="94">
        <v>3.0180646121911474</v>
      </c>
      <c r="Q413" s="94">
        <v>2.9027577183966691</v>
      </c>
      <c r="R413" s="94">
        <v>2.9427656756795786</v>
      </c>
      <c r="S413" s="94">
        <v>3.0715174414643531</v>
      </c>
      <c r="T413" s="94">
        <v>2.9689867306556432</v>
      </c>
      <c r="U413" s="94">
        <v>2.6782976965936727</v>
      </c>
      <c r="V413" s="94">
        <v>2.7271571126726988</v>
      </c>
      <c r="W413" s="94">
        <v>2.6092162713173082</v>
      </c>
      <c r="X413" s="94">
        <v>2.6651505607016381</v>
      </c>
      <c r="Y413" s="94">
        <v>2.6155852537749249</v>
      </c>
      <c r="Z413" s="94">
        <v>2.7059500890632568</v>
      </c>
      <c r="AA413" s="94">
        <v>2.6692666949685155</v>
      </c>
      <c r="AB413" s="94">
        <v>2.6104977049506584</v>
      </c>
      <c r="AC413" s="94">
        <v>2.4175494521921994</v>
      </c>
      <c r="AD413" s="94">
        <v>2.4342820842792516</v>
      </c>
      <c r="AE413" s="94">
        <v>2.3527381770470233</v>
      </c>
      <c r="AF413" s="94">
        <v>2.3103537622910206</v>
      </c>
      <c r="AG413" s="94">
        <v>2.3028115688901609</v>
      </c>
      <c r="AH413" s="94">
        <v>2.2729207974668113</v>
      </c>
      <c r="AI413" s="94">
        <v>2.130593868780962</v>
      </c>
      <c r="AJ413" s="94">
        <v>2.2197545065722202</v>
      </c>
      <c r="AK413" s="94">
        <v>2.1532944261665476</v>
      </c>
      <c r="AL413" s="94">
        <v>2.0249874531752741</v>
      </c>
      <c r="AM413" s="94">
        <v>1.9616945078439105</v>
      </c>
      <c r="AN413" s="94">
        <v>1.9635583322951453</v>
      </c>
      <c r="AO413" s="94">
        <v>1.9512400348282672</v>
      </c>
      <c r="AP413" s="94">
        <v>1.9529266901825717</v>
      </c>
      <c r="AQ413" s="94">
        <v>1.8899701215475189</v>
      </c>
      <c r="AR413" s="94">
        <v>1.8969845405735872</v>
      </c>
      <c r="AS413" s="43">
        <f t="shared" si="24"/>
        <v>44.147443902861923</v>
      </c>
      <c r="AT413" s="43">
        <f t="shared" si="25"/>
        <v>1.1108897267314368</v>
      </c>
    </row>
    <row r="414" spans="3:46">
      <c r="C414" s="34">
        <v>356</v>
      </c>
      <c r="D414" s="94">
        <v>3.3</v>
      </c>
      <c r="E414" s="94">
        <v>3.2485190606000618</v>
      </c>
      <c r="F414" s="94">
        <v>3.2904541518161823</v>
      </c>
      <c r="G414" s="94">
        <v>3.4071022293482049</v>
      </c>
      <c r="H414" s="94">
        <v>3.5635097747098503</v>
      </c>
      <c r="I414" s="94">
        <v>3.6085101300385376</v>
      </c>
      <c r="J414" s="94">
        <v>3.5891074238057334</v>
      </c>
      <c r="K414" s="94">
        <v>3.5141682376085859</v>
      </c>
      <c r="L414" s="94">
        <v>3.5171768316676877</v>
      </c>
      <c r="M414" s="94">
        <v>3.4920820480389683</v>
      </c>
      <c r="N414" s="94">
        <v>3.4499108911551915</v>
      </c>
      <c r="O414" s="94">
        <v>3.3228614502525726</v>
      </c>
      <c r="P414" s="94">
        <v>3.1523707180636884</v>
      </c>
      <c r="Q414" s="94">
        <v>3.0192714169139885</v>
      </c>
      <c r="R414" s="94">
        <v>3.0263297515013337</v>
      </c>
      <c r="S414" s="94">
        <v>2.9229317712511618</v>
      </c>
      <c r="T414" s="94">
        <v>3.0095966856133871</v>
      </c>
      <c r="U414" s="94">
        <v>2.8419228153574667</v>
      </c>
      <c r="V414" s="94">
        <v>2.8681148048940974</v>
      </c>
      <c r="W414" s="94">
        <v>2.8896695928497476</v>
      </c>
      <c r="X414" s="94">
        <v>2.8417166411495116</v>
      </c>
      <c r="Y414" s="94">
        <v>2.9012027759934731</v>
      </c>
      <c r="Z414" s="94">
        <v>2.835369638776267</v>
      </c>
      <c r="AA414" s="94">
        <v>2.733551660362906</v>
      </c>
      <c r="AB414" s="94">
        <v>2.6931550822250827</v>
      </c>
      <c r="AC414" s="94">
        <v>2.6903092007880325</v>
      </c>
      <c r="AD414" s="94">
        <v>2.6597297499455372</v>
      </c>
      <c r="AE414" s="94">
        <v>2.5707916541119746</v>
      </c>
      <c r="AF414" s="94">
        <v>2.5113806962734877</v>
      </c>
      <c r="AG414" s="94">
        <v>2.36727211822038</v>
      </c>
      <c r="AH414" s="94">
        <v>2.4068260696793966</v>
      </c>
      <c r="AI414" s="94">
        <v>2.3798509957840648</v>
      </c>
      <c r="AJ414" s="94">
        <v>2.2485638365708644</v>
      </c>
      <c r="AK414" s="94">
        <v>2.2635756920979664</v>
      </c>
      <c r="AL414" s="94">
        <v>2.1275090754297028</v>
      </c>
      <c r="AM414" s="94">
        <v>2.0877384653372824</v>
      </c>
      <c r="AN414" s="94">
        <v>1.978181901688262</v>
      </c>
      <c r="AO414" s="94">
        <v>1.8468380287992605</v>
      </c>
      <c r="AP414" s="94">
        <v>1.7207224766376112</v>
      </c>
      <c r="AQ414" s="94">
        <v>1.6319024749211171</v>
      </c>
      <c r="AR414" s="94">
        <v>1.6741744479165084</v>
      </c>
      <c r="AS414" s="43">
        <f t="shared" si="24"/>
        <v>46.471401853065487</v>
      </c>
      <c r="AT414" s="43">
        <f t="shared" si="25"/>
        <v>1.1693678804817977</v>
      </c>
    </row>
    <row r="415" spans="3:46">
      <c r="C415" s="34">
        <v>357</v>
      </c>
      <c r="D415" s="94">
        <v>3.3</v>
      </c>
      <c r="E415" s="94">
        <v>3.2620706322021071</v>
      </c>
      <c r="F415" s="94">
        <v>3.2525357183321768</v>
      </c>
      <c r="G415" s="94">
        <v>3.3156450428050683</v>
      </c>
      <c r="H415" s="94">
        <v>3.2697261807148212</v>
      </c>
      <c r="I415" s="94">
        <v>3.2211692017740017</v>
      </c>
      <c r="J415" s="94">
        <v>3.2959108353698663</v>
      </c>
      <c r="K415" s="94">
        <v>3.3692866758475692</v>
      </c>
      <c r="L415" s="94">
        <v>3.2125361183440053</v>
      </c>
      <c r="M415" s="94">
        <v>3.0268039493468235</v>
      </c>
      <c r="N415" s="94">
        <v>2.823791628996597</v>
      </c>
      <c r="O415" s="94">
        <v>2.7183998622037162</v>
      </c>
      <c r="P415" s="94">
        <v>2.6159182076971268</v>
      </c>
      <c r="Q415" s="94">
        <v>2.5815429393256291</v>
      </c>
      <c r="R415" s="94">
        <v>2.3890928077903659</v>
      </c>
      <c r="S415" s="94">
        <v>2.3138064058760368</v>
      </c>
      <c r="T415" s="94">
        <v>2.338918184361976</v>
      </c>
      <c r="U415" s="94">
        <v>2.2971259113005176</v>
      </c>
      <c r="V415" s="94">
        <v>2.2157882358822101</v>
      </c>
      <c r="W415" s="94">
        <v>2.1892758919922444</v>
      </c>
      <c r="X415" s="94">
        <v>2.1487402426239077</v>
      </c>
      <c r="Y415" s="94">
        <v>2.1824854425508788</v>
      </c>
      <c r="Z415" s="94">
        <v>2.1870150251932219</v>
      </c>
      <c r="AA415" s="94">
        <v>2.143485732628418</v>
      </c>
      <c r="AB415" s="94">
        <v>2.1068793395856806</v>
      </c>
      <c r="AC415" s="94">
        <v>2.0199289105847704</v>
      </c>
      <c r="AD415" s="94">
        <v>1.9954185201203201</v>
      </c>
      <c r="AE415" s="94">
        <v>1.9998768750639002</v>
      </c>
      <c r="AF415" s="94">
        <v>2.0488515448252205</v>
      </c>
      <c r="AG415" s="94">
        <v>2.0852216552721075</v>
      </c>
      <c r="AH415" s="94">
        <v>1.9863005657747115</v>
      </c>
      <c r="AI415" s="94">
        <v>1.9897670157771614</v>
      </c>
      <c r="AJ415" s="94">
        <v>2.0579036104751407</v>
      </c>
      <c r="AK415" s="94">
        <v>1.9683142561691627</v>
      </c>
      <c r="AL415" s="94">
        <v>1.8663928676120602</v>
      </c>
      <c r="AM415" s="94">
        <v>1.9088658198781352</v>
      </c>
      <c r="AN415" s="94">
        <v>2.0090059556592954</v>
      </c>
      <c r="AO415" s="94">
        <v>2.0316799360150091</v>
      </c>
      <c r="AP415" s="94">
        <v>1.9857138292463694</v>
      </c>
      <c r="AQ415" s="94">
        <v>1.9844604081354056</v>
      </c>
      <c r="AR415" s="94">
        <v>1.9254050364900042</v>
      </c>
      <c r="AS415" s="43">
        <f t="shared" si="24"/>
        <v>41.254668062083262</v>
      </c>
      <c r="AT415" s="43">
        <f t="shared" si="25"/>
        <v>1.038098310532376</v>
      </c>
    </row>
    <row r="416" spans="3:46">
      <c r="C416" s="34">
        <v>358</v>
      </c>
      <c r="D416" s="94">
        <v>3.3</v>
      </c>
      <c r="E416" s="94">
        <v>3.2680975744665433</v>
      </c>
      <c r="F416" s="94">
        <v>3.3434994689046724</v>
      </c>
      <c r="G416" s="94">
        <v>3.3886092966243901</v>
      </c>
      <c r="H416" s="94">
        <v>3.2463064174555432</v>
      </c>
      <c r="I416" s="94">
        <v>3.1213626677687487</v>
      </c>
      <c r="J416" s="94">
        <v>3.1212455669743773</v>
      </c>
      <c r="K416" s="94">
        <v>3.1471114849931512</v>
      </c>
      <c r="L416" s="94">
        <v>3.1089862281963705</v>
      </c>
      <c r="M416" s="94">
        <v>3.1154785079524685</v>
      </c>
      <c r="N416" s="94">
        <v>3.0705149649182863</v>
      </c>
      <c r="O416" s="94">
        <v>3.0019008286292035</v>
      </c>
      <c r="P416" s="94">
        <v>2.8844506594732575</v>
      </c>
      <c r="Q416" s="94">
        <v>2.8483861143381151</v>
      </c>
      <c r="R416" s="94">
        <v>2.8356526313523358</v>
      </c>
      <c r="S416" s="94">
        <v>2.7769077324277895</v>
      </c>
      <c r="T416" s="94">
        <v>2.7977722719015792</v>
      </c>
      <c r="U416" s="94">
        <v>2.6591393349093022</v>
      </c>
      <c r="V416" s="94">
        <v>2.6222424170917211</v>
      </c>
      <c r="W416" s="94">
        <v>2.6389403769266906</v>
      </c>
      <c r="X416" s="94">
        <v>2.5975760696170171</v>
      </c>
      <c r="Y416" s="94">
        <v>2.5257392456265233</v>
      </c>
      <c r="Z416" s="94">
        <v>2.5432485581699824</v>
      </c>
      <c r="AA416" s="94">
        <v>2.4029506631705742</v>
      </c>
      <c r="AB416" s="94">
        <v>2.319233540642657</v>
      </c>
      <c r="AC416" s="94">
        <v>2.3208010726779182</v>
      </c>
      <c r="AD416" s="94">
        <v>2.2107323198233937</v>
      </c>
      <c r="AE416" s="94">
        <v>2.2027415431932531</v>
      </c>
      <c r="AF416" s="94">
        <v>2.0823192342099697</v>
      </c>
      <c r="AG416" s="94">
        <v>2.1197729309417661</v>
      </c>
      <c r="AH416" s="94">
        <v>2.0261724478740737</v>
      </c>
      <c r="AI416" s="94">
        <v>2.0652941720715279</v>
      </c>
      <c r="AJ416" s="94">
        <v>1.9931587156983817</v>
      </c>
      <c r="AK416" s="94">
        <v>1.9492928615298302</v>
      </c>
      <c r="AL416" s="94">
        <v>1.9413831050613068</v>
      </c>
      <c r="AM416" s="94">
        <v>1.7313060774320159</v>
      </c>
      <c r="AN416" s="94">
        <v>1.841403677607037</v>
      </c>
      <c r="AO416" s="94">
        <v>1.7880900914640925</v>
      </c>
      <c r="AP416" s="94">
        <v>1.7510723147777745</v>
      </c>
      <c r="AQ416" s="94">
        <v>1.7715251047604077</v>
      </c>
      <c r="AR416" s="94">
        <v>1.6896639464624226</v>
      </c>
      <c r="AS416" s="43">
        <f t="shared" si="24"/>
        <v>42.943605579077207</v>
      </c>
      <c r="AT416" s="43">
        <f t="shared" si="25"/>
        <v>1.080597335863223</v>
      </c>
    </row>
    <row r="417" spans="3:46">
      <c r="C417" s="34">
        <v>359</v>
      </c>
      <c r="D417" s="94">
        <v>3.3</v>
      </c>
      <c r="E417" s="94">
        <v>3.3293403184435544</v>
      </c>
      <c r="F417" s="94">
        <v>3.1434770192842745</v>
      </c>
      <c r="G417" s="94">
        <v>3.0159462642237629</v>
      </c>
      <c r="H417" s="94">
        <v>2.7955342677806199</v>
      </c>
      <c r="I417" s="94">
        <v>2.613875260950115</v>
      </c>
      <c r="J417" s="94">
        <v>2.6094495434718326</v>
      </c>
      <c r="K417" s="94">
        <v>2.4782703219838944</v>
      </c>
      <c r="L417" s="94">
        <v>2.5025485228985409</v>
      </c>
      <c r="M417" s="94">
        <v>2.5220290014785229</v>
      </c>
      <c r="N417" s="94">
        <v>2.5025658343093391</v>
      </c>
      <c r="O417" s="94">
        <v>2.4540385981887609</v>
      </c>
      <c r="P417" s="94">
        <v>2.3171114760315117</v>
      </c>
      <c r="Q417" s="94">
        <v>2.2462625772726286</v>
      </c>
      <c r="R417" s="94">
        <v>2.2027761992663812</v>
      </c>
      <c r="S417" s="94">
        <v>2.0996918399700819</v>
      </c>
      <c r="T417" s="94">
        <v>2.1318301548843683</v>
      </c>
      <c r="U417" s="94">
        <v>2.1088806056227241</v>
      </c>
      <c r="V417" s="94">
        <v>2.0805704589169975</v>
      </c>
      <c r="W417" s="94">
        <v>1.9396532461918967</v>
      </c>
      <c r="X417" s="94">
        <v>1.9051958760828365</v>
      </c>
      <c r="Y417" s="94">
        <v>1.8423560110515351</v>
      </c>
      <c r="Z417" s="94">
        <v>1.8166097399879093</v>
      </c>
      <c r="AA417" s="94">
        <v>1.7591303028431196</v>
      </c>
      <c r="AB417" s="94">
        <v>1.7009984706552133</v>
      </c>
      <c r="AC417" s="94">
        <v>1.6188067428787611</v>
      </c>
      <c r="AD417" s="94">
        <v>1.6416991927686768</v>
      </c>
      <c r="AE417" s="94">
        <v>1.6212813456596697</v>
      </c>
      <c r="AF417" s="94">
        <v>1.4984963905480035</v>
      </c>
      <c r="AG417" s="94">
        <v>1.4989177713953219</v>
      </c>
      <c r="AH417" s="94">
        <v>1.4802691458016712</v>
      </c>
      <c r="AI417" s="94">
        <v>1.3972379869459934</v>
      </c>
      <c r="AJ417" s="94">
        <v>1.3287461497320197</v>
      </c>
      <c r="AK417" s="94">
        <v>1.2349999813810395</v>
      </c>
      <c r="AL417" s="94">
        <v>1.2402286645494611</v>
      </c>
      <c r="AM417" s="94">
        <v>1.2117547347722712</v>
      </c>
      <c r="AN417" s="94">
        <v>1.1975291427898009</v>
      </c>
      <c r="AO417" s="94">
        <v>1.1315328776473077</v>
      </c>
      <c r="AP417" s="94">
        <v>1.1192691365083249</v>
      </c>
      <c r="AQ417" s="94">
        <v>1.117593698918887</v>
      </c>
      <c r="AR417" s="94">
        <v>1.1010437718000801</v>
      </c>
      <c r="AS417" s="43">
        <f t="shared" si="24"/>
        <v>35.674995220775841</v>
      </c>
      <c r="AT417" s="43">
        <f t="shared" si="25"/>
        <v>0.89769604281401794</v>
      </c>
    </row>
    <row r="418" spans="3:46">
      <c r="C418" s="34">
        <v>360</v>
      </c>
      <c r="D418" s="94">
        <v>3.3</v>
      </c>
      <c r="E418" s="94">
        <v>3.2515540333973272</v>
      </c>
      <c r="F418" s="94">
        <v>3.1747745017750946</v>
      </c>
      <c r="G418" s="94">
        <v>3.0387739065655959</v>
      </c>
      <c r="H418" s="94">
        <v>3.0815651625769891</v>
      </c>
      <c r="I418" s="94">
        <v>3.1057933116444034</v>
      </c>
      <c r="J418" s="94">
        <v>3.1269572034925717</v>
      </c>
      <c r="K418" s="94">
        <v>3.045144630867735</v>
      </c>
      <c r="L418" s="94">
        <v>2.8500810074229839</v>
      </c>
      <c r="M418" s="94">
        <v>2.9304849099789014</v>
      </c>
      <c r="N418" s="94">
        <v>2.9439324442413093</v>
      </c>
      <c r="O418" s="94">
        <v>2.8073921350138407</v>
      </c>
      <c r="P418" s="94">
        <v>2.6816809710346052</v>
      </c>
      <c r="Q418" s="94">
        <v>2.6875137306232979</v>
      </c>
      <c r="R418" s="94">
        <v>2.5928180595250829</v>
      </c>
      <c r="S418" s="94">
        <v>2.4249108225252844</v>
      </c>
      <c r="T418" s="94">
        <v>2.4572582046370952</v>
      </c>
      <c r="U418" s="94">
        <v>2.3986322001517362</v>
      </c>
      <c r="V418" s="94">
        <v>2.4024135283472732</v>
      </c>
      <c r="W418" s="94">
        <v>2.2476401181235199</v>
      </c>
      <c r="X418" s="94">
        <v>2.1002978546887117</v>
      </c>
      <c r="Y418" s="94">
        <v>2.0696183600665443</v>
      </c>
      <c r="Z418" s="94">
        <v>2.0194449820620082</v>
      </c>
      <c r="AA418" s="94">
        <v>2.0227902287303672</v>
      </c>
      <c r="AB418" s="94">
        <v>2.0330810003689446</v>
      </c>
      <c r="AC418" s="94">
        <v>2.0010835958683639</v>
      </c>
      <c r="AD418" s="94">
        <v>1.9504698242753846</v>
      </c>
      <c r="AE418" s="94">
        <v>1.9431191701110029</v>
      </c>
      <c r="AF418" s="94">
        <v>2.0273266005120996</v>
      </c>
      <c r="AG418" s="94">
        <v>1.9521183331492249</v>
      </c>
      <c r="AH418" s="94">
        <v>1.8871260174259927</v>
      </c>
      <c r="AI418" s="94">
        <v>1.9174721416490974</v>
      </c>
      <c r="AJ418" s="94">
        <v>1.8584800325737689</v>
      </c>
      <c r="AK418" s="94">
        <v>1.8805758897263982</v>
      </c>
      <c r="AL418" s="94">
        <v>1.8319961245889334</v>
      </c>
      <c r="AM418" s="94">
        <v>1.7593001577950158</v>
      </c>
      <c r="AN418" s="94">
        <v>1.7389517211936174</v>
      </c>
      <c r="AO418" s="94">
        <v>1.5702076363286186</v>
      </c>
      <c r="AP418" s="94">
        <v>1.5137147142502949</v>
      </c>
      <c r="AQ418" s="94">
        <v>1.4347792919963629</v>
      </c>
      <c r="AR418" s="94">
        <v>1.3560681113136639</v>
      </c>
      <c r="AS418" s="43">
        <f t="shared" si="24"/>
        <v>40.128476682796894</v>
      </c>
      <c r="AT418" s="43">
        <f t="shared" si="25"/>
        <v>1.0097597630881461</v>
      </c>
    </row>
    <row r="419" spans="3:46">
      <c r="C419" s="34">
        <v>361</v>
      </c>
      <c r="D419" s="94">
        <v>3.3</v>
      </c>
      <c r="E419" s="94">
        <v>3.1709637437051086</v>
      </c>
      <c r="F419" s="94">
        <v>3.0706331999664336</v>
      </c>
      <c r="G419" s="94">
        <v>2.9731900847402777</v>
      </c>
      <c r="H419" s="94">
        <v>2.8840017986187387</v>
      </c>
      <c r="I419" s="94">
        <v>2.7434807151133587</v>
      </c>
      <c r="J419" s="94">
        <v>2.6511684479355577</v>
      </c>
      <c r="K419" s="94">
        <v>2.5288139849255757</v>
      </c>
      <c r="L419" s="94">
        <v>2.4907405421221953</v>
      </c>
      <c r="M419" s="94">
        <v>2.402105718427912</v>
      </c>
      <c r="N419" s="94">
        <v>2.3169621364512354</v>
      </c>
      <c r="O419" s="94">
        <v>2.254316608724229</v>
      </c>
      <c r="P419" s="94">
        <v>2.0917870896772559</v>
      </c>
      <c r="Q419" s="94">
        <v>2.1324245255991667</v>
      </c>
      <c r="R419" s="94">
        <v>2.1684088162860782</v>
      </c>
      <c r="S419" s="94">
        <v>2.1484774834090148</v>
      </c>
      <c r="T419" s="94">
        <v>2.1248597957834718</v>
      </c>
      <c r="U419" s="94">
        <v>2.0318247474917364</v>
      </c>
      <c r="V419" s="94">
        <v>2.0733576298553436</v>
      </c>
      <c r="W419" s="94">
        <v>2.0128797855922396</v>
      </c>
      <c r="X419" s="94">
        <v>1.8645902141910267</v>
      </c>
      <c r="Y419" s="94">
        <v>1.8859531605185855</v>
      </c>
      <c r="Z419" s="94">
        <v>1.8362180169912345</v>
      </c>
      <c r="AA419" s="94">
        <v>1.7963084180651177</v>
      </c>
      <c r="AB419" s="94">
        <v>1.7247260718163566</v>
      </c>
      <c r="AC419" s="94">
        <v>1.758254178386855</v>
      </c>
      <c r="AD419" s="94">
        <v>1.7501233498733424</v>
      </c>
      <c r="AE419" s="94">
        <v>1.6779113565665633</v>
      </c>
      <c r="AF419" s="94">
        <v>1.6792396239558087</v>
      </c>
      <c r="AG419" s="94">
        <v>1.6177099041632939</v>
      </c>
      <c r="AH419" s="94">
        <v>1.5899646954043629</v>
      </c>
      <c r="AI419" s="94">
        <v>1.5847274776935285</v>
      </c>
      <c r="AJ419" s="94">
        <v>1.5409845679091814</v>
      </c>
      <c r="AK419" s="94">
        <v>1.5078821213496449</v>
      </c>
      <c r="AL419" s="94">
        <v>1.473378358325665</v>
      </c>
      <c r="AM419" s="94">
        <v>1.5091292129411848</v>
      </c>
      <c r="AN419" s="94">
        <v>1.4868335998516018</v>
      </c>
      <c r="AO419" s="94">
        <v>1.4471484963540406</v>
      </c>
      <c r="AP419" s="94">
        <v>1.4500985172033216</v>
      </c>
      <c r="AQ419" s="94">
        <v>1.4177941213439256</v>
      </c>
      <c r="AR419" s="94">
        <v>1.325442312016744</v>
      </c>
      <c r="AS419" s="43">
        <f t="shared" si="24"/>
        <v>35.686470806597377</v>
      </c>
      <c r="AT419" s="43">
        <f t="shared" si="25"/>
        <v>0.89798480495448108</v>
      </c>
    </row>
    <row r="420" spans="3:46">
      <c r="C420" s="34">
        <v>362</v>
      </c>
      <c r="D420" s="94">
        <v>3.3</v>
      </c>
      <c r="E420" s="94">
        <v>3.0980939574273121</v>
      </c>
      <c r="F420" s="94">
        <v>3.0623754074827509</v>
      </c>
      <c r="G420" s="94">
        <v>3.0157679954144849</v>
      </c>
      <c r="H420" s="94">
        <v>2.9036273282630036</v>
      </c>
      <c r="I420" s="94">
        <v>2.6206817319959028</v>
      </c>
      <c r="J420" s="94">
        <v>2.6473811497268263</v>
      </c>
      <c r="K420" s="94">
        <v>2.6263464096539351</v>
      </c>
      <c r="L420" s="94">
        <v>2.5591985689734891</v>
      </c>
      <c r="M420" s="94">
        <v>2.4999617905507088</v>
      </c>
      <c r="N420" s="94">
        <v>2.3755403761265041</v>
      </c>
      <c r="O420" s="94">
        <v>2.3303800040863729</v>
      </c>
      <c r="P420" s="94">
        <v>2.1819950207609606</v>
      </c>
      <c r="Q420" s="94">
        <v>2.1265773496646045</v>
      </c>
      <c r="R420" s="94">
        <v>2.1511399164309735</v>
      </c>
      <c r="S420" s="94">
        <v>2.1208127487643984</v>
      </c>
      <c r="T420" s="94">
        <v>2.1646189370129187</v>
      </c>
      <c r="U420" s="94">
        <v>2.0550609555441217</v>
      </c>
      <c r="V420" s="94">
        <v>2.0130195140246845</v>
      </c>
      <c r="W420" s="94">
        <v>2.0296235578162696</v>
      </c>
      <c r="X420" s="94">
        <v>1.8944921137058841</v>
      </c>
      <c r="Y420" s="94">
        <v>1.7834417059027121</v>
      </c>
      <c r="Z420" s="94">
        <v>1.7642984206902292</v>
      </c>
      <c r="AA420" s="94">
        <v>1.6762099926130596</v>
      </c>
      <c r="AB420" s="94">
        <v>1.5351654168197486</v>
      </c>
      <c r="AC420" s="94">
        <v>1.5422546141181199</v>
      </c>
      <c r="AD420" s="94">
        <v>1.5475834568034159</v>
      </c>
      <c r="AE420" s="94">
        <v>1.5154305492843054</v>
      </c>
      <c r="AF420" s="94">
        <v>1.501348550403542</v>
      </c>
      <c r="AG420" s="94">
        <v>1.4941226820915752</v>
      </c>
      <c r="AH420" s="94">
        <v>1.483870133265945</v>
      </c>
      <c r="AI420" s="94">
        <v>1.5173512854028048</v>
      </c>
      <c r="AJ420" s="94">
        <v>1.5000172277544419</v>
      </c>
      <c r="AK420" s="94">
        <v>1.4064039764064915</v>
      </c>
      <c r="AL420" s="94">
        <v>1.3824603057916172</v>
      </c>
      <c r="AM420" s="94">
        <v>1.3607748880324186</v>
      </c>
      <c r="AN420" s="94">
        <v>1.3175909659079474</v>
      </c>
      <c r="AO420" s="94">
        <v>1.2835517087271651</v>
      </c>
      <c r="AP420" s="94">
        <v>1.2134201206038076</v>
      </c>
      <c r="AQ420" s="94">
        <v>1.1025426136273846</v>
      </c>
      <c r="AR420" s="94">
        <v>1.1026761044139759</v>
      </c>
      <c r="AS420" s="43">
        <f t="shared" si="24"/>
        <v>35.361958089567274</v>
      </c>
      <c r="AT420" s="43">
        <f t="shared" si="25"/>
        <v>0.88981903562170495</v>
      </c>
    </row>
    <row r="421" spans="3:46">
      <c r="C421" s="34">
        <v>363</v>
      </c>
      <c r="D421" s="94">
        <v>3.3</v>
      </c>
      <c r="E421" s="94">
        <v>3.1662228232643739</v>
      </c>
      <c r="F421" s="94">
        <v>3.0712321370384355</v>
      </c>
      <c r="G421" s="94">
        <v>3.0020857537086441</v>
      </c>
      <c r="H421" s="94">
        <v>2.9485652900634389</v>
      </c>
      <c r="I421" s="94">
        <v>2.9908851184407585</v>
      </c>
      <c r="J421" s="94">
        <v>2.855451955151977</v>
      </c>
      <c r="K421" s="94">
        <v>2.8184031368548066</v>
      </c>
      <c r="L421" s="94">
        <v>2.8218846564517093</v>
      </c>
      <c r="M421" s="94">
        <v>2.8278620743360396</v>
      </c>
      <c r="N421" s="94">
        <v>2.6255940671168121</v>
      </c>
      <c r="O421" s="94">
        <v>2.6932565885527207</v>
      </c>
      <c r="P421" s="94">
        <v>2.5339673885361318</v>
      </c>
      <c r="Q421" s="94">
        <v>2.6349729480411406</v>
      </c>
      <c r="R421" s="94">
        <v>2.6122920584827023</v>
      </c>
      <c r="S421" s="94">
        <v>2.5162540369837325</v>
      </c>
      <c r="T421" s="94">
        <v>2.4719630229876626</v>
      </c>
      <c r="U421" s="94">
        <v>2.3785345384381658</v>
      </c>
      <c r="V421" s="94">
        <v>2.2333214320536854</v>
      </c>
      <c r="W421" s="94">
        <v>2.2875324103304728</v>
      </c>
      <c r="X421" s="94">
        <v>2.2024509728903636</v>
      </c>
      <c r="Y421" s="94">
        <v>2.1623510430006636</v>
      </c>
      <c r="Z421" s="94">
        <v>2.1438757423540635</v>
      </c>
      <c r="AA421" s="94">
        <v>2.0813117697492518</v>
      </c>
      <c r="AB421" s="94">
        <v>1.964037253893224</v>
      </c>
      <c r="AC421" s="94">
        <v>1.8198732081073086</v>
      </c>
      <c r="AD421" s="94">
        <v>1.8513098902665577</v>
      </c>
      <c r="AE421" s="94">
        <v>1.78274919770115</v>
      </c>
      <c r="AF421" s="94">
        <v>1.7688863360267948</v>
      </c>
      <c r="AG421" s="94">
        <v>1.6327122843016275</v>
      </c>
      <c r="AH421" s="94">
        <v>1.6529966416319963</v>
      </c>
      <c r="AI421" s="94">
        <v>1.5187610094452768</v>
      </c>
      <c r="AJ421" s="94">
        <v>1.5220180095805391</v>
      </c>
      <c r="AK421" s="94">
        <v>1.5274201112732513</v>
      </c>
      <c r="AL421" s="94">
        <v>1.4479010171181503</v>
      </c>
      <c r="AM421" s="94">
        <v>1.3805681795351867</v>
      </c>
      <c r="AN421" s="94">
        <v>1.4020271113094531</v>
      </c>
      <c r="AO421" s="94">
        <v>1.4053387565663535</v>
      </c>
      <c r="AP421" s="94">
        <v>1.3288664800918573</v>
      </c>
      <c r="AQ421" s="94">
        <v>1.3536502699878468</v>
      </c>
      <c r="AR421" s="94">
        <v>1.3162393513853534</v>
      </c>
      <c r="AS421" s="43">
        <f t="shared" si="24"/>
        <v>38.575175682383374</v>
      </c>
      <c r="AT421" s="43">
        <f t="shared" si="25"/>
        <v>0.97067378276100014</v>
      </c>
    </row>
    <row r="422" spans="3:46">
      <c r="C422" s="34">
        <v>364</v>
      </c>
      <c r="D422" s="94">
        <v>3.3</v>
      </c>
      <c r="E422" s="94">
        <v>3.0718813568401817</v>
      </c>
      <c r="F422" s="94">
        <v>2.9433316146357105</v>
      </c>
      <c r="G422" s="94">
        <v>2.9917035327432639</v>
      </c>
      <c r="H422" s="94">
        <v>2.879055884343797</v>
      </c>
      <c r="I422" s="94">
        <v>2.8643573626152374</v>
      </c>
      <c r="J422" s="94">
        <v>2.9783250183447407</v>
      </c>
      <c r="K422" s="94">
        <v>2.7856975465476244</v>
      </c>
      <c r="L422" s="94">
        <v>2.6461382215520741</v>
      </c>
      <c r="M422" s="94">
        <v>2.5303633063780415</v>
      </c>
      <c r="N422" s="94">
        <v>2.3898378047551123</v>
      </c>
      <c r="O422" s="94">
        <v>2.2467895404595657</v>
      </c>
      <c r="P422" s="94">
        <v>2.2590459375488159</v>
      </c>
      <c r="Q422" s="94">
        <v>2.4137802051437274</v>
      </c>
      <c r="R422" s="94">
        <v>2.4179903497296493</v>
      </c>
      <c r="S422" s="94">
        <v>2.329281444764125</v>
      </c>
      <c r="T422" s="94">
        <v>2.3026502864278542</v>
      </c>
      <c r="U422" s="94">
        <v>2.2560765494208792</v>
      </c>
      <c r="V422" s="94">
        <v>2.1598471432256132</v>
      </c>
      <c r="W422" s="94">
        <v>2.1818262743520878</v>
      </c>
      <c r="X422" s="94">
        <v>2.0866628438948687</v>
      </c>
      <c r="Y422" s="94">
        <v>2.0188447372126213</v>
      </c>
      <c r="Z422" s="94">
        <v>1.9807418983461478</v>
      </c>
      <c r="AA422" s="94">
        <v>1.9825917548061649</v>
      </c>
      <c r="AB422" s="94">
        <v>1.872127337734742</v>
      </c>
      <c r="AC422" s="94">
        <v>1.7878368131495344</v>
      </c>
      <c r="AD422" s="94">
        <v>1.6976487026759106</v>
      </c>
      <c r="AE422" s="94">
        <v>1.5990320164032674</v>
      </c>
      <c r="AF422" s="94">
        <v>1.5366048177985792</v>
      </c>
      <c r="AG422" s="94">
        <v>1.5377636918024071</v>
      </c>
      <c r="AH422" s="94">
        <v>1.4701031363151313</v>
      </c>
      <c r="AI422" s="94">
        <v>1.4943510615982269</v>
      </c>
      <c r="AJ422" s="94">
        <v>1.4831828354334078</v>
      </c>
      <c r="AK422" s="94">
        <v>1.4146925670721586</v>
      </c>
      <c r="AL422" s="94">
        <v>1.3442549807714985</v>
      </c>
      <c r="AM422" s="94">
        <v>1.3579097702570686</v>
      </c>
      <c r="AN422" s="94">
        <v>1.4168002759309799</v>
      </c>
      <c r="AO422" s="94">
        <v>1.3438516850363826</v>
      </c>
      <c r="AP422" s="94">
        <v>1.3083542059935178</v>
      </c>
      <c r="AQ422" s="94">
        <v>1.2590856809174964</v>
      </c>
      <c r="AR422" s="94">
        <v>1.1847813941333338</v>
      </c>
      <c r="AS422" s="43">
        <f t="shared" si="24"/>
        <v>36.764492143185606</v>
      </c>
      <c r="AT422" s="43">
        <f t="shared" si="25"/>
        <v>0.92511124132638445</v>
      </c>
    </row>
    <row r="423" spans="3:46">
      <c r="C423" s="34">
        <v>365</v>
      </c>
      <c r="D423" s="94">
        <v>3.3</v>
      </c>
      <c r="E423" s="94">
        <v>3.2141292138689388</v>
      </c>
      <c r="F423" s="94">
        <v>3.0085732634998505</v>
      </c>
      <c r="G423" s="94">
        <v>2.8816967428441229</v>
      </c>
      <c r="H423" s="94">
        <v>2.8425786243165985</v>
      </c>
      <c r="I423" s="94">
        <v>2.753394112907789</v>
      </c>
      <c r="J423" s="94">
        <v>2.7038994611443949</v>
      </c>
      <c r="K423" s="94">
        <v>2.676425515927928</v>
      </c>
      <c r="L423" s="94">
        <v>2.5506840351349633</v>
      </c>
      <c r="M423" s="94">
        <v>2.5500350971741708</v>
      </c>
      <c r="N423" s="94">
        <v>2.5044045338776173</v>
      </c>
      <c r="O423" s="94">
        <v>2.5525982095105761</v>
      </c>
      <c r="P423" s="94">
        <v>2.5321982403457426</v>
      </c>
      <c r="Q423" s="94">
        <v>2.4430509547723736</v>
      </c>
      <c r="R423" s="94">
        <v>2.5329216380727502</v>
      </c>
      <c r="S423" s="94">
        <v>2.5868690234768983</v>
      </c>
      <c r="T423" s="94">
        <v>2.4641173954838336</v>
      </c>
      <c r="U423" s="94">
        <v>2.4848893774665077</v>
      </c>
      <c r="V423" s="94">
        <v>2.3526349508334459</v>
      </c>
      <c r="W423" s="94">
        <v>2.2020519697860141</v>
      </c>
      <c r="X423" s="94">
        <v>2.1656632297188931</v>
      </c>
      <c r="Y423" s="94">
        <v>2.1128683710245784</v>
      </c>
      <c r="Z423" s="94">
        <v>2.1127741259794814</v>
      </c>
      <c r="AA423" s="94">
        <v>2.0371670383680516</v>
      </c>
      <c r="AB423" s="94">
        <v>1.9962616342985133</v>
      </c>
      <c r="AC423" s="94">
        <v>1.8895059369377403</v>
      </c>
      <c r="AD423" s="94">
        <v>1.8433091560347079</v>
      </c>
      <c r="AE423" s="94">
        <v>1.8345841028343395</v>
      </c>
      <c r="AF423" s="94">
        <v>1.7575290409252853</v>
      </c>
      <c r="AG423" s="94">
        <v>1.7954671726628373</v>
      </c>
      <c r="AH423" s="94">
        <v>1.6913350504702893</v>
      </c>
      <c r="AI423" s="94">
        <v>1.6504320334369191</v>
      </c>
      <c r="AJ423" s="94">
        <v>1.5603108138368962</v>
      </c>
      <c r="AK423" s="94">
        <v>1.4817797331792484</v>
      </c>
      <c r="AL423" s="94">
        <v>1.4098467748664243</v>
      </c>
      <c r="AM423" s="94">
        <v>1.3695971595919807</v>
      </c>
      <c r="AN423" s="94">
        <v>1.3817480009763803</v>
      </c>
      <c r="AO423" s="94">
        <v>1.3477717114757144</v>
      </c>
      <c r="AP423" s="94">
        <v>1.3186742713013284</v>
      </c>
      <c r="AQ423" s="94">
        <v>1.2853631822554039</v>
      </c>
      <c r="AR423" s="94">
        <v>1.2093355963077046</v>
      </c>
      <c r="AS423" s="43">
        <f t="shared" si="24"/>
        <v>37.555290705745882</v>
      </c>
      <c r="AT423" s="43">
        <f t="shared" si="25"/>
        <v>0.9450102416172087</v>
      </c>
    </row>
    <row r="424" spans="3:46">
      <c r="C424" s="34">
        <v>366</v>
      </c>
      <c r="D424" s="94">
        <v>3.3</v>
      </c>
      <c r="E424" s="94">
        <v>3.2838705733430587</v>
      </c>
      <c r="F424" s="94">
        <v>3.0817590033115181</v>
      </c>
      <c r="G424" s="94">
        <v>2.8828012824913394</v>
      </c>
      <c r="H424" s="94">
        <v>2.8700076378949571</v>
      </c>
      <c r="I424" s="94">
        <v>2.8364848929634308</v>
      </c>
      <c r="J424" s="94">
        <v>2.9215278864591534</v>
      </c>
      <c r="K424" s="94">
        <v>2.7620640955683595</v>
      </c>
      <c r="L424" s="94">
        <v>2.6813858854210508</v>
      </c>
      <c r="M424" s="94">
        <v>2.718198758617925</v>
      </c>
      <c r="N424" s="94">
        <v>2.6254610067824271</v>
      </c>
      <c r="O424" s="94">
        <v>2.6212053021120396</v>
      </c>
      <c r="P424" s="94">
        <v>2.5787341893675575</v>
      </c>
      <c r="Q424" s="94">
        <v>2.542622118894398</v>
      </c>
      <c r="R424" s="94">
        <v>2.5992702192426549</v>
      </c>
      <c r="S424" s="94">
        <v>2.5601501898058783</v>
      </c>
      <c r="T424" s="94">
        <v>2.4510294040408747</v>
      </c>
      <c r="U424" s="94">
        <v>2.4395519643085009</v>
      </c>
      <c r="V424" s="94">
        <v>2.3319604114821324</v>
      </c>
      <c r="W424" s="94">
        <v>2.3258549657720398</v>
      </c>
      <c r="X424" s="94">
        <v>2.3435299699242425</v>
      </c>
      <c r="Y424" s="94">
        <v>2.202727583375685</v>
      </c>
      <c r="Z424" s="94">
        <v>2.1760951058293654</v>
      </c>
      <c r="AA424" s="94">
        <v>2.1121841460516735</v>
      </c>
      <c r="AB424" s="94">
        <v>2.0483993978245731</v>
      </c>
      <c r="AC424" s="94">
        <v>2.0082079670578765</v>
      </c>
      <c r="AD424" s="94">
        <v>1.9416015876891055</v>
      </c>
      <c r="AE424" s="94">
        <v>1.9472521754517342</v>
      </c>
      <c r="AF424" s="94">
        <v>1.8606433640263076</v>
      </c>
      <c r="AG424" s="94">
        <v>1.8329452469881857</v>
      </c>
      <c r="AH424" s="94">
        <v>1.8116243345105667</v>
      </c>
      <c r="AI424" s="94">
        <v>1.8443395535751244</v>
      </c>
      <c r="AJ424" s="94">
        <v>1.7944489105926476</v>
      </c>
      <c r="AK424" s="94">
        <v>1.7100331293057334</v>
      </c>
      <c r="AL424" s="94">
        <v>1.6876943346971469</v>
      </c>
      <c r="AM424" s="94">
        <v>1.6168615856847794</v>
      </c>
      <c r="AN424" s="94">
        <v>1.6004428643272954</v>
      </c>
      <c r="AO424" s="94">
        <v>1.5766691441347997</v>
      </c>
      <c r="AP424" s="94">
        <v>1.5916704151612351</v>
      </c>
      <c r="AQ424" s="94">
        <v>1.5780341778037204</v>
      </c>
      <c r="AR424" s="94">
        <v>1.5293498489985258</v>
      </c>
      <c r="AS424" s="43">
        <f t="shared" si="24"/>
        <v>38.835081194408467</v>
      </c>
      <c r="AT424" s="43">
        <f t="shared" si="25"/>
        <v>0.97721382987822025</v>
      </c>
    </row>
    <row r="425" spans="3:46">
      <c r="C425" s="34">
        <v>367</v>
      </c>
      <c r="D425" s="94">
        <v>3.3</v>
      </c>
      <c r="E425" s="94">
        <v>3.2631026810496992</v>
      </c>
      <c r="F425" s="94">
        <v>3.2901581880262265</v>
      </c>
      <c r="G425" s="94">
        <v>3.1201942312858595</v>
      </c>
      <c r="H425" s="94">
        <v>3.2244207103150093</v>
      </c>
      <c r="I425" s="94">
        <v>3.1536227680193374</v>
      </c>
      <c r="J425" s="94">
        <v>3.0725256838789261</v>
      </c>
      <c r="K425" s="94">
        <v>2.9873714072857891</v>
      </c>
      <c r="L425" s="94">
        <v>2.9898486649571825</v>
      </c>
      <c r="M425" s="94">
        <v>3.0504710659355139</v>
      </c>
      <c r="N425" s="94">
        <v>2.9617514637558759</v>
      </c>
      <c r="O425" s="94">
        <v>2.917125931117039</v>
      </c>
      <c r="P425" s="94">
        <v>2.7613103062668674</v>
      </c>
      <c r="Q425" s="94">
        <v>2.6596916184249118</v>
      </c>
      <c r="R425" s="94">
        <v>2.5457313110148099</v>
      </c>
      <c r="S425" s="94">
        <v>2.4383593435544952</v>
      </c>
      <c r="T425" s="94">
        <v>2.4533569957946502</v>
      </c>
      <c r="U425" s="94">
        <v>2.4546222120356038</v>
      </c>
      <c r="V425" s="94">
        <v>2.3505214703769401</v>
      </c>
      <c r="W425" s="94">
        <v>2.2970706955218922</v>
      </c>
      <c r="X425" s="94">
        <v>2.1808655775108847</v>
      </c>
      <c r="Y425" s="94">
        <v>2.1239080370707066</v>
      </c>
      <c r="Z425" s="94">
        <v>2.0305477694501137</v>
      </c>
      <c r="AA425" s="94">
        <v>1.9978453479312275</v>
      </c>
      <c r="AB425" s="94">
        <v>1.9521875230688721</v>
      </c>
      <c r="AC425" s="94">
        <v>1.9166310717710944</v>
      </c>
      <c r="AD425" s="94">
        <v>1.8581654895879742</v>
      </c>
      <c r="AE425" s="94">
        <v>1.9088381452784604</v>
      </c>
      <c r="AF425" s="94">
        <v>1.8990661538189704</v>
      </c>
      <c r="AG425" s="94">
        <v>1.9607096975609182</v>
      </c>
      <c r="AH425" s="94">
        <v>2.0191364685819004</v>
      </c>
      <c r="AI425" s="94">
        <v>2.0132765682310167</v>
      </c>
      <c r="AJ425" s="94">
        <v>1.8407685397248204</v>
      </c>
      <c r="AK425" s="94">
        <v>1.8491493624786124</v>
      </c>
      <c r="AL425" s="94">
        <v>1.7754169380086799</v>
      </c>
      <c r="AM425" s="94">
        <v>1.7527418421322374</v>
      </c>
      <c r="AN425" s="94">
        <v>1.6873438034429462</v>
      </c>
      <c r="AO425" s="94">
        <v>1.7379849434928478</v>
      </c>
      <c r="AP425" s="94">
        <v>1.6995027338333872</v>
      </c>
      <c r="AQ425" s="94">
        <v>1.6525814556657414</v>
      </c>
      <c r="AR425" s="94">
        <v>1.6088408963213527</v>
      </c>
      <c r="AS425" s="43">
        <f t="shared" si="24"/>
        <v>40.651057929072358</v>
      </c>
      <c r="AT425" s="43">
        <f t="shared" si="25"/>
        <v>1.0229095649010727</v>
      </c>
    </row>
    <row r="426" spans="3:46">
      <c r="C426" s="34">
        <v>368</v>
      </c>
      <c r="D426" s="94">
        <v>3.3</v>
      </c>
      <c r="E426" s="94">
        <v>3.28202824109243</v>
      </c>
      <c r="F426" s="94">
        <v>3.1025297447158602</v>
      </c>
      <c r="G426" s="94">
        <v>3.0363746010089185</v>
      </c>
      <c r="H426" s="94">
        <v>2.9656283194585846</v>
      </c>
      <c r="I426" s="94">
        <v>3.0212140298815244</v>
      </c>
      <c r="J426" s="94">
        <v>2.9012149633018618</v>
      </c>
      <c r="K426" s="94">
        <v>2.9612021859594364</v>
      </c>
      <c r="L426" s="94">
        <v>2.7912796762264764</v>
      </c>
      <c r="M426" s="94">
        <v>2.901609794133468</v>
      </c>
      <c r="N426" s="94">
        <v>2.7706575375641105</v>
      </c>
      <c r="O426" s="94">
        <v>2.6560385658833012</v>
      </c>
      <c r="P426" s="94">
        <v>2.5768135068222806</v>
      </c>
      <c r="Q426" s="94">
        <v>2.571555699714057</v>
      </c>
      <c r="R426" s="94">
        <v>2.5290627766491864</v>
      </c>
      <c r="S426" s="94">
        <v>2.5118285992970986</v>
      </c>
      <c r="T426" s="94">
        <v>2.4823646084656144</v>
      </c>
      <c r="U426" s="94">
        <v>2.5378866257721029</v>
      </c>
      <c r="V426" s="94">
        <v>2.3805669065042729</v>
      </c>
      <c r="W426" s="94">
        <v>2.4684107973612153</v>
      </c>
      <c r="X426" s="94">
        <v>2.3747897280107293</v>
      </c>
      <c r="Y426" s="94">
        <v>2.2428635146515821</v>
      </c>
      <c r="Z426" s="94">
        <v>2.2315700507156211</v>
      </c>
      <c r="AA426" s="94">
        <v>2.1646475047713811</v>
      </c>
      <c r="AB426" s="94">
        <v>2.0904377230530193</v>
      </c>
      <c r="AC426" s="94">
        <v>2.0110021572324288</v>
      </c>
      <c r="AD426" s="94">
        <v>1.9296445965061508</v>
      </c>
      <c r="AE426" s="94">
        <v>1.8834262277088361</v>
      </c>
      <c r="AF426" s="94">
        <v>1.7849197985102607</v>
      </c>
      <c r="AG426" s="94">
        <v>1.7603625209935683</v>
      </c>
      <c r="AH426" s="94">
        <v>1.7381663217727925</v>
      </c>
      <c r="AI426" s="94">
        <v>1.6971403056301233</v>
      </c>
      <c r="AJ426" s="94">
        <v>1.6363083576834991</v>
      </c>
      <c r="AK426" s="94">
        <v>1.6215546938314125</v>
      </c>
      <c r="AL426" s="94">
        <v>1.5813312883375565</v>
      </c>
      <c r="AM426" s="94">
        <v>1.6676528279586254</v>
      </c>
      <c r="AN426" s="94">
        <v>1.7062098577388771</v>
      </c>
      <c r="AO426" s="94">
        <v>1.630540801020578</v>
      </c>
      <c r="AP426" s="94">
        <v>1.6450906047331191</v>
      </c>
      <c r="AQ426" s="94">
        <v>1.7112694905821564</v>
      </c>
      <c r="AR426" s="94">
        <v>1.6828788675380042</v>
      </c>
      <c r="AS426" s="43">
        <f t="shared" si="24"/>
        <v>39.600564348882905</v>
      </c>
      <c r="AT426" s="43">
        <f t="shared" si="25"/>
        <v>0.9964758141997293</v>
      </c>
    </row>
    <row r="427" spans="3:46">
      <c r="C427" s="34">
        <v>369</v>
      </c>
      <c r="D427" s="94">
        <v>3.3</v>
      </c>
      <c r="E427" s="94">
        <v>3.2442961640737735</v>
      </c>
      <c r="F427" s="94">
        <v>3.2341985170558321</v>
      </c>
      <c r="G427" s="94">
        <v>3.0956807375833355</v>
      </c>
      <c r="H427" s="94">
        <v>3.064261407342773</v>
      </c>
      <c r="I427" s="94">
        <v>2.8920052461228534</v>
      </c>
      <c r="J427" s="94">
        <v>2.7307655132705353</v>
      </c>
      <c r="K427" s="94">
        <v>2.5744725455775512</v>
      </c>
      <c r="L427" s="94">
        <v>2.5886877253205101</v>
      </c>
      <c r="M427" s="94">
        <v>2.66269235039048</v>
      </c>
      <c r="N427" s="94">
        <v>2.5531087693738908</v>
      </c>
      <c r="O427" s="94">
        <v>2.6026480678812591</v>
      </c>
      <c r="P427" s="94">
        <v>2.5445453601575627</v>
      </c>
      <c r="Q427" s="94">
        <v>2.4547041200147905</v>
      </c>
      <c r="R427" s="94">
        <v>2.5011505019915319</v>
      </c>
      <c r="S427" s="94">
        <v>2.4968836913344723</v>
      </c>
      <c r="T427" s="94">
        <v>2.4399733964979169</v>
      </c>
      <c r="U427" s="94">
        <v>2.2146541095137597</v>
      </c>
      <c r="V427" s="94">
        <v>2.2766733622679847</v>
      </c>
      <c r="W427" s="94">
        <v>2.2007743577545651</v>
      </c>
      <c r="X427" s="94">
        <v>2.1600329603860287</v>
      </c>
      <c r="Y427" s="94">
        <v>2.1559272083902079</v>
      </c>
      <c r="Z427" s="94">
        <v>2.0850181217595196</v>
      </c>
      <c r="AA427" s="94">
        <v>2.0726245127343743</v>
      </c>
      <c r="AB427" s="94">
        <v>1.9645523936755966</v>
      </c>
      <c r="AC427" s="94">
        <v>1.9776178387329066</v>
      </c>
      <c r="AD427" s="94">
        <v>1.9111609719387983</v>
      </c>
      <c r="AE427" s="94">
        <v>1.9387181152781063</v>
      </c>
      <c r="AF427" s="94">
        <v>1.9670802099336178</v>
      </c>
      <c r="AG427" s="94">
        <v>1.8842067474984663</v>
      </c>
      <c r="AH427" s="94">
        <v>1.8513735813110104</v>
      </c>
      <c r="AI427" s="94">
        <v>1.807089357728106</v>
      </c>
      <c r="AJ427" s="94">
        <v>1.8424023052570555</v>
      </c>
      <c r="AK427" s="94">
        <v>1.673069018667461</v>
      </c>
      <c r="AL427" s="94">
        <v>1.7261241692403115</v>
      </c>
      <c r="AM427" s="94">
        <v>1.738270461885344</v>
      </c>
      <c r="AN427" s="94">
        <v>1.6637352512628516</v>
      </c>
      <c r="AO427" s="94">
        <v>1.5775638590669427</v>
      </c>
      <c r="AP427" s="94">
        <v>1.5766894971978205</v>
      </c>
      <c r="AQ427" s="94">
        <v>1.6372849158175713</v>
      </c>
      <c r="AR427" s="94">
        <v>1.6107937597048083</v>
      </c>
      <c r="AS427" s="43">
        <f t="shared" si="24"/>
        <v>38.583567356985256</v>
      </c>
      <c r="AT427" s="43">
        <f t="shared" si="25"/>
        <v>0.97088494391283975</v>
      </c>
    </row>
    <row r="428" spans="3:46">
      <c r="C428" s="34">
        <v>370</v>
      </c>
      <c r="D428" s="94">
        <v>3.3</v>
      </c>
      <c r="E428" s="94">
        <v>3.2963217677152494</v>
      </c>
      <c r="F428" s="94">
        <v>3.0936663646417615</v>
      </c>
      <c r="G428" s="94">
        <v>2.8347864418083208</v>
      </c>
      <c r="H428" s="94">
        <v>2.8565712463250135</v>
      </c>
      <c r="I428" s="94">
        <v>2.9713849402054167</v>
      </c>
      <c r="J428" s="94">
        <v>2.7592972861309857</v>
      </c>
      <c r="K428" s="94">
        <v>2.5633620200810419</v>
      </c>
      <c r="L428" s="94">
        <v>2.5115189603191674</v>
      </c>
      <c r="M428" s="94">
        <v>2.6111448131088411</v>
      </c>
      <c r="N428" s="94">
        <v>2.4828825768092759</v>
      </c>
      <c r="O428" s="94">
        <v>2.4860939880496247</v>
      </c>
      <c r="P428" s="94">
        <v>2.3915776527558661</v>
      </c>
      <c r="Q428" s="94">
        <v>2.235525576821471</v>
      </c>
      <c r="R428" s="94">
        <v>2.0880591631921392</v>
      </c>
      <c r="S428" s="94">
        <v>1.9673942946771139</v>
      </c>
      <c r="T428" s="94">
        <v>2.0387229606417518</v>
      </c>
      <c r="U428" s="94">
        <v>2.0323626561552222</v>
      </c>
      <c r="V428" s="94">
        <v>2.0216592896996315</v>
      </c>
      <c r="W428" s="94">
        <v>2.0046738526997614</v>
      </c>
      <c r="X428" s="94">
        <v>1.9108043872358382</v>
      </c>
      <c r="Y428" s="94">
        <v>1.8661872640157402</v>
      </c>
      <c r="Z428" s="94">
        <v>1.8502558615008171</v>
      </c>
      <c r="AA428" s="94">
        <v>1.8796503342445674</v>
      </c>
      <c r="AB428" s="94">
        <v>1.7992536498485634</v>
      </c>
      <c r="AC428" s="94">
        <v>1.7208471342280394</v>
      </c>
      <c r="AD428" s="94">
        <v>1.6820507370418245</v>
      </c>
      <c r="AE428" s="94">
        <v>1.6152443827241423</v>
      </c>
      <c r="AF428" s="94">
        <v>1.5733241984548072</v>
      </c>
      <c r="AG428" s="94">
        <v>1.5172653417269637</v>
      </c>
      <c r="AH428" s="94">
        <v>1.4647845741384184</v>
      </c>
      <c r="AI428" s="94">
        <v>1.452316072433945</v>
      </c>
      <c r="AJ428" s="94">
        <v>1.4412156366662225</v>
      </c>
      <c r="AK428" s="94">
        <v>1.3629432797040446</v>
      </c>
      <c r="AL428" s="94">
        <v>1.2162574098961274</v>
      </c>
      <c r="AM428" s="94">
        <v>1.1948407925542055</v>
      </c>
      <c r="AN428" s="94">
        <v>1.1750709576818033</v>
      </c>
      <c r="AO428" s="94">
        <v>1.170107299433369</v>
      </c>
      <c r="AP428" s="94">
        <v>1.1540861885763745</v>
      </c>
      <c r="AQ428" s="94">
        <v>1.1063548720362126</v>
      </c>
      <c r="AR428" s="94">
        <v>1.1176723219100329</v>
      </c>
      <c r="AS428" s="43">
        <f t="shared" si="24"/>
        <v>35.993470347020455</v>
      </c>
      <c r="AT428" s="43">
        <f t="shared" si="25"/>
        <v>0.90570988721105905</v>
      </c>
    </row>
    <row r="429" spans="3:46">
      <c r="C429" s="34">
        <v>371</v>
      </c>
      <c r="D429" s="94">
        <v>3.3</v>
      </c>
      <c r="E429" s="94">
        <v>3.1822042675460498</v>
      </c>
      <c r="F429" s="94">
        <v>3.1187424541892739</v>
      </c>
      <c r="G429" s="94">
        <v>2.9953520951214863</v>
      </c>
      <c r="H429" s="94">
        <v>2.9219351445771018</v>
      </c>
      <c r="I429" s="94">
        <v>2.8922092404788504</v>
      </c>
      <c r="J429" s="94">
        <v>3.0742444670874884</v>
      </c>
      <c r="K429" s="94">
        <v>3.0017152820575124</v>
      </c>
      <c r="L429" s="94">
        <v>2.7256691264463964</v>
      </c>
      <c r="M429" s="94">
        <v>2.6520994132766122</v>
      </c>
      <c r="N429" s="94">
        <v>2.5544841300504659</v>
      </c>
      <c r="O429" s="94">
        <v>2.4681888125905851</v>
      </c>
      <c r="P429" s="94">
        <v>2.5374477165135843</v>
      </c>
      <c r="Q429" s="94">
        <v>2.4745642723760044</v>
      </c>
      <c r="R429" s="94">
        <v>2.4691140455758078</v>
      </c>
      <c r="S429" s="94">
        <v>2.4417287091864974</v>
      </c>
      <c r="T429" s="94">
        <v>2.3470171158939723</v>
      </c>
      <c r="U429" s="94">
        <v>2.3739859674458867</v>
      </c>
      <c r="V429" s="94">
        <v>2.3702712507216943</v>
      </c>
      <c r="W429" s="94">
        <v>2.3181237402959747</v>
      </c>
      <c r="X429" s="94">
        <v>2.180793054035794</v>
      </c>
      <c r="Y429" s="94">
        <v>2.1247008031111996</v>
      </c>
      <c r="Z429" s="94">
        <v>2.1446773508885375</v>
      </c>
      <c r="AA429" s="94">
        <v>2.023743839850257</v>
      </c>
      <c r="AB429" s="94">
        <v>1.8993848629471517</v>
      </c>
      <c r="AC429" s="94">
        <v>1.8024325967638968</v>
      </c>
      <c r="AD429" s="94">
        <v>1.7448941999583107</v>
      </c>
      <c r="AE429" s="94">
        <v>1.555449713209315</v>
      </c>
      <c r="AF429" s="94">
        <v>1.4392171209638793</v>
      </c>
      <c r="AG429" s="94">
        <v>1.41272075737248</v>
      </c>
      <c r="AH429" s="94">
        <v>1.4117855109369581</v>
      </c>
      <c r="AI429" s="94">
        <v>1.3741161049970751</v>
      </c>
      <c r="AJ429" s="94">
        <v>1.2948500741893958</v>
      </c>
      <c r="AK429" s="94">
        <v>1.2214709533589732</v>
      </c>
      <c r="AL429" s="94">
        <v>1.2048879373693222</v>
      </c>
      <c r="AM429" s="94">
        <v>1.2051114304962287</v>
      </c>
      <c r="AN429" s="94">
        <v>1.2273321976471734</v>
      </c>
      <c r="AO429" s="94">
        <v>1.2021744229450093</v>
      </c>
      <c r="AP429" s="94">
        <v>1.1419464720604684</v>
      </c>
      <c r="AQ429" s="94">
        <v>1.1622319605119615</v>
      </c>
      <c r="AR429" s="94">
        <v>1.1438162487505112</v>
      </c>
      <c r="AS429" s="43">
        <f t="shared" si="24"/>
        <v>37.855848712053664</v>
      </c>
      <c r="AT429" s="43">
        <f t="shared" si="25"/>
        <v>0.95257323444254305</v>
      </c>
    </row>
    <row r="430" spans="3:46">
      <c r="C430" s="34">
        <v>372</v>
      </c>
      <c r="D430" s="94">
        <v>3.3</v>
      </c>
      <c r="E430" s="94">
        <v>3.373650134946943</v>
      </c>
      <c r="F430" s="94">
        <v>3.3564097487213918</v>
      </c>
      <c r="G430" s="94">
        <v>3.2223654182769885</v>
      </c>
      <c r="H430" s="94">
        <v>3.0936198014597154</v>
      </c>
      <c r="I430" s="94">
        <v>3.120855313263494</v>
      </c>
      <c r="J430" s="94">
        <v>3.0903685785950747</v>
      </c>
      <c r="K430" s="94">
        <v>3.0282606483711154</v>
      </c>
      <c r="L430" s="94">
        <v>2.9802838265911551</v>
      </c>
      <c r="M430" s="94">
        <v>3.0277617474077769</v>
      </c>
      <c r="N430" s="94">
        <v>2.9455776530339963</v>
      </c>
      <c r="O430" s="94">
        <v>2.8534532410490465</v>
      </c>
      <c r="P430" s="94">
        <v>2.667314224320922</v>
      </c>
      <c r="Q430" s="94">
        <v>2.5497429532531903</v>
      </c>
      <c r="R430" s="94">
        <v>2.5400743322361401</v>
      </c>
      <c r="S430" s="94">
        <v>2.503863834068182</v>
      </c>
      <c r="T430" s="94">
        <v>2.5074757920359199</v>
      </c>
      <c r="U430" s="94">
        <v>2.4050295191827682</v>
      </c>
      <c r="V430" s="94">
        <v>2.2541014774631698</v>
      </c>
      <c r="W430" s="94">
        <v>2.1825674792855301</v>
      </c>
      <c r="X430" s="94">
        <v>2.2256238169224449</v>
      </c>
      <c r="Y430" s="94">
        <v>2.1140060344529816</v>
      </c>
      <c r="Z430" s="94">
        <v>2.0112706312271107</v>
      </c>
      <c r="AA430" s="94">
        <v>1.9786029852728715</v>
      </c>
      <c r="AB430" s="94">
        <v>1.9879165376950783</v>
      </c>
      <c r="AC430" s="94">
        <v>1.9136986319791878</v>
      </c>
      <c r="AD430" s="94">
        <v>1.802986084479645</v>
      </c>
      <c r="AE430" s="94">
        <v>1.7275449587653215</v>
      </c>
      <c r="AF430" s="94">
        <v>1.7276931821732109</v>
      </c>
      <c r="AG430" s="94">
        <v>1.7056569475679451</v>
      </c>
      <c r="AH430" s="94">
        <v>1.6205609769237754</v>
      </c>
      <c r="AI430" s="94">
        <v>1.5918430729968811</v>
      </c>
      <c r="AJ430" s="94">
        <v>1.5091658590931309</v>
      </c>
      <c r="AK430" s="94">
        <v>1.4556983749899375</v>
      </c>
      <c r="AL430" s="94">
        <v>1.4489003873366881</v>
      </c>
      <c r="AM430" s="94">
        <v>1.3911026466089631</v>
      </c>
      <c r="AN430" s="94">
        <v>1.3788229221547683</v>
      </c>
      <c r="AO430" s="94">
        <v>1.4276868590700775</v>
      </c>
      <c r="AP430" s="94">
        <v>1.3991873680841735</v>
      </c>
      <c r="AQ430" s="94">
        <v>1.3772150016333913</v>
      </c>
      <c r="AR430" s="94">
        <v>1.3110379644057073</v>
      </c>
      <c r="AS430" s="43">
        <f t="shared" si="24"/>
        <v>40.041818032650106</v>
      </c>
      <c r="AT430" s="43">
        <f t="shared" si="25"/>
        <v>1.0075791565644185</v>
      </c>
    </row>
    <row r="431" spans="3:46">
      <c r="C431" s="34">
        <v>373</v>
      </c>
      <c r="D431" s="94">
        <v>3.3</v>
      </c>
      <c r="E431" s="94">
        <v>3.265814326173158</v>
      </c>
      <c r="F431" s="94">
        <v>3.1862617188345994</v>
      </c>
      <c r="G431" s="94">
        <v>2.9507207662489634</v>
      </c>
      <c r="H431" s="94">
        <v>2.8425916449976585</v>
      </c>
      <c r="I431" s="94">
        <v>2.8761931362678426</v>
      </c>
      <c r="J431" s="94">
        <v>2.9255861814788604</v>
      </c>
      <c r="K431" s="94">
        <v>2.7785078120246691</v>
      </c>
      <c r="L431" s="94">
        <v>2.8184184649322512</v>
      </c>
      <c r="M431" s="94">
        <v>2.6154636461815426</v>
      </c>
      <c r="N431" s="94">
        <v>2.5913325786670978</v>
      </c>
      <c r="O431" s="94">
        <v>2.4701313342760232</v>
      </c>
      <c r="P431" s="94">
        <v>2.3190500985117843</v>
      </c>
      <c r="Q431" s="94">
        <v>2.2860520017308046</v>
      </c>
      <c r="R431" s="94">
        <v>2.267009572564215</v>
      </c>
      <c r="S431" s="94">
        <v>2.2263256570234291</v>
      </c>
      <c r="T431" s="94">
        <v>2.1668594595304609</v>
      </c>
      <c r="U431" s="94">
        <v>2.1370821173346579</v>
      </c>
      <c r="V431" s="94">
        <v>2.0312371148018915</v>
      </c>
      <c r="W431" s="94">
        <v>2.2045696008896365</v>
      </c>
      <c r="X431" s="94">
        <v>2.2652717695576512</v>
      </c>
      <c r="Y431" s="94">
        <v>2.3317473864278542</v>
      </c>
      <c r="Z431" s="94">
        <v>2.2284528772391385</v>
      </c>
      <c r="AA431" s="94">
        <v>2.1892571080706182</v>
      </c>
      <c r="AB431" s="94">
        <v>2.0997568316047484</v>
      </c>
      <c r="AC431" s="94">
        <v>2.1282807495668212</v>
      </c>
      <c r="AD431" s="94">
        <v>2.0941190152871432</v>
      </c>
      <c r="AE431" s="94">
        <v>2.1629054052809287</v>
      </c>
      <c r="AF431" s="94">
        <v>2.1731995812178764</v>
      </c>
      <c r="AG431" s="94">
        <v>2.2602581140399938</v>
      </c>
      <c r="AH431" s="94">
        <v>2.1583766859601252</v>
      </c>
      <c r="AI431" s="94">
        <v>2.0878642709819584</v>
      </c>
      <c r="AJ431" s="94">
        <v>1.9628768751717023</v>
      </c>
      <c r="AK431" s="94">
        <v>1.8927077229283322</v>
      </c>
      <c r="AL431" s="94">
        <v>1.789677779165969</v>
      </c>
      <c r="AM431" s="94">
        <v>1.7523361568306439</v>
      </c>
      <c r="AN431" s="94">
        <v>1.6836621936301688</v>
      </c>
      <c r="AO431" s="94">
        <v>1.7125915001602845</v>
      </c>
      <c r="AP431" s="94">
        <v>1.6694117019164614</v>
      </c>
      <c r="AQ431" s="94">
        <v>1.5684169305152189</v>
      </c>
      <c r="AR431" s="94">
        <v>1.5815864574379936</v>
      </c>
      <c r="AS431" s="43">
        <f t="shared" si="24"/>
        <v>38.557379274031518</v>
      </c>
      <c r="AT431" s="43">
        <f t="shared" si="25"/>
        <v>0.97022596867567523</v>
      </c>
    </row>
    <row r="432" spans="3:46">
      <c r="C432" s="34">
        <v>374</v>
      </c>
      <c r="D432" s="94">
        <v>3.3</v>
      </c>
      <c r="E432" s="94">
        <v>3.230756599604113</v>
      </c>
      <c r="F432" s="94">
        <v>3.1970172252596982</v>
      </c>
      <c r="G432" s="94">
        <v>3.1856182349281319</v>
      </c>
      <c r="H432" s="94">
        <v>3.2037285618496965</v>
      </c>
      <c r="I432" s="94">
        <v>3.1058683590581948</v>
      </c>
      <c r="J432" s="94">
        <v>3.0231977076842891</v>
      </c>
      <c r="K432" s="94">
        <v>3.0187401742362039</v>
      </c>
      <c r="L432" s="94">
        <v>2.9214263609469699</v>
      </c>
      <c r="M432" s="94">
        <v>2.8256086914266549</v>
      </c>
      <c r="N432" s="94">
        <v>2.7314906836808888</v>
      </c>
      <c r="O432" s="94">
        <v>2.7466350771153629</v>
      </c>
      <c r="P432" s="94">
        <v>2.6606876166013276</v>
      </c>
      <c r="Q432" s="94">
        <v>2.6585751488356397</v>
      </c>
      <c r="R432" s="94">
        <v>2.6083959659767277</v>
      </c>
      <c r="S432" s="94">
        <v>2.5361942547856278</v>
      </c>
      <c r="T432" s="94">
        <v>2.4348462445958967</v>
      </c>
      <c r="U432" s="94">
        <v>2.3332951231278116</v>
      </c>
      <c r="V432" s="94">
        <v>2.3998989031114459</v>
      </c>
      <c r="W432" s="94">
        <v>2.2857151111637903</v>
      </c>
      <c r="X432" s="94">
        <v>2.3171091414518932</v>
      </c>
      <c r="Y432" s="94">
        <v>2.2507648586768241</v>
      </c>
      <c r="Z432" s="94">
        <v>2.0740836591671048</v>
      </c>
      <c r="AA432" s="94">
        <v>2.1110040544588404</v>
      </c>
      <c r="AB432" s="94">
        <v>2.187574728474289</v>
      </c>
      <c r="AC432" s="94">
        <v>2.1653941424322389</v>
      </c>
      <c r="AD432" s="94">
        <v>2.1278337881122034</v>
      </c>
      <c r="AE432" s="94">
        <v>2.1203772269419678</v>
      </c>
      <c r="AF432" s="94">
        <v>2.0718337795303077</v>
      </c>
      <c r="AG432" s="94">
        <v>1.9946622359753057</v>
      </c>
      <c r="AH432" s="94">
        <v>1.9709239013482143</v>
      </c>
      <c r="AI432" s="94">
        <v>1.8985521965822236</v>
      </c>
      <c r="AJ432" s="94">
        <v>1.8877776398653061</v>
      </c>
      <c r="AK432" s="94">
        <v>1.8401187781678379</v>
      </c>
      <c r="AL432" s="94">
        <v>1.8933308540764497</v>
      </c>
      <c r="AM432" s="94">
        <v>1.846931418515259</v>
      </c>
      <c r="AN432" s="94">
        <v>1.8013578374111379</v>
      </c>
      <c r="AO432" s="94">
        <v>1.7600982320408272</v>
      </c>
      <c r="AP432" s="94">
        <v>1.747452765651069</v>
      </c>
      <c r="AQ432" s="94">
        <v>1.7005392779640325</v>
      </c>
      <c r="AR432" s="94">
        <v>1.5785601011999231</v>
      </c>
      <c r="AS432" s="43">
        <f t="shared" si="24"/>
        <v>40.525133151528451</v>
      </c>
      <c r="AT432" s="43">
        <f t="shared" si="25"/>
        <v>1.0197408980577041</v>
      </c>
    </row>
    <row r="433" spans="3:46">
      <c r="C433" s="34">
        <v>375</v>
      </c>
      <c r="D433" s="94">
        <v>3.3</v>
      </c>
      <c r="E433" s="94">
        <v>3.1663720972763674</v>
      </c>
      <c r="F433" s="94">
        <v>3.1758289257746917</v>
      </c>
      <c r="G433" s="94">
        <v>3.1232533615002844</v>
      </c>
      <c r="H433" s="94">
        <v>3.0732133135388815</v>
      </c>
      <c r="I433" s="94">
        <v>3.0219377509824379</v>
      </c>
      <c r="J433" s="94">
        <v>2.8772165700511421</v>
      </c>
      <c r="K433" s="94">
        <v>3.0002033888571615</v>
      </c>
      <c r="L433" s="94">
        <v>3.0365744130235215</v>
      </c>
      <c r="M433" s="94">
        <v>2.8779524558085741</v>
      </c>
      <c r="N433" s="94">
        <v>2.8472331645884008</v>
      </c>
      <c r="O433" s="94">
        <v>2.7169297746606329</v>
      </c>
      <c r="P433" s="94">
        <v>2.6408130778946766</v>
      </c>
      <c r="Q433" s="94">
        <v>2.5637747218015834</v>
      </c>
      <c r="R433" s="94">
        <v>2.4126411585425918</v>
      </c>
      <c r="S433" s="94">
        <v>2.3911295044737915</v>
      </c>
      <c r="T433" s="94">
        <v>2.3393651632580199</v>
      </c>
      <c r="U433" s="94">
        <v>2.2521439591340577</v>
      </c>
      <c r="V433" s="94">
        <v>2.2398294926919888</v>
      </c>
      <c r="W433" s="94">
        <v>2.2113095241033514</v>
      </c>
      <c r="X433" s="94">
        <v>2.1798985025439568</v>
      </c>
      <c r="Y433" s="94">
        <v>2.3145336738159936</v>
      </c>
      <c r="Z433" s="94">
        <v>2.3475951896367948</v>
      </c>
      <c r="AA433" s="94">
        <v>2.2671870648326249</v>
      </c>
      <c r="AB433" s="94">
        <v>2.2933727972045008</v>
      </c>
      <c r="AC433" s="94">
        <v>2.2878291630709069</v>
      </c>
      <c r="AD433" s="94">
        <v>2.29595776970615</v>
      </c>
      <c r="AE433" s="94">
        <v>2.2141134219947078</v>
      </c>
      <c r="AF433" s="94">
        <v>2.2206573913411418</v>
      </c>
      <c r="AG433" s="94">
        <v>2.1789177386889929</v>
      </c>
      <c r="AH433" s="94">
        <v>2.0588210784677914</v>
      </c>
      <c r="AI433" s="94">
        <v>2.0351019049163579</v>
      </c>
      <c r="AJ433" s="94">
        <v>2.0169826285829737</v>
      </c>
      <c r="AK433" s="94">
        <v>2.0086346799607568</v>
      </c>
      <c r="AL433" s="94">
        <v>1.9643229229611325</v>
      </c>
      <c r="AM433" s="94">
        <v>1.9436687872067078</v>
      </c>
      <c r="AN433" s="94">
        <v>1.9164759197992822</v>
      </c>
      <c r="AO433" s="94">
        <v>1.9252172675453045</v>
      </c>
      <c r="AP433" s="94">
        <v>1.8380586506348402</v>
      </c>
      <c r="AQ433" s="94">
        <v>1.8625199620613655</v>
      </c>
      <c r="AR433" s="94">
        <v>1.716254805859555</v>
      </c>
      <c r="AS433" s="43">
        <f t="shared" si="24"/>
        <v>40.362276785995491</v>
      </c>
      <c r="AT433" s="43">
        <f t="shared" si="25"/>
        <v>1.0156429153114901</v>
      </c>
    </row>
    <row r="434" spans="3:46">
      <c r="C434" s="34">
        <v>376</v>
      </c>
      <c r="D434" s="94">
        <v>3.3</v>
      </c>
      <c r="E434" s="94">
        <v>3.1774031613897216</v>
      </c>
      <c r="F434" s="94">
        <v>3.0884893516435103</v>
      </c>
      <c r="G434" s="94">
        <v>2.9882778577341118</v>
      </c>
      <c r="H434" s="94">
        <v>2.8211782482707704</v>
      </c>
      <c r="I434" s="94">
        <v>2.7639359939267583</v>
      </c>
      <c r="J434" s="94">
        <v>2.5351906248970204</v>
      </c>
      <c r="K434" s="94">
        <v>2.5176489630391941</v>
      </c>
      <c r="L434" s="94">
        <v>2.4312608289294251</v>
      </c>
      <c r="M434" s="94">
        <v>2.5163287585184717</v>
      </c>
      <c r="N434" s="94">
        <v>2.5502556173692423</v>
      </c>
      <c r="O434" s="94">
        <v>2.639491004259344</v>
      </c>
      <c r="P434" s="94">
        <v>2.5196526713975538</v>
      </c>
      <c r="Q434" s="94">
        <v>2.5164465108937848</v>
      </c>
      <c r="R434" s="94">
        <v>2.3765022842107033</v>
      </c>
      <c r="S434" s="94">
        <v>2.2865089491349302</v>
      </c>
      <c r="T434" s="94">
        <v>2.3181903764424932</v>
      </c>
      <c r="U434" s="94">
        <v>2.307175075883638</v>
      </c>
      <c r="V434" s="94">
        <v>2.3280259629708064</v>
      </c>
      <c r="W434" s="94">
        <v>2.2400718149892711</v>
      </c>
      <c r="X434" s="94">
        <v>2.1638964826278904</v>
      </c>
      <c r="Y434" s="94">
        <v>2.1127585862257154</v>
      </c>
      <c r="Z434" s="94">
        <v>2.1133574329860605</v>
      </c>
      <c r="AA434" s="94">
        <v>2.1001779190223924</v>
      </c>
      <c r="AB434" s="94">
        <v>2.0542296692334476</v>
      </c>
      <c r="AC434" s="94">
        <v>2.0274116921901464</v>
      </c>
      <c r="AD434" s="94">
        <v>1.9964870649163939</v>
      </c>
      <c r="AE434" s="94">
        <v>2.0503629252268163</v>
      </c>
      <c r="AF434" s="94">
        <v>1.9897737581964232</v>
      </c>
      <c r="AG434" s="94">
        <v>1.9113056405694169</v>
      </c>
      <c r="AH434" s="94">
        <v>1.8890682487122148</v>
      </c>
      <c r="AI434" s="94">
        <v>1.8545997069129683</v>
      </c>
      <c r="AJ434" s="94">
        <v>1.7843175245334919</v>
      </c>
      <c r="AK434" s="94">
        <v>1.6454909173813108</v>
      </c>
      <c r="AL434" s="94">
        <v>1.6260731389014118</v>
      </c>
      <c r="AM434" s="94">
        <v>1.685066574772254</v>
      </c>
      <c r="AN434" s="94">
        <v>1.7239472837251817</v>
      </c>
      <c r="AO434" s="94">
        <v>1.6224689103204739</v>
      </c>
      <c r="AP434" s="94">
        <v>1.6158529539338253</v>
      </c>
      <c r="AQ434" s="94">
        <v>1.5996681506198149</v>
      </c>
      <c r="AR434" s="94">
        <v>1.5402125485496188</v>
      </c>
      <c r="AS434" s="43">
        <f t="shared" si="24"/>
        <v>37.693744529791608</v>
      </c>
      <c r="AT434" s="43">
        <f t="shared" si="25"/>
        <v>0.94849417901339184</v>
      </c>
    </row>
    <row r="435" spans="3:46">
      <c r="C435" s="34">
        <v>377</v>
      </c>
      <c r="D435" s="94">
        <v>3.3</v>
      </c>
      <c r="E435" s="94">
        <v>3.277931581491079</v>
      </c>
      <c r="F435" s="94">
        <v>3.2439168989863623</v>
      </c>
      <c r="G435" s="94">
        <v>3.3086897824769181</v>
      </c>
      <c r="H435" s="94">
        <v>3.2482402849489089</v>
      </c>
      <c r="I435" s="94">
        <v>3.1328338873051687</v>
      </c>
      <c r="J435" s="94">
        <v>3.0760274759006374</v>
      </c>
      <c r="K435" s="94">
        <v>3.049277375025591</v>
      </c>
      <c r="L435" s="94">
        <v>3.1166245437117941</v>
      </c>
      <c r="M435" s="94">
        <v>2.9798136636615249</v>
      </c>
      <c r="N435" s="94">
        <v>2.8601268151551915</v>
      </c>
      <c r="O435" s="94">
        <v>2.8231837063867089</v>
      </c>
      <c r="P435" s="94">
        <v>2.8062671197634912</v>
      </c>
      <c r="Q435" s="94">
        <v>2.6074484943652996</v>
      </c>
      <c r="R435" s="94">
        <v>2.5839852253949838</v>
      </c>
      <c r="S435" s="94">
        <v>2.5068836137003268</v>
      </c>
      <c r="T435" s="94">
        <v>2.4182590004907158</v>
      </c>
      <c r="U435" s="94">
        <v>2.1560242100951275</v>
      </c>
      <c r="V435" s="94">
        <v>2.1380483354631639</v>
      </c>
      <c r="W435" s="94">
        <v>2.1775710572052795</v>
      </c>
      <c r="X435" s="94">
        <v>2.1139510052718387</v>
      </c>
      <c r="Y435" s="94">
        <v>2.1594291386002751</v>
      </c>
      <c r="Z435" s="94">
        <v>2.060256767226043</v>
      </c>
      <c r="AA435" s="94">
        <v>1.9853035630148688</v>
      </c>
      <c r="AB435" s="94">
        <v>1.9502525462139544</v>
      </c>
      <c r="AC435" s="94">
        <v>1.9111549415984372</v>
      </c>
      <c r="AD435" s="94">
        <v>1.9023208263587008</v>
      </c>
      <c r="AE435" s="94">
        <v>1.8667451485780826</v>
      </c>
      <c r="AF435" s="94">
        <v>1.8400254852582145</v>
      </c>
      <c r="AG435" s="94">
        <v>1.7522915345150687</v>
      </c>
      <c r="AH435" s="94">
        <v>1.6472107213168197</v>
      </c>
      <c r="AI435" s="94">
        <v>1.5624904962348316</v>
      </c>
      <c r="AJ435" s="94">
        <v>1.5568102087318754</v>
      </c>
      <c r="AK435" s="94">
        <v>1.5594632534380084</v>
      </c>
      <c r="AL435" s="94">
        <v>1.6136607456959084</v>
      </c>
      <c r="AM435" s="94">
        <v>1.526778333089849</v>
      </c>
      <c r="AN435" s="94">
        <v>1.5003365716167596</v>
      </c>
      <c r="AO435" s="94">
        <v>1.5018626466669236</v>
      </c>
      <c r="AP435" s="94">
        <v>1.4730328897216676</v>
      </c>
      <c r="AQ435" s="94">
        <v>1.4745610432656666</v>
      </c>
      <c r="AR435" s="94">
        <v>1.4135717792197193</v>
      </c>
      <c r="AS435" s="43">
        <f t="shared" si="24"/>
        <v>40.166936076333059</v>
      </c>
      <c r="AT435" s="43">
        <f t="shared" si="25"/>
        <v>1.010727523424841</v>
      </c>
    </row>
    <row r="436" spans="3:46">
      <c r="C436" s="34">
        <v>378</v>
      </c>
      <c r="D436" s="94">
        <v>3.3</v>
      </c>
      <c r="E436" s="94">
        <v>3.2393916037836141</v>
      </c>
      <c r="F436" s="94">
        <v>3.2143937234235658</v>
      </c>
      <c r="G436" s="94">
        <v>3.1236110169027196</v>
      </c>
      <c r="H436" s="94">
        <v>3.0192128181505544</v>
      </c>
      <c r="I436" s="94">
        <v>2.915350789910887</v>
      </c>
      <c r="J436" s="94">
        <v>2.9071919686392249</v>
      </c>
      <c r="K436" s="94">
        <v>2.8496809160902132</v>
      </c>
      <c r="L436" s="94">
        <v>2.7723053038431922</v>
      </c>
      <c r="M436" s="94">
        <v>2.7194468312024838</v>
      </c>
      <c r="N436" s="94">
        <v>2.8377901473524831</v>
      </c>
      <c r="O436" s="94">
        <v>2.6631468641519178</v>
      </c>
      <c r="P436" s="94">
        <v>2.4516043013616131</v>
      </c>
      <c r="Q436" s="94">
        <v>2.3810539689441743</v>
      </c>
      <c r="R436" s="94">
        <v>2.2564157254049722</v>
      </c>
      <c r="S436" s="94">
        <v>2.2703518478731985</v>
      </c>
      <c r="T436" s="94">
        <v>2.2130067824123669</v>
      </c>
      <c r="U436" s="94">
        <v>2.1336796128378515</v>
      </c>
      <c r="V436" s="94">
        <v>2.0906074690485816</v>
      </c>
      <c r="W436" s="94">
        <v>2.074167573544011</v>
      </c>
      <c r="X436" s="94">
        <v>2.0582050812708714</v>
      </c>
      <c r="Y436" s="94">
        <v>2.1589617977210032</v>
      </c>
      <c r="Z436" s="94">
        <v>2.1502849339407373</v>
      </c>
      <c r="AA436" s="94">
        <v>1.9988146759887409</v>
      </c>
      <c r="AB436" s="94">
        <v>1.9170544934047977</v>
      </c>
      <c r="AC436" s="94">
        <v>1.8832841147198243</v>
      </c>
      <c r="AD436" s="94">
        <v>1.7962418040341317</v>
      </c>
      <c r="AE436" s="94">
        <v>1.853311285427186</v>
      </c>
      <c r="AF436" s="94">
        <v>1.8282090215820306</v>
      </c>
      <c r="AG436" s="94">
        <v>1.7584757313272972</v>
      </c>
      <c r="AH436" s="94">
        <v>1.7550550683811754</v>
      </c>
      <c r="AI436" s="94">
        <v>1.745835716739496</v>
      </c>
      <c r="AJ436" s="94">
        <v>1.5920124634423192</v>
      </c>
      <c r="AK436" s="94">
        <v>1.513486169721955</v>
      </c>
      <c r="AL436" s="94">
        <v>1.5107044479110987</v>
      </c>
      <c r="AM436" s="94">
        <v>1.4437255081198548</v>
      </c>
      <c r="AN436" s="94">
        <v>1.3438332168610334</v>
      </c>
      <c r="AO436" s="94">
        <v>1.2971116433637986</v>
      </c>
      <c r="AP436" s="94">
        <v>1.2584441755505076</v>
      </c>
      <c r="AQ436" s="94">
        <v>1.2401346185851319</v>
      </c>
      <c r="AR436" s="94">
        <v>1.1505455390900561</v>
      </c>
      <c r="AS436" s="43">
        <f t="shared" si="24"/>
        <v>38.234942486751166</v>
      </c>
      <c r="AT436" s="43">
        <f t="shared" si="25"/>
        <v>0.9621124363203668</v>
      </c>
    </row>
    <row r="437" spans="3:46">
      <c r="C437" s="34">
        <v>379</v>
      </c>
      <c r="D437" s="94">
        <v>3.3</v>
      </c>
      <c r="E437" s="94">
        <v>3.2183836040780207</v>
      </c>
      <c r="F437" s="94">
        <v>3.1864562089324036</v>
      </c>
      <c r="G437" s="94">
        <v>3.2120616532479334</v>
      </c>
      <c r="H437" s="94">
        <v>3.0796080120540594</v>
      </c>
      <c r="I437" s="94">
        <v>2.8647728213502806</v>
      </c>
      <c r="J437" s="94">
        <v>2.8288910488332979</v>
      </c>
      <c r="K437" s="94">
        <v>2.8123528785704197</v>
      </c>
      <c r="L437" s="94">
        <v>2.7410516912554441</v>
      </c>
      <c r="M437" s="94">
        <v>2.7384837572309162</v>
      </c>
      <c r="N437" s="94">
        <v>2.7552846197528695</v>
      </c>
      <c r="O437" s="94">
        <v>2.6810946565594813</v>
      </c>
      <c r="P437" s="94">
        <v>2.6753911805236736</v>
      </c>
      <c r="Q437" s="94">
        <v>2.603269158447385</v>
      </c>
      <c r="R437" s="94">
        <v>2.4958736316123558</v>
      </c>
      <c r="S437" s="94">
        <v>2.5776710199792339</v>
      </c>
      <c r="T437" s="94">
        <v>2.5593971869807364</v>
      </c>
      <c r="U437" s="94">
        <v>2.4628410520218997</v>
      </c>
      <c r="V437" s="94">
        <v>2.3698379152240419</v>
      </c>
      <c r="W437" s="94">
        <v>2.2421832833613777</v>
      </c>
      <c r="X437" s="94">
        <v>2.2480394696811508</v>
      </c>
      <c r="Y437" s="94">
        <v>2.2379414237575328</v>
      </c>
      <c r="Z437" s="94">
        <v>2.1356436429633705</v>
      </c>
      <c r="AA437" s="94">
        <v>2.1106071334735113</v>
      </c>
      <c r="AB437" s="94">
        <v>2.1275595837470131</v>
      </c>
      <c r="AC437" s="94">
        <v>2.1305351806218984</v>
      </c>
      <c r="AD437" s="94">
        <v>2.0518942863214802</v>
      </c>
      <c r="AE437" s="94">
        <v>1.9630286569255468</v>
      </c>
      <c r="AF437" s="94">
        <v>1.8613531046459859</v>
      </c>
      <c r="AG437" s="94">
        <v>1.8315816204024427</v>
      </c>
      <c r="AH437" s="94">
        <v>1.7723734831764719</v>
      </c>
      <c r="AI437" s="94">
        <v>1.7310312750316512</v>
      </c>
      <c r="AJ437" s="94">
        <v>1.7221004778255238</v>
      </c>
      <c r="AK437" s="94">
        <v>1.656708116577031</v>
      </c>
      <c r="AL437" s="94">
        <v>1.6346672118995107</v>
      </c>
      <c r="AM437" s="94">
        <v>1.6129271321211225</v>
      </c>
      <c r="AN437" s="94">
        <v>1.5369397008031407</v>
      </c>
      <c r="AO437" s="94">
        <v>1.5838327288178859</v>
      </c>
      <c r="AP437" s="94">
        <v>1.5452952885954216</v>
      </c>
      <c r="AQ437" s="94">
        <v>1.4879749648963958</v>
      </c>
      <c r="AR437" s="94">
        <v>1.4875764541414396</v>
      </c>
      <c r="AS437" s="43">
        <f t="shared" si="24"/>
        <v>39.453159073773001</v>
      </c>
      <c r="AT437" s="43">
        <f t="shared" si="25"/>
        <v>0.99276662990027331</v>
      </c>
    </row>
    <row r="438" spans="3:46">
      <c r="C438" s="34">
        <v>380</v>
      </c>
      <c r="D438" s="94">
        <v>3.3</v>
      </c>
      <c r="E438" s="94">
        <v>3.1441367928627431</v>
      </c>
      <c r="F438" s="94">
        <v>3.1494400439054857</v>
      </c>
      <c r="G438" s="94">
        <v>3.0934870358846434</v>
      </c>
      <c r="H438" s="94">
        <v>3.0363719037624692</v>
      </c>
      <c r="I438" s="94">
        <v>3.0930017609950049</v>
      </c>
      <c r="J438" s="94">
        <v>3.0430896663715439</v>
      </c>
      <c r="K438" s="94">
        <v>2.9860003708391076</v>
      </c>
      <c r="L438" s="94">
        <v>2.9274600709313661</v>
      </c>
      <c r="M438" s="94">
        <v>3.0081060119615444</v>
      </c>
      <c r="N438" s="94">
        <v>2.9673457532102567</v>
      </c>
      <c r="O438" s="94">
        <v>3.0389926344281126</v>
      </c>
      <c r="P438" s="94">
        <v>3.0830445495573939</v>
      </c>
      <c r="Q438" s="94">
        <v>3.0389106220384376</v>
      </c>
      <c r="R438" s="94">
        <v>2.9409523112176839</v>
      </c>
      <c r="S438" s="94">
        <v>2.8596189143463842</v>
      </c>
      <c r="T438" s="94">
        <v>2.7271213473935809</v>
      </c>
      <c r="U438" s="94">
        <v>2.7835395546355692</v>
      </c>
      <c r="V438" s="94">
        <v>2.614622283668949</v>
      </c>
      <c r="W438" s="94">
        <v>2.5132546497256252</v>
      </c>
      <c r="X438" s="94">
        <v>2.4557338270419038</v>
      </c>
      <c r="Y438" s="94">
        <v>2.4521661327477373</v>
      </c>
      <c r="Z438" s="94">
        <v>2.4129188599994853</v>
      </c>
      <c r="AA438" s="94">
        <v>2.4663797716551472</v>
      </c>
      <c r="AB438" s="94">
        <v>2.4143270739401235</v>
      </c>
      <c r="AC438" s="94">
        <v>2.2740230899257563</v>
      </c>
      <c r="AD438" s="94">
        <v>2.21616334080479</v>
      </c>
      <c r="AE438" s="94">
        <v>2.114002280925813</v>
      </c>
      <c r="AF438" s="94">
        <v>2.0608529266065418</v>
      </c>
      <c r="AG438" s="94">
        <v>1.9896429853008528</v>
      </c>
      <c r="AH438" s="94">
        <v>1.9524822817711571</v>
      </c>
      <c r="AI438" s="94">
        <v>1.8886715168979762</v>
      </c>
      <c r="AJ438" s="94">
        <v>1.8319812128512969</v>
      </c>
      <c r="AK438" s="94">
        <v>1.8177882853429497</v>
      </c>
      <c r="AL438" s="94">
        <v>1.7970361119595621</v>
      </c>
      <c r="AM438" s="94">
        <v>1.7209597473604363</v>
      </c>
      <c r="AN438" s="94">
        <v>1.6852165101595125</v>
      </c>
      <c r="AO438" s="94">
        <v>1.6171097825313063</v>
      </c>
      <c r="AP438" s="94">
        <v>1.6481053750413746</v>
      </c>
      <c r="AQ438" s="94">
        <v>1.6208957382920639</v>
      </c>
      <c r="AR438" s="94">
        <v>1.5537853155995252</v>
      </c>
      <c r="AS438" s="43">
        <f t="shared" si="24"/>
        <v>41.856594271494977</v>
      </c>
      <c r="AT438" s="43">
        <f t="shared" si="25"/>
        <v>1.0532446833044251</v>
      </c>
    </row>
    <row r="439" spans="3:46">
      <c r="C439" s="34">
        <v>381</v>
      </c>
      <c r="D439" s="94">
        <v>3.3</v>
      </c>
      <c r="E439" s="94">
        <v>3.5147904469591649</v>
      </c>
      <c r="F439" s="94">
        <v>3.3836418312927887</v>
      </c>
      <c r="G439" s="94">
        <v>3.2762040550087574</v>
      </c>
      <c r="H439" s="94">
        <v>3.1492263270361018</v>
      </c>
      <c r="I439" s="94">
        <v>3.0671047448118944</v>
      </c>
      <c r="J439" s="94">
        <v>3.0227706222165245</v>
      </c>
      <c r="K439" s="94">
        <v>2.9717403754431935</v>
      </c>
      <c r="L439" s="94">
        <v>2.8552592715733511</v>
      </c>
      <c r="M439" s="94">
        <v>2.8033241635646067</v>
      </c>
      <c r="N439" s="94">
        <v>2.8606415004164036</v>
      </c>
      <c r="O439" s="94">
        <v>2.776236450824134</v>
      </c>
      <c r="P439" s="94">
        <v>2.7385128465115605</v>
      </c>
      <c r="Q439" s="94">
        <v>2.7148267899637122</v>
      </c>
      <c r="R439" s="94">
        <v>2.7394892973399814</v>
      </c>
      <c r="S439" s="94">
        <v>2.6942330844617968</v>
      </c>
      <c r="T439" s="94">
        <v>2.6721502725371677</v>
      </c>
      <c r="U439" s="94">
        <v>2.497999764498569</v>
      </c>
      <c r="V439" s="94">
        <v>2.3865475634612641</v>
      </c>
      <c r="W439" s="94">
        <v>2.3351907291875196</v>
      </c>
      <c r="X439" s="94">
        <v>2.3396337463955228</v>
      </c>
      <c r="Y439" s="94">
        <v>2.3276094311454889</v>
      </c>
      <c r="Z439" s="94">
        <v>2.2780898762546502</v>
      </c>
      <c r="AA439" s="94">
        <v>2.1344819519327998</v>
      </c>
      <c r="AB439" s="94">
        <v>2.1709210086055264</v>
      </c>
      <c r="AC439" s="94">
        <v>2.1162340620973144</v>
      </c>
      <c r="AD439" s="94">
        <v>1.9928134425761999</v>
      </c>
      <c r="AE439" s="94">
        <v>1.9176946562771771</v>
      </c>
      <c r="AF439" s="94">
        <v>1.8775005221081102</v>
      </c>
      <c r="AG439" s="94">
        <v>1.850529684126009</v>
      </c>
      <c r="AH439" s="94">
        <v>1.8865248987931063</v>
      </c>
      <c r="AI439" s="94">
        <v>1.8476510359393141</v>
      </c>
      <c r="AJ439" s="94">
        <v>1.781780276346399</v>
      </c>
      <c r="AK439" s="94">
        <v>1.778538673961843</v>
      </c>
      <c r="AL439" s="94">
        <v>1.7412510260459473</v>
      </c>
      <c r="AM439" s="94">
        <v>1.7197900021434693</v>
      </c>
      <c r="AN439" s="94">
        <v>1.6548117683994052</v>
      </c>
      <c r="AO439" s="94">
        <v>1.6275619615319497</v>
      </c>
      <c r="AP439" s="94">
        <v>1.588025299182944</v>
      </c>
      <c r="AQ439" s="94">
        <v>1.4900691416701348</v>
      </c>
      <c r="AR439" s="94">
        <v>1.458242340470042</v>
      </c>
      <c r="AS439" s="43">
        <f t="shared" si="24"/>
        <v>41.059410637211897</v>
      </c>
      <c r="AT439" s="43">
        <f t="shared" si="25"/>
        <v>1.0331850143552541</v>
      </c>
    </row>
    <row r="440" spans="3:46">
      <c r="C440" s="34">
        <v>382</v>
      </c>
      <c r="D440" s="94">
        <v>3.3</v>
      </c>
      <c r="E440" s="94">
        <v>3.1599354802467241</v>
      </c>
      <c r="F440" s="94">
        <v>3.2057877145949538</v>
      </c>
      <c r="G440" s="94">
        <v>2.9653018332565666</v>
      </c>
      <c r="H440" s="94">
        <v>2.8707786412072229</v>
      </c>
      <c r="I440" s="94">
        <v>2.8614007874855711</v>
      </c>
      <c r="J440" s="94">
        <v>2.9302338566745267</v>
      </c>
      <c r="K440" s="94">
        <v>2.8470093986787308</v>
      </c>
      <c r="L440" s="94">
        <v>2.8451454304692207</v>
      </c>
      <c r="M440" s="94">
        <v>2.733326300175047</v>
      </c>
      <c r="N440" s="94">
        <v>2.5462536217473404</v>
      </c>
      <c r="O440" s="94">
        <v>2.6312434117415942</v>
      </c>
      <c r="P440" s="94">
        <v>2.6702623157318652</v>
      </c>
      <c r="Q440" s="94">
        <v>2.8375473191104157</v>
      </c>
      <c r="R440" s="94">
        <v>2.8483573111467844</v>
      </c>
      <c r="S440" s="94">
        <v>2.8490786720871184</v>
      </c>
      <c r="T440" s="94">
        <v>2.7941381852042753</v>
      </c>
      <c r="U440" s="94">
        <v>2.6691117493988332</v>
      </c>
      <c r="V440" s="94">
        <v>2.5302046702655896</v>
      </c>
      <c r="W440" s="94">
        <v>2.3932023549070327</v>
      </c>
      <c r="X440" s="94">
        <v>2.3537501094002304</v>
      </c>
      <c r="Y440" s="94">
        <v>2.2167431246831506</v>
      </c>
      <c r="Z440" s="94">
        <v>2.1224233330005555</v>
      </c>
      <c r="AA440" s="94">
        <v>1.9739756843628959</v>
      </c>
      <c r="AB440" s="94">
        <v>1.9297295385963869</v>
      </c>
      <c r="AC440" s="94">
        <v>1.9362914986018116</v>
      </c>
      <c r="AD440" s="94">
        <v>1.8902464497918783</v>
      </c>
      <c r="AE440" s="94">
        <v>1.892123707007221</v>
      </c>
      <c r="AF440" s="94">
        <v>1.9280542485681411</v>
      </c>
      <c r="AG440" s="94">
        <v>1.8535921263927924</v>
      </c>
      <c r="AH440" s="94">
        <v>1.7720040396585486</v>
      </c>
      <c r="AI440" s="94">
        <v>1.6858064813919282</v>
      </c>
      <c r="AJ440" s="94">
        <v>1.6772244384333059</v>
      </c>
      <c r="AK440" s="94">
        <v>1.6615496826215694</v>
      </c>
      <c r="AL440" s="94">
        <v>1.6360253485002936</v>
      </c>
      <c r="AM440" s="94">
        <v>1.6340818097894836</v>
      </c>
      <c r="AN440" s="94">
        <v>1.5903297964545948</v>
      </c>
      <c r="AO440" s="94">
        <v>1.542848794796065</v>
      </c>
      <c r="AP440" s="94">
        <v>1.5106557580967488</v>
      </c>
      <c r="AQ440" s="94">
        <v>1.5684665036798027</v>
      </c>
      <c r="AR440" s="94">
        <v>1.5439089451580346</v>
      </c>
      <c r="AS440" s="43">
        <f t="shared" si="24"/>
        <v>39.555459708527934</v>
      </c>
      <c r="AT440" s="43">
        <f t="shared" si="25"/>
        <v>0.99534083837398268</v>
      </c>
    </row>
    <row r="441" spans="3:46">
      <c r="C441" s="34">
        <v>383</v>
      </c>
      <c r="D441" s="94">
        <v>3.3</v>
      </c>
      <c r="E441" s="94">
        <v>3.2225282539833895</v>
      </c>
      <c r="F441" s="94">
        <v>3.0287079699372428</v>
      </c>
      <c r="G441" s="94">
        <v>3.0987693744099354</v>
      </c>
      <c r="H441" s="94">
        <v>3.0203492072772096</v>
      </c>
      <c r="I441" s="94">
        <v>2.8953778211737902</v>
      </c>
      <c r="J441" s="94">
        <v>2.8199401249865805</v>
      </c>
      <c r="K441" s="94">
        <v>2.8518845550766203</v>
      </c>
      <c r="L441" s="94">
        <v>2.8453632120226295</v>
      </c>
      <c r="M441" s="94">
        <v>2.7848951240335369</v>
      </c>
      <c r="N441" s="94">
        <v>2.7995768602420745</v>
      </c>
      <c r="O441" s="94">
        <v>2.8074395104032028</v>
      </c>
      <c r="P441" s="94">
        <v>2.8292003921645357</v>
      </c>
      <c r="Q441" s="94">
        <v>2.7635380569398822</v>
      </c>
      <c r="R441" s="94">
        <v>2.8747166449836672</v>
      </c>
      <c r="S441" s="94">
        <v>2.8429502172627679</v>
      </c>
      <c r="T441" s="94">
        <v>2.775009810058445</v>
      </c>
      <c r="U441" s="94">
        <v>2.8289418359753884</v>
      </c>
      <c r="V441" s="94">
        <v>2.9019564681450603</v>
      </c>
      <c r="W441" s="94">
        <v>2.9922971158492429</v>
      </c>
      <c r="X441" s="94">
        <v>2.9056516286205647</v>
      </c>
      <c r="Y441" s="94">
        <v>2.8062833066097452</v>
      </c>
      <c r="Z441" s="94">
        <v>2.6209432071366017</v>
      </c>
      <c r="AA441" s="94">
        <v>2.4956635238771643</v>
      </c>
      <c r="AB441" s="94">
        <v>2.5021232431900224</v>
      </c>
      <c r="AC441" s="94">
        <v>2.3930567992232432</v>
      </c>
      <c r="AD441" s="94">
        <v>2.414229971197039</v>
      </c>
      <c r="AE441" s="94">
        <v>2.315710175961367</v>
      </c>
      <c r="AF441" s="94">
        <v>2.2189057568583332</v>
      </c>
      <c r="AG441" s="94">
        <v>2.1330166338912626</v>
      </c>
      <c r="AH441" s="94">
        <v>2.0905457274153116</v>
      </c>
      <c r="AI441" s="94">
        <v>2.1051486801828907</v>
      </c>
      <c r="AJ441" s="94">
        <v>1.9625138855879702</v>
      </c>
      <c r="AK441" s="94">
        <v>1.9195323624643281</v>
      </c>
      <c r="AL441" s="94">
        <v>1.8886738660264719</v>
      </c>
      <c r="AM441" s="94">
        <v>1.8245967590710204</v>
      </c>
      <c r="AN441" s="94">
        <v>1.7819552953139961</v>
      </c>
      <c r="AO441" s="94">
        <v>1.7899385539982453</v>
      </c>
      <c r="AP441" s="94">
        <v>1.7206597728624498</v>
      </c>
      <c r="AQ441" s="94">
        <v>1.6512096049634604</v>
      </c>
      <c r="AR441" s="94">
        <v>1.7378010089020424</v>
      </c>
      <c r="AS441" s="43">
        <f t="shared" si="24"/>
        <v>41.705055445283925</v>
      </c>
      <c r="AT441" s="43">
        <f t="shared" si="25"/>
        <v>1.0494314857474114</v>
      </c>
    </row>
    <row r="442" spans="3:46">
      <c r="C442" s="34">
        <v>384</v>
      </c>
      <c r="D442" s="94">
        <v>3.3</v>
      </c>
      <c r="E442" s="94">
        <v>3.2872418520158075</v>
      </c>
      <c r="F442" s="94">
        <v>3.1864582852024697</v>
      </c>
      <c r="G442" s="94">
        <v>3.1532806675175293</v>
      </c>
      <c r="H442" s="94">
        <v>3.1595306434243438</v>
      </c>
      <c r="I442" s="94">
        <v>3.1209430876409439</v>
      </c>
      <c r="J442" s="94">
        <v>3.0480787293931693</v>
      </c>
      <c r="K442" s="94">
        <v>2.9600951834218896</v>
      </c>
      <c r="L442" s="94">
        <v>3.0091252080172635</v>
      </c>
      <c r="M442" s="94">
        <v>2.9494337712497529</v>
      </c>
      <c r="N442" s="94">
        <v>2.978230061057094</v>
      </c>
      <c r="O442" s="94">
        <v>2.844354550940194</v>
      </c>
      <c r="P442" s="94">
        <v>2.8062962606315422</v>
      </c>
      <c r="Q442" s="94">
        <v>2.8983799773001557</v>
      </c>
      <c r="R442" s="94">
        <v>3.005137405625312</v>
      </c>
      <c r="S442" s="94">
        <v>2.8413350179520065</v>
      </c>
      <c r="T442" s="94">
        <v>2.8281278961657956</v>
      </c>
      <c r="U442" s="94">
        <v>2.8059743481145567</v>
      </c>
      <c r="V442" s="94">
        <v>2.7756559146876989</v>
      </c>
      <c r="W442" s="94">
        <v>2.7328867777672756</v>
      </c>
      <c r="X442" s="94">
        <v>2.6715906631227679</v>
      </c>
      <c r="Y442" s="94">
        <v>2.7713660854512066</v>
      </c>
      <c r="Z442" s="94">
        <v>2.6941552094840548</v>
      </c>
      <c r="AA442" s="94">
        <v>2.6177746991358131</v>
      </c>
      <c r="AB442" s="94">
        <v>2.6370394974787259</v>
      </c>
      <c r="AC442" s="94">
        <v>2.5201847006926812</v>
      </c>
      <c r="AD442" s="94">
        <v>2.4870591851202275</v>
      </c>
      <c r="AE442" s="94">
        <v>2.3696375812980977</v>
      </c>
      <c r="AF442" s="94">
        <v>2.2864551491847207</v>
      </c>
      <c r="AG442" s="94">
        <v>2.2647492815663739</v>
      </c>
      <c r="AH442" s="94">
        <v>2.1633761879477436</v>
      </c>
      <c r="AI442" s="94">
        <v>2.1671345869558851</v>
      </c>
      <c r="AJ442" s="94">
        <v>2.1787524057166983</v>
      </c>
      <c r="AK442" s="94">
        <v>2.0448306442502839</v>
      </c>
      <c r="AL442" s="94">
        <v>1.9503272949922767</v>
      </c>
      <c r="AM442" s="94">
        <v>1.8932194968780813</v>
      </c>
      <c r="AN442" s="94">
        <v>1.8945591016858629</v>
      </c>
      <c r="AO442" s="94">
        <v>1.8885083609153233</v>
      </c>
      <c r="AP442" s="94">
        <v>1.8409710477859604</v>
      </c>
      <c r="AQ442" s="94">
        <v>1.7969356513485031</v>
      </c>
      <c r="AR442" s="94">
        <v>1.7370019474425742</v>
      </c>
      <c r="AS442" s="43">
        <f t="shared" si="24"/>
        <v>42.929213495600052</v>
      </c>
      <c r="AT442" s="43">
        <f t="shared" si="25"/>
        <v>1.0802351853904526</v>
      </c>
    </row>
    <row r="443" spans="3:46">
      <c r="C443" s="34">
        <v>385</v>
      </c>
      <c r="D443" s="94">
        <v>3.3</v>
      </c>
      <c r="E443" s="94">
        <v>3.254464061635542</v>
      </c>
      <c r="F443" s="94">
        <v>3.3866727703169306</v>
      </c>
      <c r="G443" s="94">
        <v>3.2740245985133787</v>
      </c>
      <c r="H443" s="94">
        <v>3.3282696409900256</v>
      </c>
      <c r="I443" s="94">
        <v>3.3409798590901048</v>
      </c>
      <c r="J443" s="94">
        <v>3.2047720311855237</v>
      </c>
      <c r="K443" s="94">
        <v>3.0193105820180448</v>
      </c>
      <c r="L443" s="94">
        <v>3.0836610211497941</v>
      </c>
      <c r="M443" s="94">
        <v>3.1038879407158353</v>
      </c>
      <c r="N443" s="94">
        <v>3.3391840989934289</v>
      </c>
      <c r="O443" s="94">
        <v>3.0655431266089184</v>
      </c>
      <c r="P443" s="94">
        <v>2.9419067695159877</v>
      </c>
      <c r="Q443" s="94">
        <v>2.8462057925015452</v>
      </c>
      <c r="R443" s="94">
        <v>2.8240146066023928</v>
      </c>
      <c r="S443" s="94">
        <v>2.9022292772129741</v>
      </c>
      <c r="T443" s="94">
        <v>2.9330387889831253</v>
      </c>
      <c r="U443" s="94">
        <v>2.9376945496692586</v>
      </c>
      <c r="V443" s="94">
        <v>2.8600211334451928</v>
      </c>
      <c r="W443" s="94">
        <v>2.9068620611443943</v>
      </c>
      <c r="X443" s="94">
        <v>2.955277652233681</v>
      </c>
      <c r="Y443" s="94">
        <v>2.8263328261982172</v>
      </c>
      <c r="Z443" s="94">
        <v>2.7866923717570198</v>
      </c>
      <c r="AA443" s="94">
        <v>2.6897634015061151</v>
      </c>
      <c r="AB443" s="94">
        <v>2.4698821863734222</v>
      </c>
      <c r="AC443" s="94">
        <v>2.3719162214417069</v>
      </c>
      <c r="AD443" s="94">
        <v>2.2841245127621157</v>
      </c>
      <c r="AE443" s="94">
        <v>2.3040120295465099</v>
      </c>
      <c r="AF443" s="94">
        <v>2.2683528428739717</v>
      </c>
      <c r="AG443" s="94">
        <v>2.2469758431852309</v>
      </c>
      <c r="AH443" s="94">
        <v>2.2979317276460232</v>
      </c>
      <c r="AI443" s="94">
        <v>2.2466215160199789</v>
      </c>
      <c r="AJ443" s="94">
        <v>2.2501827751591885</v>
      </c>
      <c r="AK443" s="94">
        <v>2.1642325667341953</v>
      </c>
      <c r="AL443" s="94">
        <v>2.0299288924481118</v>
      </c>
      <c r="AM443" s="94">
        <v>2.0002337317138026</v>
      </c>
      <c r="AN443" s="94">
        <v>2.0086762423552256</v>
      </c>
      <c r="AO443" s="94">
        <v>1.9242707148567479</v>
      </c>
      <c r="AP443" s="94">
        <v>2.0101692025329148</v>
      </c>
      <c r="AQ443" s="94">
        <v>1.8261677123528</v>
      </c>
      <c r="AR443" s="94">
        <v>1.8092726744205954</v>
      </c>
      <c r="AS443" s="43">
        <f t="shared" ref="AS443:AS506" si="26">NPV($D$48,D443:AR443)</f>
        <v>44.295149461815335</v>
      </c>
      <c r="AT443" s="43">
        <f t="shared" si="25"/>
        <v>1.1146064671249125</v>
      </c>
    </row>
    <row r="444" spans="3:46">
      <c r="C444" s="34">
        <v>386</v>
      </c>
      <c r="D444" s="94">
        <v>3.3</v>
      </c>
      <c r="E444" s="94">
        <v>3.3610440966292994</v>
      </c>
      <c r="F444" s="94">
        <v>3.3751623993699309</v>
      </c>
      <c r="G444" s="94">
        <v>3.2301127994685506</v>
      </c>
      <c r="H444" s="94">
        <v>3.0122677706631396</v>
      </c>
      <c r="I444" s="94">
        <v>2.8853987682527595</v>
      </c>
      <c r="J444" s="94">
        <v>2.7208983341939392</v>
      </c>
      <c r="K444" s="94">
        <v>2.7151797948042722</v>
      </c>
      <c r="L444" s="94">
        <v>2.7044002860427132</v>
      </c>
      <c r="M444" s="94">
        <v>2.670808856999193</v>
      </c>
      <c r="N444" s="94">
        <v>2.5670130879523754</v>
      </c>
      <c r="O444" s="94">
        <v>2.4978893434570195</v>
      </c>
      <c r="P444" s="94">
        <v>2.4220541930039463</v>
      </c>
      <c r="Q444" s="94">
        <v>2.228048525555582</v>
      </c>
      <c r="R444" s="94">
        <v>2.1419600830723997</v>
      </c>
      <c r="S444" s="94">
        <v>2.1103871208267293</v>
      </c>
      <c r="T444" s="94">
        <v>2.0298106942946466</v>
      </c>
      <c r="U444" s="94">
        <v>2.0240062692240075</v>
      </c>
      <c r="V444" s="94">
        <v>2.0184849138769514</v>
      </c>
      <c r="W444" s="94">
        <v>2.000213341783792</v>
      </c>
      <c r="X444" s="94">
        <v>2.105937203193911</v>
      </c>
      <c r="Y444" s="94">
        <v>2.1951488435772437</v>
      </c>
      <c r="Z444" s="94">
        <v>2.1427420159935124</v>
      </c>
      <c r="AA444" s="94">
        <v>2.1101645221648537</v>
      </c>
      <c r="AB444" s="94">
        <v>2.0631867771518668</v>
      </c>
      <c r="AC444" s="94">
        <v>1.9522060770529979</v>
      </c>
      <c r="AD444" s="94">
        <v>1.9000244363088097</v>
      </c>
      <c r="AE444" s="94">
        <v>1.9599190371904489</v>
      </c>
      <c r="AF444" s="94">
        <v>1.9265043534918023</v>
      </c>
      <c r="AG444" s="94">
        <v>1.8893066615433851</v>
      </c>
      <c r="AH444" s="94">
        <v>1.860501802016846</v>
      </c>
      <c r="AI444" s="94">
        <v>1.8553993269899083</v>
      </c>
      <c r="AJ444" s="94">
        <v>1.8496738517896454</v>
      </c>
      <c r="AK444" s="94">
        <v>1.7761346461952507</v>
      </c>
      <c r="AL444" s="94">
        <v>1.7814001209970522</v>
      </c>
      <c r="AM444" s="94">
        <v>1.7007652574041345</v>
      </c>
      <c r="AN444" s="94">
        <v>1.6880042246872238</v>
      </c>
      <c r="AO444" s="94">
        <v>1.6985508520839079</v>
      </c>
      <c r="AP444" s="94">
        <v>1.6732458491321063</v>
      </c>
      <c r="AQ444" s="94">
        <v>1.6851617216793409</v>
      </c>
      <c r="AR444" s="94">
        <v>1.6663140024801759</v>
      </c>
      <c r="AS444" s="43">
        <f t="shared" si="26"/>
        <v>38.255254631342808</v>
      </c>
      <c r="AT444" s="43">
        <f t="shared" ref="AT444:AT507" si="27">AS444/AVERAGE($AS$59:$AS$558)</f>
        <v>0.96262355430953939</v>
      </c>
    </row>
    <row r="445" spans="3:46">
      <c r="C445" s="34">
        <v>387</v>
      </c>
      <c r="D445" s="94">
        <v>3.3</v>
      </c>
      <c r="E445" s="94">
        <v>3.3122107726545034</v>
      </c>
      <c r="F445" s="94">
        <v>3.1306430485240093</v>
      </c>
      <c r="G445" s="94">
        <v>3.0909700981433619</v>
      </c>
      <c r="H445" s="94">
        <v>3.0194296637240869</v>
      </c>
      <c r="I445" s="94">
        <v>2.9103111943556694</v>
      </c>
      <c r="J445" s="94">
        <v>2.7453732184603616</v>
      </c>
      <c r="K445" s="94">
        <v>2.7474988898168329</v>
      </c>
      <c r="L445" s="94">
        <v>2.7767856095195231</v>
      </c>
      <c r="M445" s="94">
        <v>2.7645575295783273</v>
      </c>
      <c r="N445" s="94">
        <v>2.7123522711624415</v>
      </c>
      <c r="O445" s="94">
        <v>2.7094874866275891</v>
      </c>
      <c r="P445" s="94">
        <v>2.7435794567398024</v>
      </c>
      <c r="Q445" s="94">
        <v>2.707615871734355</v>
      </c>
      <c r="R445" s="94">
        <v>2.7217993597510319</v>
      </c>
      <c r="S445" s="94">
        <v>2.7336433237116196</v>
      </c>
      <c r="T445" s="94">
        <v>2.6451243805384266</v>
      </c>
      <c r="U445" s="94">
        <v>2.7163061277236453</v>
      </c>
      <c r="V445" s="94">
        <v>2.5882294603649139</v>
      </c>
      <c r="W445" s="94">
        <v>2.4717574076546298</v>
      </c>
      <c r="X445" s="94">
        <v>2.5013823691207144</v>
      </c>
      <c r="Y445" s="94">
        <v>2.3628008696061404</v>
      </c>
      <c r="Z445" s="94">
        <v>2.2156173606779674</v>
      </c>
      <c r="AA445" s="94">
        <v>2.1432408021329024</v>
      </c>
      <c r="AB445" s="94">
        <v>2.1560794844319933</v>
      </c>
      <c r="AC445" s="94">
        <v>2.1500034843619336</v>
      </c>
      <c r="AD445" s="94">
        <v>2.0502575439506749</v>
      </c>
      <c r="AE445" s="94">
        <v>2.0998508456076688</v>
      </c>
      <c r="AF445" s="94">
        <v>2.0830090106750867</v>
      </c>
      <c r="AG445" s="94">
        <v>1.9232478327319751</v>
      </c>
      <c r="AH445" s="94">
        <v>1.9160260013068593</v>
      </c>
      <c r="AI445" s="94">
        <v>1.7950743718758495</v>
      </c>
      <c r="AJ445" s="94">
        <v>1.7784799400612032</v>
      </c>
      <c r="AK445" s="94">
        <v>1.7748391134247268</v>
      </c>
      <c r="AL445" s="94">
        <v>1.7024266399508874</v>
      </c>
      <c r="AM445" s="94">
        <v>1.7346037381921997</v>
      </c>
      <c r="AN445" s="94">
        <v>1.7142781295162708</v>
      </c>
      <c r="AO445" s="94">
        <v>1.6836467193093165</v>
      </c>
      <c r="AP445" s="94">
        <v>1.6420294955850352</v>
      </c>
      <c r="AQ445" s="94">
        <v>1.6336674568677003</v>
      </c>
      <c r="AR445" s="94">
        <v>1.6337609377722155</v>
      </c>
      <c r="AS445" s="43">
        <f t="shared" si="26"/>
        <v>40.175527766686045</v>
      </c>
      <c r="AT445" s="43">
        <f t="shared" si="27"/>
        <v>1.0109437176074394</v>
      </c>
    </row>
    <row r="446" spans="3:46">
      <c r="C446" s="34">
        <v>388</v>
      </c>
      <c r="D446" s="94">
        <v>3.3</v>
      </c>
      <c r="E446" s="94">
        <v>3.3527654891595806</v>
      </c>
      <c r="F446" s="94">
        <v>3.1228086894340534</v>
      </c>
      <c r="G446" s="94">
        <v>3.2652467079552032</v>
      </c>
      <c r="H446" s="94">
        <v>3.1809177267887874</v>
      </c>
      <c r="I446" s="94">
        <v>3.1633786733467284</v>
      </c>
      <c r="J446" s="94">
        <v>3.2092967179216947</v>
      </c>
      <c r="K446" s="94">
        <v>3.2084943297872903</v>
      </c>
      <c r="L446" s="94">
        <v>3.1200968845366379</v>
      </c>
      <c r="M446" s="94">
        <v>3.1180152976180313</v>
      </c>
      <c r="N446" s="94">
        <v>3.0463520260641093</v>
      </c>
      <c r="O446" s="94">
        <v>3.058865916999022</v>
      </c>
      <c r="P446" s="94">
        <v>2.8920428136498257</v>
      </c>
      <c r="Q446" s="94">
        <v>2.9607161234393358</v>
      </c>
      <c r="R446" s="94">
        <v>2.8823862860952922</v>
      </c>
      <c r="S446" s="94">
        <v>2.7228956717684976</v>
      </c>
      <c r="T446" s="94">
        <v>2.6358440946981276</v>
      </c>
      <c r="U446" s="94">
        <v>2.5393055110351126</v>
      </c>
      <c r="V446" s="94">
        <v>2.4127543899373607</v>
      </c>
      <c r="W446" s="94">
        <v>2.1298786698076078</v>
      </c>
      <c r="X446" s="94">
        <v>2.0168701644576066</v>
      </c>
      <c r="Y446" s="94">
        <v>1.9561183825072361</v>
      </c>
      <c r="Z446" s="94">
        <v>1.7945100621821335</v>
      </c>
      <c r="AA446" s="94">
        <v>1.6944746755075395</v>
      </c>
      <c r="AB446" s="94">
        <v>1.6110127157339293</v>
      </c>
      <c r="AC446" s="94">
        <v>1.725874279020204</v>
      </c>
      <c r="AD446" s="94">
        <v>1.6411807529134168</v>
      </c>
      <c r="AE446" s="94">
        <v>1.6973345601251499</v>
      </c>
      <c r="AF446" s="94">
        <v>1.6021419619732555</v>
      </c>
      <c r="AG446" s="94">
        <v>1.4342008936409556</v>
      </c>
      <c r="AH446" s="94">
        <v>1.3779194842659748</v>
      </c>
      <c r="AI446" s="94">
        <v>1.4250869532284802</v>
      </c>
      <c r="AJ446" s="94">
        <v>1.3326104128231548</v>
      </c>
      <c r="AK446" s="94">
        <v>1.327261166403829</v>
      </c>
      <c r="AL446" s="94">
        <v>1.2745831695866277</v>
      </c>
      <c r="AM446" s="94">
        <v>1.1593617519121509</v>
      </c>
      <c r="AN446" s="94">
        <v>1.1407418979219202</v>
      </c>
      <c r="AO446" s="94">
        <v>1.1328142760626883</v>
      </c>
      <c r="AP446" s="94">
        <v>1.1598732445597242</v>
      </c>
      <c r="AQ446" s="94">
        <v>1.0359065581913249</v>
      </c>
      <c r="AR446" s="94">
        <v>0.99522771705764512</v>
      </c>
      <c r="AS446" s="43">
        <f t="shared" si="26"/>
        <v>40.31354211291351</v>
      </c>
      <c r="AT446" s="43">
        <f t="shared" si="27"/>
        <v>1.014416596347667</v>
      </c>
    </row>
    <row r="447" spans="3:46">
      <c r="C447" s="34">
        <v>389</v>
      </c>
      <c r="D447" s="94">
        <v>3.3</v>
      </c>
      <c r="E447" s="94">
        <v>3.1256902974293204</v>
      </c>
      <c r="F447" s="94">
        <v>3.1078076273451476</v>
      </c>
      <c r="G447" s="94">
        <v>3.2246117990868894</v>
      </c>
      <c r="H447" s="94">
        <v>3.2371398766058452</v>
      </c>
      <c r="I447" s="94">
        <v>2.9680190621170732</v>
      </c>
      <c r="J447" s="94">
        <v>2.8899911539435759</v>
      </c>
      <c r="K447" s="94">
        <v>2.7114819811330282</v>
      </c>
      <c r="L447" s="94">
        <v>2.7159942544509583</v>
      </c>
      <c r="M447" s="94">
        <v>2.7305411200618295</v>
      </c>
      <c r="N447" s="94">
        <v>2.697073262544873</v>
      </c>
      <c r="O447" s="94">
        <v>2.712499379633972</v>
      </c>
      <c r="P447" s="94">
        <v>2.8003272333714744</v>
      </c>
      <c r="Q447" s="94">
        <v>2.7448567964911383</v>
      </c>
      <c r="R447" s="94">
        <v>2.6861324387830088</v>
      </c>
      <c r="S447" s="94">
        <v>2.5319684776366853</v>
      </c>
      <c r="T447" s="94">
        <v>2.5112683662004267</v>
      </c>
      <c r="U447" s="94">
        <v>2.5000477176056894</v>
      </c>
      <c r="V447" s="94">
        <v>2.4906220745373071</v>
      </c>
      <c r="W447" s="94">
        <v>2.4896680993619817</v>
      </c>
      <c r="X447" s="94">
        <v>2.3538902485094995</v>
      </c>
      <c r="Y447" s="94">
        <v>2.304936307565975</v>
      </c>
      <c r="Z447" s="94">
        <v>2.25577111578444</v>
      </c>
      <c r="AA447" s="94">
        <v>2.1348051583473593</v>
      </c>
      <c r="AB447" s="94">
        <v>2.0176838371296792</v>
      </c>
      <c r="AC447" s="94">
        <v>2.0359925340012111</v>
      </c>
      <c r="AD447" s="94">
        <v>1.9319509687629479</v>
      </c>
      <c r="AE447" s="94">
        <v>2.0420962260989963</v>
      </c>
      <c r="AF447" s="94">
        <v>2.050322438041972</v>
      </c>
      <c r="AG447" s="94">
        <v>1.8710227031506328</v>
      </c>
      <c r="AH447" s="94">
        <v>1.8613461895972658</v>
      </c>
      <c r="AI447" s="94">
        <v>1.8096016656039127</v>
      </c>
      <c r="AJ447" s="94">
        <v>1.7649008230038494</v>
      </c>
      <c r="AK447" s="94">
        <v>1.6846411377673931</v>
      </c>
      <c r="AL447" s="94">
        <v>1.736015578901154</v>
      </c>
      <c r="AM447" s="94">
        <v>1.6860067726697128</v>
      </c>
      <c r="AN447" s="94">
        <v>1.6353425290025605</v>
      </c>
      <c r="AO447" s="94">
        <v>1.5600830698942993</v>
      </c>
      <c r="AP447" s="94">
        <v>1.5279333547353822</v>
      </c>
      <c r="AQ447" s="94">
        <v>1.5374325083582867</v>
      </c>
      <c r="AR447" s="94">
        <v>1.5135049736843866</v>
      </c>
      <c r="AS447" s="43">
        <f t="shared" si="26"/>
        <v>39.880526294024953</v>
      </c>
      <c r="AT447" s="43">
        <f t="shared" si="27"/>
        <v>1.0035205447942879</v>
      </c>
    </row>
    <row r="448" spans="3:46">
      <c r="C448" s="34">
        <v>390</v>
      </c>
      <c r="D448" s="94">
        <v>3.3</v>
      </c>
      <c r="E448" s="94">
        <v>3.2284725967515366</v>
      </c>
      <c r="F448" s="94">
        <v>3.1694447214119243</v>
      </c>
      <c r="G448" s="94">
        <v>3.2298856387908992</v>
      </c>
      <c r="H448" s="94">
        <v>3.1578390531667337</v>
      </c>
      <c r="I448" s="94">
        <v>3.0680773123882594</v>
      </c>
      <c r="J448" s="94">
        <v>2.9893822628463478</v>
      </c>
      <c r="K448" s="94">
        <v>2.9155478177187648</v>
      </c>
      <c r="L448" s="94">
        <v>2.8119466975878034</v>
      </c>
      <c r="M448" s="94">
        <v>2.6996796514633066</v>
      </c>
      <c r="N448" s="94">
        <v>2.6465557745726476</v>
      </c>
      <c r="O448" s="94">
        <v>2.6114580036606143</v>
      </c>
      <c r="P448" s="94">
        <v>2.3661118494702507</v>
      </c>
      <c r="Q448" s="94">
        <v>2.2843977652952816</v>
      </c>
      <c r="R448" s="94">
        <v>2.2694065639977072</v>
      </c>
      <c r="S448" s="94">
        <v>2.2111295114187177</v>
      </c>
      <c r="T448" s="94">
        <v>2.1397753513315489</v>
      </c>
      <c r="U448" s="94">
        <v>2.1374529744824389</v>
      </c>
      <c r="V448" s="94">
        <v>2.0646815840101875</v>
      </c>
      <c r="W448" s="94">
        <v>2.0612962179826368</v>
      </c>
      <c r="X448" s="94">
        <v>2.1684371777401723</v>
      </c>
      <c r="Y448" s="94">
        <v>2.1703351127627011</v>
      </c>
      <c r="Z448" s="94">
        <v>2.1872470391292387</v>
      </c>
      <c r="AA448" s="94">
        <v>2.1041764220856152</v>
      </c>
      <c r="AB448" s="94">
        <v>2.0297073814492497</v>
      </c>
      <c r="AC448" s="94">
        <v>1.950970279488309</v>
      </c>
      <c r="AD448" s="94">
        <v>1.9104348569158267</v>
      </c>
      <c r="AE448" s="94">
        <v>1.8520168266720802</v>
      </c>
      <c r="AF448" s="94">
        <v>1.8752593435157452</v>
      </c>
      <c r="AG448" s="94">
        <v>1.839339323463594</v>
      </c>
      <c r="AH448" s="94">
        <v>1.8230836354660587</v>
      </c>
      <c r="AI448" s="94">
        <v>1.7507124067081385</v>
      </c>
      <c r="AJ448" s="94">
        <v>1.739894186361056</v>
      </c>
      <c r="AK448" s="94">
        <v>1.721862366089737</v>
      </c>
      <c r="AL448" s="94">
        <v>1.6230669422765711</v>
      </c>
      <c r="AM448" s="94">
        <v>1.6603351971023244</v>
      </c>
      <c r="AN448" s="94">
        <v>1.6039453671473363</v>
      </c>
      <c r="AO448" s="94">
        <v>1.598172896689213</v>
      </c>
      <c r="AP448" s="94">
        <v>1.5284193601429352</v>
      </c>
      <c r="AQ448" s="94">
        <v>1.392094948925507</v>
      </c>
      <c r="AR448" s="94">
        <v>1.3975623832632094</v>
      </c>
      <c r="AS448" s="43">
        <f t="shared" si="26"/>
        <v>38.7054802176511</v>
      </c>
      <c r="AT448" s="43">
        <f t="shared" si="27"/>
        <v>0.97395265820153376</v>
      </c>
    </row>
    <row r="449" spans="3:46">
      <c r="C449" s="34">
        <v>391</v>
      </c>
      <c r="D449" s="94">
        <v>3.3</v>
      </c>
      <c r="E449" s="94">
        <v>3.335608099637505</v>
      </c>
      <c r="F449" s="94">
        <v>3.2106643783822917</v>
      </c>
      <c r="G449" s="94">
        <v>3.1093307082211274</v>
      </c>
      <c r="H449" s="94">
        <v>2.9873277841300236</v>
      </c>
      <c r="I449" s="94">
        <v>2.7974349620112777</v>
      </c>
      <c r="J449" s="94">
        <v>2.8588773533705458</v>
      </c>
      <c r="K449" s="94">
        <v>2.7055835521842031</v>
      </c>
      <c r="L449" s="94">
        <v>2.6237502204775112</v>
      </c>
      <c r="M449" s="94">
        <v>2.5169270411423974</v>
      </c>
      <c r="N449" s="94">
        <v>2.4694355489640238</v>
      </c>
      <c r="O449" s="94">
        <v>2.4511039596600344</v>
      </c>
      <c r="P449" s="94">
        <v>2.4513107422217022</v>
      </c>
      <c r="Q449" s="94">
        <v>2.4645389037879997</v>
      </c>
      <c r="R449" s="94">
        <v>2.4801156406519547</v>
      </c>
      <c r="S449" s="94">
        <v>2.2804797646349515</v>
      </c>
      <c r="T449" s="94">
        <v>2.191258741558801</v>
      </c>
      <c r="U449" s="94">
        <v>2.1934427531665213</v>
      </c>
      <c r="V449" s="94">
        <v>2.1153258203561442</v>
      </c>
      <c r="W449" s="94">
        <v>2.2088216836216823</v>
      </c>
      <c r="X449" s="94">
        <v>2.272735043155238</v>
      </c>
      <c r="Y449" s="94">
        <v>2.2129785550280694</v>
      </c>
      <c r="Z449" s="94">
        <v>2.0605430379330238</v>
      </c>
      <c r="AA449" s="94">
        <v>2.0431475202870391</v>
      </c>
      <c r="AB449" s="94">
        <v>2.1310687173687777</v>
      </c>
      <c r="AC449" s="94">
        <v>2.0614458529844413</v>
      </c>
      <c r="AD449" s="94">
        <v>1.981232518192761</v>
      </c>
      <c r="AE449" s="94">
        <v>1.9511228813573049</v>
      </c>
      <c r="AF449" s="94">
        <v>1.8474738634348953</v>
      </c>
      <c r="AG449" s="94">
        <v>1.7922311345693998</v>
      </c>
      <c r="AH449" s="94">
        <v>1.8313963271307288</v>
      </c>
      <c r="AI449" s="94">
        <v>1.8627614390865337</v>
      </c>
      <c r="AJ449" s="94">
        <v>1.8362134661359126</v>
      </c>
      <c r="AK449" s="94">
        <v>1.8447565912400967</v>
      </c>
      <c r="AL449" s="94">
        <v>1.8679719310035314</v>
      </c>
      <c r="AM449" s="94">
        <v>1.8246967600514081</v>
      </c>
      <c r="AN449" s="94">
        <v>1.7785085334325894</v>
      </c>
      <c r="AO449" s="94">
        <v>1.6978932302051712</v>
      </c>
      <c r="AP449" s="94">
        <v>1.5603682968482262</v>
      </c>
      <c r="AQ449" s="94">
        <v>1.4782852335651477</v>
      </c>
      <c r="AR449" s="94">
        <v>1.4587433889404036</v>
      </c>
      <c r="AS449" s="43">
        <f t="shared" si="26"/>
        <v>38.361796268913302</v>
      </c>
      <c r="AT449" s="43">
        <f t="shared" si="27"/>
        <v>0.96530447986678403</v>
      </c>
    </row>
    <row r="450" spans="3:46">
      <c r="C450" s="34">
        <v>392</v>
      </c>
      <c r="D450" s="94">
        <v>3.3</v>
      </c>
      <c r="E450" s="94">
        <v>3.3238646733750308</v>
      </c>
      <c r="F450" s="94">
        <v>3.3377894612604031</v>
      </c>
      <c r="G450" s="94">
        <v>3.2319467211455697</v>
      </c>
      <c r="H450" s="94">
        <v>3.0954220414929665</v>
      </c>
      <c r="I450" s="94">
        <v>3.0089822026207509</v>
      </c>
      <c r="J450" s="94">
        <v>2.8195192461338903</v>
      </c>
      <c r="K450" s="94">
        <v>2.7234103516196528</v>
      </c>
      <c r="L450" s="94">
        <v>2.6513502566102951</v>
      </c>
      <c r="M450" s="94">
        <v>2.5959010099045923</v>
      </c>
      <c r="N450" s="94">
        <v>2.6591063951066509</v>
      </c>
      <c r="O450" s="94">
        <v>2.6051019324066749</v>
      </c>
      <c r="P450" s="94">
        <v>2.6712974061493853</v>
      </c>
      <c r="Q450" s="94">
        <v>2.65249101525092</v>
      </c>
      <c r="R450" s="94">
        <v>2.6913638099247863</v>
      </c>
      <c r="S450" s="94">
        <v>2.7748414539165571</v>
      </c>
      <c r="T450" s="94">
        <v>2.828812378541083</v>
      </c>
      <c r="U450" s="94">
        <v>2.8230260377605445</v>
      </c>
      <c r="V450" s="94">
        <v>2.7606278893372331</v>
      </c>
      <c r="W450" s="94">
        <v>2.5902946715390973</v>
      </c>
      <c r="X450" s="94">
        <v>2.5435075693594036</v>
      </c>
      <c r="Y450" s="94">
        <v>2.449566110062718</v>
      </c>
      <c r="Z450" s="94">
        <v>2.3992650757626994</v>
      </c>
      <c r="AA450" s="94">
        <v>2.3258637890232801</v>
      </c>
      <c r="AB450" s="94">
        <v>2.3026441823388573</v>
      </c>
      <c r="AC450" s="94">
        <v>2.1588356168567673</v>
      </c>
      <c r="AD450" s="94">
        <v>2.1291379892619124</v>
      </c>
      <c r="AE450" s="94">
        <v>2.1345967549134528</v>
      </c>
      <c r="AF450" s="94">
        <v>1.9918294997409771</v>
      </c>
      <c r="AG450" s="94">
        <v>1.9872738385418522</v>
      </c>
      <c r="AH450" s="94">
        <v>2.0527307934859889</v>
      </c>
      <c r="AI450" s="94">
        <v>1.9825450542325092</v>
      </c>
      <c r="AJ450" s="94">
        <v>2.0110291939305514</v>
      </c>
      <c r="AK450" s="94">
        <v>1.9847933128668143</v>
      </c>
      <c r="AL450" s="94">
        <v>1.8831206847700654</v>
      </c>
      <c r="AM450" s="94">
        <v>1.7910526706802887</v>
      </c>
      <c r="AN450" s="94">
        <v>1.7302729780866968</v>
      </c>
      <c r="AO450" s="94">
        <v>1.6509548487290364</v>
      </c>
      <c r="AP450" s="94">
        <v>1.6175198105248565</v>
      </c>
      <c r="AQ450" s="94">
        <v>1.5563867865760586</v>
      </c>
      <c r="AR450" s="94">
        <v>1.6008564115773356</v>
      </c>
      <c r="AS450" s="43">
        <f t="shared" si="26"/>
        <v>40.831397122196037</v>
      </c>
      <c r="AT450" s="43">
        <f t="shared" si="27"/>
        <v>1.027447471045966</v>
      </c>
    </row>
    <row r="451" spans="3:46">
      <c r="C451" s="34">
        <v>393</v>
      </c>
      <c r="D451" s="94">
        <v>3.3</v>
      </c>
      <c r="E451" s="94">
        <v>3.2819406463959124</v>
      </c>
      <c r="F451" s="94">
        <v>3.1989876717594337</v>
      </c>
      <c r="G451" s="94">
        <v>3.2507239023068673</v>
      </c>
      <c r="H451" s="94">
        <v>3.23273485087784</v>
      </c>
      <c r="I451" s="94">
        <v>3.1737746770041979</v>
      </c>
      <c r="J451" s="94">
        <v>3.0943990838586206</v>
      </c>
      <c r="K451" s="94">
        <v>3.1808109712121491</v>
      </c>
      <c r="L451" s="94">
        <v>3.3335602784786369</v>
      </c>
      <c r="M451" s="94">
        <v>3.1259516374649658</v>
      </c>
      <c r="N451" s="94">
        <v>3.1565642556855913</v>
      </c>
      <c r="O451" s="94">
        <v>3.3136761440873794</v>
      </c>
      <c r="P451" s="94">
        <v>3.079400028256527</v>
      </c>
      <c r="Q451" s="94">
        <v>3.0846622629925569</v>
      </c>
      <c r="R451" s="94">
        <v>3.0044953863858526</v>
      </c>
      <c r="S451" s="94">
        <v>2.8558747824377386</v>
      </c>
      <c r="T451" s="94">
        <v>2.8476325344108235</v>
      </c>
      <c r="U451" s="94">
        <v>2.7516221708097093</v>
      </c>
      <c r="V451" s="94">
        <v>2.8166431433017345</v>
      </c>
      <c r="W451" s="94">
        <v>2.7196898590910963</v>
      </c>
      <c r="X451" s="94">
        <v>2.6583631927536824</v>
      </c>
      <c r="Y451" s="94">
        <v>2.6419872577673944</v>
      </c>
      <c r="Z451" s="94">
        <v>2.531750690354051</v>
      </c>
      <c r="AA451" s="94">
        <v>2.4434844532396194</v>
      </c>
      <c r="AB451" s="94">
        <v>2.3135493180217077</v>
      </c>
      <c r="AC451" s="94">
        <v>2.2583909747488455</v>
      </c>
      <c r="AD451" s="94">
        <v>2.1275900389265039</v>
      </c>
      <c r="AE451" s="94">
        <v>2.1591069017996496</v>
      </c>
      <c r="AF451" s="94">
        <v>2.2043872961681852</v>
      </c>
      <c r="AG451" s="94">
        <v>2.1192033197127067</v>
      </c>
      <c r="AH451" s="94">
        <v>2.0852254536852062</v>
      </c>
      <c r="AI451" s="94">
        <v>2.041166020684722</v>
      </c>
      <c r="AJ451" s="94">
        <v>1.9537603736887579</v>
      </c>
      <c r="AK451" s="94">
        <v>1.9497982172370274</v>
      </c>
      <c r="AL451" s="94">
        <v>1.9175842006048138</v>
      </c>
      <c r="AM451" s="94">
        <v>1.9502924070785261</v>
      </c>
      <c r="AN451" s="94">
        <v>1.8685633892792497</v>
      </c>
      <c r="AO451" s="94">
        <v>1.8151727451453239</v>
      </c>
      <c r="AP451" s="94">
        <v>1.7374176111229045</v>
      </c>
      <c r="AQ451" s="94">
        <v>1.6308408132677548</v>
      </c>
      <c r="AR451" s="94">
        <v>1.5294388645166899</v>
      </c>
      <c r="AS451" s="43">
        <f t="shared" si="26"/>
        <v>43.561269913017007</v>
      </c>
      <c r="AT451" s="43">
        <f t="shared" si="27"/>
        <v>1.0961397297706008</v>
      </c>
    </row>
    <row r="452" spans="3:46">
      <c r="C452" s="34">
        <v>394</v>
      </c>
      <c r="D452" s="94">
        <v>3.3</v>
      </c>
      <c r="E452" s="94">
        <v>3.1368962320258769</v>
      </c>
      <c r="F452" s="94">
        <v>3.0755323974246069</v>
      </c>
      <c r="G452" s="94">
        <v>3.2990666140422906</v>
      </c>
      <c r="H452" s="94">
        <v>3.2174511086861091</v>
      </c>
      <c r="I452" s="94">
        <v>3.2134610660787288</v>
      </c>
      <c r="J452" s="94">
        <v>3.1475804474783105</v>
      </c>
      <c r="K452" s="94">
        <v>3.0096714366198016</v>
      </c>
      <c r="L452" s="94">
        <v>3.0479920276889123</v>
      </c>
      <c r="M452" s="94">
        <v>3.0350499155838047</v>
      </c>
      <c r="N452" s="94">
        <v>2.8730097633649119</v>
      </c>
      <c r="O452" s="94">
        <v>2.7502579684135018</v>
      </c>
      <c r="P452" s="94">
        <v>2.6343473780315967</v>
      </c>
      <c r="Q452" s="94">
        <v>2.5990650479347908</v>
      </c>
      <c r="R452" s="94">
        <v>2.6757963460849972</v>
      </c>
      <c r="S452" s="94">
        <v>2.6365455384720251</v>
      </c>
      <c r="T452" s="94">
        <v>2.5128538072310063</v>
      </c>
      <c r="U452" s="94">
        <v>2.4889691682849748</v>
      </c>
      <c r="V452" s="94">
        <v>2.3749698208674452</v>
      </c>
      <c r="W452" s="94">
        <v>2.3257099839740119</v>
      </c>
      <c r="X452" s="94">
        <v>2.1559535658920268</v>
      </c>
      <c r="Y452" s="94">
        <v>2.2943698311010015</v>
      </c>
      <c r="Z452" s="94">
        <v>2.2430654872060161</v>
      </c>
      <c r="AA452" s="94">
        <v>2.327208715686198</v>
      </c>
      <c r="AB452" s="94">
        <v>2.4488995115305041</v>
      </c>
      <c r="AC452" s="94">
        <v>2.2957684362829309</v>
      </c>
      <c r="AD452" s="94">
        <v>2.2096112445279332</v>
      </c>
      <c r="AE452" s="94">
        <v>2.2096979700224919</v>
      </c>
      <c r="AF452" s="94">
        <v>2.1330287143605391</v>
      </c>
      <c r="AG452" s="94">
        <v>2.0996068167498287</v>
      </c>
      <c r="AH452" s="94">
        <v>2.0810656610701459</v>
      </c>
      <c r="AI452" s="94">
        <v>1.967596482770523</v>
      </c>
      <c r="AJ452" s="94">
        <v>1.8497045079554781</v>
      </c>
      <c r="AK452" s="94">
        <v>1.7685880384217891</v>
      </c>
      <c r="AL452" s="94">
        <v>1.7477945402734099</v>
      </c>
      <c r="AM452" s="94">
        <v>1.7981490854606066</v>
      </c>
      <c r="AN452" s="94">
        <v>1.747870448772088</v>
      </c>
      <c r="AO452" s="94">
        <v>1.7552782325144025</v>
      </c>
      <c r="AP452" s="94">
        <v>1.7372523213775601</v>
      </c>
      <c r="AQ452" s="94">
        <v>1.6733319451485409</v>
      </c>
      <c r="AR452" s="94">
        <v>1.6102521145766335</v>
      </c>
      <c r="AS452" s="43">
        <f t="shared" si="26"/>
        <v>41.164141183069887</v>
      </c>
      <c r="AT452" s="43">
        <f t="shared" si="27"/>
        <v>1.0358203671001291</v>
      </c>
    </row>
    <row r="453" spans="3:46">
      <c r="C453" s="34">
        <v>395</v>
      </c>
      <c r="D453" s="94">
        <v>3.3</v>
      </c>
      <c r="E453" s="94">
        <v>3.0829224933758987</v>
      </c>
      <c r="F453" s="94">
        <v>3.0608672979099589</v>
      </c>
      <c r="G453" s="94">
        <v>3.0770566945462825</v>
      </c>
      <c r="H453" s="94">
        <v>3.0506126085264209</v>
      </c>
      <c r="I453" s="94">
        <v>2.986642292061076</v>
      </c>
      <c r="J453" s="94">
        <v>2.9611153335015481</v>
      </c>
      <c r="K453" s="94">
        <v>2.963388804097423</v>
      </c>
      <c r="L453" s="94">
        <v>2.8847161592887018</v>
      </c>
      <c r="M453" s="94">
        <v>2.8201254801287314</v>
      </c>
      <c r="N453" s="94">
        <v>2.7882649110567188</v>
      </c>
      <c r="O453" s="94">
        <v>2.792311234311105</v>
      </c>
      <c r="P453" s="94">
        <v>2.7520795320941183</v>
      </c>
      <c r="Q453" s="94">
        <v>2.723259522814891</v>
      </c>
      <c r="R453" s="94">
        <v>2.6607647630605231</v>
      </c>
      <c r="S453" s="94">
        <v>2.5297044278426215</v>
      </c>
      <c r="T453" s="94">
        <v>2.3741458519755607</v>
      </c>
      <c r="U453" s="94">
        <v>2.3080882399280895</v>
      </c>
      <c r="V453" s="94">
        <v>2.23523855104433</v>
      </c>
      <c r="W453" s="94">
        <v>2.207596629917306</v>
      </c>
      <c r="X453" s="94">
        <v>2.1854169942183845</v>
      </c>
      <c r="Y453" s="94">
        <v>2.1921769118939651</v>
      </c>
      <c r="Z453" s="94">
        <v>2.3185747021021283</v>
      </c>
      <c r="AA453" s="94">
        <v>2.2207867956300915</v>
      </c>
      <c r="AB453" s="94">
        <v>2.1562189512475958</v>
      </c>
      <c r="AC453" s="94">
        <v>2.1836992236513066</v>
      </c>
      <c r="AD453" s="94">
        <v>2.0834352559983111</v>
      </c>
      <c r="AE453" s="94">
        <v>2.1087382153480543</v>
      </c>
      <c r="AF453" s="94">
        <v>2.1297990991511604</v>
      </c>
      <c r="AG453" s="94">
        <v>2.0300789283626797</v>
      </c>
      <c r="AH453" s="94">
        <v>2.0921565214655482</v>
      </c>
      <c r="AI453" s="94">
        <v>2.0430969567421231</v>
      </c>
      <c r="AJ453" s="94">
        <v>2.0283851132876487</v>
      </c>
      <c r="AK453" s="94">
        <v>1.956253898068532</v>
      </c>
      <c r="AL453" s="94">
        <v>1.916577284810401</v>
      </c>
      <c r="AM453" s="94">
        <v>1.9268134211514238</v>
      </c>
      <c r="AN453" s="94">
        <v>1.8758298912814171</v>
      </c>
      <c r="AO453" s="94">
        <v>1.7672048004942931</v>
      </c>
      <c r="AP453" s="94">
        <v>1.7827372026297315</v>
      </c>
      <c r="AQ453" s="94">
        <v>1.8572302070652875</v>
      </c>
      <c r="AR453" s="94">
        <v>1.8232916594544037</v>
      </c>
      <c r="AS453" s="43">
        <f t="shared" si="26"/>
        <v>40.104967668543665</v>
      </c>
      <c r="AT453" s="43">
        <f t="shared" si="27"/>
        <v>1.0091682017176407</v>
      </c>
    </row>
    <row r="454" spans="3:46">
      <c r="C454" s="34">
        <v>396</v>
      </c>
      <c r="D454" s="94">
        <v>3.3</v>
      </c>
      <c r="E454" s="94">
        <v>3.197979201005968</v>
      </c>
      <c r="F454" s="94">
        <v>3.201042349713541</v>
      </c>
      <c r="G454" s="94">
        <v>3.1725970447043648</v>
      </c>
      <c r="H454" s="94">
        <v>3.1239819080141644</v>
      </c>
      <c r="I454" s="94">
        <v>3.0529139795111373</v>
      </c>
      <c r="J454" s="94">
        <v>3.0616459629499717</v>
      </c>
      <c r="K454" s="94">
        <v>3.0051376303635458</v>
      </c>
      <c r="L454" s="94">
        <v>2.8740658323921697</v>
      </c>
      <c r="M454" s="94">
        <v>2.7945970695596691</v>
      </c>
      <c r="N454" s="94">
        <v>2.8056796420904697</v>
      </c>
      <c r="O454" s="94">
        <v>2.824664117745761</v>
      </c>
      <c r="P454" s="94">
        <v>2.6028499016396967</v>
      </c>
      <c r="Q454" s="94">
        <v>2.5992883790936099</v>
      </c>
      <c r="R454" s="94">
        <v>2.5929698380936932</v>
      </c>
      <c r="S454" s="94">
        <v>2.6374291991049206</v>
      </c>
      <c r="T454" s="94">
        <v>2.5726389733752852</v>
      </c>
      <c r="U454" s="94">
        <v>2.5679773281656066</v>
      </c>
      <c r="V454" s="94">
        <v>2.5275084376752033</v>
      </c>
      <c r="W454" s="94">
        <v>2.4429208983612622</v>
      </c>
      <c r="X454" s="94">
        <v>2.3717964440793096</v>
      </c>
      <c r="Y454" s="94">
        <v>2.3493641583694278</v>
      </c>
      <c r="Z454" s="94">
        <v>2.3442742473532903</v>
      </c>
      <c r="AA454" s="94">
        <v>2.1473522772428337</v>
      </c>
      <c r="AB454" s="94">
        <v>2.2272533227061171</v>
      </c>
      <c r="AC454" s="94">
        <v>2.1712302592754198</v>
      </c>
      <c r="AD454" s="94">
        <v>2.1288766945108555</v>
      </c>
      <c r="AE454" s="94">
        <v>2.0057804300855815</v>
      </c>
      <c r="AF454" s="94">
        <v>1.9886695219629829</v>
      </c>
      <c r="AG454" s="94">
        <v>1.9657474929773309</v>
      </c>
      <c r="AH454" s="94">
        <v>1.8997705234633442</v>
      </c>
      <c r="AI454" s="94">
        <v>1.87960308786756</v>
      </c>
      <c r="AJ454" s="94">
        <v>1.9270123284982297</v>
      </c>
      <c r="AK454" s="94">
        <v>1.8766046066399116</v>
      </c>
      <c r="AL454" s="94">
        <v>1.8768759839514972</v>
      </c>
      <c r="AM454" s="94">
        <v>1.8832631427819788</v>
      </c>
      <c r="AN454" s="94">
        <v>1.8010120179879199</v>
      </c>
      <c r="AO454" s="94">
        <v>1.7971381826411317</v>
      </c>
      <c r="AP454" s="94">
        <v>1.7550916986403657</v>
      </c>
      <c r="AQ454" s="94">
        <v>1.7796572652927156</v>
      </c>
      <c r="AR454" s="94">
        <v>1.8113781500772064</v>
      </c>
      <c r="AS454" s="43">
        <f t="shared" si="26"/>
        <v>40.762914520591046</v>
      </c>
      <c r="AT454" s="43">
        <f t="shared" si="27"/>
        <v>1.0257242315589818</v>
      </c>
    </row>
    <row r="455" spans="3:46">
      <c r="C455" s="34">
        <v>397</v>
      </c>
      <c r="D455" s="94">
        <v>3.3</v>
      </c>
      <c r="E455" s="94">
        <v>3.248069879447903</v>
      </c>
      <c r="F455" s="94">
        <v>3.2165058298344289</v>
      </c>
      <c r="G455" s="94">
        <v>3.2892020184959936</v>
      </c>
      <c r="H455" s="94">
        <v>3.1863118124484444</v>
      </c>
      <c r="I455" s="94">
        <v>3.1877941745333782</v>
      </c>
      <c r="J455" s="94">
        <v>3.1804063704003691</v>
      </c>
      <c r="K455" s="94">
        <v>3.1687120242854458</v>
      </c>
      <c r="L455" s="94">
        <v>3.1428445724918586</v>
      </c>
      <c r="M455" s="94">
        <v>3.2472664422849431</v>
      </c>
      <c r="N455" s="94">
        <v>3.0792800193693775</v>
      </c>
      <c r="O455" s="94">
        <v>3.2140604648597457</v>
      </c>
      <c r="P455" s="94">
        <v>2.9258945127462641</v>
      </c>
      <c r="Q455" s="94">
        <v>2.7785945698940311</v>
      </c>
      <c r="R455" s="94">
        <v>2.7630704628210037</v>
      </c>
      <c r="S455" s="94">
        <v>2.706774965745594</v>
      </c>
      <c r="T455" s="94">
        <v>2.793244978015474</v>
      </c>
      <c r="U455" s="94">
        <v>2.7517789438578864</v>
      </c>
      <c r="V455" s="94">
        <v>2.6614918109213299</v>
      </c>
      <c r="W455" s="94">
        <v>2.5932728201519248</v>
      </c>
      <c r="X455" s="94">
        <v>2.6461096375623359</v>
      </c>
      <c r="Y455" s="94">
        <v>2.5542192661504886</v>
      </c>
      <c r="Z455" s="94">
        <v>2.4839635248315166</v>
      </c>
      <c r="AA455" s="94">
        <v>2.4421118407282867</v>
      </c>
      <c r="AB455" s="94">
        <v>2.3406568980592399</v>
      </c>
      <c r="AC455" s="94">
        <v>2.3559413185600202</v>
      </c>
      <c r="AD455" s="94">
        <v>2.3003280580923868</v>
      </c>
      <c r="AE455" s="94">
        <v>2.1911954990772369</v>
      </c>
      <c r="AF455" s="94">
        <v>2.1503591938435758</v>
      </c>
      <c r="AG455" s="94">
        <v>2.2151386880298478</v>
      </c>
      <c r="AH455" s="94">
        <v>2.1509393925296916</v>
      </c>
      <c r="AI455" s="94">
        <v>2.0314637494093319</v>
      </c>
      <c r="AJ455" s="94">
        <v>2.0205308854966617</v>
      </c>
      <c r="AK455" s="94">
        <v>2.0245954336110148</v>
      </c>
      <c r="AL455" s="94">
        <v>1.9899110660084292</v>
      </c>
      <c r="AM455" s="94">
        <v>2.0932315973586668</v>
      </c>
      <c r="AN455" s="94">
        <v>2.0415465089607516</v>
      </c>
      <c r="AO455" s="94">
        <v>1.9508672226515169</v>
      </c>
      <c r="AP455" s="94">
        <v>1.88861312867121</v>
      </c>
      <c r="AQ455" s="94">
        <v>1.9378746225353116</v>
      </c>
      <c r="AR455" s="94">
        <v>1.9443310636899642</v>
      </c>
      <c r="AS455" s="43">
        <f t="shared" si="26"/>
        <v>43.199313895158177</v>
      </c>
      <c r="AT455" s="43">
        <f t="shared" si="27"/>
        <v>1.0870317682167512</v>
      </c>
    </row>
    <row r="456" spans="3:46">
      <c r="C456" s="34">
        <v>398</v>
      </c>
      <c r="D456" s="94">
        <v>3.3</v>
      </c>
      <c r="E456" s="94">
        <v>3.385561965085143</v>
      </c>
      <c r="F456" s="94">
        <v>3.3315390141029844</v>
      </c>
      <c r="G456" s="94">
        <v>3.3033781840729937</v>
      </c>
      <c r="H456" s="94">
        <v>3.2521591596554527</v>
      </c>
      <c r="I456" s="94">
        <v>3.1252741583489496</v>
      </c>
      <c r="J456" s="94">
        <v>3.0774522596764027</v>
      </c>
      <c r="K456" s="94">
        <v>2.9372602063843973</v>
      </c>
      <c r="L456" s="94">
        <v>2.9213905755973726</v>
      </c>
      <c r="M456" s="94">
        <v>2.8195172441796119</v>
      </c>
      <c r="N456" s="94">
        <v>2.7801310499049778</v>
      </c>
      <c r="O456" s="94">
        <v>2.8187997259711661</v>
      </c>
      <c r="P456" s="94">
        <v>2.6541392694488199</v>
      </c>
      <c r="Q456" s="94">
        <v>2.6964079229964795</v>
      </c>
      <c r="R456" s="94">
        <v>2.4722265751217729</v>
      </c>
      <c r="S456" s="94">
        <v>2.4002771722260903</v>
      </c>
      <c r="T456" s="94">
        <v>2.3574949388512692</v>
      </c>
      <c r="U456" s="94">
        <v>2.3727714510860221</v>
      </c>
      <c r="V456" s="94">
        <v>2.3571466085543284</v>
      </c>
      <c r="W456" s="94">
        <v>2.2624446724356613</v>
      </c>
      <c r="X456" s="94">
        <v>2.2878150060198377</v>
      </c>
      <c r="Y456" s="94">
        <v>2.1886157131853765</v>
      </c>
      <c r="Z456" s="94">
        <v>2.0796078092418098</v>
      </c>
      <c r="AA456" s="94">
        <v>2.1146578454862399</v>
      </c>
      <c r="AB456" s="94">
        <v>2.1134075791348792</v>
      </c>
      <c r="AC456" s="94">
        <v>2.0243337206567227</v>
      </c>
      <c r="AD456" s="94">
        <v>1.971100109104756</v>
      </c>
      <c r="AE456" s="94">
        <v>1.9107689778708332</v>
      </c>
      <c r="AF456" s="94">
        <v>1.9376037643248265</v>
      </c>
      <c r="AG456" s="94">
        <v>1.898414095335373</v>
      </c>
      <c r="AH456" s="94">
        <v>1.8572435798611753</v>
      </c>
      <c r="AI456" s="94">
        <v>1.8562077238073331</v>
      </c>
      <c r="AJ456" s="94">
        <v>1.8094154138704348</v>
      </c>
      <c r="AK456" s="94">
        <v>1.7623769914559575</v>
      </c>
      <c r="AL456" s="94">
        <v>1.7853562781882661</v>
      </c>
      <c r="AM456" s="94">
        <v>1.6998691862757531</v>
      </c>
      <c r="AN456" s="94">
        <v>1.6783964561470139</v>
      </c>
      <c r="AO456" s="94">
        <v>1.6318161663328565</v>
      </c>
      <c r="AP456" s="94">
        <v>1.6280116337249249</v>
      </c>
      <c r="AQ456" s="94">
        <v>1.6182898081806576</v>
      </c>
      <c r="AR456" s="94">
        <v>1.7118203873926532</v>
      </c>
      <c r="AS456" s="43">
        <f t="shared" si="26"/>
        <v>40.535381868195543</v>
      </c>
      <c r="AT456" s="43">
        <f t="shared" si="27"/>
        <v>1.0199987882785446</v>
      </c>
    </row>
    <row r="457" spans="3:46">
      <c r="C457" s="34">
        <v>399</v>
      </c>
      <c r="D457" s="94">
        <v>3.3</v>
      </c>
      <c r="E457" s="94">
        <v>3.1708944336289964</v>
      </c>
      <c r="F457" s="94">
        <v>3.2802998975877293</v>
      </c>
      <c r="G457" s="94">
        <v>3.2159664919299917</v>
      </c>
      <c r="H457" s="94">
        <v>3.1818289437196277</v>
      </c>
      <c r="I457" s="94">
        <v>3.0736376905475704</v>
      </c>
      <c r="J457" s="94">
        <v>3.0410366612118209</v>
      </c>
      <c r="K457" s="94">
        <v>2.933592528282968</v>
      </c>
      <c r="L457" s="94">
        <v>2.8190319455601389</v>
      </c>
      <c r="M457" s="94">
        <v>2.8550629984722411</v>
      </c>
      <c r="N457" s="94">
        <v>2.8928849137201951</v>
      </c>
      <c r="O457" s="94">
        <v>2.6672012552943332</v>
      </c>
      <c r="P457" s="94">
        <v>2.6830958098374462</v>
      </c>
      <c r="Q457" s="94">
        <v>2.6371162131508097</v>
      </c>
      <c r="R457" s="94">
        <v>2.571176652913338</v>
      </c>
      <c r="S457" s="94">
        <v>2.4529105055518823</v>
      </c>
      <c r="T457" s="94">
        <v>2.5689910229542678</v>
      </c>
      <c r="U457" s="94">
        <v>2.4272618992199013</v>
      </c>
      <c r="V457" s="94">
        <v>2.3226619852648307</v>
      </c>
      <c r="W457" s="94">
        <v>2.2320483783219514</v>
      </c>
      <c r="X457" s="94">
        <v>2.2460569364920548</v>
      </c>
      <c r="Y457" s="94">
        <v>2.1467983410332776</v>
      </c>
      <c r="Z457" s="94">
        <v>1.9760844871867709</v>
      </c>
      <c r="AA457" s="94">
        <v>2.0091784181737782</v>
      </c>
      <c r="AB457" s="94">
        <v>2.0123173227276112</v>
      </c>
      <c r="AC457" s="94">
        <v>1.9877373650852024</v>
      </c>
      <c r="AD457" s="94">
        <v>1.8509921008477632</v>
      </c>
      <c r="AE457" s="94">
        <v>1.8191786174445952</v>
      </c>
      <c r="AF457" s="94">
        <v>1.7920419370443994</v>
      </c>
      <c r="AG457" s="94">
        <v>1.8065383346657016</v>
      </c>
      <c r="AH457" s="94">
        <v>1.7077633853566956</v>
      </c>
      <c r="AI457" s="94">
        <v>1.6204251355538992</v>
      </c>
      <c r="AJ457" s="94">
        <v>1.5092011074801903</v>
      </c>
      <c r="AK457" s="94">
        <v>1.5132551204812066</v>
      </c>
      <c r="AL457" s="94">
        <v>1.4119398926511275</v>
      </c>
      <c r="AM457" s="94">
        <v>1.2961322532077133</v>
      </c>
      <c r="AN457" s="94">
        <v>1.2078722805888855</v>
      </c>
      <c r="AO457" s="94">
        <v>1.1840600776728183</v>
      </c>
      <c r="AP457" s="94">
        <v>1.14849035636827</v>
      </c>
      <c r="AQ457" s="94">
        <v>1.131887416699793</v>
      </c>
      <c r="AR457" s="94">
        <v>1.1703226941489178</v>
      </c>
      <c r="AS457" s="43">
        <f t="shared" si="26"/>
        <v>39.52616304515994</v>
      </c>
      <c r="AT457" s="43">
        <f t="shared" si="27"/>
        <v>0.99460364139300639</v>
      </c>
    </row>
    <row r="458" spans="3:46">
      <c r="C458" s="34">
        <v>400</v>
      </c>
      <c r="D458" s="94">
        <v>3.3</v>
      </c>
      <c r="E458" s="94">
        <v>3.1234153328305481</v>
      </c>
      <c r="F458" s="94">
        <v>2.9812104290726804</v>
      </c>
      <c r="G458" s="94">
        <v>3.0565435529665623</v>
      </c>
      <c r="H458" s="94">
        <v>2.9914208366688038</v>
      </c>
      <c r="I458" s="94">
        <v>2.9873338069463906</v>
      </c>
      <c r="J458" s="94">
        <v>2.9219680723488297</v>
      </c>
      <c r="K458" s="94">
        <v>2.84004341341153</v>
      </c>
      <c r="L458" s="94">
        <v>2.8540825593374284</v>
      </c>
      <c r="M458" s="94">
        <v>2.7471502244032604</v>
      </c>
      <c r="N458" s="94">
        <v>2.7042008334094731</v>
      </c>
      <c r="O458" s="94">
        <v>2.6142026937397671</v>
      </c>
      <c r="P458" s="94">
        <v>2.5514240452741452</v>
      </c>
      <c r="Q458" s="94">
        <v>2.5783905366390312</v>
      </c>
      <c r="R458" s="94">
        <v>2.5152565977584089</v>
      </c>
      <c r="S458" s="94">
        <v>2.4070756379562992</v>
      </c>
      <c r="T458" s="94">
        <v>2.4818168866063313</v>
      </c>
      <c r="U458" s="94">
        <v>2.4428513914052248</v>
      </c>
      <c r="V458" s="94">
        <v>2.3609576891814665</v>
      </c>
      <c r="W458" s="94">
        <v>2.2491378394033927</v>
      </c>
      <c r="X458" s="94">
        <v>2.1743228262619856</v>
      </c>
      <c r="Y458" s="94">
        <v>2.0287526076541185</v>
      </c>
      <c r="Z458" s="94">
        <v>2.0010789831452134</v>
      </c>
      <c r="AA458" s="94">
        <v>1.9529400427475545</v>
      </c>
      <c r="AB458" s="94">
        <v>1.8611434098965596</v>
      </c>
      <c r="AC458" s="94">
        <v>1.8749052840148952</v>
      </c>
      <c r="AD458" s="94">
        <v>1.8828287176414056</v>
      </c>
      <c r="AE458" s="94">
        <v>1.8681506225642022</v>
      </c>
      <c r="AF458" s="94">
        <v>1.9063858322609648</v>
      </c>
      <c r="AG458" s="94">
        <v>1.9423298016557524</v>
      </c>
      <c r="AH458" s="94">
        <v>1.8496681780254343</v>
      </c>
      <c r="AI458" s="94">
        <v>1.7964927332989207</v>
      </c>
      <c r="AJ458" s="94">
        <v>1.7873183330291496</v>
      </c>
      <c r="AK458" s="94">
        <v>1.8203419731759007</v>
      </c>
      <c r="AL458" s="94">
        <v>1.6776965010912881</v>
      </c>
      <c r="AM458" s="94">
        <v>1.642524718195848</v>
      </c>
      <c r="AN458" s="94">
        <v>1.6654468138924399</v>
      </c>
      <c r="AO458" s="94">
        <v>1.5983961631508516</v>
      </c>
      <c r="AP458" s="94">
        <v>1.5766539434155424</v>
      </c>
      <c r="AQ458" s="94">
        <v>1.5335499442578255</v>
      </c>
      <c r="AR458" s="94">
        <v>1.4972502955768066</v>
      </c>
      <c r="AS458" s="43">
        <f t="shared" si="26"/>
        <v>38.817457789754449</v>
      </c>
      <c r="AT458" s="43">
        <f t="shared" si="27"/>
        <v>0.97677036911471027</v>
      </c>
    </row>
    <row r="459" spans="3:46">
      <c r="C459" s="34">
        <v>401</v>
      </c>
      <c r="D459" s="94">
        <v>3.3</v>
      </c>
      <c r="E459" s="94">
        <v>3.2501010995315935</v>
      </c>
      <c r="F459" s="94">
        <v>3.1538186691674133</v>
      </c>
      <c r="G459" s="94">
        <v>3.14219461843645</v>
      </c>
      <c r="H459" s="94">
        <v>3.0781455434759355</v>
      </c>
      <c r="I459" s="94">
        <v>2.9241494381302049</v>
      </c>
      <c r="J459" s="94">
        <v>2.9441581180369734</v>
      </c>
      <c r="K459" s="94">
        <v>2.8726216957647064</v>
      </c>
      <c r="L459" s="94">
        <v>2.944458390932541</v>
      </c>
      <c r="M459" s="94">
        <v>2.8899253661721844</v>
      </c>
      <c r="N459" s="94">
        <v>2.6926773982116963</v>
      </c>
      <c r="O459" s="94">
        <v>2.6177957057503467</v>
      </c>
      <c r="P459" s="94">
        <v>2.5583935169761531</v>
      </c>
      <c r="Q459" s="94">
        <v>2.4871613366484024</v>
      </c>
      <c r="R459" s="94">
        <v>2.5469700640741522</v>
      </c>
      <c r="S459" s="94">
        <v>2.4646284464996913</v>
      </c>
      <c r="T459" s="94">
        <v>2.5179404695409588</v>
      </c>
      <c r="U459" s="94">
        <v>2.5351807505114774</v>
      </c>
      <c r="V459" s="94">
        <v>2.4247461489109132</v>
      </c>
      <c r="W459" s="94">
        <v>2.3907112655964302</v>
      </c>
      <c r="X459" s="94">
        <v>2.3332104791025143</v>
      </c>
      <c r="Y459" s="94">
        <v>2.3292883675505101</v>
      </c>
      <c r="Z459" s="94">
        <v>2.2889191552182591</v>
      </c>
      <c r="AA459" s="94">
        <v>2.1789576507046027</v>
      </c>
      <c r="AB459" s="94">
        <v>2.2393175008286459</v>
      </c>
      <c r="AC459" s="94">
        <v>2.2210606227048655</v>
      </c>
      <c r="AD459" s="94">
        <v>2.3229918720216278</v>
      </c>
      <c r="AE459" s="94">
        <v>2.3153967662791173</v>
      </c>
      <c r="AF459" s="94">
        <v>2.2645440610337895</v>
      </c>
      <c r="AG459" s="94">
        <v>2.379238651408194</v>
      </c>
      <c r="AH459" s="94">
        <v>2.3759310685249986</v>
      </c>
      <c r="AI459" s="94">
        <v>2.2949253318444822</v>
      </c>
      <c r="AJ459" s="94">
        <v>2.2856974694758683</v>
      </c>
      <c r="AK459" s="94">
        <v>2.2419594125736086</v>
      </c>
      <c r="AL459" s="94">
        <v>2.1759641725336829</v>
      </c>
      <c r="AM459" s="94">
        <v>2.1167668899584253</v>
      </c>
      <c r="AN459" s="94">
        <v>2.1349290340967171</v>
      </c>
      <c r="AO459" s="94">
        <v>2.133037922391686</v>
      </c>
      <c r="AP459" s="94">
        <v>2.0578471142850976</v>
      </c>
      <c r="AQ459" s="94">
        <v>2.0935683080708674</v>
      </c>
      <c r="AR459" s="94">
        <v>2.0527119707401922</v>
      </c>
      <c r="AS459" s="43">
        <f t="shared" si="26"/>
        <v>40.823147024895157</v>
      </c>
      <c r="AT459" s="43">
        <f t="shared" si="27"/>
        <v>1.0272398724281107</v>
      </c>
    </row>
    <row r="460" spans="3:46">
      <c r="C460" s="34">
        <v>402</v>
      </c>
      <c r="D460" s="94">
        <v>3.3</v>
      </c>
      <c r="E460" s="94">
        <v>3.2986371400918988</v>
      </c>
      <c r="F460" s="94">
        <v>3.379940032028832</v>
      </c>
      <c r="G460" s="94">
        <v>3.216247956596503</v>
      </c>
      <c r="H460" s="94">
        <v>3.0684580865488522</v>
      </c>
      <c r="I460" s="94">
        <v>2.9707476684465561</v>
      </c>
      <c r="J460" s="94">
        <v>2.851394700903402</v>
      </c>
      <c r="K460" s="94">
        <v>2.7348444778587635</v>
      </c>
      <c r="L460" s="94">
        <v>2.6777451151379474</v>
      </c>
      <c r="M460" s="94">
        <v>2.5288970167296165</v>
      </c>
      <c r="N460" s="94">
        <v>2.4107232898773203</v>
      </c>
      <c r="O460" s="94">
        <v>2.4093551520722523</v>
      </c>
      <c r="P460" s="94">
        <v>2.2723334171562981</v>
      </c>
      <c r="Q460" s="94">
        <v>2.2379227480984794</v>
      </c>
      <c r="R460" s="94">
        <v>2.2551874561023464</v>
      </c>
      <c r="S460" s="94">
        <v>2.233780539399401</v>
      </c>
      <c r="T460" s="94">
        <v>2.242746555233226</v>
      </c>
      <c r="U460" s="94">
        <v>2.1934450813312067</v>
      </c>
      <c r="V460" s="94">
        <v>2.0451898156439934</v>
      </c>
      <c r="W460" s="94">
        <v>2.0415680468516064</v>
      </c>
      <c r="X460" s="94">
        <v>1.9645542436175003</v>
      </c>
      <c r="Y460" s="94">
        <v>1.9576743950902351</v>
      </c>
      <c r="Z460" s="94">
        <v>1.8806483157984866</v>
      </c>
      <c r="AA460" s="94">
        <v>1.8512859555598584</v>
      </c>
      <c r="AB460" s="94">
        <v>1.7425438347167479</v>
      </c>
      <c r="AC460" s="94">
        <v>1.7547391778677406</v>
      </c>
      <c r="AD460" s="94">
        <v>1.6331037626102818</v>
      </c>
      <c r="AE460" s="94">
        <v>1.6142308850599951</v>
      </c>
      <c r="AF460" s="94">
        <v>1.5927490363932568</v>
      </c>
      <c r="AG460" s="94">
        <v>1.5511198991441397</v>
      </c>
      <c r="AH460" s="94">
        <v>1.5628109314774472</v>
      </c>
      <c r="AI460" s="94">
        <v>1.4974821143095316</v>
      </c>
      <c r="AJ460" s="94">
        <v>1.4168776614123559</v>
      </c>
      <c r="AK460" s="94">
        <v>1.3922913187131456</v>
      </c>
      <c r="AL460" s="94">
        <v>1.3546368479705571</v>
      </c>
      <c r="AM460" s="94">
        <v>1.2738734414387072</v>
      </c>
      <c r="AN460" s="94">
        <v>1.2079182516838556</v>
      </c>
      <c r="AO460" s="94">
        <v>1.1998321299280252</v>
      </c>
      <c r="AP460" s="94">
        <v>1.1774193696503634</v>
      </c>
      <c r="AQ460" s="94">
        <v>1.1437372418399492</v>
      </c>
      <c r="AR460" s="94">
        <v>1.1613150446936873</v>
      </c>
      <c r="AS460" s="43">
        <f t="shared" si="26"/>
        <v>37.205260388963907</v>
      </c>
      <c r="AT460" s="43">
        <f t="shared" si="27"/>
        <v>0.93620236853143668</v>
      </c>
    </row>
    <row r="461" spans="3:46">
      <c r="C461" s="34">
        <v>403</v>
      </c>
      <c r="D461" s="94">
        <v>3.3</v>
      </c>
      <c r="E461" s="94">
        <v>3.5031227352253955</v>
      </c>
      <c r="F461" s="94">
        <v>3.5139855062447665</v>
      </c>
      <c r="G461" s="94">
        <v>3.3355583803572801</v>
      </c>
      <c r="H461" s="94">
        <v>3.4396375932501324</v>
      </c>
      <c r="I461" s="94">
        <v>3.2583933559564766</v>
      </c>
      <c r="J461" s="94">
        <v>3.2096364847146637</v>
      </c>
      <c r="K461" s="94">
        <v>3.240610816090514</v>
      </c>
      <c r="L461" s="94">
        <v>3.1261140958823455</v>
      </c>
      <c r="M461" s="94">
        <v>3.0380881140664844</v>
      </c>
      <c r="N461" s="94">
        <v>3.037380416485393</v>
      </c>
      <c r="O461" s="94">
        <v>3.0215341185334084</v>
      </c>
      <c r="P461" s="94">
        <v>3.1358047800935975</v>
      </c>
      <c r="Q461" s="94">
        <v>3.1201471743170877</v>
      </c>
      <c r="R461" s="94">
        <v>3.0553234084432468</v>
      </c>
      <c r="S461" s="94">
        <v>3.0502505423837367</v>
      </c>
      <c r="T461" s="94">
        <v>3.1675994456868408</v>
      </c>
      <c r="U461" s="94">
        <v>3.2053154489222062</v>
      </c>
      <c r="V461" s="94">
        <v>3.0582006577755871</v>
      </c>
      <c r="W461" s="94">
        <v>2.8571589520874707</v>
      </c>
      <c r="X461" s="94">
        <v>2.7511985712560976</v>
      </c>
      <c r="Y461" s="94">
        <v>2.6764610998291118</v>
      </c>
      <c r="Z461" s="94">
        <v>2.5865792230689668</v>
      </c>
      <c r="AA461" s="94">
        <v>2.497824584201787</v>
      </c>
      <c r="AB461" s="94">
        <v>2.4407660546999526</v>
      </c>
      <c r="AC461" s="94">
        <v>2.3490707185256072</v>
      </c>
      <c r="AD461" s="94">
        <v>2.2635388251170667</v>
      </c>
      <c r="AE461" s="94">
        <v>2.2887471686004104</v>
      </c>
      <c r="AF461" s="94">
        <v>2.158611663845321</v>
      </c>
      <c r="AG461" s="94">
        <v>2.0477604302037715</v>
      </c>
      <c r="AH461" s="94">
        <v>1.9776015348867046</v>
      </c>
      <c r="AI461" s="94">
        <v>1.9865866637268794</v>
      </c>
      <c r="AJ461" s="94">
        <v>1.9480887079301503</v>
      </c>
      <c r="AK461" s="94">
        <v>1.8631700191081424</v>
      </c>
      <c r="AL461" s="94">
        <v>1.7875039572607816</v>
      </c>
      <c r="AM461" s="94">
        <v>1.8759893883319834</v>
      </c>
      <c r="AN461" s="94">
        <v>1.8296773982475392</v>
      </c>
      <c r="AO461" s="94">
        <v>1.9162832092240709</v>
      </c>
      <c r="AP461" s="94">
        <v>1.8537284255122572</v>
      </c>
      <c r="AQ461" s="94">
        <v>1.9207699474957991</v>
      </c>
      <c r="AR461" s="94">
        <v>1.8610727816478068</v>
      </c>
      <c r="AS461" s="43">
        <f t="shared" si="26"/>
        <v>44.72512407780772</v>
      </c>
      <c r="AT461" s="43">
        <f t="shared" si="27"/>
        <v>1.1254259923665602</v>
      </c>
    </row>
    <row r="462" spans="3:46">
      <c r="C462" s="34">
        <v>404</v>
      </c>
      <c r="D462" s="94">
        <v>3.3</v>
      </c>
      <c r="E462" s="94">
        <v>3.080160980484389</v>
      </c>
      <c r="F462" s="94">
        <v>3.1528378253112641</v>
      </c>
      <c r="G462" s="94">
        <v>3.2306580051997797</v>
      </c>
      <c r="H462" s="94">
        <v>3.0332689679242955</v>
      </c>
      <c r="I462" s="94">
        <v>2.9994975162704125</v>
      </c>
      <c r="J462" s="94">
        <v>2.8665451643900099</v>
      </c>
      <c r="K462" s="94">
        <v>2.9075268142490724</v>
      </c>
      <c r="L462" s="94">
        <v>2.8040165827398074</v>
      </c>
      <c r="M462" s="94">
        <v>2.7402959625093883</v>
      </c>
      <c r="N462" s="94">
        <v>2.6248162713577119</v>
      </c>
      <c r="O462" s="94">
        <v>2.4905340245451084</v>
      </c>
      <c r="P462" s="94">
        <v>2.4868439190433853</v>
      </c>
      <c r="Q462" s="94">
        <v>2.4160776688434895</v>
      </c>
      <c r="R462" s="94">
        <v>2.2927263184764763</v>
      </c>
      <c r="S462" s="94">
        <v>2.2818840635690059</v>
      </c>
      <c r="T462" s="94">
        <v>2.2845938402121857</v>
      </c>
      <c r="U462" s="94">
        <v>2.3446341832434787</v>
      </c>
      <c r="V462" s="94">
        <v>2.4273304296494178</v>
      </c>
      <c r="W462" s="94">
        <v>2.3171036906967015</v>
      </c>
      <c r="X462" s="94">
        <v>2.2169531918492931</v>
      </c>
      <c r="Y462" s="94">
        <v>2.1460038572468312</v>
      </c>
      <c r="Z462" s="94">
        <v>2.0155726059658985</v>
      </c>
      <c r="AA462" s="94">
        <v>2.0247461870862562</v>
      </c>
      <c r="AB462" s="94">
        <v>1.995431611926485</v>
      </c>
      <c r="AC462" s="94">
        <v>1.9649885527181097</v>
      </c>
      <c r="AD462" s="94">
        <v>1.9992186186800254</v>
      </c>
      <c r="AE462" s="94">
        <v>1.9397968583102414</v>
      </c>
      <c r="AF462" s="94">
        <v>1.9817298526548774</v>
      </c>
      <c r="AG462" s="94">
        <v>1.9989317319358098</v>
      </c>
      <c r="AH462" s="94">
        <v>1.9388625478930657</v>
      </c>
      <c r="AI462" s="94">
        <v>1.8998010332990223</v>
      </c>
      <c r="AJ462" s="94">
        <v>1.8310035456044287</v>
      </c>
      <c r="AK462" s="94">
        <v>1.8098065890554387</v>
      </c>
      <c r="AL462" s="94">
        <v>1.7278482810249465</v>
      </c>
      <c r="AM462" s="94">
        <v>1.6770046920910082</v>
      </c>
      <c r="AN462" s="94">
        <v>1.7035613900881383</v>
      </c>
      <c r="AO462" s="94">
        <v>1.7840583648152462</v>
      </c>
      <c r="AP462" s="94">
        <v>1.6224246356515886</v>
      </c>
      <c r="AQ462" s="94">
        <v>1.5366224132601838</v>
      </c>
      <c r="AR462" s="94">
        <v>1.479767647885327</v>
      </c>
      <c r="AS462" s="43">
        <f t="shared" si="26"/>
        <v>38.912837857494559</v>
      </c>
      <c r="AT462" s="43">
        <f t="shared" si="27"/>
        <v>0.97917043416990512</v>
      </c>
    </row>
    <row r="463" spans="3:46">
      <c r="C463" s="34">
        <v>405</v>
      </c>
      <c r="D463" s="94">
        <v>3.3</v>
      </c>
      <c r="E463" s="94">
        <v>3.1500840131356487</v>
      </c>
      <c r="F463" s="94">
        <v>2.9793951661415146</v>
      </c>
      <c r="G463" s="94">
        <v>3.0174609083443329</v>
      </c>
      <c r="H463" s="94">
        <v>2.862403491485833</v>
      </c>
      <c r="I463" s="94">
        <v>2.8255689875688654</v>
      </c>
      <c r="J463" s="94">
        <v>2.8532033954891705</v>
      </c>
      <c r="K463" s="94">
        <v>2.7480802181313999</v>
      </c>
      <c r="L463" s="94">
        <v>2.686024506423645</v>
      </c>
      <c r="M463" s="94">
        <v>2.5428966219251374</v>
      </c>
      <c r="N463" s="94">
        <v>2.4320084512059177</v>
      </c>
      <c r="O463" s="94">
        <v>2.3558308702369861</v>
      </c>
      <c r="P463" s="94">
        <v>2.2856229144643434</v>
      </c>
      <c r="Q463" s="94">
        <v>2.3084705459092474</v>
      </c>
      <c r="R463" s="94">
        <v>2.3519317825035575</v>
      </c>
      <c r="S463" s="94">
        <v>2.2353316889808266</v>
      </c>
      <c r="T463" s="94">
        <v>2.1357358609351746</v>
      </c>
      <c r="U463" s="94">
        <v>2.0156089275994211</v>
      </c>
      <c r="V463" s="94">
        <v>1.9404331484012636</v>
      </c>
      <c r="W463" s="94">
        <v>1.8898995429205265</v>
      </c>
      <c r="X463" s="94">
        <v>1.7700723421304232</v>
      </c>
      <c r="Y463" s="94">
        <v>1.6934759923099147</v>
      </c>
      <c r="Z463" s="94">
        <v>1.6216685989590471</v>
      </c>
      <c r="AA463" s="94">
        <v>1.5919748784441436</v>
      </c>
      <c r="AB463" s="94">
        <v>1.5020294314716489</v>
      </c>
      <c r="AC463" s="94">
        <v>1.5384772540813836</v>
      </c>
      <c r="AD463" s="94">
        <v>1.4553502630209643</v>
      </c>
      <c r="AE463" s="94">
        <v>1.3136869998303682</v>
      </c>
      <c r="AF463" s="94">
        <v>1.3281043902800118</v>
      </c>
      <c r="AG463" s="94">
        <v>1.3130129405175093</v>
      </c>
      <c r="AH463" s="94">
        <v>1.2515394810766174</v>
      </c>
      <c r="AI463" s="94">
        <v>1.142094959292451</v>
      </c>
      <c r="AJ463" s="94">
        <v>1.1824099859940655</v>
      </c>
      <c r="AK463" s="94">
        <v>1.1520170176435498</v>
      </c>
      <c r="AL463" s="94">
        <v>1.1016014220459309</v>
      </c>
      <c r="AM463" s="94">
        <v>1.056227870572408</v>
      </c>
      <c r="AN463" s="94">
        <v>1.039179735080606</v>
      </c>
      <c r="AO463" s="94">
        <v>1.0139534401683514</v>
      </c>
      <c r="AP463" s="94">
        <v>0.97797845523924976</v>
      </c>
      <c r="AQ463" s="94">
        <v>1.0297406436868981</v>
      </c>
      <c r="AR463" s="94">
        <v>1.0235855310642155</v>
      </c>
      <c r="AS463" s="43">
        <f t="shared" si="26"/>
        <v>35.384042452970291</v>
      </c>
      <c r="AT463" s="43">
        <f t="shared" si="27"/>
        <v>0.89037474825774776</v>
      </c>
    </row>
    <row r="464" spans="3:46">
      <c r="C464" s="34">
        <v>406</v>
      </c>
      <c r="D464" s="94">
        <v>3.3</v>
      </c>
      <c r="E464" s="94">
        <v>3.3016249770382817</v>
      </c>
      <c r="F464" s="94">
        <v>3.2451226433380351</v>
      </c>
      <c r="G464" s="94">
        <v>3.1123016991093975</v>
      </c>
      <c r="H464" s="94">
        <v>3.0353332686606729</v>
      </c>
      <c r="I464" s="94">
        <v>2.9760255594771459</v>
      </c>
      <c r="J464" s="94">
        <v>3.1308915700721918</v>
      </c>
      <c r="K464" s="94">
        <v>2.9476149510023841</v>
      </c>
      <c r="L464" s="94">
        <v>2.8807883541859516</v>
      </c>
      <c r="M464" s="94">
        <v>2.8184937447816347</v>
      </c>
      <c r="N464" s="94">
        <v>2.798716454597908</v>
      </c>
      <c r="O464" s="94">
        <v>2.8563024627777218</v>
      </c>
      <c r="P464" s="94">
        <v>2.9214908034496894</v>
      </c>
      <c r="Q464" s="94">
        <v>2.7694324960255488</v>
      </c>
      <c r="R464" s="94">
        <v>2.7349593022742447</v>
      </c>
      <c r="S464" s="94">
        <v>2.8570959972601431</v>
      </c>
      <c r="T464" s="94">
        <v>3.078278654043265</v>
      </c>
      <c r="U464" s="94">
        <v>2.8913959808052407</v>
      </c>
      <c r="V464" s="94">
        <v>2.7343617313566497</v>
      </c>
      <c r="W464" s="94">
        <v>2.6065953538804947</v>
      </c>
      <c r="X464" s="94">
        <v>2.6225142102143444</v>
      </c>
      <c r="Y464" s="94">
        <v>2.6282799679294802</v>
      </c>
      <c r="Z464" s="94">
        <v>2.592400435497471</v>
      </c>
      <c r="AA464" s="94">
        <v>2.5583364569565483</v>
      </c>
      <c r="AB464" s="94">
        <v>2.6400935063451403</v>
      </c>
      <c r="AC464" s="94">
        <v>2.4858447679954319</v>
      </c>
      <c r="AD464" s="94">
        <v>2.5832602669614984</v>
      </c>
      <c r="AE464" s="94">
        <v>2.5339068414693822</v>
      </c>
      <c r="AF464" s="94">
        <v>2.5071869605456141</v>
      </c>
      <c r="AG464" s="94">
        <v>2.5011867917199324</v>
      </c>
      <c r="AH464" s="94">
        <v>2.3432247418775671</v>
      </c>
      <c r="AI464" s="94">
        <v>2.4611048122177861</v>
      </c>
      <c r="AJ464" s="94">
        <v>2.497579410923807</v>
      </c>
      <c r="AK464" s="94">
        <v>2.4568729059911427</v>
      </c>
      <c r="AL464" s="94">
        <v>2.452496268675</v>
      </c>
      <c r="AM464" s="94">
        <v>2.5384065649202929</v>
      </c>
      <c r="AN464" s="94">
        <v>2.548893421035888</v>
      </c>
      <c r="AO464" s="94">
        <v>2.386474587952931</v>
      </c>
      <c r="AP464" s="94">
        <v>2.2486247518241389</v>
      </c>
      <c r="AQ464" s="94">
        <v>2.1914196492298883</v>
      </c>
      <c r="AR464" s="94">
        <v>2.1312161952075304</v>
      </c>
      <c r="AS464" s="43">
        <f t="shared" si="26"/>
        <v>43.117655248639835</v>
      </c>
      <c r="AT464" s="43">
        <f t="shared" si="27"/>
        <v>1.0849769776446037</v>
      </c>
    </row>
    <row r="465" spans="3:46">
      <c r="C465" s="34">
        <v>407</v>
      </c>
      <c r="D465" s="94">
        <v>3.3</v>
      </c>
      <c r="E465" s="94">
        <v>3.2424196623309003</v>
      </c>
      <c r="F465" s="94">
        <v>3.2311025634064565</v>
      </c>
      <c r="G465" s="94">
        <v>3.031088677645132</v>
      </c>
      <c r="H465" s="94">
        <v>2.9064729710289341</v>
      </c>
      <c r="I465" s="94">
        <v>2.8953060698315687</v>
      </c>
      <c r="J465" s="94">
        <v>2.9002724868660597</v>
      </c>
      <c r="K465" s="94">
        <v>2.9560487190194933</v>
      </c>
      <c r="L465" s="94">
        <v>3.0678102530367117</v>
      </c>
      <c r="M465" s="94">
        <v>2.9577640184223242</v>
      </c>
      <c r="N465" s="94">
        <v>2.8819702969342891</v>
      </c>
      <c r="O465" s="94">
        <v>2.8082856731466537</v>
      </c>
      <c r="P465" s="94">
        <v>2.7001045301093796</v>
      </c>
      <c r="Q465" s="94">
        <v>2.6842271845994166</v>
      </c>
      <c r="R465" s="94">
        <v>2.6386427740319913</v>
      </c>
      <c r="S465" s="94">
        <v>2.7304454235719868</v>
      </c>
      <c r="T465" s="94">
        <v>2.7375944023819181</v>
      </c>
      <c r="U465" s="94">
        <v>2.754718243779851</v>
      </c>
      <c r="V465" s="94">
        <v>2.7692190130188377</v>
      </c>
      <c r="W465" s="94">
        <v>2.731026170724979</v>
      </c>
      <c r="X465" s="94">
        <v>2.7796143514839535</v>
      </c>
      <c r="Y465" s="94">
        <v>2.7680275911292527</v>
      </c>
      <c r="Z465" s="94">
        <v>2.7993302763470314</v>
      </c>
      <c r="AA465" s="94">
        <v>2.6143458721986099</v>
      </c>
      <c r="AB465" s="94">
        <v>2.6311145194009682</v>
      </c>
      <c r="AC465" s="94">
        <v>2.5397572443680385</v>
      </c>
      <c r="AD465" s="94">
        <v>2.3375169931675739</v>
      </c>
      <c r="AE465" s="94">
        <v>2.1731209016210222</v>
      </c>
      <c r="AF465" s="94">
        <v>2.148605477918994</v>
      </c>
      <c r="AG465" s="94">
        <v>2.0436161641512558</v>
      </c>
      <c r="AH465" s="94">
        <v>1.9361267206752604</v>
      </c>
      <c r="AI465" s="94">
        <v>1.905731884009342</v>
      </c>
      <c r="AJ465" s="94">
        <v>1.9349600490660832</v>
      </c>
      <c r="AK465" s="94">
        <v>1.9273677511817229</v>
      </c>
      <c r="AL465" s="94">
        <v>1.9222767984942188</v>
      </c>
      <c r="AM465" s="94">
        <v>1.8287430245657235</v>
      </c>
      <c r="AN465" s="94">
        <v>1.6583115231539147</v>
      </c>
      <c r="AO465" s="94">
        <v>1.6423007065529516</v>
      </c>
      <c r="AP465" s="94">
        <v>1.5962239093822785</v>
      </c>
      <c r="AQ465" s="94">
        <v>1.5574728608709538</v>
      </c>
      <c r="AR465" s="94">
        <v>1.5165712730135963</v>
      </c>
      <c r="AS465" s="43">
        <f t="shared" si="26"/>
        <v>41.639466557593984</v>
      </c>
      <c r="AT465" s="43">
        <f t="shared" si="27"/>
        <v>1.0477810612815506</v>
      </c>
    </row>
    <row r="466" spans="3:46">
      <c r="C466" s="34">
        <v>408</v>
      </c>
      <c r="D466" s="94">
        <v>3.3</v>
      </c>
      <c r="E466" s="94">
        <v>3.2517618912827611</v>
      </c>
      <c r="F466" s="94">
        <v>3.1761784722194668</v>
      </c>
      <c r="G466" s="94">
        <v>3.0722676092140397</v>
      </c>
      <c r="H466" s="94">
        <v>3.1175148131897097</v>
      </c>
      <c r="I466" s="94">
        <v>3.1589892594295552</v>
      </c>
      <c r="J466" s="94">
        <v>3.075863181378915</v>
      </c>
      <c r="K466" s="94">
        <v>2.9627180672592894</v>
      </c>
      <c r="L466" s="94">
        <v>2.9996102287385367</v>
      </c>
      <c r="M466" s="94">
        <v>2.9367900899553714</v>
      </c>
      <c r="N466" s="94">
        <v>3.0290275727680176</v>
      </c>
      <c r="O466" s="94">
        <v>2.9652278528395324</v>
      </c>
      <c r="P466" s="94">
        <v>3.0463361324440181</v>
      </c>
      <c r="Q466" s="94">
        <v>2.8236163476433536</v>
      </c>
      <c r="R466" s="94">
        <v>2.8005002056212738</v>
      </c>
      <c r="S466" s="94">
        <v>2.6556004111140381</v>
      </c>
      <c r="T466" s="94">
        <v>2.6636316170297292</v>
      </c>
      <c r="U466" s="94">
        <v>2.5193552842933533</v>
      </c>
      <c r="V466" s="94">
        <v>2.451182558443382</v>
      </c>
      <c r="W466" s="94">
        <v>2.2650149361048371</v>
      </c>
      <c r="X466" s="94">
        <v>2.1579952839065979</v>
      </c>
      <c r="Y466" s="94">
        <v>2.097738633714588</v>
      </c>
      <c r="Z466" s="94">
        <v>2.0605352747169419</v>
      </c>
      <c r="AA466" s="94">
        <v>1.9138038004720064</v>
      </c>
      <c r="AB466" s="94">
        <v>1.9004395970279024</v>
      </c>
      <c r="AC466" s="94">
        <v>1.8601026937464247</v>
      </c>
      <c r="AD466" s="94">
        <v>1.8310817272766367</v>
      </c>
      <c r="AE466" s="94">
        <v>1.7464623124837364</v>
      </c>
      <c r="AF466" s="94">
        <v>1.716380534518025</v>
      </c>
      <c r="AG466" s="94">
        <v>1.7288355556328119</v>
      </c>
      <c r="AH466" s="94">
        <v>1.6805981098202609</v>
      </c>
      <c r="AI466" s="94">
        <v>1.5559945703674942</v>
      </c>
      <c r="AJ466" s="94">
        <v>1.570454743621235</v>
      </c>
      <c r="AK466" s="94">
        <v>1.4884481365984983</v>
      </c>
      <c r="AL466" s="94">
        <v>1.4258214130499964</v>
      </c>
      <c r="AM466" s="94">
        <v>1.4435023631699144</v>
      </c>
      <c r="AN466" s="94">
        <v>1.3745439211243071</v>
      </c>
      <c r="AO466" s="94">
        <v>1.3241410452547366</v>
      </c>
      <c r="AP466" s="94">
        <v>1.3345788711971285</v>
      </c>
      <c r="AQ466" s="94">
        <v>1.3648808592289645</v>
      </c>
      <c r="AR466" s="94">
        <v>1.3459176033313118</v>
      </c>
      <c r="AS466" s="43">
        <f t="shared" si="26"/>
        <v>40.321755741414258</v>
      </c>
      <c r="AT466" s="43">
        <f t="shared" si="27"/>
        <v>1.01462327729483</v>
      </c>
    </row>
    <row r="467" spans="3:46">
      <c r="C467" s="34">
        <v>409</v>
      </c>
      <c r="D467" s="94">
        <v>3.3</v>
      </c>
      <c r="E467" s="94">
        <v>3.1736892907183569</v>
      </c>
      <c r="F467" s="94">
        <v>3.1183995397438173</v>
      </c>
      <c r="G467" s="94">
        <v>3.0463877376279078</v>
      </c>
      <c r="H467" s="94">
        <v>2.9659429415151362</v>
      </c>
      <c r="I467" s="94">
        <v>2.946681206183619</v>
      </c>
      <c r="J467" s="94">
        <v>2.7608508097267617</v>
      </c>
      <c r="K467" s="94">
        <v>2.6611892742318575</v>
      </c>
      <c r="L467" s="94">
        <v>2.6651468279902195</v>
      </c>
      <c r="M467" s="94">
        <v>2.5940551964275902</v>
      </c>
      <c r="N467" s="94">
        <v>2.6319519355387344</v>
      </c>
      <c r="O467" s="94">
        <v>2.5847733540968294</v>
      </c>
      <c r="P467" s="94">
        <v>2.4586403629255025</v>
      </c>
      <c r="Q467" s="94">
        <v>2.5014433590183476</v>
      </c>
      <c r="R467" s="94">
        <v>2.5536074366767885</v>
      </c>
      <c r="S467" s="94">
        <v>2.5178899588138943</v>
      </c>
      <c r="T467" s="94">
        <v>2.4530917387639963</v>
      </c>
      <c r="U467" s="94">
        <v>2.5003924802653943</v>
      </c>
      <c r="V467" s="94">
        <v>2.4012749528077872</v>
      </c>
      <c r="W467" s="94">
        <v>2.3651907077811001</v>
      </c>
      <c r="X467" s="94">
        <v>2.3846440890563034</v>
      </c>
      <c r="Y467" s="94">
        <v>2.2825902444621806</v>
      </c>
      <c r="Z467" s="94">
        <v>2.3014338716691576</v>
      </c>
      <c r="AA467" s="94">
        <v>2.2788180104111397</v>
      </c>
      <c r="AB467" s="94">
        <v>2.0669047027762057</v>
      </c>
      <c r="AC467" s="94">
        <v>2.0507079589232933</v>
      </c>
      <c r="AD467" s="94">
        <v>2.0868505153136416</v>
      </c>
      <c r="AE467" s="94">
        <v>2.1340392211033627</v>
      </c>
      <c r="AF467" s="94">
        <v>2.156230553273399</v>
      </c>
      <c r="AG467" s="94">
        <v>2.0483296431170293</v>
      </c>
      <c r="AH467" s="94">
        <v>2.0829382862699779</v>
      </c>
      <c r="AI467" s="94">
        <v>2.0049802289422858</v>
      </c>
      <c r="AJ467" s="94">
        <v>1.9797317299112982</v>
      </c>
      <c r="AK467" s="94">
        <v>1.9423572002186162</v>
      </c>
      <c r="AL467" s="94">
        <v>1.9260514450363697</v>
      </c>
      <c r="AM467" s="94">
        <v>1.8743148716992855</v>
      </c>
      <c r="AN467" s="94">
        <v>1.779898608798792</v>
      </c>
      <c r="AO467" s="94">
        <v>1.7252772971564678</v>
      </c>
      <c r="AP467" s="94">
        <v>1.7785458479936511</v>
      </c>
      <c r="AQ467" s="94">
        <v>1.7699800682402638</v>
      </c>
      <c r="AR467" s="94">
        <v>1.6916817469803738</v>
      </c>
      <c r="AS467" s="43">
        <f t="shared" si="26"/>
        <v>39.276551881580389</v>
      </c>
      <c r="AT467" s="43">
        <f t="shared" si="27"/>
        <v>0.988322632736919</v>
      </c>
    </row>
    <row r="468" spans="3:46">
      <c r="C468" s="34">
        <v>410</v>
      </c>
      <c r="D468" s="94">
        <v>3.3</v>
      </c>
      <c r="E468" s="94">
        <v>3.2588937161462583</v>
      </c>
      <c r="F468" s="94">
        <v>3.2357759569894831</v>
      </c>
      <c r="G468" s="94">
        <v>3.1304837407611248</v>
      </c>
      <c r="H468" s="94">
        <v>3.0072453332639744</v>
      </c>
      <c r="I468" s="94">
        <v>2.8151288318169643</v>
      </c>
      <c r="J468" s="94">
        <v>2.8449756684243002</v>
      </c>
      <c r="K468" s="94">
        <v>2.7864706951833775</v>
      </c>
      <c r="L468" s="94">
        <v>2.6979584387514217</v>
      </c>
      <c r="M468" s="94">
        <v>2.5685874304686576</v>
      </c>
      <c r="N468" s="94">
        <v>2.4540530589222334</v>
      </c>
      <c r="O468" s="94">
        <v>2.3807782470681507</v>
      </c>
      <c r="P468" s="94">
        <v>2.4060015160006709</v>
      </c>
      <c r="Q468" s="94">
        <v>2.3324898995258465</v>
      </c>
      <c r="R468" s="94">
        <v>2.2769618872834854</v>
      </c>
      <c r="S468" s="94">
        <v>2.2598565355456799</v>
      </c>
      <c r="T468" s="94">
        <v>2.2966709833321715</v>
      </c>
      <c r="U468" s="94">
        <v>2.127262526667586</v>
      </c>
      <c r="V468" s="94">
        <v>2.0904858109950513</v>
      </c>
      <c r="W468" s="94">
        <v>2.0914354073475403</v>
      </c>
      <c r="X468" s="94">
        <v>1.9897166119529164</v>
      </c>
      <c r="Y468" s="94">
        <v>1.8900895732258773</v>
      </c>
      <c r="Z468" s="94">
        <v>1.9415692418708514</v>
      </c>
      <c r="AA468" s="94">
        <v>1.8202541429088057</v>
      </c>
      <c r="AB468" s="94">
        <v>1.7683385151711413</v>
      </c>
      <c r="AC468" s="94">
        <v>1.734201537114572</v>
      </c>
      <c r="AD468" s="94">
        <v>1.6531379703165945</v>
      </c>
      <c r="AE468" s="94">
        <v>1.6721442680774414</v>
      </c>
      <c r="AF468" s="94">
        <v>1.6731313599046682</v>
      </c>
      <c r="AG468" s="94">
        <v>1.6201727755373128</v>
      </c>
      <c r="AH468" s="94">
        <v>1.4921549457294252</v>
      </c>
      <c r="AI468" s="94">
        <v>1.5006375135245249</v>
      </c>
      <c r="AJ468" s="94">
        <v>1.4487084921915185</v>
      </c>
      <c r="AK468" s="94">
        <v>1.4433534960137335</v>
      </c>
      <c r="AL468" s="94">
        <v>1.3901190577019438</v>
      </c>
      <c r="AM468" s="94">
        <v>1.4081552775203026</v>
      </c>
      <c r="AN468" s="94">
        <v>1.3956223108503845</v>
      </c>
      <c r="AO468" s="94">
        <v>1.3513380889247573</v>
      </c>
      <c r="AP468" s="94">
        <v>1.3321652167728442</v>
      </c>
      <c r="AQ468" s="94">
        <v>1.3753600224494844</v>
      </c>
      <c r="AR468" s="94">
        <v>1.3897444191618578</v>
      </c>
      <c r="AS468" s="43">
        <f t="shared" si="26"/>
        <v>37.200966984955002</v>
      </c>
      <c r="AT468" s="43">
        <f t="shared" si="27"/>
        <v>0.93609433286765753</v>
      </c>
    </row>
    <row r="469" spans="3:46">
      <c r="C469" s="34">
        <v>411</v>
      </c>
      <c r="D469" s="94">
        <v>3.3</v>
      </c>
      <c r="E469" s="94">
        <v>3.3155797429691058</v>
      </c>
      <c r="F469" s="94">
        <v>3.2777216934524009</v>
      </c>
      <c r="G469" s="94">
        <v>3.3521821855230987</v>
      </c>
      <c r="H469" s="94">
        <v>3.0436372447536075</v>
      </c>
      <c r="I469" s="94">
        <v>2.959260234942358</v>
      </c>
      <c r="J469" s="94">
        <v>2.9013627141081235</v>
      </c>
      <c r="K469" s="94">
        <v>2.8052919005030503</v>
      </c>
      <c r="L469" s="94">
        <v>2.7385476934209758</v>
      </c>
      <c r="M469" s="94">
        <v>2.5650102892938098</v>
      </c>
      <c r="N469" s="94">
        <v>2.4444031142395635</v>
      </c>
      <c r="O469" s="94">
        <v>2.4387107398025392</v>
      </c>
      <c r="P469" s="94">
        <v>2.377693914024444</v>
      </c>
      <c r="Q469" s="94">
        <v>2.3308188052295566</v>
      </c>
      <c r="R469" s="94">
        <v>2.3383729741628434</v>
      </c>
      <c r="S469" s="94">
        <v>2.3182060128666486</v>
      </c>
      <c r="T469" s="94">
        <v>2.3186542948929323</v>
      </c>
      <c r="U469" s="94">
        <v>2.167797142001425</v>
      </c>
      <c r="V469" s="94">
        <v>2.0319061013732638</v>
      </c>
      <c r="W469" s="94">
        <v>2.0128672460550585</v>
      </c>
      <c r="X469" s="94">
        <v>1.8963882878130713</v>
      </c>
      <c r="Y469" s="94">
        <v>1.8802507415227212</v>
      </c>
      <c r="Z469" s="94">
        <v>1.7469084341158883</v>
      </c>
      <c r="AA469" s="94">
        <v>1.7360861936037804</v>
      </c>
      <c r="AB469" s="94">
        <v>1.8157174900466702</v>
      </c>
      <c r="AC469" s="94">
        <v>1.718361725166538</v>
      </c>
      <c r="AD469" s="94">
        <v>1.7893906199296696</v>
      </c>
      <c r="AE469" s="94">
        <v>1.7591852569383668</v>
      </c>
      <c r="AF469" s="94">
        <v>1.7048492139568112</v>
      </c>
      <c r="AG469" s="94">
        <v>1.7597860400041299</v>
      </c>
      <c r="AH469" s="94">
        <v>1.6423859765045736</v>
      </c>
      <c r="AI469" s="94">
        <v>1.6800650175288598</v>
      </c>
      <c r="AJ469" s="94">
        <v>1.5722134241076713</v>
      </c>
      <c r="AK469" s="94">
        <v>1.5660325111266966</v>
      </c>
      <c r="AL469" s="94">
        <v>1.5466924950443905</v>
      </c>
      <c r="AM469" s="94">
        <v>1.50137150480898</v>
      </c>
      <c r="AN469" s="94">
        <v>1.4625688968920363</v>
      </c>
      <c r="AO469" s="94">
        <v>1.4577661024048874</v>
      </c>
      <c r="AP469" s="94">
        <v>1.4266571853669598</v>
      </c>
      <c r="AQ469" s="94">
        <v>1.4252531163938584</v>
      </c>
      <c r="AR469" s="94">
        <v>1.3896441998417093</v>
      </c>
      <c r="AS469" s="43">
        <f t="shared" si="26"/>
        <v>37.825942432130098</v>
      </c>
      <c r="AT469" s="43">
        <f t="shared" si="27"/>
        <v>0.95182069757529109</v>
      </c>
    </row>
    <row r="470" spans="3:46">
      <c r="C470" s="34">
        <v>412</v>
      </c>
      <c r="D470" s="94">
        <v>3.3</v>
      </c>
      <c r="E470" s="94">
        <v>3.2605805911707395</v>
      </c>
      <c r="F470" s="94">
        <v>3.1049759356552298</v>
      </c>
      <c r="G470" s="94">
        <v>3.012739798038643</v>
      </c>
      <c r="H470" s="94">
        <v>2.8360084162434278</v>
      </c>
      <c r="I470" s="94">
        <v>2.7049454003746081</v>
      </c>
      <c r="J470" s="94">
        <v>2.5552806229292639</v>
      </c>
      <c r="K470" s="94">
        <v>2.2795563042918152</v>
      </c>
      <c r="L470" s="94">
        <v>2.1603724760952807</v>
      </c>
      <c r="M470" s="94">
        <v>2.1303253629535441</v>
      </c>
      <c r="N470" s="94">
        <v>2.0795579814305878</v>
      </c>
      <c r="O470" s="94">
        <v>1.8980209704882649</v>
      </c>
      <c r="P470" s="94">
        <v>1.8509833950161936</v>
      </c>
      <c r="Q470" s="94">
        <v>1.8031845687797725</v>
      </c>
      <c r="R470" s="94">
        <v>1.7447045838091446</v>
      </c>
      <c r="S470" s="94">
        <v>1.7582363811103883</v>
      </c>
      <c r="T470" s="94">
        <v>1.6738005765435842</v>
      </c>
      <c r="U470" s="94">
        <v>1.6541495273268771</v>
      </c>
      <c r="V470" s="94">
        <v>1.5444339711721093</v>
      </c>
      <c r="W470" s="94">
        <v>1.5549513751245385</v>
      </c>
      <c r="X470" s="94">
        <v>1.4631385717932908</v>
      </c>
      <c r="Y470" s="94">
        <v>1.4111939649292784</v>
      </c>
      <c r="Z470" s="94">
        <v>1.380036348853704</v>
      </c>
      <c r="AA470" s="94">
        <v>1.3693802515023836</v>
      </c>
      <c r="AB470" s="94">
        <v>1.3916250138144495</v>
      </c>
      <c r="AC470" s="94">
        <v>1.3608325007892608</v>
      </c>
      <c r="AD470" s="94">
        <v>1.335218836156101</v>
      </c>
      <c r="AE470" s="94">
        <v>1.2879766509747523</v>
      </c>
      <c r="AF470" s="94">
        <v>1.2234244919553745</v>
      </c>
      <c r="AG470" s="94">
        <v>1.268690774831349</v>
      </c>
      <c r="AH470" s="94">
        <v>1.261567656008532</v>
      </c>
      <c r="AI470" s="94">
        <v>1.2343171191721469</v>
      </c>
      <c r="AJ470" s="94">
        <v>1.228227905286958</v>
      </c>
      <c r="AK470" s="94">
        <v>1.1538942597742297</v>
      </c>
      <c r="AL470" s="94">
        <v>1.1432040737665317</v>
      </c>
      <c r="AM470" s="94">
        <v>1.1848759744357966</v>
      </c>
      <c r="AN470" s="94">
        <v>1.064495914862984</v>
      </c>
      <c r="AO470" s="94">
        <v>1.0639926950285201</v>
      </c>
      <c r="AP470" s="94">
        <v>1.0900723994784502</v>
      </c>
      <c r="AQ470" s="94">
        <v>1.0402532421694664</v>
      </c>
      <c r="AR470" s="94">
        <v>0.99334658307445234</v>
      </c>
      <c r="AS470" s="43">
        <f t="shared" si="26"/>
        <v>32.326139532815567</v>
      </c>
      <c r="AT470" s="43">
        <f t="shared" si="27"/>
        <v>0.81342821094935047</v>
      </c>
    </row>
    <row r="471" spans="3:46">
      <c r="C471" s="34">
        <v>413</v>
      </c>
      <c r="D471" s="94">
        <v>3.3</v>
      </c>
      <c r="E471" s="94">
        <v>3.3151178130648553</v>
      </c>
      <c r="F471" s="94">
        <v>3.1735816917942898</v>
      </c>
      <c r="G471" s="94">
        <v>3.1879694897277839</v>
      </c>
      <c r="H471" s="94">
        <v>2.8858518315937696</v>
      </c>
      <c r="I471" s="94">
        <v>2.8210902121030328</v>
      </c>
      <c r="J471" s="94">
        <v>2.8961771040334301</v>
      </c>
      <c r="K471" s="94">
        <v>2.8349391423738202</v>
      </c>
      <c r="L471" s="94">
        <v>2.7639157449634837</v>
      </c>
      <c r="M471" s="94">
        <v>2.704471670920892</v>
      </c>
      <c r="N471" s="94">
        <v>2.6670605279814232</v>
      </c>
      <c r="O471" s="94">
        <v>2.6622426966351789</v>
      </c>
      <c r="P471" s="94">
        <v>2.8144030767291399</v>
      </c>
      <c r="Q471" s="94">
        <v>2.8764250302888308</v>
      </c>
      <c r="R471" s="94">
        <v>2.8685742264083252</v>
      </c>
      <c r="S471" s="94">
        <v>2.8241076071787949</v>
      </c>
      <c r="T471" s="94">
        <v>2.6846719878602401</v>
      </c>
      <c r="U471" s="94">
        <v>2.7657412832024333</v>
      </c>
      <c r="V471" s="94">
        <v>2.6453449446487238</v>
      </c>
      <c r="W471" s="94">
        <v>2.6568847040953742</v>
      </c>
      <c r="X471" s="94">
        <v>2.7021383155798633</v>
      </c>
      <c r="Y471" s="94">
        <v>2.7281512227006846</v>
      </c>
      <c r="Z471" s="94">
        <v>2.633493958146</v>
      </c>
      <c r="AA471" s="94">
        <v>2.5944425859818243</v>
      </c>
      <c r="AB471" s="94">
        <v>2.6597831685689686</v>
      </c>
      <c r="AC471" s="94">
        <v>2.7234439681463289</v>
      </c>
      <c r="AD471" s="94">
        <v>2.5435425889337986</v>
      </c>
      <c r="AE471" s="94">
        <v>2.5468514382061289</v>
      </c>
      <c r="AF471" s="94">
        <v>2.6178258501610463</v>
      </c>
      <c r="AG471" s="94">
        <v>2.6636781750742999</v>
      </c>
      <c r="AH471" s="94">
        <v>2.5450927663207978</v>
      </c>
      <c r="AI471" s="94">
        <v>2.4911625636807648</v>
      </c>
      <c r="AJ471" s="94">
        <v>2.4055269834961099</v>
      </c>
      <c r="AK471" s="94">
        <v>2.3564372089356707</v>
      </c>
      <c r="AL471" s="94">
        <v>2.3806844857206531</v>
      </c>
      <c r="AM471" s="94">
        <v>2.4242767780628189</v>
      </c>
      <c r="AN471" s="94">
        <v>2.3355012321001554</v>
      </c>
      <c r="AO471" s="94">
        <v>2.3240533794168203</v>
      </c>
      <c r="AP471" s="94">
        <v>2.2898628998416837</v>
      </c>
      <c r="AQ471" s="94">
        <v>2.3337868341659243</v>
      </c>
      <c r="AR471" s="94">
        <v>2.1496774175827116</v>
      </c>
      <c r="AS471" s="43">
        <f t="shared" si="26"/>
        <v>42.370460563927914</v>
      </c>
      <c r="AT471" s="43">
        <f t="shared" si="27"/>
        <v>1.0661751892343576</v>
      </c>
    </row>
    <row r="472" spans="3:46">
      <c r="C472" s="34">
        <v>414</v>
      </c>
      <c r="D472" s="94">
        <v>3.3</v>
      </c>
      <c r="E472" s="94">
        <v>3.0471497411378055</v>
      </c>
      <c r="F472" s="94">
        <v>3.0496461136666655</v>
      </c>
      <c r="G472" s="94">
        <v>3.0290172311778809</v>
      </c>
      <c r="H472" s="94">
        <v>3.016477047883249</v>
      </c>
      <c r="I472" s="94">
        <v>2.9478111596350618</v>
      </c>
      <c r="J472" s="94">
        <v>2.8987330493901187</v>
      </c>
      <c r="K472" s="94">
        <v>2.755101600100208</v>
      </c>
      <c r="L472" s="94">
        <v>2.8209635634784007</v>
      </c>
      <c r="M472" s="94">
        <v>2.7217812984477643</v>
      </c>
      <c r="N472" s="94">
        <v>2.6366356968400431</v>
      </c>
      <c r="O472" s="94">
        <v>2.5745637155133116</v>
      </c>
      <c r="P472" s="94">
        <v>2.5789817430713917</v>
      </c>
      <c r="Q472" s="94">
        <v>2.6376351462084169</v>
      </c>
      <c r="R472" s="94">
        <v>2.5379393560197605</v>
      </c>
      <c r="S472" s="94">
        <v>2.454348624697551</v>
      </c>
      <c r="T472" s="94">
        <v>2.4192320153758042</v>
      </c>
      <c r="U472" s="94">
        <v>2.3554223730474857</v>
      </c>
      <c r="V472" s="94">
        <v>2.2507025520711013</v>
      </c>
      <c r="W472" s="94">
        <v>2.2023131090120875</v>
      </c>
      <c r="X472" s="94">
        <v>2.2219632653901615</v>
      </c>
      <c r="Y472" s="94">
        <v>2.2304036016819055</v>
      </c>
      <c r="Z472" s="94">
        <v>2.1602527942192107</v>
      </c>
      <c r="AA472" s="94">
        <v>2.1521443681943344</v>
      </c>
      <c r="AB472" s="94">
        <v>2.0993159087482143</v>
      </c>
      <c r="AC472" s="94">
        <v>2.2602794264406296</v>
      </c>
      <c r="AD472" s="94">
        <v>2.1861738353184492</v>
      </c>
      <c r="AE472" s="94">
        <v>2.179006004696364</v>
      </c>
      <c r="AF472" s="94">
        <v>2.2454690032729046</v>
      </c>
      <c r="AG472" s="94">
        <v>2.1441761901977898</v>
      </c>
      <c r="AH472" s="94">
        <v>1.9621657502833956</v>
      </c>
      <c r="AI472" s="94">
        <v>1.8879677682495553</v>
      </c>
      <c r="AJ472" s="94">
        <v>1.8496592435529589</v>
      </c>
      <c r="AK472" s="94">
        <v>1.8839219022176803</v>
      </c>
      <c r="AL472" s="94">
        <v>1.9263649301768464</v>
      </c>
      <c r="AM472" s="94">
        <v>2.041621270599189</v>
      </c>
      <c r="AN472" s="94">
        <v>2.0487387498822334</v>
      </c>
      <c r="AO472" s="94">
        <v>1.9477083118431155</v>
      </c>
      <c r="AP472" s="94">
        <v>1.9169502324651881</v>
      </c>
      <c r="AQ472" s="94">
        <v>1.8506405541999795</v>
      </c>
      <c r="AR472" s="94">
        <v>1.8541350878389335</v>
      </c>
      <c r="AS472" s="43">
        <f t="shared" si="26"/>
        <v>39.394651438836526</v>
      </c>
      <c r="AT472" s="43">
        <f t="shared" si="27"/>
        <v>0.99129439221581539</v>
      </c>
    </row>
    <row r="473" spans="3:46">
      <c r="C473" s="34">
        <v>415</v>
      </c>
      <c r="D473" s="94">
        <v>3.3</v>
      </c>
      <c r="E473" s="94">
        <v>3.1644696380555843</v>
      </c>
      <c r="F473" s="94">
        <v>3.155916697490079</v>
      </c>
      <c r="G473" s="94">
        <v>3.1392668807527282</v>
      </c>
      <c r="H473" s="94">
        <v>3.2076916615983952</v>
      </c>
      <c r="I473" s="94">
        <v>3.0669665549343899</v>
      </c>
      <c r="J473" s="94">
        <v>3.0384096147886051</v>
      </c>
      <c r="K473" s="94">
        <v>3.0719630744835076</v>
      </c>
      <c r="L473" s="94">
        <v>3.0144712258128941</v>
      </c>
      <c r="M473" s="94">
        <v>2.9049506049500033</v>
      </c>
      <c r="N473" s="94">
        <v>2.9131345221878004</v>
      </c>
      <c r="O473" s="94">
        <v>2.839407844162642</v>
      </c>
      <c r="P473" s="94">
        <v>2.675205534298001</v>
      </c>
      <c r="Q473" s="94">
        <v>2.6669110451981086</v>
      </c>
      <c r="R473" s="94">
        <v>2.526183754485094</v>
      </c>
      <c r="S473" s="94">
        <v>2.4682166594780104</v>
      </c>
      <c r="T473" s="94">
        <v>2.5494749559029595</v>
      </c>
      <c r="U473" s="94">
        <v>2.5231213490074951</v>
      </c>
      <c r="V473" s="94">
        <v>2.3918091072511438</v>
      </c>
      <c r="W473" s="94">
        <v>2.371251196524093</v>
      </c>
      <c r="X473" s="94">
        <v>2.352689752645833</v>
      </c>
      <c r="Y473" s="94">
        <v>2.2025000283624716</v>
      </c>
      <c r="Z473" s="94">
        <v>2.1720546275770247</v>
      </c>
      <c r="AA473" s="94">
        <v>2.0441125872796659</v>
      </c>
      <c r="AB473" s="94">
        <v>2.04816206684441</v>
      </c>
      <c r="AC473" s="94">
        <v>2.0664286417691224</v>
      </c>
      <c r="AD473" s="94">
        <v>1.9396516510854214</v>
      </c>
      <c r="AE473" s="94">
        <v>1.8573227503835033</v>
      </c>
      <c r="AF473" s="94">
        <v>1.7984258865998941</v>
      </c>
      <c r="AG473" s="94">
        <v>1.6986792297612119</v>
      </c>
      <c r="AH473" s="94">
        <v>1.711633254779771</v>
      </c>
      <c r="AI473" s="94">
        <v>1.6491221167324337</v>
      </c>
      <c r="AJ473" s="94">
        <v>1.5888400768882314</v>
      </c>
      <c r="AK473" s="94">
        <v>1.5199358183423688</v>
      </c>
      <c r="AL473" s="94">
        <v>1.5467350808200782</v>
      </c>
      <c r="AM473" s="94">
        <v>1.4568933353229871</v>
      </c>
      <c r="AN473" s="94">
        <v>1.4854221554631275</v>
      </c>
      <c r="AO473" s="94">
        <v>1.445912511039501</v>
      </c>
      <c r="AP473" s="94">
        <v>1.4570096383221014</v>
      </c>
      <c r="AQ473" s="94">
        <v>1.3845976637931439</v>
      </c>
      <c r="AR473" s="94">
        <v>1.3706729986721853</v>
      </c>
      <c r="AS473" s="43">
        <f t="shared" si="26"/>
        <v>40.101010376793781</v>
      </c>
      <c r="AT473" s="43">
        <f t="shared" si="27"/>
        <v>1.009068623704465</v>
      </c>
    </row>
    <row r="474" spans="3:46">
      <c r="C474" s="34">
        <v>416</v>
      </c>
      <c r="D474" s="94">
        <v>3.3</v>
      </c>
      <c r="E474" s="94">
        <v>3.2483756802303017</v>
      </c>
      <c r="F474" s="94">
        <v>3.2002618958298745</v>
      </c>
      <c r="G474" s="94">
        <v>3.2438466114465423</v>
      </c>
      <c r="H474" s="94">
        <v>3.2057435165653936</v>
      </c>
      <c r="I474" s="94">
        <v>3.1214087782268796</v>
      </c>
      <c r="J474" s="94">
        <v>2.8715168632464425</v>
      </c>
      <c r="K474" s="94">
        <v>2.8392062467197188</v>
      </c>
      <c r="L474" s="94">
        <v>2.7401674777524176</v>
      </c>
      <c r="M474" s="94">
        <v>2.738170139796094</v>
      </c>
      <c r="N474" s="94">
        <v>2.6974812344681429</v>
      </c>
      <c r="O474" s="94">
        <v>2.7821696424897686</v>
      </c>
      <c r="P474" s="94">
        <v>2.6756906645185468</v>
      </c>
      <c r="Q474" s="94">
        <v>2.511961141990251</v>
      </c>
      <c r="R474" s="94">
        <v>2.5288414051717449</v>
      </c>
      <c r="S474" s="94">
        <v>2.363957599187946</v>
      </c>
      <c r="T474" s="94">
        <v>2.2729525265277242</v>
      </c>
      <c r="U474" s="94">
        <v>2.3220414868743591</v>
      </c>
      <c r="V474" s="94">
        <v>2.374563944522432</v>
      </c>
      <c r="W474" s="94">
        <v>2.3762384399777736</v>
      </c>
      <c r="X474" s="94">
        <v>2.3488505821423802</v>
      </c>
      <c r="Y474" s="94">
        <v>2.296496548985282</v>
      </c>
      <c r="Z474" s="94">
        <v>2.4516695398843602</v>
      </c>
      <c r="AA474" s="94">
        <v>2.4892621466003675</v>
      </c>
      <c r="AB474" s="94">
        <v>2.3236474402505078</v>
      </c>
      <c r="AC474" s="94">
        <v>2.1862827948785029</v>
      </c>
      <c r="AD474" s="94">
        <v>2.1590451048653598</v>
      </c>
      <c r="AE474" s="94">
        <v>2.1270583985514291</v>
      </c>
      <c r="AF474" s="94">
        <v>2.0927992328448832</v>
      </c>
      <c r="AG474" s="94">
        <v>2.0504413496500362</v>
      </c>
      <c r="AH474" s="94">
        <v>1.9669398839745076</v>
      </c>
      <c r="AI474" s="94">
        <v>1.9557620123612585</v>
      </c>
      <c r="AJ474" s="94">
        <v>1.976471624448993</v>
      </c>
      <c r="AK474" s="94">
        <v>1.9127666734917925</v>
      </c>
      <c r="AL474" s="94">
        <v>1.9068689140525352</v>
      </c>
      <c r="AM474" s="94">
        <v>1.7676013907285926</v>
      </c>
      <c r="AN474" s="94">
        <v>1.712609537579036</v>
      </c>
      <c r="AO474" s="94">
        <v>1.6461591703172274</v>
      </c>
      <c r="AP474" s="94">
        <v>1.5693491600641831</v>
      </c>
      <c r="AQ474" s="94">
        <v>1.5949814398406941</v>
      </c>
      <c r="AR474" s="94">
        <v>1.5258563909567333</v>
      </c>
      <c r="AS474" s="43">
        <f t="shared" si="26"/>
        <v>40.268957094595208</v>
      </c>
      <c r="AT474" s="43">
        <f t="shared" si="27"/>
        <v>1.013294695860633</v>
      </c>
    </row>
    <row r="475" spans="3:46">
      <c r="C475" s="34">
        <v>417</v>
      </c>
      <c r="D475" s="94">
        <v>3.3</v>
      </c>
      <c r="E475" s="94">
        <v>3.2184125822543415</v>
      </c>
      <c r="F475" s="94">
        <v>3.2526061205737182</v>
      </c>
      <c r="G475" s="94">
        <v>3.0652172634141581</v>
      </c>
      <c r="H475" s="94">
        <v>3.0119417146886978</v>
      </c>
      <c r="I475" s="94">
        <v>2.8996180152310136</v>
      </c>
      <c r="J475" s="94">
        <v>2.7455793033031539</v>
      </c>
      <c r="K475" s="94">
        <v>2.7732360964590308</v>
      </c>
      <c r="L475" s="94">
        <v>2.7274641369898438</v>
      </c>
      <c r="M475" s="94">
        <v>2.6210960720688599</v>
      </c>
      <c r="N475" s="94">
        <v>2.6096128664938689</v>
      </c>
      <c r="O475" s="94">
        <v>2.6525271627556721</v>
      </c>
      <c r="P475" s="94">
        <v>2.5900765743246175</v>
      </c>
      <c r="Q475" s="94">
        <v>2.6149213556183368</v>
      </c>
      <c r="R475" s="94">
        <v>2.5374970372150463</v>
      </c>
      <c r="S475" s="94">
        <v>2.5279429580891941</v>
      </c>
      <c r="T475" s="94">
        <v>2.5844293497857129</v>
      </c>
      <c r="U475" s="94">
        <v>2.5616965712540276</v>
      </c>
      <c r="V475" s="94">
        <v>2.4618401718762173</v>
      </c>
      <c r="W475" s="94">
        <v>2.5273000728987407</v>
      </c>
      <c r="X475" s="94">
        <v>2.5055163830971416</v>
      </c>
      <c r="Y475" s="94">
        <v>2.5497682681201139</v>
      </c>
      <c r="Z475" s="94">
        <v>2.5859848600652162</v>
      </c>
      <c r="AA475" s="94">
        <v>2.479366071920158</v>
      </c>
      <c r="AB475" s="94">
        <v>2.4803728148763855</v>
      </c>
      <c r="AC475" s="94">
        <v>2.3683975126449934</v>
      </c>
      <c r="AD475" s="94">
        <v>2.2706660952805366</v>
      </c>
      <c r="AE475" s="94">
        <v>2.1419861784994909</v>
      </c>
      <c r="AF475" s="94">
        <v>1.9940016870483666</v>
      </c>
      <c r="AG475" s="94">
        <v>1.9202701361893584</v>
      </c>
      <c r="AH475" s="94">
        <v>1.8074021557811737</v>
      </c>
      <c r="AI475" s="94">
        <v>1.8089325504723381</v>
      </c>
      <c r="AJ475" s="94">
        <v>1.8110046303160305</v>
      </c>
      <c r="AK475" s="94">
        <v>1.7747227423359113</v>
      </c>
      <c r="AL475" s="94">
        <v>1.7052964362731109</v>
      </c>
      <c r="AM475" s="94">
        <v>1.5996832865569588</v>
      </c>
      <c r="AN475" s="94">
        <v>1.5485410908754147</v>
      </c>
      <c r="AO475" s="94">
        <v>1.5488118575046141</v>
      </c>
      <c r="AP475" s="94">
        <v>1.5731849046270225</v>
      </c>
      <c r="AQ475" s="94">
        <v>1.4856231667806363</v>
      </c>
      <c r="AR475" s="94">
        <v>1.4131725493082292</v>
      </c>
      <c r="AS475" s="43">
        <f t="shared" si="26"/>
        <v>39.906264409797522</v>
      </c>
      <c r="AT475" s="43">
        <f t="shared" si="27"/>
        <v>1.0041681974298535</v>
      </c>
    </row>
    <row r="476" spans="3:46">
      <c r="C476" s="34">
        <v>418</v>
      </c>
      <c r="D476" s="94">
        <v>3.3</v>
      </c>
      <c r="E476" s="94">
        <v>3.3777376867380866</v>
      </c>
      <c r="F476" s="94">
        <v>3.4406974074959877</v>
      </c>
      <c r="G476" s="94">
        <v>3.3551729606092131</v>
      </c>
      <c r="H476" s="94">
        <v>3.2553591158473236</v>
      </c>
      <c r="I476" s="94">
        <v>3.1614176948436574</v>
      </c>
      <c r="J476" s="94">
        <v>3.0735192627239685</v>
      </c>
      <c r="K476" s="94">
        <v>2.9723722632932028</v>
      </c>
      <c r="L476" s="94">
        <v>2.9163700979030716</v>
      </c>
      <c r="M476" s="94">
        <v>2.8464481414158413</v>
      </c>
      <c r="N476" s="94">
        <v>2.7831539432825827</v>
      </c>
      <c r="O476" s="94">
        <v>2.7349395826294667</v>
      </c>
      <c r="P476" s="94">
        <v>2.759553409024897</v>
      </c>
      <c r="Q476" s="94">
        <v>2.6556983843165396</v>
      </c>
      <c r="R476" s="94">
        <v>2.6556624451278439</v>
      </c>
      <c r="S476" s="94">
        <v>2.59209318658259</v>
      </c>
      <c r="T476" s="94">
        <v>2.5132146294834299</v>
      </c>
      <c r="U476" s="94">
        <v>2.4867927995392316</v>
      </c>
      <c r="V476" s="94">
        <v>2.5025746504947919</v>
      </c>
      <c r="W476" s="94">
        <v>2.2905100724988272</v>
      </c>
      <c r="X476" s="94">
        <v>2.2726048265230778</v>
      </c>
      <c r="Y476" s="94">
        <v>2.251485990502172</v>
      </c>
      <c r="Z476" s="94">
        <v>2.161829924529207</v>
      </c>
      <c r="AA476" s="94">
        <v>2.2335327638178626</v>
      </c>
      <c r="AB476" s="94">
        <v>2.2072625185616257</v>
      </c>
      <c r="AC476" s="94">
        <v>2.1485462324703319</v>
      </c>
      <c r="AD476" s="94">
        <v>2.0745971068304883</v>
      </c>
      <c r="AE476" s="94">
        <v>2.0163572798732532</v>
      </c>
      <c r="AF476" s="94">
        <v>1.9161316444178722</v>
      </c>
      <c r="AG476" s="94">
        <v>1.8735212498662204</v>
      </c>
      <c r="AH476" s="94">
        <v>1.8966010167118932</v>
      </c>
      <c r="AI476" s="94">
        <v>1.8372130174261343</v>
      </c>
      <c r="AJ476" s="94">
        <v>1.8244408952302358</v>
      </c>
      <c r="AK476" s="94">
        <v>1.7178365321513309</v>
      </c>
      <c r="AL476" s="94">
        <v>1.7108746941268649</v>
      </c>
      <c r="AM476" s="94">
        <v>1.6539052868389092</v>
      </c>
      <c r="AN476" s="94">
        <v>1.56924888093031</v>
      </c>
      <c r="AO476" s="94">
        <v>1.566518529979426</v>
      </c>
      <c r="AP476" s="94">
        <v>1.5810405431894285</v>
      </c>
      <c r="AQ476" s="94">
        <v>1.5593194686841778</v>
      </c>
      <c r="AR476" s="94">
        <v>1.4796760743566768</v>
      </c>
      <c r="AS476" s="43">
        <f t="shared" si="26"/>
        <v>41.09115517817267</v>
      </c>
      <c r="AT476" s="43">
        <f t="shared" si="27"/>
        <v>1.0339838077012682</v>
      </c>
    </row>
    <row r="477" spans="3:46">
      <c r="C477" s="34">
        <v>419</v>
      </c>
      <c r="D477" s="94">
        <v>3.3</v>
      </c>
      <c r="E477" s="94">
        <v>3.1334878783165765</v>
      </c>
      <c r="F477" s="94">
        <v>3.1737219688803329</v>
      </c>
      <c r="G477" s="94">
        <v>3.2525720414616028</v>
      </c>
      <c r="H477" s="94">
        <v>3.1056300604248479</v>
      </c>
      <c r="I477" s="94">
        <v>3.2210564515607727</v>
      </c>
      <c r="J477" s="94">
        <v>3.0020470118127687</v>
      </c>
      <c r="K477" s="94">
        <v>2.8351891925342012</v>
      </c>
      <c r="L477" s="94">
        <v>2.8706637757104012</v>
      </c>
      <c r="M477" s="94">
        <v>2.8273741162796657</v>
      </c>
      <c r="N477" s="94">
        <v>2.9443814412858975</v>
      </c>
      <c r="O477" s="94">
        <v>2.7736073879461487</v>
      </c>
      <c r="P477" s="94">
        <v>2.7775197731400829</v>
      </c>
      <c r="Q477" s="94">
        <v>2.6874053798586099</v>
      </c>
      <c r="R477" s="94">
        <v>2.5744058111190067</v>
      </c>
      <c r="S477" s="94">
        <v>2.6572792247557477</v>
      </c>
      <c r="T477" s="94">
        <v>2.6500658674098281</v>
      </c>
      <c r="U477" s="94">
        <v>2.7191992536748222</v>
      </c>
      <c r="V477" s="94">
        <v>2.6245451929281511</v>
      </c>
      <c r="W477" s="94">
        <v>2.6836019792411934</v>
      </c>
      <c r="X477" s="94">
        <v>2.6677709907014178</v>
      </c>
      <c r="Y477" s="94">
        <v>2.6876383703460407</v>
      </c>
      <c r="Z477" s="94">
        <v>2.6793902389478315</v>
      </c>
      <c r="AA477" s="94">
        <v>2.6733786603665024</v>
      </c>
      <c r="AB477" s="94">
        <v>2.6147415406646513</v>
      </c>
      <c r="AC477" s="94">
        <v>2.5709084353578211</v>
      </c>
      <c r="AD477" s="94">
        <v>2.4895353494322467</v>
      </c>
      <c r="AE477" s="94">
        <v>2.3150807606849368</v>
      </c>
      <c r="AF477" s="94">
        <v>2.3089345992200321</v>
      </c>
      <c r="AG477" s="94">
        <v>2.2434034144696264</v>
      </c>
      <c r="AH477" s="94">
        <v>2.3472414277846836</v>
      </c>
      <c r="AI477" s="94">
        <v>2.3325701227198987</v>
      </c>
      <c r="AJ477" s="94">
        <v>2.2649613702795386</v>
      </c>
      <c r="AK477" s="94">
        <v>2.2159863050144661</v>
      </c>
      <c r="AL477" s="94">
        <v>2.1454930709499904</v>
      </c>
      <c r="AM477" s="94">
        <v>2.1617643667848414</v>
      </c>
      <c r="AN477" s="94">
        <v>2.1678596206781506</v>
      </c>
      <c r="AO477" s="94">
        <v>2.2018380530672128</v>
      </c>
      <c r="AP477" s="94">
        <v>2.1879516790159865</v>
      </c>
      <c r="AQ477" s="94">
        <v>2.1132246441316718</v>
      </c>
      <c r="AR477" s="94">
        <v>2.0381573206882404</v>
      </c>
      <c r="AS477" s="43">
        <f t="shared" si="26"/>
        <v>42.350007768101499</v>
      </c>
      <c r="AT477" s="43">
        <f t="shared" si="27"/>
        <v>1.0656605320139647</v>
      </c>
    </row>
    <row r="478" spans="3:46">
      <c r="C478" s="34">
        <v>420</v>
      </c>
      <c r="D478" s="94">
        <v>3.3</v>
      </c>
      <c r="E478" s="94">
        <v>3.4446426097846894</v>
      </c>
      <c r="F478" s="94">
        <v>3.4452381102148486</v>
      </c>
      <c r="G478" s="94">
        <v>3.4506468950112015</v>
      </c>
      <c r="H478" s="94">
        <v>3.3092572380453094</v>
      </c>
      <c r="I478" s="94">
        <v>3.1219208482806851</v>
      </c>
      <c r="J478" s="94">
        <v>2.9698663380961445</v>
      </c>
      <c r="K478" s="94">
        <v>2.8405854450782546</v>
      </c>
      <c r="L478" s="94">
        <v>2.7620337171709886</v>
      </c>
      <c r="M478" s="94">
        <v>2.782972180635892</v>
      </c>
      <c r="N478" s="94">
        <v>2.7467913701634958</v>
      </c>
      <c r="O478" s="94">
        <v>2.7238445341264592</v>
      </c>
      <c r="P478" s="94">
        <v>2.4417312509004705</v>
      </c>
      <c r="Q478" s="94">
        <v>2.4995771721227245</v>
      </c>
      <c r="R478" s="94">
        <v>2.3950376924709049</v>
      </c>
      <c r="S478" s="94">
        <v>2.3030069809695579</v>
      </c>
      <c r="T478" s="94">
        <v>2.2443174782291178</v>
      </c>
      <c r="U478" s="94">
        <v>2.2978176079178807</v>
      </c>
      <c r="V478" s="94">
        <v>2.2663439062053814</v>
      </c>
      <c r="W478" s="94">
        <v>2.2418487139852319</v>
      </c>
      <c r="X478" s="94">
        <v>2.1296871765680274</v>
      </c>
      <c r="Y478" s="94">
        <v>2.1483869013410524</v>
      </c>
      <c r="Z478" s="94">
        <v>2.1631320277193256</v>
      </c>
      <c r="AA478" s="94">
        <v>2.0576691076938554</v>
      </c>
      <c r="AB478" s="94">
        <v>2.065478285714514</v>
      </c>
      <c r="AC478" s="94">
        <v>2.1067531512269539</v>
      </c>
      <c r="AD478" s="94">
        <v>2.0884726579540756</v>
      </c>
      <c r="AE478" s="94">
        <v>2.1248006577975249</v>
      </c>
      <c r="AF478" s="94">
        <v>2.1351198023418045</v>
      </c>
      <c r="AG478" s="94">
        <v>2.0041217931367883</v>
      </c>
      <c r="AH478" s="94">
        <v>2.0457577285066191</v>
      </c>
      <c r="AI478" s="94">
        <v>2.036563991511168</v>
      </c>
      <c r="AJ478" s="94">
        <v>1.9775627340603006</v>
      </c>
      <c r="AK478" s="94">
        <v>2.0429860684834473</v>
      </c>
      <c r="AL478" s="94">
        <v>1.906052134369435</v>
      </c>
      <c r="AM478" s="94">
        <v>1.9559444334916807</v>
      </c>
      <c r="AN478" s="94">
        <v>1.8701456011553903</v>
      </c>
      <c r="AO478" s="94">
        <v>1.9121175914899544</v>
      </c>
      <c r="AP478" s="94">
        <v>1.9264840410885959</v>
      </c>
      <c r="AQ478" s="94">
        <v>1.8710243102872086</v>
      </c>
      <c r="AR478" s="94">
        <v>1.8288264020083194</v>
      </c>
      <c r="AS478" s="43">
        <f t="shared" si="26"/>
        <v>40.527899666601328</v>
      </c>
      <c r="AT478" s="43">
        <f t="shared" si="27"/>
        <v>1.0198105123524768</v>
      </c>
    </row>
    <row r="479" spans="3:46">
      <c r="C479" s="34">
        <v>421</v>
      </c>
      <c r="D479" s="94">
        <v>3.3</v>
      </c>
      <c r="E479" s="94">
        <v>3.3725621565811736</v>
      </c>
      <c r="F479" s="94">
        <v>3.267063919756994</v>
      </c>
      <c r="G479" s="94">
        <v>3.0827149627344577</v>
      </c>
      <c r="H479" s="94">
        <v>3.043297587022177</v>
      </c>
      <c r="I479" s="94">
        <v>2.9557374229732281</v>
      </c>
      <c r="J479" s="94">
        <v>2.998091753144676</v>
      </c>
      <c r="K479" s="94">
        <v>2.7798382449224794</v>
      </c>
      <c r="L479" s="94">
        <v>2.4970106796210252</v>
      </c>
      <c r="M479" s="94">
        <v>2.5796572557519131</v>
      </c>
      <c r="N479" s="94">
        <v>2.5986765463988739</v>
      </c>
      <c r="O479" s="94">
        <v>2.5519892135603945</v>
      </c>
      <c r="P479" s="94">
        <v>2.4761069909674722</v>
      </c>
      <c r="Q479" s="94">
        <v>2.3740856786450606</v>
      </c>
      <c r="R479" s="94">
        <v>2.3650171226555075</v>
      </c>
      <c r="S479" s="94">
        <v>2.4076311089594249</v>
      </c>
      <c r="T479" s="94">
        <v>2.3815040467062771</v>
      </c>
      <c r="U479" s="94">
        <v>2.4367571986537753</v>
      </c>
      <c r="V479" s="94">
        <v>2.4377802414907417</v>
      </c>
      <c r="W479" s="94">
        <v>2.3771715905099149</v>
      </c>
      <c r="X479" s="94">
        <v>2.4586948217930376</v>
      </c>
      <c r="Y479" s="94">
        <v>2.3807618061393665</v>
      </c>
      <c r="Z479" s="94">
        <v>2.2891816925376647</v>
      </c>
      <c r="AA479" s="94">
        <v>2.2399303265275612</v>
      </c>
      <c r="AB479" s="94">
        <v>2.2819592911602635</v>
      </c>
      <c r="AC479" s="94">
        <v>2.2670956110367437</v>
      </c>
      <c r="AD479" s="94">
        <v>2.2146297422280115</v>
      </c>
      <c r="AE479" s="94">
        <v>2.1644732523559602</v>
      </c>
      <c r="AF479" s="94">
        <v>2.0744280678527227</v>
      </c>
      <c r="AG479" s="94">
        <v>1.9551846549858525</v>
      </c>
      <c r="AH479" s="94">
        <v>1.9427265391128743</v>
      </c>
      <c r="AI479" s="94">
        <v>1.9647556575814105</v>
      </c>
      <c r="AJ479" s="94">
        <v>1.9483194907863759</v>
      </c>
      <c r="AK479" s="94">
        <v>1.9157164069550312</v>
      </c>
      <c r="AL479" s="94">
        <v>1.8339243619968779</v>
      </c>
      <c r="AM479" s="94">
        <v>1.7644456994717863</v>
      </c>
      <c r="AN479" s="94">
        <v>1.7427800465589591</v>
      </c>
      <c r="AO479" s="94">
        <v>1.7026086078748932</v>
      </c>
      <c r="AP479" s="94">
        <v>1.6203717707279501</v>
      </c>
      <c r="AQ479" s="94">
        <v>1.6595368249673972</v>
      </c>
      <c r="AR479" s="94">
        <v>1.6982243420366603</v>
      </c>
      <c r="AS479" s="43">
        <f t="shared" si="26"/>
        <v>39.599355488587783</v>
      </c>
      <c r="AT479" s="43">
        <f t="shared" si="27"/>
        <v>0.99644539544013233</v>
      </c>
    </row>
    <row r="480" spans="3:46">
      <c r="C480" s="34">
        <v>422</v>
      </c>
      <c r="D480" s="94">
        <v>3.3</v>
      </c>
      <c r="E480" s="94">
        <v>3.2096538917721462</v>
      </c>
      <c r="F480" s="94">
        <v>3.2803409091415454</v>
      </c>
      <c r="G480" s="94">
        <v>3.2377138150176545</v>
      </c>
      <c r="H480" s="94">
        <v>3.2637714191997005</v>
      </c>
      <c r="I480" s="94">
        <v>3.2646173269994438</v>
      </c>
      <c r="J480" s="94">
        <v>3.1958117483976829</v>
      </c>
      <c r="K480" s="94">
        <v>3.1023414211817153</v>
      </c>
      <c r="L480" s="94">
        <v>3.0390077728722358</v>
      </c>
      <c r="M480" s="94">
        <v>3.0642440939309923</v>
      </c>
      <c r="N480" s="94">
        <v>3.0485700713200927</v>
      </c>
      <c r="O480" s="94">
        <v>3.0384283870436755</v>
      </c>
      <c r="P480" s="94">
        <v>2.9661289875216874</v>
      </c>
      <c r="Q480" s="94">
        <v>2.9753915079428905</v>
      </c>
      <c r="R480" s="94">
        <v>2.9123050562634272</v>
      </c>
      <c r="S480" s="94">
        <v>2.7770073028910507</v>
      </c>
      <c r="T480" s="94">
        <v>2.730560164744432</v>
      </c>
      <c r="U480" s="94">
        <v>2.6703632880608419</v>
      </c>
      <c r="V480" s="94">
        <v>2.6496646517025075</v>
      </c>
      <c r="W480" s="94">
        <v>2.5635649646905212</v>
      </c>
      <c r="X480" s="94">
        <v>2.5638405634954609</v>
      </c>
      <c r="Y480" s="94">
        <v>2.5020551852587931</v>
      </c>
      <c r="Z480" s="94">
        <v>2.5076888539297264</v>
      </c>
      <c r="AA480" s="94">
        <v>2.4393054025424457</v>
      </c>
      <c r="AB480" s="94">
        <v>2.4617139563356569</v>
      </c>
      <c r="AC480" s="94">
        <v>2.5433623055526118</v>
      </c>
      <c r="AD480" s="94">
        <v>2.5081935300335099</v>
      </c>
      <c r="AE480" s="94">
        <v>2.4987136935975958</v>
      </c>
      <c r="AF480" s="94">
        <v>2.4682240619152971</v>
      </c>
      <c r="AG480" s="94">
        <v>2.3136270551076463</v>
      </c>
      <c r="AH480" s="94">
        <v>2.3432602993145375</v>
      </c>
      <c r="AI480" s="94">
        <v>2.3617490411649524</v>
      </c>
      <c r="AJ480" s="94">
        <v>2.3119542044337571</v>
      </c>
      <c r="AK480" s="94">
        <v>2.0953855464013715</v>
      </c>
      <c r="AL480" s="94">
        <v>2.026727729110827</v>
      </c>
      <c r="AM480" s="94">
        <v>2.0294111755923319</v>
      </c>
      <c r="AN480" s="94">
        <v>2.0451365598008238</v>
      </c>
      <c r="AO480" s="94">
        <v>1.8304448336773189</v>
      </c>
      <c r="AP480" s="94">
        <v>1.7971671939246023</v>
      </c>
      <c r="AQ480" s="94">
        <v>1.7379776130022451</v>
      </c>
      <c r="AR480" s="94">
        <v>1.5884337341943218</v>
      </c>
      <c r="AS480" s="43">
        <f t="shared" si="26"/>
        <v>43.389210673263193</v>
      </c>
      <c r="AT480" s="43">
        <f t="shared" si="27"/>
        <v>1.0918101735169636</v>
      </c>
    </row>
    <row r="481" spans="3:46">
      <c r="C481" s="34">
        <v>423</v>
      </c>
      <c r="D481" s="94">
        <v>3.3</v>
      </c>
      <c r="E481" s="94">
        <v>3.2280105013172014</v>
      </c>
      <c r="F481" s="94">
        <v>3.203035626153576</v>
      </c>
      <c r="G481" s="94">
        <v>3.0581134244879684</v>
      </c>
      <c r="H481" s="94">
        <v>3.0456766392726413</v>
      </c>
      <c r="I481" s="94">
        <v>3.0292940144274549</v>
      </c>
      <c r="J481" s="94">
        <v>2.9117111182281339</v>
      </c>
      <c r="K481" s="94">
        <v>2.8928160634985152</v>
      </c>
      <c r="L481" s="94">
        <v>2.9052055702859114</v>
      </c>
      <c r="M481" s="94">
        <v>2.9328422311039333</v>
      </c>
      <c r="N481" s="94">
        <v>2.8167128625262254</v>
      </c>
      <c r="O481" s="94">
        <v>2.8590078304954103</v>
      </c>
      <c r="P481" s="94">
        <v>2.8368800915055181</v>
      </c>
      <c r="Q481" s="94">
        <v>2.7458725125330035</v>
      </c>
      <c r="R481" s="94">
        <v>2.9121873456420571</v>
      </c>
      <c r="S481" s="94">
        <v>2.7902485322958319</v>
      </c>
      <c r="T481" s="94">
        <v>2.8921659994188951</v>
      </c>
      <c r="U481" s="94">
        <v>2.907886614731289</v>
      </c>
      <c r="V481" s="94">
        <v>2.8837187513487792</v>
      </c>
      <c r="W481" s="94">
        <v>2.7351455819838968</v>
      </c>
      <c r="X481" s="94">
        <v>2.6283964037565761</v>
      </c>
      <c r="Y481" s="94">
        <v>2.6376147736461086</v>
      </c>
      <c r="Z481" s="94">
        <v>2.4936899557043612</v>
      </c>
      <c r="AA481" s="94">
        <v>2.4897871469548138</v>
      </c>
      <c r="AB481" s="94">
        <v>2.3618935142047817</v>
      </c>
      <c r="AC481" s="94">
        <v>2.289892270185812</v>
      </c>
      <c r="AD481" s="94">
        <v>2.1773266827303375</v>
      </c>
      <c r="AE481" s="94">
        <v>2.0943394656606147</v>
      </c>
      <c r="AF481" s="94">
        <v>2.0471832813126167</v>
      </c>
      <c r="AG481" s="94">
        <v>1.8837060362350468</v>
      </c>
      <c r="AH481" s="94">
        <v>1.8500836971322594</v>
      </c>
      <c r="AI481" s="94">
        <v>1.8145283782946751</v>
      </c>
      <c r="AJ481" s="94">
        <v>1.744929612592379</v>
      </c>
      <c r="AK481" s="94">
        <v>1.6802493461768222</v>
      </c>
      <c r="AL481" s="94">
        <v>1.6242989343501508</v>
      </c>
      <c r="AM481" s="94">
        <v>1.6499350131651516</v>
      </c>
      <c r="AN481" s="94">
        <v>1.5840340261115451</v>
      </c>
      <c r="AO481" s="94">
        <v>1.535326978206945</v>
      </c>
      <c r="AP481" s="94">
        <v>1.5034279446280456</v>
      </c>
      <c r="AQ481" s="94">
        <v>1.5121555768855381</v>
      </c>
      <c r="AR481" s="94">
        <v>1.4120097783231444</v>
      </c>
      <c r="AS481" s="43">
        <f t="shared" si="26"/>
        <v>41.462418222645645</v>
      </c>
      <c r="AT481" s="43">
        <f t="shared" si="27"/>
        <v>1.043325963567133</v>
      </c>
    </row>
    <row r="482" spans="3:46">
      <c r="C482" s="34">
        <v>424</v>
      </c>
      <c r="D482" s="94">
        <v>3.3</v>
      </c>
      <c r="E482" s="94">
        <v>3.199620697596087</v>
      </c>
      <c r="F482" s="94">
        <v>3.1021008948527569</v>
      </c>
      <c r="G482" s="94">
        <v>2.9498172262560516</v>
      </c>
      <c r="H482" s="94">
        <v>2.9057625333522563</v>
      </c>
      <c r="I482" s="94">
        <v>2.8543485520622989</v>
      </c>
      <c r="J482" s="94">
        <v>2.6888374430236741</v>
      </c>
      <c r="K482" s="94">
        <v>2.5449606112784444</v>
      </c>
      <c r="L482" s="94">
        <v>2.4246805465924579</v>
      </c>
      <c r="M482" s="94">
        <v>2.2151415897457052</v>
      </c>
      <c r="N482" s="94">
        <v>2.1790419715123654</v>
      </c>
      <c r="O482" s="94">
        <v>2.131130548150276</v>
      </c>
      <c r="P482" s="94">
        <v>2.1927812982296304</v>
      </c>
      <c r="Q482" s="94">
        <v>2.0682172225843143</v>
      </c>
      <c r="R482" s="94">
        <v>2.1050818624630234</v>
      </c>
      <c r="S482" s="94">
        <v>2.0329191212405826</v>
      </c>
      <c r="T482" s="94">
        <v>1.961578238308</v>
      </c>
      <c r="U482" s="94">
        <v>1.8978555963412489</v>
      </c>
      <c r="V482" s="94">
        <v>1.7763308313229684</v>
      </c>
      <c r="W482" s="94">
        <v>1.6239904306566368</v>
      </c>
      <c r="X482" s="94">
        <v>1.6318915911923511</v>
      </c>
      <c r="Y482" s="94">
        <v>1.6877085286014784</v>
      </c>
      <c r="Z482" s="94">
        <v>1.6117918543105252</v>
      </c>
      <c r="AA482" s="94">
        <v>1.6086772595285364</v>
      </c>
      <c r="AB482" s="94">
        <v>1.5933347824259687</v>
      </c>
      <c r="AC482" s="94">
        <v>1.589251854101561</v>
      </c>
      <c r="AD482" s="94">
        <v>1.6270110890611997</v>
      </c>
      <c r="AE482" s="94">
        <v>1.6577350909824036</v>
      </c>
      <c r="AF482" s="94">
        <v>1.6132505509532391</v>
      </c>
      <c r="AG482" s="94">
        <v>1.5502827418853626</v>
      </c>
      <c r="AH482" s="94">
        <v>1.4859172310717108</v>
      </c>
      <c r="AI482" s="94">
        <v>1.4595897982042334</v>
      </c>
      <c r="AJ482" s="94">
        <v>1.393827139502529</v>
      </c>
      <c r="AK482" s="94">
        <v>1.3357394952652752</v>
      </c>
      <c r="AL482" s="94">
        <v>1.3811915557949408</v>
      </c>
      <c r="AM482" s="94">
        <v>1.3838650183385166</v>
      </c>
      <c r="AN482" s="94">
        <v>1.3313221656790895</v>
      </c>
      <c r="AO482" s="94">
        <v>1.2915115350542974</v>
      </c>
      <c r="AP482" s="94">
        <v>1.2429753311312015</v>
      </c>
      <c r="AQ482" s="94">
        <v>1.2315031130035619</v>
      </c>
      <c r="AR482" s="94">
        <v>1.1771443992339694</v>
      </c>
      <c r="AS482" s="43">
        <f t="shared" si="26"/>
        <v>34.668747267237386</v>
      </c>
      <c r="AT482" s="43">
        <f t="shared" si="27"/>
        <v>0.87237565242879023</v>
      </c>
    </row>
    <row r="483" spans="3:46">
      <c r="C483" s="34">
        <v>425</v>
      </c>
      <c r="D483" s="94">
        <v>3.3</v>
      </c>
      <c r="E483" s="94">
        <v>3.2979197899714738</v>
      </c>
      <c r="F483" s="94">
        <v>3.2264154115580044</v>
      </c>
      <c r="G483" s="94">
        <v>3.0594484900579393</v>
      </c>
      <c r="H483" s="94">
        <v>3.0878447733443655</v>
      </c>
      <c r="I483" s="94">
        <v>3.0093344921672625</v>
      </c>
      <c r="J483" s="94">
        <v>2.8062315834358507</v>
      </c>
      <c r="K483" s="94">
        <v>2.8013439142647636</v>
      </c>
      <c r="L483" s="94">
        <v>2.7234138254460691</v>
      </c>
      <c r="M483" s="94">
        <v>2.6806443087162255</v>
      </c>
      <c r="N483" s="94">
        <v>2.6684941090535306</v>
      </c>
      <c r="O483" s="94">
        <v>2.6898117499723631</v>
      </c>
      <c r="P483" s="94">
        <v>2.6108769282104545</v>
      </c>
      <c r="Q483" s="94">
        <v>2.5497448312327871</v>
      </c>
      <c r="R483" s="94">
        <v>2.4955278261589129</v>
      </c>
      <c r="S483" s="94">
        <v>2.4239920269150366</v>
      </c>
      <c r="T483" s="94">
        <v>2.2929287960829945</v>
      </c>
      <c r="U483" s="94">
        <v>2.2758073399982348</v>
      </c>
      <c r="V483" s="94">
        <v>2.274547711740512</v>
      </c>
      <c r="W483" s="94">
        <v>2.2322844270797439</v>
      </c>
      <c r="X483" s="94">
        <v>2.2199836938887629</v>
      </c>
      <c r="Y483" s="94">
        <v>2.2395273981804218</v>
      </c>
      <c r="Z483" s="94">
        <v>2.112596726816637</v>
      </c>
      <c r="AA483" s="94">
        <v>2.1522284663741083</v>
      </c>
      <c r="AB483" s="94">
        <v>2.0160117697782391</v>
      </c>
      <c r="AC483" s="94">
        <v>2.0539642889685497</v>
      </c>
      <c r="AD483" s="94">
        <v>1.9578216374505721</v>
      </c>
      <c r="AE483" s="94">
        <v>1.8710708435753776</v>
      </c>
      <c r="AF483" s="94">
        <v>1.9142904746394245</v>
      </c>
      <c r="AG483" s="94">
        <v>1.8670078633280229</v>
      </c>
      <c r="AH483" s="94">
        <v>1.8753795331572933</v>
      </c>
      <c r="AI483" s="94">
        <v>1.8359831949495771</v>
      </c>
      <c r="AJ483" s="94">
        <v>1.8694975192826599</v>
      </c>
      <c r="AK483" s="94">
        <v>1.8335550333072459</v>
      </c>
      <c r="AL483" s="94">
        <v>1.8068459847080889</v>
      </c>
      <c r="AM483" s="94">
        <v>1.8334742999688312</v>
      </c>
      <c r="AN483" s="94">
        <v>1.865129293817797</v>
      </c>
      <c r="AO483" s="94">
        <v>1.908698426401511</v>
      </c>
      <c r="AP483" s="94">
        <v>1.8348592230224401</v>
      </c>
      <c r="AQ483" s="94">
        <v>1.8237453292335744</v>
      </c>
      <c r="AR483" s="94">
        <v>1.7886996404784958</v>
      </c>
      <c r="AS483" s="43">
        <f t="shared" si="26"/>
        <v>39.346256167404057</v>
      </c>
      <c r="AT483" s="43">
        <f t="shared" si="27"/>
        <v>0.99007661367409505</v>
      </c>
    </row>
    <row r="484" spans="3:46">
      <c r="C484" s="34">
        <v>426</v>
      </c>
      <c r="D484" s="94">
        <v>3.3</v>
      </c>
      <c r="E484" s="94">
        <v>3.3907235185145903</v>
      </c>
      <c r="F484" s="94">
        <v>3.2331148420271685</v>
      </c>
      <c r="G484" s="94">
        <v>3.1870324488973365</v>
      </c>
      <c r="H484" s="94">
        <v>3.0709962939742628</v>
      </c>
      <c r="I484" s="94">
        <v>2.9938778165301478</v>
      </c>
      <c r="J484" s="94">
        <v>3.0194603449439663</v>
      </c>
      <c r="K484" s="94">
        <v>3.1535830061137822</v>
      </c>
      <c r="L484" s="94">
        <v>3.1246298902030198</v>
      </c>
      <c r="M484" s="94">
        <v>3.0448151434545219</v>
      </c>
      <c r="N484" s="94">
        <v>2.944488105698511</v>
      </c>
      <c r="O484" s="94">
        <v>2.8152912874697269</v>
      </c>
      <c r="P484" s="94">
        <v>2.7818178893163674</v>
      </c>
      <c r="Q484" s="94">
        <v>2.8544561547862557</v>
      </c>
      <c r="R484" s="94">
        <v>2.6518429963017036</v>
      </c>
      <c r="S484" s="94">
        <v>2.5059193620331692</v>
      </c>
      <c r="T484" s="94">
        <v>2.444561201450981</v>
      </c>
      <c r="U484" s="94">
        <v>2.406620103730241</v>
      </c>
      <c r="V484" s="94">
        <v>2.417910880184976</v>
      </c>
      <c r="W484" s="94">
        <v>2.4575188344590226</v>
      </c>
      <c r="X484" s="94">
        <v>2.38393759764294</v>
      </c>
      <c r="Y484" s="94">
        <v>2.2983832340646662</v>
      </c>
      <c r="Z484" s="94">
        <v>2.2363864246442335</v>
      </c>
      <c r="AA484" s="94">
        <v>2.2468615852991287</v>
      </c>
      <c r="AB484" s="94">
        <v>2.2434552092909033</v>
      </c>
      <c r="AC484" s="94">
        <v>2.2525530552032147</v>
      </c>
      <c r="AD484" s="94">
        <v>2.1766808277594212</v>
      </c>
      <c r="AE484" s="94">
        <v>2.1422405210338615</v>
      </c>
      <c r="AF484" s="94">
        <v>1.9996233808466173</v>
      </c>
      <c r="AG484" s="94">
        <v>1.9587965277064048</v>
      </c>
      <c r="AH484" s="94">
        <v>2.0590775223492948</v>
      </c>
      <c r="AI484" s="94">
        <v>1.9867171852964347</v>
      </c>
      <c r="AJ484" s="94">
        <v>1.9492067558664894</v>
      </c>
      <c r="AK484" s="94">
        <v>1.9191927310413881</v>
      </c>
      <c r="AL484" s="94">
        <v>1.8428694485592043</v>
      </c>
      <c r="AM484" s="94">
        <v>1.7737271799399121</v>
      </c>
      <c r="AN484" s="94">
        <v>1.6925624082500288</v>
      </c>
      <c r="AO484" s="94">
        <v>1.6905449576569955</v>
      </c>
      <c r="AP484" s="94">
        <v>1.5617102759633781</v>
      </c>
      <c r="AQ484" s="94">
        <v>1.5740423748583745</v>
      </c>
      <c r="AR484" s="94">
        <v>1.5472261845574127</v>
      </c>
      <c r="AS484" s="43">
        <f t="shared" si="26"/>
        <v>41.334863486117918</v>
      </c>
      <c r="AT484" s="43">
        <f t="shared" si="27"/>
        <v>1.0401162817854115</v>
      </c>
    </row>
    <row r="485" spans="3:46">
      <c r="C485" s="34">
        <v>427</v>
      </c>
      <c r="D485" s="94">
        <v>3.3</v>
      </c>
      <c r="E485" s="94">
        <v>3.1056683418553028</v>
      </c>
      <c r="F485" s="94">
        <v>2.9602445694945723</v>
      </c>
      <c r="G485" s="94">
        <v>2.8554283449847033</v>
      </c>
      <c r="H485" s="94">
        <v>2.855757942851219</v>
      </c>
      <c r="I485" s="94">
        <v>2.8174025011565598</v>
      </c>
      <c r="J485" s="94">
        <v>2.8524433552839112</v>
      </c>
      <c r="K485" s="94">
        <v>2.7232103916354644</v>
      </c>
      <c r="L485" s="94">
        <v>2.640128522726457</v>
      </c>
      <c r="M485" s="94">
        <v>2.4872197206613764</v>
      </c>
      <c r="N485" s="94">
        <v>2.4247642955414772</v>
      </c>
      <c r="O485" s="94">
        <v>2.3107257453645631</v>
      </c>
      <c r="P485" s="94">
        <v>2.248475433763605</v>
      </c>
      <c r="Q485" s="94">
        <v>2.2730148722116308</v>
      </c>
      <c r="R485" s="94">
        <v>2.2791232062356586</v>
      </c>
      <c r="S485" s="94">
        <v>2.1919270715361154</v>
      </c>
      <c r="T485" s="94">
        <v>2.2184759971331065</v>
      </c>
      <c r="U485" s="94">
        <v>2.2132452520571309</v>
      </c>
      <c r="V485" s="94">
        <v>2.2432438690439822</v>
      </c>
      <c r="W485" s="94">
        <v>2.2841055710083293</v>
      </c>
      <c r="X485" s="94">
        <v>2.231762388558892</v>
      </c>
      <c r="Y485" s="94">
        <v>2.1901163628900351</v>
      </c>
      <c r="Z485" s="94">
        <v>2.1996486109748585</v>
      </c>
      <c r="AA485" s="94">
        <v>2.1665799016914349</v>
      </c>
      <c r="AB485" s="94">
        <v>2.0617993735688649</v>
      </c>
      <c r="AC485" s="94">
        <v>1.9609978874020817</v>
      </c>
      <c r="AD485" s="94">
        <v>1.941221353381769</v>
      </c>
      <c r="AE485" s="94">
        <v>1.9179424360594817</v>
      </c>
      <c r="AF485" s="94">
        <v>1.8566889168897773</v>
      </c>
      <c r="AG485" s="94">
        <v>1.8669085409911805</v>
      </c>
      <c r="AH485" s="94">
        <v>1.8319133809789054</v>
      </c>
      <c r="AI485" s="94">
        <v>1.6765328598257354</v>
      </c>
      <c r="AJ485" s="94">
        <v>1.7062091794914365</v>
      </c>
      <c r="AK485" s="94">
        <v>1.6741403063534526</v>
      </c>
      <c r="AL485" s="94">
        <v>1.7231324631953711</v>
      </c>
      <c r="AM485" s="94">
        <v>1.7069185102768605</v>
      </c>
      <c r="AN485" s="94">
        <v>1.6212098882447634</v>
      </c>
      <c r="AO485" s="94">
        <v>1.5455812656140706</v>
      </c>
      <c r="AP485" s="94">
        <v>1.5192397675738731</v>
      </c>
      <c r="AQ485" s="94">
        <v>1.5225364777155321</v>
      </c>
      <c r="AR485" s="94">
        <v>1.4675750242744159</v>
      </c>
      <c r="AS485" s="43">
        <f t="shared" si="26"/>
        <v>37.234169324244505</v>
      </c>
      <c r="AT485" s="43">
        <f t="shared" si="27"/>
        <v>0.93692980904383927</v>
      </c>
    </row>
    <row r="486" spans="3:46">
      <c r="C486" s="34">
        <v>428</v>
      </c>
      <c r="D486" s="94">
        <v>3.3</v>
      </c>
      <c r="E486" s="94">
        <v>3.1615334678321187</v>
      </c>
      <c r="F486" s="94">
        <v>3.0173291968144578</v>
      </c>
      <c r="G486" s="94">
        <v>2.9723464473816446</v>
      </c>
      <c r="H486" s="94">
        <v>2.7800833224000399</v>
      </c>
      <c r="I486" s="94">
        <v>2.7403025976376898</v>
      </c>
      <c r="J486" s="94">
        <v>2.5483019840113297</v>
      </c>
      <c r="K486" s="94">
        <v>2.4468531815091885</v>
      </c>
      <c r="L486" s="94">
        <v>2.3505296215618103</v>
      </c>
      <c r="M486" s="94">
        <v>2.2492083509383698</v>
      </c>
      <c r="N486" s="94">
        <v>2.2759124645396391</v>
      </c>
      <c r="O486" s="94">
        <v>2.1776391709820655</v>
      </c>
      <c r="P486" s="94">
        <v>2.0630056938678925</v>
      </c>
      <c r="Q486" s="94">
        <v>2.0615402911698264</v>
      </c>
      <c r="R486" s="94">
        <v>1.9606029541747936</v>
      </c>
      <c r="S486" s="94">
        <v>1.9150937185165569</v>
      </c>
      <c r="T486" s="94">
        <v>1.891552496892515</v>
      </c>
      <c r="U486" s="94">
        <v>1.8827389998771564</v>
      </c>
      <c r="V486" s="94">
        <v>1.8129275469590387</v>
      </c>
      <c r="W486" s="94">
        <v>1.7710603461869951</v>
      </c>
      <c r="X486" s="94">
        <v>1.7651174013293967</v>
      </c>
      <c r="Y486" s="94">
        <v>1.6434842241840686</v>
      </c>
      <c r="Z486" s="94">
        <v>1.6626854505068667</v>
      </c>
      <c r="AA486" s="94">
        <v>1.5798841626918856</v>
      </c>
      <c r="AB486" s="94">
        <v>1.5014858380845406</v>
      </c>
      <c r="AC486" s="94">
        <v>1.4579227592798423</v>
      </c>
      <c r="AD486" s="94">
        <v>1.4023947488457957</v>
      </c>
      <c r="AE486" s="94">
        <v>1.3903178054678789</v>
      </c>
      <c r="AF486" s="94">
        <v>1.2797802215682901</v>
      </c>
      <c r="AG486" s="94">
        <v>1.3006533844531953</v>
      </c>
      <c r="AH486" s="94">
        <v>1.3415650260730982</v>
      </c>
      <c r="AI486" s="94">
        <v>1.3014475663667309</v>
      </c>
      <c r="AJ486" s="94">
        <v>1.228025910452841</v>
      </c>
      <c r="AK486" s="94">
        <v>1.2424128728257713</v>
      </c>
      <c r="AL486" s="94">
        <v>1.1614101849971872</v>
      </c>
      <c r="AM486" s="94">
        <v>1.0967908814582232</v>
      </c>
      <c r="AN486" s="94">
        <v>1.0989740491404383</v>
      </c>
      <c r="AO486" s="94">
        <v>0.99667790300272929</v>
      </c>
      <c r="AP486" s="94">
        <v>1.0062578656643224</v>
      </c>
      <c r="AQ486" s="94">
        <v>1.0207613948342495</v>
      </c>
      <c r="AR486" s="94">
        <v>1.0447333619793722</v>
      </c>
      <c r="AS486" s="43">
        <f t="shared" si="26"/>
        <v>33.689906093749961</v>
      </c>
      <c r="AT486" s="43">
        <f t="shared" si="27"/>
        <v>0.84774490356546972</v>
      </c>
    </row>
    <row r="487" spans="3:46">
      <c r="C487" s="34">
        <v>429</v>
      </c>
      <c r="D487" s="94">
        <v>3.3</v>
      </c>
      <c r="E487" s="94">
        <v>3.2484159005713322</v>
      </c>
      <c r="F487" s="94">
        <v>3.3338280240141147</v>
      </c>
      <c r="G487" s="94">
        <v>3.0224867352832345</v>
      </c>
      <c r="H487" s="94">
        <v>3.0566541003402352</v>
      </c>
      <c r="I487" s="94">
        <v>3.0346181893370803</v>
      </c>
      <c r="J487" s="94">
        <v>3.2031537154675851</v>
      </c>
      <c r="K487" s="94">
        <v>3.162251320956182</v>
      </c>
      <c r="L487" s="94">
        <v>3.1722907371202975</v>
      </c>
      <c r="M487" s="94">
        <v>3.0066081277992822</v>
      </c>
      <c r="N487" s="94">
        <v>3.0138761242881813</v>
      </c>
      <c r="O487" s="94">
        <v>3.0029091046165108</v>
      </c>
      <c r="P487" s="94">
        <v>2.8329468499082791</v>
      </c>
      <c r="Q487" s="94">
        <v>2.9503639783238884</v>
      </c>
      <c r="R487" s="94">
        <v>2.9138248545270664</v>
      </c>
      <c r="S487" s="94">
        <v>2.815674820875476</v>
      </c>
      <c r="T487" s="94">
        <v>2.8291266820074812</v>
      </c>
      <c r="U487" s="94">
        <v>2.9345400161212218</v>
      </c>
      <c r="V487" s="94">
        <v>2.965756884490284</v>
      </c>
      <c r="W487" s="94">
        <v>2.8389284664163883</v>
      </c>
      <c r="X487" s="94">
        <v>2.6715993120540142</v>
      </c>
      <c r="Y487" s="94">
        <v>2.5547645897482831</v>
      </c>
      <c r="Z487" s="94">
        <v>2.5085336429504514</v>
      </c>
      <c r="AA487" s="94">
        <v>2.4744424379996639</v>
      </c>
      <c r="AB487" s="94">
        <v>2.5190538700257581</v>
      </c>
      <c r="AC487" s="94">
        <v>2.3740487085635285</v>
      </c>
      <c r="AD487" s="94">
        <v>2.3453963918766165</v>
      </c>
      <c r="AE487" s="94">
        <v>2.2430216581057967</v>
      </c>
      <c r="AF487" s="94">
        <v>2.2742485965975745</v>
      </c>
      <c r="AG487" s="94">
        <v>2.1923852513300659</v>
      </c>
      <c r="AH487" s="94">
        <v>2.1965888314754674</v>
      </c>
      <c r="AI487" s="94">
        <v>2.2029752982135498</v>
      </c>
      <c r="AJ487" s="94">
        <v>2.1165424833904058</v>
      </c>
      <c r="AK487" s="94">
        <v>2.0681274257933282</v>
      </c>
      <c r="AL487" s="94">
        <v>2.1195521644077431</v>
      </c>
      <c r="AM487" s="94">
        <v>2.0914197445406804</v>
      </c>
      <c r="AN487" s="94">
        <v>1.9884940713652179</v>
      </c>
      <c r="AO487" s="94">
        <v>1.9258179749091111</v>
      </c>
      <c r="AP487" s="94">
        <v>1.8645021120673955</v>
      </c>
      <c r="AQ487" s="94">
        <v>1.8150683757103656</v>
      </c>
      <c r="AR487" s="94">
        <v>1.7879127362689475</v>
      </c>
      <c r="AS487" s="43">
        <f t="shared" si="26"/>
        <v>43.162714224887914</v>
      </c>
      <c r="AT487" s="43">
        <f t="shared" si="27"/>
        <v>1.0861108044165717</v>
      </c>
    </row>
    <row r="488" spans="3:46">
      <c r="C488" s="34">
        <v>430</v>
      </c>
      <c r="D488" s="94">
        <v>3.3</v>
      </c>
      <c r="E488" s="94">
        <v>3.1306367810884357</v>
      </c>
      <c r="F488" s="94">
        <v>2.9353529900936404</v>
      </c>
      <c r="G488" s="94">
        <v>2.8333440841780595</v>
      </c>
      <c r="H488" s="94">
        <v>2.7098616597288765</v>
      </c>
      <c r="I488" s="94">
        <v>2.6696646848540388</v>
      </c>
      <c r="J488" s="94">
        <v>2.6313874816169802</v>
      </c>
      <c r="K488" s="94">
        <v>2.4119475561143098</v>
      </c>
      <c r="L488" s="94">
        <v>2.3712133437299294</v>
      </c>
      <c r="M488" s="94">
        <v>2.3206785862400672</v>
      </c>
      <c r="N488" s="94">
        <v>2.2893592125611693</v>
      </c>
      <c r="O488" s="94">
        <v>2.1659605781085771</v>
      </c>
      <c r="P488" s="94">
        <v>2.1255939137948796</v>
      </c>
      <c r="Q488" s="94">
        <v>2.0999847496498734</v>
      </c>
      <c r="R488" s="94">
        <v>2.1479728468030128</v>
      </c>
      <c r="S488" s="94">
        <v>2.1905360427846174</v>
      </c>
      <c r="T488" s="94">
        <v>2.2004127139045684</v>
      </c>
      <c r="U488" s="94">
        <v>2.1306765726967463</v>
      </c>
      <c r="V488" s="94">
        <v>2.0158935335410653</v>
      </c>
      <c r="W488" s="94">
        <v>2.0091023437023874</v>
      </c>
      <c r="X488" s="94">
        <v>1.8726835161903772</v>
      </c>
      <c r="Y488" s="94">
        <v>1.9267041718384315</v>
      </c>
      <c r="Z488" s="94">
        <v>1.8682355523697647</v>
      </c>
      <c r="AA488" s="94">
        <v>1.9114999578113534</v>
      </c>
      <c r="AB488" s="94">
        <v>1.8784982730977198</v>
      </c>
      <c r="AC488" s="94">
        <v>1.7999985545781882</v>
      </c>
      <c r="AD488" s="94">
        <v>1.743922635739894</v>
      </c>
      <c r="AE488" s="94">
        <v>1.7393359221448899</v>
      </c>
      <c r="AF488" s="94">
        <v>1.772053446384158</v>
      </c>
      <c r="AG488" s="94">
        <v>1.6627799721345859</v>
      </c>
      <c r="AH488" s="94">
        <v>1.5606905721783209</v>
      </c>
      <c r="AI488" s="94">
        <v>1.5514959651656992</v>
      </c>
      <c r="AJ488" s="94">
        <v>1.5672828889103074</v>
      </c>
      <c r="AK488" s="94">
        <v>1.5109187890146014</v>
      </c>
      <c r="AL488" s="94">
        <v>1.5104766423477007</v>
      </c>
      <c r="AM488" s="94">
        <v>1.4993794145969281</v>
      </c>
      <c r="AN488" s="94">
        <v>1.4949109823869504</v>
      </c>
      <c r="AO488" s="94">
        <v>1.4724404677114862</v>
      </c>
      <c r="AP488" s="94">
        <v>1.5133417947828816</v>
      </c>
      <c r="AQ488" s="94">
        <v>1.5242157118258302</v>
      </c>
      <c r="AR488" s="94">
        <v>1.4307511527766545</v>
      </c>
      <c r="AS488" s="43">
        <f t="shared" si="26"/>
        <v>35.193358936845655</v>
      </c>
      <c r="AT488" s="43">
        <f t="shared" si="27"/>
        <v>0.88557654613338532</v>
      </c>
    </row>
    <row r="489" spans="3:46">
      <c r="C489" s="34">
        <v>431</v>
      </c>
      <c r="D489" s="94">
        <v>3.3</v>
      </c>
      <c r="E489" s="94">
        <v>3.1232736993497245</v>
      </c>
      <c r="F489" s="94">
        <v>3.1483990885506965</v>
      </c>
      <c r="G489" s="94">
        <v>3.0475867009468258</v>
      </c>
      <c r="H489" s="94">
        <v>3.0858245717884509</v>
      </c>
      <c r="I489" s="94">
        <v>3.06514509354328</v>
      </c>
      <c r="J489" s="94">
        <v>2.9910298021664734</v>
      </c>
      <c r="K489" s="94">
        <v>2.8802562703422949</v>
      </c>
      <c r="L489" s="94">
        <v>2.8768864515467643</v>
      </c>
      <c r="M489" s="94">
        <v>2.9142569029834173</v>
      </c>
      <c r="N489" s="94">
        <v>2.9083266647624937</v>
      </c>
      <c r="O489" s="94">
        <v>2.8052659025615427</v>
      </c>
      <c r="P489" s="94">
        <v>2.7420803322164291</v>
      </c>
      <c r="Q489" s="94">
        <v>2.5474981976323861</v>
      </c>
      <c r="R489" s="94">
        <v>2.5688406975715781</v>
      </c>
      <c r="S489" s="94">
        <v>2.4878922593610886</v>
      </c>
      <c r="T489" s="94">
        <v>2.6723845756906321</v>
      </c>
      <c r="U489" s="94">
        <v>2.6404030601704638</v>
      </c>
      <c r="V489" s="94">
        <v>2.6120751290386641</v>
      </c>
      <c r="W489" s="94">
        <v>2.4188181490211034</v>
      </c>
      <c r="X489" s="94">
        <v>2.426078716609172</v>
      </c>
      <c r="Y489" s="94">
        <v>2.4355966713752739</v>
      </c>
      <c r="Z489" s="94">
        <v>2.4375568632734841</v>
      </c>
      <c r="AA489" s="94">
        <v>2.4073393694245078</v>
      </c>
      <c r="AB489" s="94">
        <v>2.3487563658550847</v>
      </c>
      <c r="AC489" s="94">
        <v>2.2872969659260338</v>
      </c>
      <c r="AD489" s="94">
        <v>2.2629326707083415</v>
      </c>
      <c r="AE489" s="94">
        <v>2.1356624521679044</v>
      </c>
      <c r="AF489" s="94">
        <v>2.0635255047276271</v>
      </c>
      <c r="AG489" s="94">
        <v>2.0085084429252342</v>
      </c>
      <c r="AH489" s="94">
        <v>1.9243164501396146</v>
      </c>
      <c r="AI489" s="94">
        <v>1.8810326140687021</v>
      </c>
      <c r="AJ489" s="94">
        <v>1.8091152765691414</v>
      </c>
      <c r="AK489" s="94">
        <v>1.7843936466502244</v>
      </c>
      <c r="AL489" s="94">
        <v>1.7879865772189829</v>
      </c>
      <c r="AM489" s="94">
        <v>1.7830010452635443</v>
      </c>
      <c r="AN489" s="94">
        <v>1.7289937679266407</v>
      </c>
      <c r="AO489" s="94">
        <v>1.6966500918557124</v>
      </c>
      <c r="AP489" s="94">
        <v>1.5902661364882316</v>
      </c>
      <c r="AQ489" s="94">
        <v>1.5637371986223318</v>
      </c>
      <c r="AR489" s="94">
        <v>1.4680222238867762</v>
      </c>
      <c r="AS489" s="43">
        <f t="shared" si="26"/>
        <v>40.694168975227427</v>
      </c>
      <c r="AT489" s="43">
        <f t="shared" si="27"/>
        <v>1.0239943755729586</v>
      </c>
    </row>
    <row r="490" spans="3:46">
      <c r="C490" s="34">
        <v>432</v>
      </c>
      <c r="D490" s="94">
        <v>3.3</v>
      </c>
      <c r="E490" s="94">
        <v>3.2738835567190141</v>
      </c>
      <c r="F490" s="94">
        <v>3.2955824033010193</v>
      </c>
      <c r="G490" s="94">
        <v>3.3959680740614364</v>
      </c>
      <c r="H490" s="94">
        <v>3.3099039379994917</v>
      </c>
      <c r="I490" s="94">
        <v>3.3329819430055929</v>
      </c>
      <c r="J490" s="94">
        <v>3.3790518736328474</v>
      </c>
      <c r="K490" s="94">
        <v>3.4681862996660526</v>
      </c>
      <c r="L490" s="94">
        <v>3.2931341437723982</v>
      </c>
      <c r="M490" s="94">
        <v>3.2315521106321849</v>
      </c>
      <c r="N490" s="94">
        <v>3.0943585740642092</v>
      </c>
      <c r="O490" s="94">
        <v>3.0069588798265166</v>
      </c>
      <c r="P490" s="94">
        <v>3.1581217611452992</v>
      </c>
      <c r="Q490" s="94">
        <v>3.0668571522193258</v>
      </c>
      <c r="R490" s="94">
        <v>3.1060730601727591</v>
      </c>
      <c r="S490" s="94">
        <v>3.0665662101935234</v>
      </c>
      <c r="T490" s="94">
        <v>2.9603180952827475</v>
      </c>
      <c r="U490" s="94">
        <v>3.1653445121183976</v>
      </c>
      <c r="V490" s="94">
        <v>3.0738204595033523</v>
      </c>
      <c r="W490" s="94">
        <v>2.9276668664311263</v>
      </c>
      <c r="X490" s="94">
        <v>2.8501146133780941</v>
      </c>
      <c r="Y490" s="94">
        <v>2.8152926245571335</v>
      </c>
      <c r="Z490" s="94">
        <v>2.8227930924635221</v>
      </c>
      <c r="AA490" s="94">
        <v>2.7473643311550808</v>
      </c>
      <c r="AB490" s="94">
        <v>2.6530238944198916</v>
      </c>
      <c r="AC490" s="94">
        <v>2.6035596558589766</v>
      </c>
      <c r="AD490" s="94">
        <v>2.6617811697381768</v>
      </c>
      <c r="AE490" s="94">
        <v>2.5912065013282257</v>
      </c>
      <c r="AF490" s="94">
        <v>2.6213022080161252</v>
      </c>
      <c r="AG490" s="94">
        <v>2.5041886522344079</v>
      </c>
      <c r="AH490" s="94">
        <v>2.2996289866922308</v>
      </c>
      <c r="AI490" s="94">
        <v>2.2859149111638568</v>
      </c>
      <c r="AJ490" s="94">
        <v>2.2390004851663408</v>
      </c>
      <c r="AK490" s="94">
        <v>2.1657363115253241</v>
      </c>
      <c r="AL490" s="94">
        <v>2.1837878209982282</v>
      </c>
      <c r="AM490" s="94">
        <v>2.1730283865496234</v>
      </c>
      <c r="AN490" s="94">
        <v>2.074251204159987</v>
      </c>
      <c r="AO490" s="94">
        <v>1.9980646985808876</v>
      </c>
      <c r="AP490" s="94">
        <v>1.9488022884582954</v>
      </c>
      <c r="AQ490" s="94">
        <v>1.9492763394194199</v>
      </c>
      <c r="AR490" s="94">
        <v>1.8013678559949038</v>
      </c>
      <c r="AS490" s="43">
        <f t="shared" si="26"/>
        <v>45.668352444711978</v>
      </c>
      <c r="AT490" s="43">
        <f t="shared" si="27"/>
        <v>1.1491606100504548</v>
      </c>
    </row>
    <row r="491" spans="3:46">
      <c r="C491" s="34">
        <v>433</v>
      </c>
      <c r="D491" s="94">
        <v>3.3</v>
      </c>
      <c r="E491" s="94">
        <v>3.1533766146443534</v>
      </c>
      <c r="F491" s="94">
        <v>3.2976425884466445</v>
      </c>
      <c r="G491" s="94">
        <v>3.1595290281083344</v>
      </c>
      <c r="H491" s="94">
        <v>3.1188211299558297</v>
      </c>
      <c r="I491" s="94">
        <v>2.9320791148643894</v>
      </c>
      <c r="J491" s="94">
        <v>2.8333068125004668</v>
      </c>
      <c r="K491" s="94">
        <v>2.8376184039280621</v>
      </c>
      <c r="L491" s="94">
        <v>2.7152222651059086</v>
      </c>
      <c r="M491" s="94">
        <v>2.5610032323652261</v>
      </c>
      <c r="N491" s="94">
        <v>2.5093891093591671</v>
      </c>
      <c r="O491" s="94">
        <v>2.5227077747097231</v>
      </c>
      <c r="P491" s="94">
        <v>2.4564556519013965</v>
      </c>
      <c r="Q491" s="94">
        <v>2.355474397184723</v>
      </c>
      <c r="R491" s="94">
        <v>2.4791251146773914</v>
      </c>
      <c r="S491" s="94">
        <v>2.3685920976110841</v>
      </c>
      <c r="T491" s="94">
        <v>2.3160996999067551</v>
      </c>
      <c r="U491" s="94">
        <v>2.3397976886141416</v>
      </c>
      <c r="V491" s="94">
        <v>2.1980770907816827</v>
      </c>
      <c r="W491" s="94">
        <v>2.2159145640958342</v>
      </c>
      <c r="X491" s="94">
        <v>2.1393313113965609</v>
      </c>
      <c r="Y491" s="94">
        <v>2.2281906984898274</v>
      </c>
      <c r="Z491" s="94">
        <v>2.2314445912935494</v>
      </c>
      <c r="AA491" s="94">
        <v>2.2283963249377186</v>
      </c>
      <c r="AB491" s="94">
        <v>2.1041570493353072</v>
      </c>
      <c r="AC491" s="94">
        <v>2.0003726503037695</v>
      </c>
      <c r="AD491" s="94">
        <v>2.0104741030520437</v>
      </c>
      <c r="AE491" s="94">
        <v>1.9869237635857688</v>
      </c>
      <c r="AF491" s="94">
        <v>1.910876865210581</v>
      </c>
      <c r="AG491" s="94">
        <v>1.839352119553946</v>
      </c>
      <c r="AH491" s="94">
        <v>1.8820423665873711</v>
      </c>
      <c r="AI491" s="94">
        <v>1.8375576066241031</v>
      </c>
      <c r="AJ491" s="94">
        <v>1.692296014399155</v>
      </c>
      <c r="AK491" s="94">
        <v>1.6158592242063621</v>
      </c>
      <c r="AL491" s="94">
        <v>1.5847379771776793</v>
      </c>
      <c r="AM491" s="94">
        <v>1.5502681865351784</v>
      </c>
      <c r="AN491" s="94">
        <v>1.4964311259284908</v>
      </c>
      <c r="AO491" s="94">
        <v>1.4205459723172476</v>
      </c>
      <c r="AP491" s="94">
        <v>1.4424614517430696</v>
      </c>
      <c r="AQ491" s="94">
        <v>1.467438741050467</v>
      </c>
      <c r="AR491" s="94">
        <v>1.409576328421523</v>
      </c>
      <c r="AS491" s="43">
        <f t="shared" si="26"/>
        <v>38.691854495283309</v>
      </c>
      <c r="AT491" s="43">
        <f t="shared" si="27"/>
        <v>0.97360979180521467</v>
      </c>
    </row>
    <row r="492" spans="3:46">
      <c r="C492" s="34">
        <v>434</v>
      </c>
      <c r="D492" s="94">
        <v>3.3</v>
      </c>
      <c r="E492" s="94">
        <v>3.3030777001742884</v>
      </c>
      <c r="F492" s="94">
        <v>3.1662309858873892</v>
      </c>
      <c r="G492" s="94">
        <v>3.0349934856449456</v>
      </c>
      <c r="H492" s="94">
        <v>3.0496860908530041</v>
      </c>
      <c r="I492" s="94">
        <v>3.0655010971973544</v>
      </c>
      <c r="J492" s="94">
        <v>2.8702403192950343</v>
      </c>
      <c r="K492" s="94">
        <v>2.848178129726914</v>
      </c>
      <c r="L492" s="94">
        <v>2.7193037632266526</v>
      </c>
      <c r="M492" s="94">
        <v>2.7675010052951659</v>
      </c>
      <c r="N492" s="94">
        <v>2.807834074009492</v>
      </c>
      <c r="O492" s="94">
        <v>2.7362915674418029</v>
      </c>
      <c r="P492" s="94">
        <v>2.5927020169197874</v>
      </c>
      <c r="Q492" s="94">
        <v>2.4413235912563498</v>
      </c>
      <c r="R492" s="94">
        <v>2.3529762066319706</v>
      </c>
      <c r="S492" s="94">
        <v>2.3852590615849665</v>
      </c>
      <c r="T492" s="94">
        <v>2.4038100307998009</v>
      </c>
      <c r="U492" s="94">
        <v>2.3858006109755143</v>
      </c>
      <c r="V492" s="94">
        <v>2.3475958689853544</v>
      </c>
      <c r="W492" s="94">
        <v>2.314194200414478</v>
      </c>
      <c r="X492" s="94">
        <v>2.2617467430210199</v>
      </c>
      <c r="Y492" s="94">
        <v>2.2177395384768053</v>
      </c>
      <c r="Z492" s="94">
        <v>2.1596125726494524</v>
      </c>
      <c r="AA492" s="94">
        <v>2.1516820675260968</v>
      </c>
      <c r="AB492" s="94">
        <v>2.101533698409606</v>
      </c>
      <c r="AC492" s="94">
        <v>2.0986114628318937</v>
      </c>
      <c r="AD492" s="94">
        <v>2.0707277807512536</v>
      </c>
      <c r="AE492" s="94">
        <v>2.0748830702833931</v>
      </c>
      <c r="AF492" s="94">
        <v>2.1374697883051148</v>
      </c>
      <c r="AG492" s="94">
        <v>2.2366865380926861</v>
      </c>
      <c r="AH492" s="94">
        <v>2.2523072268331967</v>
      </c>
      <c r="AI492" s="94">
        <v>2.2287591993885307</v>
      </c>
      <c r="AJ492" s="94">
        <v>2.1705552615635217</v>
      </c>
      <c r="AK492" s="94">
        <v>2.1224505925188391</v>
      </c>
      <c r="AL492" s="94">
        <v>2.0585890194787835</v>
      </c>
      <c r="AM492" s="94">
        <v>2.0526337238357946</v>
      </c>
      <c r="AN492" s="94">
        <v>1.9666409729134426</v>
      </c>
      <c r="AO492" s="94">
        <v>1.8775251938296307</v>
      </c>
      <c r="AP492" s="94">
        <v>1.8544470770816204</v>
      </c>
      <c r="AQ492" s="94">
        <v>1.8402189604895067</v>
      </c>
      <c r="AR492" s="94">
        <v>1.896884841161548</v>
      </c>
      <c r="AS492" s="43">
        <f t="shared" si="26"/>
        <v>39.992647606969683</v>
      </c>
      <c r="AT492" s="43">
        <f t="shared" si="27"/>
        <v>1.0063418726829874</v>
      </c>
    </row>
    <row r="493" spans="3:46">
      <c r="C493" s="34">
        <v>435</v>
      </c>
      <c r="D493" s="94">
        <v>3.3</v>
      </c>
      <c r="E493" s="94">
        <v>3.0512904940404604</v>
      </c>
      <c r="F493" s="94">
        <v>3.0191072674753872</v>
      </c>
      <c r="G493" s="94">
        <v>3.0723568513510648</v>
      </c>
      <c r="H493" s="94">
        <v>3.0472639297542385</v>
      </c>
      <c r="I493" s="94">
        <v>2.9223860771461547</v>
      </c>
      <c r="J493" s="94">
        <v>2.8034119441980865</v>
      </c>
      <c r="K493" s="94">
        <v>2.8544883108224881</v>
      </c>
      <c r="L493" s="94">
        <v>2.6640442477743882</v>
      </c>
      <c r="M493" s="94">
        <v>2.5149993092707628</v>
      </c>
      <c r="N493" s="94">
        <v>2.3981914018688157</v>
      </c>
      <c r="O493" s="94">
        <v>2.4166188540303413</v>
      </c>
      <c r="P493" s="94">
        <v>2.3784692761565549</v>
      </c>
      <c r="Q493" s="94">
        <v>2.4052487921728236</v>
      </c>
      <c r="R493" s="94">
        <v>2.4168713946516456</v>
      </c>
      <c r="S493" s="94">
        <v>2.3226790431769864</v>
      </c>
      <c r="T493" s="94">
        <v>2.2020779191555633</v>
      </c>
      <c r="U493" s="94">
        <v>2.0707917785177492</v>
      </c>
      <c r="V493" s="94">
        <v>2.0679205806988517</v>
      </c>
      <c r="W493" s="94">
        <v>2.041545568857273</v>
      </c>
      <c r="X493" s="94">
        <v>2.0676739547151275</v>
      </c>
      <c r="Y493" s="94">
        <v>1.9289707473757132</v>
      </c>
      <c r="Z493" s="94">
        <v>1.8280193830298821</v>
      </c>
      <c r="AA493" s="94">
        <v>1.8630799523026618</v>
      </c>
      <c r="AB493" s="94">
        <v>1.730001657784038</v>
      </c>
      <c r="AC493" s="94">
        <v>1.6306275250444577</v>
      </c>
      <c r="AD493" s="94">
        <v>1.599492131095547</v>
      </c>
      <c r="AE493" s="94">
        <v>1.5385917726076737</v>
      </c>
      <c r="AF493" s="94">
        <v>1.5446059959921534</v>
      </c>
      <c r="AG493" s="94">
        <v>1.5313841577549063</v>
      </c>
      <c r="AH493" s="94">
        <v>1.5352734792507388</v>
      </c>
      <c r="AI493" s="94">
        <v>1.5808764069063252</v>
      </c>
      <c r="AJ493" s="94">
        <v>1.6229845429733989</v>
      </c>
      <c r="AK493" s="94">
        <v>1.5036189005323417</v>
      </c>
      <c r="AL493" s="94">
        <v>1.5178049961981235</v>
      </c>
      <c r="AM493" s="94">
        <v>1.4812924763567039</v>
      </c>
      <c r="AN493" s="94">
        <v>1.4818575069853104</v>
      </c>
      <c r="AO493" s="94">
        <v>1.4738523858011927</v>
      </c>
      <c r="AP493" s="94">
        <v>1.4930301650598425</v>
      </c>
      <c r="AQ493" s="94">
        <v>1.5558117252488133</v>
      </c>
      <c r="AR493" s="94">
        <v>1.5184505076796426</v>
      </c>
      <c r="AS493" s="43">
        <f t="shared" si="26"/>
        <v>36.924517648337122</v>
      </c>
      <c r="AT493" s="43">
        <f t="shared" si="27"/>
        <v>0.92913799064575564</v>
      </c>
    </row>
    <row r="494" spans="3:46">
      <c r="C494" s="34">
        <v>436</v>
      </c>
      <c r="D494" s="94">
        <v>3.3</v>
      </c>
      <c r="E494" s="94">
        <v>3.0834989497636682</v>
      </c>
      <c r="F494" s="94">
        <v>3.0547580436538762</v>
      </c>
      <c r="G494" s="94">
        <v>2.8633342206143628</v>
      </c>
      <c r="H494" s="94">
        <v>2.9081418112431403</v>
      </c>
      <c r="I494" s="94">
        <v>2.8488910160853278</v>
      </c>
      <c r="J494" s="94">
        <v>2.8148770814297146</v>
      </c>
      <c r="K494" s="94">
        <v>2.7393015491573829</v>
      </c>
      <c r="L494" s="94">
        <v>2.7547463303093092</v>
      </c>
      <c r="M494" s="94">
        <v>2.8186581830904704</v>
      </c>
      <c r="N494" s="94">
        <v>2.8139227489106289</v>
      </c>
      <c r="O494" s="94">
        <v>2.6377994219007208</v>
      </c>
      <c r="P494" s="94">
        <v>2.4850630557918274</v>
      </c>
      <c r="Q494" s="94">
        <v>2.2777021814668825</v>
      </c>
      <c r="R494" s="94">
        <v>2.4230826215091117</v>
      </c>
      <c r="S494" s="94">
        <v>2.3512219993362646</v>
      </c>
      <c r="T494" s="94">
        <v>2.3711519512073513</v>
      </c>
      <c r="U494" s="94">
        <v>2.2237963169982131</v>
      </c>
      <c r="V494" s="94">
        <v>2.1231156020051891</v>
      </c>
      <c r="W494" s="94">
        <v>2.1097725202415503</v>
      </c>
      <c r="X494" s="94">
        <v>2.0544360239100716</v>
      </c>
      <c r="Y494" s="94">
        <v>1.9811705821875045</v>
      </c>
      <c r="Z494" s="94">
        <v>1.9922380164913698</v>
      </c>
      <c r="AA494" s="94">
        <v>2.0094756689244186</v>
      </c>
      <c r="AB494" s="94">
        <v>1.9735352702677615</v>
      </c>
      <c r="AC494" s="94">
        <v>1.9583103718819126</v>
      </c>
      <c r="AD494" s="94">
        <v>2.0588214383824739</v>
      </c>
      <c r="AE494" s="94">
        <v>2.0127723698509654</v>
      </c>
      <c r="AF494" s="94">
        <v>1.975226737017775</v>
      </c>
      <c r="AG494" s="94">
        <v>1.9292670360775404</v>
      </c>
      <c r="AH494" s="94">
        <v>1.8423066949284388</v>
      </c>
      <c r="AI494" s="94">
        <v>1.8430697820316111</v>
      </c>
      <c r="AJ494" s="94">
        <v>1.8349094147073983</v>
      </c>
      <c r="AK494" s="94">
        <v>1.7198928223339107</v>
      </c>
      <c r="AL494" s="94">
        <v>1.7915460042219604</v>
      </c>
      <c r="AM494" s="94">
        <v>1.6775046522424313</v>
      </c>
      <c r="AN494" s="94">
        <v>1.6954479733348762</v>
      </c>
      <c r="AO494" s="94">
        <v>1.6785974718736845</v>
      </c>
      <c r="AP494" s="94">
        <v>1.675978627625567</v>
      </c>
      <c r="AQ494" s="94">
        <v>1.5983127912013919</v>
      </c>
      <c r="AR494" s="94">
        <v>1.5943335235564389</v>
      </c>
      <c r="AS494" s="43">
        <f t="shared" si="26"/>
        <v>38.126075588386129</v>
      </c>
      <c r="AT494" s="43">
        <f t="shared" si="27"/>
        <v>0.95937299982567559</v>
      </c>
    </row>
    <row r="495" spans="3:46">
      <c r="C495" s="34">
        <v>437</v>
      </c>
      <c r="D495" s="94">
        <v>3.3</v>
      </c>
      <c r="E495" s="94">
        <v>3.4125981430936831</v>
      </c>
      <c r="F495" s="94">
        <v>3.3198970984620595</v>
      </c>
      <c r="G495" s="94">
        <v>3.2750985087566176</v>
      </c>
      <c r="H495" s="94">
        <v>3.1457367517421222</v>
      </c>
      <c r="I495" s="94">
        <v>3.036398993297226</v>
      </c>
      <c r="J495" s="94">
        <v>2.9789789540397242</v>
      </c>
      <c r="K495" s="94">
        <v>2.9457861689418676</v>
      </c>
      <c r="L495" s="94">
        <v>2.8131281063210234</v>
      </c>
      <c r="M495" s="94">
        <v>2.7784146092380912</v>
      </c>
      <c r="N495" s="94">
        <v>2.6985805882679577</v>
      </c>
      <c r="O495" s="94">
        <v>2.6576998816269479</v>
      </c>
      <c r="P495" s="94">
        <v>2.6920775725636603</v>
      </c>
      <c r="Q495" s="94">
        <v>2.6197757052513952</v>
      </c>
      <c r="R495" s="94">
        <v>2.5445649715466341</v>
      </c>
      <c r="S495" s="94">
        <v>2.4477720336464572</v>
      </c>
      <c r="T495" s="94">
        <v>2.3980105173226054</v>
      </c>
      <c r="U495" s="94">
        <v>2.2514274226769526</v>
      </c>
      <c r="V495" s="94">
        <v>2.1724930461965086</v>
      </c>
      <c r="W495" s="94">
        <v>2.1878440423960264</v>
      </c>
      <c r="X495" s="94">
        <v>2.0707332667020846</v>
      </c>
      <c r="Y495" s="94">
        <v>2.1191807205712108</v>
      </c>
      <c r="Z495" s="94">
        <v>1.9549738215201202</v>
      </c>
      <c r="AA495" s="94">
        <v>2.0430689507859117</v>
      </c>
      <c r="AB495" s="94">
        <v>1.9407394185812261</v>
      </c>
      <c r="AC495" s="94">
        <v>1.80448065062435</v>
      </c>
      <c r="AD495" s="94">
        <v>1.8188976746807466</v>
      </c>
      <c r="AE495" s="94">
        <v>1.725344770493068</v>
      </c>
      <c r="AF495" s="94">
        <v>1.7473205307804969</v>
      </c>
      <c r="AG495" s="94">
        <v>1.7696635944122834</v>
      </c>
      <c r="AH495" s="94">
        <v>1.7444567179834156</v>
      </c>
      <c r="AI495" s="94">
        <v>1.7841460596016872</v>
      </c>
      <c r="AJ495" s="94">
        <v>1.6895105634635175</v>
      </c>
      <c r="AK495" s="94">
        <v>1.7160796815810506</v>
      </c>
      <c r="AL495" s="94">
        <v>1.6841144816142082</v>
      </c>
      <c r="AM495" s="94">
        <v>1.6143245351987385</v>
      </c>
      <c r="AN495" s="94">
        <v>1.689371320391263</v>
      </c>
      <c r="AO495" s="94">
        <v>1.6681799807301481</v>
      </c>
      <c r="AP495" s="94">
        <v>1.6300143254568185</v>
      </c>
      <c r="AQ495" s="94">
        <v>1.5423193922159422</v>
      </c>
      <c r="AR495" s="94">
        <v>1.542826958416641</v>
      </c>
      <c r="AS495" s="43">
        <f t="shared" si="26"/>
        <v>39.610278046374198</v>
      </c>
      <c r="AT495" s="43">
        <f t="shared" si="27"/>
        <v>0.99672024164099626</v>
      </c>
    </row>
    <row r="496" spans="3:46">
      <c r="C496" s="34">
        <v>438</v>
      </c>
      <c r="D496" s="94">
        <v>3.3</v>
      </c>
      <c r="E496" s="94">
        <v>3.1312282283596908</v>
      </c>
      <c r="F496" s="94">
        <v>3.024700109251397</v>
      </c>
      <c r="G496" s="94">
        <v>3.172396388456757</v>
      </c>
      <c r="H496" s="94">
        <v>3.2109933495204075</v>
      </c>
      <c r="I496" s="94">
        <v>3.3406537913774899</v>
      </c>
      <c r="J496" s="94">
        <v>3.2549885781812185</v>
      </c>
      <c r="K496" s="94">
        <v>3.2738275558962009</v>
      </c>
      <c r="L496" s="94">
        <v>3.3088483667931006</v>
      </c>
      <c r="M496" s="94">
        <v>3.2228357128231737</v>
      </c>
      <c r="N496" s="94">
        <v>3.2328912862125616</v>
      </c>
      <c r="O496" s="94">
        <v>3.1782766828401181</v>
      </c>
      <c r="P496" s="94">
        <v>3.067437623822109</v>
      </c>
      <c r="Q496" s="94">
        <v>2.9496048549695022</v>
      </c>
      <c r="R496" s="94">
        <v>2.9657798366177017</v>
      </c>
      <c r="S496" s="94">
        <v>2.893845013129841</v>
      </c>
      <c r="T496" s="94">
        <v>2.8371708608097763</v>
      </c>
      <c r="U496" s="94">
        <v>2.6815189406151543</v>
      </c>
      <c r="V496" s="94">
        <v>2.6219020740398018</v>
      </c>
      <c r="W496" s="94">
        <v>2.6008784578249116</v>
      </c>
      <c r="X496" s="94">
        <v>2.5971708272966008</v>
      </c>
      <c r="Y496" s="94">
        <v>2.5783968746244801</v>
      </c>
      <c r="Z496" s="94">
        <v>2.6373066205595519</v>
      </c>
      <c r="AA496" s="94">
        <v>2.599599124586208</v>
      </c>
      <c r="AB496" s="94">
        <v>2.4030481601427107</v>
      </c>
      <c r="AC496" s="94">
        <v>2.3285923714482615</v>
      </c>
      <c r="AD496" s="94">
        <v>2.3382780183989418</v>
      </c>
      <c r="AE496" s="94">
        <v>2.2762400024070151</v>
      </c>
      <c r="AF496" s="94">
        <v>2.1480688914034078</v>
      </c>
      <c r="AG496" s="94">
        <v>2.1620841930714043</v>
      </c>
      <c r="AH496" s="94">
        <v>2.1749712420200744</v>
      </c>
      <c r="AI496" s="94">
        <v>2.1834622637364487</v>
      </c>
      <c r="AJ496" s="94">
        <v>2.0902154224154303</v>
      </c>
      <c r="AK496" s="94">
        <v>2.1700025250506099</v>
      </c>
      <c r="AL496" s="94">
        <v>2.0481766586990333</v>
      </c>
      <c r="AM496" s="94">
        <v>1.9743992377268293</v>
      </c>
      <c r="AN496" s="94">
        <v>1.943330718949617</v>
      </c>
      <c r="AO496" s="94">
        <v>1.8963949884052449</v>
      </c>
      <c r="AP496" s="94">
        <v>1.884562953211111</v>
      </c>
      <c r="AQ496" s="94">
        <v>1.8567136423165331</v>
      </c>
      <c r="AR496" s="94">
        <v>1.8552790421668126</v>
      </c>
      <c r="AS496" s="43">
        <f t="shared" si="26"/>
        <v>43.615877424962569</v>
      </c>
      <c r="AT496" s="43">
        <f t="shared" si="27"/>
        <v>1.0975138279892014</v>
      </c>
    </row>
    <row r="497" spans="3:46">
      <c r="C497" s="34">
        <v>439</v>
      </c>
      <c r="D497" s="94">
        <v>3.3</v>
      </c>
      <c r="E497" s="94">
        <v>3.1704795167832454</v>
      </c>
      <c r="F497" s="94">
        <v>3.0501837279479345</v>
      </c>
      <c r="G497" s="94">
        <v>3.0131477359322862</v>
      </c>
      <c r="H497" s="94">
        <v>2.9283689066507996</v>
      </c>
      <c r="I497" s="94">
        <v>2.8679923043860254</v>
      </c>
      <c r="J497" s="94">
        <v>2.8363772040239907</v>
      </c>
      <c r="K497" s="94">
        <v>2.7855844979173718</v>
      </c>
      <c r="L497" s="94">
        <v>2.6489157143027855</v>
      </c>
      <c r="M497" s="94">
        <v>2.4615677705408929</v>
      </c>
      <c r="N497" s="94">
        <v>2.4348436955845751</v>
      </c>
      <c r="O497" s="94">
        <v>2.3093631016628757</v>
      </c>
      <c r="P497" s="94">
        <v>2.1942881515099342</v>
      </c>
      <c r="Q497" s="94">
        <v>1.9784549670437714</v>
      </c>
      <c r="R497" s="94">
        <v>1.7865016369991984</v>
      </c>
      <c r="S497" s="94">
        <v>1.7814949578342973</v>
      </c>
      <c r="T497" s="94">
        <v>1.7495853688346852</v>
      </c>
      <c r="U497" s="94">
        <v>1.6147549386225661</v>
      </c>
      <c r="V497" s="94">
        <v>1.6306318779637834</v>
      </c>
      <c r="W497" s="94">
        <v>1.5657301459647321</v>
      </c>
      <c r="X497" s="94">
        <v>1.5540768162942711</v>
      </c>
      <c r="Y497" s="94">
        <v>1.5912165167198045</v>
      </c>
      <c r="Z497" s="94">
        <v>1.5693014734004553</v>
      </c>
      <c r="AA497" s="94">
        <v>1.488887651633831</v>
      </c>
      <c r="AB497" s="94">
        <v>1.486664704777154</v>
      </c>
      <c r="AC497" s="94">
        <v>1.4085428724833817</v>
      </c>
      <c r="AD497" s="94">
        <v>1.3187279549804556</v>
      </c>
      <c r="AE497" s="94">
        <v>1.2722085826834157</v>
      </c>
      <c r="AF497" s="94">
        <v>1.3129193951689935</v>
      </c>
      <c r="AG497" s="94">
        <v>1.3395082082039993</v>
      </c>
      <c r="AH497" s="94">
        <v>1.338981377276691</v>
      </c>
      <c r="AI497" s="94">
        <v>1.3243562516425713</v>
      </c>
      <c r="AJ497" s="94">
        <v>1.2545154199457715</v>
      </c>
      <c r="AK497" s="94">
        <v>1.2839380885711911</v>
      </c>
      <c r="AL497" s="94">
        <v>1.2076454509868966</v>
      </c>
      <c r="AM497" s="94">
        <v>1.2034528749253082</v>
      </c>
      <c r="AN497" s="94">
        <v>1.1893964839504292</v>
      </c>
      <c r="AO497" s="94">
        <v>1.1984853019621711</v>
      </c>
      <c r="AP497" s="94">
        <v>1.1599804061479884</v>
      </c>
      <c r="AQ497" s="94">
        <v>1.1063263775647103</v>
      </c>
      <c r="AR497" s="94">
        <v>1.0593617561468089</v>
      </c>
      <c r="AS497" s="43">
        <f t="shared" si="26"/>
        <v>34.358585704619721</v>
      </c>
      <c r="AT497" s="43">
        <f t="shared" si="27"/>
        <v>0.864571003663687</v>
      </c>
    </row>
    <row r="498" spans="3:46">
      <c r="C498" s="34">
        <v>440</v>
      </c>
      <c r="D498" s="94">
        <v>3.3</v>
      </c>
      <c r="E498" s="94">
        <v>3.2304986495791281</v>
      </c>
      <c r="F498" s="94">
        <v>3.155011662028735</v>
      </c>
      <c r="G498" s="94">
        <v>2.9360351990071596</v>
      </c>
      <c r="H498" s="94">
        <v>2.9191377086808101</v>
      </c>
      <c r="I498" s="94">
        <v>2.9055647770737441</v>
      </c>
      <c r="J498" s="94">
        <v>3.0165584245958641</v>
      </c>
      <c r="K498" s="94">
        <v>3.1602027601849318</v>
      </c>
      <c r="L498" s="94">
        <v>3.1083710987595281</v>
      </c>
      <c r="M498" s="94">
        <v>3.0337605035468949</v>
      </c>
      <c r="N498" s="94">
        <v>2.989397712314938</v>
      </c>
      <c r="O498" s="94">
        <v>2.9201855953822848</v>
      </c>
      <c r="P498" s="94">
        <v>2.8699184230900454</v>
      </c>
      <c r="Q498" s="94">
        <v>2.9429116837657596</v>
      </c>
      <c r="R498" s="94">
        <v>2.925700654333506</v>
      </c>
      <c r="S498" s="94">
        <v>2.8190438599550554</v>
      </c>
      <c r="T498" s="94">
        <v>2.8727744667944233</v>
      </c>
      <c r="U498" s="94">
        <v>2.9684211323968812</v>
      </c>
      <c r="V498" s="94">
        <v>2.8669461993260086</v>
      </c>
      <c r="W498" s="94">
        <v>2.8208714916921109</v>
      </c>
      <c r="X498" s="94">
        <v>2.7310808947142928</v>
      </c>
      <c r="Y498" s="94">
        <v>2.6467469670321626</v>
      </c>
      <c r="Z498" s="94">
        <v>2.560503387416988</v>
      </c>
      <c r="AA498" s="94">
        <v>2.5227937779834111</v>
      </c>
      <c r="AB498" s="94">
        <v>2.2586840555699186</v>
      </c>
      <c r="AC498" s="94">
        <v>2.162392783851018</v>
      </c>
      <c r="AD498" s="94">
        <v>2.1356801725836738</v>
      </c>
      <c r="AE498" s="94">
        <v>1.9996670993099372</v>
      </c>
      <c r="AF498" s="94">
        <v>1.9299252822790658</v>
      </c>
      <c r="AG498" s="94">
        <v>1.8998728126231867</v>
      </c>
      <c r="AH498" s="94">
        <v>1.9961563887875651</v>
      </c>
      <c r="AI498" s="94">
        <v>1.8735877959512039</v>
      </c>
      <c r="AJ498" s="94">
        <v>1.766759035690451</v>
      </c>
      <c r="AK498" s="94">
        <v>1.6922918894952397</v>
      </c>
      <c r="AL498" s="94">
        <v>1.7395970591235368</v>
      </c>
      <c r="AM498" s="94">
        <v>1.7103693924529686</v>
      </c>
      <c r="AN498" s="94">
        <v>1.6099994235734252</v>
      </c>
      <c r="AO498" s="94">
        <v>1.5037377748347138</v>
      </c>
      <c r="AP498" s="94">
        <v>1.4492098897166588</v>
      </c>
      <c r="AQ498" s="94">
        <v>1.4709329243350513</v>
      </c>
      <c r="AR498" s="94">
        <v>1.3859993178536907</v>
      </c>
      <c r="AS498" s="43">
        <f t="shared" si="26"/>
        <v>41.838772237611643</v>
      </c>
      <c r="AT498" s="43">
        <f t="shared" si="27"/>
        <v>1.0527962243994426</v>
      </c>
    </row>
    <row r="499" spans="3:46">
      <c r="C499" s="34">
        <v>441</v>
      </c>
      <c r="D499" s="94">
        <v>3.3</v>
      </c>
      <c r="E499" s="94">
        <v>3.1726547713125992</v>
      </c>
      <c r="F499" s="94">
        <v>3.1873647511365855</v>
      </c>
      <c r="G499" s="94">
        <v>3.1108218476921974</v>
      </c>
      <c r="H499" s="94">
        <v>2.9480631936218127</v>
      </c>
      <c r="I499" s="94">
        <v>2.9396000692790825</v>
      </c>
      <c r="J499" s="94">
        <v>2.8350135631841851</v>
      </c>
      <c r="K499" s="94">
        <v>2.7017949607000178</v>
      </c>
      <c r="L499" s="94">
        <v>2.5208185878410392</v>
      </c>
      <c r="M499" s="94">
        <v>2.4537871789459502</v>
      </c>
      <c r="N499" s="94">
        <v>2.2569455775239744</v>
      </c>
      <c r="O499" s="94">
        <v>2.1907826346347843</v>
      </c>
      <c r="P499" s="94">
        <v>2.0384749547909826</v>
      </c>
      <c r="Q499" s="94">
        <v>1.9434526198414319</v>
      </c>
      <c r="R499" s="94">
        <v>1.8901761610831256</v>
      </c>
      <c r="S499" s="94">
        <v>1.8895511022369442</v>
      </c>
      <c r="T499" s="94">
        <v>1.9274801871524812</v>
      </c>
      <c r="U499" s="94">
        <v>1.8831462456161006</v>
      </c>
      <c r="V499" s="94">
        <v>1.8627435398497978</v>
      </c>
      <c r="W499" s="94">
        <v>1.7582403791195542</v>
      </c>
      <c r="X499" s="94">
        <v>1.6777897520866984</v>
      </c>
      <c r="Y499" s="94">
        <v>1.6385932987524661</v>
      </c>
      <c r="Z499" s="94">
        <v>1.5904670206364879</v>
      </c>
      <c r="AA499" s="94">
        <v>1.541581092608121</v>
      </c>
      <c r="AB499" s="94">
        <v>1.504359687686599</v>
      </c>
      <c r="AC499" s="94">
        <v>1.4359878595827269</v>
      </c>
      <c r="AD499" s="94">
        <v>1.3989233510851913</v>
      </c>
      <c r="AE499" s="94">
        <v>1.4046375028549944</v>
      </c>
      <c r="AF499" s="94">
        <v>1.3717489703737791</v>
      </c>
      <c r="AG499" s="94">
        <v>1.382828517236689</v>
      </c>
      <c r="AH499" s="94">
        <v>1.3708724268456569</v>
      </c>
      <c r="AI499" s="94">
        <v>1.395576089848114</v>
      </c>
      <c r="AJ499" s="94">
        <v>1.37735500833271</v>
      </c>
      <c r="AK499" s="94">
        <v>1.338407012657191</v>
      </c>
      <c r="AL499" s="94">
        <v>1.3520348971616118</v>
      </c>
      <c r="AM499" s="94">
        <v>1.3480096814866136</v>
      </c>
      <c r="AN499" s="94">
        <v>1.3039322546906862</v>
      </c>
      <c r="AO499" s="94">
        <v>1.2827968032716892</v>
      </c>
      <c r="AP499" s="94">
        <v>1.2665429430996284</v>
      </c>
      <c r="AQ499" s="94">
        <v>1.1493163164438822</v>
      </c>
      <c r="AR499" s="94">
        <v>1.1544685123511385</v>
      </c>
      <c r="AS499" s="43">
        <f t="shared" si="26"/>
        <v>34.87871204828668</v>
      </c>
      <c r="AT499" s="43">
        <f t="shared" si="27"/>
        <v>0.87765903233989662</v>
      </c>
    </row>
    <row r="500" spans="3:46">
      <c r="C500" s="34">
        <v>442</v>
      </c>
      <c r="D500" s="94">
        <v>3.3</v>
      </c>
      <c r="E500" s="94">
        <v>3.2729928946334335</v>
      </c>
      <c r="F500" s="94">
        <v>3.208417929823419</v>
      </c>
      <c r="G500" s="94">
        <v>3.2716627385210728</v>
      </c>
      <c r="H500" s="94">
        <v>3.1932978674588814</v>
      </c>
      <c r="I500" s="94">
        <v>3.0720832548688772</v>
      </c>
      <c r="J500" s="94">
        <v>2.9837336114826942</v>
      </c>
      <c r="K500" s="94">
        <v>2.7839022514049563</v>
      </c>
      <c r="L500" s="94">
        <v>2.6992555912784386</v>
      </c>
      <c r="M500" s="94">
        <v>2.6629022332943797</v>
      </c>
      <c r="N500" s="94">
        <v>2.724560859839583</v>
      </c>
      <c r="O500" s="94">
        <v>2.5697759458311484</v>
      </c>
      <c r="P500" s="94">
        <v>2.4934375666741753</v>
      </c>
      <c r="Q500" s="94">
        <v>2.4468886146553182</v>
      </c>
      <c r="R500" s="94">
        <v>2.4415264240397985</v>
      </c>
      <c r="S500" s="94">
        <v>2.4461354015671146</v>
      </c>
      <c r="T500" s="94">
        <v>2.4154971886509422</v>
      </c>
      <c r="U500" s="94">
        <v>2.3137742730420814</v>
      </c>
      <c r="V500" s="94">
        <v>2.1282223275752186</v>
      </c>
      <c r="W500" s="94">
        <v>2.1331789209300953</v>
      </c>
      <c r="X500" s="94">
        <v>2.0180915818136969</v>
      </c>
      <c r="Y500" s="94">
        <v>2.0628802922624536</v>
      </c>
      <c r="Z500" s="94">
        <v>1.9402517081854957</v>
      </c>
      <c r="AA500" s="94">
        <v>1.851182915006848</v>
      </c>
      <c r="AB500" s="94">
        <v>1.8765150816135618</v>
      </c>
      <c r="AC500" s="94">
        <v>1.8304913697660974</v>
      </c>
      <c r="AD500" s="94">
        <v>1.8028014727121275</v>
      </c>
      <c r="AE500" s="94">
        <v>1.6722217414428813</v>
      </c>
      <c r="AF500" s="94">
        <v>1.6358266351086321</v>
      </c>
      <c r="AG500" s="94">
        <v>1.5550036805460516</v>
      </c>
      <c r="AH500" s="94">
        <v>1.5814458393703648</v>
      </c>
      <c r="AI500" s="94">
        <v>1.5758095801491006</v>
      </c>
      <c r="AJ500" s="94">
        <v>1.5518995758597736</v>
      </c>
      <c r="AK500" s="94">
        <v>1.5183320084009797</v>
      </c>
      <c r="AL500" s="94">
        <v>1.4690861585351556</v>
      </c>
      <c r="AM500" s="94">
        <v>1.5084118140956382</v>
      </c>
      <c r="AN500" s="94">
        <v>1.4781157522388397</v>
      </c>
      <c r="AO500" s="94">
        <v>1.455780872452427</v>
      </c>
      <c r="AP500" s="94">
        <v>1.3898432356877348</v>
      </c>
      <c r="AQ500" s="94">
        <v>1.2980544285794746</v>
      </c>
      <c r="AR500" s="94">
        <v>1.2828566112710631</v>
      </c>
      <c r="AS500" s="43">
        <f t="shared" si="26"/>
        <v>38.561413891166787</v>
      </c>
      <c r="AT500" s="43">
        <f t="shared" si="27"/>
        <v>0.97032749244082739</v>
      </c>
    </row>
    <row r="501" spans="3:46">
      <c r="C501" s="34">
        <v>443</v>
      </c>
      <c r="D501" s="94">
        <v>3.3</v>
      </c>
      <c r="E501" s="94">
        <v>3.2355619394575759</v>
      </c>
      <c r="F501" s="94">
        <v>3.1422876955231502</v>
      </c>
      <c r="G501" s="94">
        <v>3.0957969068852007</v>
      </c>
      <c r="H501" s="94">
        <v>2.9346769555665713</v>
      </c>
      <c r="I501" s="94">
        <v>2.9031035380355115</v>
      </c>
      <c r="J501" s="94">
        <v>2.8490962681340108</v>
      </c>
      <c r="K501" s="94">
        <v>2.9060456001266703</v>
      </c>
      <c r="L501" s="94">
        <v>2.6799324955363564</v>
      </c>
      <c r="M501" s="94">
        <v>2.6412177904602121</v>
      </c>
      <c r="N501" s="94">
        <v>2.6832119778506378</v>
      </c>
      <c r="O501" s="94">
        <v>2.7461116309670466</v>
      </c>
      <c r="P501" s="94">
        <v>2.6905345537235976</v>
      </c>
      <c r="Q501" s="94">
        <v>2.5716732563467484</v>
      </c>
      <c r="R501" s="94">
        <v>2.4378565354343782</v>
      </c>
      <c r="S501" s="94">
        <v>2.3873432523060107</v>
      </c>
      <c r="T501" s="94">
        <v>2.4425057484930868</v>
      </c>
      <c r="U501" s="94">
        <v>2.5244147839816162</v>
      </c>
      <c r="V501" s="94">
        <v>2.3540818180578307</v>
      </c>
      <c r="W501" s="94">
        <v>2.3488082911414176</v>
      </c>
      <c r="X501" s="94">
        <v>2.2513311119968362</v>
      </c>
      <c r="Y501" s="94">
        <v>2.1509591861382775</v>
      </c>
      <c r="Z501" s="94">
        <v>2.0529102931668537</v>
      </c>
      <c r="AA501" s="94">
        <v>1.9827193128652176</v>
      </c>
      <c r="AB501" s="94">
        <v>1.8756939422575725</v>
      </c>
      <c r="AC501" s="94">
        <v>1.907085926374058</v>
      </c>
      <c r="AD501" s="94">
        <v>1.9332174064599903</v>
      </c>
      <c r="AE501" s="94">
        <v>1.9849185143853307</v>
      </c>
      <c r="AF501" s="94">
        <v>1.9049028928609342</v>
      </c>
      <c r="AG501" s="94">
        <v>1.8700430187308323</v>
      </c>
      <c r="AH501" s="94">
        <v>1.8044240425461546</v>
      </c>
      <c r="AI501" s="94">
        <v>1.8103879214308243</v>
      </c>
      <c r="AJ501" s="94">
        <v>1.8530938008553461</v>
      </c>
      <c r="AK501" s="94">
        <v>1.9111693647480357</v>
      </c>
      <c r="AL501" s="94">
        <v>1.8800240489272255</v>
      </c>
      <c r="AM501" s="94">
        <v>1.8126674520861914</v>
      </c>
      <c r="AN501" s="94">
        <v>1.8377026235781539</v>
      </c>
      <c r="AO501" s="94">
        <v>1.7679187333293895</v>
      </c>
      <c r="AP501" s="94">
        <v>1.7410054296108437</v>
      </c>
      <c r="AQ501" s="94">
        <v>1.7396879081798355</v>
      </c>
      <c r="AR501" s="94">
        <v>1.8159663104138233</v>
      </c>
      <c r="AS501" s="43">
        <f t="shared" si="26"/>
        <v>39.200357669286426</v>
      </c>
      <c r="AT501" s="43">
        <f t="shared" si="27"/>
        <v>0.98640534466334451</v>
      </c>
    </row>
    <row r="502" spans="3:46">
      <c r="C502" s="34">
        <v>444</v>
      </c>
      <c r="D502" s="94">
        <v>3.3</v>
      </c>
      <c r="E502" s="94">
        <v>3.4358860998596334</v>
      </c>
      <c r="F502" s="94">
        <v>3.4902497070404603</v>
      </c>
      <c r="G502" s="94">
        <v>3.3302426903357705</v>
      </c>
      <c r="H502" s="94">
        <v>3.2055078925488854</v>
      </c>
      <c r="I502" s="94">
        <v>3.3596858994416219</v>
      </c>
      <c r="J502" s="94">
        <v>3.48067741890539</v>
      </c>
      <c r="K502" s="94">
        <v>3.5573749764143665</v>
      </c>
      <c r="L502" s="94">
        <v>3.4662382919774442</v>
      </c>
      <c r="M502" s="94">
        <v>3.3232881512994901</v>
      </c>
      <c r="N502" s="94">
        <v>3.329453073907866</v>
      </c>
      <c r="O502" s="94">
        <v>3.2346921465421028</v>
      </c>
      <c r="P502" s="94">
        <v>3.0268134960125437</v>
      </c>
      <c r="Q502" s="94">
        <v>2.9449900709595398</v>
      </c>
      <c r="R502" s="94">
        <v>2.8134263773783421</v>
      </c>
      <c r="S502" s="94">
        <v>2.6972060781929676</v>
      </c>
      <c r="T502" s="94">
        <v>2.6880650041419591</v>
      </c>
      <c r="U502" s="94">
        <v>2.6300812962008999</v>
      </c>
      <c r="V502" s="94">
        <v>2.524041910584764</v>
      </c>
      <c r="W502" s="94">
        <v>2.5434100564294182</v>
      </c>
      <c r="X502" s="94">
        <v>2.4867381969493678</v>
      </c>
      <c r="Y502" s="94">
        <v>2.4363082354119081</v>
      </c>
      <c r="Z502" s="94">
        <v>2.375525866581377</v>
      </c>
      <c r="AA502" s="94">
        <v>2.2984945925475584</v>
      </c>
      <c r="AB502" s="94">
        <v>2.3239616441444286</v>
      </c>
      <c r="AC502" s="94">
        <v>2.1651684005060567</v>
      </c>
      <c r="AD502" s="94">
        <v>2.0608574893578595</v>
      </c>
      <c r="AE502" s="94">
        <v>2.0516814236275844</v>
      </c>
      <c r="AF502" s="94">
        <v>2.1150382047185992</v>
      </c>
      <c r="AG502" s="94">
        <v>2.0784053887534668</v>
      </c>
      <c r="AH502" s="94">
        <v>2.046849692774094</v>
      </c>
      <c r="AI502" s="94">
        <v>1.8850510161763423</v>
      </c>
      <c r="AJ502" s="94">
        <v>1.7909341517106367</v>
      </c>
      <c r="AK502" s="94">
        <v>1.82281352639224</v>
      </c>
      <c r="AL502" s="94">
        <v>1.7924206641905243</v>
      </c>
      <c r="AM502" s="94">
        <v>1.8131823503858566</v>
      </c>
      <c r="AN502" s="94">
        <v>1.8474179857864763</v>
      </c>
      <c r="AO502" s="94">
        <v>1.7088108064167984</v>
      </c>
      <c r="AP502" s="94">
        <v>1.631089568454263</v>
      </c>
      <c r="AQ502" s="94">
        <v>1.6672989037265509</v>
      </c>
      <c r="AR502" s="94">
        <v>1.6518204195098354</v>
      </c>
      <c r="AS502" s="43">
        <f t="shared" si="26"/>
        <v>44.001894482811544</v>
      </c>
      <c r="AT502" s="43">
        <f t="shared" si="27"/>
        <v>1.1072272416321534</v>
      </c>
    </row>
    <row r="503" spans="3:46">
      <c r="C503" s="34">
        <v>445</v>
      </c>
      <c r="D503" s="94">
        <v>3.3</v>
      </c>
      <c r="E503" s="94">
        <v>3.1195182208028838</v>
      </c>
      <c r="F503" s="94">
        <v>3.0026984041396569</v>
      </c>
      <c r="G503" s="94">
        <v>2.9573377685079301</v>
      </c>
      <c r="H503" s="94">
        <v>2.9152115560804703</v>
      </c>
      <c r="I503" s="94">
        <v>2.8296687910467666</v>
      </c>
      <c r="J503" s="94">
        <v>2.8436790104881196</v>
      </c>
      <c r="K503" s="94">
        <v>2.7455095599088351</v>
      </c>
      <c r="L503" s="94">
        <v>2.5681488149849128</v>
      </c>
      <c r="M503" s="94">
        <v>2.6030187344698859</v>
      </c>
      <c r="N503" s="94">
        <v>2.5853844996262425</v>
      </c>
      <c r="O503" s="94">
        <v>2.4528234432608604</v>
      </c>
      <c r="P503" s="94">
        <v>2.4551313398697663</v>
      </c>
      <c r="Q503" s="94">
        <v>2.3683127238573043</v>
      </c>
      <c r="R503" s="94">
        <v>2.2538240715366675</v>
      </c>
      <c r="S503" s="94">
        <v>2.2263851621321971</v>
      </c>
      <c r="T503" s="94">
        <v>2.1158367308463943</v>
      </c>
      <c r="U503" s="94">
        <v>1.936594610350785</v>
      </c>
      <c r="V503" s="94">
        <v>1.8622274398938623</v>
      </c>
      <c r="W503" s="94">
        <v>1.8050977699967556</v>
      </c>
      <c r="X503" s="94">
        <v>1.7851269528341307</v>
      </c>
      <c r="Y503" s="94">
        <v>1.8217040695538487</v>
      </c>
      <c r="Z503" s="94">
        <v>1.7156953627110774</v>
      </c>
      <c r="AA503" s="94">
        <v>1.622465465745615</v>
      </c>
      <c r="AB503" s="94">
        <v>1.5784358143913237</v>
      </c>
      <c r="AC503" s="94">
        <v>1.6480109682588839</v>
      </c>
      <c r="AD503" s="94">
        <v>1.6338894739173986</v>
      </c>
      <c r="AE503" s="94">
        <v>1.5827646721135102</v>
      </c>
      <c r="AF503" s="94">
        <v>1.5156462428043525</v>
      </c>
      <c r="AG503" s="94">
        <v>1.4624830868141279</v>
      </c>
      <c r="AH503" s="94">
        <v>1.4558456739920913</v>
      </c>
      <c r="AI503" s="94">
        <v>1.3942584227221975</v>
      </c>
      <c r="AJ503" s="94">
        <v>1.4244482325608172</v>
      </c>
      <c r="AK503" s="94">
        <v>1.3930723888523298</v>
      </c>
      <c r="AL503" s="94">
        <v>1.3799431067663384</v>
      </c>
      <c r="AM503" s="94">
        <v>1.3176279613128963</v>
      </c>
      <c r="AN503" s="94">
        <v>1.2518773057461796</v>
      </c>
      <c r="AO503" s="94">
        <v>1.1682209748356902</v>
      </c>
      <c r="AP503" s="94">
        <v>1.1285667696093156</v>
      </c>
      <c r="AQ503" s="94">
        <v>1.1280300717095992</v>
      </c>
      <c r="AR503" s="94">
        <v>1.0867186598628229</v>
      </c>
      <c r="AS503" s="43">
        <f t="shared" si="26"/>
        <v>35.960153485362895</v>
      </c>
      <c r="AT503" s="43">
        <f t="shared" si="27"/>
        <v>0.90487152928882575</v>
      </c>
    </row>
    <row r="504" spans="3:46">
      <c r="C504" s="34">
        <v>446</v>
      </c>
      <c r="D504" s="94">
        <v>3.3</v>
      </c>
      <c r="E504" s="94">
        <v>3.220199603878998</v>
      </c>
      <c r="F504" s="94">
        <v>3.0552848019375984</v>
      </c>
      <c r="G504" s="94">
        <v>3.1030168799762992</v>
      </c>
      <c r="H504" s="94">
        <v>2.9520736810306007</v>
      </c>
      <c r="I504" s="94">
        <v>2.9523362018687376</v>
      </c>
      <c r="J504" s="94">
        <v>2.9901467804602917</v>
      </c>
      <c r="K504" s="94">
        <v>3.057010957729525</v>
      </c>
      <c r="L504" s="94">
        <v>3.1671275230774945</v>
      </c>
      <c r="M504" s="94">
        <v>3.1557423606265398</v>
      </c>
      <c r="N504" s="94">
        <v>3.219383778627944</v>
      </c>
      <c r="O504" s="94">
        <v>3.2395790232716486</v>
      </c>
      <c r="P504" s="94">
        <v>3.0629170780167279</v>
      </c>
      <c r="Q504" s="94">
        <v>3.046646014906381</v>
      </c>
      <c r="R504" s="94">
        <v>2.9507235742704534</v>
      </c>
      <c r="S504" s="94">
        <v>2.9597446731005124</v>
      </c>
      <c r="T504" s="94">
        <v>2.8466169368336924</v>
      </c>
      <c r="U504" s="94">
        <v>2.8330577325752171</v>
      </c>
      <c r="V504" s="94">
        <v>2.8447930651159643</v>
      </c>
      <c r="W504" s="94">
        <v>2.6940538844446289</v>
      </c>
      <c r="X504" s="94">
        <v>2.6864807075268868</v>
      </c>
      <c r="Y504" s="94">
        <v>2.5823057562566398</v>
      </c>
      <c r="Z504" s="94">
        <v>2.5185775152825305</v>
      </c>
      <c r="AA504" s="94">
        <v>2.5043423276295376</v>
      </c>
      <c r="AB504" s="94">
        <v>2.2707929856536819</v>
      </c>
      <c r="AC504" s="94">
        <v>2.203676333258703</v>
      </c>
      <c r="AD504" s="94">
        <v>2.262538428652987</v>
      </c>
      <c r="AE504" s="94">
        <v>2.3082677438583543</v>
      </c>
      <c r="AF504" s="94">
        <v>2.3139758895158216</v>
      </c>
      <c r="AG504" s="94">
        <v>2.2774068082681764</v>
      </c>
      <c r="AH504" s="94">
        <v>2.3191015172211227</v>
      </c>
      <c r="AI504" s="94">
        <v>2.2262317281565895</v>
      </c>
      <c r="AJ504" s="94">
        <v>2.2663746663701838</v>
      </c>
      <c r="AK504" s="94">
        <v>2.1127264894176983</v>
      </c>
      <c r="AL504" s="94">
        <v>2.0789217150437591</v>
      </c>
      <c r="AM504" s="94">
        <v>2.0206133265305439</v>
      </c>
      <c r="AN504" s="94">
        <v>1.8967324167469901</v>
      </c>
      <c r="AO504" s="94">
        <v>1.8900123710128298</v>
      </c>
      <c r="AP504" s="94">
        <v>1.8397192989369517</v>
      </c>
      <c r="AQ504" s="94">
        <v>1.9149061914362011</v>
      </c>
      <c r="AR504" s="94">
        <v>1.8330888901513169</v>
      </c>
      <c r="AS504" s="43">
        <f t="shared" si="26"/>
        <v>43.015833410361502</v>
      </c>
      <c r="AT504" s="43">
        <f t="shared" si="27"/>
        <v>1.0824148172090142</v>
      </c>
    </row>
    <row r="505" spans="3:46">
      <c r="C505" s="34">
        <v>447</v>
      </c>
      <c r="D505" s="94">
        <v>3.3</v>
      </c>
      <c r="E505" s="94">
        <v>3.2393698861634053</v>
      </c>
      <c r="F505" s="94">
        <v>3.1502137416245497</v>
      </c>
      <c r="G505" s="94">
        <v>3.2244444973963078</v>
      </c>
      <c r="H505" s="94">
        <v>3.0836226470683825</v>
      </c>
      <c r="I505" s="94">
        <v>2.9723684559005958</v>
      </c>
      <c r="J505" s="94">
        <v>2.9519296446294456</v>
      </c>
      <c r="K505" s="94">
        <v>3.0898532812736557</v>
      </c>
      <c r="L505" s="94">
        <v>2.9366395370818643</v>
      </c>
      <c r="M505" s="94">
        <v>2.7121652691670661</v>
      </c>
      <c r="N505" s="94">
        <v>2.6855378089870801</v>
      </c>
      <c r="O505" s="94">
        <v>2.6057453391683536</v>
      </c>
      <c r="P505" s="94">
        <v>2.4856425558568089</v>
      </c>
      <c r="Q505" s="94">
        <v>2.5095614625625031</v>
      </c>
      <c r="R505" s="94">
        <v>2.4805396212360078</v>
      </c>
      <c r="S505" s="94">
        <v>2.4282796542883478</v>
      </c>
      <c r="T505" s="94">
        <v>2.3238413325105256</v>
      </c>
      <c r="U505" s="94">
        <v>2.2657653964417346</v>
      </c>
      <c r="V505" s="94">
        <v>2.4180680091501996</v>
      </c>
      <c r="W505" s="94">
        <v>2.326483375280965</v>
      </c>
      <c r="X505" s="94">
        <v>2.2619185256993286</v>
      </c>
      <c r="Y505" s="94">
        <v>2.2672516786051653</v>
      </c>
      <c r="Z505" s="94">
        <v>2.1565852150378717</v>
      </c>
      <c r="AA505" s="94">
        <v>2.0947055179515623</v>
      </c>
      <c r="AB505" s="94">
        <v>1.917866218615603</v>
      </c>
      <c r="AC505" s="94">
        <v>1.9497805922369069</v>
      </c>
      <c r="AD505" s="94">
        <v>1.9749082477904385</v>
      </c>
      <c r="AE505" s="94">
        <v>1.9466919950782036</v>
      </c>
      <c r="AF505" s="94">
        <v>1.81933585502503</v>
      </c>
      <c r="AG505" s="94">
        <v>1.7860878400847038</v>
      </c>
      <c r="AH505" s="94">
        <v>1.7282139829172256</v>
      </c>
      <c r="AI505" s="94">
        <v>1.612950309021608</v>
      </c>
      <c r="AJ505" s="94">
        <v>1.4992230710778691</v>
      </c>
      <c r="AK505" s="94">
        <v>1.518074583178703</v>
      </c>
      <c r="AL505" s="94">
        <v>1.4798316746377769</v>
      </c>
      <c r="AM505" s="94">
        <v>1.4692509371357068</v>
      </c>
      <c r="AN505" s="94">
        <v>1.4285968445800914</v>
      </c>
      <c r="AO505" s="94">
        <v>1.343409653058186</v>
      </c>
      <c r="AP505" s="94">
        <v>1.3028038860586253</v>
      </c>
      <c r="AQ505" s="94">
        <v>1.2399902258009929</v>
      </c>
      <c r="AR505" s="94">
        <v>1.268413784422018</v>
      </c>
      <c r="AS505" s="43">
        <f t="shared" si="26"/>
        <v>39.182912510585474</v>
      </c>
      <c r="AT505" s="43">
        <f t="shared" si="27"/>
        <v>0.98596636913341962</v>
      </c>
    </row>
    <row r="506" spans="3:46">
      <c r="C506" s="34">
        <v>448</v>
      </c>
      <c r="D506" s="94">
        <v>3.3</v>
      </c>
      <c r="E506" s="94">
        <v>3.187373677855792</v>
      </c>
      <c r="F506" s="94">
        <v>3.1092364768033622</v>
      </c>
      <c r="G506" s="94">
        <v>2.9353963003537569</v>
      </c>
      <c r="H506" s="94">
        <v>2.8105081291638805</v>
      </c>
      <c r="I506" s="94">
        <v>2.7718864774957925</v>
      </c>
      <c r="J506" s="94">
        <v>2.9196318130172769</v>
      </c>
      <c r="K506" s="94">
        <v>2.8816455950751076</v>
      </c>
      <c r="L506" s="94">
        <v>2.6949888600023075</v>
      </c>
      <c r="M506" s="94">
        <v>2.602755526151022</v>
      </c>
      <c r="N506" s="94">
        <v>2.5167466647828829</v>
      </c>
      <c r="O506" s="94">
        <v>2.4993271653924709</v>
      </c>
      <c r="P506" s="94">
        <v>2.4337791395248916</v>
      </c>
      <c r="Q506" s="94">
        <v>2.4247545622649107</v>
      </c>
      <c r="R506" s="94">
        <v>2.3800353744021283</v>
      </c>
      <c r="S506" s="94">
        <v>2.385143911531924</v>
      </c>
      <c r="T506" s="94">
        <v>2.2499890820593413</v>
      </c>
      <c r="U506" s="94">
        <v>2.2257910579098739</v>
      </c>
      <c r="V506" s="94">
        <v>2.1541255941700612</v>
      </c>
      <c r="W506" s="94">
        <v>2.0929698933449195</v>
      </c>
      <c r="X506" s="94">
        <v>2.076695602767443</v>
      </c>
      <c r="Y506" s="94">
        <v>2.0364050825412359</v>
      </c>
      <c r="Z506" s="94">
        <v>1.9390130852247196</v>
      </c>
      <c r="AA506" s="94">
        <v>1.9185980538731384</v>
      </c>
      <c r="AB506" s="94">
        <v>1.9217491557717719</v>
      </c>
      <c r="AC506" s="94">
        <v>1.8716573325851202</v>
      </c>
      <c r="AD506" s="94">
        <v>1.8223736317694761</v>
      </c>
      <c r="AE506" s="94">
        <v>1.7885191954132154</v>
      </c>
      <c r="AF506" s="94">
        <v>1.7498335555142166</v>
      </c>
      <c r="AG506" s="94">
        <v>1.6843989921853695</v>
      </c>
      <c r="AH506" s="94">
        <v>1.7077915668925217</v>
      </c>
      <c r="AI506" s="94">
        <v>1.6323061151797256</v>
      </c>
      <c r="AJ506" s="94">
        <v>1.5960148039254409</v>
      </c>
      <c r="AK506" s="94">
        <v>1.687496657348732</v>
      </c>
      <c r="AL506" s="94">
        <v>1.6772057145190085</v>
      </c>
      <c r="AM506" s="94">
        <v>1.5696153691452421</v>
      </c>
      <c r="AN506" s="94">
        <v>1.5618086781866465</v>
      </c>
      <c r="AO506" s="94">
        <v>1.5284805369951018</v>
      </c>
      <c r="AP506" s="94">
        <v>1.4680363712535851</v>
      </c>
      <c r="AQ506" s="94">
        <v>1.481127112712864</v>
      </c>
      <c r="AR506" s="94">
        <v>1.4468766893481586</v>
      </c>
      <c r="AS506" s="43">
        <f t="shared" si="26"/>
        <v>37.56133495397831</v>
      </c>
      <c r="AT506" s="43">
        <f t="shared" si="27"/>
        <v>0.94516233407542649</v>
      </c>
    </row>
    <row r="507" spans="3:46">
      <c r="C507" s="34">
        <v>449</v>
      </c>
      <c r="D507" s="94">
        <v>3.3</v>
      </c>
      <c r="E507" s="94">
        <v>3.0778866932511018</v>
      </c>
      <c r="F507" s="94">
        <v>2.9579840238099355</v>
      </c>
      <c r="G507" s="94">
        <v>2.8933457533295681</v>
      </c>
      <c r="H507" s="94">
        <v>2.8317719063112405</v>
      </c>
      <c r="I507" s="94">
        <v>2.82672508209947</v>
      </c>
      <c r="J507" s="94">
        <v>2.7308330521947202</v>
      </c>
      <c r="K507" s="94">
        <v>2.546741822732058</v>
      </c>
      <c r="L507" s="94">
        <v>2.3911935172879999</v>
      </c>
      <c r="M507" s="94">
        <v>2.2322708961434876</v>
      </c>
      <c r="N507" s="94">
        <v>2.181793533322296</v>
      </c>
      <c r="O507" s="94">
        <v>2.1998269075861692</v>
      </c>
      <c r="P507" s="94">
        <v>2.0679831223708844</v>
      </c>
      <c r="Q507" s="94">
        <v>2.0714138006365963</v>
      </c>
      <c r="R507" s="94">
        <v>1.9047195043672356</v>
      </c>
      <c r="S507" s="94">
        <v>1.9380600512676784</v>
      </c>
      <c r="T507" s="94">
        <v>1.9057994128848428</v>
      </c>
      <c r="U507" s="94">
        <v>1.8945481660573971</v>
      </c>
      <c r="V507" s="94">
        <v>1.9550888746760025</v>
      </c>
      <c r="W507" s="94">
        <v>1.8325379724621562</v>
      </c>
      <c r="X507" s="94">
        <v>1.8036415041801237</v>
      </c>
      <c r="Y507" s="94">
        <v>1.7634396584330621</v>
      </c>
      <c r="Z507" s="94">
        <v>1.7610658456120722</v>
      </c>
      <c r="AA507" s="94">
        <v>1.825112528688055</v>
      </c>
      <c r="AB507" s="94">
        <v>1.7962607726866759</v>
      </c>
      <c r="AC507" s="94">
        <v>1.7937499021185919</v>
      </c>
      <c r="AD507" s="94">
        <v>1.8139191995459947</v>
      </c>
      <c r="AE507" s="94">
        <v>1.6686386738861787</v>
      </c>
      <c r="AF507" s="94">
        <v>1.7172601208477722</v>
      </c>
      <c r="AG507" s="94">
        <v>1.5797907729784584</v>
      </c>
      <c r="AH507" s="94">
        <v>1.5634684096325826</v>
      </c>
      <c r="AI507" s="94">
        <v>1.5290521150670369</v>
      </c>
      <c r="AJ507" s="94">
        <v>1.4907112224934704</v>
      </c>
      <c r="AK507" s="94">
        <v>1.5011889333078545</v>
      </c>
      <c r="AL507" s="94">
        <v>1.5602790523263239</v>
      </c>
      <c r="AM507" s="94">
        <v>1.575765675273189</v>
      </c>
      <c r="AN507" s="94">
        <v>1.4977675689116907</v>
      </c>
      <c r="AO507" s="94">
        <v>1.4443646665601293</v>
      </c>
      <c r="AP507" s="94">
        <v>1.4422635584688082</v>
      </c>
      <c r="AQ507" s="94">
        <v>1.4250957449794246</v>
      </c>
      <c r="AR507" s="94">
        <v>1.4079492556228681</v>
      </c>
      <c r="AS507" s="43">
        <f t="shared" ref="AS507:AS570" si="28">NPV($D$48,D507:AR507)</f>
        <v>34.810372057220789</v>
      </c>
      <c r="AT507" s="43">
        <f t="shared" si="27"/>
        <v>0.87593938138644478</v>
      </c>
    </row>
    <row r="508" spans="3:46">
      <c r="C508" s="34">
        <v>450</v>
      </c>
      <c r="D508" s="94">
        <v>3.3</v>
      </c>
      <c r="E508" s="94">
        <v>3.191324129999999</v>
      </c>
      <c r="F508" s="94">
        <v>3.0604838621177723</v>
      </c>
      <c r="G508" s="94">
        <v>3.0521641154259838</v>
      </c>
      <c r="H508" s="94">
        <v>2.9517719059505674</v>
      </c>
      <c r="I508" s="94">
        <v>2.6891638926004511</v>
      </c>
      <c r="J508" s="94">
        <v>2.5597459056978984</v>
      </c>
      <c r="K508" s="94">
        <v>2.4873654671586336</v>
      </c>
      <c r="L508" s="94">
        <v>2.3591426078816014</v>
      </c>
      <c r="M508" s="94">
        <v>2.2523764837860458</v>
      </c>
      <c r="N508" s="94">
        <v>2.1970906873938092</v>
      </c>
      <c r="O508" s="94">
        <v>2.1751279406387378</v>
      </c>
      <c r="P508" s="94">
        <v>2.1238372359358624</v>
      </c>
      <c r="Q508" s="94">
        <v>2.0862406092958996</v>
      </c>
      <c r="R508" s="94">
        <v>2.048809357358544</v>
      </c>
      <c r="S508" s="94">
        <v>2.027816227699617</v>
      </c>
      <c r="T508" s="94">
        <v>2.0016956431614212</v>
      </c>
      <c r="U508" s="94">
        <v>2.0544921009723431</v>
      </c>
      <c r="V508" s="94">
        <v>1.9691499567558004</v>
      </c>
      <c r="W508" s="94">
        <v>1.8819388794566314</v>
      </c>
      <c r="X508" s="94">
        <v>1.8020695429031433</v>
      </c>
      <c r="Y508" s="94">
        <v>1.8691790405467406</v>
      </c>
      <c r="Z508" s="94">
        <v>1.8456833444569269</v>
      </c>
      <c r="AA508" s="94">
        <v>1.7380062875896478</v>
      </c>
      <c r="AB508" s="94">
        <v>1.7139006520235702</v>
      </c>
      <c r="AC508" s="94">
        <v>1.6849103055041856</v>
      </c>
      <c r="AD508" s="94">
        <v>1.6358354564395714</v>
      </c>
      <c r="AE508" s="94">
        <v>1.6627722854278153</v>
      </c>
      <c r="AF508" s="94">
        <v>1.5827946850357919</v>
      </c>
      <c r="AG508" s="94">
        <v>1.619526875565757</v>
      </c>
      <c r="AH508" s="94">
        <v>1.6438094562217538</v>
      </c>
      <c r="AI508" s="94">
        <v>1.5432452710408227</v>
      </c>
      <c r="AJ508" s="94">
        <v>1.4606570277983399</v>
      </c>
      <c r="AK508" s="94">
        <v>1.3593737211452031</v>
      </c>
      <c r="AL508" s="94">
        <v>1.2939760297544056</v>
      </c>
      <c r="AM508" s="94">
        <v>1.2757363252736762</v>
      </c>
      <c r="AN508" s="94">
        <v>1.239465690576925</v>
      </c>
      <c r="AO508" s="94">
        <v>1.2855254247055048</v>
      </c>
      <c r="AP508" s="94">
        <v>1.2628560220299834</v>
      </c>
      <c r="AQ508" s="94">
        <v>1.2821994526303524</v>
      </c>
      <c r="AR508" s="94">
        <v>1.2195841986237426</v>
      </c>
      <c r="AS508" s="43">
        <f t="shared" si="28"/>
        <v>34.951101454383618</v>
      </c>
      <c r="AT508" s="43">
        <f t="shared" ref="AT508:AT571" si="29">AS508/AVERAGE($AS$59:$AS$558)</f>
        <v>0.87948057942049818</v>
      </c>
    </row>
    <row r="509" spans="3:46">
      <c r="C509" s="34">
        <v>451</v>
      </c>
      <c r="D509" s="94">
        <v>3.3</v>
      </c>
      <c r="E509" s="94">
        <v>3.1606063998738549</v>
      </c>
      <c r="F509" s="94">
        <v>3.203572188698534</v>
      </c>
      <c r="G509" s="94">
        <v>3.072771012020703</v>
      </c>
      <c r="H509" s="94">
        <v>3.1025351045996028</v>
      </c>
      <c r="I509" s="94">
        <v>3.0618424085031708</v>
      </c>
      <c r="J509" s="94">
        <v>2.918543677846781</v>
      </c>
      <c r="K509" s="94">
        <v>2.9252459380400122</v>
      </c>
      <c r="L509" s="94">
        <v>2.8973428912211183</v>
      </c>
      <c r="M509" s="94">
        <v>2.8480775885167362</v>
      </c>
      <c r="N509" s="94">
        <v>2.8241701217588235</v>
      </c>
      <c r="O509" s="94">
        <v>2.7412288178368072</v>
      </c>
      <c r="P509" s="94">
        <v>2.7319085978259965</v>
      </c>
      <c r="Q509" s="94">
        <v>2.5539073747196097</v>
      </c>
      <c r="R509" s="94">
        <v>2.5361169363502416</v>
      </c>
      <c r="S509" s="94">
        <v>2.5477295358907508</v>
      </c>
      <c r="T509" s="94">
        <v>2.5675858739013471</v>
      </c>
      <c r="U509" s="94">
        <v>2.6137478238097502</v>
      </c>
      <c r="V509" s="94">
        <v>2.5801080760215838</v>
      </c>
      <c r="W509" s="94">
        <v>2.5124985679075955</v>
      </c>
      <c r="X509" s="94">
        <v>2.4105426740847098</v>
      </c>
      <c r="Y509" s="94">
        <v>2.4276921839550565</v>
      </c>
      <c r="Z509" s="94">
        <v>2.3494517469436356</v>
      </c>
      <c r="AA509" s="94">
        <v>2.3196866940669043</v>
      </c>
      <c r="AB509" s="94">
        <v>2.2886897377646087</v>
      </c>
      <c r="AC509" s="94">
        <v>2.3679233720457566</v>
      </c>
      <c r="AD509" s="94">
        <v>2.2588596511958783</v>
      </c>
      <c r="AE509" s="94">
        <v>2.2626148255192278</v>
      </c>
      <c r="AF509" s="94">
        <v>2.1668787289766462</v>
      </c>
      <c r="AG509" s="94">
        <v>2.2250399084961585</v>
      </c>
      <c r="AH509" s="94">
        <v>2.2939169913732353</v>
      </c>
      <c r="AI509" s="94">
        <v>2.2550192917947101</v>
      </c>
      <c r="AJ509" s="94">
        <v>2.1261254914787231</v>
      </c>
      <c r="AK509" s="94">
        <v>2.0903057499187656</v>
      </c>
      <c r="AL509" s="94">
        <v>2.0515049654073261</v>
      </c>
      <c r="AM509" s="94">
        <v>1.9338061679331595</v>
      </c>
      <c r="AN509" s="94">
        <v>1.8316006664761848</v>
      </c>
      <c r="AO509" s="94">
        <v>1.8438979541114782</v>
      </c>
      <c r="AP509" s="94">
        <v>1.8522053652952624</v>
      </c>
      <c r="AQ509" s="94">
        <v>1.8013681322027111</v>
      </c>
      <c r="AR509" s="94">
        <v>1.7594999443793493</v>
      </c>
      <c r="AS509" s="43">
        <f t="shared" si="28"/>
        <v>41.046863034013221</v>
      </c>
      <c r="AT509" s="43">
        <f t="shared" si="29"/>
        <v>1.0328692768570837</v>
      </c>
    </row>
    <row r="510" spans="3:46">
      <c r="C510" s="34">
        <v>452</v>
      </c>
      <c r="D510" s="94">
        <v>3.3</v>
      </c>
      <c r="E510" s="94">
        <v>3.3171617109621359</v>
      </c>
      <c r="F510" s="94">
        <v>3.4564646679831008</v>
      </c>
      <c r="G510" s="94">
        <v>3.3767195778446144</v>
      </c>
      <c r="H510" s="94">
        <v>3.5054197945697636</v>
      </c>
      <c r="I510" s="94">
        <v>3.348988115550497</v>
      </c>
      <c r="J510" s="94">
        <v>3.3854905695921178</v>
      </c>
      <c r="K510" s="94">
        <v>3.3954701255842274</v>
      </c>
      <c r="L510" s="94">
        <v>3.3472006833518124</v>
      </c>
      <c r="M510" s="94">
        <v>3.2396020464882049</v>
      </c>
      <c r="N510" s="94">
        <v>3.1422932986234153</v>
      </c>
      <c r="O510" s="94">
        <v>3.203548471581712</v>
      </c>
      <c r="P510" s="94">
        <v>3.066235654138509</v>
      </c>
      <c r="Q510" s="94">
        <v>3.3415461652643992</v>
      </c>
      <c r="R510" s="94">
        <v>3.3412302322605627</v>
      </c>
      <c r="S510" s="94">
        <v>3.2814538514665927</v>
      </c>
      <c r="T510" s="94">
        <v>3.150999723583312</v>
      </c>
      <c r="U510" s="94">
        <v>3.1737529528908377</v>
      </c>
      <c r="V510" s="94">
        <v>3.0099436166493465</v>
      </c>
      <c r="W510" s="94">
        <v>2.9260921806303184</v>
      </c>
      <c r="X510" s="94">
        <v>2.8342821280277555</v>
      </c>
      <c r="Y510" s="94">
        <v>2.8440935847229634</v>
      </c>
      <c r="Z510" s="94">
        <v>2.8211639889923132</v>
      </c>
      <c r="AA510" s="94">
        <v>2.8564720894847402</v>
      </c>
      <c r="AB510" s="94">
        <v>2.8399458355550795</v>
      </c>
      <c r="AC510" s="94">
        <v>2.7923454269503574</v>
      </c>
      <c r="AD510" s="94">
        <v>2.7889958530745642</v>
      </c>
      <c r="AE510" s="94">
        <v>2.811821941863204</v>
      </c>
      <c r="AF510" s="94">
        <v>2.818664668722072</v>
      </c>
      <c r="AG510" s="94">
        <v>2.8239153862707678</v>
      </c>
      <c r="AH510" s="94">
        <v>2.6304769421162968</v>
      </c>
      <c r="AI510" s="94">
        <v>2.5312939955542015</v>
      </c>
      <c r="AJ510" s="94">
        <v>2.4700834220627175</v>
      </c>
      <c r="AK510" s="94">
        <v>2.3557513310448144</v>
      </c>
      <c r="AL510" s="94">
        <v>2.2793772244799677</v>
      </c>
      <c r="AM510" s="94">
        <v>2.232272763688774</v>
      </c>
      <c r="AN510" s="94">
        <v>2.2326711101197554</v>
      </c>
      <c r="AO510" s="94">
        <v>2.2525862997162727</v>
      </c>
      <c r="AP510" s="94">
        <v>2.2786590095788504</v>
      </c>
      <c r="AQ510" s="94">
        <v>2.1406239383433596</v>
      </c>
      <c r="AR510" s="94">
        <v>2.0752654588168338</v>
      </c>
      <c r="AS510" s="43">
        <f t="shared" si="28"/>
        <v>46.963615396682719</v>
      </c>
      <c r="AT510" s="43">
        <f t="shared" si="29"/>
        <v>1.1817535345678094</v>
      </c>
    </row>
    <row r="511" spans="3:46">
      <c r="C511" s="34">
        <v>453</v>
      </c>
      <c r="D511" s="94">
        <v>3.3</v>
      </c>
      <c r="E511" s="94">
        <v>3.2127404967007283</v>
      </c>
      <c r="F511" s="94">
        <v>3.1663451922525461</v>
      </c>
      <c r="G511" s="94">
        <v>3.2079406377890543</v>
      </c>
      <c r="H511" s="94">
        <v>3.3155202798517061</v>
      </c>
      <c r="I511" s="94">
        <v>3.3901521493270454</v>
      </c>
      <c r="J511" s="94">
        <v>3.3957896994674601</v>
      </c>
      <c r="K511" s="94">
        <v>3.3970781349371895</v>
      </c>
      <c r="L511" s="94">
        <v>3.3061010754843987</v>
      </c>
      <c r="M511" s="94">
        <v>3.088682383294572</v>
      </c>
      <c r="N511" s="94">
        <v>3.1648985569559867</v>
      </c>
      <c r="O511" s="94">
        <v>3.0903109778928504</v>
      </c>
      <c r="P511" s="94">
        <v>2.9957636743878608</v>
      </c>
      <c r="Q511" s="94">
        <v>2.9356520348182671</v>
      </c>
      <c r="R511" s="94">
        <v>2.9888912307922899</v>
      </c>
      <c r="S511" s="94">
        <v>2.9098567799001231</v>
      </c>
      <c r="T511" s="94">
        <v>2.7959809014477082</v>
      </c>
      <c r="U511" s="94">
        <v>2.7321312979557049</v>
      </c>
      <c r="V511" s="94">
        <v>2.6576140778183222</v>
      </c>
      <c r="W511" s="94">
        <v>2.6463166566675964</v>
      </c>
      <c r="X511" s="94">
        <v>2.6404299006271903</v>
      </c>
      <c r="Y511" s="94">
        <v>2.6431305830287406</v>
      </c>
      <c r="Z511" s="94">
        <v>2.5381101376785922</v>
      </c>
      <c r="AA511" s="94">
        <v>2.6017485795632989</v>
      </c>
      <c r="AB511" s="94">
        <v>2.5679352720802195</v>
      </c>
      <c r="AC511" s="94">
        <v>2.5811364738032805</v>
      </c>
      <c r="AD511" s="94">
        <v>2.535210834390377</v>
      </c>
      <c r="AE511" s="94">
        <v>2.5375634032712715</v>
      </c>
      <c r="AF511" s="94">
        <v>2.5773364472289471</v>
      </c>
      <c r="AG511" s="94">
        <v>2.5505300432482017</v>
      </c>
      <c r="AH511" s="94">
        <v>2.559291853544297</v>
      </c>
      <c r="AI511" s="94">
        <v>2.490910724410822</v>
      </c>
      <c r="AJ511" s="94">
        <v>2.5410577424530731</v>
      </c>
      <c r="AK511" s="94">
        <v>2.3626613665911966</v>
      </c>
      <c r="AL511" s="94">
        <v>2.2403572113506427</v>
      </c>
      <c r="AM511" s="94">
        <v>2.169976818522521</v>
      </c>
      <c r="AN511" s="94">
        <v>2.1378267566784785</v>
      </c>
      <c r="AO511" s="94">
        <v>2.1677301088839989</v>
      </c>
      <c r="AP511" s="94">
        <v>2.03529213367562</v>
      </c>
      <c r="AQ511" s="94">
        <v>2.0971892996127388</v>
      </c>
      <c r="AR511" s="94">
        <v>2.1839782353597643</v>
      </c>
      <c r="AS511" s="43">
        <f t="shared" si="28"/>
        <v>44.657068179798536</v>
      </c>
      <c r="AT511" s="43">
        <f t="shared" si="29"/>
        <v>1.1237134900955741</v>
      </c>
    </row>
    <row r="512" spans="3:46">
      <c r="C512" s="34">
        <v>454</v>
      </c>
      <c r="D512" s="94">
        <v>3.3</v>
      </c>
      <c r="E512" s="94">
        <v>3.2200425035179845</v>
      </c>
      <c r="F512" s="94">
        <v>3.072371960352672</v>
      </c>
      <c r="G512" s="94">
        <v>3.0102128537170025</v>
      </c>
      <c r="H512" s="94">
        <v>3.0011573331915455</v>
      </c>
      <c r="I512" s="94">
        <v>2.8205936710029587</v>
      </c>
      <c r="J512" s="94">
        <v>2.8944387068143724</v>
      </c>
      <c r="K512" s="94">
        <v>2.7876274247098189</v>
      </c>
      <c r="L512" s="94">
        <v>2.7196592668551509</v>
      </c>
      <c r="M512" s="94">
        <v>2.7442331332490602</v>
      </c>
      <c r="N512" s="94">
        <v>2.6075446522609642</v>
      </c>
      <c r="O512" s="94">
        <v>2.7209918846823129</v>
      </c>
      <c r="P512" s="94">
        <v>2.6011416170181021</v>
      </c>
      <c r="Q512" s="94">
        <v>2.5448794312914815</v>
      </c>
      <c r="R512" s="94">
        <v>2.4368817944134387</v>
      </c>
      <c r="S512" s="94">
        <v>2.3557185213502412</v>
      </c>
      <c r="T512" s="94">
        <v>2.4593603154973693</v>
      </c>
      <c r="U512" s="94">
        <v>2.4808237161016935</v>
      </c>
      <c r="V512" s="94">
        <v>2.3826518917103381</v>
      </c>
      <c r="W512" s="94">
        <v>2.3025250744524524</v>
      </c>
      <c r="X512" s="94">
        <v>2.2690080395225785</v>
      </c>
      <c r="Y512" s="94">
        <v>2.1861662291386188</v>
      </c>
      <c r="Z512" s="94">
        <v>2.1025417617050226</v>
      </c>
      <c r="AA512" s="94">
        <v>2.1647398400003484</v>
      </c>
      <c r="AB512" s="94">
        <v>2.2768058057884746</v>
      </c>
      <c r="AC512" s="94">
        <v>2.2132797378405389</v>
      </c>
      <c r="AD512" s="94">
        <v>2.0739709226954273</v>
      </c>
      <c r="AE512" s="94">
        <v>1.9917795275513901</v>
      </c>
      <c r="AF512" s="94">
        <v>1.8793850050032643</v>
      </c>
      <c r="AG512" s="94">
        <v>1.7742684092256982</v>
      </c>
      <c r="AH512" s="94">
        <v>1.7587373286621846</v>
      </c>
      <c r="AI512" s="94">
        <v>1.6992605373187437</v>
      </c>
      <c r="AJ512" s="94">
        <v>1.6716445567467899</v>
      </c>
      <c r="AK512" s="94">
        <v>1.5306544084353897</v>
      </c>
      <c r="AL512" s="94">
        <v>1.5002878745416062</v>
      </c>
      <c r="AM512" s="94">
        <v>1.4349037820794697</v>
      </c>
      <c r="AN512" s="94">
        <v>1.4414382057387787</v>
      </c>
      <c r="AO512" s="94">
        <v>1.4178402495899742</v>
      </c>
      <c r="AP512" s="94">
        <v>1.3985357385237134</v>
      </c>
      <c r="AQ512" s="94">
        <v>1.3145006996425912</v>
      </c>
      <c r="AR512" s="94">
        <v>1.2402061020626445</v>
      </c>
      <c r="AS512" s="43">
        <f t="shared" si="28"/>
        <v>38.795864491000629</v>
      </c>
      <c r="AT512" s="43">
        <f t="shared" si="29"/>
        <v>0.97622701322292538</v>
      </c>
    </row>
    <row r="513" spans="3:46">
      <c r="C513" s="34">
        <v>455</v>
      </c>
      <c r="D513" s="94">
        <v>3.3</v>
      </c>
      <c r="E513" s="94">
        <v>3.2104939625622539</v>
      </c>
      <c r="F513" s="94">
        <v>3.242275937254735</v>
      </c>
      <c r="G513" s="94">
        <v>3.1167435341559488</v>
      </c>
      <c r="H513" s="94">
        <v>2.9454342801379885</v>
      </c>
      <c r="I513" s="94">
        <v>2.8866627386797559</v>
      </c>
      <c r="J513" s="94">
        <v>2.8521169290567108</v>
      </c>
      <c r="K513" s="94">
        <v>2.8346507740419673</v>
      </c>
      <c r="L513" s="94">
        <v>2.7745786179192571</v>
      </c>
      <c r="M513" s="94">
        <v>2.7601621398746787</v>
      </c>
      <c r="N513" s="94">
        <v>2.674464152608365</v>
      </c>
      <c r="O513" s="94">
        <v>2.491386962465659</v>
      </c>
      <c r="P513" s="94">
        <v>2.4328075319010791</v>
      </c>
      <c r="Q513" s="94">
        <v>2.4193117426576705</v>
      </c>
      <c r="R513" s="94">
        <v>2.4347148037873652</v>
      </c>
      <c r="S513" s="94">
        <v>2.2621448124103889</v>
      </c>
      <c r="T513" s="94">
        <v>2.2953881585966278</v>
      </c>
      <c r="U513" s="94">
        <v>2.1582418349195605</v>
      </c>
      <c r="V513" s="94">
        <v>2.1009028503895117</v>
      </c>
      <c r="W513" s="94">
        <v>1.9730082276420373</v>
      </c>
      <c r="X513" s="94">
        <v>1.9000218227172876</v>
      </c>
      <c r="Y513" s="94">
        <v>2.0159956759716935</v>
      </c>
      <c r="Z513" s="94">
        <v>1.9830421911768226</v>
      </c>
      <c r="AA513" s="94">
        <v>1.9843288086612945</v>
      </c>
      <c r="AB513" s="94">
        <v>2.0375793516853546</v>
      </c>
      <c r="AC513" s="94">
        <v>1.9529692839545978</v>
      </c>
      <c r="AD513" s="94">
        <v>1.9122149026168103</v>
      </c>
      <c r="AE513" s="94">
        <v>1.8616788228334247</v>
      </c>
      <c r="AF513" s="94">
        <v>1.8439379230361201</v>
      </c>
      <c r="AG513" s="94">
        <v>1.7900066188166042</v>
      </c>
      <c r="AH513" s="94">
        <v>1.7283090531111092</v>
      </c>
      <c r="AI513" s="94">
        <v>1.6839930171682542</v>
      </c>
      <c r="AJ513" s="94">
        <v>1.6389599215974144</v>
      </c>
      <c r="AK513" s="94">
        <v>1.5699479490169133</v>
      </c>
      <c r="AL513" s="94">
        <v>1.4888934640017288</v>
      </c>
      <c r="AM513" s="94">
        <v>1.4369125807697158</v>
      </c>
      <c r="AN513" s="94">
        <v>1.3721267832641619</v>
      </c>
      <c r="AO513" s="94">
        <v>1.3240665954397208</v>
      </c>
      <c r="AP513" s="94">
        <v>1.2794636001231592</v>
      </c>
      <c r="AQ513" s="94">
        <v>1.2336593783824361</v>
      </c>
      <c r="AR513" s="94">
        <v>1.1956510620814527</v>
      </c>
      <c r="AS513" s="43">
        <f t="shared" si="28"/>
        <v>38.003237114970524</v>
      </c>
      <c r="AT513" s="43">
        <f t="shared" si="29"/>
        <v>0.95628199418410265</v>
      </c>
    </row>
    <row r="514" spans="3:46">
      <c r="C514" s="34">
        <v>456</v>
      </c>
      <c r="D514" s="94">
        <v>3.3</v>
      </c>
      <c r="E514" s="94">
        <v>3.3279546787711531</v>
      </c>
      <c r="F514" s="94">
        <v>3.1811200111383902</v>
      </c>
      <c r="G514" s="94">
        <v>3.0423973462045493</v>
      </c>
      <c r="H514" s="94">
        <v>2.9920661615699817</v>
      </c>
      <c r="I514" s="94">
        <v>2.9881481387960758</v>
      </c>
      <c r="J514" s="94">
        <v>2.9215522884141945</v>
      </c>
      <c r="K514" s="94">
        <v>2.8203083516540066</v>
      </c>
      <c r="L514" s="94">
        <v>2.8106614260291662</v>
      </c>
      <c r="M514" s="94">
        <v>2.6491638103773845</v>
      </c>
      <c r="N514" s="94">
        <v>2.4442526367329394</v>
      </c>
      <c r="O514" s="94">
        <v>2.2776416861109499</v>
      </c>
      <c r="P514" s="94">
        <v>2.1853576349272781</v>
      </c>
      <c r="Q514" s="94">
        <v>2.2412014757763625</v>
      </c>
      <c r="R514" s="94">
        <v>2.1808240709248579</v>
      </c>
      <c r="S514" s="94">
        <v>2.1738758407307328</v>
      </c>
      <c r="T514" s="94">
        <v>2.1323436281956956</v>
      </c>
      <c r="U514" s="94">
        <v>2.0528172010209969</v>
      </c>
      <c r="V514" s="94">
        <v>2.015895745168403</v>
      </c>
      <c r="W514" s="94">
        <v>2.0418373770627456</v>
      </c>
      <c r="X514" s="94">
        <v>1.8160422487910244</v>
      </c>
      <c r="Y514" s="94">
        <v>1.784082487352366</v>
      </c>
      <c r="Z514" s="94">
        <v>1.7647107545381193</v>
      </c>
      <c r="AA514" s="94">
        <v>1.7338108989713126</v>
      </c>
      <c r="AB514" s="94">
        <v>1.5959028703686748</v>
      </c>
      <c r="AC514" s="94">
        <v>1.5529269418378533</v>
      </c>
      <c r="AD514" s="94">
        <v>1.5899854205372879</v>
      </c>
      <c r="AE514" s="94">
        <v>1.5895753815510061</v>
      </c>
      <c r="AF514" s="94">
        <v>1.6016081444751156</v>
      </c>
      <c r="AG514" s="94">
        <v>1.5616573994509835</v>
      </c>
      <c r="AH514" s="94">
        <v>1.5118531990562667</v>
      </c>
      <c r="AI514" s="94">
        <v>1.4406824593987322</v>
      </c>
      <c r="AJ514" s="94">
        <v>1.3479574075407428</v>
      </c>
      <c r="AK514" s="94">
        <v>1.3586558470240404</v>
      </c>
      <c r="AL514" s="94">
        <v>1.3313895158506941</v>
      </c>
      <c r="AM514" s="94">
        <v>1.327668225402141</v>
      </c>
      <c r="AN514" s="94">
        <v>1.225262401342895</v>
      </c>
      <c r="AO514" s="94">
        <v>1.1390688113902752</v>
      </c>
      <c r="AP514" s="94">
        <v>1.1126031673828065</v>
      </c>
      <c r="AQ514" s="94">
        <v>1.1340139923729844</v>
      </c>
      <c r="AR514" s="94">
        <v>1.078670422363639</v>
      </c>
      <c r="AS514" s="43">
        <f t="shared" si="28"/>
        <v>36.607911191965869</v>
      </c>
      <c r="AT514" s="43">
        <f t="shared" si="29"/>
        <v>0.92117116791025244</v>
      </c>
    </row>
    <row r="515" spans="3:46">
      <c r="C515" s="34">
        <v>457</v>
      </c>
      <c r="D515" s="94">
        <v>3.3</v>
      </c>
      <c r="E515" s="94">
        <v>3.1232567851954309</v>
      </c>
      <c r="F515" s="94">
        <v>3.0205067964314409</v>
      </c>
      <c r="G515" s="94">
        <v>2.9543644623177352</v>
      </c>
      <c r="H515" s="94">
        <v>2.9927044297582905</v>
      </c>
      <c r="I515" s="94">
        <v>2.9852921598444837</v>
      </c>
      <c r="J515" s="94">
        <v>3.0069488806790701</v>
      </c>
      <c r="K515" s="94">
        <v>2.9190740994231836</v>
      </c>
      <c r="L515" s="94">
        <v>2.9271633985051615</v>
      </c>
      <c r="M515" s="94">
        <v>2.7583785931006926</v>
      </c>
      <c r="N515" s="94">
        <v>2.8249525630726406</v>
      </c>
      <c r="O515" s="94">
        <v>2.8986349773510574</v>
      </c>
      <c r="P515" s="94">
        <v>2.7066139122047081</v>
      </c>
      <c r="Q515" s="94">
        <v>2.5719668188049756</v>
      </c>
      <c r="R515" s="94">
        <v>2.4279076995094759</v>
      </c>
      <c r="S515" s="94">
        <v>2.4056558698847446</v>
      </c>
      <c r="T515" s="94">
        <v>2.5005699296625066</v>
      </c>
      <c r="U515" s="94">
        <v>2.4249827847465464</v>
      </c>
      <c r="V515" s="94">
        <v>2.2869847254661706</v>
      </c>
      <c r="W515" s="94">
        <v>2.1800103513781828</v>
      </c>
      <c r="X515" s="94">
        <v>2.174069897518573</v>
      </c>
      <c r="Y515" s="94">
        <v>2.0652826419621082</v>
      </c>
      <c r="Z515" s="94">
        <v>2.0973824583048173</v>
      </c>
      <c r="AA515" s="94">
        <v>1.9698722960528914</v>
      </c>
      <c r="AB515" s="94">
        <v>1.9945366151452315</v>
      </c>
      <c r="AC515" s="94">
        <v>1.9425062200086334</v>
      </c>
      <c r="AD515" s="94">
        <v>1.9606008412167384</v>
      </c>
      <c r="AE515" s="94">
        <v>1.8933552700509455</v>
      </c>
      <c r="AF515" s="94">
        <v>1.929529476067763</v>
      </c>
      <c r="AG515" s="94">
        <v>1.864495362450673</v>
      </c>
      <c r="AH515" s="94">
        <v>1.817245356235252</v>
      </c>
      <c r="AI515" s="94">
        <v>1.8087717021990299</v>
      </c>
      <c r="AJ515" s="94">
        <v>1.9174910851748048</v>
      </c>
      <c r="AK515" s="94">
        <v>1.8472850115905692</v>
      </c>
      <c r="AL515" s="94">
        <v>1.830672882344502</v>
      </c>
      <c r="AM515" s="94">
        <v>1.7257285349685101</v>
      </c>
      <c r="AN515" s="94">
        <v>1.643276923431872</v>
      </c>
      <c r="AO515" s="94">
        <v>1.6235076798819978</v>
      </c>
      <c r="AP515" s="94">
        <v>1.6480533511642645</v>
      </c>
      <c r="AQ515" s="94">
        <v>1.5736205202403868</v>
      </c>
      <c r="AR515" s="94">
        <v>1.5035935499215773</v>
      </c>
      <c r="AS515" s="43">
        <f t="shared" si="28"/>
        <v>39.268615456631849</v>
      </c>
      <c r="AT515" s="43">
        <f t="shared" si="29"/>
        <v>0.98812292711043459</v>
      </c>
    </row>
    <row r="516" spans="3:46">
      <c r="C516" s="34">
        <v>458</v>
      </c>
      <c r="D516" s="94">
        <v>3.3</v>
      </c>
      <c r="E516" s="94">
        <v>3.1126270632918986</v>
      </c>
      <c r="F516" s="94">
        <v>2.9441235609674181</v>
      </c>
      <c r="G516" s="94">
        <v>2.9203549925414363</v>
      </c>
      <c r="H516" s="94">
        <v>2.8957147487692878</v>
      </c>
      <c r="I516" s="94">
        <v>2.8657123114044118</v>
      </c>
      <c r="J516" s="94">
        <v>2.9876357997264336</v>
      </c>
      <c r="K516" s="94">
        <v>2.877314305518254</v>
      </c>
      <c r="L516" s="94">
        <v>2.7824186242562075</v>
      </c>
      <c r="M516" s="94">
        <v>2.8177539896067603</v>
      </c>
      <c r="N516" s="94">
        <v>2.596962815557013</v>
      </c>
      <c r="O516" s="94">
        <v>2.5686848688094988</v>
      </c>
      <c r="P516" s="94">
        <v>2.690962658214656</v>
      </c>
      <c r="Q516" s="94">
        <v>2.5879005855484651</v>
      </c>
      <c r="R516" s="94">
        <v>2.4524270353469988</v>
      </c>
      <c r="S516" s="94">
        <v>2.3940437239277781</v>
      </c>
      <c r="T516" s="94">
        <v>2.3297616845962219</v>
      </c>
      <c r="U516" s="94">
        <v>2.2426247906807939</v>
      </c>
      <c r="V516" s="94">
        <v>2.2614736515556264</v>
      </c>
      <c r="W516" s="94">
        <v>2.2207006224490771</v>
      </c>
      <c r="X516" s="94">
        <v>2.1300824975283383</v>
      </c>
      <c r="Y516" s="94">
        <v>2.0316931820471535</v>
      </c>
      <c r="Z516" s="94">
        <v>1.9789117268853804</v>
      </c>
      <c r="AA516" s="94">
        <v>1.9868343145450047</v>
      </c>
      <c r="AB516" s="94">
        <v>1.9877658689668165</v>
      </c>
      <c r="AC516" s="94">
        <v>1.9321232385038731</v>
      </c>
      <c r="AD516" s="94">
        <v>1.9667585148062514</v>
      </c>
      <c r="AE516" s="94">
        <v>1.9164396616011325</v>
      </c>
      <c r="AF516" s="94">
        <v>1.8635454061972188</v>
      </c>
      <c r="AG516" s="94">
        <v>1.7672849863559001</v>
      </c>
      <c r="AH516" s="94">
        <v>1.6861695536453645</v>
      </c>
      <c r="AI516" s="94">
        <v>1.6872928734045001</v>
      </c>
      <c r="AJ516" s="94">
        <v>1.785299849151647</v>
      </c>
      <c r="AK516" s="94">
        <v>1.861421606171991</v>
      </c>
      <c r="AL516" s="94">
        <v>1.8379628670127957</v>
      </c>
      <c r="AM516" s="94">
        <v>1.7412268241540256</v>
      </c>
      <c r="AN516" s="94">
        <v>1.7150702109368645</v>
      </c>
      <c r="AO516" s="94">
        <v>1.628336182054881</v>
      </c>
      <c r="AP516" s="94">
        <v>1.6103861547547869</v>
      </c>
      <c r="AQ516" s="94">
        <v>1.6382318972010088</v>
      </c>
      <c r="AR516" s="94">
        <v>1.662314283655318</v>
      </c>
      <c r="AS516" s="43">
        <f t="shared" si="28"/>
        <v>38.422122465453135</v>
      </c>
      <c r="AT516" s="43">
        <f t="shared" si="29"/>
        <v>0.96682247832976043</v>
      </c>
    </row>
    <row r="517" spans="3:46">
      <c r="C517" s="34">
        <v>459</v>
      </c>
      <c r="D517" s="94">
        <v>3.3</v>
      </c>
      <c r="E517" s="94">
        <v>3.250329820642559</v>
      </c>
      <c r="F517" s="94">
        <v>3.1224168471375093</v>
      </c>
      <c r="G517" s="94">
        <v>2.9990510625981752</v>
      </c>
      <c r="H517" s="94">
        <v>2.9182216398708158</v>
      </c>
      <c r="I517" s="94">
        <v>2.9133215321668255</v>
      </c>
      <c r="J517" s="94">
        <v>2.7335521462800534</v>
      </c>
      <c r="K517" s="94">
        <v>2.7741771627476526</v>
      </c>
      <c r="L517" s="94">
        <v>2.7692864392250951</v>
      </c>
      <c r="M517" s="94">
        <v>2.6529200797685446</v>
      </c>
      <c r="N517" s="94">
        <v>2.6916020162434422</v>
      </c>
      <c r="O517" s="94">
        <v>2.6200929330482889</v>
      </c>
      <c r="P517" s="94">
        <v>2.6618984760070639</v>
      </c>
      <c r="Q517" s="94">
        <v>2.6338597280686988</v>
      </c>
      <c r="R517" s="94">
        <v>2.5520449630202813</v>
      </c>
      <c r="S517" s="94">
        <v>2.5311345690063773</v>
      </c>
      <c r="T517" s="94">
        <v>2.5081636964054237</v>
      </c>
      <c r="U517" s="94">
        <v>2.4190852727730983</v>
      </c>
      <c r="V517" s="94">
        <v>2.3492123854079541</v>
      </c>
      <c r="W517" s="94">
        <v>2.4079836327375972</v>
      </c>
      <c r="X517" s="94">
        <v>2.404665877578152</v>
      </c>
      <c r="Y517" s="94">
        <v>2.3202661792132253</v>
      </c>
      <c r="Z517" s="94">
        <v>2.2036760034635026</v>
      </c>
      <c r="AA517" s="94">
        <v>2.2005136528188176</v>
      </c>
      <c r="AB517" s="94">
        <v>2.1555238209329639</v>
      </c>
      <c r="AC517" s="94">
        <v>2.2126534417513608</v>
      </c>
      <c r="AD517" s="94">
        <v>2.2087088382761841</v>
      </c>
      <c r="AE517" s="94">
        <v>2.2238063048302248</v>
      </c>
      <c r="AF517" s="94">
        <v>2.1146093797104268</v>
      </c>
      <c r="AG517" s="94">
        <v>2.0768047998920807</v>
      </c>
      <c r="AH517" s="94">
        <v>1.9708962392017766</v>
      </c>
      <c r="AI517" s="94">
        <v>1.8662738036160049</v>
      </c>
      <c r="AJ517" s="94">
        <v>1.8145824298279658</v>
      </c>
      <c r="AK517" s="94">
        <v>1.8022821974574827</v>
      </c>
      <c r="AL517" s="94">
        <v>1.8444059155662453</v>
      </c>
      <c r="AM517" s="94">
        <v>1.7625444153887202</v>
      </c>
      <c r="AN517" s="94">
        <v>1.7416245108524955</v>
      </c>
      <c r="AO517" s="94">
        <v>1.6419295726062533</v>
      </c>
      <c r="AP517" s="94">
        <v>1.5689690976926656</v>
      </c>
      <c r="AQ517" s="94">
        <v>1.5547942256007272</v>
      </c>
      <c r="AR517" s="94">
        <v>1.5097399587875004</v>
      </c>
      <c r="AS517" s="43">
        <f t="shared" si="28"/>
        <v>39.482574659925724</v>
      </c>
      <c r="AT517" s="43">
        <f t="shared" si="29"/>
        <v>0.99350681935574303</v>
      </c>
    </row>
    <row r="518" spans="3:46">
      <c r="C518" s="34">
        <v>460</v>
      </c>
      <c r="D518" s="94">
        <v>3.3</v>
      </c>
      <c r="E518" s="94">
        <v>3.11372794499129</v>
      </c>
      <c r="F518" s="94">
        <v>3.0454510189653874</v>
      </c>
      <c r="G518" s="94">
        <v>3.020933033886501</v>
      </c>
      <c r="H518" s="94">
        <v>2.9081415310055969</v>
      </c>
      <c r="I518" s="94">
        <v>2.8591625740520934</v>
      </c>
      <c r="J518" s="94">
        <v>2.7507288714641893</v>
      </c>
      <c r="K518" s="94">
        <v>2.6505944468328124</v>
      </c>
      <c r="L518" s="94">
        <v>2.6847793210478281</v>
      </c>
      <c r="M518" s="94">
        <v>2.7947925201064092</v>
      </c>
      <c r="N518" s="94">
        <v>2.7529916108726975</v>
      </c>
      <c r="O518" s="94">
        <v>2.801652984464635</v>
      </c>
      <c r="P518" s="94">
        <v>2.6371499478916718</v>
      </c>
      <c r="Q518" s="94">
        <v>2.5980848133852841</v>
      </c>
      <c r="R518" s="94">
        <v>2.4327591739407048</v>
      </c>
      <c r="S518" s="94">
        <v>2.4068108704589188</v>
      </c>
      <c r="T518" s="94">
        <v>2.4403570032993516</v>
      </c>
      <c r="U518" s="94">
        <v>2.5164121829185504</v>
      </c>
      <c r="V518" s="94">
        <v>2.5043666728202472</v>
      </c>
      <c r="W518" s="94">
        <v>2.5414798282708193</v>
      </c>
      <c r="X518" s="94">
        <v>2.5471134742349313</v>
      </c>
      <c r="Y518" s="94">
        <v>2.4159999646658394</v>
      </c>
      <c r="Z518" s="94">
        <v>2.4569589158977831</v>
      </c>
      <c r="AA518" s="94">
        <v>2.3994443157614378</v>
      </c>
      <c r="AB518" s="94">
        <v>2.3453413135485599</v>
      </c>
      <c r="AC518" s="94">
        <v>2.2791774058325465</v>
      </c>
      <c r="AD518" s="94">
        <v>2.227251656256461</v>
      </c>
      <c r="AE518" s="94">
        <v>2.2189578558630334</v>
      </c>
      <c r="AF518" s="94">
        <v>2.0991713767075875</v>
      </c>
      <c r="AG518" s="94">
        <v>2.1576913410310521</v>
      </c>
      <c r="AH518" s="94">
        <v>2.0898357418185545</v>
      </c>
      <c r="AI518" s="94">
        <v>1.9578683051783756</v>
      </c>
      <c r="AJ518" s="94">
        <v>1.9753078738988514</v>
      </c>
      <c r="AK518" s="94">
        <v>1.9371171648991781</v>
      </c>
      <c r="AL518" s="94">
        <v>1.8286533126670417</v>
      </c>
      <c r="AM518" s="94">
        <v>1.8384083684559063</v>
      </c>
      <c r="AN518" s="94">
        <v>1.8744483900467823</v>
      </c>
      <c r="AO518" s="94">
        <v>1.8038617831672161</v>
      </c>
      <c r="AP518" s="94">
        <v>1.8196867863567117</v>
      </c>
      <c r="AQ518" s="94">
        <v>1.7855903654271708</v>
      </c>
      <c r="AR518" s="94">
        <v>1.8006852484978786</v>
      </c>
      <c r="AS518" s="43">
        <f t="shared" si="28"/>
        <v>39.764234518210827</v>
      </c>
      <c r="AT518" s="43">
        <f t="shared" si="29"/>
        <v>1.0005942748308554</v>
      </c>
    </row>
    <row r="519" spans="3:46">
      <c r="C519" s="34">
        <v>461</v>
      </c>
      <c r="D519" s="94">
        <v>3.3</v>
      </c>
      <c r="E519" s="94">
        <v>3.2760036142378124</v>
      </c>
      <c r="F519" s="94">
        <v>3.2481030702662461</v>
      </c>
      <c r="G519" s="94">
        <v>3.2266602862534568</v>
      </c>
      <c r="H519" s="94">
        <v>3.0486040792956088</v>
      </c>
      <c r="I519" s="94">
        <v>3.0546338946748142</v>
      </c>
      <c r="J519" s="94">
        <v>2.9639064130965043</v>
      </c>
      <c r="K519" s="94">
        <v>2.8153677867175149</v>
      </c>
      <c r="L519" s="94">
        <v>2.6989454753930362</v>
      </c>
      <c r="M519" s="94">
        <v>2.6083781076311912</v>
      </c>
      <c r="N519" s="94">
        <v>2.4926375971560324</v>
      </c>
      <c r="O519" s="94">
        <v>2.3839003488650738</v>
      </c>
      <c r="P519" s="94">
        <v>2.2090705473279608</v>
      </c>
      <c r="Q519" s="94">
        <v>2.3017306543388765</v>
      </c>
      <c r="R519" s="94">
        <v>2.35338219047236</v>
      </c>
      <c r="S519" s="94">
        <v>2.2629738243518931</v>
      </c>
      <c r="T519" s="94">
        <v>2.1900138301265524</v>
      </c>
      <c r="U519" s="94">
        <v>2.1875234774351986</v>
      </c>
      <c r="V519" s="94">
        <v>2.1621017546313652</v>
      </c>
      <c r="W519" s="94">
        <v>2.2758865915693738</v>
      </c>
      <c r="X519" s="94">
        <v>2.2923155859865871</v>
      </c>
      <c r="Y519" s="94">
        <v>2.2449324375087603</v>
      </c>
      <c r="Z519" s="94">
        <v>2.2189052403139984</v>
      </c>
      <c r="AA519" s="94">
        <v>2.186434533194936</v>
      </c>
      <c r="AB519" s="94">
        <v>2.2094878569881011</v>
      </c>
      <c r="AC519" s="94">
        <v>2.246945253581194</v>
      </c>
      <c r="AD519" s="94">
        <v>1.9862110144710969</v>
      </c>
      <c r="AE519" s="94">
        <v>1.9372786264811912</v>
      </c>
      <c r="AF519" s="94">
        <v>1.9716189923747724</v>
      </c>
      <c r="AG519" s="94">
        <v>1.8211442072286743</v>
      </c>
      <c r="AH519" s="94">
        <v>1.733892933393461</v>
      </c>
      <c r="AI519" s="94">
        <v>1.8515690962719917</v>
      </c>
      <c r="AJ519" s="94">
        <v>1.8743483129698004</v>
      </c>
      <c r="AK519" s="94">
        <v>1.7603870249164537</v>
      </c>
      <c r="AL519" s="94">
        <v>1.7321574301799629</v>
      </c>
      <c r="AM519" s="94">
        <v>1.7256417820939847</v>
      </c>
      <c r="AN519" s="94">
        <v>1.6806952378163631</v>
      </c>
      <c r="AO519" s="94">
        <v>1.6311333201456879</v>
      </c>
      <c r="AP519" s="94">
        <v>1.6131711857798214</v>
      </c>
      <c r="AQ519" s="94">
        <v>1.531613079606998</v>
      </c>
      <c r="AR519" s="94">
        <v>1.4473814178727309</v>
      </c>
      <c r="AS519" s="43">
        <f t="shared" si="28"/>
        <v>38.773149355804087</v>
      </c>
      <c r="AT519" s="43">
        <f t="shared" si="29"/>
        <v>0.97565542836771435</v>
      </c>
    </row>
    <row r="520" spans="3:46">
      <c r="C520" s="34">
        <v>462</v>
      </c>
      <c r="D520" s="94">
        <v>3.3</v>
      </c>
      <c r="E520" s="94">
        <v>3.0338580026658022</v>
      </c>
      <c r="F520" s="94">
        <v>2.8975250838741577</v>
      </c>
      <c r="G520" s="94">
        <v>2.866458948230195</v>
      </c>
      <c r="H520" s="94">
        <v>2.7653298702546683</v>
      </c>
      <c r="I520" s="94">
        <v>2.860772770144504</v>
      </c>
      <c r="J520" s="94">
        <v>2.7357250010660246</v>
      </c>
      <c r="K520" s="94">
        <v>2.529582527156951</v>
      </c>
      <c r="L520" s="94">
        <v>2.4890825064100217</v>
      </c>
      <c r="M520" s="94">
        <v>2.4481769955495101</v>
      </c>
      <c r="N520" s="94">
        <v>2.3687280227367835</v>
      </c>
      <c r="O520" s="94">
        <v>2.2528257264889349</v>
      </c>
      <c r="P520" s="94">
        <v>2.2542568120760804</v>
      </c>
      <c r="Q520" s="94">
        <v>2.2718531830389272</v>
      </c>
      <c r="R520" s="94">
        <v>2.2623337612862735</v>
      </c>
      <c r="S520" s="94">
        <v>2.206133993969698</v>
      </c>
      <c r="T520" s="94">
        <v>2.225641581121192</v>
      </c>
      <c r="U520" s="94">
        <v>2.2095975594056037</v>
      </c>
      <c r="V520" s="94">
        <v>2.1101476153279788</v>
      </c>
      <c r="W520" s="94">
        <v>1.9949943561069838</v>
      </c>
      <c r="X520" s="94">
        <v>1.9687163035211541</v>
      </c>
      <c r="Y520" s="94">
        <v>1.9177561207931466</v>
      </c>
      <c r="Z520" s="94">
        <v>1.8808670417601423</v>
      </c>
      <c r="AA520" s="94">
        <v>1.7855772648686421</v>
      </c>
      <c r="AB520" s="94">
        <v>1.8092440368908276</v>
      </c>
      <c r="AC520" s="94">
        <v>1.7536964681221754</v>
      </c>
      <c r="AD520" s="94">
        <v>1.6933184127772447</v>
      </c>
      <c r="AE520" s="94">
        <v>1.6331776722450326</v>
      </c>
      <c r="AF520" s="94">
        <v>1.5239026433396401</v>
      </c>
      <c r="AG520" s="94">
        <v>1.4791777740196999</v>
      </c>
      <c r="AH520" s="94">
        <v>1.5138365508654765</v>
      </c>
      <c r="AI520" s="94">
        <v>1.4266780626513014</v>
      </c>
      <c r="AJ520" s="94">
        <v>1.4011103955483553</v>
      </c>
      <c r="AK520" s="94">
        <v>1.3270001829269451</v>
      </c>
      <c r="AL520" s="94">
        <v>1.2910854033257761</v>
      </c>
      <c r="AM520" s="94">
        <v>1.2591145389096488</v>
      </c>
      <c r="AN520" s="94">
        <v>1.2757409771697805</v>
      </c>
      <c r="AO520" s="94">
        <v>1.2600514050864824</v>
      </c>
      <c r="AP520" s="94">
        <v>1.2555113397053121</v>
      </c>
      <c r="AQ520" s="94">
        <v>1.1983939751224886</v>
      </c>
      <c r="AR520" s="94">
        <v>1.1507719477385103</v>
      </c>
      <c r="AS520" s="43">
        <f t="shared" si="28"/>
        <v>35.501659567404367</v>
      </c>
      <c r="AT520" s="43">
        <f t="shared" si="29"/>
        <v>0.89333436794490573</v>
      </c>
    </row>
    <row r="521" spans="3:46">
      <c r="C521" s="34">
        <v>463</v>
      </c>
      <c r="D521" s="94">
        <v>3.3</v>
      </c>
      <c r="E521" s="94">
        <v>3.2076846559106684</v>
      </c>
      <c r="F521" s="94">
        <v>3.2242279482779193</v>
      </c>
      <c r="G521" s="94">
        <v>3.1700786011771229</v>
      </c>
      <c r="H521" s="94">
        <v>3.112906343296848</v>
      </c>
      <c r="I521" s="94">
        <v>3.0474052296881959</v>
      </c>
      <c r="J521" s="94">
        <v>2.9862578962307635</v>
      </c>
      <c r="K521" s="94">
        <v>2.9647781572974208</v>
      </c>
      <c r="L521" s="94">
        <v>2.8496982447379171</v>
      </c>
      <c r="M521" s="94">
        <v>2.6761342977847238</v>
      </c>
      <c r="N521" s="94">
        <v>2.534389600232998</v>
      </c>
      <c r="O521" s="94">
        <v>2.5572210821822399</v>
      </c>
      <c r="P521" s="94">
        <v>2.4743399212884882</v>
      </c>
      <c r="Q521" s="94">
        <v>2.4131357288390314</v>
      </c>
      <c r="R521" s="94">
        <v>2.397082853810875</v>
      </c>
      <c r="S521" s="94">
        <v>2.2940744672783442</v>
      </c>
      <c r="T521" s="94">
        <v>2.0961242867318739</v>
      </c>
      <c r="U521" s="94">
        <v>1.9908612751849228</v>
      </c>
      <c r="V521" s="94">
        <v>1.9004815601465028</v>
      </c>
      <c r="W521" s="94">
        <v>1.845981397061035</v>
      </c>
      <c r="X521" s="94">
        <v>1.8341787639335971</v>
      </c>
      <c r="Y521" s="94">
        <v>1.7273322048721049</v>
      </c>
      <c r="Z521" s="94">
        <v>1.5656077401864921</v>
      </c>
      <c r="AA521" s="94">
        <v>1.6161246610583659</v>
      </c>
      <c r="AB521" s="94">
        <v>1.5509825320787183</v>
      </c>
      <c r="AC521" s="94">
        <v>1.5144432558174885</v>
      </c>
      <c r="AD521" s="94">
        <v>1.5122380769957868</v>
      </c>
      <c r="AE521" s="94">
        <v>1.4859965178440224</v>
      </c>
      <c r="AF521" s="94">
        <v>1.5307752091478797</v>
      </c>
      <c r="AG521" s="94">
        <v>1.6074669010547304</v>
      </c>
      <c r="AH521" s="94">
        <v>1.5019096945748041</v>
      </c>
      <c r="AI521" s="94">
        <v>1.4866031037184873</v>
      </c>
      <c r="AJ521" s="94">
        <v>1.4698047007261756</v>
      </c>
      <c r="AK521" s="94">
        <v>1.4800630351445279</v>
      </c>
      <c r="AL521" s="94">
        <v>1.4532038175089339</v>
      </c>
      <c r="AM521" s="94">
        <v>1.4205255335230198</v>
      </c>
      <c r="AN521" s="94">
        <v>1.3745775872466575</v>
      </c>
      <c r="AO521" s="94">
        <v>1.3536459111106354</v>
      </c>
      <c r="AP521" s="94">
        <v>1.3575450363742401</v>
      </c>
      <c r="AQ521" s="94">
        <v>1.3268060337974668</v>
      </c>
      <c r="AR521" s="94">
        <v>1.3810557405968207</v>
      </c>
      <c r="AS521" s="43">
        <f t="shared" si="28"/>
        <v>37.36150253183358</v>
      </c>
      <c r="AT521" s="43">
        <f t="shared" si="29"/>
        <v>0.94013391645476219</v>
      </c>
    </row>
    <row r="522" spans="3:46">
      <c r="C522" s="34">
        <v>464</v>
      </c>
      <c r="D522" s="94">
        <v>3.3</v>
      </c>
      <c r="E522" s="94">
        <v>3.4209219915603635</v>
      </c>
      <c r="F522" s="94">
        <v>3.4740579675988199</v>
      </c>
      <c r="G522" s="94">
        <v>3.3564881010134822</v>
      </c>
      <c r="H522" s="94">
        <v>3.2838931744156015</v>
      </c>
      <c r="I522" s="94">
        <v>3.1374376585526522</v>
      </c>
      <c r="J522" s="94">
        <v>3.14113690222195</v>
      </c>
      <c r="K522" s="94">
        <v>2.9786954352010744</v>
      </c>
      <c r="L522" s="94">
        <v>2.7132776186962677</v>
      </c>
      <c r="M522" s="94">
        <v>2.5151781560081812</v>
      </c>
      <c r="N522" s="94">
        <v>2.4818270578642156</v>
      </c>
      <c r="O522" s="94">
        <v>2.4766089373425522</v>
      </c>
      <c r="P522" s="94">
        <v>2.5019097905541163</v>
      </c>
      <c r="Q522" s="94">
        <v>2.4048835755406581</v>
      </c>
      <c r="R522" s="94">
        <v>2.2557907588260382</v>
      </c>
      <c r="S522" s="94">
        <v>2.1265141337062587</v>
      </c>
      <c r="T522" s="94">
        <v>2.0258696655674817</v>
      </c>
      <c r="U522" s="94">
        <v>2.0332662145790041</v>
      </c>
      <c r="V522" s="94">
        <v>2.0819732091198331</v>
      </c>
      <c r="W522" s="94">
        <v>1.9824609010944325</v>
      </c>
      <c r="X522" s="94">
        <v>2.0047119779031157</v>
      </c>
      <c r="Y522" s="94">
        <v>2.0221444379058435</v>
      </c>
      <c r="Z522" s="94">
        <v>1.9636433701994545</v>
      </c>
      <c r="AA522" s="94">
        <v>1.935080989243769</v>
      </c>
      <c r="AB522" s="94">
        <v>1.8948366811811506</v>
      </c>
      <c r="AC522" s="94">
        <v>1.8203950969308613</v>
      </c>
      <c r="AD522" s="94">
        <v>1.7778848262042517</v>
      </c>
      <c r="AE522" s="94">
        <v>1.7455046255998026</v>
      </c>
      <c r="AF522" s="94">
        <v>1.6817527769558618</v>
      </c>
      <c r="AG522" s="94">
        <v>1.7048087614915732</v>
      </c>
      <c r="AH522" s="94">
        <v>1.6818668129726959</v>
      </c>
      <c r="AI522" s="94">
        <v>1.6591160100268347</v>
      </c>
      <c r="AJ522" s="94">
        <v>1.6327138819877403</v>
      </c>
      <c r="AK522" s="94">
        <v>1.6459360873198807</v>
      </c>
      <c r="AL522" s="94">
        <v>1.618795851277852</v>
      </c>
      <c r="AM522" s="94">
        <v>1.7429314851419313</v>
      </c>
      <c r="AN522" s="94">
        <v>1.7653342862495041</v>
      </c>
      <c r="AO522" s="94">
        <v>1.757675040443279</v>
      </c>
      <c r="AP522" s="94">
        <v>1.6865404003742483</v>
      </c>
      <c r="AQ522" s="94">
        <v>1.6418277265287624</v>
      </c>
      <c r="AR522" s="94">
        <v>1.5490092360854535</v>
      </c>
      <c r="AS522" s="43">
        <f t="shared" si="28"/>
        <v>38.868493912258089</v>
      </c>
      <c r="AT522" s="43">
        <f t="shared" si="29"/>
        <v>0.97805459984630705</v>
      </c>
    </row>
    <row r="523" spans="3:46">
      <c r="C523" s="34">
        <v>465</v>
      </c>
      <c r="D523" s="94">
        <v>3.3</v>
      </c>
      <c r="E523" s="94">
        <v>3.1668423574519502</v>
      </c>
      <c r="F523" s="94">
        <v>3.0912485131211769</v>
      </c>
      <c r="G523" s="94">
        <v>2.8459955358429156</v>
      </c>
      <c r="H523" s="94">
        <v>2.8068647548633798</v>
      </c>
      <c r="I523" s="94">
        <v>2.7215385031497243</v>
      </c>
      <c r="J523" s="94">
        <v>2.6790617190221853</v>
      </c>
      <c r="K523" s="94">
        <v>2.6410146669537773</v>
      </c>
      <c r="L523" s="94">
        <v>2.4726484936407545</v>
      </c>
      <c r="M523" s="94">
        <v>2.4448291771874953</v>
      </c>
      <c r="N523" s="94">
        <v>2.3737207824952762</v>
      </c>
      <c r="O523" s="94">
        <v>2.2760163402416413</v>
      </c>
      <c r="P523" s="94">
        <v>2.2952120421055691</v>
      </c>
      <c r="Q523" s="94">
        <v>2.3826864324839954</v>
      </c>
      <c r="R523" s="94">
        <v>2.3560035793751695</v>
      </c>
      <c r="S523" s="94">
        <v>2.3597341202821394</v>
      </c>
      <c r="T523" s="94">
        <v>2.2281517325305713</v>
      </c>
      <c r="U523" s="94">
        <v>2.2345773409043295</v>
      </c>
      <c r="V523" s="94">
        <v>2.3426097382468964</v>
      </c>
      <c r="W523" s="94">
        <v>2.3443117531284909</v>
      </c>
      <c r="X523" s="94">
        <v>2.263770431474192</v>
      </c>
      <c r="Y523" s="94">
        <v>2.3403220965554516</v>
      </c>
      <c r="Z523" s="94">
        <v>2.4000408945480065</v>
      </c>
      <c r="AA523" s="94">
        <v>2.2708339997227109</v>
      </c>
      <c r="AB523" s="94">
        <v>2.2060056762991529</v>
      </c>
      <c r="AC523" s="94">
        <v>2.0998158027290237</v>
      </c>
      <c r="AD523" s="94">
        <v>1.9756582287891835</v>
      </c>
      <c r="AE523" s="94">
        <v>1.8949029986405976</v>
      </c>
      <c r="AF523" s="94">
        <v>1.8490398372735029</v>
      </c>
      <c r="AG523" s="94">
        <v>1.7307661900127174</v>
      </c>
      <c r="AH523" s="94">
        <v>1.7037273160986568</v>
      </c>
      <c r="AI523" s="94">
        <v>1.7445692350313469</v>
      </c>
      <c r="AJ523" s="94">
        <v>1.634756476502522</v>
      </c>
      <c r="AK523" s="94">
        <v>1.6857077473740598</v>
      </c>
      <c r="AL523" s="94">
        <v>1.6379154806402452</v>
      </c>
      <c r="AM523" s="94">
        <v>1.5871079579651102</v>
      </c>
      <c r="AN523" s="94">
        <v>1.5488944917430421</v>
      </c>
      <c r="AO523" s="94">
        <v>1.516427042026621</v>
      </c>
      <c r="AP523" s="94">
        <v>1.4806922291453151</v>
      </c>
      <c r="AQ523" s="94">
        <v>1.3875007222768354</v>
      </c>
      <c r="AR523" s="94">
        <v>1.363230015343293</v>
      </c>
      <c r="AS523" s="43">
        <f t="shared" si="28"/>
        <v>37.270518450737008</v>
      </c>
      <c r="AT523" s="43">
        <f t="shared" si="29"/>
        <v>0.93784446836783164</v>
      </c>
    </row>
    <row r="524" spans="3:46">
      <c r="C524" s="34">
        <v>466</v>
      </c>
      <c r="D524" s="94">
        <v>3.3</v>
      </c>
      <c r="E524" s="94">
        <v>3.2456039730490533</v>
      </c>
      <c r="F524" s="94">
        <v>3.0618044864384779</v>
      </c>
      <c r="G524" s="94">
        <v>2.9808034689239964</v>
      </c>
      <c r="H524" s="94">
        <v>2.9171704426364746</v>
      </c>
      <c r="I524" s="94">
        <v>2.8289874008840581</v>
      </c>
      <c r="J524" s="94">
        <v>2.7501079311357026</v>
      </c>
      <c r="K524" s="94">
        <v>2.7421666300083412</v>
      </c>
      <c r="L524" s="94">
        <v>2.7131889754024416</v>
      </c>
      <c r="M524" s="94">
        <v>2.6565387981095689</v>
      </c>
      <c r="N524" s="94">
        <v>2.7537368344733313</v>
      </c>
      <c r="O524" s="94">
        <v>2.7298778567479984</v>
      </c>
      <c r="P524" s="94">
        <v>2.5899711585595093</v>
      </c>
      <c r="Q524" s="94">
        <v>2.6183024521239848</v>
      </c>
      <c r="R524" s="94">
        <v>2.5597220870509272</v>
      </c>
      <c r="S524" s="94">
        <v>2.457402268552312</v>
      </c>
      <c r="T524" s="94">
        <v>2.386104189529537</v>
      </c>
      <c r="U524" s="94">
        <v>2.2504868726338305</v>
      </c>
      <c r="V524" s="94">
        <v>2.1783382580035755</v>
      </c>
      <c r="W524" s="94">
        <v>2.1703563433303201</v>
      </c>
      <c r="X524" s="94">
        <v>2.1721823013276516</v>
      </c>
      <c r="Y524" s="94">
        <v>2.1135398745938545</v>
      </c>
      <c r="Z524" s="94">
        <v>2.0791051504905051</v>
      </c>
      <c r="AA524" s="94">
        <v>2.0263674542547325</v>
      </c>
      <c r="AB524" s="94">
        <v>2.0189610213870326</v>
      </c>
      <c r="AC524" s="94">
        <v>1.8516737971172506</v>
      </c>
      <c r="AD524" s="94">
        <v>1.8417813353229153</v>
      </c>
      <c r="AE524" s="94">
        <v>1.751118224094262</v>
      </c>
      <c r="AF524" s="94">
        <v>1.7405336527455539</v>
      </c>
      <c r="AG524" s="94">
        <v>1.7163782417638729</v>
      </c>
      <c r="AH524" s="94">
        <v>1.7254100285659686</v>
      </c>
      <c r="AI524" s="94">
        <v>1.7060237463272938</v>
      </c>
      <c r="AJ524" s="94">
        <v>1.6769557744331038</v>
      </c>
      <c r="AK524" s="94">
        <v>1.6422252427204767</v>
      </c>
      <c r="AL524" s="94">
        <v>1.6196691445449458</v>
      </c>
      <c r="AM524" s="94">
        <v>1.5371357309257476</v>
      </c>
      <c r="AN524" s="94">
        <v>1.6097884103104692</v>
      </c>
      <c r="AO524" s="94">
        <v>1.5305738873233381</v>
      </c>
      <c r="AP524" s="94">
        <v>1.4938720319393761</v>
      </c>
      <c r="AQ524" s="94">
        <v>1.4377720693762985</v>
      </c>
      <c r="AR524" s="94">
        <v>1.390591170154724</v>
      </c>
      <c r="AS524" s="43">
        <f t="shared" si="28"/>
        <v>38.291374203846402</v>
      </c>
      <c r="AT524" s="43">
        <f t="shared" si="29"/>
        <v>0.96353243732701288</v>
      </c>
    </row>
    <row r="525" spans="3:46">
      <c r="C525" s="34">
        <v>467</v>
      </c>
      <c r="D525" s="94">
        <v>3.3</v>
      </c>
      <c r="E525" s="94">
        <v>3.0480207085411055</v>
      </c>
      <c r="F525" s="94">
        <v>3.0932555369445116</v>
      </c>
      <c r="G525" s="94">
        <v>3.0715492577653567</v>
      </c>
      <c r="H525" s="94">
        <v>3.0165968871924171</v>
      </c>
      <c r="I525" s="94">
        <v>3.1027567328217156</v>
      </c>
      <c r="J525" s="94">
        <v>3.0496255664564855</v>
      </c>
      <c r="K525" s="94">
        <v>3.0728946590187749</v>
      </c>
      <c r="L525" s="94">
        <v>2.8854759993372725</v>
      </c>
      <c r="M525" s="94">
        <v>2.9699016620620533</v>
      </c>
      <c r="N525" s="94">
        <v>2.9461639422132784</v>
      </c>
      <c r="O525" s="94">
        <v>2.8891202280842836</v>
      </c>
      <c r="P525" s="94">
        <v>2.7768776355495226</v>
      </c>
      <c r="Q525" s="94">
        <v>2.7349077699942592</v>
      </c>
      <c r="R525" s="94">
        <v>2.846676267540746</v>
      </c>
      <c r="S525" s="94">
        <v>2.7166571875026304</v>
      </c>
      <c r="T525" s="94">
        <v>2.7144519576636665</v>
      </c>
      <c r="U525" s="94">
        <v>2.7052397403607817</v>
      </c>
      <c r="V525" s="94">
        <v>2.6162275938025776</v>
      </c>
      <c r="W525" s="94">
        <v>2.4817440544751328</v>
      </c>
      <c r="X525" s="94">
        <v>2.4773890804339387</v>
      </c>
      <c r="Y525" s="94">
        <v>2.4703349181835144</v>
      </c>
      <c r="Z525" s="94">
        <v>2.461171001362938</v>
      </c>
      <c r="AA525" s="94">
        <v>2.4484781593538076</v>
      </c>
      <c r="AB525" s="94">
        <v>2.4374869177498399</v>
      </c>
      <c r="AC525" s="94">
        <v>2.4096791009088667</v>
      </c>
      <c r="AD525" s="94">
        <v>2.3299601949009849</v>
      </c>
      <c r="AE525" s="94">
        <v>2.3645637477728192</v>
      </c>
      <c r="AF525" s="94">
        <v>2.3233020909250297</v>
      </c>
      <c r="AG525" s="94">
        <v>2.1688668774658835</v>
      </c>
      <c r="AH525" s="94">
        <v>2.2550648407005283</v>
      </c>
      <c r="AI525" s="94">
        <v>2.3494041996321533</v>
      </c>
      <c r="AJ525" s="94">
        <v>2.3461999088430603</v>
      </c>
      <c r="AK525" s="94">
        <v>2.4029726842026911</v>
      </c>
      <c r="AL525" s="94">
        <v>2.2600229260444795</v>
      </c>
      <c r="AM525" s="94">
        <v>2.2190720594398261</v>
      </c>
      <c r="AN525" s="94">
        <v>2.1857026689668175</v>
      </c>
      <c r="AO525" s="94">
        <v>2.0997396771846808</v>
      </c>
      <c r="AP525" s="94">
        <v>2.0268062442260359</v>
      </c>
      <c r="AQ525" s="94">
        <v>1.9702082475792628</v>
      </c>
      <c r="AR525" s="94">
        <v>1.9074868809092327</v>
      </c>
      <c r="AS525" s="43">
        <f t="shared" si="28"/>
        <v>42.013150487242605</v>
      </c>
      <c r="AT525" s="43">
        <f t="shared" si="29"/>
        <v>1.0571841342976165</v>
      </c>
    </row>
    <row r="526" spans="3:46">
      <c r="C526" s="34">
        <v>468</v>
      </c>
      <c r="D526" s="94">
        <v>3.3</v>
      </c>
      <c r="E526" s="94">
        <v>3.4625395472977583</v>
      </c>
      <c r="F526" s="94">
        <v>3.323000508198652</v>
      </c>
      <c r="G526" s="94">
        <v>3.288528016256457</v>
      </c>
      <c r="H526" s="94">
        <v>3.1613967277215829</v>
      </c>
      <c r="I526" s="94">
        <v>3.277550299188285</v>
      </c>
      <c r="J526" s="94">
        <v>3.0839574012525031</v>
      </c>
      <c r="K526" s="94">
        <v>3.1947958397541893</v>
      </c>
      <c r="L526" s="94">
        <v>3.0879065501588316</v>
      </c>
      <c r="M526" s="94">
        <v>2.9832190014899456</v>
      </c>
      <c r="N526" s="94">
        <v>2.9167472987541379</v>
      </c>
      <c r="O526" s="94">
        <v>2.8954723030738831</v>
      </c>
      <c r="P526" s="94">
        <v>2.8045312525166324</v>
      </c>
      <c r="Q526" s="94">
        <v>2.7019936056992391</v>
      </c>
      <c r="R526" s="94">
        <v>2.7051887188911574</v>
      </c>
      <c r="S526" s="94">
        <v>2.7455343312235172</v>
      </c>
      <c r="T526" s="94">
        <v>2.7787398764637556</v>
      </c>
      <c r="U526" s="94">
        <v>2.6373840517035445</v>
      </c>
      <c r="V526" s="94">
        <v>2.493109084084824</v>
      </c>
      <c r="W526" s="94">
        <v>2.3809078362788116</v>
      </c>
      <c r="X526" s="94">
        <v>2.4427373897288898</v>
      </c>
      <c r="Y526" s="94">
        <v>2.3281037523377344</v>
      </c>
      <c r="Z526" s="94">
        <v>2.2012801900337013</v>
      </c>
      <c r="AA526" s="94">
        <v>2.1647834964326647</v>
      </c>
      <c r="AB526" s="94">
        <v>2.1279979196251948</v>
      </c>
      <c r="AC526" s="94">
        <v>2.1401479233723686</v>
      </c>
      <c r="AD526" s="94">
        <v>2.1720109556623268</v>
      </c>
      <c r="AE526" s="94">
        <v>2.1234244627996368</v>
      </c>
      <c r="AF526" s="94">
        <v>2.1921342788613605</v>
      </c>
      <c r="AG526" s="94">
        <v>2.1671692518174868</v>
      </c>
      <c r="AH526" s="94">
        <v>2.1221471241858398</v>
      </c>
      <c r="AI526" s="94">
        <v>2.2035335434344514</v>
      </c>
      <c r="AJ526" s="94">
        <v>2.155017452597606</v>
      </c>
      <c r="AK526" s="94">
        <v>2.1730960637422254</v>
      </c>
      <c r="AL526" s="94">
        <v>2.1242282430901742</v>
      </c>
      <c r="AM526" s="94">
        <v>2.1295528411890281</v>
      </c>
      <c r="AN526" s="94">
        <v>2.0124821233716026</v>
      </c>
      <c r="AO526" s="94">
        <v>1.952042629874819</v>
      </c>
      <c r="AP526" s="94">
        <v>1.968608813056727</v>
      </c>
      <c r="AQ526" s="94">
        <v>1.9180474239378509</v>
      </c>
      <c r="AR526" s="94">
        <v>1.9198494975871589</v>
      </c>
      <c r="AS526" s="43">
        <f t="shared" si="28"/>
        <v>42.481939073102659</v>
      </c>
      <c r="AT526" s="43">
        <f t="shared" si="29"/>
        <v>1.0689803421411952</v>
      </c>
    </row>
    <row r="527" spans="3:46">
      <c r="C527" s="34">
        <v>469</v>
      </c>
      <c r="D527" s="94">
        <v>3.3</v>
      </c>
      <c r="E527" s="94">
        <v>3.2305791864665756</v>
      </c>
      <c r="F527" s="94">
        <v>3.2093542697975375</v>
      </c>
      <c r="G527" s="94">
        <v>3.3393615468360234</v>
      </c>
      <c r="H527" s="94">
        <v>3.2086559157991368</v>
      </c>
      <c r="I527" s="94">
        <v>3.1452148571337855</v>
      </c>
      <c r="J527" s="94">
        <v>3.0669787381630655</v>
      </c>
      <c r="K527" s="94">
        <v>3.0641039312008349</v>
      </c>
      <c r="L527" s="94">
        <v>3.0638388620773935</v>
      </c>
      <c r="M527" s="94">
        <v>3.0539439475080492</v>
      </c>
      <c r="N527" s="94">
        <v>2.9784487064275047</v>
      </c>
      <c r="O527" s="94">
        <v>3.013021035678876</v>
      </c>
      <c r="P527" s="94">
        <v>2.9581525805719484</v>
      </c>
      <c r="Q527" s="94">
        <v>2.9665654901059</v>
      </c>
      <c r="R527" s="94">
        <v>2.925319063022096</v>
      </c>
      <c r="S527" s="94">
        <v>2.7215627514151035</v>
      </c>
      <c r="T527" s="94">
        <v>2.6373674375416329</v>
      </c>
      <c r="U527" s="94">
        <v>2.7000311186000054</v>
      </c>
      <c r="V527" s="94">
        <v>2.6963098460643078</v>
      </c>
      <c r="W527" s="94">
        <v>2.6087093491261575</v>
      </c>
      <c r="X527" s="94">
        <v>2.5396792485348985</v>
      </c>
      <c r="Y527" s="94">
        <v>2.3808933102244461</v>
      </c>
      <c r="Z527" s="94">
        <v>2.3404825688625253</v>
      </c>
      <c r="AA527" s="94">
        <v>2.1943913232518288</v>
      </c>
      <c r="AB527" s="94">
        <v>2.1880764540569126</v>
      </c>
      <c r="AC527" s="94">
        <v>2.1886041397446179</v>
      </c>
      <c r="AD527" s="94">
        <v>2.1687709399724837</v>
      </c>
      <c r="AE527" s="94">
        <v>2.1973769643095489</v>
      </c>
      <c r="AF527" s="94">
        <v>2.2097124498011569</v>
      </c>
      <c r="AG527" s="94">
        <v>2.1301263818807259</v>
      </c>
      <c r="AH527" s="94">
        <v>2.0623552764391242</v>
      </c>
      <c r="AI527" s="94">
        <v>1.9877071590678013</v>
      </c>
      <c r="AJ527" s="94">
        <v>2.0347101741792852</v>
      </c>
      <c r="AK527" s="94">
        <v>2.0179418284858248</v>
      </c>
      <c r="AL527" s="94">
        <v>2.0895101494049957</v>
      </c>
      <c r="AM527" s="94">
        <v>2.0656503792059011</v>
      </c>
      <c r="AN527" s="94">
        <v>2.1008191503590425</v>
      </c>
      <c r="AO527" s="94">
        <v>2.0002295059852053</v>
      </c>
      <c r="AP527" s="94">
        <v>1.9746241104406719</v>
      </c>
      <c r="AQ527" s="94">
        <v>1.9142008683282574</v>
      </c>
      <c r="AR527" s="94">
        <v>1.9450632601869886</v>
      </c>
      <c r="AS527" s="43">
        <f t="shared" si="28"/>
        <v>42.604100506854188</v>
      </c>
      <c r="AT527" s="43">
        <f t="shared" si="29"/>
        <v>1.0720543113172127</v>
      </c>
    </row>
    <row r="528" spans="3:46">
      <c r="C528" s="34">
        <v>470</v>
      </c>
      <c r="D528" s="94">
        <v>3.3</v>
      </c>
      <c r="E528" s="94">
        <v>3.296983610558216</v>
      </c>
      <c r="F528" s="94">
        <v>3.2076716669060876</v>
      </c>
      <c r="G528" s="94">
        <v>2.9753220208416349</v>
      </c>
      <c r="H528" s="94">
        <v>2.8950238892152145</v>
      </c>
      <c r="I528" s="94">
        <v>2.9038076500743282</v>
      </c>
      <c r="J528" s="94">
        <v>3.0029900048902527</v>
      </c>
      <c r="K528" s="94">
        <v>2.9889259161843356</v>
      </c>
      <c r="L528" s="94">
        <v>2.8834570011085021</v>
      </c>
      <c r="M528" s="94">
        <v>2.7423370777100886</v>
      </c>
      <c r="N528" s="94">
        <v>2.8223902446194145</v>
      </c>
      <c r="O528" s="94">
        <v>2.8727786797744228</v>
      </c>
      <c r="P528" s="94">
        <v>2.8612337588900343</v>
      </c>
      <c r="Q528" s="94">
        <v>2.7948456919071316</v>
      </c>
      <c r="R528" s="94">
        <v>2.6209912466483583</v>
      </c>
      <c r="S528" s="94">
        <v>2.5903351234213212</v>
      </c>
      <c r="T528" s="94">
        <v>2.6255672194692377</v>
      </c>
      <c r="U528" s="94">
        <v>2.4825870345088368</v>
      </c>
      <c r="V528" s="94">
        <v>2.4449355763342537</v>
      </c>
      <c r="W528" s="94">
        <v>2.3423164995691366</v>
      </c>
      <c r="X528" s="94">
        <v>2.3663520783699585</v>
      </c>
      <c r="Y528" s="94">
        <v>2.2086756047171989</v>
      </c>
      <c r="Z528" s="94">
        <v>2.1709794600269352</v>
      </c>
      <c r="AA528" s="94">
        <v>2.1768354898365532</v>
      </c>
      <c r="AB528" s="94">
        <v>2.0680564632497296</v>
      </c>
      <c r="AC528" s="94">
        <v>2.1604790975502017</v>
      </c>
      <c r="AD528" s="94">
        <v>2.1132729564227262</v>
      </c>
      <c r="AE528" s="94">
        <v>2.0353758373137167</v>
      </c>
      <c r="AF528" s="94">
        <v>2.1659245826660096</v>
      </c>
      <c r="AG528" s="94">
        <v>2.1646978419066949</v>
      </c>
      <c r="AH528" s="94">
        <v>2.0552422690648431</v>
      </c>
      <c r="AI528" s="94">
        <v>1.9648158545100167</v>
      </c>
      <c r="AJ528" s="94">
        <v>1.8662467234319042</v>
      </c>
      <c r="AK528" s="94">
        <v>1.8565949021465273</v>
      </c>
      <c r="AL528" s="94">
        <v>1.8964097337016805</v>
      </c>
      <c r="AM528" s="94">
        <v>1.8178190066431335</v>
      </c>
      <c r="AN528" s="94">
        <v>1.8455984940690346</v>
      </c>
      <c r="AO528" s="94">
        <v>1.848846952758503</v>
      </c>
      <c r="AP528" s="94">
        <v>1.8375631171106204</v>
      </c>
      <c r="AQ528" s="94">
        <v>1.8617338126086229</v>
      </c>
      <c r="AR528" s="94">
        <v>1.8224662212253955</v>
      </c>
      <c r="AS528" s="43">
        <f t="shared" si="28"/>
        <v>40.517355868387874</v>
      </c>
      <c r="AT528" s="43">
        <f t="shared" si="29"/>
        <v>1.0195451969439147</v>
      </c>
    </row>
    <row r="529" spans="3:46">
      <c r="C529" s="34">
        <v>471</v>
      </c>
      <c r="D529" s="94">
        <v>3.3</v>
      </c>
      <c r="E529" s="94">
        <v>3.1897741464128448</v>
      </c>
      <c r="F529" s="94">
        <v>3.0729737029649402</v>
      </c>
      <c r="G529" s="94">
        <v>3.1585025060373448</v>
      </c>
      <c r="H529" s="94">
        <v>3.1082513338221252</v>
      </c>
      <c r="I529" s="94">
        <v>2.8947420453829786</v>
      </c>
      <c r="J529" s="94">
        <v>2.9071103906534499</v>
      </c>
      <c r="K529" s="94">
        <v>2.8393852193179412</v>
      </c>
      <c r="L529" s="94">
        <v>2.8090783362700211</v>
      </c>
      <c r="M529" s="94">
        <v>2.6505754416305884</v>
      </c>
      <c r="N529" s="94">
        <v>2.5905196812385891</v>
      </c>
      <c r="O529" s="94">
        <v>2.6796591611412071</v>
      </c>
      <c r="P529" s="94">
        <v>2.6156943743752499</v>
      </c>
      <c r="Q529" s="94">
        <v>2.5240345385064358</v>
      </c>
      <c r="R529" s="94">
        <v>2.4690177360211996</v>
      </c>
      <c r="S529" s="94">
        <v>2.3679024495515848</v>
      </c>
      <c r="T529" s="94">
        <v>2.4199039120777424</v>
      </c>
      <c r="U529" s="94">
        <v>2.4373111015587794</v>
      </c>
      <c r="V529" s="94">
        <v>2.3867643463950863</v>
      </c>
      <c r="W529" s="94">
        <v>2.3600581011886885</v>
      </c>
      <c r="X529" s="94">
        <v>2.2924687733807976</v>
      </c>
      <c r="Y529" s="94">
        <v>2.2890341084312795</v>
      </c>
      <c r="Z529" s="94">
        <v>2.4327871548352467</v>
      </c>
      <c r="AA529" s="94">
        <v>2.4371763446343744</v>
      </c>
      <c r="AB529" s="94">
        <v>2.3566947778881513</v>
      </c>
      <c r="AC529" s="94">
        <v>2.367046806398172</v>
      </c>
      <c r="AD529" s="94">
        <v>2.3427665536943509</v>
      </c>
      <c r="AE529" s="94">
        <v>2.2195072367918951</v>
      </c>
      <c r="AF529" s="94">
        <v>2.1028793801874945</v>
      </c>
      <c r="AG529" s="94">
        <v>1.9915525718571019</v>
      </c>
      <c r="AH529" s="94">
        <v>1.9525765633384675</v>
      </c>
      <c r="AI529" s="94">
        <v>1.9716173227975411</v>
      </c>
      <c r="AJ529" s="94">
        <v>1.9360807291396664</v>
      </c>
      <c r="AK529" s="94">
        <v>1.9674655368055662</v>
      </c>
      <c r="AL529" s="94">
        <v>1.9780939480158664</v>
      </c>
      <c r="AM529" s="94">
        <v>1.8587443524547871</v>
      </c>
      <c r="AN529" s="94">
        <v>1.8414865204850148</v>
      </c>
      <c r="AO529" s="94">
        <v>1.7617788202846558</v>
      </c>
      <c r="AP529" s="94">
        <v>1.7613303185443956</v>
      </c>
      <c r="AQ529" s="94">
        <v>1.7206752952951607</v>
      </c>
      <c r="AR529" s="94">
        <v>1.7075133361248134</v>
      </c>
      <c r="AS529" s="43">
        <f t="shared" si="28"/>
        <v>39.919915727037868</v>
      </c>
      <c r="AT529" s="43">
        <f t="shared" si="29"/>
        <v>1.0045117078743544</v>
      </c>
    </row>
    <row r="530" spans="3:46">
      <c r="C530" s="34">
        <v>472</v>
      </c>
      <c r="D530" s="94">
        <v>3.3</v>
      </c>
      <c r="E530" s="94">
        <v>3.1834918962945338</v>
      </c>
      <c r="F530" s="94">
        <v>3.1696863845284944</v>
      </c>
      <c r="G530" s="94">
        <v>3.1052959522011387</v>
      </c>
      <c r="H530" s="94">
        <v>3.1839288500233098</v>
      </c>
      <c r="I530" s="94">
        <v>3.0017884795766721</v>
      </c>
      <c r="J530" s="94">
        <v>2.9346983165266973</v>
      </c>
      <c r="K530" s="94">
        <v>2.7708156756934939</v>
      </c>
      <c r="L530" s="94">
        <v>2.6676153048752038</v>
      </c>
      <c r="M530" s="94">
        <v>2.6677820082353363</v>
      </c>
      <c r="N530" s="94">
        <v>2.5038772455916756</v>
      </c>
      <c r="O530" s="94">
        <v>2.441731439228553</v>
      </c>
      <c r="P530" s="94">
        <v>2.3324806456680807</v>
      </c>
      <c r="Q530" s="94">
        <v>2.2920800802436427</v>
      </c>
      <c r="R530" s="94">
        <v>2.2596536232604452</v>
      </c>
      <c r="S530" s="94">
        <v>2.1889896060130298</v>
      </c>
      <c r="T530" s="94">
        <v>2.0994433616743895</v>
      </c>
      <c r="U530" s="94">
        <v>2.0053263584903336</v>
      </c>
      <c r="V530" s="94">
        <v>1.9361334023126229</v>
      </c>
      <c r="W530" s="94">
        <v>1.8427489808767663</v>
      </c>
      <c r="X530" s="94">
        <v>1.875905352531519</v>
      </c>
      <c r="Y530" s="94">
        <v>1.8414391493122533</v>
      </c>
      <c r="Z530" s="94">
        <v>1.8491985162609681</v>
      </c>
      <c r="AA530" s="94">
        <v>1.8577795553548733</v>
      </c>
      <c r="AB530" s="94">
        <v>1.8114126749379491</v>
      </c>
      <c r="AC530" s="94">
        <v>1.7324364704270476</v>
      </c>
      <c r="AD530" s="94">
        <v>1.7246199429742599</v>
      </c>
      <c r="AE530" s="94">
        <v>1.6438637031115801</v>
      </c>
      <c r="AF530" s="94">
        <v>1.5497723894747359</v>
      </c>
      <c r="AG530" s="94">
        <v>1.5099315035386984</v>
      </c>
      <c r="AH530" s="94">
        <v>1.537347334503899</v>
      </c>
      <c r="AI530" s="94">
        <v>1.5333789115695333</v>
      </c>
      <c r="AJ530" s="94">
        <v>1.5353439058259373</v>
      </c>
      <c r="AK530" s="94">
        <v>1.5407619533929311</v>
      </c>
      <c r="AL530" s="94">
        <v>1.5277921268444361</v>
      </c>
      <c r="AM530" s="94">
        <v>1.4847001813060081</v>
      </c>
      <c r="AN530" s="94">
        <v>1.3401450301993016</v>
      </c>
      <c r="AO530" s="94">
        <v>1.3609183964691225</v>
      </c>
      <c r="AP530" s="94">
        <v>1.3562726967847853</v>
      </c>
      <c r="AQ530" s="94">
        <v>1.2691039490192946</v>
      </c>
      <c r="AR530" s="94">
        <v>1.2221461299232792</v>
      </c>
      <c r="AS530" s="43">
        <f t="shared" si="28"/>
        <v>37.090405498113753</v>
      </c>
      <c r="AT530" s="43">
        <f t="shared" si="29"/>
        <v>0.93331225515157634</v>
      </c>
    </row>
    <row r="531" spans="3:46">
      <c r="C531" s="34">
        <v>473</v>
      </c>
      <c r="D531" s="94">
        <v>3.3</v>
      </c>
      <c r="E531" s="94">
        <v>3.2129161443979806</v>
      </c>
      <c r="F531" s="94">
        <v>3.0263718464572489</v>
      </c>
      <c r="G531" s="94">
        <v>2.9747495336201752</v>
      </c>
      <c r="H531" s="94">
        <v>2.9615835043685328</v>
      </c>
      <c r="I531" s="94">
        <v>2.8956784489121152</v>
      </c>
      <c r="J531" s="94">
        <v>2.9836943858100744</v>
      </c>
      <c r="K531" s="94">
        <v>2.918412901344031</v>
      </c>
      <c r="L531" s="94">
        <v>3.0822081856340335</v>
      </c>
      <c r="M531" s="94">
        <v>3.1257482344741505</v>
      </c>
      <c r="N531" s="94">
        <v>3.0693407843507878</v>
      </c>
      <c r="O531" s="94">
        <v>2.9123249758126653</v>
      </c>
      <c r="P531" s="94">
        <v>2.8557617162341926</v>
      </c>
      <c r="Q531" s="94">
        <v>3.0040246478684325</v>
      </c>
      <c r="R531" s="94">
        <v>2.7783369463583858</v>
      </c>
      <c r="S531" s="94">
        <v>2.7293793283325098</v>
      </c>
      <c r="T531" s="94">
        <v>2.8264388368443023</v>
      </c>
      <c r="U531" s="94">
        <v>2.7194591221828084</v>
      </c>
      <c r="V531" s="94">
        <v>2.5939536220439785</v>
      </c>
      <c r="W531" s="94">
        <v>2.6691185842725438</v>
      </c>
      <c r="X531" s="94">
        <v>2.6737629006306132</v>
      </c>
      <c r="Y531" s="94">
        <v>2.6973441705578018</v>
      </c>
      <c r="Z531" s="94">
        <v>2.4493971744919514</v>
      </c>
      <c r="AA531" s="94">
        <v>2.4975925726603752</v>
      </c>
      <c r="AB531" s="94">
        <v>2.5372268795338253</v>
      </c>
      <c r="AC531" s="94">
        <v>2.5014723403153649</v>
      </c>
      <c r="AD531" s="94">
        <v>2.4166074553348476</v>
      </c>
      <c r="AE531" s="94">
        <v>2.319935676535184</v>
      </c>
      <c r="AF531" s="94">
        <v>2.2596837459612464</v>
      </c>
      <c r="AG531" s="94">
        <v>2.2887583066994175</v>
      </c>
      <c r="AH531" s="94">
        <v>2.2294725794124517</v>
      </c>
      <c r="AI531" s="94">
        <v>2.2196794116310388</v>
      </c>
      <c r="AJ531" s="94">
        <v>2.2187847602287216</v>
      </c>
      <c r="AK531" s="94">
        <v>2.2339273579735539</v>
      </c>
      <c r="AL531" s="94">
        <v>2.2804734124344423</v>
      </c>
      <c r="AM531" s="94">
        <v>2.304150938882755</v>
      </c>
      <c r="AN531" s="94">
        <v>2.1778885190260637</v>
      </c>
      <c r="AO531" s="94">
        <v>2.1473551998625928</v>
      </c>
      <c r="AP531" s="94">
        <v>2.1276304107257826</v>
      </c>
      <c r="AQ531" s="94">
        <v>2.1970015387219273</v>
      </c>
      <c r="AR531" s="94">
        <v>2.1750807886301566</v>
      </c>
      <c r="AS531" s="43">
        <f t="shared" si="28"/>
        <v>42.40012337081253</v>
      </c>
      <c r="AT531" s="43">
        <f t="shared" si="29"/>
        <v>1.0669215995476398</v>
      </c>
    </row>
    <row r="532" spans="3:46">
      <c r="C532" s="34">
        <v>474</v>
      </c>
      <c r="D532" s="94">
        <v>3.3</v>
      </c>
      <c r="E532" s="94">
        <v>3.3827722568295688</v>
      </c>
      <c r="F532" s="94">
        <v>3.3389322092725431</v>
      </c>
      <c r="G532" s="94">
        <v>3.1462220729437442</v>
      </c>
      <c r="H532" s="94">
        <v>2.9305444417240594</v>
      </c>
      <c r="I532" s="94">
        <v>3.0071972914402783</v>
      </c>
      <c r="J532" s="94">
        <v>2.8796329977409618</v>
      </c>
      <c r="K532" s="94">
        <v>2.8835769991713045</v>
      </c>
      <c r="L532" s="94">
        <v>2.7553557571065093</v>
      </c>
      <c r="M532" s="94">
        <v>2.5614516202753208</v>
      </c>
      <c r="N532" s="94">
        <v>2.4087042771999427</v>
      </c>
      <c r="O532" s="94">
        <v>2.2903171021661204</v>
      </c>
      <c r="P532" s="94">
        <v>2.2215639355914956</v>
      </c>
      <c r="Q532" s="94">
        <v>2.2176091723436433</v>
      </c>
      <c r="R532" s="94">
        <v>2.2055086001082866</v>
      </c>
      <c r="S532" s="94">
        <v>2.1153904581999066</v>
      </c>
      <c r="T532" s="94">
        <v>2.0853982252120411</v>
      </c>
      <c r="U532" s="94">
        <v>1.9071452797531854</v>
      </c>
      <c r="V532" s="94">
        <v>1.923222078944594</v>
      </c>
      <c r="W532" s="94">
        <v>1.9271055990114929</v>
      </c>
      <c r="X532" s="94">
        <v>1.814341105244218</v>
      </c>
      <c r="Y532" s="94">
        <v>1.7878231430895408</v>
      </c>
      <c r="Z532" s="94">
        <v>1.7893193535654928</v>
      </c>
      <c r="AA532" s="94">
        <v>1.7528222751787765</v>
      </c>
      <c r="AB532" s="94">
        <v>1.777588660999317</v>
      </c>
      <c r="AC532" s="94">
        <v>1.7468930202291408</v>
      </c>
      <c r="AD532" s="94">
        <v>1.6285093613018131</v>
      </c>
      <c r="AE532" s="94">
        <v>1.5515779209501344</v>
      </c>
      <c r="AF532" s="94">
        <v>1.5918710705756993</v>
      </c>
      <c r="AG532" s="94">
        <v>1.6236290829674043</v>
      </c>
      <c r="AH532" s="94">
        <v>1.6909214714099814</v>
      </c>
      <c r="AI532" s="94">
        <v>1.6766044956046366</v>
      </c>
      <c r="AJ532" s="94">
        <v>1.674644952791899</v>
      </c>
      <c r="AK532" s="94">
        <v>1.6214692659895769</v>
      </c>
      <c r="AL532" s="94">
        <v>1.5444344125901044</v>
      </c>
      <c r="AM532" s="94">
        <v>1.5598015427156362</v>
      </c>
      <c r="AN532" s="94">
        <v>1.5487130833487961</v>
      </c>
      <c r="AO532" s="94">
        <v>1.5556360827214266</v>
      </c>
      <c r="AP532" s="94">
        <v>1.5429836538580799</v>
      </c>
      <c r="AQ532" s="94">
        <v>1.4786898403615758</v>
      </c>
      <c r="AR532" s="94">
        <v>1.3741155012591515</v>
      </c>
      <c r="AS532" s="43">
        <f t="shared" si="28"/>
        <v>37.102374401808866</v>
      </c>
      <c r="AT532" s="43">
        <f t="shared" si="29"/>
        <v>0.93361343073457037</v>
      </c>
    </row>
    <row r="533" spans="3:46">
      <c r="C533" s="34">
        <v>475</v>
      </c>
      <c r="D533" s="94">
        <v>3.3</v>
      </c>
      <c r="E533" s="94">
        <v>3.1368002711753218</v>
      </c>
      <c r="F533" s="94">
        <v>3.0296853774860426</v>
      </c>
      <c r="G533" s="94">
        <v>3.0955541515432023</v>
      </c>
      <c r="H533" s="94">
        <v>3.0056932278943229</v>
      </c>
      <c r="I533" s="94">
        <v>2.9136957854457628</v>
      </c>
      <c r="J533" s="94">
        <v>2.7754390457780582</v>
      </c>
      <c r="K533" s="94">
        <v>2.6115914114501222</v>
      </c>
      <c r="L533" s="94">
        <v>2.6326906149747007</v>
      </c>
      <c r="M533" s="94">
        <v>2.5519896607602517</v>
      </c>
      <c r="N533" s="94">
        <v>2.5346675300891741</v>
      </c>
      <c r="O533" s="94">
        <v>2.479315705996274</v>
      </c>
      <c r="P533" s="94">
        <v>2.3899413446934288</v>
      </c>
      <c r="Q533" s="94">
        <v>2.2127702999686636</v>
      </c>
      <c r="R533" s="94">
        <v>2.2153369114239778</v>
      </c>
      <c r="S533" s="94">
        <v>2.1661547744959306</v>
      </c>
      <c r="T533" s="94">
        <v>2.0575032485547657</v>
      </c>
      <c r="U533" s="94">
        <v>2.1057759331940149</v>
      </c>
      <c r="V533" s="94">
        <v>1.9885026207384766</v>
      </c>
      <c r="W533" s="94">
        <v>1.9115585590337929</v>
      </c>
      <c r="X533" s="94">
        <v>1.8618006588545015</v>
      </c>
      <c r="Y533" s="94">
        <v>1.8023828087914013</v>
      </c>
      <c r="Z533" s="94">
        <v>1.7583836454032784</v>
      </c>
      <c r="AA533" s="94">
        <v>1.6964682614710871</v>
      </c>
      <c r="AB533" s="94">
        <v>1.6798353192618238</v>
      </c>
      <c r="AC533" s="94">
        <v>1.5160996309862835</v>
      </c>
      <c r="AD533" s="94">
        <v>1.5502763617909745</v>
      </c>
      <c r="AE533" s="94">
        <v>1.4504558244229202</v>
      </c>
      <c r="AF533" s="94">
        <v>1.4541739829143838</v>
      </c>
      <c r="AG533" s="94">
        <v>1.4830629377341793</v>
      </c>
      <c r="AH533" s="94">
        <v>1.4565731208117585</v>
      </c>
      <c r="AI533" s="94">
        <v>1.4449845485688999</v>
      </c>
      <c r="AJ533" s="94">
        <v>1.4489672307946893</v>
      </c>
      <c r="AK533" s="94">
        <v>1.4415033247385871</v>
      </c>
      <c r="AL533" s="94">
        <v>1.4684852267198032</v>
      </c>
      <c r="AM533" s="94">
        <v>1.3942459556183102</v>
      </c>
      <c r="AN533" s="94">
        <v>1.4066241106562194</v>
      </c>
      <c r="AO533" s="94">
        <v>1.396315702626137</v>
      </c>
      <c r="AP533" s="94">
        <v>1.3328483029577463</v>
      </c>
      <c r="AQ533" s="94">
        <v>1.2561080652840286</v>
      </c>
      <c r="AR533" s="94">
        <v>1.2826481337333375</v>
      </c>
      <c r="AS533" s="43">
        <f t="shared" si="28"/>
        <v>36.193868868033682</v>
      </c>
      <c r="AT533" s="43">
        <f t="shared" si="29"/>
        <v>0.91075254967495167</v>
      </c>
    </row>
    <row r="534" spans="3:46">
      <c r="C534" s="34">
        <v>476</v>
      </c>
      <c r="D534" s="94">
        <v>3.3</v>
      </c>
      <c r="E534" s="94">
        <v>3.400184942339386</v>
      </c>
      <c r="F534" s="94">
        <v>3.0685062628178836</v>
      </c>
      <c r="G534" s="94">
        <v>3.0882889854706748</v>
      </c>
      <c r="H534" s="94">
        <v>3.0159286054646515</v>
      </c>
      <c r="I534" s="94">
        <v>2.9826846553603428</v>
      </c>
      <c r="J534" s="94">
        <v>3.0310265744508369</v>
      </c>
      <c r="K534" s="94">
        <v>2.9625468202482135</v>
      </c>
      <c r="L534" s="94">
        <v>2.9108262624262276</v>
      </c>
      <c r="M534" s="94">
        <v>2.7442579860030416</v>
      </c>
      <c r="N534" s="94">
        <v>2.7863106113606033</v>
      </c>
      <c r="O534" s="94">
        <v>2.718982606850977</v>
      </c>
      <c r="P534" s="94">
        <v>2.7914179192471056</v>
      </c>
      <c r="Q534" s="94">
        <v>2.7724726292362618</v>
      </c>
      <c r="R534" s="94">
        <v>2.671894482473534</v>
      </c>
      <c r="S534" s="94">
        <v>2.6184892665816588</v>
      </c>
      <c r="T534" s="94">
        <v>2.658317024640704</v>
      </c>
      <c r="U534" s="94">
        <v>2.5712415073558206</v>
      </c>
      <c r="V534" s="94">
        <v>2.4253129092444419</v>
      </c>
      <c r="W534" s="94">
        <v>2.4613420339428096</v>
      </c>
      <c r="X534" s="94">
        <v>2.3721304712099349</v>
      </c>
      <c r="Y534" s="94">
        <v>2.3695862627784052</v>
      </c>
      <c r="Z534" s="94">
        <v>2.2882022477439858</v>
      </c>
      <c r="AA534" s="94">
        <v>2.2822890703192367</v>
      </c>
      <c r="AB534" s="94">
        <v>2.2401722549543428</v>
      </c>
      <c r="AC534" s="94">
        <v>2.219815996038359</v>
      </c>
      <c r="AD534" s="94">
        <v>2.1075121167915198</v>
      </c>
      <c r="AE534" s="94">
        <v>2.1057609085120461</v>
      </c>
      <c r="AF534" s="94">
        <v>2.104675921370295</v>
      </c>
      <c r="AG534" s="94">
        <v>1.9908316717745957</v>
      </c>
      <c r="AH534" s="94">
        <v>1.9769810517348509</v>
      </c>
      <c r="AI534" s="94">
        <v>1.9472651629763555</v>
      </c>
      <c r="AJ534" s="94">
        <v>1.9289506238125245</v>
      </c>
      <c r="AK534" s="94">
        <v>2.0268494443758689</v>
      </c>
      <c r="AL534" s="94">
        <v>1.9765444062102722</v>
      </c>
      <c r="AM534" s="94">
        <v>2.0285477292535314</v>
      </c>
      <c r="AN534" s="94">
        <v>1.8780695727818635</v>
      </c>
      <c r="AO534" s="94">
        <v>1.8075220675193853</v>
      </c>
      <c r="AP534" s="94">
        <v>1.7841042103445639</v>
      </c>
      <c r="AQ534" s="94">
        <v>1.7331665343070701</v>
      </c>
      <c r="AR534" s="94">
        <v>1.6850115597308868</v>
      </c>
      <c r="AS534" s="43">
        <f t="shared" si="28"/>
        <v>40.859909116749527</v>
      </c>
      <c r="AT534" s="43">
        <f t="shared" si="29"/>
        <v>1.0281649232705565</v>
      </c>
    </row>
    <row r="535" spans="3:46">
      <c r="C535" s="34">
        <v>477</v>
      </c>
      <c r="D535" s="94">
        <v>3.3</v>
      </c>
      <c r="E535" s="94">
        <v>3.3769210910144589</v>
      </c>
      <c r="F535" s="94">
        <v>3.4430331399128695</v>
      </c>
      <c r="G535" s="94">
        <v>3.3728328911868455</v>
      </c>
      <c r="H535" s="94">
        <v>3.2950655827581961</v>
      </c>
      <c r="I535" s="94">
        <v>3.1720699931225655</v>
      </c>
      <c r="J535" s="94">
        <v>3.2803106796524859</v>
      </c>
      <c r="K535" s="94">
        <v>3.3081771698907994</v>
      </c>
      <c r="L535" s="94">
        <v>3.1603047817715617</v>
      </c>
      <c r="M535" s="94">
        <v>2.9568221564476977</v>
      </c>
      <c r="N535" s="94">
        <v>2.9259687661901261</v>
      </c>
      <c r="O535" s="94">
        <v>2.9825386298047341</v>
      </c>
      <c r="P535" s="94">
        <v>2.9663553387579267</v>
      </c>
      <c r="Q535" s="94">
        <v>2.8128450901585231</v>
      </c>
      <c r="R535" s="94">
        <v>2.7907855132444479</v>
      </c>
      <c r="S535" s="94">
        <v>2.7197865010513294</v>
      </c>
      <c r="T535" s="94">
        <v>2.8109738167838723</v>
      </c>
      <c r="U535" s="94">
        <v>2.5940710213687264</v>
      </c>
      <c r="V535" s="94">
        <v>2.5798116218403808</v>
      </c>
      <c r="W535" s="94">
        <v>2.6792875046362647</v>
      </c>
      <c r="X535" s="94">
        <v>2.7284896192043329</v>
      </c>
      <c r="Y535" s="94">
        <v>2.5991566680147056</v>
      </c>
      <c r="Z535" s="94">
        <v>2.5481449071062965</v>
      </c>
      <c r="AA535" s="94">
        <v>2.395951051190774</v>
      </c>
      <c r="AB535" s="94">
        <v>2.4919841260730458</v>
      </c>
      <c r="AC535" s="94">
        <v>2.57119131702277</v>
      </c>
      <c r="AD535" s="94">
        <v>2.5038709762238618</v>
      </c>
      <c r="AE535" s="94">
        <v>2.4721343709229058</v>
      </c>
      <c r="AF535" s="94">
        <v>2.3355695247811687</v>
      </c>
      <c r="AG535" s="94">
        <v>2.1935081125004605</v>
      </c>
      <c r="AH535" s="94">
        <v>2.2508617997903886</v>
      </c>
      <c r="AI535" s="94">
        <v>2.2303722163275839</v>
      </c>
      <c r="AJ535" s="94">
        <v>2.1246809968353846</v>
      </c>
      <c r="AK535" s="94">
        <v>2.1928904507438745</v>
      </c>
      <c r="AL535" s="94">
        <v>2.0920334101356115</v>
      </c>
      <c r="AM535" s="94">
        <v>1.9411537524971889</v>
      </c>
      <c r="AN535" s="94">
        <v>1.7752770352301832</v>
      </c>
      <c r="AO535" s="94">
        <v>1.7297013760751008</v>
      </c>
      <c r="AP535" s="94">
        <v>1.8806920332107475</v>
      </c>
      <c r="AQ535" s="94">
        <v>1.8587905919318513</v>
      </c>
      <c r="AR535" s="94">
        <v>1.8070827521093786</v>
      </c>
      <c r="AS535" s="43">
        <f t="shared" si="28"/>
        <v>43.700664690437748</v>
      </c>
      <c r="AT535" s="43">
        <f t="shared" si="29"/>
        <v>1.0996473445384556</v>
      </c>
    </row>
    <row r="536" spans="3:46">
      <c r="C536" s="34">
        <v>478</v>
      </c>
      <c r="D536" s="94">
        <v>3.3</v>
      </c>
      <c r="E536" s="94">
        <v>3.2392188766269459</v>
      </c>
      <c r="F536" s="94">
        <v>3.2188224682381135</v>
      </c>
      <c r="G536" s="94">
        <v>3.373967905321503</v>
      </c>
      <c r="H536" s="94">
        <v>3.3188969677624831</v>
      </c>
      <c r="I536" s="94">
        <v>3.224879629472404</v>
      </c>
      <c r="J536" s="94">
        <v>2.9990307190324721</v>
      </c>
      <c r="K536" s="94">
        <v>3.0233962956345355</v>
      </c>
      <c r="L536" s="94">
        <v>2.9119026679569049</v>
      </c>
      <c r="M536" s="94">
        <v>3.0293944268096342</v>
      </c>
      <c r="N536" s="94">
        <v>3.1183250749281299</v>
      </c>
      <c r="O536" s="94">
        <v>2.935527448045923</v>
      </c>
      <c r="P536" s="94">
        <v>3.0188729726482357</v>
      </c>
      <c r="Q536" s="94">
        <v>3.0916651890702025</v>
      </c>
      <c r="R536" s="94">
        <v>2.8700119955806382</v>
      </c>
      <c r="S536" s="94">
        <v>2.8660327934090812</v>
      </c>
      <c r="T536" s="94">
        <v>2.858722546478297</v>
      </c>
      <c r="U536" s="94">
        <v>2.8223201970569729</v>
      </c>
      <c r="V536" s="94">
        <v>2.7491544556184202</v>
      </c>
      <c r="W536" s="94">
        <v>2.7594218839099338</v>
      </c>
      <c r="X536" s="94">
        <v>2.7279765800694928</v>
      </c>
      <c r="Y536" s="94">
        <v>2.7177658033748737</v>
      </c>
      <c r="Z536" s="94">
        <v>2.6558387744148275</v>
      </c>
      <c r="AA536" s="94">
        <v>2.4707270605284459</v>
      </c>
      <c r="AB536" s="94">
        <v>2.5185112168587187</v>
      </c>
      <c r="AC536" s="94">
        <v>2.4073620035359498</v>
      </c>
      <c r="AD536" s="94">
        <v>2.3759959365116612</v>
      </c>
      <c r="AE536" s="94">
        <v>2.3084280476798549</v>
      </c>
      <c r="AF536" s="94">
        <v>2.1887444116742314</v>
      </c>
      <c r="AG536" s="94">
        <v>2.1965322543607217</v>
      </c>
      <c r="AH536" s="94">
        <v>2.2039086203001337</v>
      </c>
      <c r="AI536" s="94">
        <v>2.2167831038105672</v>
      </c>
      <c r="AJ536" s="94">
        <v>2.1947149278129374</v>
      </c>
      <c r="AK536" s="94">
        <v>2.2473535352324916</v>
      </c>
      <c r="AL536" s="94">
        <v>2.224567932662751</v>
      </c>
      <c r="AM536" s="94">
        <v>2.210492355684476</v>
      </c>
      <c r="AN536" s="94">
        <v>2.1225302766650804</v>
      </c>
      <c r="AO536" s="94">
        <v>2.1162836024986635</v>
      </c>
      <c r="AP536" s="94">
        <v>2.0381882091031533</v>
      </c>
      <c r="AQ536" s="94">
        <v>1.9598374478209002</v>
      </c>
      <c r="AR536" s="94">
        <v>1.917937795064637</v>
      </c>
      <c r="AS536" s="43">
        <f t="shared" si="28"/>
        <v>43.601816376821532</v>
      </c>
      <c r="AT536" s="43">
        <f t="shared" si="29"/>
        <v>1.0971600074155499</v>
      </c>
    </row>
    <row r="537" spans="3:46">
      <c r="C537" s="34">
        <v>479</v>
      </c>
      <c r="D537" s="94">
        <v>3.3</v>
      </c>
      <c r="E537" s="94">
        <v>3.2863941119642477</v>
      </c>
      <c r="F537" s="94">
        <v>3.1689312398297043</v>
      </c>
      <c r="G537" s="94">
        <v>3.1026862978035172</v>
      </c>
      <c r="H537" s="94">
        <v>2.8794626544991617</v>
      </c>
      <c r="I537" s="94">
        <v>2.8732094225487117</v>
      </c>
      <c r="J537" s="94">
        <v>2.9544252067601611</v>
      </c>
      <c r="K537" s="94">
        <v>2.9034576688560461</v>
      </c>
      <c r="L537" s="94">
        <v>2.6377577564558483</v>
      </c>
      <c r="M537" s="94">
        <v>2.7503276247695454</v>
      </c>
      <c r="N537" s="94">
        <v>2.6435395442705305</v>
      </c>
      <c r="O537" s="94">
        <v>2.5487016599966057</v>
      </c>
      <c r="P537" s="94">
        <v>2.5276983564824693</v>
      </c>
      <c r="Q537" s="94">
        <v>2.4685282621328266</v>
      </c>
      <c r="R537" s="94">
        <v>2.532121904353605</v>
      </c>
      <c r="S537" s="94">
        <v>2.3721736894512397</v>
      </c>
      <c r="T537" s="94">
        <v>2.4774400090177569</v>
      </c>
      <c r="U537" s="94">
        <v>2.4731795873923694</v>
      </c>
      <c r="V537" s="94">
        <v>2.2784701571998505</v>
      </c>
      <c r="W537" s="94">
        <v>2.2168656920323362</v>
      </c>
      <c r="X537" s="94">
        <v>2.2826236105914162</v>
      </c>
      <c r="Y537" s="94">
        <v>2.2493357696670446</v>
      </c>
      <c r="Z537" s="94">
        <v>2.323999849491353</v>
      </c>
      <c r="AA537" s="94">
        <v>2.264305654777337</v>
      </c>
      <c r="AB537" s="94">
        <v>2.2375578565799392</v>
      </c>
      <c r="AC537" s="94">
        <v>2.1566460001743009</v>
      </c>
      <c r="AD537" s="94">
        <v>2.151769518620549</v>
      </c>
      <c r="AE537" s="94">
        <v>2.1220057355397839</v>
      </c>
      <c r="AF537" s="94">
        <v>2.0304422814464926</v>
      </c>
      <c r="AG537" s="94">
        <v>2.0020200938833392</v>
      </c>
      <c r="AH537" s="94">
        <v>1.9848016587795447</v>
      </c>
      <c r="AI537" s="94">
        <v>1.9424809820729527</v>
      </c>
      <c r="AJ537" s="94">
        <v>1.8661566252344244</v>
      </c>
      <c r="AK537" s="94">
        <v>1.813730364364277</v>
      </c>
      <c r="AL537" s="94">
        <v>1.744223833831793</v>
      </c>
      <c r="AM537" s="94">
        <v>1.7295766715200269</v>
      </c>
      <c r="AN537" s="94">
        <v>1.6570390669279247</v>
      </c>
      <c r="AO537" s="94">
        <v>1.5758813807097432</v>
      </c>
      <c r="AP537" s="94">
        <v>1.4841672877965186</v>
      </c>
      <c r="AQ537" s="94">
        <v>1.4785675058252516</v>
      </c>
      <c r="AR537" s="94">
        <v>1.3962377380619899</v>
      </c>
      <c r="AS537" s="43">
        <f t="shared" si="28"/>
        <v>39.347065371901891</v>
      </c>
      <c r="AT537" s="43">
        <f t="shared" si="29"/>
        <v>0.99009697582610201</v>
      </c>
    </row>
    <row r="538" spans="3:46">
      <c r="C538" s="34">
        <v>480</v>
      </c>
      <c r="D538" s="94">
        <v>3.3</v>
      </c>
      <c r="E538" s="94">
        <v>3.3347366496922604</v>
      </c>
      <c r="F538" s="94">
        <v>3.4794066550224976</v>
      </c>
      <c r="G538" s="94">
        <v>3.3884719153247764</v>
      </c>
      <c r="H538" s="94">
        <v>3.4010905520405093</v>
      </c>
      <c r="I538" s="94">
        <v>3.2632486770156883</v>
      </c>
      <c r="J538" s="94">
        <v>3.1907027236446015</v>
      </c>
      <c r="K538" s="94">
        <v>3.0754587901133226</v>
      </c>
      <c r="L538" s="94">
        <v>3.0371611725781311</v>
      </c>
      <c r="M538" s="94">
        <v>3.1190426549161416</v>
      </c>
      <c r="N538" s="94">
        <v>3.024230820636495</v>
      </c>
      <c r="O538" s="94">
        <v>2.9680651923516246</v>
      </c>
      <c r="P538" s="94">
        <v>2.9762464862931846</v>
      </c>
      <c r="Q538" s="94">
        <v>3.0226177787725632</v>
      </c>
      <c r="R538" s="94">
        <v>3.0479319130882097</v>
      </c>
      <c r="S538" s="94">
        <v>2.9129001815317381</v>
      </c>
      <c r="T538" s="94">
        <v>2.9204092597529479</v>
      </c>
      <c r="U538" s="94">
        <v>2.9043375985883984</v>
      </c>
      <c r="V538" s="94">
        <v>2.8026092111841638</v>
      </c>
      <c r="W538" s="94">
        <v>2.839346284734118</v>
      </c>
      <c r="X538" s="94">
        <v>2.7502527221858624</v>
      </c>
      <c r="Y538" s="94">
        <v>2.5589793427407863</v>
      </c>
      <c r="Z538" s="94">
        <v>2.5487942358159512</v>
      </c>
      <c r="AA538" s="94">
        <v>2.5166350343568684</v>
      </c>
      <c r="AB538" s="94">
        <v>2.4122258110043178</v>
      </c>
      <c r="AC538" s="94">
        <v>2.2579993797995033</v>
      </c>
      <c r="AD538" s="94">
        <v>2.1306045721277251</v>
      </c>
      <c r="AE538" s="94">
        <v>2.0916570512961483</v>
      </c>
      <c r="AF538" s="94">
        <v>2.0490309860839875</v>
      </c>
      <c r="AG538" s="94">
        <v>1.952230072961991</v>
      </c>
      <c r="AH538" s="94">
        <v>1.8846479524444226</v>
      </c>
      <c r="AI538" s="94">
        <v>1.81855329684782</v>
      </c>
      <c r="AJ538" s="94">
        <v>1.7472110181041711</v>
      </c>
      <c r="AK538" s="94">
        <v>1.7558915224674279</v>
      </c>
      <c r="AL538" s="94">
        <v>1.7064027384861731</v>
      </c>
      <c r="AM538" s="94">
        <v>1.6774010337881642</v>
      </c>
      <c r="AN538" s="94">
        <v>1.6342637511467568</v>
      </c>
      <c r="AO538" s="94">
        <v>1.6523294390328662</v>
      </c>
      <c r="AP538" s="94">
        <v>1.5720711086693442</v>
      </c>
      <c r="AQ538" s="94">
        <v>1.5181276941398547</v>
      </c>
      <c r="AR538" s="94">
        <v>1.4889022613461409</v>
      </c>
      <c r="AS538" s="43">
        <f t="shared" si="28"/>
        <v>43.524075192245412</v>
      </c>
      <c r="AT538" s="43">
        <f t="shared" si="29"/>
        <v>1.0952037926122746</v>
      </c>
    </row>
    <row r="539" spans="3:46">
      <c r="C539" s="34">
        <v>481</v>
      </c>
      <c r="D539" s="94">
        <v>3.3</v>
      </c>
      <c r="E539" s="94">
        <v>3.3715250513414063</v>
      </c>
      <c r="F539" s="94">
        <v>3.6235614189613572</v>
      </c>
      <c r="G539" s="94">
        <v>3.32903253623551</v>
      </c>
      <c r="H539" s="94">
        <v>3.3707505346744586</v>
      </c>
      <c r="I539" s="94">
        <v>3.3036814243494721</v>
      </c>
      <c r="J539" s="94">
        <v>3.3479092316894152</v>
      </c>
      <c r="K539" s="94">
        <v>3.3030767567297392</v>
      </c>
      <c r="L539" s="94">
        <v>3.2422548066527113</v>
      </c>
      <c r="M539" s="94">
        <v>3.2079235485349868</v>
      </c>
      <c r="N539" s="94">
        <v>3.3965080990807359</v>
      </c>
      <c r="O539" s="94">
        <v>3.265164669351091</v>
      </c>
      <c r="P539" s="94">
        <v>3.0601057939106737</v>
      </c>
      <c r="Q539" s="94">
        <v>2.9703822043599759</v>
      </c>
      <c r="R539" s="94">
        <v>3.0092519662257224</v>
      </c>
      <c r="S539" s="94">
        <v>2.9727863801151879</v>
      </c>
      <c r="T539" s="94">
        <v>2.8951418523793708</v>
      </c>
      <c r="U539" s="94">
        <v>2.7890991651146919</v>
      </c>
      <c r="V539" s="94">
        <v>2.8675084320835906</v>
      </c>
      <c r="W539" s="94">
        <v>2.8708570652037739</v>
      </c>
      <c r="X539" s="94">
        <v>2.878717472197184</v>
      </c>
      <c r="Y539" s="94">
        <v>2.70967027227515</v>
      </c>
      <c r="Z539" s="94">
        <v>2.668029679971192</v>
      </c>
      <c r="AA539" s="94">
        <v>2.6769614662111683</v>
      </c>
      <c r="AB539" s="94">
        <v>2.7644764607666654</v>
      </c>
      <c r="AC539" s="94">
        <v>2.7086941689744366</v>
      </c>
      <c r="AD539" s="94">
        <v>2.7612344188829367</v>
      </c>
      <c r="AE539" s="94">
        <v>2.6207835435049649</v>
      </c>
      <c r="AF539" s="94">
        <v>2.5121523003476884</v>
      </c>
      <c r="AG539" s="94">
        <v>2.4375478986025723</v>
      </c>
      <c r="AH539" s="94">
        <v>2.420895855595353</v>
      </c>
      <c r="AI539" s="94">
        <v>2.4024468484614876</v>
      </c>
      <c r="AJ539" s="94">
        <v>2.3752233442226034</v>
      </c>
      <c r="AK539" s="94">
        <v>2.3293797522227728</v>
      </c>
      <c r="AL539" s="94">
        <v>2.098027208971978</v>
      </c>
      <c r="AM539" s="94">
        <v>2.0587173311365565</v>
      </c>
      <c r="AN539" s="94">
        <v>1.8859235658713993</v>
      </c>
      <c r="AO539" s="94">
        <v>1.9267280623166478</v>
      </c>
      <c r="AP539" s="94">
        <v>1.901592165803228</v>
      </c>
      <c r="AQ539" s="94">
        <v>1.8874253902565703</v>
      </c>
      <c r="AR539" s="94">
        <v>1.9117481370579379</v>
      </c>
      <c r="AS539" s="43">
        <f t="shared" si="28"/>
        <v>45.708309666755675</v>
      </c>
      <c r="AT539" s="43">
        <f t="shared" si="29"/>
        <v>1.1501660605035939</v>
      </c>
    </row>
    <row r="540" spans="3:46">
      <c r="C540" s="34">
        <v>482</v>
      </c>
      <c r="D540" s="94">
        <v>3.3</v>
      </c>
      <c r="E540" s="94">
        <v>3.3566858543426359</v>
      </c>
      <c r="F540" s="94">
        <v>3.4398145344357527</v>
      </c>
      <c r="G540" s="94">
        <v>3.4690271894362881</v>
      </c>
      <c r="H540" s="94">
        <v>3.6279902637531345</v>
      </c>
      <c r="I540" s="94">
        <v>3.5608569986151104</v>
      </c>
      <c r="J540" s="94">
        <v>3.4585450110131228</v>
      </c>
      <c r="K540" s="94">
        <v>3.5110887670362985</v>
      </c>
      <c r="L540" s="94">
        <v>3.5290785759602112</v>
      </c>
      <c r="M540" s="94">
        <v>3.4159697851207134</v>
      </c>
      <c r="N540" s="94">
        <v>3.4147430344332887</v>
      </c>
      <c r="O540" s="94">
        <v>3.3778585122634266</v>
      </c>
      <c r="P540" s="94">
        <v>3.2910091058945405</v>
      </c>
      <c r="Q540" s="94">
        <v>3.1455654236365822</v>
      </c>
      <c r="R540" s="94">
        <v>3.0881196889444547</v>
      </c>
      <c r="S540" s="94">
        <v>2.9729220722806367</v>
      </c>
      <c r="T540" s="94">
        <v>2.9136872020549429</v>
      </c>
      <c r="U540" s="94">
        <v>2.8938289991207258</v>
      </c>
      <c r="V540" s="94">
        <v>2.9518743364472981</v>
      </c>
      <c r="W540" s="94">
        <v>2.8000275024010022</v>
      </c>
      <c r="X540" s="94">
        <v>2.6326372724240712</v>
      </c>
      <c r="Y540" s="94">
        <v>2.736684178082442</v>
      </c>
      <c r="Z540" s="94">
        <v>2.8293726447222811</v>
      </c>
      <c r="AA540" s="94">
        <v>2.6020762892560381</v>
      </c>
      <c r="AB540" s="94">
        <v>2.5868349445495049</v>
      </c>
      <c r="AC540" s="94">
        <v>2.4363869211624252</v>
      </c>
      <c r="AD540" s="94">
        <v>2.4209863473771152</v>
      </c>
      <c r="AE540" s="94">
        <v>2.2354912131186397</v>
      </c>
      <c r="AF540" s="94">
        <v>2.1721358659278249</v>
      </c>
      <c r="AG540" s="94">
        <v>2.1737728859407266</v>
      </c>
      <c r="AH540" s="94">
        <v>2.0932087532716435</v>
      </c>
      <c r="AI540" s="94">
        <v>2.1073085781409815</v>
      </c>
      <c r="AJ540" s="94">
        <v>2.0506894021845139</v>
      </c>
      <c r="AK540" s="94">
        <v>2.0341678351325791</v>
      </c>
      <c r="AL540" s="94">
        <v>1.9369158752483524</v>
      </c>
      <c r="AM540" s="94">
        <v>1.9121927494597279</v>
      </c>
      <c r="AN540" s="94">
        <v>1.829921208795193</v>
      </c>
      <c r="AO540" s="94">
        <v>1.9304492489688501</v>
      </c>
      <c r="AP540" s="94">
        <v>1.955539898769048</v>
      </c>
      <c r="AQ540" s="94">
        <v>1.8581992419419064</v>
      </c>
      <c r="AR540" s="94">
        <v>1.8259631187033516</v>
      </c>
      <c r="AS540" s="43">
        <f t="shared" si="28"/>
        <v>46.221281502367312</v>
      </c>
      <c r="AT540" s="43">
        <f t="shared" si="29"/>
        <v>1.1630740590626361</v>
      </c>
    </row>
    <row r="541" spans="3:46">
      <c r="C541" s="34">
        <v>483</v>
      </c>
      <c r="D541" s="94">
        <v>3.3</v>
      </c>
      <c r="E541" s="94">
        <v>3.0919111624259283</v>
      </c>
      <c r="F541" s="94">
        <v>3.0189521669815691</v>
      </c>
      <c r="G541" s="94">
        <v>3.0946542519265456</v>
      </c>
      <c r="H541" s="94">
        <v>3.1101290785611804</v>
      </c>
      <c r="I541" s="94">
        <v>2.9690140189947454</v>
      </c>
      <c r="J541" s="94">
        <v>2.9415516690794612</v>
      </c>
      <c r="K541" s="94">
        <v>2.9275088360008024</v>
      </c>
      <c r="L541" s="94">
        <v>2.9948995336031001</v>
      </c>
      <c r="M541" s="94">
        <v>2.9086555658209359</v>
      </c>
      <c r="N541" s="94">
        <v>2.9418504385307056</v>
      </c>
      <c r="O541" s="94">
        <v>2.919257637181734</v>
      </c>
      <c r="P541" s="94">
        <v>2.8477363665985087</v>
      </c>
      <c r="Q541" s="94">
        <v>2.8612117947250435</v>
      </c>
      <c r="R541" s="94">
        <v>2.6874851588757278</v>
      </c>
      <c r="S541" s="94">
        <v>2.5962384097797688</v>
      </c>
      <c r="T541" s="94">
        <v>2.6304009670712691</v>
      </c>
      <c r="U541" s="94">
        <v>2.5143333079725747</v>
      </c>
      <c r="V541" s="94">
        <v>2.5436649046530118</v>
      </c>
      <c r="W541" s="94">
        <v>2.6127182788395031</v>
      </c>
      <c r="X541" s="94">
        <v>2.620753706820083</v>
      </c>
      <c r="Y541" s="94">
        <v>2.5792414482528572</v>
      </c>
      <c r="Z541" s="94">
        <v>2.5726416143792714</v>
      </c>
      <c r="AA541" s="94">
        <v>2.5068483212228281</v>
      </c>
      <c r="AB541" s="94">
        <v>2.4930290749502566</v>
      </c>
      <c r="AC541" s="94">
        <v>2.4076909658412347</v>
      </c>
      <c r="AD541" s="94">
        <v>2.3336576166917053</v>
      </c>
      <c r="AE541" s="94">
        <v>2.2509259364772833</v>
      </c>
      <c r="AF541" s="94">
        <v>2.2360103582373108</v>
      </c>
      <c r="AG541" s="94">
        <v>2.2465196295028371</v>
      </c>
      <c r="AH541" s="94">
        <v>2.0793578377562247</v>
      </c>
      <c r="AI541" s="94">
        <v>2.0499470590750302</v>
      </c>
      <c r="AJ541" s="94">
        <v>2.0106384925096439</v>
      </c>
      <c r="AK541" s="94">
        <v>2.0202038979769088</v>
      </c>
      <c r="AL541" s="94">
        <v>2.0428517512874533</v>
      </c>
      <c r="AM541" s="94">
        <v>2.1204594995696318</v>
      </c>
      <c r="AN541" s="94">
        <v>2.0336467023636073</v>
      </c>
      <c r="AO541" s="94">
        <v>2.074002502069733</v>
      </c>
      <c r="AP541" s="94">
        <v>1.9545262596962167</v>
      </c>
      <c r="AQ541" s="94">
        <v>1.9477521763757395</v>
      </c>
      <c r="AR541" s="94">
        <v>1.9424073557871466</v>
      </c>
      <c r="AS541" s="43">
        <f t="shared" si="28"/>
        <v>41.626661660144201</v>
      </c>
      <c r="AT541" s="43">
        <f t="shared" si="29"/>
        <v>1.0474588494438706</v>
      </c>
    </row>
    <row r="542" spans="3:46">
      <c r="C542" s="34">
        <v>484</v>
      </c>
      <c r="D542" s="94">
        <v>3.3</v>
      </c>
      <c r="E542" s="94">
        <v>3.2790808940963765</v>
      </c>
      <c r="F542" s="94">
        <v>3.0343465397398557</v>
      </c>
      <c r="G542" s="94">
        <v>2.9345786618785761</v>
      </c>
      <c r="H542" s="94">
        <v>2.952436248797746</v>
      </c>
      <c r="I542" s="94">
        <v>2.8152639580324665</v>
      </c>
      <c r="J542" s="94">
        <v>2.9462486593072437</v>
      </c>
      <c r="K542" s="94">
        <v>3.0539558632535648</v>
      </c>
      <c r="L542" s="94">
        <v>2.8777250878455893</v>
      </c>
      <c r="M542" s="94">
        <v>2.9059424343277223</v>
      </c>
      <c r="N542" s="94">
        <v>2.8842060809752788</v>
      </c>
      <c r="O542" s="94">
        <v>2.9195676552099101</v>
      </c>
      <c r="P542" s="94">
        <v>2.8199016955444001</v>
      </c>
      <c r="Q542" s="94">
        <v>2.7485748686690901</v>
      </c>
      <c r="R542" s="94">
        <v>2.6940399005667013</v>
      </c>
      <c r="S542" s="94">
        <v>2.6940930399423308</v>
      </c>
      <c r="T542" s="94">
        <v>2.5176219388001608</v>
      </c>
      <c r="U542" s="94">
        <v>2.4909188323704092</v>
      </c>
      <c r="V542" s="94">
        <v>2.4768419974182261</v>
      </c>
      <c r="W542" s="94">
        <v>2.4793995854626982</v>
      </c>
      <c r="X542" s="94">
        <v>2.4270772075576179</v>
      </c>
      <c r="Y542" s="94">
        <v>2.4699796775574696</v>
      </c>
      <c r="Z542" s="94">
        <v>2.5060467539716611</v>
      </c>
      <c r="AA542" s="94">
        <v>2.4654014075270729</v>
      </c>
      <c r="AB542" s="94">
        <v>2.4585525537449251</v>
      </c>
      <c r="AC542" s="94">
        <v>2.5013657443968031</v>
      </c>
      <c r="AD542" s="94">
        <v>2.5054022006837453</v>
      </c>
      <c r="AE542" s="94">
        <v>2.5047278445552386</v>
      </c>
      <c r="AF542" s="94">
        <v>2.5366688885739515</v>
      </c>
      <c r="AG542" s="94">
        <v>2.5746185356209281</v>
      </c>
      <c r="AH542" s="94">
        <v>2.532684935580102</v>
      </c>
      <c r="AI542" s="94">
        <v>2.4859753839559864</v>
      </c>
      <c r="AJ542" s="94">
        <v>2.4940025236004613</v>
      </c>
      <c r="AK542" s="94">
        <v>2.517969207167146</v>
      </c>
      <c r="AL542" s="94">
        <v>2.516415042624879</v>
      </c>
      <c r="AM542" s="94">
        <v>2.3350541446425059</v>
      </c>
      <c r="AN542" s="94">
        <v>2.2514932333353355</v>
      </c>
      <c r="AO542" s="94">
        <v>2.3162939833509419</v>
      </c>
      <c r="AP542" s="94">
        <v>2.2194204779871316</v>
      </c>
      <c r="AQ542" s="94">
        <v>2.246767528142863</v>
      </c>
      <c r="AR542" s="94">
        <v>2.1506773914269823</v>
      </c>
      <c r="AS542" s="43">
        <f t="shared" si="28"/>
        <v>41.875254403183369</v>
      </c>
      <c r="AT542" s="43">
        <f t="shared" si="29"/>
        <v>1.0537142314086756</v>
      </c>
    </row>
    <row r="543" spans="3:46">
      <c r="C543" s="34">
        <v>485</v>
      </c>
      <c r="D543" s="94">
        <v>3.3</v>
      </c>
      <c r="E543" s="94">
        <v>3.1776885089351725</v>
      </c>
      <c r="F543" s="94">
        <v>3.2641764430535023</v>
      </c>
      <c r="G543" s="94">
        <v>3.0852382277503483</v>
      </c>
      <c r="H543" s="94">
        <v>2.8749278859182454</v>
      </c>
      <c r="I543" s="94">
        <v>2.9359573853242766</v>
      </c>
      <c r="J543" s="94">
        <v>2.7923585220194478</v>
      </c>
      <c r="K543" s="94">
        <v>2.7802449534818421</v>
      </c>
      <c r="L543" s="94">
        <v>2.731386087755757</v>
      </c>
      <c r="M543" s="94">
        <v>2.6500623912456769</v>
      </c>
      <c r="N543" s="94">
        <v>2.6068294693393352</v>
      </c>
      <c r="O543" s="94">
        <v>2.6225406728453788</v>
      </c>
      <c r="P543" s="94">
        <v>2.5719065070810272</v>
      </c>
      <c r="Q543" s="94">
        <v>2.5151942835724492</v>
      </c>
      <c r="R543" s="94">
        <v>2.4401631103745061</v>
      </c>
      <c r="S543" s="94">
        <v>2.3898517667043646</v>
      </c>
      <c r="T543" s="94">
        <v>2.3491154526424882</v>
      </c>
      <c r="U543" s="94">
        <v>2.2457186331520598</v>
      </c>
      <c r="V543" s="94">
        <v>2.2451920415357409</v>
      </c>
      <c r="W543" s="94">
        <v>2.2167471235346881</v>
      </c>
      <c r="X543" s="94">
        <v>2.1368956364029246</v>
      </c>
      <c r="Y543" s="94">
        <v>2.1210768644829665</v>
      </c>
      <c r="Z543" s="94">
        <v>2.0558198526626139</v>
      </c>
      <c r="AA543" s="94">
        <v>1.9898987122718208</v>
      </c>
      <c r="AB543" s="94">
        <v>1.8209846178733928</v>
      </c>
      <c r="AC543" s="94">
        <v>1.712533867850438</v>
      </c>
      <c r="AD543" s="94">
        <v>1.6646299840565177</v>
      </c>
      <c r="AE543" s="94">
        <v>1.5653455104926537</v>
      </c>
      <c r="AF543" s="94">
        <v>1.4869833296186103</v>
      </c>
      <c r="AG543" s="94">
        <v>1.4316608373994759</v>
      </c>
      <c r="AH543" s="94">
        <v>1.4500977257768599</v>
      </c>
      <c r="AI543" s="94">
        <v>1.3261654778629086</v>
      </c>
      <c r="AJ543" s="94">
        <v>1.2356914607474783</v>
      </c>
      <c r="AK543" s="94">
        <v>1.1346533334456914</v>
      </c>
      <c r="AL543" s="94">
        <v>1.1571258528731925</v>
      </c>
      <c r="AM543" s="94">
        <v>1.0961341979088768</v>
      </c>
      <c r="AN543" s="94">
        <v>1.1028158603523204</v>
      </c>
      <c r="AO543" s="94">
        <v>1.0900805522764867</v>
      </c>
      <c r="AP543" s="94">
        <v>1.1166182927191182</v>
      </c>
      <c r="AQ543" s="94">
        <v>1.1350258322297433</v>
      </c>
      <c r="AR543" s="94">
        <v>1.1013465321066962</v>
      </c>
      <c r="AS543" s="43">
        <f t="shared" si="28"/>
        <v>37.549443788593408</v>
      </c>
      <c r="AT543" s="43">
        <f t="shared" si="29"/>
        <v>0.94486311463490769</v>
      </c>
    </row>
    <row r="544" spans="3:46">
      <c r="C544" s="34">
        <v>486</v>
      </c>
      <c r="D544" s="94">
        <v>3.3</v>
      </c>
      <c r="E544" s="94">
        <v>3.1877543676517042</v>
      </c>
      <c r="F544" s="94">
        <v>2.9954202468318476</v>
      </c>
      <c r="G544" s="94">
        <v>2.9516171631355492</v>
      </c>
      <c r="H544" s="94">
        <v>2.9150752679131324</v>
      </c>
      <c r="I544" s="94">
        <v>2.8641569410748633</v>
      </c>
      <c r="J544" s="94">
        <v>2.8097733057007273</v>
      </c>
      <c r="K544" s="94">
        <v>2.6761379313465339</v>
      </c>
      <c r="L544" s="94">
        <v>2.669623387352082</v>
      </c>
      <c r="M544" s="94">
        <v>2.6284433382474974</v>
      </c>
      <c r="N544" s="94">
        <v>2.5368426291109234</v>
      </c>
      <c r="O544" s="94">
        <v>2.413305035886312</v>
      </c>
      <c r="P544" s="94">
        <v>2.3902879503632075</v>
      </c>
      <c r="Q544" s="94">
        <v>2.3820222679435337</v>
      </c>
      <c r="R544" s="94">
        <v>2.2368581011991164</v>
      </c>
      <c r="S544" s="94">
        <v>2.2665279497349164</v>
      </c>
      <c r="T544" s="94">
        <v>2.1764855898300146</v>
      </c>
      <c r="U544" s="94">
        <v>2.1754667923743622</v>
      </c>
      <c r="V544" s="94">
        <v>2.1164987989580588</v>
      </c>
      <c r="W544" s="94">
        <v>1.9803269707299056</v>
      </c>
      <c r="X544" s="94">
        <v>1.8528244703832086</v>
      </c>
      <c r="Y544" s="94">
        <v>1.8141467319436679</v>
      </c>
      <c r="Z544" s="94">
        <v>1.7357630269743298</v>
      </c>
      <c r="AA544" s="94">
        <v>1.7707306550168411</v>
      </c>
      <c r="AB544" s="94">
        <v>1.7258347272144405</v>
      </c>
      <c r="AC544" s="94">
        <v>1.7156020392432141</v>
      </c>
      <c r="AD544" s="94">
        <v>1.7248353371945009</v>
      </c>
      <c r="AE544" s="94">
        <v>1.618038613759766</v>
      </c>
      <c r="AF544" s="94">
        <v>1.5555497659545472</v>
      </c>
      <c r="AG544" s="94">
        <v>1.5033449661040708</v>
      </c>
      <c r="AH544" s="94">
        <v>1.4513090519084224</v>
      </c>
      <c r="AI544" s="94">
        <v>1.4091094329019396</v>
      </c>
      <c r="AJ544" s="94">
        <v>1.3033323062831361</v>
      </c>
      <c r="AK544" s="94">
        <v>1.293874481473376</v>
      </c>
      <c r="AL544" s="94">
        <v>1.2181669543700719</v>
      </c>
      <c r="AM544" s="94">
        <v>1.1836572467054856</v>
      </c>
      <c r="AN544" s="94">
        <v>1.1416144713763932</v>
      </c>
      <c r="AO544" s="94">
        <v>1.0842729168089704</v>
      </c>
      <c r="AP544" s="94">
        <v>1.0753168186843127</v>
      </c>
      <c r="AQ544" s="94">
        <v>1.0325197442328073</v>
      </c>
      <c r="AR544" s="94">
        <v>0.96087322333215064</v>
      </c>
      <c r="AS544" s="43">
        <f t="shared" si="28"/>
        <v>36.256542171238351</v>
      </c>
      <c r="AT544" s="43">
        <f t="shared" si="29"/>
        <v>0.91232960878676761</v>
      </c>
    </row>
    <row r="545" spans="1:103">
      <c r="C545" s="34">
        <v>487</v>
      </c>
      <c r="D545" s="94">
        <v>3.3</v>
      </c>
      <c r="E545" s="94">
        <v>3.2005187867641709</v>
      </c>
      <c r="F545" s="94">
        <v>3.1612740361366649</v>
      </c>
      <c r="G545" s="94">
        <v>3.1641604194748494</v>
      </c>
      <c r="H545" s="94">
        <v>3.0994908331151523</v>
      </c>
      <c r="I545" s="94">
        <v>3.1518224356952498</v>
      </c>
      <c r="J545" s="94">
        <v>3.0053176723957313</v>
      </c>
      <c r="K545" s="94">
        <v>3.0864310084012501</v>
      </c>
      <c r="L545" s="94">
        <v>2.9422491464036131</v>
      </c>
      <c r="M545" s="94">
        <v>3.0055530265803525</v>
      </c>
      <c r="N545" s="94">
        <v>2.6894986489381516</v>
      </c>
      <c r="O545" s="94">
        <v>2.5729408412764578</v>
      </c>
      <c r="P545" s="94">
        <v>2.696019218888039</v>
      </c>
      <c r="Q545" s="94">
        <v>2.6022258224848001</v>
      </c>
      <c r="R545" s="94">
        <v>2.6145245517345614</v>
      </c>
      <c r="S545" s="94">
        <v>2.585702556007913</v>
      </c>
      <c r="T545" s="94">
        <v>2.5439936410095769</v>
      </c>
      <c r="U545" s="94">
        <v>2.615015261281473</v>
      </c>
      <c r="V545" s="94">
        <v>2.5833253272843448</v>
      </c>
      <c r="W545" s="94">
        <v>2.508155955493474</v>
      </c>
      <c r="X545" s="94">
        <v>2.4229989391653333</v>
      </c>
      <c r="Y545" s="94">
        <v>2.3051786143032467</v>
      </c>
      <c r="Z545" s="94">
        <v>2.3917909721211643</v>
      </c>
      <c r="AA545" s="94">
        <v>2.4958909694630647</v>
      </c>
      <c r="AB545" s="94">
        <v>2.4113658942166558</v>
      </c>
      <c r="AC545" s="94">
        <v>2.2334088753513819</v>
      </c>
      <c r="AD545" s="94">
        <v>2.2259076732854455</v>
      </c>
      <c r="AE545" s="94">
        <v>2.1778690413286745</v>
      </c>
      <c r="AF545" s="94">
        <v>2.1346418347122249</v>
      </c>
      <c r="AG545" s="94">
        <v>2.122100742307369</v>
      </c>
      <c r="AH545" s="94">
        <v>2.0783719875939637</v>
      </c>
      <c r="AI545" s="94">
        <v>2.0590597624755276</v>
      </c>
      <c r="AJ545" s="94">
        <v>1.9847357847688132</v>
      </c>
      <c r="AK545" s="94">
        <v>1.9659863651196137</v>
      </c>
      <c r="AL545" s="94">
        <v>1.8409204764248819</v>
      </c>
      <c r="AM545" s="94">
        <v>1.7975760548098749</v>
      </c>
      <c r="AN545" s="94">
        <v>1.7050658751975878</v>
      </c>
      <c r="AO545" s="94">
        <v>1.7315408541459041</v>
      </c>
      <c r="AP545" s="94">
        <v>1.7051824341027568</v>
      </c>
      <c r="AQ545" s="94">
        <v>1.5981608388893613</v>
      </c>
      <c r="AR545" s="94">
        <v>1.6052048715970577</v>
      </c>
      <c r="AS545" s="43">
        <f t="shared" si="28"/>
        <v>41.101570774767048</v>
      </c>
      <c r="AT545" s="43">
        <f t="shared" si="29"/>
        <v>1.0342458971504316</v>
      </c>
    </row>
    <row r="546" spans="1:103">
      <c r="C546" s="34">
        <v>488</v>
      </c>
      <c r="D546" s="94">
        <v>3.3</v>
      </c>
      <c r="E546" s="94">
        <v>3.1849944945018169</v>
      </c>
      <c r="F546" s="94">
        <v>3.1786791689277205</v>
      </c>
      <c r="G546" s="94">
        <v>3.1725832034698085</v>
      </c>
      <c r="H546" s="94">
        <v>2.9232064347405156</v>
      </c>
      <c r="I546" s="94">
        <v>2.8583791926460442</v>
      </c>
      <c r="J546" s="94">
        <v>2.7457217277427799</v>
      </c>
      <c r="K546" s="94">
        <v>2.7054594568502996</v>
      </c>
      <c r="L546" s="94">
        <v>2.7227505872162254</v>
      </c>
      <c r="M546" s="94">
        <v>2.6962898042041648</v>
      </c>
      <c r="N546" s="94">
        <v>2.5811883226929733</v>
      </c>
      <c r="O546" s="94">
        <v>2.669494169224802</v>
      </c>
      <c r="P546" s="94">
        <v>2.4561151859819184</v>
      </c>
      <c r="Q546" s="94">
        <v>2.3927655686808693</v>
      </c>
      <c r="R546" s="94">
        <v>2.2834102089024246</v>
      </c>
      <c r="S546" s="94">
        <v>2.1731405546984801</v>
      </c>
      <c r="T546" s="94">
        <v>2.2109315770045606</v>
      </c>
      <c r="U546" s="94">
        <v>2.194741471892633</v>
      </c>
      <c r="V546" s="94">
        <v>2.1302012935334607</v>
      </c>
      <c r="W546" s="94">
        <v>2.0222821467749359</v>
      </c>
      <c r="X546" s="94">
        <v>1.9217163229147136</v>
      </c>
      <c r="Y546" s="94">
        <v>1.9241456771334147</v>
      </c>
      <c r="Z546" s="94">
        <v>1.9567264457297133</v>
      </c>
      <c r="AA546" s="94">
        <v>1.9657617369589711</v>
      </c>
      <c r="AB546" s="94">
        <v>1.9447610941116809</v>
      </c>
      <c r="AC546" s="94">
        <v>1.7731360005463954</v>
      </c>
      <c r="AD546" s="94">
        <v>1.7986533022777138</v>
      </c>
      <c r="AE546" s="94">
        <v>1.843488328384421</v>
      </c>
      <c r="AF546" s="94">
        <v>1.7763819350128949</v>
      </c>
      <c r="AG546" s="94">
        <v>1.7284999340080855</v>
      </c>
      <c r="AH546" s="94">
        <v>1.6678797019083147</v>
      </c>
      <c r="AI546" s="94">
        <v>1.5949421975547502</v>
      </c>
      <c r="AJ546" s="94">
        <v>1.5951485410241506</v>
      </c>
      <c r="AK546" s="94">
        <v>1.5143483083792415</v>
      </c>
      <c r="AL546" s="94">
        <v>1.4563350324853441</v>
      </c>
      <c r="AM546" s="94">
        <v>1.5046340182930498</v>
      </c>
      <c r="AN546" s="94">
        <v>1.497095627319071</v>
      </c>
      <c r="AO546" s="94">
        <v>1.4317084251402943</v>
      </c>
      <c r="AP546" s="94">
        <v>1.4430934236863324</v>
      </c>
      <c r="AQ546" s="94">
        <v>1.4148834802994763</v>
      </c>
      <c r="AR546" s="94">
        <v>1.3816931478018439</v>
      </c>
      <c r="AS546" s="43">
        <f t="shared" si="28"/>
        <v>37.56993735829743</v>
      </c>
      <c r="AT546" s="43">
        <f t="shared" si="29"/>
        <v>0.94537879785539813</v>
      </c>
    </row>
    <row r="547" spans="1:103">
      <c r="C547" s="34">
        <v>489</v>
      </c>
      <c r="D547" s="94">
        <v>3.3</v>
      </c>
      <c r="E547" s="94">
        <v>3.2420572592992674</v>
      </c>
      <c r="F547" s="94">
        <v>3.0676927775720602</v>
      </c>
      <c r="G547" s="94">
        <v>2.9992683839782495</v>
      </c>
      <c r="H547" s="94">
        <v>2.841523589399086</v>
      </c>
      <c r="I547" s="94">
        <v>2.6390057564147091</v>
      </c>
      <c r="J547" s="94">
        <v>2.7180766826351839</v>
      </c>
      <c r="K547" s="94">
        <v>2.4590689949391962</v>
      </c>
      <c r="L547" s="94">
        <v>2.4649644711291097</v>
      </c>
      <c r="M547" s="94">
        <v>2.4638126545803112</v>
      </c>
      <c r="N547" s="94">
        <v>2.3410697957958431</v>
      </c>
      <c r="O547" s="94">
        <v>2.2618323427523475</v>
      </c>
      <c r="P547" s="94">
        <v>2.1195720654012624</v>
      </c>
      <c r="Q547" s="94">
        <v>2.0520066187850929</v>
      </c>
      <c r="R547" s="94">
        <v>2.0219412376708834</v>
      </c>
      <c r="S547" s="94">
        <v>1.9111220434096385</v>
      </c>
      <c r="T547" s="94">
        <v>1.8648521647124099</v>
      </c>
      <c r="U547" s="94">
        <v>1.7589195009745855</v>
      </c>
      <c r="V547" s="94">
        <v>1.6649568216021631</v>
      </c>
      <c r="W547" s="94">
        <v>1.675085123689223</v>
      </c>
      <c r="X547" s="94">
        <v>1.6000628338735603</v>
      </c>
      <c r="Y547" s="94">
        <v>1.5449480765025578</v>
      </c>
      <c r="Z547" s="94">
        <v>1.5415276690070212</v>
      </c>
      <c r="AA547" s="94">
        <v>1.4703182563146615</v>
      </c>
      <c r="AB547" s="94">
        <v>1.464759829194326</v>
      </c>
      <c r="AC547" s="94">
        <v>1.4332331502711648</v>
      </c>
      <c r="AD547" s="94">
        <v>1.4222518130594488</v>
      </c>
      <c r="AE547" s="94">
        <v>1.3862092138993034</v>
      </c>
      <c r="AF547" s="94">
        <v>1.3799594946031646</v>
      </c>
      <c r="AG547" s="94">
        <v>1.4151363269010906</v>
      </c>
      <c r="AH547" s="94">
        <v>1.3455166730630244</v>
      </c>
      <c r="AI547" s="94">
        <v>1.2645278960336042</v>
      </c>
      <c r="AJ547" s="94">
        <v>1.2599204750135919</v>
      </c>
      <c r="AK547" s="94">
        <v>1.2276091231688899</v>
      </c>
      <c r="AL547" s="94">
        <v>1.1660106156791639</v>
      </c>
      <c r="AM547" s="94">
        <v>1.1109412422475686</v>
      </c>
      <c r="AN547" s="94">
        <v>1.0820244126681249</v>
      </c>
      <c r="AO547" s="94">
        <v>1.1296837116232292</v>
      </c>
      <c r="AP547" s="94">
        <v>1.0704479961907483</v>
      </c>
      <c r="AQ547" s="94">
        <v>1.0334155390635285</v>
      </c>
      <c r="AR547" s="94">
        <v>1.0262022389612031</v>
      </c>
      <c r="AS547" s="43">
        <f t="shared" si="28"/>
        <v>34.009426359365683</v>
      </c>
      <c r="AT547" s="43">
        <f t="shared" si="29"/>
        <v>0.85578504698432789</v>
      </c>
    </row>
    <row r="548" spans="1:103">
      <c r="C548" s="34">
        <v>490</v>
      </c>
      <c r="D548" s="94">
        <v>3.3</v>
      </c>
      <c r="E548" s="94">
        <v>3.1772816479046808</v>
      </c>
      <c r="F548" s="94">
        <v>3.068151113489487</v>
      </c>
      <c r="G548" s="94">
        <v>3.0022688611856441</v>
      </c>
      <c r="H548" s="94">
        <v>3.0545278149362103</v>
      </c>
      <c r="I548" s="94">
        <v>2.9832271750210153</v>
      </c>
      <c r="J548" s="94">
        <v>2.8177291317965483</v>
      </c>
      <c r="K548" s="94">
        <v>2.7468827853097304</v>
      </c>
      <c r="L548" s="94">
        <v>2.4847669409474933</v>
      </c>
      <c r="M548" s="94">
        <v>2.2373890743395268</v>
      </c>
      <c r="N548" s="94">
        <v>2.227249307088575</v>
      </c>
      <c r="O548" s="94">
        <v>2.1434303680534845</v>
      </c>
      <c r="P548" s="94">
        <v>2.082947353649097</v>
      </c>
      <c r="Q548" s="94">
        <v>1.9818857275148798</v>
      </c>
      <c r="R548" s="94">
        <v>1.9175700887517304</v>
      </c>
      <c r="S548" s="94">
        <v>1.8606003268945202</v>
      </c>
      <c r="T548" s="94">
        <v>1.808047255812669</v>
      </c>
      <c r="U548" s="94">
        <v>1.6538514313131889</v>
      </c>
      <c r="V548" s="94">
        <v>1.6578645229565223</v>
      </c>
      <c r="W548" s="94">
        <v>1.682624827930038</v>
      </c>
      <c r="X548" s="94">
        <v>1.677077997059524</v>
      </c>
      <c r="Y548" s="94">
        <v>1.7188017437496763</v>
      </c>
      <c r="Z548" s="94">
        <v>1.6964106746687917</v>
      </c>
      <c r="AA548" s="94">
        <v>1.6486872413861031</v>
      </c>
      <c r="AB548" s="94">
        <v>1.5902065539568069</v>
      </c>
      <c r="AC548" s="94">
        <v>1.5987357721816147</v>
      </c>
      <c r="AD548" s="94">
        <v>1.5588854332142141</v>
      </c>
      <c r="AE548" s="94">
        <v>1.5144988882241199</v>
      </c>
      <c r="AF548" s="94">
        <v>1.4804476690712625</v>
      </c>
      <c r="AG548" s="94">
        <v>1.4997190089807966</v>
      </c>
      <c r="AH548" s="94">
        <v>1.379682017929206</v>
      </c>
      <c r="AI548" s="94">
        <v>1.4067217722310859</v>
      </c>
      <c r="AJ548" s="94">
        <v>1.3629226937396222</v>
      </c>
      <c r="AK548" s="94">
        <v>1.2829699370373673</v>
      </c>
      <c r="AL548" s="94">
        <v>1.2406806778715387</v>
      </c>
      <c r="AM548" s="94">
        <v>1.2722224339033337</v>
      </c>
      <c r="AN548" s="94">
        <v>1.2339248647026588</v>
      </c>
      <c r="AO548" s="94">
        <v>1.2100967631200121</v>
      </c>
      <c r="AP548" s="94">
        <v>1.1807035901823479</v>
      </c>
      <c r="AQ548" s="94">
        <v>1.1447455338742318</v>
      </c>
      <c r="AR548" s="94">
        <v>1.096057413958468</v>
      </c>
      <c r="AS548" s="43">
        <f t="shared" si="28"/>
        <v>34.631978020047931</v>
      </c>
      <c r="AT548" s="43">
        <f t="shared" si="29"/>
        <v>0.87145042153541652</v>
      </c>
    </row>
    <row r="549" spans="1:103">
      <c r="C549" s="34">
        <v>491</v>
      </c>
      <c r="D549" s="94">
        <v>3.3</v>
      </c>
      <c r="E549" s="94">
        <v>3.3139821302035939</v>
      </c>
      <c r="F549" s="94">
        <v>3.3654718228389355</v>
      </c>
      <c r="G549" s="94">
        <v>3.3489050997011369</v>
      </c>
      <c r="H549" s="94">
        <v>3.1295339499527004</v>
      </c>
      <c r="I549" s="94">
        <v>3.0496187378168242</v>
      </c>
      <c r="J549" s="94">
        <v>3.1475256792343957</v>
      </c>
      <c r="K549" s="94">
        <v>3.0815864553981966</v>
      </c>
      <c r="L549" s="94">
        <v>3.0391351576916859</v>
      </c>
      <c r="M549" s="94">
        <v>2.9199151222257602</v>
      </c>
      <c r="N549" s="94">
        <v>2.8880016265387645</v>
      </c>
      <c r="O549" s="94">
        <v>2.7617802273528751</v>
      </c>
      <c r="P549" s="94">
        <v>2.6070404999333627</v>
      </c>
      <c r="Q549" s="94">
        <v>2.6370988419295869</v>
      </c>
      <c r="R549" s="94">
        <v>2.5032915572793124</v>
      </c>
      <c r="S549" s="94">
        <v>2.5126514199260965</v>
      </c>
      <c r="T549" s="94">
        <v>2.399446999403128</v>
      </c>
      <c r="U549" s="94">
        <v>2.3120352960080539</v>
      </c>
      <c r="V549" s="94">
        <v>2.2658218792316362</v>
      </c>
      <c r="W549" s="94">
        <v>2.2271708946115569</v>
      </c>
      <c r="X549" s="94">
        <v>2.1124713635161116</v>
      </c>
      <c r="Y549" s="94">
        <v>2.1831259123867852</v>
      </c>
      <c r="Z549" s="94">
        <v>2.1354317048680196</v>
      </c>
      <c r="AA549" s="94">
        <v>2.0762099549846771</v>
      </c>
      <c r="AB549" s="94">
        <v>2.06380429034026</v>
      </c>
      <c r="AC549" s="94">
        <v>2.0001651735236226</v>
      </c>
      <c r="AD549" s="94">
        <v>2.0026038763579264</v>
      </c>
      <c r="AE549" s="94">
        <v>1.9302208955055127</v>
      </c>
      <c r="AF549" s="94">
        <v>1.8439138185266908</v>
      </c>
      <c r="AG549" s="94">
        <v>1.7479593900317174</v>
      </c>
      <c r="AH549" s="94">
        <v>1.7089663022917263</v>
      </c>
      <c r="AI549" s="94">
        <v>1.7164808710333439</v>
      </c>
      <c r="AJ549" s="94">
        <v>1.7661842804415826</v>
      </c>
      <c r="AK549" s="94">
        <v>1.7493706966177185</v>
      </c>
      <c r="AL549" s="94">
        <v>1.728588463827313</v>
      </c>
      <c r="AM549" s="94">
        <v>1.7564890723993589</v>
      </c>
      <c r="AN549" s="94">
        <v>1.7553630695957687</v>
      </c>
      <c r="AO549" s="94">
        <v>1.7279641798806751</v>
      </c>
      <c r="AP549" s="94">
        <v>1.7219807789855579</v>
      </c>
      <c r="AQ549" s="94">
        <v>1.6210925219796157</v>
      </c>
      <c r="AR549" s="94">
        <v>1.582574147525861</v>
      </c>
      <c r="AS549" s="43">
        <f t="shared" si="28"/>
        <v>40.511854914450922</v>
      </c>
      <c r="AT549" s="43">
        <f t="shared" si="29"/>
        <v>1.0194067754935305</v>
      </c>
    </row>
    <row r="550" spans="1:103">
      <c r="C550" s="34">
        <v>492</v>
      </c>
      <c r="D550" s="94">
        <v>3.3</v>
      </c>
      <c r="E550" s="94">
        <v>3.3184128588028723</v>
      </c>
      <c r="F550" s="94">
        <v>3.1624032707338436</v>
      </c>
      <c r="G550" s="94">
        <v>3.1243447002526121</v>
      </c>
      <c r="H550" s="94">
        <v>3.0814001463983334</v>
      </c>
      <c r="I550" s="94">
        <v>2.9583385009556293</v>
      </c>
      <c r="J550" s="94">
        <v>2.9766720792163137</v>
      </c>
      <c r="K550" s="94">
        <v>2.9730160562904238</v>
      </c>
      <c r="L550" s="94">
        <v>3.0061439419913505</v>
      </c>
      <c r="M550" s="94">
        <v>3.0258840777329881</v>
      </c>
      <c r="N550" s="94">
        <v>2.9237622068607507</v>
      </c>
      <c r="O550" s="94">
        <v>2.9013107094759971</v>
      </c>
      <c r="P550" s="94">
        <v>3.010332015506672</v>
      </c>
      <c r="Q550" s="94">
        <v>2.9609528914434362</v>
      </c>
      <c r="R550" s="94">
        <v>2.904020054290041</v>
      </c>
      <c r="S550" s="94">
        <v>2.875420376913024</v>
      </c>
      <c r="T550" s="94">
        <v>2.7970914418378929</v>
      </c>
      <c r="U550" s="94">
        <v>2.6875293139246224</v>
      </c>
      <c r="V550" s="94">
        <v>2.651026883221598</v>
      </c>
      <c r="W550" s="94">
        <v>2.4936732776052803</v>
      </c>
      <c r="X550" s="94">
        <v>2.4366467746443528</v>
      </c>
      <c r="Y550" s="94">
        <v>2.3046872400717073</v>
      </c>
      <c r="Z550" s="94">
        <v>2.1963897637284471</v>
      </c>
      <c r="AA550" s="94">
        <v>2.1005192849477963</v>
      </c>
      <c r="AB550" s="94">
        <v>2.0975208138467916</v>
      </c>
      <c r="AC550" s="94">
        <v>2.04244567579117</v>
      </c>
      <c r="AD550" s="94">
        <v>1.9849422064456317</v>
      </c>
      <c r="AE550" s="94">
        <v>1.9372750002260377</v>
      </c>
      <c r="AF550" s="94">
        <v>1.8667072417085628</v>
      </c>
      <c r="AG550" s="94">
        <v>1.8698327489881934</v>
      </c>
      <c r="AH550" s="94">
        <v>1.9268715132487699</v>
      </c>
      <c r="AI550" s="94">
        <v>1.8856684404246726</v>
      </c>
      <c r="AJ550" s="94">
        <v>1.8616193049399992</v>
      </c>
      <c r="AK550" s="94">
        <v>1.7838912269282838</v>
      </c>
      <c r="AL550" s="94">
        <v>1.7564559306110072</v>
      </c>
      <c r="AM550" s="94">
        <v>1.7086523644875511</v>
      </c>
      <c r="AN550" s="94">
        <v>1.6603731343292039</v>
      </c>
      <c r="AO550" s="94">
        <v>1.6271010499400032</v>
      </c>
      <c r="AP550" s="94">
        <v>1.61540590201026</v>
      </c>
      <c r="AQ550" s="94">
        <v>1.5339931134969167</v>
      </c>
      <c r="AR550" s="94">
        <v>1.5760591281048604</v>
      </c>
      <c r="AS550" s="43">
        <f t="shared" si="28"/>
        <v>41.35198869511612</v>
      </c>
      <c r="AT550" s="43">
        <f t="shared" si="29"/>
        <v>1.0405472063659171</v>
      </c>
    </row>
    <row r="551" spans="1:103">
      <c r="C551" s="34">
        <v>493</v>
      </c>
      <c r="D551" s="94">
        <v>3.3</v>
      </c>
      <c r="E551" s="94">
        <v>3.2756466695080544</v>
      </c>
      <c r="F551" s="94">
        <v>3.2108117267068161</v>
      </c>
      <c r="G551" s="94">
        <v>3.2454873198592469</v>
      </c>
      <c r="H551" s="94">
        <v>3.2836200682735184</v>
      </c>
      <c r="I551" s="94">
        <v>3.2053589151996773</v>
      </c>
      <c r="J551" s="94">
        <v>3.0900870289352107</v>
      </c>
      <c r="K551" s="94">
        <v>3.0381404167103692</v>
      </c>
      <c r="L551" s="94">
        <v>2.9876326588691549</v>
      </c>
      <c r="M551" s="94">
        <v>2.8812903163690828</v>
      </c>
      <c r="N551" s="94">
        <v>2.8241261383670504</v>
      </c>
      <c r="O551" s="94">
        <v>2.8977945669058687</v>
      </c>
      <c r="P551" s="94">
        <v>2.8183086026362356</v>
      </c>
      <c r="Q551" s="94">
        <v>2.7639435998597457</v>
      </c>
      <c r="R551" s="94">
        <v>2.761927372219346</v>
      </c>
      <c r="S551" s="94">
        <v>2.6462104079339137</v>
      </c>
      <c r="T551" s="94">
        <v>2.5200074633537826</v>
      </c>
      <c r="U551" s="94">
        <v>2.4645950246793888</v>
      </c>
      <c r="V551" s="94">
        <v>2.3485473039966651</v>
      </c>
      <c r="W551" s="94">
        <v>2.2448128363985211</v>
      </c>
      <c r="X551" s="94">
        <v>2.1250724634451839</v>
      </c>
      <c r="Y551" s="94">
        <v>2.0838655590210151</v>
      </c>
      <c r="Z551" s="94">
        <v>1.9952662109348884</v>
      </c>
      <c r="AA551" s="94">
        <v>2.0075861118878033</v>
      </c>
      <c r="AB551" s="94">
        <v>1.9816079513659122</v>
      </c>
      <c r="AC551" s="94">
        <v>1.8939647741009</v>
      </c>
      <c r="AD551" s="94">
        <v>1.7789507408826477</v>
      </c>
      <c r="AE551" s="94">
        <v>1.7678579065206506</v>
      </c>
      <c r="AF551" s="94">
        <v>1.7112518623964668</v>
      </c>
      <c r="AG551" s="94">
        <v>1.6016108901178279</v>
      </c>
      <c r="AH551" s="94">
        <v>1.5037505957518038</v>
      </c>
      <c r="AI551" s="94">
        <v>1.4261458368633908</v>
      </c>
      <c r="AJ551" s="94">
        <v>1.4196413142749849</v>
      </c>
      <c r="AK551" s="94">
        <v>1.4481978667236934</v>
      </c>
      <c r="AL551" s="94">
        <v>1.3503974395640348</v>
      </c>
      <c r="AM551" s="94">
        <v>1.3294821388342488</v>
      </c>
      <c r="AN551" s="94">
        <v>1.2144889475763814</v>
      </c>
      <c r="AO551" s="94">
        <v>1.1585114631933142</v>
      </c>
      <c r="AP551" s="94">
        <v>1.1795234815224256</v>
      </c>
      <c r="AQ551" s="94">
        <v>1.1715206144371761</v>
      </c>
      <c r="AR551" s="94">
        <v>1.0829129483837399</v>
      </c>
      <c r="AS551" s="43">
        <f t="shared" si="28"/>
        <v>40.081547417466354</v>
      </c>
      <c r="AT551" s="43">
        <f t="shared" si="29"/>
        <v>1.0085788739102028</v>
      </c>
    </row>
    <row r="552" spans="1:103">
      <c r="C552" s="34">
        <v>494</v>
      </c>
      <c r="D552" s="94">
        <v>3.3</v>
      </c>
      <c r="E552" s="94">
        <v>3.136667454201191</v>
      </c>
      <c r="F552" s="94">
        <v>3.0641561935051524</v>
      </c>
      <c r="G552" s="94">
        <v>2.8777153123743453</v>
      </c>
      <c r="H552" s="94">
        <v>2.8544026122481614</v>
      </c>
      <c r="I552" s="94">
        <v>2.7432461047947854</v>
      </c>
      <c r="J552" s="94">
        <v>2.7453033776004356</v>
      </c>
      <c r="K552" s="94">
        <v>2.82976416562154</v>
      </c>
      <c r="L552" s="94">
        <v>2.7049875911537806</v>
      </c>
      <c r="M552" s="94">
        <v>2.6556143549277613</v>
      </c>
      <c r="N552" s="94">
        <v>2.5812211907684008</v>
      </c>
      <c r="O552" s="94">
        <v>2.3999575518828955</v>
      </c>
      <c r="P552" s="94">
        <v>2.2544750484233136</v>
      </c>
      <c r="Q552" s="94">
        <v>2.2420957208365206</v>
      </c>
      <c r="R552" s="94">
        <v>2.2282434409981957</v>
      </c>
      <c r="S552" s="94">
        <v>2.1556583546025729</v>
      </c>
      <c r="T552" s="94">
        <v>2.0337920723485179</v>
      </c>
      <c r="U552" s="94">
        <v>2.0682450109467019</v>
      </c>
      <c r="V552" s="94">
        <v>1.9019291028836676</v>
      </c>
      <c r="W552" s="94">
        <v>1.8438888469403176</v>
      </c>
      <c r="X552" s="94">
        <v>1.8910767097916292</v>
      </c>
      <c r="Y552" s="94">
        <v>1.8910472193027323</v>
      </c>
      <c r="Z552" s="94">
        <v>1.9448487943416897</v>
      </c>
      <c r="AA552" s="94">
        <v>1.9590592311425539</v>
      </c>
      <c r="AB552" s="94">
        <v>1.9288205413193991</v>
      </c>
      <c r="AC552" s="94">
        <v>1.9899425483687949</v>
      </c>
      <c r="AD552" s="94">
        <v>1.9696854725483022</v>
      </c>
      <c r="AE552" s="94">
        <v>1.8936803152405501</v>
      </c>
      <c r="AF552" s="94">
        <v>1.7963807296651131</v>
      </c>
      <c r="AG552" s="94">
        <v>1.7884045864048821</v>
      </c>
      <c r="AH552" s="94">
        <v>1.76965683607053</v>
      </c>
      <c r="AI552" s="94">
        <v>1.7671766713038222</v>
      </c>
      <c r="AJ552" s="94">
        <v>1.7300370857459082</v>
      </c>
      <c r="AK552" s="94">
        <v>1.807618721592692</v>
      </c>
      <c r="AL552" s="94">
        <v>1.6891014442272518</v>
      </c>
      <c r="AM552" s="94">
        <v>1.7132686654806715</v>
      </c>
      <c r="AN552" s="94">
        <v>1.6249497378176483</v>
      </c>
      <c r="AO552" s="94">
        <v>1.6303990970076709</v>
      </c>
      <c r="AP552" s="94">
        <v>1.5976662332208602</v>
      </c>
      <c r="AQ552" s="94">
        <v>1.5640173907000703</v>
      </c>
      <c r="AR552" s="94">
        <v>1.513373605106783</v>
      </c>
      <c r="AS552" s="43">
        <f t="shared" si="28"/>
        <v>36.861600117580942</v>
      </c>
      <c r="AT552" s="43">
        <f t="shared" si="29"/>
        <v>0.9275547859940404</v>
      </c>
    </row>
    <row r="553" spans="1:103">
      <c r="C553" s="34">
        <v>495</v>
      </c>
      <c r="D553" s="94">
        <v>3.3</v>
      </c>
      <c r="E553" s="94">
        <v>3.3007771630935192</v>
      </c>
      <c r="F553" s="94">
        <v>3.3922328080626567</v>
      </c>
      <c r="G553" s="94">
        <v>3.3152874074932006</v>
      </c>
      <c r="H553" s="94">
        <v>3.1684228418889306</v>
      </c>
      <c r="I553" s="94">
        <v>3.2825620614128113</v>
      </c>
      <c r="J553" s="94">
        <v>3.3043500639692431</v>
      </c>
      <c r="K553" s="94">
        <v>3.2811657575807285</v>
      </c>
      <c r="L553" s="94">
        <v>3.3532949124100355</v>
      </c>
      <c r="M553" s="94">
        <v>3.3404227472761177</v>
      </c>
      <c r="N553" s="94">
        <v>3.0361543447569059</v>
      </c>
      <c r="O553" s="94">
        <v>2.8802796922207379</v>
      </c>
      <c r="P553" s="94">
        <v>2.8765456672263108</v>
      </c>
      <c r="Q553" s="94">
        <v>2.753158096123844</v>
      </c>
      <c r="R553" s="94">
        <v>2.7312235542328382</v>
      </c>
      <c r="S553" s="94">
        <v>2.5899021246207337</v>
      </c>
      <c r="T553" s="94">
        <v>2.6384189517862544</v>
      </c>
      <c r="U553" s="94">
        <v>2.627043760989654</v>
      </c>
      <c r="V553" s="94">
        <v>2.6993681560487501</v>
      </c>
      <c r="W553" s="94">
        <v>2.5614878410311936</v>
      </c>
      <c r="X553" s="94">
        <v>2.5679057706959605</v>
      </c>
      <c r="Y553" s="94">
        <v>2.5820160950838797</v>
      </c>
      <c r="Z553" s="94">
        <v>2.4259578301349927</v>
      </c>
      <c r="AA553" s="94">
        <v>2.4029869454832915</v>
      </c>
      <c r="AB553" s="94">
        <v>2.2639672948027685</v>
      </c>
      <c r="AC553" s="94">
        <v>2.2419014285168295</v>
      </c>
      <c r="AD553" s="94">
        <v>2.1112578366103976</v>
      </c>
      <c r="AE553" s="94">
        <v>2.2111053603373731</v>
      </c>
      <c r="AF553" s="94">
        <v>2.2360892623075843</v>
      </c>
      <c r="AG553" s="94">
        <v>2.1421386882619036</v>
      </c>
      <c r="AH553" s="94">
        <v>2.0984076207483775</v>
      </c>
      <c r="AI553" s="94">
        <v>2.0417744249031218</v>
      </c>
      <c r="AJ553" s="94">
        <v>2.0562992522321819</v>
      </c>
      <c r="AK553" s="94">
        <v>1.9996525682289454</v>
      </c>
      <c r="AL553" s="94">
        <v>1.919428744189434</v>
      </c>
      <c r="AM553" s="94">
        <v>1.948966538488492</v>
      </c>
      <c r="AN553" s="94">
        <v>1.9209861910618897</v>
      </c>
      <c r="AO553" s="94">
        <v>1.8595697168333272</v>
      </c>
      <c r="AP553" s="94">
        <v>1.8632523767497247</v>
      </c>
      <c r="AQ553" s="94">
        <v>1.8766282622859789</v>
      </c>
      <c r="AR553" s="94">
        <v>1.7243166519274284</v>
      </c>
      <c r="AS553" s="43">
        <f t="shared" si="28"/>
        <v>43.223806981157239</v>
      </c>
      <c r="AT553" s="43">
        <f t="shared" si="29"/>
        <v>1.087648091953912</v>
      </c>
    </row>
    <row r="554" spans="1:103">
      <c r="C554" s="34">
        <v>496</v>
      </c>
      <c r="D554" s="94">
        <v>3.3</v>
      </c>
      <c r="E554" s="94">
        <v>3.1579020606122641</v>
      </c>
      <c r="F554" s="94">
        <v>3.0467475556220691</v>
      </c>
      <c r="G554" s="94">
        <v>2.9448568719145132</v>
      </c>
      <c r="H554" s="94">
        <v>3.0259438568187491</v>
      </c>
      <c r="I554" s="94">
        <v>2.9209718757030543</v>
      </c>
      <c r="J554" s="94">
        <v>2.9409487295902887</v>
      </c>
      <c r="K554" s="94">
        <v>2.7463254619676665</v>
      </c>
      <c r="L554" s="94">
        <v>2.7455542402459026</v>
      </c>
      <c r="M554" s="94">
        <v>2.5832166158222476</v>
      </c>
      <c r="N554" s="94">
        <v>2.5114424153011918</v>
      </c>
      <c r="O554" s="94">
        <v>2.3954909934532886</v>
      </c>
      <c r="P554" s="94">
        <v>2.4531576769413226</v>
      </c>
      <c r="Q554" s="94">
        <v>2.3707277535973037</v>
      </c>
      <c r="R554" s="94">
        <v>2.3438459259014537</v>
      </c>
      <c r="S554" s="94">
        <v>2.3254115858788813</v>
      </c>
      <c r="T554" s="94">
        <v>2.1946164382850739</v>
      </c>
      <c r="U554" s="94">
        <v>2.0687748133625679</v>
      </c>
      <c r="V554" s="94">
        <v>1.9748526146915821</v>
      </c>
      <c r="W554" s="94">
        <v>1.9578682457409999</v>
      </c>
      <c r="X554" s="94">
        <v>1.8728351529144969</v>
      </c>
      <c r="Y554" s="94">
        <v>1.7570980231470574</v>
      </c>
      <c r="Z554" s="94">
        <v>1.7351578668073595</v>
      </c>
      <c r="AA554" s="94">
        <v>1.744062960267869</v>
      </c>
      <c r="AB554" s="94">
        <v>1.7785175188113069</v>
      </c>
      <c r="AC554" s="94">
        <v>1.6329524253540921</v>
      </c>
      <c r="AD554" s="94">
        <v>1.5395197470372382</v>
      </c>
      <c r="AE554" s="94">
        <v>1.5303733511087283</v>
      </c>
      <c r="AF554" s="94">
        <v>1.4516684036275713</v>
      </c>
      <c r="AG554" s="94">
        <v>1.5129253481587914</v>
      </c>
      <c r="AH554" s="94">
        <v>1.4708105523085806</v>
      </c>
      <c r="AI554" s="94">
        <v>1.3940742768835095</v>
      </c>
      <c r="AJ554" s="94">
        <v>1.4079965812184352</v>
      </c>
      <c r="AK554" s="94">
        <v>1.3564645751920901</v>
      </c>
      <c r="AL554" s="94">
        <v>1.3267281331796827</v>
      </c>
      <c r="AM554" s="94">
        <v>1.3276090746113851</v>
      </c>
      <c r="AN554" s="94">
        <v>1.3257588513225371</v>
      </c>
      <c r="AO554" s="94">
        <v>1.3173920971630035</v>
      </c>
      <c r="AP554" s="94">
        <v>1.2795745878844136</v>
      </c>
      <c r="AQ554" s="94">
        <v>1.2341123357096995</v>
      </c>
      <c r="AR554" s="94">
        <v>1.241327219333112</v>
      </c>
      <c r="AS554" s="43">
        <f t="shared" si="28"/>
        <v>36.596388387635528</v>
      </c>
      <c r="AT554" s="43">
        <f t="shared" si="29"/>
        <v>0.92088121760232799</v>
      </c>
    </row>
    <row r="555" spans="1:103">
      <c r="C555" s="34">
        <v>497</v>
      </c>
      <c r="D555" s="94">
        <v>3.3</v>
      </c>
      <c r="E555" s="94">
        <v>3.1317862481208008</v>
      </c>
      <c r="F555" s="94">
        <v>3.0528674453768967</v>
      </c>
      <c r="G555" s="94">
        <v>2.9875098583688429</v>
      </c>
      <c r="H555" s="94">
        <v>2.9875682459807242</v>
      </c>
      <c r="I555" s="94">
        <v>2.9673676939138791</v>
      </c>
      <c r="J555" s="94">
        <v>2.9823995934477976</v>
      </c>
      <c r="K555" s="94">
        <v>2.8803911027660583</v>
      </c>
      <c r="L555" s="94">
        <v>2.8066521909290008</v>
      </c>
      <c r="M555" s="94">
        <v>2.717889277013569</v>
      </c>
      <c r="N555" s="94">
        <v>2.6502661926415789</v>
      </c>
      <c r="O555" s="94">
        <v>2.6931052725274021</v>
      </c>
      <c r="P555" s="94">
        <v>2.5932456152314449</v>
      </c>
      <c r="Q555" s="94">
        <v>2.5655005232824397</v>
      </c>
      <c r="R555" s="94">
        <v>2.576885143311292</v>
      </c>
      <c r="S555" s="94">
        <v>2.620734685701855</v>
      </c>
      <c r="T555" s="94">
        <v>2.4418807612162969</v>
      </c>
      <c r="U555" s="94">
        <v>2.491649667071365</v>
      </c>
      <c r="V555" s="94">
        <v>2.382900916376355</v>
      </c>
      <c r="W555" s="94">
        <v>2.2729542013845174</v>
      </c>
      <c r="X555" s="94">
        <v>2.1414936628594123</v>
      </c>
      <c r="Y555" s="94">
        <v>1.9896619520770134</v>
      </c>
      <c r="Z555" s="94">
        <v>1.9352854640308981</v>
      </c>
      <c r="AA555" s="94">
        <v>1.8648564547044884</v>
      </c>
      <c r="AB555" s="94">
        <v>1.7780271161200745</v>
      </c>
      <c r="AC555" s="94">
        <v>1.816914990043448</v>
      </c>
      <c r="AD555" s="94">
        <v>1.756327465107292</v>
      </c>
      <c r="AE555" s="94">
        <v>1.5906808478643666</v>
      </c>
      <c r="AF555" s="94">
        <v>1.5948265696414148</v>
      </c>
      <c r="AG555" s="94">
        <v>1.648352549223713</v>
      </c>
      <c r="AH555" s="94">
        <v>1.6736793858333852</v>
      </c>
      <c r="AI555" s="94">
        <v>1.6804340512429239</v>
      </c>
      <c r="AJ555" s="94">
        <v>1.6757176159755727</v>
      </c>
      <c r="AK555" s="94">
        <v>1.592235818187649</v>
      </c>
      <c r="AL555" s="94">
        <v>1.521182574302042</v>
      </c>
      <c r="AM555" s="94">
        <v>1.4404803573328624</v>
      </c>
      <c r="AN555" s="94">
        <v>1.4145368012793484</v>
      </c>
      <c r="AO555" s="94">
        <v>1.3788502827418199</v>
      </c>
      <c r="AP555" s="94">
        <v>1.398542801755607</v>
      </c>
      <c r="AQ555" s="94">
        <v>1.3780521988548613</v>
      </c>
      <c r="AR555" s="94">
        <v>1.3190943693122632</v>
      </c>
      <c r="AS555" s="43">
        <f t="shared" si="28"/>
        <v>38.475779212768281</v>
      </c>
      <c r="AT555" s="43">
        <f t="shared" si="29"/>
        <v>0.96817265229438165</v>
      </c>
    </row>
    <row r="556" spans="1:103">
      <c r="C556" s="34">
        <v>498</v>
      </c>
      <c r="D556" s="94">
        <v>3.3</v>
      </c>
      <c r="E556" s="94">
        <v>3.3754772550992169</v>
      </c>
      <c r="F556" s="94">
        <v>3.3439997654701106</v>
      </c>
      <c r="G556" s="94">
        <v>3.2701824969973909</v>
      </c>
      <c r="H556" s="94">
        <v>3.090783746024095</v>
      </c>
      <c r="I556" s="94">
        <v>2.9817721187285979</v>
      </c>
      <c r="J556" s="94">
        <v>3.0134997961264971</v>
      </c>
      <c r="K556" s="94">
        <v>3.0097745684478832</v>
      </c>
      <c r="L556" s="94">
        <v>2.9362395797956893</v>
      </c>
      <c r="M556" s="94">
        <v>2.8027793150303211</v>
      </c>
      <c r="N556" s="94">
        <v>2.9277041396523331</v>
      </c>
      <c r="O556" s="94">
        <v>2.9012332863058226</v>
      </c>
      <c r="P556" s="94">
        <v>2.8842919303460683</v>
      </c>
      <c r="Q556" s="94">
        <v>2.766119124324216</v>
      </c>
      <c r="R556" s="94">
        <v>2.6517270016043737</v>
      </c>
      <c r="S556" s="94">
        <v>2.5133418760710602</v>
      </c>
      <c r="T556" s="94">
        <v>2.436117603155568</v>
      </c>
      <c r="U556" s="94">
        <v>2.3225186633119939</v>
      </c>
      <c r="V556" s="94">
        <v>2.2009602458424236</v>
      </c>
      <c r="W556" s="94">
        <v>2.1203726563758258</v>
      </c>
      <c r="X556" s="94">
        <v>2.1332245084256125</v>
      </c>
      <c r="Y556" s="94">
        <v>2.036429499659389</v>
      </c>
      <c r="Z556" s="94">
        <v>2.0430304316397048</v>
      </c>
      <c r="AA556" s="94">
        <v>1.9327061128394876</v>
      </c>
      <c r="AB556" s="94">
        <v>1.9446920024412806</v>
      </c>
      <c r="AC556" s="94">
        <v>1.928923498631345</v>
      </c>
      <c r="AD556" s="94">
        <v>1.7859094424148867</v>
      </c>
      <c r="AE556" s="94">
        <v>1.7477316378299186</v>
      </c>
      <c r="AF556" s="94">
        <v>1.6867053676301125</v>
      </c>
      <c r="AG556" s="94">
        <v>1.6812629712520961</v>
      </c>
      <c r="AH556" s="94">
        <v>1.6116517245332802</v>
      </c>
      <c r="AI556" s="94">
        <v>1.5599297169384359</v>
      </c>
      <c r="AJ556" s="94">
        <v>1.4913890739505897</v>
      </c>
      <c r="AK556" s="94">
        <v>1.4782624433297404</v>
      </c>
      <c r="AL556" s="94">
        <v>1.4961854100992145</v>
      </c>
      <c r="AM556" s="94">
        <v>1.4050765271252152</v>
      </c>
      <c r="AN556" s="94">
        <v>1.40806771958337</v>
      </c>
      <c r="AO556" s="94">
        <v>1.3507646332689844</v>
      </c>
      <c r="AP556" s="94">
        <v>1.2846052444915519</v>
      </c>
      <c r="AQ556" s="94">
        <v>1.2677212291318662</v>
      </c>
      <c r="AR556" s="94">
        <v>1.282051957397409</v>
      </c>
      <c r="AS556" s="43">
        <f t="shared" si="28"/>
        <v>39.831099721636903</v>
      </c>
      <c r="AT556" s="43">
        <f t="shared" si="29"/>
        <v>1.0022768154491815</v>
      </c>
    </row>
    <row r="557" spans="1:103">
      <c r="C557" s="34">
        <v>499</v>
      </c>
      <c r="D557" s="94">
        <v>3.3</v>
      </c>
      <c r="E557" s="94">
        <v>3.1995667747245413</v>
      </c>
      <c r="F557" s="94">
        <v>3.2160519437601169</v>
      </c>
      <c r="G557" s="94">
        <v>3.1073171153583452</v>
      </c>
      <c r="H557" s="94">
        <v>2.8901011623436998</v>
      </c>
      <c r="I557" s="94">
        <v>2.9360491766725545</v>
      </c>
      <c r="J557" s="94">
        <v>2.9372537322271479</v>
      </c>
      <c r="K557" s="94">
        <v>2.8297417757208674</v>
      </c>
      <c r="L557" s="94">
        <v>2.8069608330193758</v>
      </c>
      <c r="M557" s="94">
        <v>2.7041407971026303</v>
      </c>
      <c r="N557" s="94">
        <v>2.633141458105988</v>
      </c>
      <c r="O557" s="94">
        <v>2.5505587929796212</v>
      </c>
      <c r="P557" s="94">
        <v>2.5657770775788844</v>
      </c>
      <c r="Q557" s="94">
        <v>2.5306876389518105</v>
      </c>
      <c r="R557" s="94">
        <v>2.4536928646929499</v>
      </c>
      <c r="S557" s="94">
        <v>2.3755695812023583</v>
      </c>
      <c r="T557" s="94">
        <v>2.4289727008456565</v>
      </c>
      <c r="U557" s="94">
        <v>2.2111084757274275</v>
      </c>
      <c r="V557" s="94">
        <v>2.148096811274804</v>
      </c>
      <c r="W557" s="94">
        <v>2.2133563496573494</v>
      </c>
      <c r="X557" s="94">
        <v>2.2153124356282818</v>
      </c>
      <c r="Y557" s="94">
        <v>2.1987829365918965</v>
      </c>
      <c r="Z557" s="94">
        <v>2.0923757948868125</v>
      </c>
      <c r="AA557" s="94">
        <v>1.9775252534615197</v>
      </c>
      <c r="AB557" s="94">
        <v>1.802537614912511</v>
      </c>
      <c r="AC557" s="94">
        <v>1.7217935519232104</v>
      </c>
      <c r="AD557" s="94">
        <v>1.7019690818384903</v>
      </c>
      <c r="AE557" s="94">
        <v>1.6046216647200215</v>
      </c>
      <c r="AF557" s="94">
        <v>1.7304449783199869</v>
      </c>
      <c r="AG557" s="94">
        <v>1.683308800950466</v>
      </c>
      <c r="AH557" s="94">
        <v>1.6901834012867709</v>
      </c>
      <c r="AI557" s="94">
        <v>1.6203199864640003</v>
      </c>
      <c r="AJ557" s="94">
        <v>1.5864401019403316</v>
      </c>
      <c r="AK557" s="94">
        <v>1.5562273485297002</v>
      </c>
      <c r="AL557" s="94">
        <v>1.5921392570016781</v>
      </c>
      <c r="AM557" s="94">
        <v>1.6252795255189976</v>
      </c>
      <c r="AN557" s="94">
        <v>1.5226289307776602</v>
      </c>
      <c r="AO557" s="94">
        <v>1.4982973532711794</v>
      </c>
      <c r="AP557" s="94">
        <v>1.5235203787691967</v>
      </c>
      <c r="AQ557" s="94">
        <v>1.471574592207344</v>
      </c>
      <c r="AR557" s="94">
        <v>1.3903302470289665</v>
      </c>
      <c r="AS557" s="43">
        <f t="shared" si="28"/>
        <v>38.367327036207307</v>
      </c>
      <c r="AT557" s="43">
        <f t="shared" si="29"/>
        <v>0.96544365151580114</v>
      </c>
    </row>
    <row r="558" spans="1:103">
      <c r="C558" s="34">
        <v>500</v>
      </c>
      <c r="D558" s="94">
        <v>3.3</v>
      </c>
      <c r="E558" s="94">
        <v>3.2698016232219436</v>
      </c>
      <c r="F558" s="94">
        <v>3.2403337292803012</v>
      </c>
      <c r="G558" s="94">
        <v>3.2241646244773063</v>
      </c>
      <c r="H558" s="94">
        <v>3.2607234110250025</v>
      </c>
      <c r="I558" s="94">
        <v>3.1672493630864973</v>
      </c>
      <c r="J558" s="94">
        <v>3.1084475508802005</v>
      </c>
      <c r="K558" s="94">
        <v>3.0886047901872979</v>
      </c>
      <c r="L558" s="94">
        <v>3.0056859915837522</v>
      </c>
      <c r="M558" s="94">
        <v>2.8564951117160802</v>
      </c>
      <c r="N558" s="94">
        <v>2.7164311857882573</v>
      </c>
      <c r="O558" s="94">
        <v>2.6076392413508591</v>
      </c>
      <c r="P558" s="94">
        <v>2.6396913045788977</v>
      </c>
      <c r="Q558" s="94">
        <v>2.7588239125869398</v>
      </c>
      <c r="R558" s="94">
        <v>2.5802907007578475</v>
      </c>
      <c r="S558" s="94">
        <v>2.4163414860846637</v>
      </c>
      <c r="T558" s="94">
        <v>2.364306073099828</v>
      </c>
      <c r="U558" s="94">
        <v>2.4085486803533516</v>
      </c>
      <c r="V558" s="94">
        <v>2.311532590441808</v>
      </c>
      <c r="W558" s="94">
        <v>2.3283460478493567</v>
      </c>
      <c r="X558" s="94">
        <v>2.1692965077590611</v>
      </c>
      <c r="Y558" s="94">
        <v>2.1000992554860631</v>
      </c>
      <c r="Z558" s="94">
        <v>2.065737444585269</v>
      </c>
      <c r="AA558" s="94">
        <v>1.9707255414129405</v>
      </c>
      <c r="AB558" s="94">
        <v>1.9570996553969493</v>
      </c>
      <c r="AC558" s="94">
        <v>2.0548401822578266</v>
      </c>
      <c r="AD558" s="94">
        <v>2.0221283077461627</v>
      </c>
      <c r="AE558" s="94">
        <v>1.9076615886300115</v>
      </c>
      <c r="AF558" s="94">
        <v>1.7804396572897268</v>
      </c>
      <c r="AG558" s="94">
        <v>1.7008832401027454</v>
      </c>
      <c r="AH558" s="94">
        <v>1.6276709359355277</v>
      </c>
      <c r="AI558" s="94">
        <v>1.6404338634590139</v>
      </c>
      <c r="AJ558" s="94">
        <v>1.5345940081632052</v>
      </c>
      <c r="AK558" s="94">
        <v>1.470989848720581</v>
      </c>
      <c r="AL558" s="94">
        <v>1.3682951809287225</v>
      </c>
      <c r="AM558" s="94">
        <v>1.3693332406238223</v>
      </c>
      <c r="AN558" s="94">
        <v>1.3568903338508242</v>
      </c>
      <c r="AO558" s="94">
        <v>1.3079170344599467</v>
      </c>
      <c r="AP558" s="94">
        <v>1.2322900158247927</v>
      </c>
      <c r="AQ558" s="94">
        <v>1.2010522733148634</v>
      </c>
      <c r="AR558" s="94">
        <v>1.1173890657850376</v>
      </c>
      <c r="AS558" s="43">
        <f t="shared" si="28"/>
        <v>39.851989264365479</v>
      </c>
      <c r="AT558" s="43">
        <f t="shared" si="29"/>
        <v>1.002802462607018</v>
      </c>
    </row>
    <row r="559" spans="1:103">
      <c r="C559" s="34">
        <v>501</v>
      </c>
      <c r="D559" s="94">
        <v>3.3</v>
      </c>
      <c r="E559" s="94">
        <v>3.2262511743116074</v>
      </c>
      <c r="F559" s="94">
        <v>3.0854303010765207</v>
      </c>
      <c r="G559" s="94">
        <v>2.8647895433605468</v>
      </c>
      <c r="H559" s="94">
        <v>2.7437592027292412</v>
      </c>
      <c r="I559" s="94">
        <v>2.5254414981975941</v>
      </c>
      <c r="J559" s="94">
        <v>2.5054242580102692</v>
      </c>
      <c r="K559" s="94">
        <v>2.5199819157570404</v>
      </c>
      <c r="L559" s="94">
        <v>2.3460388992209524</v>
      </c>
      <c r="M559" s="94">
        <v>2.2557074109097974</v>
      </c>
      <c r="N559" s="94">
        <v>2.1991005282726532</v>
      </c>
      <c r="O559" s="94">
        <v>2.1727404381079363</v>
      </c>
      <c r="P559" s="94">
        <v>2.136802201234747</v>
      </c>
      <c r="Q559" s="94">
        <v>2.0776603273950149</v>
      </c>
      <c r="R559" s="94">
        <v>2.011486993023742</v>
      </c>
      <c r="S559" s="94">
        <v>1.9776316440348334</v>
      </c>
      <c r="T559" s="94">
        <v>1.8263292101385964</v>
      </c>
      <c r="U559" s="94">
        <v>1.8210648933492859</v>
      </c>
      <c r="V559" s="94">
        <v>1.7647741914750301</v>
      </c>
      <c r="W559" s="94">
        <v>1.6997061579459825</v>
      </c>
      <c r="X559" s="94">
        <v>1.7047511132420949</v>
      </c>
      <c r="Y559" s="94">
        <v>1.6779219042144684</v>
      </c>
      <c r="Z559" s="94">
        <v>1.6633507035800945</v>
      </c>
      <c r="AA559" s="94">
        <v>1.5996502351911155</v>
      </c>
      <c r="AB559" s="94">
        <v>1.5209829489550442</v>
      </c>
      <c r="AC559" s="94">
        <v>1.4517908709293621</v>
      </c>
      <c r="AD559" s="94">
        <v>1.4117232962274389</v>
      </c>
      <c r="AE559" s="94">
        <v>1.4636827528684664</v>
      </c>
      <c r="AF559" s="94">
        <v>1.4980068229703174</v>
      </c>
      <c r="AG559" s="94">
        <v>1.5279713880738151</v>
      </c>
      <c r="AH559" s="94">
        <v>1.5246333158106109</v>
      </c>
      <c r="AI559" s="94">
        <v>1.5084093441690458</v>
      </c>
      <c r="AJ559" s="94">
        <v>1.4703830009242249</v>
      </c>
      <c r="AK559" s="94">
        <v>1.424210029900008</v>
      </c>
      <c r="AL559" s="94">
        <v>1.3657783040827345</v>
      </c>
      <c r="AM559" s="94">
        <v>1.2815138420901009</v>
      </c>
      <c r="AN559" s="94">
        <v>1.1415849541739771</v>
      </c>
      <c r="AO559" s="94">
        <v>1.0931227870037616</v>
      </c>
      <c r="AP559" s="94">
        <v>1.1175023428544515</v>
      </c>
      <c r="AQ559" s="94">
        <v>1.0877893193997683</v>
      </c>
      <c r="AR559" s="94">
        <v>1.0804257836512741</v>
      </c>
      <c r="AS559" s="43">
        <f t="shared" si="28"/>
        <v>33.816808774646915</v>
      </c>
      <c r="AT559" s="43">
        <f t="shared" si="29"/>
        <v>0.85093817755916434</v>
      </c>
    </row>
    <row r="560" spans="1:103" s="99" customFormat="1">
      <c r="A560" s="98"/>
      <c r="B560" s="98"/>
      <c r="C560" s="99">
        <v>502</v>
      </c>
      <c r="D560" s="104">
        <v>3.3</v>
      </c>
      <c r="E560" s="104">
        <v>3.1081849670170425</v>
      </c>
      <c r="F560" s="104">
        <v>3.0313479486353003</v>
      </c>
      <c r="G560" s="104">
        <v>2.9311298981308682</v>
      </c>
      <c r="H560" s="104">
        <v>2.9207051642742501</v>
      </c>
      <c r="I560" s="104">
        <v>2.850337235495616</v>
      </c>
      <c r="J560" s="104">
        <v>2.789439501377442</v>
      </c>
      <c r="K560" s="104">
        <v>2.6793109677728939</v>
      </c>
      <c r="L560" s="104">
        <v>2.7302640010027517</v>
      </c>
      <c r="M560" s="104">
        <v>2.6872203584489318</v>
      </c>
      <c r="N560" s="104">
        <v>2.6797331043020893</v>
      </c>
      <c r="O560" s="104">
        <v>2.6433628462918071</v>
      </c>
      <c r="P560" s="104">
        <v>2.7591568285504238</v>
      </c>
      <c r="Q560" s="104">
        <v>2.7388156138390412</v>
      </c>
      <c r="R560" s="104">
        <v>2.8029620433992992</v>
      </c>
      <c r="S560" s="104">
        <v>2.713067733060766</v>
      </c>
      <c r="T560" s="104">
        <v>2.6291108354298118</v>
      </c>
      <c r="U560" s="104">
        <v>2.6046939473530895</v>
      </c>
      <c r="V560" s="104">
        <v>2.5450538723467009</v>
      </c>
      <c r="W560" s="104">
        <v>2.5303702954796887</v>
      </c>
      <c r="X560" s="104">
        <v>2.4666891974918688</v>
      </c>
      <c r="Y560" s="104">
        <v>2.3762016606922378</v>
      </c>
      <c r="Z560" s="104">
        <v>2.253832410911742</v>
      </c>
      <c r="AA560" s="104">
        <v>2.2466380681707254</v>
      </c>
      <c r="AB560" s="104">
        <v>2.2332683963346476</v>
      </c>
      <c r="AC560" s="104">
        <v>2.2469205669107306</v>
      </c>
      <c r="AD560" s="104">
        <v>2.1758057719939865</v>
      </c>
      <c r="AE560" s="104">
        <v>2.0456202706055056</v>
      </c>
      <c r="AF560" s="104">
        <v>1.9779003257674179</v>
      </c>
      <c r="AG560" s="104">
        <v>1.8976120142359971</v>
      </c>
      <c r="AH560" s="104">
        <v>1.8611403713095367</v>
      </c>
      <c r="AI560" s="104">
        <v>1.8158510355892938</v>
      </c>
      <c r="AJ560" s="104">
        <v>1.7977070483772126</v>
      </c>
      <c r="AK560" s="104">
        <v>1.7826047797488465</v>
      </c>
      <c r="AL560" s="104">
        <v>1.7295174691878321</v>
      </c>
      <c r="AM560" s="104">
        <v>1.6292422241042852</v>
      </c>
      <c r="AN560" s="104">
        <v>1.6314225741177872</v>
      </c>
      <c r="AO560" s="104">
        <v>1.5622917874313076</v>
      </c>
      <c r="AP560" s="104">
        <v>1.4225507404952227</v>
      </c>
      <c r="AQ560" s="104">
        <v>1.3827640931339067</v>
      </c>
      <c r="AR560" s="104">
        <v>1.3385686417418541</v>
      </c>
      <c r="AS560" s="43">
        <f t="shared" si="28"/>
        <v>39.496864550789695</v>
      </c>
      <c r="AT560" s="43">
        <f t="shared" si="29"/>
        <v>0.99386639833820534</v>
      </c>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8"/>
      <c r="BW560" s="98"/>
      <c r="BX560" s="98"/>
      <c r="BY560" s="98"/>
      <c r="BZ560" s="98"/>
      <c r="CA560" s="98"/>
      <c r="CB560" s="98"/>
      <c r="CC560" s="98"/>
      <c r="CD560" s="98"/>
      <c r="CE560" s="98"/>
      <c r="CF560" s="98"/>
      <c r="CG560" s="98"/>
      <c r="CH560" s="98"/>
      <c r="CI560" s="98"/>
      <c r="CJ560" s="98"/>
      <c r="CK560" s="98"/>
      <c r="CL560" s="98"/>
      <c r="CM560" s="98"/>
      <c r="CN560" s="98"/>
      <c r="CO560" s="98"/>
      <c r="CP560" s="98"/>
      <c r="CQ560" s="98"/>
      <c r="CR560" s="98"/>
      <c r="CS560" s="98"/>
      <c r="CT560" s="98"/>
      <c r="CU560" s="98"/>
      <c r="CV560" s="98"/>
      <c r="CW560" s="98"/>
      <c r="CX560" s="98"/>
      <c r="CY560" s="98"/>
    </row>
    <row r="561" spans="3:46">
      <c r="C561" s="34">
        <v>503</v>
      </c>
      <c r="D561" s="94">
        <v>3.3</v>
      </c>
      <c r="E561" s="94">
        <v>3.1080370627226577</v>
      </c>
      <c r="F561" s="94">
        <v>3.0630225942522111</v>
      </c>
      <c r="G561" s="94">
        <v>2.9143524469170088</v>
      </c>
      <c r="H561" s="94">
        <v>2.8575295601849584</v>
      </c>
      <c r="I561" s="94">
        <v>2.7821712654389148</v>
      </c>
      <c r="J561" s="94">
        <v>2.6730977255590802</v>
      </c>
      <c r="K561" s="94">
        <v>2.4985643116026126</v>
      </c>
      <c r="L561" s="94">
        <v>2.2950485584609526</v>
      </c>
      <c r="M561" s="94">
        <v>2.2264853359423369</v>
      </c>
      <c r="N561" s="94">
        <v>2.1360002415413337</v>
      </c>
      <c r="O561" s="94">
        <v>2.1203458140144593</v>
      </c>
      <c r="P561" s="94">
        <v>1.9763257469815025</v>
      </c>
      <c r="Q561" s="94">
        <v>1.9334416654537119</v>
      </c>
      <c r="R561" s="94">
        <v>1.8800337784254162</v>
      </c>
      <c r="S561" s="94">
        <v>1.8232716718950401</v>
      </c>
      <c r="T561" s="94">
        <v>1.8983836462329438</v>
      </c>
      <c r="U561" s="94">
        <v>1.965321219392498</v>
      </c>
      <c r="V561" s="94">
        <v>1.8864498924344846</v>
      </c>
      <c r="W561" s="94">
        <v>1.8147523757496911</v>
      </c>
      <c r="X561" s="94">
        <v>1.7223518240559315</v>
      </c>
      <c r="Y561" s="94">
        <v>1.6995725078703317</v>
      </c>
      <c r="Z561" s="94">
        <v>1.6534630165181416</v>
      </c>
      <c r="AA561" s="94">
        <v>1.650763052613111</v>
      </c>
      <c r="AB561" s="94">
        <v>1.6708268714840142</v>
      </c>
      <c r="AC561" s="94">
        <v>1.6391924065455445</v>
      </c>
      <c r="AD561" s="94">
        <v>1.5998485330296468</v>
      </c>
      <c r="AE561" s="94">
        <v>1.6071718544593678</v>
      </c>
      <c r="AF561" s="94">
        <v>1.5156803369180198</v>
      </c>
      <c r="AG561" s="94">
        <v>1.4887960871584029</v>
      </c>
      <c r="AH561" s="94">
        <v>1.4053272037089808</v>
      </c>
      <c r="AI561" s="94">
        <v>1.356830012599306</v>
      </c>
      <c r="AJ561" s="94">
        <v>1.388938875096521</v>
      </c>
      <c r="AK561" s="94">
        <v>1.4112262332950043</v>
      </c>
      <c r="AL561" s="94">
        <v>1.3671110949949037</v>
      </c>
      <c r="AM561" s="94">
        <v>1.3575157735525201</v>
      </c>
      <c r="AN561" s="94">
        <v>1.3794781474795463</v>
      </c>
      <c r="AO561" s="94">
        <v>1.4078652483314384</v>
      </c>
      <c r="AP561" s="94">
        <v>1.3755673928712078</v>
      </c>
      <c r="AQ561" s="94">
        <v>1.3834402379698609</v>
      </c>
      <c r="AR561" s="94">
        <v>1.3658705161841187</v>
      </c>
      <c r="AS561" s="43">
        <f t="shared" si="28"/>
        <v>34.138088185819782</v>
      </c>
      <c r="AT561" s="43">
        <f t="shared" si="29"/>
        <v>0.85902258666034736</v>
      </c>
    </row>
    <row r="562" spans="3:46">
      <c r="C562" s="34">
        <v>504</v>
      </c>
      <c r="D562" s="94">
        <v>3.3</v>
      </c>
      <c r="E562" s="94">
        <v>3.2852870710828572</v>
      </c>
      <c r="F562" s="94">
        <v>3.1995352422549068</v>
      </c>
      <c r="G562" s="94">
        <v>2.972943264893718</v>
      </c>
      <c r="H562" s="94">
        <v>2.7926856724724356</v>
      </c>
      <c r="I562" s="94">
        <v>2.5908860026831846</v>
      </c>
      <c r="J562" s="94">
        <v>2.4886832883679801</v>
      </c>
      <c r="K562" s="94">
        <v>2.5242847226990155</v>
      </c>
      <c r="L562" s="94">
        <v>2.3502028875067902</v>
      </c>
      <c r="M562" s="94">
        <v>2.2621367089728088</v>
      </c>
      <c r="N562" s="94">
        <v>2.3289602942025023</v>
      </c>
      <c r="O562" s="94">
        <v>2.3580608836001411</v>
      </c>
      <c r="P562" s="94">
        <v>2.3082369109330165</v>
      </c>
      <c r="Q562" s="94">
        <v>2.2227611500909168</v>
      </c>
      <c r="R562" s="94">
        <v>2.1482701273051554</v>
      </c>
      <c r="S562" s="94">
        <v>2.1738471102520918</v>
      </c>
      <c r="T562" s="94">
        <v>2.1066084099514519</v>
      </c>
      <c r="U562" s="94">
        <v>2.0583776282315815</v>
      </c>
      <c r="V562" s="94">
        <v>1.9855273280094783</v>
      </c>
      <c r="W562" s="94">
        <v>1.9839553183976171</v>
      </c>
      <c r="X562" s="94">
        <v>1.8731759977767668</v>
      </c>
      <c r="Y562" s="94">
        <v>1.754509720113874</v>
      </c>
      <c r="Z562" s="94">
        <v>1.6359829145589204</v>
      </c>
      <c r="AA562" s="94">
        <v>1.6740626868660402</v>
      </c>
      <c r="AB562" s="94">
        <v>1.6517810354280815</v>
      </c>
      <c r="AC562" s="94">
        <v>1.6290894632297293</v>
      </c>
      <c r="AD562" s="94">
        <v>1.6291046213133251</v>
      </c>
      <c r="AE562" s="94">
        <v>1.6281541199992426</v>
      </c>
      <c r="AF562" s="94">
        <v>1.5714286695936093</v>
      </c>
      <c r="AG562" s="94">
        <v>1.5367781161740728</v>
      </c>
      <c r="AH562" s="94">
        <v>1.4391471997945113</v>
      </c>
      <c r="AI562" s="94">
        <v>1.4025168695883699</v>
      </c>
      <c r="AJ562" s="94">
        <v>1.3712179143252208</v>
      </c>
      <c r="AK562" s="94">
        <v>1.3033108992051756</v>
      </c>
      <c r="AL562" s="94">
        <v>1.2981581746094737</v>
      </c>
      <c r="AM562" s="94">
        <v>1.2990749225670875</v>
      </c>
      <c r="AN562" s="94">
        <v>1.2583741039575276</v>
      </c>
      <c r="AO562" s="94">
        <v>1.2092080685174256</v>
      </c>
      <c r="AP562" s="94">
        <v>1.1490144957653756</v>
      </c>
      <c r="AQ562" s="94">
        <v>1.1665790397613216</v>
      </c>
      <c r="AR562" s="94">
        <v>1.0667160567540603</v>
      </c>
      <c r="AS562" s="43">
        <f t="shared" si="28"/>
        <v>35.112716560167215</v>
      </c>
      <c r="AT562" s="43">
        <f t="shared" si="29"/>
        <v>0.88354732813407366</v>
      </c>
    </row>
    <row r="563" spans="3:46">
      <c r="C563" s="34">
        <v>505</v>
      </c>
      <c r="D563" s="94">
        <v>3.3</v>
      </c>
      <c r="E563" s="94">
        <v>3.1181695455221203</v>
      </c>
      <c r="F563" s="94">
        <v>3.0322736433721222</v>
      </c>
      <c r="G563" s="94">
        <v>2.8168603983382665</v>
      </c>
      <c r="H563" s="94">
        <v>2.729594598420241</v>
      </c>
      <c r="I563" s="94">
        <v>2.6292935304605676</v>
      </c>
      <c r="J563" s="94">
        <v>2.5914393352137668</v>
      </c>
      <c r="K563" s="94">
        <v>2.5503611420324996</v>
      </c>
      <c r="L563" s="94">
        <v>2.6007152948174834</v>
      </c>
      <c r="M563" s="94">
        <v>2.5545920995346312</v>
      </c>
      <c r="N563" s="94">
        <v>2.4182092838515827</v>
      </c>
      <c r="O563" s="94">
        <v>2.3395512929267008</v>
      </c>
      <c r="P563" s="94">
        <v>2.3566484280883486</v>
      </c>
      <c r="Q563" s="94">
        <v>2.3439069265247494</v>
      </c>
      <c r="R563" s="94">
        <v>2.2148812468148575</v>
      </c>
      <c r="S563" s="94">
        <v>2.2315173971170146</v>
      </c>
      <c r="T563" s="94">
        <v>2.1933072645047891</v>
      </c>
      <c r="U563" s="94">
        <v>2.193206094631392</v>
      </c>
      <c r="V563" s="94">
        <v>2.229471121191549</v>
      </c>
      <c r="W563" s="94">
        <v>2.1716579469921382</v>
      </c>
      <c r="X563" s="94">
        <v>2.072335701662515</v>
      </c>
      <c r="Y563" s="94">
        <v>2.0514533590003827</v>
      </c>
      <c r="Z563" s="94">
        <v>2.0367731319799351</v>
      </c>
      <c r="AA563" s="94">
        <v>2.0129779032528208</v>
      </c>
      <c r="AB563" s="94">
        <v>1.9975174380877319</v>
      </c>
      <c r="AC563" s="94">
        <v>1.9099578713490446</v>
      </c>
      <c r="AD563" s="94">
        <v>1.8464130125057141</v>
      </c>
      <c r="AE563" s="94">
        <v>1.7849724232259823</v>
      </c>
      <c r="AF563" s="94">
        <v>1.8130959903147414</v>
      </c>
      <c r="AG563" s="94">
        <v>1.6939403359712346</v>
      </c>
      <c r="AH563" s="94">
        <v>1.7299212245865849</v>
      </c>
      <c r="AI563" s="94">
        <v>1.6962454905428554</v>
      </c>
      <c r="AJ563" s="94">
        <v>1.6330144205947328</v>
      </c>
      <c r="AK563" s="94">
        <v>1.5866103167572132</v>
      </c>
      <c r="AL563" s="94">
        <v>1.4822561412394764</v>
      </c>
      <c r="AM563" s="94">
        <v>1.4566726234340637</v>
      </c>
      <c r="AN563" s="94">
        <v>1.3701152625020532</v>
      </c>
      <c r="AO563" s="94">
        <v>1.3258704373790196</v>
      </c>
      <c r="AP563" s="94">
        <v>1.2733328185298309</v>
      </c>
      <c r="AQ563" s="94">
        <v>1.2643574282085253</v>
      </c>
      <c r="AR563" s="94">
        <v>1.2785748689345322</v>
      </c>
      <c r="AS563" s="43">
        <f t="shared" si="28"/>
        <v>36.328136124644331</v>
      </c>
      <c r="AT563" s="43">
        <f t="shared" si="29"/>
        <v>0.91413113975444471</v>
      </c>
    </row>
    <row r="564" spans="3:46">
      <c r="C564" s="34">
        <v>506</v>
      </c>
      <c r="D564" s="94">
        <v>3.3</v>
      </c>
      <c r="E564" s="94">
        <v>3.2269482350059024</v>
      </c>
      <c r="F564" s="94">
        <v>3.2522473345276413</v>
      </c>
      <c r="G564" s="94">
        <v>3.3039428993557318</v>
      </c>
      <c r="H564" s="94">
        <v>3.2828259715978336</v>
      </c>
      <c r="I564" s="94">
        <v>3.1931230523611673</v>
      </c>
      <c r="J564" s="94">
        <v>3.0589737842309614</v>
      </c>
      <c r="K564" s="94">
        <v>3.020628317688792</v>
      </c>
      <c r="L564" s="94">
        <v>2.9319260425649878</v>
      </c>
      <c r="M564" s="94">
        <v>2.7949186366622909</v>
      </c>
      <c r="N564" s="94">
        <v>2.7189685988284573</v>
      </c>
      <c r="O564" s="94">
        <v>2.8482467373549274</v>
      </c>
      <c r="P564" s="94">
        <v>2.8669658330788517</v>
      </c>
      <c r="Q564" s="94">
        <v>2.9098568830445664</v>
      </c>
      <c r="R564" s="94">
        <v>2.800261562227516</v>
      </c>
      <c r="S564" s="94">
        <v>2.7428949630616093</v>
      </c>
      <c r="T564" s="94">
        <v>2.7972190266347767</v>
      </c>
      <c r="U564" s="94">
        <v>2.8441706239237905</v>
      </c>
      <c r="V564" s="94">
        <v>2.7660800550074076</v>
      </c>
      <c r="W564" s="94">
        <v>2.5949975431978953</v>
      </c>
      <c r="X564" s="94">
        <v>2.4970874268217012</v>
      </c>
      <c r="Y564" s="94">
        <v>2.373249299535094</v>
      </c>
      <c r="Z564" s="94">
        <v>2.4253064779081108</v>
      </c>
      <c r="AA564" s="94">
        <v>2.4092926323001165</v>
      </c>
      <c r="AB564" s="94">
        <v>2.4208604056937846</v>
      </c>
      <c r="AC564" s="94">
        <v>2.3849272668840387</v>
      </c>
      <c r="AD564" s="94">
        <v>2.3437713237940052</v>
      </c>
      <c r="AE564" s="94">
        <v>2.2878379294702982</v>
      </c>
      <c r="AF564" s="94">
        <v>2.3733976650738526</v>
      </c>
      <c r="AG564" s="94">
        <v>2.150550412827041</v>
      </c>
      <c r="AH564" s="94">
        <v>2.1310684483273472</v>
      </c>
      <c r="AI564" s="94">
        <v>2.0484134039950583</v>
      </c>
      <c r="AJ564" s="94">
        <v>1.960335945230288</v>
      </c>
      <c r="AK564" s="94">
        <v>1.9052118775367635</v>
      </c>
      <c r="AL564" s="94">
        <v>1.8968232673910612</v>
      </c>
      <c r="AM564" s="94">
        <v>1.8139480432798396</v>
      </c>
      <c r="AN564" s="94">
        <v>1.7659202665860625</v>
      </c>
      <c r="AO564" s="94">
        <v>1.7386305818013457</v>
      </c>
      <c r="AP564" s="94">
        <v>1.6503138840330744</v>
      </c>
      <c r="AQ564" s="94">
        <v>1.5315005834046291</v>
      </c>
      <c r="AR564" s="94">
        <v>1.4298272274118273</v>
      </c>
      <c r="AS564" s="43">
        <f t="shared" si="28"/>
        <v>42.246452387174308</v>
      </c>
      <c r="AT564" s="43">
        <f t="shared" si="29"/>
        <v>1.0630547501464369</v>
      </c>
    </row>
    <row r="565" spans="3:46">
      <c r="C565" s="34">
        <v>507</v>
      </c>
      <c r="D565" s="94">
        <v>3.3</v>
      </c>
      <c r="E565" s="94">
        <v>3.167680152694107</v>
      </c>
      <c r="F565" s="94">
        <v>3.0689788349095122</v>
      </c>
      <c r="G565" s="94">
        <v>3.0731224023985475</v>
      </c>
      <c r="H565" s="94">
        <v>3.0276936119424618</v>
      </c>
      <c r="I565" s="94">
        <v>3.0232647810403499</v>
      </c>
      <c r="J565" s="94">
        <v>2.9081604075091199</v>
      </c>
      <c r="K565" s="94">
        <v>2.7999801567243772</v>
      </c>
      <c r="L565" s="94">
        <v>2.8446750731500017</v>
      </c>
      <c r="M565" s="94">
        <v>2.7706800012151538</v>
      </c>
      <c r="N565" s="94">
        <v>2.6231509471780963</v>
      </c>
      <c r="O565" s="94">
        <v>2.554931506297053</v>
      </c>
      <c r="P565" s="94">
        <v>2.4828384496630185</v>
      </c>
      <c r="Q565" s="94">
        <v>2.4473271953145366</v>
      </c>
      <c r="R565" s="94">
        <v>2.3345712167137025</v>
      </c>
      <c r="S565" s="94">
        <v>2.3355989866625912</v>
      </c>
      <c r="T565" s="94">
        <v>2.2031099049173744</v>
      </c>
      <c r="U565" s="94">
        <v>2.1824555063589552</v>
      </c>
      <c r="V565" s="94">
        <v>2.2093796602820914</v>
      </c>
      <c r="W565" s="94">
        <v>2.1731974926678079</v>
      </c>
      <c r="X565" s="94">
        <v>2.0554287204333641</v>
      </c>
      <c r="Y565" s="94">
        <v>1.9431897034505774</v>
      </c>
      <c r="Z565" s="94">
        <v>1.843698350152164</v>
      </c>
      <c r="AA565" s="94">
        <v>1.7517787003619365</v>
      </c>
      <c r="AB565" s="94">
        <v>1.745258003791742</v>
      </c>
      <c r="AC565" s="94">
        <v>1.6931536720190814</v>
      </c>
      <c r="AD565" s="94">
        <v>1.67613675429311</v>
      </c>
      <c r="AE565" s="94">
        <v>1.6796229879831535</v>
      </c>
      <c r="AF565" s="94">
        <v>1.644594412283727</v>
      </c>
      <c r="AG565" s="94">
        <v>1.6070896180765042</v>
      </c>
      <c r="AH565" s="94">
        <v>1.5840987047396087</v>
      </c>
      <c r="AI565" s="94">
        <v>1.5751949217838488</v>
      </c>
      <c r="AJ565" s="94">
        <v>1.5013101989635544</v>
      </c>
      <c r="AK565" s="94">
        <v>1.4521466614618763</v>
      </c>
      <c r="AL565" s="94">
        <v>1.4239386841589154</v>
      </c>
      <c r="AM565" s="94">
        <v>1.3547562494386491</v>
      </c>
      <c r="AN565" s="94">
        <v>1.3269325210422358</v>
      </c>
      <c r="AO565" s="94">
        <v>1.3373178226116496</v>
      </c>
      <c r="AP565" s="94">
        <v>1.3172505917295252</v>
      </c>
      <c r="AQ565" s="94">
        <v>1.3009600158149441</v>
      </c>
      <c r="AR565" s="94">
        <v>1.2837671284133734</v>
      </c>
      <c r="AS565" s="43">
        <f t="shared" si="28"/>
        <v>37.686893200448885</v>
      </c>
      <c r="AT565" s="43">
        <f t="shared" si="29"/>
        <v>0.94832177783433314</v>
      </c>
    </row>
    <row r="566" spans="3:46">
      <c r="C566" s="34">
        <v>508</v>
      </c>
      <c r="D566" s="94">
        <v>3.3</v>
      </c>
      <c r="E566" s="94">
        <v>3.3678893922973185</v>
      </c>
      <c r="F566" s="94">
        <v>3.172780856838775</v>
      </c>
      <c r="G566" s="94">
        <v>3.1136063404619407</v>
      </c>
      <c r="H566" s="94">
        <v>3.1646202403405814</v>
      </c>
      <c r="I566" s="94">
        <v>2.991881170472102</v>
      </c>
      <c r="J566" s="94">
        <v>2.9823454622202057</v>
      </c>
      <c r="K566" s="94">
        <v>2.9052673420113035</v>
      </c>
      <c r="L566" s="94">
        <v>2.8654224884633859</v>
      </c>
      <c r="M566" s="94">
        <v>2.8970567172518233</v>
      </c>
      <c r="N566" s="94">
        <v>2.8101165807928172</v>
      </c>
      <c r="O566" s="94">
        <v>2.92774914778603</v>
      </c>
      <c r="P566" s="94">
        <v>2.8415706472339015</v>
      </c>
      <c r="Q566" s="94">
        <v>2.9578124856081791</v>
      </c>
      <c r="R566" s="94">
        <v>2.8498803069868663</v>
      </c>
      <c r="S566" s="94">
        <v>2.7115001356617978</v>
      </c>
      <c r="T566" s="94">
        <v>2.6624589368838789</v>
      </c>
      <c r="U566" s="94">
        <v>2.641212876732475</v>
      </c>
      <c r="V566" s="94">
        <v>2.6355302011137978</v>
      </c>
      <c r="W566" s="94">
        <v>2.5710740372912091</v>
      </c>
      <c r="X566" s="94">
        <v>2.5434880509996467</v>
      </c>
      <c r="Y566" s="94">
        <v>2.5241771309197243</v>
      </c>
      <c r="Z566" s="94">
        <v>2.5510480502855102</v>
      </c>
      <c r="AA566" s="94">
        <v>2.5439764351690628</v>
      </c>
      <c r="AB566" s="94">
        <v>2.6950255554062701</v>
      </c>
      <c r="AC566" s="94">
        <v>2.569891802330285</v>
      </c>
      <c r="AD566" s="94">
        <v>2.4242314512463268</v>
      </c>
      <c r="AE566" s="94">
        <v>2.3698831905282836</v>
      </c>
      <c r="AF566" s="94">
        <v>2.2934732799072255</v>
      </c>
      <c r="AG566" s="94">
        <v>2.3471444075508181</v>
      </c>
      <c r="AH566" s="94">
        <v>2.3267150741745724</v>
      </c>
      <c r="AI566" s="94">
        <v>2.2737739310920104</v>
      </c>
      <c r="AJ566" s="94">
        <v>2.1553144192939109</v>
      </c>
      <c r="AK566" s="94">
        <v>2.1230243456961149</v>
      </c>
      <c r="AL566" s="94">
        <v>2.1583643439084419</v>
      </c>
      <c r="AM566" s="94">
        <v>2.068280659010834</v>
      </c>
      <c r="AN566" s="94">
        <v>1.9947239428020564</v>
      </c>
      <c r="AO566" s="94">
        <v>1.9431424174357617</v>
      </c>
      <c r="AP566" s="94">
        <v>1.9399548889564053</v>
      </c>
      <c r="AQ566" s="94">
        <v>1.8499730840884849</v>
      </c>
      <c r="AR566" s="94">
        <v>1.8813511542523569</v>
      </c>
      <c r="AS566" s="43">
        <f t="shared" si="28"/>
        <v>42.358226730667546</v>
      </c>
      <c r="AT566" s="43">
        <f t="shared" si="29"/>
        <v>1.0658673471831306</v>
      </c>
    </row>
    <row r="567" spans="3:46">
      <c r="C567" s="34">
        <v>509</v>
      </c>
      <c r="D567" s="94">
        <v>3.3</v>
      </c>
      <c r="E567" s="94">
        <v>3.2846509961168726</v>
      </c>
      <c r="F567" s="94">
        <v>3.1894551259983466</v>
      </c>
      <c r="G567" s="94">
        <v>3.1038993550951623</v>
      </c>
      <c r="H567" s="94">
        <v>3.0194891862627218</v>
      </c>
      <c r="I567" s="94">
        <v>3.133196321672933</v>
      </c>
      <c r="J567" s="94">
        <v>3.1121478089059882</v>
      </c>
      <c r="K567" s="94">
        <v>3.0368005270892318</v>
      </c>
      <c r="L567" s="94">
        <v>2.968839804732629</v>
      </c>
      <c r="M567" s="94">
        <v>2.9287722431794774</v>
      </c>
      <c r="N567" s="94">
        <v>3.042717462143854</v>
      </c>
      <c r="O567" s="94">
        <v>2.9715115902834035</v>
      </c>
      <c r="P567" s="94">
        <v>2.9729369906654046</v>
      </c>
      <c r="Q567" s="94">
        <v>2.8151110248604239</v>
      </c>
      <c r="R567" s="94">
        <v>2.6239997818079148</v>
      </c>
      <c r="S567" s="94">
        <v>2.7484757887768119</v>
      </c>
      <c r="T567" s="94">
        <v>2.6255564334777759</v>
      </c>
      <c r="U567" s="94">
        <v>2.5227599953728985</v>
      </c>
      <c r="V567" s="94">
        <v>2.3979918829761893</v>
      </c>
      <c r="W567" s="94">
        <v>2.2165024462027687</v>
      </c>
      <c r="X567" s="94">
        <v>2.2043357959038441</v>
      </c>
      <c r="Y567" s="94">
        <v>2.0736330697374816</v>
      </c>
      <c r="Z567" s="94">
        <v>2.0438880129761974</v>
      </c>
      <c r="AA567" s="94">
        <v>1.9814570033529668</v>
      </c>
      <c r="AB567" s="94">
        <v>1.8687250493760024</v>
      </c>
      <c r="AC567" s="94">
        <v>1.766062439685905</v>
      </c>
      <c r="AD567" s="94">
        <v>1.8108166766789628</v>
      </c>
      <c r="AE567" s="94">
        <v>1.7902511417140319</v>
      </c>
      <c r="AF567" s="94">
        <v>1.778386523430155</v>
      </c>
      <c r="AG567" s="94">
        <v>1.6975292537450859</v>
      </c>
      <c r="AH567" s="94">
        <v>1.655082334540465</v>
      </c>
      <c r="AI567" s="94">
        <v>1.6361795413449627</v>
      </c>
      <c r="AJ567" s="94">
        <v>1.5749748439493285</v>
      </c>
      <c r="AK567" s="94">
        <v>1.4997027003166694</v>
      </c>
      <c r="AL567" s="94">
        <v>1.4938837279737143</v>
      </c>
      <c r="AM567" s="94">
        <v>1.5494062234495187</v>
      </c>
      <c r="AN567" s="94">
        <v>1.4735505524592825</v>
      </c>
      <c r="AO567" s="94">
        <v>1.4934606041235732</v>
      </c>
      <c r="AP567" s="94">
        <v>1.4114326417067966</v>
      </c>
      <c r="AQ567" s="94">
        <v>1.3667348402353301</v>
      </c>
      <c r="AR567" s="94">
        <v>1.3115562778906718</v>
      </c>
      <c r="AS567" s="43">
        <f t="shared" si="28"/>
        <v>40.301250608995609</v>
      </c>
      <c r="AT567" s="43">
        <f t="shared" si="29"/>
        <v>1.014107303119762</v>
      </c>
    </row>
    <row r="568" spans="3:46">
      <c r="C568" s="34">
        <v>510</v>
      </c>
      <c r="D568" s="94">
        <v>3.3</v>
      </c>
      <c r="E568" s="94">
        <v>3.2589720846975418</v>
      </c>
      <c r="F568" s="94">
        <v>3.1524050254633136</v>
      </c>
      <c r="G568" s="94">
        <v>3.0437204097567458</v>
      </c>
      <c r="H568" s="94">
        <v>2.8588417601021767</v>
      </c>
      <c r="I568" s="94">
        <v>2.7923907058527582</v>
      </c>
      <c r="J568" s="94">
        <v>2.6813586085312036</v>
      </c>
      <c r="K568" s="94">
        <v>2.7578005516050839</v>
      </c>
      <c r="L568" s="94">
        <v>2.9071861083054551</v>
      </c>
      <c r="M568" s="94">
        <v>2.8984572110214715</v>
      </c>
      <c r="N568" s="94">
        <v>2.747185451372923</v>
      </c>
      <c r="O568" s="94">
        <v>2.6754869840182907</v>
      </c>
      <c r="P568" s="94">
        <v>2.7414533093607156</v>
      </c>
      <c r="Q568" s="94">
        <v>2.6882590658198473</v>
      </c>
      <c r="R568" s="94">
        <v>2.4691006064633689</v>
      </c>
      <c r="S568" s="94">
        <v>2.4000841492400196</v>
      </c>
      <c r="T568" s="94">
        <v>2.4106196459991964</v>
      </c>
      <c r="U568" s="94">
        <v>2.3496981656167746</v>
      </c>
      <c r="V568" s="94">
        <v>2.3083925759319812</v>
      </c>
      <c r="W568" s="94">
        <v>2.3280126397039287</v>
      </c>
      <c r="X568" s="94">
        <v>2.3153512584137403</v>
      </c>
      <c r="Y568" s="94">
        <v>2.2888704828039379</v>
      </c>
      <c r="Z568" s="94">
        <v>2.2433711558068121</v>
      </c>
      <c r="AA568" s="94">
        <v>2.1504738946440027</v>
      </c>
      <c r="AB568" s="94">
        <v>2.0367588694871244</v>
      </c>
      <c r="AC568" s="94">
        <v>2.004632789288546</v>
      </c>
      <c r="AD568" s="94">
        <v>1.9634340167789153</v>
      </c>
      <c r="AE568" s="94">
        <v>1.9829312767798779</v>
      </c>
      <c r="AF568" s="94">
        <v>1.9924807448202206</v>
      </c>
      <c r="AG568" s="94">
        <v>1.9389994040797214</v>
      </c>
      <c r="AH568" s="94">
        <v>1.8891334639005446</v>
      </c>
      <c r="AI568" s="94">
        <v>1.846253966353816</v>
      </c>
      <c r="AJ568" s="94">
        <v>1.6970527454651474</v>
      </c>
      <c r="AK568" s="94">
        <v>1.7243673204782854</v>
      </c>
      <c r="AL568" s="94">
        <v>1.6722118391992262</v>
      </c>
      <c r="AM568" s="94">
        <v>1.6186029870961551</v>
      </c>
      <c r="AN568" s="94">
        <v>1.5469993949574916</v>
      </c>
      <c r="AO568" s="94">
        <v>1.5673251645351178</v>
      </c>
      <c r="AP568" s="94">
        <v>1.5655970481192008</v>
      </c>
      <c r="AQ568" s="94">
        <v>1.555952743614835</v>
      </c>
      <c r="AR568" s="94">
        <v>1.4991137698625823</v>
      </c>
      <c r="AS568" s="43">
        <f t="shared" si="28"/>
        <v>39.167358225733857</v>
      </c>
      <c r="AT568" s="43">
        <f t="shared" si="29"/>
        <v>0.9855749739875006</v>
      </c>
    </row>
    <row r="569" spans="3:46">
      <c r="C569" s="34">
        <v>511</v>
      </c>
      <c r="D569" s="94">
        <v>3.3</v>
      </c>
      <c r="E569" s="94">
        <v>3.2620506349962617</v>
      </c>
      <c r="F569" s="94">
        <v>3.1835354452749711</v>
      </c>
      <c r="G569" s="94">
        <v>3.2773501283548625</v>
      </c>
      <c r="H569" s="94">
        <v>3.4247516624372589</v>
      </c>
      <c r="I569" s="94">
        <v>3.3237862750067029</v>
      </c>
      <c r="J569" s="94">
        <v>3.2570779696286105</v>
      </c>
      <c r="K569" s="94">
        <v>3.1857976115705271</v>
      </c>
      <c r="L569" s="94">
        <v>3.1854065458173615</v>
      </c>
      <c r="M569" s="94">
        <v>3.1339603968558558</v>
      </c>
      <c r="N569" s="94">
        <v>3.0706185267426789</v>
      </c>
      <c r="O569" s="94">
        <v>2.9216435498306179</v>
      </c>
      <c r="P569" s="94">
        <v>2.944122056632696</v>
      </c>
      <c r="Q569" s="94">
        <v>2.8930870523611527</v>
      </c>
      <c r="R569" s="94">
        <v>2.8503198282212381</v>
      </c>
      <c r="S569" s="94">
        <v>2.8492798101895769</v>
      </c>
      <c r="T569" s="94">
        <v>2.7864317120861331</v>
      </c>
      <c r="U569" s="94">
        <v>2.7353710646436937</v>
      </c>
      <c r="V569" s="94">
        <v>2.6709374493519387</v>
      </c>
      <c r="W569" s="94">
        <v>2.6120444388465738</v>
      </c>
      <c r="X569" s="94">
        <v>2.5247423820390349</v>
      </c>
      <c r="Y569" s="94">
        <v>2.5959643763065303</v>
      </c>
      <c r="Z569" s="94">
        <v>2.5592694917303844</v>
      </c>
      <c r="AA569" s="94">
        <v>2.4329747326372493</v>
      </c>
      <c r="AB569" s="94">
        <v>2.3647886057797729</v>
      </c>
      <c r="AC569" s="94">
        <v>2.3396049043058098</v>
      </c>
      <c r="AD569" s="94">
        <v>2.0996954609790852</v>
      </c>
      <c r="AE569" s="94">
        <v>2.0679322854696229</v>
      </c>
      <c r="AF569" s="94">
        <v>2.0487082064536724</v>
      </c>
      <c r="AG569" s="94">
        <v>1.9845308758156315</v>
      </c>
      <c r="AH569" s="94">
        <v>1.9345267525983378</v>
      </c>
      <c r="AI569" s="94">
        <v>1.9256054705601244</v>
      </c>
      <c r="AJ569" s="94">
        <v>1.8407345203036132</v>
      </c>
      <c r="AK569" s="94">
        <v>1.8785150325499058</v>
      </c>
      <c r="AL569" s="94">
        <v>1.9431111913050056</v>
      </c>
      <c r="AM569" s="94">
        <v>1.8244863475045563</v>
      </c>
      <c r="AN569" s="94">
        <v>1.7467373599738694</v>
      </c>
      <c r="AO569" s="94">
        <v>1.7718831830278832</v>
      </c>
      <c r="AP569" s="94">
        <v>1.7681151403436577</v>
      </c>
      <c r="AQ569" s="94">
        <v>1.7741863682951275</v>
      </c>
      <c r="AR569" s="94">
        <v>1.6429624095840905</v>
      </c>
      <c r="AS569" s="43">
        <f t="shared" si="28"/>
        <v>43.108499442621181</v>
      </c>
      <c r="AT569" s="43">
        <f t="shared" si="29"/>
        <v>1.0847465885224508</v>
      </c>
    </row>
    <row r="570" spans="3:46">
      <c r="C570" s="34">
        <v>512</v>
      </c>
      <c r="D570" s="94">
        <v>3.3</v>
      </c>
      <c r="E570" s="94">
        <v>3.3125215776237216</v>
      </c>
      <c r="F570" s="94">
        <v>3.1309958487450809</v>
      </c>
      <c r="G570" s="94">
        <v>3.1053455143755784</v>
      </c>
      <c r="H570" s="94">
        <v>3.0419802901373938</v>
      </c>
      <c r="I570" s="94">
        <v>3.0692068013653051</v>
      </c>
      <c r="J570" s="94">
        <v>2.9435762261540228</v>
      </c>
      <c r="K570" s="94">
        <v>2.885001196041296</v>
      </c>
      <c r="L570" s="94">
        <v>2.7947618483369276</v>
      </c>
      <c r="M570" s="94">
        <v>2.6866316342900096</v>
      </c>
      <c r="N570" s="94">
        <v>2.4600412655185924</v>
      </c>
      <c r="O570" s="94">
        <v>2.5351972413767201</v>
      </c>
      <c r="P570" s="94">
        <v>2.5612148548363951</v>
      </c>
      <c r="Q570" s="94">
        <v>2.5866082803766135</v>
      </c>
      <c r="R570" s="94">
        <v>2.5397045147645017</v>
      </c>
      <c r="S570" s="94">
        <v>2.4296956227752817</v>
      </c>
      <c r="T570" s="94">
        <v>2.3957120323730083</v>
      </c>
      <c r="U570" s="94">
        <v>2.420446025629678</v>
      </c>
      <c r="V570" s="94">
        <v>2.2650767007995261</v>
      </c>
      <c r="W570" s="94">
        <v>2.2572547267459289</v>
      </c>
      <c r="X570" s="94">
        <v>2.1950761084752561</v>
      </c>
      <c r="Y570" s="94">
        <v>2.1645166683893882</v>
      </c>
      <c r="Z570" s="94">
        <v>2.0574239502761147</v>
      </c>
      <c r="AA570" s="94">
        <v>1.9190883343850902</v>
      </c>
      <c r="AB570" s="94">
        <v>1.8070808720166907</v>
      </c>
      <c r="AC570" s="94">
        <v>1.6989888712684731</v>
      </c>
      <c r="AD570" s="94">
        <v>1.7634330916260643</v>
      </c>
      <c r="AE570" s="94">
        <v>1.6665449501762806</v>
      </c>
      <c r="AF570" s="94">
        <v>1.5886302278640818</v>
      </c>
      <c r="AG570" s="94">
        <v>1.4975371528815884</v>
      </c>
      <c r="AH570" s="94">
        <v>1.4304944064417702</v>
      </c>
      <c r="AI570" s="94">
        <v>1.4152225480832936</v>
      </c>
      <c r="AJ570" s="94">
        <v>1.4686321379096179</v>
      </c>
      <c r="AK570" s="94">
        <v>1.4500255954975965</v>
      </c>
      <c r="AL570" s="94">
        <v>1.3972864323283016</v>
      </c>
      <c r="AM570" s="94">
        <v>1.3440304219489079</v>
      </c>
      <c r="AN570" s="94">
        <v>1.2789701089876795</v>
      </c>
      <c r="AO570" s="94">
        <v>1.2011139860267968</v>
      </c>
      <c r="AP570" s="94">
        <v>1.1428406937374511</v>
      </c>
      <c r="AQ570" s="94">
        <v>1.1041602792985634</v>
      </c>
      <c r="AR570" s="94">
        <v>1.0688132133016399</v>
      </c>
      <c r="AS570" s="43">
        <f t="shared" si="28"/>
        <v>38.32048382273171</v>
      </c>
      <c r="AT570" s="43">
        <f t="shared" si="29"/>
        <v>0.96426492767548933</v>
      </c>
    </row>
    <row r="571" spans="3:46">
      <c r="C571" s="34">
        <v>513</v>
      </c>
      <c r="D571" s="94">
        <v>3.3</v>
      </c>
      <c r="E571" s="94">
        <v>3.2186392952844147</v>
      </c>
      <c r="F571" s="94">
        <v>3.0972195836652983</v>
      </c>
      <c r="G571" s="94">
        <v>3.0743159177254311</v>
      </c>
      <c r="H571" s="94">
        <v>2.9609071855110458</v>
      </c>
      <c r="I571" s="94">
        <v>2.9919034485506053</v>
      </c>
      <c r="J571" s="94">
        <v>3.0197310434825448</v>
      </c>
      <c r="K571" s="94">
        <v>2.9284441422718861</v>
      </c>
      <c r="L571" s="94">
        <v>2.9372684191390404</v>
      </c>
      <c r="M571" s="94">
        <v>2.7478274462905317</v>
      </c>
      <c r="N571" s="94">
        <v>2.6166978499301377</v>
      </c>
      <c r="O571" s="94">
        <v>2.5865154048861898</v>
      </c>
      <c r="P571" s="94">
        <v>2.4485500372431384</v>
      </c>
      <c r="Q571" s="94">
        <v>2.3460290008806979</v>
      </c>
      <c r="R571" s="94">
        <v>2.2730605684091927</v>
      </c>
      <c r="S571" s="94">
        <v>2.2651034594046067</v>
      </c>
      <c r="T571" s="94">
        <v>2.1510103275500274</v>
      </c>
      <c r="U571" s="94">
        <v>2.0598744931240147</v>
      </c>
      <c r="V571" s="94">
        <v>1.9890732451381354</v>
      </c>
      <c r="W571" s="94">
        <v>1.939872379411052</v>
      </c>
      <c r="X571" s="94">
        <v>1.8626290902751492</v>
      </c>
      <c r="Y571" s="94">
        <v>1.8170793883593936</v>
      </c>
      <c r="Z571" s="94">
        <v>1.7776727887783501</v>
      </c>
      <c r="AA571" s="94">
        <v>1.8551588808315098</v>
      </c>
      <c r="AB571" s="94">
        <v>1.777667294476992</v>
      </c>
      <c r="AC571" s="94">
        <v>1.7356373973401424</v>
      </c>
      <c r="AD571" s="94">
        <v>1.6376537668253086</v>
      </c>
      <c r="AE571" s="94">
        <v>1.5638918839807854</v>
      </c>
      <c r="AF571" s="94">
        <v>1.574336629204709</v>
      </c>
      <c r="AG571" s="94">
        <v>1.5030505812267549</v>
      </c>
      <c r="AH571" s="94">
        <v>1.4469211450088122</v>
      </c>
      <c r="AI571" s="94">
        <v>1.4443041854197325</v>
      </c>
      <c r="AJ571" s="94">
        <v>1.385150075589124</v>
      </c>
      <c r="AK571" s="94">
        <v>1.3864643075760332</v>
      </c>
      <c r="AL571" s="94">
        <v>1.4037860379125351</v>
      </c>
      <c r="AM571" s="94">
        <v>1.3414264571236429</v>
      </c>
      <c r="AN571" s="94">
        <v>1.3647052564817752</v>
      </c>
      <c r="AO571" s="94">
        <v>1.3104062759020845</v>
      </c>
      <c r="AP571" s="94">
        <v>1.2951427914815599</v>
      </c>
      <c r="AQ571" s="94">
        <v>1.3244590222056987</v>
      </c>
      <c r="AR571" s="94">
        <v>1.3365607446318559</v>
      </c>
      <c r="AS571" s="43">
        <f t="shared" ref="AS571:AS634" si="30">NPV($D$48,D571:AR571)</f>
        <v>37.385707614650279</v>
      </c>
      <c r="AT571" s="43">
        <f t="shared" si="29"/>
        <v>0.94074299311829268</v>
      </c>
    </row>
    <row r="572" spans="3:46">
      <c r="C572" s="34">
        <v>514</v>
      </c>
      <c r="D572" s="94">
        <v>3.3</v>
      </c>
      <c r="E572" s="94">
        <v>3.2073762230003546</v>
      </c>
      <c r="F572" s="94">
        <v>3.1581036832736058</v>
      </c>
      <c r="G572" s="94">
        <v>3.1860212895279383</v>
      </c>
      <c r="H572" s="94">
        <v>3.0462280736579643</v>
      </c>
      <c r="I572" s="94">
        <v>2.9339442933519564</v>
      </c>
      <c r="J572" s="94">
        <v>2.8600024129658665</v>
      </c>
      <c r="K572" s="94">
        <v>2.8523157869891862</v>
      </c>
      <c r="L572" s="94">
        <v>2.7588994854379121</v>
      </c>
      <c r="M572" s="94">
        <v>2.6175002295157666</v>
      </c>
      <c r="N572" s="94">
        <v>2.5217970320799075</v>
      </c>
      <c r="O572" s="94">
        <v>2.3976128477251759</v>
      </c>
      <c r="P572" s="94">
        <v>2.4984480014910164</v>
      </c>
      <c r="Q572" s="94">
        <v>2.4424283378197571</v>
      </c>
      <c r="R572" s="94">
        <v>2.3135122183062173</v>
      </c>
      <c r="S572" s="94">
        <v>2.2585963243972347</v>
      </c>
      <c r="T572" s="94">
        <v>2.2815250513782317</v>
      </c>
      <c r="U572" s="94">
        <v>2.2279247488066689</v>
      </c>
      <c r="V572" s="94">
        <v>2.1896283975635025</v>
      </c>
      <c r="W572" s="94">
        <v>2.208333487995719</v>
      </c>
      <c r="X572" s="94">
        <v>2.1323686085804576</v>
      </c>
      <c r="Y572" s="94">
        <v>2.0483491191320784</v>
      </c>
      <c r="Z572" s="94">
        <v>2.0348016560674353</v>
      </c>
      <c r="AA572" s="94">
        <v>2.0171217664733136</v>
      </c>
      <c r="AB572" s="94">
        <v>1.9568559320294969</v>
      </c>
      <c r="AC572" s="94">
        <v>1.93534369223918</v>
      </c>
      <c r="AD572" s="94">
        <v>1.8507888993146671</v>
      </c>
      <c r="AE572" s="94">
        <v>1.7579042176785273</v>
      </c>
      <c r="AF572" s="94">
        <v>1.7780031259980582</v>
      </c>
      <c r="AG572" s="94">
        <v>1.7468225196699674</v>
      </c>
      <c r="AH572" s="94">
        <v>1.652003997594039</v>
      </c>
      <c r="AI572" s="94">
        <v>1.7100729492905387</v>
      </c>
      <c r="AJ572" s="94">
        <v>1.61527936115483</v>
      </c>
      <c r="AK572" s="94">
        <v>1.566856071971048</v>
      </c>
      <c r="AL572" s="94">
        <v>1.6368490625066918</v>
      </c>
      <c r="AM572" s="94">
        <v>1.5972418644252195</v>
      </c>
      <c r="AN572" s="94">
        <v>1.6028518916575052</v>
      </c>
      <c r="AO572" s="94">
        <v>1.5834773571142848</v>
      </c>
      <c r="AP572" s="94">
        <v>1.5469073143765308</v>
      </c>
      <c r="AQ572" s="94">
        <v>1.4786615288058413</v>
      </c>
      <c r="AR572" s="94">
        <v>1.4306498253480961</v>
      </c>
      <c r="AS572" s="43">
        <f t="shared" si="30"/>
        <v>38.176524164050996</v>
      </c>
      <c r="AT572" s="43">
        <f t="shared" ref="AT572:AT635" si="31">AS572/AVERAGE($AS$59:$AS$558)</f>
        <v>0.96064244601507776</v>
      </c>
    </row>
    <row r="573" spans="3:46">
      <c r="C573" s="34">
        <v>515</v>
      </c>
      <c r="D573" s="94">
        <v>3.3</v>
      </c>
      <c r="E573" s="94">
        <v>3.2506891898355144</v>
      </c>
      <c r="F573" s="94">
        <v>3.1169392145827057</v>
      </c>
      <c r="G573" s="94">
        <v>3.1488945765038232</v>
      </c>
      <c r="H573" s="94">
        <v>3.1064049360411676</v>
      </c>
      <c r="I573" s="94">
        <v>3.0148239475176388</v>
      </c>
      <c r="J573" s="94">
        <v>2.863844671851441</v>
      </c>
      <c r="K573" s="94">
        <v>2.6766663552300689</v>
      </c>
      <c r="L573" s="94">
        <v>2.757916105708567</v>
      </c>
      <c r="M573" s="94">
        <v>2.6488962880700853</v>
      </c>
      <c r="N573" s="94">
        <v>2.6541351661392394</v>
      </c>
      <c r="O573" s="94">
        <v>2.6463055942181022</v>
      </c>
      <c r="P573" s="94">
        <v>2.5840176104322463</v>
      </c>
      <c r="Q573" s="94">
        <v>2.5722062581104166</v>
      </c>
      <c r="R573" s="94">
        <v>2.5198086120423868</v>
      </c>
      <c r="S573" s="94">
        <v>2.4265558027918415</v>
      </c>
      <c r="T573" s="94">
        <v>2.3741281537154357</v>
      </c>
      <c r="U573" s="94">
        <v>2.3502293266357523</v>
      </c>
      <c r="V573" s="94">
        <v>2.2843697385325656</v>
      </c>
      <c r="W573" s="94">
        <v>2.3138398340244879</v>
      </c>
      <c r="X573" s="94">
        <v>2.2525244984632011</v>
      </c>
      <c r="Y573" s="94">
        <v>2.1468372364870985</v>
      </c>
      <c r="Z573" s="94">
        <v>2.0784238309188008</v>
      </c>
      <c r="AA573" s="94">
        <v>1.9466316293944514</v>
      </c>
      <c r="AB573" s="94">
        <v>1.7855914172862344</v>
      </c>
      <c r="AC573" s="94">
        <v>1.6014411835678484</v>
      </c>
      <c r="AD573" s="94">
        <v>1.45722302990243</v>
      </c>
      <c r="AE573" s="94">
        <v>1.4051904243242845</v>
      </c>
      <c r="AF573" s="94">
        <v>1.3543361896444981</v>
      </c>
      <c r="AG573" s="94">
        <v>1.2930494639471204</v>
      </c>
      <c r="AH573" s="94">
        <v>1.2455809779746356</v>
      </c>
      <c r="AI573" s="94">
        <v>1.2262117035100788</v>
      </c>
      <c r="AJ573" s="94">
        <v>1.1906037642860228</v>
      </c>
      <c r="AK573" s="94">
        <v>1.1864157054711661</v>
      </c>
      <c r="AL573" s="94">
        <v>1.1811125101038156</v>
      </c>
      <c r="AM573" s="94">
        <v>1.1554389239713068</v>
      </c>
      <c r="AN573" s="94">
        <v>1.1833282214706808</v>
      </c>
      <c r="AO573" s="94">
        <v>1.170170415985744</v>
      </c>
      <c r="AP573" s="94">
        <v>1.0939010375411309</v>
      </c>
      <c r="AQ573" s="94">
        <v>1.0866623079694033</v>
      </c>
      <c r="AR573" s="94">
        <v>1.0537385032619662</v>
      </c>
      <c r="AS573" s="43">
        <f t="shared" si="30"/>
        <v>37.821222551069155</v>
      </c>
      <c r="AT573" s="43">
        <f t="shared" si="31"/>
        <v>0.95170193039607376</v>
      </c>
    </row>
    <row r="574" spans="3:46">
      <c r="C574" s="34">
        <v>516</v>
      </c>
      <c r="D574" s="94">
        <v>3.3</v>
      </c>
      <c r="E574" s="94">
        <v>3.2226388198603075</v>
      </c>
      <c r="F574" s="94">
        <v>3.1104520007755485</v>
      </c>
      <c r="G574" s="94">
        <v>3.0617000065105731</v>
      </c>
      <c r="H574" s="94">
        <v>2.9452211450635644</v>
      </c>
      <c r="I574" s="94">
        <v>2.8526588986223862</v>
      </c>
      <c r="J574" s="94">
        <v>2.7425502119554306</v>
      </c>
      <c r="K574" s="94">
        <v>2.5811913203479269</v>
      </c>
      <c r="L574" s="94">
        <v>2.5712505526745275</v>
      </c>
      <c r="M574" s="94">
        <v>2.4244173835846174</v>
      </c>
      <c r="N574" s="94">
        <v>2.3089273690426926</v>
      </c>
      <c r="O574" s="94">
        <v>2.2531902693895351</v>
      </c>
      <c r="P574" s="94">
        <v>2.2553065764829849</v>
      </c>
      <c r="Q574" s="94">
        <v>2.2491964199467605</v>
      </c>
      <c r="R574" s="94">
        <v>2.2904332171885464</v>
      </c>
      <c r="S574" s="94">
        <v>2.377348591931705</v>
      </c>
      <c r="T574" s="94">
        <v>2.3676929927047339</v>
      </c>
      <c r="U574" s="94">
        <v>2.3210844893392784</v>
      </c>
      <c r="V574" s="94">
        <v>2.2373234409052745</v>
      </c>
      <c r="W574" s="94">
        <v>2.0799491768724678</v>
      </c>
      <c r="X574" s="94">
        <v>2.0647192691701419</v>
      </c>
      <c r="Y574" s="94">
        <v>1.9125309784528375</v>
      </c>
      <c r="Z574" s="94">
        <v>1.8426644816093083</v>
      </c>
      <c r="AA574" s="94">
        <v>1.8822152654346544</v>
      </c>
      <c r="AB574" s="94">
        <v>1.7857672255258186</v>
      </c>
      <c r="AC574" s="94">
        <v>1.7305072360380582</v>
      </c>
      <c r="AD574" s="94">
        <v>1.6184866847372865</v>
      </c>
      <c r="AE574" s="94">
        <v>1.6103213684869868</v>
      </c>
      <c r="AF574" s="94">
        <v>1.6022713003169269</v>
      </c>
      <c r="AG574" s="94">
        <v>1.5480918566997293</v>
      </c>
      <c r="AH574" s="94">
        <v>1.5230663861507503</v>
      </c>
      <c r="AI574" s="94">
        <v>1.4979173633577436</v>
      </c>
      <c r="AJ574" s="94">
        <v>1.4285243866470221</v>
      </c>
      <c r="AK574" s="94">
        <v>1.4802846867862893</v>
      </c>
      <c r="AL574" s="94">
        <v>1.4176543127808376</v>
      </c>
      <c r="AM574" s="94">
        <v>1.4287568669268311</v>
      </c>
      <c r="AN574" s="94">
        <v>1.3385544114038261</v>
      </c>
      <c r="AO574" s="94">
        <v>1.3175446900508287</v>
      </c>
      <c r="AP574" s="94">
        <v>1.2092382339863523</v>
      </c>
      <c r="AQ574" s="94">
        <v>1.1297994891467884</v>
      </c>
      <c r="AR574" s="94">
        <v>1.0995183230291989</v>
      </c>
      <c r="AS574" s="43">
        <f t="shared" si="30"/>
        <v>36.502325713025257</v>
      </c>
      <c r="AT574" s="43">
        <f t="shared" si="31"/>
        <v>0.91851430233712383</v>
      </c>
    </row>
    <row r="575" spans="3:46">
      <c r="C575" s="34">
        <v>517</v>
      </c>
      <c r="D575" s="94">
        <v>3.3</v>
      </c>
      <c r="E575" s="94">
        <v>3.2099106328226235</v>
      </c>
      <c r="F575" s="94">
        <v>3.1466756046156403</v>
      </c>
      <c r="G575" s="94">
        <v>2.9427991809812988</v>
      </c>
      <c r="H575" s="94">
        <v>3.094338355875955</v>
      </c>
      <c r="I575" s="94">
        <v>3.1213322851155736</v>
      </c>
      <c r="J575" s="94">
        <v>3.0431853927418544</v>
      </c>
      <c r="K575" s="94">
        <v>3.007694793030828</v>
      </c>
      <c r="L575" s="94">
        <v>2.9932519789852434</v>
      </c>
      <c r="M575" s="94">
        <v>3.0442111978224258</v>
      </c>
      <c r="N575" s="94">
        <v>2.8995607316213499</v>
      </c>
      <c r="O575" s="94">
        <v>2.8286277107753484</v>
      </c>
      <c r="P575" s="94">
        <v>2.8953120970413502</v>
      </c>
      <c r="Q575" s="94">
        <v>2.7938986063389795</v>
      </c>
      <c r="R575" s="94">
        <v>2.6868902360722258</v>
      </c>
      <c r="S575" s="94">
        <v>2.5925624184667204</v>
      </c>
      <c r="T575" s="94">
        <v>2.5069754789880339</v>
      </c>
      <c r="U575" s="94">
        <v>2.4975890717184965</v>
      </c>
      <c r="V575" s="94">
        <v>2.5642330198043148</v>
      </c>
      <c r="W575" s="94">
        <v>2.4451327029193908</v>
      </c>
      <c r="X575" s="94">
        <v>2.3693040297111589</v>
      </c>
      <c r="Y575" s="94">
        <v>2.2717258013484254</v>
      </c>
      <c r="Z575" s="94">
        <v>2.1328235267329694</v>
      </c>
      <c r="AA575" s="94">
        <v>2.0842584994502724</v>
      </c>
      <c r="AB575" s="94">
        <v>2.0445733445654928</v>
      </c>
      <c r="AC575" s="94">
        <v>2.0650577233969076</v>
      </c>
      <c r="AD575" s="94">
        <v>1.9329893932406141</v>
      </c>
      <c r="AE575" s="94">
        <v>1.9112564693480181</v>
      </c>
      <c r="AF575" s="94">
        <v>1.8688942023950408</v>
      </c>
      <c r="AG575" s="94">
        <v>1.7978302384403309</v>
      </c>
      <c r="AH575" s="94">
        <v>1.6875947044342112</v>
      </c>
      <c r="AI575" s="94">
        <v>1.6703584030540184</v>
      </c>
      <c r="AJ575" s="94">
        <v>1.5450816342122531</v>
      </c>
      <c r="AK575" s="94">
        <v>1.4994768667466654</v>
      </c>
      <c r="AL575" s="94">
        <v>1.4634546036337968</v>
      </c>
      <c r="AM575" s="94">
        <v>1.4418863053648499</v>
      </c>
      <c r="AN575" s="94">
        <v>1.3674053381464182</v>
      </c>
      <c r="AO575" s="94">
        <v>1.3558373897915208</v>
      </c>
      <c r="AP575" s="94">
        <v>1.3741218089444323</v>
      </c>
      <c r="AQ575" s="94">
        <v>1.3845166407535432</v>
      </c>
      <c r="AR575" s="94">
        <v>1.3654688492428251</v>
      </c>
      <c r="AS575" s="43">
        <f t="shared" si="30"/>
        <v>40.280875453836792</v>
      </c>
      <c r="AT575" s="43">
        <f t="shared" si="31"/>
        <v>1.0135945995848463</v>
      </c>
    </row>
    <row r="576" spans="3:46">
      <c r="C576" s="34">
        <v>518</v>
      </c>
      <c r="D576" s="94">
        <v>3.3</v>
      </c>
      <c r="E576" s="94">
        <v>3.218695197583012</v>
      </c>
      <c r="F576" s="94">
        <v>3.181939818424397</v>
      </c>
      <c r="G576" s="94">
        <v>3.1486674063755418</v>
      </c>
      <c r="H576" s="94">
        <v>3.1175443370383769</v>
      </c>
      <c r="I576" s="94">
        <v>3.1329051821284217</v>
      </c>
      <c r="J576" s="94">
        <v>3.0190726157578922</v>
      </c>
      <c r="K576" s="94">
        <v>2.959164735327787</v>
      </c>
      <c r="L576" s="94">
        <v>2.8158375219739571</v>
      </c>
      <c r="M576" s="94">
        <v>2.9341751490335803</v>
      </c>
      <c r="N576" s="94">
        <v>2.7415794784854937</v>
      </c>
      <c r="O576" s="94">
        <v>2.5532983754414276</v>
      </c>
      <c r="P576" s="94">
        <v>2.3927626310104633</v>
      </c>
      <c r="Q576" s="94">
        <v>2.3645244702135777</v>
      </c>
      <c r="R576" s="94">
        <v>2.4982715049581952</v>
      </c>
      <c r="S576" s="94">
        <v>2.4809828585648295</v>
      </c>
      <c r="T576" s="94">
        <v>2.4832613811691888</v>
      </c>
      <c r="U576" s="94">
        <v>2.3861748987130289</v>
      </c>
      <c r="V576" s="94">
        <v>2.3574406281614935</v>
      </c>
      <c r="W576" s="94">
        <v>2.3684697212306092</v>
      </c>
      <c r="X576" s="94">
        <v>2.24834936665098</v>
      </c>
      <c r="Y576" s="94">
        <v>2.1137925365973507</v>
      </c>
      <c r="Z576" s="94">
        <v>2.1114812435687855</v>
      </c>
      <c r="AA576" s="94">
        <v>2.118329357676473</v>
      </c>
      <c r="AB576" s="94">
        <v>2.0587285188527371</v>
      </c>
      <c r="AC576" s="94">
        <v>1.9617448086339149</v>
      </c>
      <c r="AD576" s="94">
        <v>1.9839745615676554</v>
      </c>
      <c r="AE576" s="94">
        <v>1.8841907136426994</v>
      </c>
      <c r="AF576" s="94">
        <v>1.8038368902569424</v>
      </c>
      <c r="AG576" s="94">
        <v>1.783671258711687</v>
      </c>
      <c r="AH576" s="94">
        <v>1.7092133779455563</v>
      </c>
      <c r="AI576" s="94">
        <v>1.7280897816106278</v>
      </c>
      <c r="AJ576" s="94">
        <v>1.8576620267063957</v>
      </c>
      <c r="AK576" s="94">
        <v>1.7363849827330762</v>
      </c>
      <c r="AL576" s="94">
        <v>1.6851289588994838</v>
      </c>
      <c r="AM576" s="94">
        <v>1.5568160965442894</v>
      </c>
      <c r="AN576" s="94">
        <v>1.5263198018572375</v>
      </c>
      <c r="AO576" s="94">
        <v>1.5025964184094465</v>
      </c>
      <c r="AP576" s="94">
        <v>1.3904411438680013</v>
      </c>
      <c r="AQ576" s="94">
        <v>1.3664691233620538</v>
      </c>
      <c r="AR576" s="94">
        <v>1.4173883950376744</v>
      </c>
      <c r="AS576" s="43">
        <f t="shared" si="30"/>
        <v>39.46326446347237</v>
      </c>
      <c r="AT576" s="43">
        <f t="shared" si="31"/>
        <v>0.9930209135599648</v>
      </c>
    </row>
    <row r="577" spans="3:46">
      <c r="C577" s="34">
        <v>519</v>
      </c>
      <c r="D577" s="94">
        <v>3.3</v>
      </c>
      <c r="E577" s="94">
        <v>3.3096627385572703</v>
      </c>
      <c r="F577" s="94">
        <v>3.4120536563232409</v>
      </c>
      <c r="G577" s="94">
        <v>3.3191062363784027</v>
      </c>
      <c r="H577" s="94">
        <v>3.3997314941978543</v>
      </c>
      <c r="I577" s="94">
        <v>3.3082631030657432</v>
      </c>
      <c r="J577" s="94">
        <v>3.1916207485799535</v>
      </c>
      <c r="K577" s="94">
        <v>3.0459640451624721</v>
      </c>
      <c r="L577" s="94">
        <v>2.9272387383433727</v>
      </c>
      <c r="M577" s="94">
        <v>3.0471292053313253</v>
      </c>
      <c r="N577" s="94">
        <v>2.9308252236898094</v>
      </c>
      <c r="O577" s="94">
        <v>2.8285776778889882</v>
      </c>
      <c r="P577" s="94">
        <v>2.8970683585740979</v>
      </c>
      <c r="Q577" s="94">
        <v>2.796401480474604</v>
      </c>
      <c r="R577" s="94">
        <v>2.5851048977688826</v>
      </c>
      <c r="S577" s="94">
        <v>2.4316904799707184</v>
      </c>
      <c r="T577" s="94">
        <v>2.3243455493167082</v>
      </c>
      <c r="U577" s="94">
        <v>2.266525893649832</v>
      </c>
      <c r="V577" s="94">
        <v>2.2073830063599473</v>
      </c>
      <c r="W577" s="94">
        <v>2.2419586844151818</v>
      </c>
      <c r="X577" s="94">
        <v>2.1482610782231619</v>
      </c>
      <c r="Y577" s="94">
        <v>1.9913316307167819</v>
      </c>
      <c r="Z577" s="94">
        <v>1.9481771428641133</v>
      </c>
      <c r="AA577" s="94">
        <v>1.8871387198176706</v>
      </c>
      <c r="AB577" s="94">
        <v>1.8714901741609078</v>
      </c>
      <c r="AC577" s="94">
        <v>1.8209716421995132</v>
      </c>
      <c r="AD577" s="94">
        <v>1.8577684600855957</v>
      </c>
      <c r="AE577" s="94">
        <v>1.833600274390534</v>
      </c>
      <c r="AF577" s="94">
        <v>1.8156752758232146</v>
      </c>
      <c r="AG577" s="94">
        <v>1.7419205999244947</v>
      </c>
      <c r="AH577" s="94">
        <v>1.7170273932005562</v>
      </c>
      <c r="AI577" s="94">
        <v>1.6112613230169903</v>
      </c>
      <c r="AJ577" s="94">
        <v>1.5790999997210253</v>
      </c>
      <c r="AK577" s="94">
        <v>1.5108112568336451</v>
      </c>
      <c r="AL577" s="94">
        <v>1.5245736965212557</v>
      </c>
      <c r="AM577" s="94">
        <v>1.5028802848401903</v>
      </c>
      <c r="AN577" s="94">
        <v>1.4551358080829002</v>
      </c>
      <c r="AO577" s="94">
        <v>1.4670308529377372</v>
      </c>
      <c r="AP577" s="94">
        <v>1.4471836308472525</v>
      </c>
      <c r="AQ577" s="94">
        <v>1.4545444308851687</v>
      </c>
      <c r="AR577" s="94">
        <v>1.481274484126339</v>
      </c>
      <c r="AS577" s="43">
        <f t="shared" si="30"/>
        <v>40.60839668114415</v>
      </c>
      <c r="AT577" s="43">
        <f t="shared" si="31"/>
        <v>1.0218360725793594</v>
      </c>
    </row>
    <row r="578" spans="3:46">
      <c r="C578" s="34">
        <v>520</v>
      </c>
      <c r="D578" s="94">
        <v>3.3</v>
      </c>
      <c r="E578" s="94">
        <v>3.2430737177897959</v>
      </c>
      <c r="F578" s="94">
        <v>3.2954907645908889</v>
      </c>
      <c r="G578" s="94">
        <v>3.4663067063056516</v>
      </c>
      <c r="H578" s="94">
        <v>3.3819744048523082</v>
      </c>
      <c r="I578" s="94">
        <v>3.2409803970981237</v>
      </c>
      <c r="J578" s="94">
        <v>3.1094943085043965</v>
      </c>
      <c r="K578" s="94">
        <v>2.9594389366944602</v>
      </c>
      <c r="L578" s="94">
        <v>2.8085109439337463</v>
      </c>
      <c r="M578" s="94">
        <v>2.7450754585616033</v>
      </c>
      <c r="N578" s="94">
        <v>2.7436343091188733</v>
      </c>
      <c r="O578" s="94">
        <v>2.746768100421753</v>
      </c>
      <c r="P578" s="94">
        <v>2.6161252722758523</v>
      </c>
      <c r="Q578" s="94">
        <v>2.4214310686689928</v>
      </c>
      <c r="R578" s="94">
        <v>2.3615342478751615</v>
      </c>
      <c r="S578" s="94">
        <v>2.3126186324878621</v>
      </c>
      <c r="T578" s="94">
        <v>2.288144898601602</v>
      </c>
      <c r="U578" s="94">
        <v>2.3006269145176579</v>
      </c>
      <c r="V578" s="94">
        <v>2.3328462528725318</v>
      </c>
      <c r="W578" s="94">
        <v>2.1754923071916838</v>
      </c>
      <c r="X578" s="94">
        <v>2.0929279317407805</v>
      </c>
      <c r="Y578" s="94">
        <v>1.9925583404975675</v>
      </c>
      <c r="Z578" s="94">
        <v>2.0137980625974103</v>
      </c>
      <c r="AA578" s="94">
        <v>1.9199396613620803</v>
      </c>
      <c r="AB578" s="94">
        <v>1.786008902200475</v>
      </c>
      <c r="AC578" s="94">
        <v>1.7902037852499277</v>
      </c>
      <c r="AD578" s="94">
        <v>1.6955504966627344</v>
      </c>
      <c r="AE578" s="94">
        <v>1.6707075025806088</v>
      </c>
      <c r="AF578" s="94">
        <v>1.5755468671736566</v>
      </c>
      <c r="AG578" s="94">
        <v>1.5061264266368528</v>
      </c>
      <c r="AH578" s="94">
        <v>1.4290252937062873</v>
      </c>
      <c r="AI578" s="94">
        <v>1.3769081033378505</v>
      </c>
      <c r="AJ578" s="94">
        <v>1.3891341664761645</v>
      </c>
      <c r="AK578" s="94">
        <v>1.4413389033112689</v>
      </c>
      <c r="AL578" s="94">
        <v>1.3554230391756596</v>
      </c>
      <c r="AM578" s="94">
        <v>1.2664813622911788</v>
      </c>
      <c r="AN578" s="94">
        <v>1.2329776430254777</v>
      </c>
      <c r="AO578" s="94">
        <v>1.2259456687199513</v>
      </c>
      <c r="AP578" s="94">
        <v>1.2310918493686291</v>
      </c>
      <c r="AQ578" s="94">
        <v>1.1834517939687088</v>
      </c>
      <c r="AR578" s="94">
        <v>1.179483349898435</v>
      </c>
      <c r="AS578" s="43">
        <f t="shared" si="30"/>
        <v>39.158117358132593</v>
      </c>
      <c r="AT578" s="43">
        <f t="shared" si="31"/>
        <v>0.9853424444461093</v>
      </c>
    </row>
    <row r="579" spans="3:46">
      <c r="C579" s="34">
        <v>521</v>
      </c>
      <c r="D579" s="94">
        <v>3.3</v>
      </c>
      <c r="E579" s="94">
        <v>3.0963289058674079</v>
      </c>
      <c r="F579" s="94">
        <v>2.963577788918164</v>
      </c>
      <c r="G579" s="94">
        <v>2.9018964011969568</v>
      </c>
      <c r="H579" s="94">
        <v>2.9291569715476595</v>
      </c>
      <c r="I579" s="94">
        <v>2.8674309751317</v>
      </c>
      <c r="J579" s="94">
        <v>2.9531820834431124</v>
      </c>
      <c r="K579" s="94">
        <v>2.9064447066413854</v>
      </c>
      <c r="L579" s="94">
        <v>2.9592990919754305</v>
      </c>
      <c r="M579" s="94">
        <v>3.0618158736913261</v>
      </c>
      <c r="N579" s="94">
        <v>3.0049433367933647</v>
      </c>
      <c r="O579" s="94">
        <v>2.9072931484856475</v>
      </c>
      <c r="P579" s="94">
        <v>2.7476674497566513</v>
      </c>
      <c r="Q579" s="94">
        <v>2.7849534496514869</v>
      </c>
      <c r="R579" s="94">
        <v>2.5890487061122598</v>
      </c>
      <c r="S579" s="94">
        <v>2.5515789130915185</v>
      </c>
      <c r="T579" s="94">
        <v>2.4953323331590278</v>
      </c>
      <c r="U579" s="94">
        <v>2.4720882326715472</v>
      </c>
      <c r="V579" s="94">
        <v>2.4572559951601707</v>
      </c>
      <c r="W579" s="94">
        <v>2.3603151380043119</v>
      </c>
      <c r="X579" s="94">
        <v>2.2338438764483581</v>
      </c>
      <c r="Y579" s="94">
        <v>2.1562026663981375</v>
      </c>
      <c r="Z579" s="94">
        <v>2.1741871111292652</v>
      </c>
      <c r="AA579" s="94">
        <v>2.129343830617072</v>
      </c>
      <c r="AB579" s="94">
        <v>2.0102446343170315</v>
      </c>
      <c r="AC579" s="94">
        <v>2.0267191265489823</v>
      </c>
      <c r="AD579" s="94">
        <v>2.0210178793050924</v>
      </c>
      <c r="AE579" s="94">
        <v>2.001944358852763</v>
      </c>
      <c r="AF579" s="94">
        <v>2.0236059370056187</v>
      </c>
      <c r="AG579" s="94">
        <v>1.9948135556239623</v>
      </c>
      <c r="AH579" s="94">
        <v>1.8584415673663583</v>
      </c>
      <c r="AI579" s="94">
        <v>1.8870190016951103</v>
      </c>
      <c r="AJ579" s="94">
        <v>1.8966721469684076</v>
      </c>
      <c r="AK579" s="94">
        <v>1.8458786760210297</v>
      </c>
      <c r="AL579" s="94">
        <v>1.8076255280210707</v>
      </c>
      <c r="AM579" s="94">
        <v>1.7263135045796898</v>
      </c>
      <c r="AN579" s="94">
        <v>1.6741995803497463</v>
      </c>
      <c r="AO579" s="94">
        <v>1.6023276348829205</v>
      </c>
      <c r="AP579" s="94">
        <v>1.5454465336707852</v>
      </c>
      <c r="AQ579" s="94">
        <v>1.4637549382275852</v>
      </c>
      <c r="AR579" s="94">
        <v>1.496772126190316</v>
      </c>
      <c r="AS579" s="43">
        <f t="shared" si="30"/>
        <v>39.812611195576146</v>
      </c>
      <c r="AT579" s="43">
        <f t="shared" si="31"/>
        <v>1.0018115854868648</v>
      </c>
    </row>
    <row r="580" spans="3:46">
      <c r="C580" s="34">
        <v>522</v>
      </c>
      <c r="D580" s="94">
        <v>3.3</v>
      </c>
      <c r="E580" s="94">
        <v>3.1610162771935713</v>
      </c>
      <c r="F580" s="94">
        <v>3.1719512365287863</v>
      </c>
      <c r="G580" s="94">
        <v>2.9852587022368589</v>
      </c>
      <c r="H580" s="94">
        <v>2.862726866535521</v>
      </c>
      <c r="I580" s="94">
        <v>2.6801008457783277</v>
      </c>
      <c r="J580" s="94">
        <v>2.5943177743583381</v>
      </c>
      <c r="K580" s="94">
        <v>2.6001525408025872</v>
      </c>
      <c r="L580" s="94">
        <v>2.4991024842702876</v>
      </c>
      <c r="M580" s="94">
        <v>2.4917409340819012</v>
      </c>
      <c r="N580" s="94">
        <v>2.3937847763165538</v>
      </c>
      <c r="O580" s="94">
        <v>2.4138895327584784</v>
      </c>
      <c r="P580" s="94">
        <v>2.3010853311432711</v>
      </c>
      <c r="Q580" s="94">
        <v>2.3516699895940465</v>
      </c>
      <c r="R580" s="94">
        <v>2.2634075038806407</v>
      </c>
      <c r="S580" s="94">
        <v>2.1680213485382684</v>
      </c>
      <c r="T580" s="94">
        <v>2.1342361534260763</v>
      </c>
      <c r="U580" s="94">
        <v>2.1386642896268335</v>
      </c>
      <c r="V580" s="94">
        <v>2.1036862372644332</v>
      </c>
      <c r="W580" s="94">
        <v>2.0478967336562781</v>
      </c>
      <c r="X580" s="94">
        <v>1.9409105423789896</v>
      </c>
      <c r="Y580" s="94">
        <v>1.95759094139576</v>
      </c>
      <c r="Z580" s="94">
        <v>2.0554970449569514</v>
      </c>
      <c r="AA580" s="94">
        <v>1.9694850705798561</v>
      </c>
      <c r="AB580" s="94">
        <v>1.8746649920467733</v>
      </c>
      <c r="AC580" s="94">
        <v>1.7819617360925231</v>
      </c>
      <c r="AD580" s="94">
        <v>1.7493287382092861</v>
      </c>
      <c r="AE580" s="94">
        <v>1.7044642522639146</v>
      </c>
      <c r="AF580" s="94">
        <v>1.6347459188738465</v>
      </c>
      <c r="AG580" s="94">
        <v>1.6271479409645144</v>
      </c>
      <c r="AH580" s="94">
        <v>1.5918893528518903</v>
      </c>
      <c r="AI580" s="94">
        <v>1.523803264864648</v>
      </c>
      <c r="AJ580" s="94">
        <v>1.4311190280375863</v>
      </c>
      <c r="AK580" s="94">
        <v>1.4090701145782376</v>
      </c>
      <c r="AL580" s="94">
        <v>1.4242706409868227</v>
      </c>
      <c r="AM580" s="94">
        <v>1.4180624819058416</v>
      </c>
      <c r="AN580" s="94">
        <v>1.4226540775616492</v>
      </c>
      <c r="AO580" s="94">
        <v>1.4130635770702018</v>
      </c>
      <c r="AP580" s="94">
        <v>1.3916781035753758</v>
      </c>
      <c r="AQ580" s="94">
        <v>1.280251564855285</v>
      </c>
      <c r="AR580" s="94">
        <v>1.2089684081012302</v>
      </c>
      <c r="AS580" s="43">
        <f t="shared" si="30"/>
        <v>36.274301439352612</v>
      </c>
      <c r="AT580" s="43">
        <f t="shared" si="31"/>
        <v>0.91277648830590385</v>
      </c>
    </row>
    <row r="581" spans="3:46">
      <c r="C581" s="34">
        <v>523</v>
      </c>
      <c r="D581" s="94">
        <v>3.3</v>
      </c>
      <c r="E581" s="94">
        <v>3.2125538935882978</v>
      </c>
      <c r="F581" s="94">
        <v>3.2021526098895912</v>
      </c>
      <c r="G581" s="94">
        <v>3.0562334768653372</v>
      </c>
      <c r="H581" s="94">
        <v>2.9448394637194877</v>
      </c>
      <c r="I581" s="94">
        <v>2.8902183588868353</v>
      </c>
      <c r="J581" s="94">
        <v>2.7676447983290919</v>
      </c>
      <c r="K581" s="94">
        <v>2.7006362857714654</v>
      </c>
      <c r="L581" s="94">
        <v>2.6485950518712245</v>
      </c>
      <c r="M581" s="94">
        <v>2.6459287241871428</v>
      </c>
      <c r="N581" s="94">
        <v>2.4802302356010202</v>
      </c>
      <c r="O581" s="94">
        <v>2.5120976320722193</v>
      </c>
      <c r="P581" s="94">
        <v>2.4022507899871779</v>
      </c>
      <c r="Q581" s="94">
        <v>2.3400376386700406</v>
      </c>
      <c r="R581" s="94">
        <v>2.3797303230332707</v>
      </c>
      <c r="S581" s="94">
        <v>2.22294042402818</v>
      </c>
      <c r="T581" s="94">
        <v>2.153582448241897</v>
      </c>
      <c r="U581" s="94">
        <v>2.1839455145024651</v>
      </c>
      <c r="V581" s="94">
        <v>2.2218777679847173</v>
      </c>
      <c r="W581" s="94">
        <v>2.1487782728210951</v>
      </c>
      <c r="X581" s="94">
        <v>2.1191623649228122</v>
      </c>
      <c r="Y581" s="94">
        <v>2.1472320453381353</v>
      </c>
      <c r="Z581" s="94">
        <v>2.1325161677105955</v>
      </c>
      <c r="AA581" s="94">
        <v>2.0787621674282297</v>
      </c>
      <c r="AB581" s="94">
        <v>1.9793736158408326</v>
      </c>
      <c r="AC581" s="94">
        <v>1.9175116577596454</v>
      </c>
      <c r="AD581" s="94">
        <v>1.8278202561205574</v>
      </c>
      <c r="AE581" s="94">
        <v>1.7256529034144847</v>
      </c>
      <c r="AF581" s="94">
        <v>1.6142038865509212</v>
      </c>
      <c r="AG581" s="94">
        <v>1.619794725273016</v>
      </c>
      <c r="AH581" s="94">
        <v>1.5774731404905147</v>
      </c>
      <c r="AI581" s="94">
        <v>1.6409561072692938</v>
      </c>
      <c r="AJ581" s="94">
        <v>1.6674587920403268</v>
      </c>
      <c r="AK581" s="94">
        <v>1.6462185357523944</v>
      </c>
      <c r="AL581" s="94">
        <v>1.6507339794498435</v>
      </c>
      <c r="AM581" s="94">
        <v>1.6143896099764814</v>
      </c>
      <c r="AN581" s="94">
        <v>1.5821777863216806</v>
      </c>
      <c r="AO581" s="94">
        <v>1.6528887175293159</v>
      </c>
      <c r="AP581" s="94">
        <v>1.6514607757081703</v>
      </c>
      <c r="AQ581" s="94">
        <v>1.5788096082303373</v>
      </c>
      <c r="AR581" s="94">
        <v>1.5051663072747241</v>
      </c>
      <c r="AS581" s="43">
        <f t="shared" si="30"/>
        <v>37.727644277887862</v>
      </c>
      <c r="AT581" s="43">
        <f t="shared" si="31"/>
        <v>0.94934720420737073</v>
      </c>
    </row>
    <row r="582" spans="3:46">
      <c r="C582" s="34">
        <v>524</v>
      </c>
      <c r="D582" s="94">
        <v>3.3</v>
      </c>
      <c r="E582" s="94">
        <v>3.2588287282229547</v>
      </c>
      <c r="F582" s="94">
        <v>3.1760994149197845</v>
      </c>
      <c r="G582" s="94">
        <v>3.083402243382781</v>
      </c>
      <c r="H582" s="94">
        <v>2.9809713297250799</v>
      </c>
      <c r="I582" s="94">
        <v>2.9185237178651393</v>
      </c>
      <c r="J582" s="94">
        <v>2.7954968986677504</v>
      </c>
      <c r="K582" s="94">
        <v>2.6922890397700883</v>
      </c>
      <c r="L582" s="94">
        <v>2.6988817223902646</v>
      </c>
      <c r="M582" s="94">
        <v>2.6566421645452922</v>
      </c>
      <c r="N582" s="94">
        <v>2.4784758606510002</v>
      </c>
      <c r="O582" s="94">
        <v>2.3979836255009164</v>
      </c>
      <c r="P582" s="94">
        <v>2.2404035928736334</v>
      </c>
      <c r="Q582" s="94">
        <v>2.281300358149716</v>
      </c>
      <c r="R582" s="94">
        <v>2.322294581720616</v>
      </c>
      <c r="S582" s="94">
        <v>2.4145006184035878</v>
      </c>
      <c r="T582" s="94">
        <v>2.3873875837620191</v>
      </c>
      <c r="U582" s="94">
        <v>2.303855489364298</v>
      </c>
      <c r="V582" s="94">
        <v>2.2909600938217531</v>
      </c>
      <c r="W582" s="94">
        <v>2.3031429304048698</v>
      </c>
      <c r="X582" s="94">
        <v>2.3975045405263158</v>
      </c>
      <c r="Y582" s="94">
        <v>2.4063022363849944</v>
      </c>
      <c r="Z582" s="94">
        <v>2.4725753506347377</v>
      </c>
      <c r="AA582" s="94">
        <v>2.4857523631431566</v>
      </c>
      <c r="AB582" s="94">
        <v>2.3748879724656859</v>
      </c>
      <c r="AC582" s="94">
        <v>2.2466626757644752</v>
      </c>
      <c r="AD582" s="94">
        <v>2.2151442256295235</v>
      </c>
      <c r="AE582" s="94">
        <v>2.1280648415879675</v>
      </c>
      <c r="AF582" s="94">
        <v>2.0769310722707712</v>
      </c>
      <c r="AG582" s="94">
        <v>2.0412574054347794</v>
      </c>
      <c r="AH582" s="94">
        <v>2.1085183870866033</v>
      </c>
      <c r="AI582" s="94">
        <v>2.0927013484488244</v>
      </c>
      <c r="AJ582" s="94">
        <v>1.9891554955863231</v>
      </c>
      <c r="AK582" s="94">
        <v>2.0230522426863402</v>
      </c>
      <c r="AL582" s="94">
        <v>2.0747791027008136</v>
      </c>
      <c r="AM582" s="94">
        <v>1.9832256587858406</v>
      </c>
      <c r="AN582" s="94">
        <v>1.906222809601779</v>
      </c>
      <c r="AO582" s="94">
        <v>1.8858998414410779</v>
      </c>
      <c r="AP582" s="94">
        <v>1.7892294801913375</v>
      </c>
      <c r="AQ582" s="94">
        <v>1.7023299874925146</v>
      </c>
      <c r="AR582" s="94">
        <v>1.7049128038844104</v>
      </c>
      <c r="AS582" s="43">
        <f t="shared" si="30"/>
        <v>39.20766293013294</v>
      </c>
      <c r="AT582" s="43">
        <f t="shared" si="31"/>
        <v>0.9865891681989345</v>
      </c>
    </row>
    <row r="583" spans="3:46">
      <c r="C583" s="34">
        <v>525</v>
      </c>
      <c r="D583" s="94">
        <v>3.3</v>
      </c>
      <c r="E583" s="94">
        <v>3.148130735384687</v>
      </c>
      <c r="F583" s="94">
        <v>2.9399961708599127</v>
      </c>
      <c r="G583" s="94">
        <v>2.8955300758449023</v>
      </c>
      <c r="H583" s="94">
        <v>3.040920756552921</v>
      </c>
      <c r="I583" s="94">
        <v>2.9669788698793975</v>
      </c>
      <c r="J583" s="94">
        <v>2.8293129612328083</v>
      </c>
      <c r="K583" s="94">
        <v>2.7946600124274914</v>
      </c>
      <c r="L583" s="94">
        <v>2.6882695128640557</v>
      </c>
      <c r="M583" s="94">
        <v>2.5393669610042378</v>
      </c>
      <c r="N583" s="94">
        <v>2.6069594923825581</v>
      </c>
      <c r="O583" s="94">
        <v>2.592765480541154</v>
      </c>
      <c r="P583" s="94">
        <v>2.598364477323853</v>
      </c>
      <c r="Q583" s="94">
        <v>2.5117043663859859</v>
      </c>
      <c r="R583" s="94">
        <v>2.474095723045918</v>
      </c>
      <c r="S583" s="94">
        <v>2.3415368886172758</v>
      </c>
      <c r="T583" s="94">
        <v>2.2099942681513824</v>
      </c>
      <c r="U583" s="94">
        <v>2.2563763922486988</v>
      </c>
      <c r="V583" s="94">
        <v>2.2728780599920126</v>
      </c>
      <c r="W583" s="94">
        <v>2.2223205832074915</v>
      </c>
      <c r="X583" s="94">
        <v>2.1143883443739182</v>
      </c>
      <c r="Y583" s="94">
        <v>2.1174856898537611</v>
      </c>
      <c r="Z583" s="94">
        <v>2.0816165334802319</v>
      </c>
      <c r="AA583" s="94">
        <v>2.0830137866212692</v>
      </c>
      <c r="AB583" s="94">
        <v>2.0124809791377389</v>
      </c>
      <c r="AC583" s="94">
        <v>1.8956267375338334</v>
      </c>
      <c r="AD583" s="94">
        <v>1.8841120808126905</v>
      </c>
      <c r="AE583" s="94">
        <v>1.7545915081314027</v>
      </c>
      <c r="AF583" s="94">
        <v>1.7224705383534236</v>
      </c>
      <c r="AG583" s="94">
        <v>1.7692229050203743</v>
      </c>
      <c r="AH583" s="94">
        <v>1.7434349261866222</v>
      </c>
      <c r="AI583" s="94">
        <v>1.6399854994608969</v>
      </c>
      <c r="AJ583" s="94">
        <v>1.5504316344162929</v>
      </c>
      <c r="AK583" s="94">
        <v>1.4961094522759149</v>
      </c>
      <c r="AL583" s="94">
        <v>1.4710349739420057</v>
      </c>
      <c r="AM583" s="94">
        <v>1.4180680976281741</v>
      </c>
      <c r="AN583" s="94">
        <v>1.463012251015477</v>
      </c>
      <c r="AO583" s="94">
        <v>1.456571906661948</v>
      </c>
      <c r="AP583" s="94">
        <v>1.4025335083826396</v>
      </c>
      <c r="AQ583" s="94">
        <v>1.3874696492926371</v>
      </c>
      <c r="AR583" s="94">
        <v>1.3516875895898259</v>
      </c>
      <c r="AS583" s="43">
        <f t="shared" si="30"/>
        <v>37.850439204608364</v>
      </c>
      <c r="AT583" s="43">
        <f t="shared" si="31"/>
        <v>0.95243711407596232</v>
      </c>
    </row>
    <row r="584" spans="3:46">
      <c r="C584" s="34">
        <v>526</v>
      </c>
      <c r="D584" s="94">
        <v>3.3</v>
      </c>
      <c r="E584" s="94">
        <v>3.331889045229425</v>
      </c>
      <c r="F584" s="94">
        <v>3.2366270602925593</v>
      </c>
      <c r="G584" s="94">
        <v>3.4789115190166924</v>
      </c>
      <c r="H584" s="94">
        <v>3.3640316717505097</v>
      </c>
      <c r="I584" s="94">
        <v>3.5544773059065622</v>
      </c>
      <c r="J584" s="94">
        <v>3.5814755570152523</v>
      </c>
      <c r="K584" s="94">
        <v>3.5982035826135674</v>
      </c>
      <c r="L584" s="94">
        <v>3.6063386999308942</v>
      </c>
      <c r="M584" s="94">
        <v>3.5928329260875729</v>
      </c>
      <c r="N584" s="94">
        <v>3.6259033584057438</v>
      </c>
      <c r="O584" s="94">
        <v>3.5428416603467743</v>
      </c>
      <c r="P584" s="94">
        <v>3.6408773415364881</v>
      </c>
      <c r="Q584" s="94">
        <v>3.5578586825060055</v>
      </c>
      <c r="R584" s="94">
        <v>3.49802587099559</v>
      </c>
      <c r="S584" s="94">
        <v>3.4002332164672846</v>
      </c>
      <c r="T584" s="94">
        <v>3.5421568333075553</v>
      </c>
      <c r="U584" s="94">
        <v>3.6103384369064897</v>
      </c>
      <c r="V584" s="94">
        <v>3.5275989598569875</v>
      </c>
      <c r="W584" s="94">
        <v>3.4849713839903682</v>
      </c>
      <c r="X584" s="94">
        <v>3.4462319735201485</v>
      </c>
      <c r="Y584" s="94">
        <v>3.4904357877143197</v>
      </c>
      <c r="Z584" s="94">
        <v>3.4092412545279891</v>
      </c>
      <c r="AA584" s="94">
        <v>3.191337308472304</v>
      </c>
      <c r="AB584" s="94">
        <v>3.1426795845766451</v>
      </c>
      <c r="AC584" s="94">
        <v>3.08383132329591</v>
      </c>
      <c r="AD584" s="94">
        <v>3.1149639390590118</v>
      </c>
      <c r="AE584" s="94">
        <v>2.9610304121151088</v>
      </c>
      <c r="AF584" s="94">
        <v>2.8791800249663764</v>
      </c>
      <c r="AG584" s="94">
        <v>2.8149807123894974</v>
      </c>
      <c r="AH584" s="94">
        <v>2.6472127538684251</v>
      </c>
      <c r="AI584" s="94">
        <v>2.3981630506917933</v>
      </c>
      <c r="AJ584" s="94">
        <v>2.2383399199295657</v>
      </c>
      <c r="AK584" s="94">
        <v>2.2317249544913413</v>
      </c>
      <c r="AL584" s="94">
        <v>2.2370652816287531</v>
      </c>
      <c r="AM584" s="94">
        <v>2.1023307014940347</v>
      </c>
      <c r="AN584" s="94">
        <v>2.0213032726345839</v>
      </c>
      <c r="AO584" s="94">
        <v>1.8453812941408818</v>
      </c>
      <c r="AP584" s="94">
        <v>1.7142889144045934</v>
      </c>
      <c r="AQ584" s="94">
        <v>1.6865472617190256</v>
      </c>
      <c r="AR584" s="94">
        <v>1.6658318254183546</v>
      </c>
      <c r="AS584" s="43">
        <f t="shared" si="30"/>
        <v>49.566815641846404</v>
      </c>
      <c r="AT584" s="43">
        <f t="shared" si="31"/>
        <v>1.2472583102313815</v>
      </c>
    </row>
    <row r="585" spans="3:46">
      <c r="C585" s="34">
        <v>527</v>
      </c>
      <c r="D585" s="94">
        <v>3.3</v>
      </c>
      <c r="E585" s="94">
        <v>3.2541214517264598</v>
      </c>
      <c r="F585" s="94">
        <v>3.2050870378313294</v>
      </c>
      <c r="G585" s="94">
        <v>3.2752739314136656</v>
      </c>
      <c r="H585" s="94">
        <v>3.2366512322762304</v>
      </c>
      <c r="I585" s="94">
        <v>3.2370339362080194</v>
      </c>
      <c r="J585" s="94">
        <v>3.1004492467483908</v>
      </c>
      <c r="K585" s="94">
        <v>3.0124523926945868</v>
      </c>
      <c r="L585" s="94">
        <v>2.9560139427967473</v>
      </c>
      <c r="M585" s="94">
        <v>2.8406708583701845</v>
      </c>
      <c r="N585" s="94">
        <v>2.6357535049509924</v>
      </c>
      <c r="O585" s="94">
        <v>2.7639566110208214</v>
      </c>
      <c r="P585" s="94">
        <v>2.6942002710358168</v>
      </c>
      <c r="Q585" s="94">
        <v>2.5962942389680816</v>
      </c>
      <c r="R585" s="94">
        <v>2.4774248459269814</v>
      </c>
      <c r="S585" s="94">
        <v>2.4144702530241533</v>
      </c>
      <c r="T585" s="94">
        <v>2.3721281937468599</v>
      </c>
      <c r="U585" s="94">
        <v>2.2660674864876342</v>
      </c>
      <c r="V585" s="94">
        <v>2.1775572066899431</v>
      </c>
      <c r="W585" s="94">
        <v>2.1122777365428056</v>
      </c>
      <c r="X585" s="94">
        <v>2.1572342944465808</v>
      </c>
      <c r="Y585" s="94">
        <v>2.0897185298479783</v>
      </c>
      <c r="Z585" s="94">
        <v>2.1110497967460562</v>
      </c>
      <c r="AA585" s="94">
        <v>2.0912390252337438</v>
      </c>
      <c r="AB585" s="94">
        <v>2.0923494811742369</v>
      </c>
      <c r="AC585" s="94">
        <v>1.9006904191293679</v>
      </c>
      <c r="AD585" s="94">
        <v>1.8599841860499766</v>
      </c>
      <c r="AE585" s="94">
        <v>1.8365641002307789</v>
      </c>
      <c r="AF585" s="94">
        <v>1.8263108156528673</v>
      </c>
      <c r="AG585" s="94">
        <v>1.8933677691619246</v>
      </c>
      <c r="AH585" s="94">
        <v>1.7776331303118942</v>
      </c>
      <c r="AI585" s="94">
        <v>1.6362507465682743</v>
      </c>
      <c r="AJ585" s="94">
        <v>1.5989333694933092</v>
      </c>
      <c r="AK585" s="94">
        <v>1.5422687698656468</v>
      </c>
      <c r="AL585" s="94">
        <v>1.5523463450440589</v>
      </c>
      <c r="AM585" s="94">
        <v>1.5558816453551465</v>
      </c>
      <c r="AN585" s="94">
        <v>1.5534216491441524</v>
      </c>
      <c r="AO585" s="94">
        <v>1.5318064877707049</v>
      </c>
      <c r="AP585" s="94">
        <v>1.5193765577498439</v>
      </c>
      <c r="AQ585" s="94">
        <v>1.4561702257771798</v>
      </c>
      <c r="AR585" s="94">
        <v>1.4435662065983581</v>
      </c>
      <c r="AS585" s="43">
        <f t="shared" si="30"/>
        <v>39.819961389935138</v>
      </c>
      <c r="AT585" s="43">
        <f t="shared" si="31"/>
        <v>1.0019965396921604</v>
      </c>
    </row>
    <row r="586" spans="3:46">
      <c r="C586" s="34">
        <v>528</v>
      </c>
      <c r="D586" s="94">
        <v>3.3</v>
      </c>
      <c r="E586" s="94">
        <v>3.230258255422596</v>
      </c>
      <c r="F586" s="94">
        <v>3.2060486204710252</v>
      </c>
      <c r="G586" s="94">
        <v>3.2443321968149608</v>
      </c>
      <c r="H586" s="94">
        <v>3.3304329765662799</v>
      </c>
      <c r="I586" s="94">
        <v>3.2422452051499153</v>
      </c>
      <c r="J586" s="94">
        <v>3.2231477892353437</v>
      </c>
      <c r="K586" s="94">
        <v>3.1153239275280549</v>
      </c>
      <c r="L586" s="94">
        <v>3.1338127722298021</v>
      </c>
      <c r="M586" s="94">
        <v>3.0165051343018181</v>
      </c>
      <c r="N586" s="94">
        <v>2.8670826565690906</v>
      </c>
      <c r="O586" s="94">
        <v>2.7057687467177782</v>
      </c>
      <c r="P586" s="94">
        <v>2.7078324636879958</v>
      </c>
      <c r="Q586" s="94">
        <v>2.7303083874677943</v>
      </c>
      <c r="R586" s="94">
        <v>2.7050668619765768</v>
      </c>
      <c r="S586" s="94">
        <v>2.5332175607960905</v>
      </c>
      <c r="T586" s="94">
        <v>2.4608356946693872</v>
      </c>
      <c r="U586" s="94">
        <v>2.2488903219106469</v>
      </c>
      <c r="V586" s="94">
        <v>2.1522986824161827</v>
      </c>
      <c r="W586" s="94">
        <v>2.1294507737194981</v>
      </c>
      <c r="X586" s="94">
        <v>1.9483785889207894</v>
      </c>
      <c r="Y586" s="94">
        <v>1.8838199401571694</v>
      </c>
      <c r="Z586" s="94">
        <v>1.920628266950166</v>
      </c>
      <c r="AA586" s="94">
        <v>1.8744160617406687</v>
      </c>
      <c r="AB586" s="94">
        <v>1.8945851022193432</v>
      </c>
      <c r="AC586" s="94">
        <v>1.926999348815998</v>
      </c>
      <c r="AD586" s="94">
        <v>1.9061546167037324</v>
      </c>
      <c r="AE586" s="94">
        <v>1.7811764965710202</v>
      </c>
      <c r="AF586" s="94">
        <v>1.7019006636282719</v>
      </c>
      <c r="AG586" s="94">
        <v>1.7219395889764975</v>
      </c>
      <c r="AH586" s="94">
        <v>1.6101697752480919</v>
      </c>
      <c r="AI586" s="94">
        <v>1.6067510015368864</v>
      </c>
      <c r="AJ586" s="94">
        <v>1.5024392843095788</v>
      </c>
      <c r="AK586" s="94">
        <v>1.4260290479620439</v>
      </c>
      <c r="AL586" s="94">
        <v>1.3607162290339867</v>
      </c>
      <c r="AM586" s="94">
        <v>1.335685059671635</v>
      </c>
      <c r="AN586" s="94">
        <v>1.3012306624432064</v>
      </c>
      <c r="AO586" s="94">
        <v>1.258444832064628</v>
      </c>
      <c r="AP586" s="94">
        <v>1.194152853102264</v>
      </c>
      <c r="AQ586" s="94">
        <v>1.1828399107082332</v>
      </c>
      <c r="AR586" s="94">
        <v>1.1699027452910522</v>
      </c>
      <c r="AS586" s="43">
        <f t="shared" si="30"/>
        <v>39.956670544886684</v>
      </c>
      <c r="AT586" s="43">
        <f t="shared" si="31"/>
        <v>1.005436575679747</v>
      </c>
    </row>
    <row r="587" spans="3:46">
      <c r="C587" s="34">
        <v>529</v>
      </c>
      <c r="D587" s="94">
        <v>3.3</v>
      </c>
      <c r="E587" s="94">
        <v>3.0653795112497719</v>
      </c>
      <c r="F587" s="94">
        <v>3.0336976986133117</v>
      </c>
      <c r="G587" s="94">
        <v>3.0097092289968694</v>
      </c>
      <c r="H587" s="94">
        <v>2.9102042733890436</v>
      </c>
      <c r="I587" s="94">
        <v>2.910174482138832</v>
      </c>
      <c r="J587" s="94">
        <v>2.7311729624157746</v>
      </c>
      <c r="K587" s="94">
        <v>2.6416703542747055</v>
      </c>
      <c r="L587" s="94">
        <v>2.5728983848066775</v>
      </c>
      <c r="M587" s="94">
        <v>2.6333419415848529</v>
      </c>
      <c r="N587" s="94">
        <v>2.5789055748851455</v>
      </c>
      <c r="O587" s="94">
        <v>2.6324519306250318</v>
      </c>
      <c r="P587" s="94">
        <v>2.7301457023553302</v>
      </c>
      <c r="Q587" s="94">
        <v>2.6744619944653798</v>
      </c>
      <c r="R587" s="94">
        <v>2.4638741451686057</v>
      </c>
      <c r="S587" s="94">
        <v>2.5712946741567757</v>
      </c>
      <c r="T587" s="94">
        <v>2.4533614494276899</v>
      </c>
      <c r="U587" s="94">
        <v>2.3344581898136565</v>
      </c>
      <c r="V587" s="94">
        <v>2.4002531620580601</v>
      </c>
      <c r="W587" s="94">
        <v>2.3602478544885304</v>
      </c>
      <c r="X587" s="94">
        <v>2.3572054766678656</v>
      </c>
      <c r="Y587" s="94">
        <v>2.2718474768900134</v>
      </c>
      <c r="Z587" s="94">
        <v>2.2180894941448881</v>
      </c>
      <c r="AA587" s="94">
        <v>2.1865929454314288</v>
      </c>
      <c r="AB587" s="94">
        <v>2.1267530798748902</v>
      </c>
      <c r="AC587" s="94">
        <v>2.174590995390254</v>
      </c>
      <c r="AD587" s="94">
        <v>2.2011793423612986</v>
      </c>
      <c r="AE587" s="94">
        <v>2.1896209746796802</v>
      </c>
      <c r="AF587" s="94">
        <v>2.0747560562697518</v>
      </c>
      <c r="AG587" s="94">
        <v>1.9490596703639333</v>
      </c>
      <c r="AH587" s="94">
        <v>1.9013402420434673</v>
      </c>
      <c r="AI587" s="94">
        <v>1.8472800675971248</v>
      </c>
      <c r="AJ587" s="94">
        <v>1.8101541339306919</v>
      </c>
      <c r="AK587" s="94">
        <v>1.8133984063033413</v>
      </c>
      <c r="AL587" s="94">
        <v>1.7373547266260094</v>
      </c>
      <c r="AM587" s="94">
        <v>1.6974113889476188</v>
      </c>
      <c r="AN587" s="94">
        <v>1.7402311038466558</v>
      </c>
      <c r="AO587" s="94">
        <v>1.6904034150150695</v>
      </c>
      <c r="AP587" s="94">
        <v>1.6922215194467005</v>
      </c>
      <c r="AQ587" s="94">
        <v>1.6885759687121411</v>
      </c>
      <c r="AR587" s="94">
        <v>1.6692757916937562</v>
      </c>
      <c r="AS587" s="43">
        <f t="shared" si="30"/>
        <v>38.8943846432268</v>
      </c>
      <c r="AT587" s="43">
        <f t="shared" si="31"/>
        <v>0.97870609276431142</v>
      </c>
    </row>
    <row r="588" spans="3:46">
      <c r="C588" s="34">
        <v>530</v>
      </c>
      <c r="D588" s="94">
        <v>3.3</v>
      </c>
      <c r="E588" s="94">
        <v>3.273895162150918</v>
      </c>
      <c r="F588" s="94">
        <v>3.1978149008261889</v>
      </c>
      <c r="G588" s="94">
        <v>3.2343807150662287</v>
      </c>
      <c r="H588" s="94">
        <v>3.1090788543074241</v>
      </c>
      <c r="I588" s="94">
        <v>3.097697546653353</v>
      </c>
      <c r="J588" s="94">
        <v>3.2364966004333264</v>
      </c>
      <c r="K588" s="94">
        <v>3.3094433524898159</v>
      </c>
      <c r="L588" s="94">
        <v>3.305891427267611</v>
      </c>
      <c r="M588" s="94">
        <v>3.2544152395307919</v>
      </c>
      <c r="N588" s="94">
        <v>3.2454241731101381</v>
      </c>
      <c r="O588" s="94">
        <v>3.2117930111214377</v>
      </c>
      <c r="P588" s="94">
        <v>3.1497247006149069</v>
      </c>
      <c r="Q588" s="94">
        <v>3.0043301999678205</v>
      </c>
      <c r="R588" s="94">
        <v>2.9808104297899303</v>
      </c>
      <c r="S588" s="94">
        <v>2.7733089010095253</v>
      </c>
      <c r="T588" s="94">
        <v>2.7831131824641266</v>
      </c>
      <c r="U588" s="94">
        <v>2.7122969586916956</v>
      </c>
      <c r="V588" s="94">
        <v>2.6234655179068418</v>
      </c>
      <c r="W588" s="94">
        <v>2.510571341777013</v>
      </c>
      <c r="X588" s="94">
        <v>2.4635282525855473</v>
      </c>
      <c r="Y588" s="94">
        <v>2.4611156198809705</v>
      </c>
      <c r="Z588" s="94">
        <v>2.4047687479259214</v>
      </c>
      <c r="AA588" s="94">
        <v>2.3393945558301641</v>
      </c>
      <c r="AB588" s="94">
        <v>2.3187787709036458</v>
      </c>
      <c r="AC588" s="94">
        <v>2.3316688339050016</v>
      </c>
      <c r="AD588" s="94">
        <v>2.183422216577712</v>
      </c>
      <c r="AE588" s="94">
        <v>2.2687390509577265</v>
      </c>
      <c r="AF588" s="94">
        <v>2.319711159072984</v>
      </c>
      <c r="AG588" s="94">
        <v>2.3078940578031149</v>
      </c>
      <c r="AH588" s="94">
        <v>2.1626312703345025</v>
      </c>
      <c r="AI588" s="94">
        <v>2.1219093788290153</v>
      </c>
      <c r="AJ588" s="94">
        <v>2.1138953005704639</v>
      </c>
      <c r="AK588" s="94">
        <v>1.9867487217734223</v>
      </c>
      <c r="AL588" s="94">
        <v>1.9383413644277456</v>
      </c>
      <c r="AM588" s="94">
        <v>1.8879823109100466</v>
      </c>
      <c r="AN588" s="94">
        <v>1.8617029274089643</v>
      </c>
      <c r="AO588" s="94">
        <v>1.8508032611086693</v>
      </c>
      <c r="AP588" s="94">
        <v>1.7860474008505465</v>
      </c>
      <c r="AQ588" s="94">
        <v>1.72532741823387</v>
      </c>
      <c r="AR588" s="94">
        <v>1.6576012873957706</v>
      </c>
      <c r="AS588" s="43">
        <f t="shared" si="30"/>
        <v>43.425984140544976</v>
      </c>
      <c r="AT588" s="43">
        <f t="shared" si="31"/>
        <v>1.0927355106012466</v>
      </c>
    </row>
    <row r="589" spans="3:46">
      <c r="C589" s="34">
        <v>531</v>
      </c>
      <c r="D589" s="94">
        <v>3.3</v>
      </c>
      <c r="E589" s="94">
        <v>3.1926621933585095</v>
      </c>
      <c r="F589" s="94">
        <v>3.253909084449409</v>
      </c>
      <c r="G589" s="94">
        <v>3.2510852708552758</v>
      </c>
      <c r="H589" s="94">
        <v>3.3550675724212109</v>
      </c>
      <c r="I589" s="94">
        <v>3.2505392679107703</v>
      </c>
      <c r="J589" s="94">
        <v>3.2606850019607303</v>
      </c>
      <c r="K589" s="94">
        <v>3.0581835385991489</v>
      </c>
      <c r="L589" s="94">
        <v>2.9539667761863253</v>
      </c>
      <c r="M589" s="94">
        <v>2.9745788901972259</v>
      </c>
      <c r="N589" s="94">
        <v>2.9269799674642605</v>
      </c>
      <c r="O589" s="94">
        <v>2.7682574221563461</v>
      </c>
      <c r="P589" s="94">
        <v>2.7286677730753395</v>
      </c>
      <c r="Q589" s="94">
        <v>2.7646617746353912</v>
      </c>
      <c r="R589" s="94">
        <v>2.6833759482041279</v>
      </c>
      <c r="S589" s="94">
        <v>2.5727292598720264</v>
      </c>
      <c r="T589" s="94">
        <v>2.5664449370608047</v>
      </c>
      <c r="U589" s="94">
        <v>2.5534553801740607</v>
      </c>
      <c r="V589" s="94">
        <v>2.4101091379407147</v>
      </c>
      <c r="W589" s="94">
        <v>2.4174640464125847</v>
      </c>
      <c r="X589" s="94">
        <v>2.433772203126217</v>
      </c>
      <c r="Y589" s="94">
        <v>2.4501021989232927</v>
      </c>
      <c r="Z589" s="94">
        <v>2.4528549438779486</v>
      </c>
      <c r="AA589" s="94">
        <v>2.3785141834824342</v>
      </c>
      <c r="AB589" s="94">
        <v>2.53215887263443</v>
      </c>
      <c r="AC589" s="94">
        <v>2.4728633431410363</v>
      </c>
      <c r="AD589" s="94">
        <v>2.4369470318677422</v>
      </c>
      <c r="AE589" s="94">
        <v>2.5450125189876771</v>
      </c>
      <c r="AF589" s="94">
        <v>2.5460547741222044</v>
      </c>
      <c r="AG589" s="94">
        <v>2.5798630309375943</v>
      </c>
      <c r="AH589" s="94">
        <v>2.4813199307148386</v>
      </c>
      <c r="AI589" s="94">
        <v>2.3933990999994355</v>
      </c>
      <c r="AJ589" s="94">
        <v>2.4996993375934053</v>
      </c>
      <c r="AK589" s="94">
        <v>2.4218647687102499</v>
      </c>
      <c r="AL589" s="94">
        <v>2.4324399482708046</v>
      </c>
      <c r="AM589" s="94">
        <v>2.3922620412349191</v>
      </c>
      <c r="AN589" s="94">
        <v>2.2460086521844329</v>
      </c>
      <c r="AO589" s="94">
        <v>2.1372399869608651</v>
      </c>
      <c r="AP589" s="94">
        <v>2.1168064184908291</v>
      </c>
      <c r="AQ589" s="94">
        <v>2.1482904367470894</v>
      </c>
      <c r="AR589" s="94">
        <v>2.0864862875717538</v>
      </c>
      <c r="AS589" s="43">
        <f t="shared" si="30"/>
        <v>42.876228033550532</v>
      </c>
      <c r="AT589" s="43">
        <f t="shared" si="31"/>
        <v>1.0789019030924685</v>
      </c>
    </row>
    <row r="590" spans="3:46">
      <c r="C590" s="34">
        <v>532</v>
      </c>
      <c r="D590" s="94">
        <v>3.3</v>
      </c>
      <c r="E590" s="94">
        <v>3.4638367332678879</v>
      </c>
      <c r="F590" s="94">
        <v>3.3489955553282909</v>
      </c>
      <c r="G590" s="94">
        <v>3.2196716419104701</v>
      </c>
      <c r="H590" s="94">
        <v>3.1010884080048973</v>
      </c>
      <c r="I590" s="94">
        <v>3.1337615365312206</v>
      </c>
      <c r="J590" s="94">
        <v>3.2412792172455935</v>
      </c>
      <c r="K590" s="94">
        <v>2.9896259826074059</v>
      </c>
      <c r="L590" s="94">
        <v>3.0726408158577416</v>
      </c>
      <c r="M590" s="94">
        <v>2.9950513605671594</v>
      </c>
      <c r="N590" s="94">
        <v>2.810089775155419</v>
      </c>
      <c r="O590" s="94">
        <v>2.6237313827063136</v>
      </c>
      <c r="P590" s="94">
        <v>2.5899120756768208</v>
      </c>
      <c r="Q590" s="94">
        <v>2.5989307370367305</v>
      </c>
      <c r="R590" s="94">
        <v>2.6420876985473654</v>
      </c>
      <c r="S590" s="94">
        <v>2.5906776603709392</v>
      </c>
      <c r="T590" s="94">
        <v>2.5490404416929415</v>
      </c>
      <c r="U590" s="94">
        <v>2.473546908113784</v>
      </c>
      <c r="V590" s="94">
        <v>2.4892462114746245</v>
      </c>
      <c r="W590" s="94">
        <v>2.436081633763632</v>
      </c>
      <c r="X590" s="94">
        <v>2.4123593952128899</v>
      </c>
      <c r="Y590" s="94">
        <v>2.3654974643031585</v>
      </c>
      <c r="Z590" s="94">
        <v>2.2882358115064854</v>
      </c>
      <c r="AA590" s="94">
        <v>2.2897848334115896</v>
      </c>
      <c r="AB590" s="94">
        <v>2.2742954287792689</v>
      </c>
      <c r="AC590" s="94">
        <v>2.2378909383508443</v>
      </c>
      <c r="AD590" s="94">
        <v>2.2602266167927416</v>
      </c>
      <c r="AE590" s="94">
        <v>2.2915092592449433</v>
      </c>
      <c r="AF590" s="94">
        <v>2.3387867915194143</v>
      </c>
      <c r="AG590" s="94">
        <v>2.298150329716409</v>
      </c>
      <c r="AH590" s="94">
        <v>2.3166313723459351</v>
      </c>
      <c r="AI590" s="94">
        <v>2.2571830566897568</v>
      </c>
      <c r="AJ590" s="94">
        <v>2.150782659987188</v>
      </c>
      <c r="AK590" s="94">
        <v>2.0401797622229125</v>
      </c>
      <c r="AL590" s="94">
        <v>2.1224167897432533</v>
      </c>
      <c r="AM590" s="94">
        <v>2.1327540942709837</v>
      </c>
      <c r="AN590" s="94">
        <v>2.0894794717945415</v>
      </c>
      <c r="AO590" s="94">
        <v>2.0069458645069309</v>
      </c>
      <c r="AP590" s="94">
        <v>2.0889630464685318</v>
      </c>
      <c r="AQ590" s="94">
        <v>2.1047687341312913</v>
      </c>
      <c r="AR590" s="94">
        <v>2.054693745934328</v>
      </c>
      <c r="AS590" s="43">
        <f t="shared" si="30"/>
        <v>42.017487459735165</v>
      </c>
      <c r="AT590" s="43">
        <f t="shared" si="31"/>
        <v>1.0572932662826462</v>
      </c>
    </row>
    <row r="591" spans="3:46">
      <c r="C591" s="34">
        <v>533</v>
      </c>
      <c r="D591" s="94">
        <v>3.3</v>
      </c>
      <c r="E591" s="94">
        <v>3.247599128776582</v>
      </c>
      <c r="F591" s="94">
        <v>3.1856958518900504</v>
      </c>
      <c r="G591" s="94">
        <v>3.1359802157843477</v>
      </c>
      <c r="H591" s="94">
        <v>3.1425535304126284</v>
      </c>
      <c r="I591" s="94">
        <v>3.0107194000941675</v>
      </c>
      <c r="J591" s="94">
        <v>2.9739290733441162</v>
      </c>
      <c r="K591" s="94">
        <v>2.8388612741522157</v>
      </c>
      <c r="L591" s="94">
        <v>2.8318369751690926</v>
      </c>
      <c r="M591" s="94">
        <v>2.9080007902757434</v>
      </c>
      <c r="N591" s="94">
        <v>2.8780504954785378</v>
      </c>
      <c r="O591" s="94">
        <v>2.8008853879429592</v>
      </c>
      <c r="P591" s="94">
        <v>2.6168191974622639</v>
      </c>
      <c r="Q591" s="94">
        <v>2.5736104297462572</v>
      </c>
      <c r="R591" s="94">
        <v>2.5212616524111779</v>
      </c>
      <c r="S591" s="94">
        <v>2.4589332190937156</v>
      </c>
      <c r="T591" s="94">
        <v>2.4813541062241313</v>
      </c>
      <c r="U591" s="94">
        <v>2.4591938847045753</v>
      </c>
      <c r="V591" s="94">
        <v>2.4388136138715439</v>
      </c>
      <c r="W591" s="94">
        <v>2.4544627938640375</v>
      </c>
      <c r="X591" s="94">
        <v>2.4305030933719665</v>
      </c>
      <c r="Y591" s="94">
        <v>2.4370882250079049</v>
      </c>
      <c r="Z591" s="94">
        <v>2.3192258359942235</v>
      </c>
      <c r="AA591" s="94">
        <v>2.3245307677220266</v>
      </c>
      <c r="AB591" s="94">
        <v>2.3737847361983042</v>
      </c>
      <c r="AC591" s="94">
        <v>2.3318584945285603</v>
      </c>
      <c r="AD591" s="94">
        <v>2.2154456636897857</v>
      </c>
      <c r="AE591" s="94">
        <v>2.2090585997771686</v>
      </c>
      <c r="AF591" s="94">
        <v>2.2213874030452248</v>
      </c>
      <c r="AG591" s="94">
        <v>2.2048393423112951</v>
      </c>
      <c r="AH591" s="94">
        <v>2.1314133906218955</v>
      </c>
      <c r="AI591" s="94">
        <v>2.1375356542684232</v>
      </c>
      <c r="AJ591" s="94">
        <v>2.1680727968782554</v>
      </c>
      <c r="AK591" s="94">
        <v>2.091634990110729</v>
      </c>
      <c r="AL591" s="94">
        <v>2.0677246381412679</v>
      </c>
      <c r="AM591" s="94">
        <v>2.0582519314930741</v>
      </c>
      <c r="AN591" s="94">
        <v>1.954337800767143</v>
      </c>
      <c r="AO591" s="94">
        <v>2.0396032201373382</v>
      </c>
      <c r="AP591" s="94">
        <v>2.0476122989913135</v>
      </c>
      <c r="AQ591" s="94">
        <v>1.9446040237531226</v>
      </c>
      <c r="AR591" s="94">
        <v>1.920190845363527</v>
      </c>
      <c r="AS591" s="43">
        <f t="shared" si="30"/>
        <v>41.015729580753423</v>
      </c>
      <c r="AT591" s="43">
        <f t="shared" si="31"/>
        <v>1.0320858604160303</v>
      </c>
    </row>
    <row r="592" spans="3:46">
      <c r="C592" s="34">
        <v>534</v>
      </c>
      <c r="D592" s="94">
        <v>3.3</v>
      </c>
      <c r="E592" s="94">
        <v>3.2117634349687934</v>
      </c>
      <c r="F592" s="94">
        <v>3.0698055218845814</v>
      </c>
      <c r="G592" s="94">
        <v>3.0090432182752651</v>
      </c>
      <c r="H592" s="94">
        <v>2.9278264470218862</v>
      </c>
      <c r="I592" s="94">
        <v>3.0651623738380374</v>
      </c>
      <c r="J592" s="94">
        <v>3.0172932661080187</v>
      </c>
      <c r="K592" s="94">
        <v>2.902448674821553</v>
      </c>
      <c r="L592" s="94">
        <v>2.8076883485762338</v>
      </c>
      <c r="M592" s="94">
        <v>2.6964733678055675</v>
      </c>
      <c r="N592" s="94">
        <v>2.75840051699707</v>
      </c>
      <c r="O592" s="94">
        <v>2.6547780315919152</v>
      </c>
      <c r="P592" s="94">
        <v>2.5970436874153124</v>
      </c>
      <c r="Q592" s="94">
        <v>2.5372645112855143</v>
      </c>
      <c r="R592" s="94">
        <v>2.4514447574163678</v>
      </c>
      <c r="S592" s="94">
        <v>2.4379109137388615</v>
      </c>
      <c r="T592" s="94">
        <v>2.2876800406965052</v>
      </c>
      <c r="U592" s="94">
        <v>2.2856912809145871</v>
      </c>
      <c r="V592" s="94">
        <v>2.1860977431448823</v>
      </c>
      <c r="W592" s="94">
        <v>2.0450705202092436</v>
      </c>
      <c r="X592" s="94">
        <v>1.9967088928140182</v>
      </c>
      <c r="Y592" s="94">
        <v>1.8443821794319921</v>
      </c>
      <c r="Z592" s="94">
        <v>1.7472878872889834</v>
      </c>
      <c r="AA592" s="94">
        <v>1.6888916517282948</v>
      </c>
      <c r="AB592" s="94">
        <v>1.6792041455009936</v>
      </c>
      <c r="AC592" s="94">
        <v>1.6318965200842077</v>
      </c>
      <c r="AD592" s="94">
        <v>1.6017108795536272</v>
      </c>
      <c r="AE592" s="94">
        <v>1.6454470958259435</v>
      </c>
      <c r="AF592" s="94">
        <v>1.600071775583549</v>
      </c>
      <c r="AG592" s="94">
        <v>1.5674072922962978</v>
      </c>
      <c r="AH592" s="94">
        <v>1.5597363077697743</v>
      </c>
      <c r="AI592" s="94">
        <v>1.4718365534447735</v>
      </c>
      <c r="AJ592" s="94">
        <v>1.4214060892452376</v>
      </c>
      <c r="AK592" s="94">
        <v>1.4177455586609056</v>
      </c>
      <c r="AL592" s="94">
        <v>1.4098911567369381</v>
      </c>
      <c r="AM592" s="94">
        <v>1.373539707586374</v>
      </c>
      <c r="AN592" s="94">
        <v>1.3573293752054607</v>
      </c>
      <c r="AO592" s="94">
        <v>1.3750900099788352</v>
      </c>
      <c r="AP592" s="94">
        <v>1.3761890796572831</v>
      </c>
      <c r="AQ592" s="94">
        <v>1.3766268024746902</v>
      </c>
      <c r="AR592" s="94">
        <v>1.2810655644991855</v>
      </c>
      <c r="AS592" s="43">
        <f t="shared" si="30"/>
        <v>37.860684867677627</v>
      </c>
      <c r="AT592" s="43">
        <f t="shared" si="31"/>
        <v>0.9526949274585953</v>
      </c>
    </row>
    <row r="593" spans="3:46">
      <c r="C593" s="34">
        <v>535</v>
      </c>
      <c r="D593" s="94">
        <v>3.3</v>
      </c>
      <c r="E593" s="94">
        <v>3.3026676069393774</v>
      </c>
      <c r="F593" s="94">
        <v>3.3595516869880315</v>
      </c>
      <c r="G593" s="94">
        <v>3.5259226477951207</v>
      </c>
      <c r="H593" s="94">
        <v>3.3464889888346039</v>
      </c>
      <c r="I593" s="94">
        <v>3.2457439683453577</v>
      </c>
      <c r="J593" s="94">
        <v>3.3044501535376982</v>
      </c>
      <c r="K593" s="94">
        <v>3.228830021038549</v>
      </c>
      <c r="L593" s="94">
        <v>3.4377384744325004</v>
      </c>
      <c r="M593" s="94">
        <v>3.3897420178462689</v>
      </c>
      <c r="N593" s="94">
        <v>3.2302059637885994</v>
      </c>
      <c r="O593" s="94">
        <v>3.0819622775036106</v>
      </c>
      <c r="P593" s="94">
        <v>2.9370348670370539</v>
      </c>
      <c r="Q593" s="94">
        <v>2.8498552176756102</v>
      </c>
      <c r="R593" s="94">
        <v>2.8062004362648802</v>
      </c>
      <c r="S593" s="94">
        <v>2.7479831159976329</v>
      </c>
      <c r="T593" s="94">
        <v>2.7141274710125414</v>
      </c>
      <c r="U593" s="94">
        <v>2.6496211559599159</v>
      </c>
      <c r="V593" s="94">
        <v>2.6535848705157963</v>
      </c>
      <c r="W593" s="94">
        <v>2.5865517242117284</v>
      </c>
      <c r="X593" s="94">
        <v>2.3121844968945489</v>
      </c>
      <c r="Y593" s="94">
        <v>2.2801412654640481</v>
      </c>
      <c r="Z593" s="94">
        <v>2.2158402150790892</v>
      </c>
      <c r="AA593" s="94">
        <v>2.2586479764124934</v>
      </c>
      <c r="AB593" s="94">
        <v>2.3025355983832876</v>
      </c>
      <c r="AC593" s="94">
        <v>2.1955345081953754</v>
      </c>
      <c r="AD593" s="94">
        <v>2.199288926855544</v>
      </c>
      <c r="AE593" s="94">
        <v>2.1928898081818673</v>
      </c>
      <c r="AF593" s="94">
        <v>2.1834364135266511</v>
      </c>
      <c r="AG593" s="94">
        <v>2.2123030275258162</v>
      </c>
      <c r="AH593" s="94">
        <v>2.150514143525728</v>
      </c>
      <c r="AI593" s="94">
        <v>2.0688121191441451</v>
      </c>
      <c r="AJ593" s="94">
        <v>1.9703906982696167</v>
      </c>
      <c r="AK593" s="94">
        <v>1.9945777369674595</v>
      </c>
      <c r="AL593" s="94">
        <v>2.0495662695563364</v>
      </c>
      <c r="AM593" s="94">
        <v>1.9815009762652047</v>
      </c>
      <c r="AN593" s="94">
        <v>1.9533874871832959</v>
      </c>
      <c r="AO593" s="94">
        <v>1.878808850489796</v>
      </c>
      <c r="AP593" s="94">
        <v>1.7720741132424906</v>
      </c>
      <c r="AQ593" s="94">
        <v>1.7005024007449481</v>
      </c>
      <c r="AR593" s="94">
        <v>1.6974789860078991</v>
      </c>
      <c r="AS593" s="43">
        <f t="shared" si="30"/>
        <v>43.674735172026914</v>
      </c>
      <c r="AT593" s="43">
        <f t="shared" si="31"/>
        <v>1.0989948756053713</v>
      </c>
    </row>
    <row r="594" spans="3:46">
      <c r="C594" s="34">
        <v>536</v>
      </c>
      <c r="D594" s="94">
        <v>3.3</v>
      </c>
      <c r="E594" s="94">
        <v>3.2130358954316782</v>
      </c>
      <c r="F594" s="94">
        <v>3.1969465238015111</v>
      </c>
      <c r="G594" s="94">
        <v>3.2812473773095681</v>
      </c>
      <c r="H594" s="94">
        <v>3.3676676871592188</v>
      </c>
      <c r="I594" s="94">
        <v>3.3212653982742903</v>
      </c>
      <c r="J594" s="94">
        <v>3.3569286384290731</v>
      </c>
      <c r="K594" s="94">
        <v>3.206507384631696</v>
      </c>
      <c r="L594" s="94">
        <v>3.1109229371778295</v>
      </c>
      <c r="M594" s="94">
        <v>3.0860402448777191</v>
      </c>
      <c r="N594" s="94">
        <v>3.2221936225459147</v>
      </c>
      <c r="O594" s="94">
        <v>3.3301822589813819</v>
      </c>
      <c r="P594" s="94">
        <v>3.0688958314655155</v>
      </c>
      <c r="Q594" s="94">
        <v>3.091089759615361</v>
      </c>
      <c r="R594" s="94">
        <v>3.0264172032393679</v>
      </c>
      <c r="S594" s="94">
        <v>2.8595784456092948</v>
      </c>
      <c r="T594" s="94">
        <v>2.9831775451000024</v>
      </c>
      <c r="U594" s="94">
        <v>2.9572960035093123</v>
      </c>
      <c r="V594" s="94">
        <v>2.8444624950570585</v>
      </c>
      <c r="W594" s="94">
        <v>2.7463300036539309</v>
      </c>
      <c r="X594" s="94">
        <v>2.5705699973400291</v>
      </c>
      <c r="Y594" s="94">
        <v>2.5274317403314162</v>
      </c>
      <c r="Z594" s="94">
        <v>2.5029069579030803</v>
      </c>
      <c r="AA594" s="94">
        <v>2.4631624888096346</v>
      </c>
      <c r="AB594" s="94">
        <v>2.312405247284655</v>
      </c>
      <c r="AC594" s="94">
        <v>2.3856961152899965</v>
      </c>
      <c r="AD594" s="94">
        <v>2.2687947981360206</v>
      </c>
      <c r="AE594" s="94">
        <v>2.195477687923109</v>
      </c>
      <c r="AF594" s="94">
        <v>2.0689694829134524</v>
      </c>
      <c r="AG594" s="94">
        <v>2.0024566689125192</v>
      </c>
      <c r="AH594" s="94">
        <v>1.9642296719459205</v>
      </c>
      <c r="AI594" s="94">
        <v>1.8983138173642811</v>
      </c>
      <c r="AJ594" s="94">
        <v>1.8916757644104132</v>
      </c>
      <c r="AK594" s="94">
        <v>1.8964450215289932</v>
      </c>
      <c r="AL594" s="94">
        <v>1.8044403881415119</v>
      </c>
      <c r="AM594" s="94">
        <v>1.807973761532691</v>
      </c>
      <c r="AN594" s="94">
        <v>1.7843313414394424</v>
      </c>
      <c r="AO594" s="94">
        <v>1.6536970105992532</v>
      </c>
      <c r="AP594" s="94">
        <v>1.6062355605438619</v>
      </c>
      <c r="AQ594" s="94">
        <v>1.5944394353006222</v>
      </c>
      <c r="AR594" s="94">
        <v>1.5204913193004819</v>
      </c>
      <c r="AS594" s="43">
        <f t="shared" si="30"/>
        <v>43.779060874390709</v>
      </c>
      <c r="AT594" s="43">
        <f t="shared" si="31"/>
        <v>1.1016200412037465</v>
      </c>
    </row>
    <row r="595" spans="3:46">
      <c r="C595" s="34">
        <v>537</v>
      </c>
      <c r="D595" s="94">
        <v>3.3</v>
      </c>
      <c r="E595" s="94">
        <v>3.1611242610929819</v>
      </c>
      <c r="F595" s="94">
        <v>3.1006396448147502</v>
      </c>
      <c r="G595" s="94">
        <v>3.0024132942045298</v>
      </c>
      <c r="H595" s="94">
        <v>2.9723716968048493</v>
      </c>
      <c r="I595" s="94">
        <v>2.9241830093573049</v>
      </c>
      <c r="J595" s="94">
        <v>2.7982515356776423</v>
      </c>
      <c r="K595" s="94">
        <v>2.7032049522607959</v>
      </c>
      <c r="L595" s="94">
        <v>2.6859840921666622</v>
      </c>
      <c r="M595" s="94">
        <v>2.6663871336137306</v>
      </c>
      <c r="N595" s="94">
        <v>2.5678310009819043</v>
      </c>
      <c r="O595" s="94">
        <v>2.4125589072314986</v>
      </c>
      <c r="P595" s="94">
        <v>2.3415577229892004</v>
      </c>
      <c r="Q595" s="94">
        <v>2.4615359822627809</v>
      </c>
      <c r="R595" s="94">
        <v>2.3534721371527807</v>
      </c>
      <c r="S595" s="94">
        <v>2.3148240855586493</v>
      </c>
      <c r="T595" s="94">
        <v>2.2478657329324894</v>
      </c>
      <c r="U595" s="94">
        <v>2.1697647232790835</v>
      </c>
      <c r="V595" s="94">
        <v>2.1406965644073916</v>
      </c>
      <c r="W595" s="94">
        <v>2.1426022300953131</v>
      </c>
      <c r="X595" s="94">
        <v>2.1244735458928838</v>
      </c>
      <c r="Y595" s="94">
        <v>2.1206209120006707</v>
      </c>
      <c r="Z595" s="94">
        <v>2.131398219345265</v>
      </c>
      <c r="AA595" s="94">
        <v>2.1095820824461025</v>
      </c>
      <c r="AB595" s="94">
        <v>2.1597516813602304</v>
      </c>
      <c r="AC595" s="94">
        <v>2.1038122822242031</v>
      </c>
      <c r="AD595" s="94">
        <v>1.9712871738233233</v>
      </c>
      <c r="AE595" s="94">
        <v>1.8649773818933018</v>
      </c>
      <c r="AF595" s="94">
        <v>1.797217033076544</v>
      </c>
      <c r="AG595" s="94">
        <v>1.7488569945145855</v>
      </c>
      <c r="AH595" s="94">
        <v>1.718143039912025</v>
      </c>
      <c r="AI595" s="94">
        <v>1.6776873939697479</v>
      </c>
      <c r="AJ595" s="94">
        <v>1.601141948599226</v>
      </c>
      <c r="AK595" s="94">
        <v>1.5466376890293008</v>
      </c>
      <c r="AL595" s="94">
        <v>1.4899851866591944</v>
      </c>
      <c r="AM595" s="94">
        <v>1.4710436932273325</v>
      </c>
      <c r="AN595" s="94">
        <v>1.5516856396679366</v>
      </c>
      <c r="AO595" s="94">
        <v>1.4866423359309553</v>
      </c>
      <c r="AP595" s="94">
        <v>1.3921925547212937</v>
      </c>
      <c r="AQ595" s="94">
        <v>1.3388444993712847</v>
      </c>
      <c r="AR595" s="94">
        <v>1.3875178244936255</v>
      </c>
      <c r="AS595" s="43">
        <f t="shared" si="30"/>
        <v>37.782865265273372</v>
      </c>
      <c r="AT595" s="43">
        <f t="shared" si="31"/>
        <v>0.95073673941401848</v>
      </c>
    </row>
    <row r="596" spans="3:46">
      <c r="C596" s="34">
        <v>538</v>
      </c>
      <c r="D596" s="94">
        <v>3.3</v>
      </c>
      <c r="E596" s="94">
        <v>3.3275794493575703</v>
      </c>
      <c r="F596" s="94">
        <v>3.3051386826676605</v>
      </c>
      <c r="G596" s="94">
        <v>3.3575228027431292</v>
      </c>
      <c r="H596" s="94">
        <v>3.2979132744781063</v>
      </c>
      <c r="I596" s="94">
        <v>3.1343734775656786</v>
      </c>
      <c r="J596" s="94">
        <v>2.9054084810601144</v>
      </c>
      <c r="K596" s="94">
        <v>2.9295401516600572</v>
      </c>
      <c r="L596" s="94">
        <v>2.7743381877916882</v>
      </c>
      <c r="M596" s="94">
        <v>2.7554282600088453</v>
      </c>
      <c r="N596" s="94">
        <v>2.8228022506571495</v>
      </c>
      <c r="O596" s="94">
        <v>2.7656913172250657</v>
      </c>
      <c r="P596" s="94">
        <v>2.8236120598587102</v>
      </c>
      <c r="Q596" s="94">
        <v>2.6474675243169044</v>
      </c>
      <c r="R596" s="94">
        <v>2.5194874406368957</v>
      </c>
      <c r="S596" s="94">
        <v>2.5478091123214162</v>
      </c>
      <c r="T596" s="94">
        <v>2.5050263979278213</v>
      </c>
      <c r="U596" s="94">
        <v>2.477395915430181</v>
      </c>
      <c r="V596" s="94">
        <v>2.3984619012915238</v>
      </c>
      <c r="W596" s="94">
        <v>2.4863420668727212</v>
      </c>
      <c r="X596" s="94">
        <v>2.5499563402344072</v>
      </c>
      <c r="Y596" s="94">
        <v>2.4650555230701423</v>
      </c>
      <c r="Z596" s="94">
        <v>2.3601717249569978</v>
      </c>
      <c r="AA596" s="94">
        <v>2.2491077626400542</v>
      </c>
      <c r="AB596" s="94">
        <v>2.1562309063808223</v>
      </c>
      <c r="AC596" s="94">
        <v>2.1629038774966678</v>
      </c>
      <c r="AD596" s="94">
        <v>2.0629277830495991</v>
      </c>
      <c r="AE596" s="94">
        <v>2.0590295365308378</v>
      </c>
      <c r="AF596" s="94">
        <v>2.0574042252713327</v>
      </c>
      <c r="AG596" s="94">
        <v>1.9838151988937172</v>
      </c>
      <c r="AH596" s="94">
        <v>1.9916529019018447</v>
      </c>
      <c r="AI596" s="94">
        <v>1.8364253706548594</v>
      </c>
      <c r="AJ596" s="94">
        <v>1.7890150081791973</v>
      </c>
      <c r="AK596" s="94">
        <v>1.7371559085422876</v>
      </c>
      <c r="AL596" s="94">
        <v>1.7247245730171494</v>
      </c>
      <c r="AM596" s="94">
        <v>1.6413077021206288</v>
      </c>
      <c r="AN596" s="94">
        <v>1.5441086292536408</v>
      </c>
      <c r="AO596" s="94">
        <v>1.4225131992784932</v>
      </c>
      <c r="AP596" s="94">
        <v>1.3940071815224495</v>
      </c>
      <c r="AQ596" s="94">
        <v>1.3636194460669042</v>
      </c>
      <c r="AR596" s="94">
        <v>1.3128640179818385</v>
      </c>
      <c r="AS596" s="43">
        <f t="shared" si="30"/>
        <v>40.861868114379362</v>
      </c>
      <c r="AT596" s="43">
        <f t="shared" si="31"/>
        <v>1.028214217864972</v>
      </c>
    </row>
    <row r="597" spans="3:46">
      <c r="C597" s="34">
        <v>539</v>
      </c>
      <c r="D597" s="94">
        <v>3.3</v>
      </c>
      <c r="E597" s="94">
        <v>3.2300116444382181</v>
      </c>
      <c r="F597" s="94">
        <v>3.1500862226485613</v>
      </c>
      <c r="G597" s="94">
        <v>3.1407321078147579</v>
      </c>
      <c r="H597" s="94">
        <v>3.0969547592362727</v>
      </c>
      <c r="I597" s="94">
        <v>3.0689137582989252</v>
      </c>
      <c r="J597" s="94">
        <v>3.190609894317022</v>
      </c>
      <c r="K597" s="94">
        <v>3.2214173836757456</v>
      </c>
      <c r="L597" s="94">
        <v>3.0869199493598747</v>
      </c>
      <c r="M597" s="94">
        <v>3.2126685805628941</v>
      </c>
      <c r="N597" s="94">
        <v>3.072712317019028</v>
      </c>
      <c r="O597" s="94">
        <v>3.024687792466862</v>
      </c>
      <c r="P597" s="94">
        <v>2.9472437506892222</v>
      </c>
      <c r="Q597" s="94">
        <v>2.8392048578697584</v>
      </c>
      <c r="R597" s="94">
        <v>2.8423944677520319</v>
      </c>
      <c r="S597" s="94">
        <v>2.7914385077903674</v>
      </c>
      <c r="T597" s="94">
        <v>2.8189417366332332</v>
      </c>
      <c r="U597" s="94">
        <v>2.7496949138972013</v>
      </c>
      <c r="V597" s="94">
        <v>2.6836668035780193</v>
      </c>
      <c r="W597" s="94">
        <v>2.635766044579968</v>
      </c>
      <c r="X597" s="94">
        <v>2.629215467014844</v>
      </c>
      <c r="Y597" s="94">
        <v>2.5173985400118783</v>
      </c>
      <c r="Z597" s="94">
        <v>2.516824653434961</v>
      </c>
      <c r="AA597" s="94">
        <v>2.3183559273857566</v>
      </c>
      <c r="AB597" s="94">
        <v>2.236751603686137</v>
      </c>
      <c r="AC597" s="94">
        <v>2.212977351446078</v>
      </c>
      <c r="AD597" s="94">
        <v>2.1779163008740756</v>
      </c>
      <c r="AE597" s="94">
        <v>2.2654116484543327</v>
      </c>
      <c r="AF597" s="94">
        <v>2.3442666031752495</v>
      </c>
      <c r="AG597" s="94">
        <v>2.2989491214190041</v>
      </c>
      <c r="AH597" s="94">
        <v>2.2093184977495501</v>
      </c>
      <c r="AI597" s="94">
        <v>2.2184034141263962</v>
      </c>
      <c r="AJ597" s="94">
        <v>2.1086927388796837</v>
      </c>
      <c r="AK597" s="94">
        <v>2.0447441495746421</v>
      </c>
      <c r="AL597" s="94">
        <v>1.9635141646021224</v>
      </c>
      <c r="AM597" s="94">
        <v>1.869699145194742</v>
      </c>
      <c r="AN597" s="94">
        <v>1.8463034295993619</v>
      </c>
      <c r="AO597" s="94">
        <v>1.8593384500910575</v>
      </c>
      <c r="AP597" s="94">
        <v>1.9273564783923836</v>
      </c>
      <c r="AQ597" s="94">
        <v>1.8953297919694418</v>
      </c>
      <c r="AR597" s="94">
        <v>1.9045000844948585</v>
      </c>
      <c r="AS597" s="43">
        <f t="shared" si="30"/>
        <v>42.817960166859727</v>
      </c>
      <c r="AT597" s="43">
        <f t="shared" si="31"/>
        <v>1.0774356987376299</v>
      </c>
    </row>
    <row r="598" spans="3:46">
      <c r="C598" s="34">
        <v>540</v>
      </c>
      <c r="D598" s="94">
        <v>3.3</v>
      </c>
      <c r="E598" s="94">
        <v>3.3607728845944917</v>
      </c>
      <c r="F598" s="94">
        <v>3.3004246097819503</v>
      </c>
      <c r="G598" s="94">
        <v>3.22370168363175</v>
      </c>
      <c r="H598" s="94">
        <v>3.0372848917061646</v>
      </c>
      <c r="I598" s="94">
        <v>2.9306130174854905</v>
      </c>
      <c r="J598" s="94">
        <v>2.8471334028085602</v>
      </c>
      <c r="K598" s="94">
        <v>2.7378346299922893</v>
      </c>
      <c r="L598" s="94">
        <v>2.6742263699056132</v>
      </c>
      <c r="M598" s="94">
        <v>2.6969577533280109</v>
      </c>
      <c r="N598" s="94">
        <v>2.4766227321158421</v>
      </c>
      <c r="O598" s="94">
        <v>2.38056498095286</v>
      </c>
      <c r="P598" s="94">
        <v>2.3296099392800174</v>
      </c>
      <c r="Q598" s="94">
        <v>2.2049612334004127</v>
      </c>
      <c r="R598" s="94">
        <v>2.1406742133193726</v>
      </c>
      <c r="S598" s="94">
        <v>2.043837130202546</v>
      </c>
      <c r="T598" s="94">
        <v>2.0605795062968189</v>
      </c>
      <c r="U598" s="94">
        <v>2.0090698261612761</v>
      </c>
      <c r="V598" s="94">
        <v>1.9733484598378588</v>
      </c>
      <c r="W598" s="94">
        <v>1.9291293467886781</v>
      </c>
      <c r="X598" s="94">
        <v>1.9349979793419976</v>
      </c>
      <c r="Y598" s="94">
        <v>1.8809276118504272</v>
      </c>
      <c r="Z598" s="94">
        <v>1.8973353361082623</v>
      </c>
      <c r="AA598" s="94">
        <v>1.8786750206570983</v>
      </c>
      <c r="AB598" s="94">
        <v>1.8776480665669086</v>
      </c>
      <c r="AC598" s="94">
        <v>1.8175262476688969</v>
      </c>
      <c r="AD598" s="94">
        <v>1.8642917825622043</v>
      </c>
      <c r="AE598" s="94">
        <v>1.7961751312764076</v>
      </c>
      <c r="AF598" s="94">
        <v>1.7427811949434875</v>
      </c>
      <c r="AG598" s="94">
        <v>1.6435157888205316</v>
      </c>
      <c r="AH598" s="94">
        <v>1.5697047293909889</v>
      </c>
      <c r="AI598" s="94">
        <v>1.5848641564784274</v>
      </c>
      <c r="AJ598" s="94">
        <v>1.621344275882036</v>
      </c>
      <c r="AK598" s="94">
        <v>1.5803469250370672</v>
      </c>
      <c r="AL598" s="94">
        <v>1.5555015808070813</v>
      </c>
      <c r="AM598" s="94">
        <v>1.5598633737849545</v>
      </c>
      <c r="AN598" s="94">
        <v>1.4796840601131316</v>
      </c>
      <c r="AO598" s="94">
        <v>1.4416970165517871</v>
      </c>
      <c r="AP598" s="94">
        <v>1.4500903791920621</v>
      </c>
      <c r="AQ598" s="94">
        <v>1.4296187149944302</v>
      </c>
      <c r="AR598" s="94">
        <v>1.4529465771168244</v>
      </c>
      <c r="AS598" s="43">
        <f t="shared" si="30"/>
        <v>37.374639074066572</v>
      </c>
      <c r="AT598" s="43">
        <f t="shared" si="31"/>
        <v>0.94046447352718332</v>
      </c>
    </row>
    <row r="599" spans="3:46">
      <c r="C599" s="34">
        <v>541</v>
      </c>
      <c r="D599" s="94">
        <v>3.3</v>
      </c>
      <c r="E599" s="94">
        <v>3.1372433098610322</v>
      </c>
      <c r="F599" s="94">
        <v>3.0368353274975113</v>
      </c>
      <c r="G599" s="94">
        <v>3.0833989921503884</v>
      </c>
      <c r="H599" s="94">
        <v>2.9699317399197338</v>
      </c>
      <c r="I599" s="94">
        <v>2.843935755478173</v>
      </c>
      <c r="J599" s="94">
        <v>2.8751785572840953</v>
      </c>
      <c r="K599" s="94">
        <v>2.8114786740665583</v>
      </c>
      <c r="L599" s="94">
        <v>2.9978085208072112</v>
      </c>
      <c r="M599" s="94">
        <v>2.9601912826108725</v>
      </c>
      <c r="N599" s="94">
        <v>3.0076062788064548</v>
      </c>
      <c r="O599" s="94">
        <v>3.0422858198947416</v>
      </c>
      <c r="P599" s="94">
        <v>3.0306182138299493</v>
      </c>
      <c r="Q599" s="94">
        <v>2.9967979556852193</v>
      </c>
      <c r="R599" s="94">
        <v>2.892931033240397</v>
      </c>
      <c r="S599" s="94">
        <v>2.7588948188254614</v>
      </c>
      <c r="T599" s="94">
        <v>2.6835703710935439</v>
      </c>
      <c r="U599" s="94">
        <v>2.4472466818818832</v>
      </c>
      <c r="V599" s="94">
        <v>2.446433936689111</v>
      </c>
      <c r="W599" s="94">
        <v>2.2640033626835616</v>
      </c>
      <c r="X599" s="94">
        <v>2.1513739650644976</v>
      </c>
      <c r="Y599" s="94">
        <v>2.2483727967720548</v>
      </c>
      <c r="Z599" s="94">
        <v>2.110345821348222</v>
      </c>
      <c r="AA599" s="94">
        <v>2.0528258643034425</v>
      </c>
      <c r="AB599" s="94">
        <v>2.0747375136363884</v>
      </c>
      <c r="AC599" s="94">
        <v>1.9183555774333232</v>
      </c>
      <c r="AD599" s="94">
        <v>1.8853593423824642</v>
      </c>
      <c r="AE599" s="94">
        <v>1.9048283787249207</v>
      </c>
      <c r="AF599" s="94">
        <v>1.9716153144960613</v>
      </c>
      <c r="AG599" s="94">
        <v>1.9329907799659256</v>
      </c>
      <c r="AH599" s="94">
        <v>1.8629956920553499</v>
      </c>
      <c r="AI599" s="94">
        <v>1.7788015673199991</v>
      </c>
      <c r="AJ599" s="94">
        <v>1.7951243122035681</v>
      </c>
      <c r="AK599" s="94">
        <v>1.638761220311846</v>
      </c>
      <c r="AL599" s="94">
        <v>1.6222188043201236</v>
      </c>
      <c r="AM599" s="94">
        <v>1.5406747553085844</v>
      </c>
      <c r="AN599" s="94">
        <v>1.5404679630501803</v>
      </c>
      <c r="AO599" s="94">
        <v>1.5395505178591524</v>
      </c>
      <c r="AP599" s="94">
        <v>1.6753673144521801</v>
      </c>
      <c r="AQ599" s="94">
        <v>1.6893172593621484</v>
      </c>
      <c r="AR599" s="94">
        <v>1.6331333497391616</v>
      </c>
      <c r="AS599" s="43">
        <f t="shared" si="30"/>
        <v>40.26060905962796</v>
      </c>
      <c r="AT599" s="43">
        <f t="shared" si="31"/>
        <v>1.0130846328204279</v>
      </c>
    </row>
    <row r="600" spans="3:46">
      <c r="C600" s="34">
        <v>542</v>
      </c>
      <c r="D600" s="94">
        <v>3.3</v>
      </c>
      <c r="E600" s="94">
        <v>3.0596945762200605</v>
      </c>
      <c r="F600" s="94">
        <v>2.8825934970452316</v>
      </c>
      <c r="G600" s="94">
        <v>2.8147809056727868</v>
      </c>
      <c r="H600" s="94">
        <v>2.6759953645274255</v>
      </c>
      <c r="I600" s="94">
        <v>2.6978567087898306</v>
      </c>
      <c r="J600" s="94">
        <v>2.7349371522586816</v>
      </c>
      <c r="K600" s="94">
        <v>2.6238651626259797</v>
      </c>
      <c r="L600" s="94">
        <v>2.5743760773923428</v>
      </c>
      <c r="M600" s="94">
        <v>2.4299850509530931</v>
      </c>
      <c r="N600" s="94">
        <v>2.386678965626035</v>
      </c>
      <c r="O600" s="94">
        <v>2.2918157363350837</v>
      </c>
      <c r="P600" s="94">
        <v>2.2572000069945779</v>
      </c>
      <c r="Q600" s="94">
        <v>2.1958050931417463</v>
      </c>
      <c r="R600" s="94">
        <v>2.1603329405423648</v>
      </c>
      <c r="S600" s="94">
        <v>2.2843784226293176</v>
      </c>
      <c r="T600" s="94">
        <v>2.2039334319011545</v>
      </c>
      <c r="U600" s="94">
        <v>2.0845148138777869</v>
      </c>
      <c r="V600" s="94">
        <v>2.0749867149234533</v>
      </c>
      <c r="W600" s="94">
        <v>2.0490103294706943</v>
      </c>
      <c r="X600" s="94">
        <v>2.0105300365186918</v>
      </c>
      <c r="Y600" s="94">
        <v>1.9981019744174404</v>
      </c>
      <c r="Z600" s="94">
        <v>1.9562191598152001</v>
      </c>
      <c r="AA600" s="94">
        <v>1.9958394393805128</v>
      </c>
      <c r="AB600" s="94">
        <v>1.8716219718502611</v>
      </c>
      <c r="AC600" s="94">
        <v>1.9385964687807371</v>
      </c>
      <c r="AD600" s="94">
        <v>1.9093324294465639</v>
      </c>
      <c r="AE600" s="94">
        <v>1.839776375608277</v>
      </c>
      <c r="AF600" s="94">
        <v>1.7584633998532087</v>
      </c>
      <c r="AG600" s="94">
        <v>1.6672925159110832</v>
      </c>
      <c r="AH600" s="94">
        <v>1.616687015665315</v>
      </c>
      <c r="AI600" s="94">
        <v>1.5442939562365927</v>
      </c>
      <c r="AJ600" s="94">
        <v>1.4620852306052126</v>
      </c>
      <c r="AK600" s="94">
        <v>1.4534518200403608</v>
      </c>
      <c r="AL600" s="94">
        <v>1.4726762748231204</v>
      </c>
      <c r="AM600" s="94">
        <v>1.4595287345616714</v>
      </c>
      <c r="AN600" s="94">
        <v>1.4317772405007605</v>
      </c>
      <c r="AO600" s="94">
        <v>1.4024270607025384</v>
      </c>
      <c r="AP600" s="94">
        <v>1.352002478394527</v>
      </c>
      <c r="AQ600" s="94">
        <v>1.2633646408881807</v>
      </c>
      <c r="AR600" s="94">
        <v>1.2318190927909753</v>
      </c>
      <c r="AS600" s="43">
        <f t="shared" si="30"/>
        <v>35.804057400961931</v>
      </c>
      <c r="AT600" s="43">
        <f t="shared" si="31"/>
        <v>0.90094365665987852</v>
      </c>
    </row>
    <row r="601" spans="3:46">
      <c r="C601" s="34">
        <v>543</v>
      </c>
      <c r="D601" s="94">
        <v>3.3</v>
      </c>
      <c r="E601" s="94">
        <v>3.1961738394992407</v>
      </c>
      <c r="F601" s="94">
        <v>3.0774454876981032</v>
      </c>
      <c r="G601" s="94">
        <v>2.9687658884253683</v>
      </c>
      <c r="H601" s="94">
        <v>2.8313454201580033</v>
      </c>
      <c r="I601" s="94">
        <v>2.6302281268928551</v>
      </c>
      <c r="J601" s="94">
        <v>2.583939971892403</v>
      </c>
      <c r="K601" s="94">
        <v>2.4628067782906116</v>
      </c>
      <c r="L601" s="94">
        <v>2.459204676332964</v>
      </c>
      <c r="M601" s="94">
        <v>2.3925252387727469</v>
      </c>
      <c r="N601" s="94">
        <v>2.4141218893388756</v>
      </c>
      <c r="O601" s="94">
        <v>2.4495762459180259</v>
      </c>
      <c r="P601" s="94">
        <v>2.3872718373665518</v>
      </c>
      <c r="Q601" s="94">
        <v>2.284572921311848</v>
      </c>
      <c r="R601" s="94">
        <v>2.3711856045243289</v>
      </c>
      <c r="S601" s="94">
        <v>2.1891812309429821</v>
      </c>
      <c r="T601" s="94">
        <v>2.1608166707874061</v>
      </c>
      <c r="U601" s="94">
        <v>2.1395200369196528</v>
      </c>
      <c r="V601" s="94">
        <v>2.1854430579927349</v>
      </c>
      <c r="W601" s="94">
        <v>2.2881006535496189</v>
      </c>
      <c r="X601" s="94">
        <v>2.2363641165595971</v>
      </c>
      <c r="Y601" s="94">
        <v>2.2627466407041461</v>
      </c>
      <c r="Z601" s="94">
        <v>2.1461107145536782</v>
      </c>
      <c r="AA601" s="94">
        <v>2.0765757817125778</v>
      </c>
      <c r="AB601" s="94">
        <v>2.0083119685340387</v>
      </c>
      <c r="AC601" s="94">
        <v>1.8102101980616014</v>
      </c>
      <c r="AD601" s="94">
        <v>1.7112302791896752</v>
      </c>
      <c r="AE601" s="94">
        <v>1.7348506125283369</v>
      </c>
      <c r="AF601" s="94">
        <v>1.6624011826877649</v>
      </c>
      <c r="AG601" s="94">
        <v>1.6340689107692115</v>
      </c>
      <c r="AH601" s="94">
        <v>1.6225617082317649</v>
      </c>
      <c r="AI601" s="94">
        <v>1.5277425369888054</v>
      </c>
      <c r="AJ601" s="94">
        <v>1.5039305253286721</v>
      </c>
      <c r="AK601" s="94">
        <v>1.5454842766546029</v>
      </c>
      <c r="AL601" s="94">
        <v>1.487495871764773</v>
      </c>
      <c r="AM601" s="94">
        <v>1.4135597673461164</v>
      </c>
      <c r="AN601" s="94">
        <v>1.4573388599134167</v>
      </c>
      <c r="AO601" s="94">
        <v>1.4098717747920426</v>
      </c>
      <c r="AP601" s="94">
        <v>1.326368795179552</v>
      </c>
      <c r="AQ601" s="94">
        <v>1.2454832313308528</v>
      </c>
      <c r="AR601" s="94">
        <v>1.2479949531381522</v>
      </c>
      <c r="AS601" s="43">
        <f t="shared" si="30"/>
        <v>36.482169935933946</v>
      </c>
      <c r="AT601" s="43">
        <f t="shared" si="31"/>
        <v>0.918007119050266</v>
      </c>
    </row>
    <row r="602" spans="3:46">
      <c r="C602" s="34">
        <v>544</v>
      </c>
      <c r="D602" s="94">
        <v>3.3</v>
      </c>
      <c r="E602" s="94">
        <v>3.2204768824389767</v>
      </c>
      <c r="F602" s="94">
        <v>2.8662633432223279</v>
      </c>
      <c r="G602" s="94">
        <v>2.8734080995309821</v>
      </c>
      <c r="H602" s="94">
        <v>2.9253166739447516</v>
      </c>
      <c r="I602" s="94">
        <v>3.032808825531021</v>
      </c>
      <c r="J602" s="94">
        <v>2.9716096741751743</v>
      </c>
      <c r="K602" s="94">
        <v>2.8863479385070381</v>
      </c>
      <c r="L602" s="94">
        <v>2.686279479820374</v>
      </c>
      <c r="M602" s="94">
        <v>2.8121171300615093</v>
      </c>
      <c r="N602" s="94">
        <v>2.857553625428372</v>
      </c>
      <c r="O602" s="94">
        <v>2.7865128251394777</v>
      </c>
      <c r="P602" s="94">
        <v>2.7669365455347386</v>
      </c>
      <c r="Q602" s="94">
        <v>2.6748883298460688</v>
      </c>
      <c r="R602" s="94">
        <v>2.6235369563096578</v>
      </c>
      <c r="S602" s="94">
        <v>2.5150567965094837</v>
      </c>
      <c r="T602" s="94">
        <v>2.4714844573115595</v>
      </c>
      <c r="U602" s="94">
        <v>2.4897184966045591</v>
      </c>
      <c r="V602" s="94">
        <v>2.51025071628756</v>
      </c>
      <c r="W602" s="94">
        <v>2.52119135259507</v>
      </c>
      <c r="X602" s="94">
        <v>2.4049985565908201</v>
      </c>
      <c r="Y602" s="94">
        <v>2.4265937652331857</v>
      </c>
      <c r="Z602" s="94">
        <v>2.3716593829378074</v>
      </c>
      <c r="AA602" s="94">
        <v>2.4047333904348172</v>
      </c>
      <c r="AB602" s="94">
        <v>2.4611324833240786</v>
      </c>
      <c r="AC602" s="94">
        <v>2.4130888518392029</v>
      </c>
      <c r="AD602" s="94">
        <v>2.3978283679035064</v>
      </c>
      <c r="AE602" s="94">
        <v>2.2645350071522024</v>
      </c>
      <c r="AF602" s="94">
        <v>2.3298101756193881</v>
      </c>
      <c r="AG602" s="94">
        <v>2.167594534032121</v>
      </c>
      <c r="AH602" s="94">
        <v>2.1154188191129331</v>
      </c>
      <c r="AI602" s="94">
        <v>2.1600747425412625</v>
      </c>
      <c r="AJ602" s="94">
        <v>2.0802651629709632</v>
      </c>
      <c r="AK602" s="94">
        <v>1.9415996390118206</v>
      </c>
      <c r="AL602" s="94">
        <v>1.8743622368225759</v>
      </c>
      <c r="AM602" s="94">
        <v>1.7579456184122921</v>
      </c>
      <c r="AN602" s="94">
        <v>1.6605593073284024</v>
      </c>
      <c r="AO602" s="94">
        <v>1.7097000104994327</v>
      </c>
      <c r="AP602" s="94">
        <v>1.7010059405134907</v>
      </c>
      <c r="AQ602" s="94">
        <v>1.655746074911794</v>
      </c>
      <c r="AR602" s="94">
        <v>1.629948111749564</v>
      </c>
      <c r="AS602" s="43">
        <f t="shared" si="30"/>
        <v>40.345151929113072</v>
      </c>
      <c r="AT602" s="43">
        <f t="shared" si="31"/>
        <v>1.0152119995913345</v>
      </c>
    </row>
    <row r="603" spans="3:46">
      <c r="C603" s="34">
        <v>545</v>
      </c>
      <c r="D603" s="94">
        <v>3.3</v>
      </c>
      <c r="E603" s="94">
        <v>3.2629646490019892</v>
      </c>
      <c r="F603" s="94">
        <v>3.0897018756163193</v>
      </c>
      <c r="G603" s="94">
        <v>3.1155116728162668</v>
      </c>
      <c r="H603" s="94">
        <v>3.0534543395186571</v>
      </c>
      <c r="I603" s="94">
        <v>2.9338682251951602</v>
      </c>
      <c r="J603" s="94">
        <v>2.8192495322509687</v>
      </c>
      <c r="K603" s="94">
        <v>2.7553538309409973</v>
      </c>
      <c r="L603" s="94">
        <v>2.6929773491973608</v>
      </c>
      <c r="M603" s="94">
        <v>2.6565007221462626</v>
      </c>
      <c r="N603" s="94">
        <v>2.5122680650184281</v>
      </c>
      <c r="O603" s="94">
        <v>2.4018428600631907</v>
      </c>
      <c r="P603" s="94">
        <v>2.3298541962242969</v>
      </c>
      <c r="Q603" s="94">
        <v>2.3094981317641077</v>
      </c>
      <c r="R603" s="94">
        <v>2.2509269493627349</v>
      </c>
      <c r="S603" s="94">
        <v>2.1764964948944456</v>
      </c>
      <c r="T603" s="94">
        <v>2.1592906991254446</v>
      </c>
      <c r="U603" s="94">
        <v>2.1549557518607121</v>
      </c>
      <c r="V603" s="94">
        <v>2.1328947945713264</v>
      </c>
      <c r="W603" s="94">
        <v>2.0689258021430206</v>
      </c>
      <c r="X603" s="94">
        <v>2.0965967014246409</v>
      </c>
      <c r="Y603" s="94">
        <v>2.1003088525728026</v>
      </c>
      <c r="Z603" s="94">
        <v>2.0463274944735419</v>
      </c>
      <c r="AA603" s="94">
        <v>1.9671758232315504</v>
      </c>
      <c r="AB603" s="94">
        <v>1.8362597634242981</v>
      </c>
      <c r="AC603" s="94">
        <v>1.6905173982930604</v>
      </c>
      <c r="AD603" s="94">
        <v>1.7223966951819421</v>
      </c>
      <c r="AE603" s="94">
        <v>1.7283089713943498</v>
      </c>
      <c r="AF603" s="94">
        <v>1.6394723254072672</v>
      </c>
      <c r="AG603" s="94">
        <v>1.5619081387736522</v>
      </c>
      <c r="AH603" s="94">
        <v>1.6066173758574118</v>
      </c>
      <c r="AI603" s="94">
        <v>1.5750503131451206</v>
      </c>
      <c r="AJ603" s="94">
        <v>1.4595730752876264</v>
      </c>
      <c r="AK603" s="94">
        <v>1.4563510266971176</v>
      </c>
      <c r="AL603" s="94">
        <v>1.4253562955921486</v>
      </c>
      <c r="AM603" s="94">
        <v>1.4425650990687044</v>
      </c>
      <c r="AN603" s="94">
        <v>1.4673582435138275</v>
      </c>
      <c r="AO603" s="94">
        <v>1.3797325221476595</v>
      </c>
      <c r="AP603" s="94">
        <v>1.3674026350612327</v>
      </c>
      <c r="AQ603" s="94">
        <v>1.3190652759541646</v>
      </c>
      <c r="AR603" s="94">
        <v>1.2814646278393427</v>
      </c>
      <c r="AS603" s="43">
        <f t="shared" si="30"/>
        <v>37.32196625467526</v>
      </c>
      <c r="AT603" s="43">
        <f t="shared" si="31"/>
        <v>0.93913905831019961</v>
      </c>
    </row>
    <row r="604" spans="3:46">
      <c r="C604" s="34">
        <v>546</v>
      </c>
      <c r="D604" s="94">
        <v>3.3</v>
      </c>
      <c r="E604" s="94">
        <v>3.2983852614356501</v>
      </c>
      <c r="F604" s="94">
        <v>3.1878613266017357</v>
      </c>
      <c r="G604" s="94">
        <v>3.2387401956343989</v>
      </c>
      <c r="H604" s="94">
        <v>3.2384311157318475</v>
      </c>
      <c r="I604" s="94">
        <v>3.0868881723471069</v>
      </c>
      <c r="J604" s="94">
        <v>3.0329944215684481</v>
      </c>
      <c r="K604" s="94">
        <v>3.0063687094723774</v>
      </c>
      <c r="L604" s="94">
        <v>3.0569401297215801</v>
      </c>
      <c r="M604" s="94">
        <v>2.8965012568920461</v>
      </c>
      <c r="N604" s="94">
        <v>2.7890501170076374</v>
      </c>
      <c r="O604" s="94">
        <v>2.6985249480675906</v>
      </c>
      <c r="P604" s="94">
        <v>2.6526649770515727</v>
      </c>
      <c r="Q604" s="94">
        <v>2.5450597770579946</v>
      </c>
      <c r="R604" s="94">
        <v>2.412363404392893</v>
      </c>
      <c r="S604" s="94">
        <v>2.3611015836030553</v>
      </c>
      <c r="T604" s="94">
        <v>2.2593179934625107</v>
      </c>
      <c r="U604" s="94">
        <v>2.2816517855887191</v>
      </c>
      <c r="V604" s="94">
        <v>2.1790951410429784</v>
      </c>
      <c r="W604" s="94">
        <v>2.139514874285406</v>
      </c>
      <c r="X604" s="94">
        <v>2.0131749082693138</v>
      </c>
      <c r="Y604" s="94">
        <v>2.0623232086281278</v>
      </c>
      <c r="Z604" s="94">
        <v>2.0098345321028752</v>
      </c>
      <c r="AA604" s="94">
        <v>1.9647673200914058</v>
      </c>
      <c r="AB604" s="94">
        <v>1.9173750391963775</v>
      </c>
      <c r="AC604" s="94">
        <v>1.8850027929075406</v>
      </c>
      <c r="AD604" s="94">
        <v>1.9366754205541747</v>
      </c>
      <c r="AE604" s="94">
        <v>1.8266940131320737</v>
      </c>
      <c r="AF604" s="94">
        <v>1.8066545821738149</v>
      </c>
      <c r="AG604" s="94">
        <v>1.7260205138433042</v>
      </c>
      <c r="AH604" s="94">
        <v>1.7181237032629026</v>
      </c>
      <c r="AI604" s="94">
        <v>1.672016730797266</v>
      </c>
      <c r="AJ604" s="94">
        <v>1.6500984778892918</v>
      </c>
      <c r="AK604" s="94">
        <v>1.5577644303695963</v>
      </c>
      <c r="AL604" s="94">
        <v>1.5851587538671474</v>
      </c>
      <c r="AM604" s="94">
        <v>1.4756924489645193</v>
      </c>
      <c r="AN604" s="94">
        <v>1.4365795690624277</v>
      </c>
      <c r="AO604" s="94">
        <v>1.3766286282142275</v>
      </c>
      <c r="AP604" s="94">
        <v>1.3346885573532306</v>
      </c>
      <c r="AQ604" s="94">
        <v>1.3550701892615085</v>
      </c>
      <c r="AR604" s="94">
        <v>1.4040914467221832</v>
      </c>
      <c r="AS604" s="43">
        <f t="shared" si="30"/>
        <v>39.457980463631941</v>
      </c>
      <c r="AT604" s="43">
        <f t="shared" si="31"/>
        <v>0.99288795136283969</v>
      </c>
    </row>
    <row r="605" spans="3:46">
      <c r="C605" s="34">
        <v>547</v>
      </c>
      <c r="D605" s="94">
        <v>3.3</v>
      </c>
      <c r="E605" s="94">
        <v>3.1152015897917491</v>
      </c>
      <c r="F605" s="94">
        <v>3.0279270463268069</v>
      </c>
      <c r="G605" s="94">
        <v>2.8498626579706308</v>
      </c>
      <c r="H605" s="94">
        <v>2.7700930363396248</v>
      </c>
      <c r="I605" s="94">
        <v>2.797885642571031</v>
      </c>
      <c r="J605" s="94">
        <v>2.6830453573076429</v>
      </c>
      <c r="K605" s="94">
        <v>2.504679757289185</v>
      </c>
      <c r="L605" s="94">
        <v>2.4743107928671617</v>
      </c>
      <c r="M605" s="94">
        <v>2.3642773283951182</v>
      </c>
      <c r="N605" s="94">
        <v>2.3295123632524977</v>
      </c>
      <c r="O605" s="94">
        <v>2.2789073364666659</v>
      </c>
      <c r="P605" s="94">
        <v>2.2545188985519364</v>
      </c>
      <c r="Q605" s="94">
        <v>2.1410373199387873</v>
      </c>
      <c r="R605" s="94">
        <v>2.1219668451306517</v>
      </c>
      <c r="S605" s="94">
        <v>2.1465715709470028</v>
      </c>
      <c r="T605" s="94">
        <v>2.1748430565165124</v>
      </c>
      <c r="U605" s="94">
        <v>2.1069256682188513</v>
      </c>
      <c r="V605" s="94">
        <v>2.1597207439689492</v>
      </c>
      <c r="W605" s="94">
        <v>2.1228045159613482</v>
      </c>
      <c r="X605" s="94">
        <v>2.0878696047339158</v>
      </c>
      <c r="Y605" s="94">
        <v>2.0095197424995934</v>
      </c>
      <c r="Z605" s="94">
        <v>1.9478729170202147</v>
      </c>
      <c r="AA605" s="94">
        <v>1.905286748664158</v>
      </c>
      <c r="AB605" s="94">
        <v>1.8821864528398347</v>
      </c>
      <c r="AC605" s="94">
        <v>1.8750144526431689</v>
      </c>
      <c r="AD605" s="94">
        <v>1.8882549875731409</v>
      </c>
      <c r="AE605" s="94">
        <v>1.8400517715552338</v>
      </c>
      <c r="AF605" s="94">
        <v>1.8138577551392239</v>
      </c>
      <c r="AG605" s="94">
        <v>1.8029257586813725</v>
      </c>
      <c r="AH605" s="94">
        <v>1.7903191668457532</v>
      </c>
      <c r="AI605" s="94">
        <v>1.6789365564156316</v>
      </c>
      <c r="AJ605" s="94">
        <v>1.6239449185232948</v>
      </c>
      <c r="AK605" s="94">
        <v>1.6171439636338301</v>
      </c>
      <c r="AL605" s="94">
        <v>1.5848613551687403</v>
      </c>
      <c r="AM605" s="94">
        <v>1.5357398108606659</v>
      </c>
      <c r="AN605" s="94">
        <v>1.5317284232320925</v>
      </c>
      <c r="AO605" s="94">
        <v>1.5822864373279018</v>
      </c>
      <c r="AP605" s="94">
        <v>1.5711285638909571</v>
      </c>
      <c r="AQ605" s="94">
        <v>1.4883729058901265</v>
      </c>
      <c r="AR605" s="94">
        <v>1.4219509532276695</v>
      </c>
      <c r="AS605" s="43">
        <f t="shared" si="30"/>
        <v>36.080269578557726</v>
      </c>
      <c r="AT605" s="43">
        <f t="shared" si="31"/>
        <v>0.9078940312085032</v>
      </c>
    </row>
    <row r="606" spans="3:46">
      <c r="C606" s="34">
        <v>548</v>
      </c>
      <c r="D606" s="94">
        <v>3.3</v>
      </c>
      <c r="E606" s="94">
        <v>3.374518093233553</v>
      </c>
      <c r="F606" s="94">
        <v>3.4001675004563996</v>
      </c>
      <c r="G606" s="94">
        <v>3.1905681861426909</v>
      </c>
      <c r="H606" s="94">
        <v>3.3213596719531084</v>
      </c>
      <c r="I606" s="94">
        <v>3.3554576500868047</v>
      </c>
      <c r="J606" s="94">
        <v>3.2220019726444993</v>
      </c>
      <c r="K606" s="94">
        <v>3.1256253478172731</v>
      </c>
      <c r="L606" s="94">
        <v>2.956158316126122</v>
      </c>
      <c r="M606" s="94">
        <v>2.8213348474907418</v>
      </c>
      <c r="N606" s="94">
        <v>2.8685108653336693</v>
      </c>
      <c r="O606" s="94">
        <v>2.8599752645813643</v>
      </c>
      <c r="P606" s="94">
        <v>3.0607356888440216</v>
      </c>
      <c r="Q606" s="94">
        <v>3.084277515337817</v>
      </c>
      <c r="R606" s="94">
        <v>3.1234440994403232</v>
      </c>
      <c r="S606" s="94">
        <v>3.2081952968060587</v>
      </c>
      <c r="T606" s="94">
        <v>3.2653107549081675</v>
      </c>
      <c r="U606" s="94">
        <v>3.2658352108862427</v>
      </c>
      <c r="V606" s="94">
        <v>3.3956687723620522</v>
      </c>
      <c r="W606" s="94">
        <v>3.1779107877799286</v>
      </c>
      <c r="X606" s="94">
        <v>3.1164400999579231</v>
      </c>
      <c r="Y606" s="94">
        <v>3.2326345185088945</v>
      </c>
      <c r="Z606" s="94">
        <v>3.1530647987013336</v>
      </c>
      <c r="AA606" s="94">
        <v>3.0271546615699179</v>
      </c>
      <c r="AB606" s="94">
        <v>3.0571618109220804</v>
      </c>
      <c r="AC606" s="94">
        <v>2.8929211117530071</v>
      </c>
      <c r="AD606" s="94">
        <v>2.7669781468484667</v>
      </c>
      <c r="AE606" s="94">
        <v>2.7218871406100655</v>
      </c>
      <c r="AF606" s="94">
        <v>2.4761730111668796</v>
      </c>
      <c r="AG606" s="94">
        <v>2.3729780872742272</v>
      </c>
      <c r="AH606" s="94">
        <v>2.3302487711230464</v>
      </c>
      <c r="AI606" s="94">
        <v>2.265594410646715</v>
      </c>
      <c r="AJ606" s="94">
        <v>2.2646967397334077</v>
      </c>
      <c r="AK606" s="94">
        <v>2.3749568825899083</v>
      </c>
      <c r="AL606" s="94">
        <v>2.34050611998823</v>
      </c>
      <c r="AM606" s="94">
        <v>2.2941422446302826</v>
      </c>
      <c r="AN606" s="94">
        <v>2.2611229831437143</v>
      </c>
      <c r="AO606" s="94">
        <v>2.2852322200302777</v>
      </c>
      <c r="AP606" s="94">
        <v>2.423832223202512</v>
      </c>
      <c r="AQ606" s="94">
        <v>2.3047190604809309</v>
      </c>
      <c r="AR606" s="94">
        <v>2.2865162790935427</v>
      </c>
      <c r="AS606" s="43">
        <f t="shared" si="30"/>
        <v>45.863293575149058</v>
      </c>
      <c r="AT606" s="43">
        <f t="shared" si="31"/>
        <v>1.1540659472563066</v>
      </c>
    </row>
    <row r="607" spans="3:46">
      <c r="C607" s="34">
        <v>549</v>
      </c>
      <c r="D607" s="94">
        <v>3.3</v>
      </c>
      <c r="E607" s="94">
        <v>3.0529311746990451</v>
      </c>
      <c r="F607" s="94">
        <v>3.0781381148382825</v>
      </c>
      <c r="G607" s="94">
        <v>3.2013441096578212</v>
      </c>
      <c r="H607" s="94">
        <v>3.1561826164726621</v>
      </c>
      <c r="I607" s="94">
        <v>3.2346421522930453</v>
      </c>
      <c r="J607" s="94">
        <v>3.2031384717987934</v>
      </c>
      <c r="K607" s="94">
        <v>3.0153432569561005</v>
      </c>
      <c r="L607" s="94">
        <v>2.9107263295838441</v>
      </c>
      <c r="M607" s="94">
        <v>2.7303131800756595</v>
      </c>
      <c r="N607" s="94">
        <v>2.5457555806493741</v>
      </c>
      <c r="O607" s="94">
        <v>2.4747688843734408</v>
      </c>
      <c r="P607" s="94">
        <v>2.4183923076774638</v>
      </c>
      <c r="Q607" s="94">
        <v>2.4007358211076895</v>
      </c>
      <c r="R607" s="94">
        <v>2.4085317027659796</v>
      </c>
      <c r="S607" s="94">
        <v>2.3167594810517307</v>
      </c>
      <c r="T607" s="94">
        <v>2.2506666330965803</v>
      </c>
      <c r="U607" s="94">
        <v>2.2477897714274824</v>
      </c>
      <c r="V607" s="94">
        <v>2.1832639905588049</v>
      </c>
      <c r="W607" s="94">
        <v>2.0488755110845771</v>
      </c>
      <c r="X607" s="94">
        <v>2.0238676384030003</v>
      </c>
      <c r="Y607" s="94">
        <v>1.9749568298621307</v>
      </c>
      <c r="Z607" s="94">
        <v>1.9440511203967461</v>
      </c>
      <c r="AA607" s="94">
        <v>1.8191095648547999</v>
      </c>
      <c r="AB607" s="94">
        <v>1.7803416455890044</v>
      </c>
      <c r="AC607" s="94">
        <v>1.8184258561947391</v>
      </c>
      <c r="AD607" s="94">
        <v>1.8516786269503811</v>
      </c>
      <c r="AE607" s="94">
        <v>1.7500300040247416</v>
      </c>
      <c r="AF607" s="94">
        <v>1.6833467867456993</v>
      </c>
      <c r="AG607" s="94">
        <v>1.5680926954300414</v>
      </c>
      <c r="AH607" s="94">
        <v>1.5688532807558502</v>
      </c>
      <c r="AI607" s="94">
        <v>1.5211252683567642</v>
      </c>
      <c r="AJ607" s="94">
        <v>1.4054903633404643</v>
      </c>
      <c r="AK607" s="94">
        <v>1.2869367949324027</v>
      </c>
      <c r="AL607" s="94">
        <v>1.2535592417552006</v>
      </c>
      <c r="AM607" s="94">
        <v>1.2011996875094917</v>
      </c>
      <c r="AN607" s="94">
        <v>1.1734697168788637</v>
      </c>
      <c r="AO607" s="94">
        <v>1.1571336061513051</v>
      </c>
      <c r="AP607" s="94">
        <v>1.2016661895381897</v>
      </c>
      <c r="AQ607" s="94">
        <v>1.1505964606645467</v>
      </c>
      <c r="AR607" s="94">
        <v>1.1148693737756774</v>
      </c>
      <c r="AS607" s="43">
        <f t="shared" si="30"/>
        <v>38.132664348457418</v>
      </c>
      <c r="AT607" s="43">
        <f t="shared" si="31"/>
        <v>0.95953879392898078</v>
      </c>
    </row>
    <row r="608" spans="3:46">
      <c r="C608" s="34">
        <v>550</v>
      </c>
      <c r="D608" s="94">
        <v>3.3</v>
      </c>
      <c r="E608" s="94">
        <v>3.2708524831365517</v>
      </c>
      <c r="F608" s="94">
        <v>3.0708137068468351</v>
      </c>
      <c r="G608" s="94">
        <v>3.0812570356529125</v>
      </c>
      <c r="H608" s="94">
        <v>2.8735920415959182</v>
      </c>
      <c r="I608" s="94">
        <v>2.7426878523727209</v>
      </c>
      <c r="J608" s="94">
        <v>2.7316575084955583</v>
      </c>
      <c r="K608" s="94">
        <v>2.6218559345882411</v>
      </c>
      <c r="L608" s="94">
        <v>2.5596216920195864</v>
      </c>
      <c r="M608" s="94">
        <v>2.5111281934705909</v>
      </c>
      <c r="N608" s="94">
        <v>2.3526329674675943</v>
      </c>
      <c r="O608" s="94">
        <v>2.2180427082086327</v>
      </c>
      <c r="P608" s="94">
        <v>2.1811097300035915</v>
      </c>
      <c r="Q608" s="94">
        <v>2.1232115798678906</v>
      </c>
      <c r="R608" s="94">
        <v>2.0163474226058535</v>
      </c>
      <c r="S608" s="94">
        <v>2.0915647689703132</v>
      </c>
      <c r="T608" s="94">
        <v>2.0190698520090078</v>
      </c>
      <c r="U608" s="94">
        <v>1.9164631672817478</v>
      </c>
      <c r="V608" s="94">
        <v>1.83293836508248</v>
      </c>
      <c r="W608" s="94">
        <v>1.8623656319408568</v>
      </c>
      <c r="X608" s="94">
        <v>1.8263360941954188</v>
      </c>
      <c r="Y608" s="94">
        <v>1.7809862727412185</v>
      </c>
      <c r="Z608" s="94">
        <v>1.6937762395088032</v>
      </c>
      <c r="AA608" s="94">
        <v>1.6901312226728458</v>
      </c>
      <c r="AB608" s="94">
        <v>1.7268513715584679</v>
      </c>
      <c r="AC608" s="94">
        <v>1.6499270700864224</v>
      </c>
      <c r="AD608" s="94">
        <v>1.6669977131803317</v>
      </c>
      <c r="AE608" s="94">
        <v>1.5992225884900599</v>
      </c>
      <c r="AF608" s="94">
        <v>1.570209102712768</v>
      </c>
      <c r="AG608" s="94">
        <v>1.6238732548094099</v>
      </c>
      <c r="AH608" s="94">
        <v>1.5924871492129107</v>
      </c>
      <c r="AI608" s="94">
        <v>1.5530129616845825</v>
      </c>
      <c r="AJ608" s="94">
        <v>1.6265665190670484</v>
      </c>
      <c r="AK608" s="94">
        <v>1.7563932650249188</v>
      </c>
      <c r="AL608" s="94">
        <v>1.6771940328289854</v>
      </c>
      <c r="AM608" s="94">
        <v>1.6102775929182069</v>
      </c>
      <c r="AN608" s="94">
        <v>1.5792827237875671</v>
      </c>
      <c r="AO608" s="94">
        <v>1.5656657514245997</v>
      </c>
      <c r="AP608" s="94">
        <v>1.5945578543557604</v>
      </c>
      <c r="AQ608" s="94">
        <v>1.5641826736016995</v>
      </c>
      <c r="AR608" s="94">
        <v>1.5012243427126275</v>
      </c>
      <c r="AS608" s="43">
        <f t="shared" si="30"/>
        <v>35.785434170173495</v>
      </c>
      <c r="AT608" s="43">
        <f t="shared" si="31"/>
        <v>0.90047503709932264</v>
      </c>
    </row>
    <row r="609" spans="3:46">
      <c r="C609" s="34">
        <v>551</v>
      </c>
      <c r="D609" s="94">
        <v>3.3</v>
      </c>
      <c r="E609" s="94">
        <v>3.2470153088501066</v>
      </c>
      <c r="F609" s="94">
        <v>3.0720849728374233</v>
      </c>
      <c r="G609" s="94">
        <v>2.9617686599380058</v>
      </c>
      <c r="H609" s="94">
        <v>2.9292447153651464</v>
      </c>
      <c r="I609" s="94">
        <v>2.6955097915173893</v>
      </c>
      <c r="J609" s="94">
        <v>2.6757029998175432</v>
      </c>
      <c r="K609" s="94">
        <v>2.6380053393926253</v>
      </c>
      <c r="L609" s="94">
        <v>2.6189398260574923</v>
      </c>
      <c r="M609" s="94">
        <v>2.5007228771865173</v>
      </c>
      <c r="N609" s="94">
        <v>2.4274441833193916</v>
      </c>
      <c r="O609" s="94">
        <v>2.4071411286141875</v>
      </c>
      <c r="P609" s="94">
        <v>2.2996994907507053</v>
      </c>
      <c r="Q609" s="94">
        <v>2.2739362213417267</v>
      </c>
      <c r="R609" s="94">
        <v>2.1661824181637988</v>
      </c>
      <c r="S609" s="94">
        <v>2.068414030455993</v>
      </c>
      <c r="T609" s="94">
        <v>2.0393239289446137</v>
      </c>
      <c r="U609" s="94">
        <v>2.0820028151647851</v>
      </c>
      <c r="V609" s="94">
        <v>2.0271555430689072</v>
      </c>
      <c r="W609" s="94">
        <v>2.0877998532992192</v>
      </c>
      <c r="X609" s="94">
        <v>2.0392034268835113</v>
      </c>
      <c r="Y609" s="94">
        <v>1.9447249429370734</v>
      </c>
      <c r="Z609" s="94">
        <v>1.8965460821711224</v>
      </c>
      <c r="AA609" s="94">
        <v>1.8520077636849595</v>
      </c>
      <c r="AB609" s="94">
        <v>1.8101821915862715</v>
      </c>
      <c r="AC609" s="94">
        <v>1.7825972659280258</v>
      </c>
      <c r="AD609" s="94">
        <v>1.8098871574421191</v>
      </c>
      <c r="AE609" s="94">
        <v>1.8257561120253678</v>
      </c>
      <c r="AF609" s="94">
        <v>1.8708240646423564</v>
      </c>
      <c r="AG609" s="94">
        <v>1.797021979961289</v>
      </c>
      <c r="AH609" s="94">
        <v>1.8889127451009944</v>
      </c>
      <c r="AI609" s="94">
        <v>1.847466081611838</v>
      </c>
      <c r="AJ609" s="94">
        <v>1.8521875609356799</v>
      </c>
      <c r="AK609" s="94">
        <v>1.8298034335444224</v>
      </c>
      <c r="AL609" s="94">
        <v>1.8654135926364499</v>
      </c>
      <c r="AM609" s="94">
        <v>1.8559984844432487</v>
      </c>
      <c r="AN609" s="94">
        <v>1.8543724737790148</v>
      </c>
      <c r="AO609" s="94">
        <v>1.8998831576292012</v>
      </c>
      <c r="AP609" s="94">
        <v>1.8509255494001988</v>
      </c>
      <c r="AQ609" s="94">
        <v>1.80167258608307</v>
      </c>
      <c r="AR609" s="94">
        <v>1.8366427708345561</v>
      </c>
      <c r="AS609" s="43">
        <f t="shared" si="30"/>
        <v>36.911665727039534</v>
      </c>
      <c r="AT609" s="43">
        <f t="shared" si="31"/>
        <v>0.92881459553890267</v>
      </c>
    </row>
    <row r="610" spans="3:46">
      <c r="C610" s="34">
        <v>552</v>
      </c>
      <c r="D610" s="94">
        <v>3.3</v>
      </c>
      <c r="E610" s="94">
        <v>3.1870094892765635</v>
      </c>
      <c r="F610" s="94">
        <v>2.9380885110738824</v>
      </c>
      <c r="G610" s="94">
        <v>2.7705910273158363</v>
      </c>
      <c r="H610" s="94">
        <v>2.8203832346971951</v>
      </c>
      <c r="I610" s="94">
        <v>2.7722359480787655</v>
      </c>
      <c r="J610" s="94">
        <v>2.7014013021239238</v>
      </c>
      <c r="K610" s="94">
        <v>2.4954726833364633</v>
      </c>
      <c r="L610" s="94">
        <v>2.5194000218912911</v>
      </c>
      <c r="M610" s="94">
        <v>2.5078006435949542</v>
      </c>
      <c r="N610" s="94">
        <v>2.479255903723097</v>
      </c>
      <c r="O610" s="94">
        <v>2.4595073317225795</v>
      </c>
      <c r="P610" s="94">
        <v>2.4273459412202776</v>
      </c>
      <c r="Q610" s="94">
        <v>2.4524279192090219</v>
      </c>
      <c r="R610" s="94">
        <v>2.6085149126140927</v>
      </c>
      <c r="S610" s="94">
        <v>2.5876039040987489</v>
      </c>
      <c r="T610" s="94">
        <v>2.5739807211392693</v>
      </c>
      <c r="U610" s="94">
        <v>2.5612152364410798</v>
      </c>
      <c r="V610" s="94">
        <v>2.6537503811363954</v>
      </c>
      <c r="W610" s="94">
        <v>2.594414979168068</v>
      </c>
      <c r="X610" s="94">
        <v>2.6021924232766134</v>
      </c>
      <c r="Y610" s="94">
        <v>2.6173843840868036</v>
      </c>
      <c r="Z610" s="94">
        <v>2.5476479093875377</v>
      </c>
      <c r="AA610" s="94">
        <v>2.558059151594259</v>
      </c>
      <c r="AB610" s="94">
        <v>2.4368529706975219</v>
      </c>
      <c r="AC610" s="94">
        <v>2.4839769002585426</v>
      </c>
      <c r="AD610" s="94">
        <v>2.3391487809258269</v>
      </c>
      <c r="AE610" s="94">
        <v>2.3371307353616171</v>
      </c>
      <c r="AF610" s="94">
        <v>2.2593532370251408</v>
      </c>
      <c r="AG610" s="94">
        <v>2.2453398767397483</v>
      </c>
      <c r="AH610" s="94">
        <v>2.2172784893243636</v>
      </c>
      <c r="AI610" s="94">
        <v>2.0858289905906853</v>
      </c>
      <c r="AJ610" s="94">
        <v>1.9725641744457094</v>
      </c>
      <c r="AK610" s="94">
        <v>1.9914134490224862</v>
      </c>
      <c r="AL610" s="94">
        <v>2.0110251821304539</v>
      </c>
      <c r="AM610" s="94">
        <v>2.0095003162820118</v>
      </c>
      <c r="AN610" s="94">
        <v>1.9983641298978445</v>
      </c>
      <c r="AO610" s="94">
        <v>1.9711781766957497</v>
      </c>
      <c r="AP610" s="94">
        <v>1.8474880032071943</v>
      </c>
      <c r="AQ610" s="94">
        <v>1.8880654713555058</v>
      </c>
      <c r="AR610" s="94">
        <v>1.8318532216058019</v>
      </c>
      <c r="AS610" s="43">
        <f t="shared" si="30"/>
        <v>39.252267455705919</v>
      </c>
      <c r="AT610" s="43">
        <f t="shared" si="31"/>
        <v>0.98771155955037448</v>
      </c>
    </row>
    <row r="611" spans="3:46">
      <c r="C611" s="34">
        <v>553</v>
      </c>
      <c r="D611" s="94">
        <v>3.3</v>
      </c>
      <c r="E611" s="94">
        <v>3.191225767736857</v>
      </c>
      <c r="F611" s="94">
        <v>2.9631404505406125</v>
      </c>
      <c r="G611" s="94">
        <v>3.2820334671345077</v>
      </c>
      <c r="H611" s="94">
        <v>3.3187156778029068</v>
      </c>
      <c r="I611" s="94">
        <v>3.2055765001148955</v>
      </c>
      <c r="J611" s="94">
        <v>3.0485882863647373</v>
      </c>
      <c r="K611" s="94">
        <v>2.914757999926882</v>
      </c>
      <c r="L611" s="94">
        <v>2.8532603629943698</v>
      </c>
      <c r="M611" s="94">
        <v>2.6678872358682897</v>
      </c>
      <c r="N611" s="94">
        <v>2.6836066746039324</v>
      </c>
      <c r="O611" s="94">
        <v>2.6562795920822815</v>
      </c>
      <c r="P611" s="94">
        <v>2.5250809996364589</v>
      </c>
      <c r="Q611" s="94">
        <v>2.4640995699847905</v>
      </c>
      <c r="R611" s="94">
        <v>2.3068603733561184</v>
      </c>
      <c r="S611" s="94">
        <v>2.313812289631032</v>
      </c>
      <c r="T611" s="94">
        <v>2.3383476730313206</v>
      </c>
      <c r="U611" s="94">
        <v>2.2710312869785727</v>
      </c>
      <c r="V611" s="94">
        <v>2.2447719426830623</v>
      </c>
      <c r="W611" s="94">
        <v>2.1394908880313017</v>
      </c>
      <c r="X611" s="94">
        <v>2.1685870879087243</v>
      </c>
      <c r="Y611" s="94">
        <v>2.1069495414982287</v>
      </c>
      <c r="Z611" s="94">
        <v>1.9771157073101027</v>
      </c>
      <c r="AA611" s="94">
        <v>2.0232783802003396</v>
      </c>
      <c r="AB611" s="94">
        <v>2.0049620430458761</v>
      </c>
      <c r="AC611" s="94">
        <v>1.9091879314579341</v>
      </c>
      <c r="AD611" s="94">
        <v>1.9022065385032005</v>
      </c>
      <c r="AE611" s="94">
        <v>1.8163690743604937</v>
      </c>
      <c r="AF611" s="94">
        <v>1.8211958350898088</v>
      </c>
      <c r="AG611" s="94">
        <v>1.7934463339892108</v>
      </c>
      <c r="AH611" s="94">
        <v>1.7531132972934809</v>
      </c>
      <c r="AI611" s="94">
        <v>1.7735801760884571</v>
      </c>
      <c r="AJ611" s="94">
        <v>1.6965686218047933</v>
      </c>
      <c r="AK611" s="94">
        <v>1.6339384865621169</v>
      </c>
      <c r="AL611" s="94">
        <v>1.6272948346855565</v>
      </c>
      <c r="AM611" s="94">
        <v>1.5569105186448047</v>
      </c>
      <c r="AN611" s="94">
        <v>1.5597083445543207</v>
      </c>
      <c r="AO611" s="94">
        <v>1.4410133449605598</v>
      </c>
      <c r="AP611" s="94">
        <v>1.3299464899106737</v>
      </c>
      <c r="AQ611" s="94">
        <v>1.2666253033514603</v>
      </c>
      <c r="AR611" s="94">
        <v>1.3074822480838566</v>
      </c>
      <c r="AS611" s="43">
        <f t="shared" si="30"/>
        <v>39.022363485228524</v>
      </c>
      <c r="AT611" s="43">
        <f t="shared" si="31"/>
        <v>0.98192644638504467</v>
      </c>
    </row>
    <row r="612" spans="3:46">
      <c r="C612" s="34">
        <v>554</v>
      </c>
      <c r="D612" s="94">
        <v>3.3</v>
      </c>
      <c r="E612" s="94">
        <v>3.2953444209139935</v>
      </c>
      <c r="F612" s="94">
        <v>3.2082422108261768</v>
      </c>
      <c r="G612" s="94">
        <v>3.2421331750267552</v>
      </c>
      <c r="H612" s="94">
        <v>3.1597866215075556</v>
      </c>
      <c r="I612" s="94">
        <v>3.0937205103457877</v>
      </c>
      <c r="J612" s="94">
        <v>2.9708723089914759</v>
      </c>
      <c r="K612" s="94">
        <v>2.9301122822636598</v>
      </c>
      <c r="L612" s="94">
        <v>2.9972203811396843</v>
      </c>
      <c r="M612" s="94">
        <v>2.9435976534786645</v>
      </c>
      <c r="N612" s="94">
        <v>2.9840683197362958</v>
      </c>
      <c r="O612" s="94">
        <v>3.0209605877011327</v>
      </c>
      <c r="P612" s="94">
        <v>2.8991901477208049</v>
      </c>
      <c r="Q612" s="94">
        <v>2.9250521929927205</v>
      </c>
      <c r="R612" s="94">
        <v>2.7847538094874511</v>
      </c>
      <c r="S612" s="94">
        <v>2.8022545064724267</v>
      </c>
      <c r="T612" s="94">
        <v>2.806233050876747</v>
      </c>
      <c r="U612" s="94">
        <v>2.7838686764953668</v>
      </c>
      <c r="V612" s="94">
        <v>2.7693257838167287</v>
      </c>
      <c r="W612" s="94">
        <v>2.6366102728448353</v>
      </c>
      <c r="X612" s="94">
        <v>2.6560832406552013</v>
      </c>
      <c r="Y612" s="94">
        <v>2.668667787041417</v>
      </c>
      <c r="Z612" s="94">
        <v>2.470309795380631</v>
      </c>
      <c r="AA612" s="94">
        <v>2.361967022317073</v>
      </c>
      <c r="AB612" s="94">
        <v>2.481083607214519</v>
      </c>
      <c r="AC612" s="94">
        <v>2.5795584134447278</v>
      </c>
      <c r="AD612" s="94">
        <v>2.4398343130508655</v>
      </c>
      <c r="AE612" s="94">
        <v>2.3845322182965445</v>
      </c>
      <c r="AF612" s="94">
        <v>2.4125324730789468</v>
      </c>
      <c r="AG612" s="94">
        <v>2.3488211353286648</v>
      </c>
      <c r="AH612" s="94">
        <v>2.235499695950494</v>
      </c>
      <c r="AI612" s="94">
        <v>2.1285868872338063</v>
      </c>
      <c r="AJ612" s="94">
        <v>2.0624596706267626</v>
      </c>
      <c r="AK612" s="94">
        <v>2.1576299282857714</v>
      </c>
      <c r="AL612" s="94">
        <v>2.089264006449993</v>
      </c>
      <c r="AM612" s="94">
        <v>2.0104929886421394</v>
      </c>
      <c r="AN612" s="94">
        <v>1.9679410811854854</v>
      </c>
      <c r="AO612" s="94">
        <v>1.8785002335981595</v>
      </c>
      <c r="AP612" s="94">
        <v>1.8977617284222277</v>
      </c>
      <c r="AQ612" s="94">
        <v>1.8557569912974834</v>
      </c>
      <c r="AR612" s="94">
        <v>1.8158392967987498</v>
      </c>
      <c r="AS612" s="43">
        <f t="shared" si="30"/>
        <v>42.834430022758767</v>
      </c>
      <c r="AT612" s="43">
        <f t="shared" si="31"/>
        <v>1.077850132555344</v>
      </c>
    </row>
    <row r="613" spans="3:46">
      <c r="C613" s="34">
        <v>555</v>
      </c>
      <c r="D613" s="94">
        <v>3.3</v>
      </c>
      <c r="E613" s="94">
        <v>3.3805738669221341</v>
      </c>
      <c r="F613" s="94">
        <v>3.3771125136653612</v>
      </c>
      <c r="G613" s="94">
        <v>3.3494427977953136</v>
      </c>
      <c r="H613" s="94">
        <v>3.3158109824383559</v>
      </c>
      <c r="I613" s="94">
        <v>3.3313317341329043</v>
      </c>
      <c r="J613" s="94">
        <v>3.2288233243475815</v>
      </c>
      <c r="K613" s="94">
        <v>3.2554237500795264</v>
      </c>
      <c r="L613" s="94">
        <v>3.2164370911735953</v>
      </c>
      <c r="M613" s="94">
        <v>3.2550706284372621</v>
      </c>
      <c r="N613" s="94">
        <v>2.9855913233170872</v>
      </c>
      <c r="O613" s="94">
        <v>3.1394913683632777</v>
      </c>
      <c r="P613" s="94">
        <v>3.236392193504301</v>
      </c>
      <c r="Q613" s="94">
        <v>3.0516377594083086</v>
      </c>
      <c r="R613" s="94">
        <v>2.9922058880462612</v>
      </c>
      <c r="S613" s="94">
        <v>3.0542876742464635</v>
      </c>
      <c r="T613" s="94">
        <v>2.8981066735861636</v>
      </c>
      <c r="U613" s="94">
        <v>2.8098489660563564</v>
      </c>
      <c r="V613" s="94">
        <v>2.6757466471756501</v>
      </c>
      <c r="W613" s="94">
        <v>2.7731358543022275</v>
      </c>
      <c r="X613" s="94">
        <v>2.5893208265618228</v>
      </c>
      <c r="Y613" s="94">
        <v>2.5903521697963861</v>
      </c>
      <c r="Z613" s="94">
        <v>2.5617365441794027</v>
      </c>
      <c r="AA613" s="94">
        <v>2.3277338215537093</v>
      </c>
      <c r="AB613" s="94">
        <v>2.1880713026503407</v>
      </c>
      <c r="AC613" s="94">
        <v>2.0939781305435128</v>
      </c>
      <c r="AD613" s="94">
        <v>1.9988890210195329</v>
      </c>
      <c r="AE613" s="94">
        <v>1.9353527767146201</v>
      </c>
      <c r="AF613" s="94">
        <v>1.8850373188085743</v>
      </c>
      <c r="AG613" s="94">
        <v>1.9081618204463167</v>
      </c>
      <c r="AH613" s="94">
        <v>1.9104790617851186</v>
      </c>
      <c r="AI613" s="94">
        <v>1.8472616945738858</v>
      </c>
      <c r="AJ613" s="94">
        <v>1.7133371397353281</v>
      </c>
      <c r="AK613" s="94">
        <v>1.6766887812122704</v>
      </c>
      <c r="AL613" s="94">
        <v>1.5865755388000014</v>
      </c>
      <c r="AM613" s="94">
        <v>1.5933587141786232</v>
      </c>
      <c r="AN613" s="94">
        <v>1.5034255319091439</v>
      </c>
      <c r="AO613" s="94">
        <v>1.5308294800975351</v>
      </c>
      <c r="AP613" s="94">
        <v>1.5235981736413089</v>
      </c>
      <c r="AQ613" s="94">
        <v>1.4338229154440545</v>
      </c>
      <c r="AR613" s="94">
        <v>1.3573956516161216</v>
      </c>
      <c r="AS613" s="43">
        <f t="shared" si="30"/>
        <v>43.534077306527877</v>
      </c>
      <c r="AT613" s="43">
        <f t="shared" si="31"/>
        <v>1.0954554775348815</v>
      </c>
    </row>
    <row r="614" spans="3:46">
      <c r="C614" s="34">
        <v>556</v>
      </c>
      <c r="D614" s="94">
        <v>3.3</v>
      </c>
      <c r="E614" s="94">
        <v>3.2022564794823132</v>
      </c>
      <c r="F614" s="94">
        <v>3.0171460463232345</v>
      </c>
      <c r="G614" s="94">
        <v>2.7970652696457869</v>
      </c>
      <c r="H614" s="94">
        <v>2.7869278855147455</v>
      </c>
      <c r="I614" s="94">
        <v>2.6915311324602595</v>
      </c>
      <c r="J614" s="94">
        <v>2.6091223642704366</v>
      </c>
      <c r="K614" s="94">
        <v>2.5538576977909448</v>
      </c>
      <c r="L614" s="94">
        <v>2.5084221245601026</v>
      </c>
      <c r="M614" s="94">
        <v>2.4289003163269536</v>
      </c>
      <c r="N614" s="94">
        <v>2.3416870590652468</v>
      </c>
      <c r="O614" s="94">
        <v>2.2347771888914849</v>
      </c>
      <c r="P614" s="94">
        <v>2.2209610196424325</v>
      </c>
      <c r="Q614" s="94">
        <v>2.1003118343791951</v>
      </c>
      <c r="R614" s="94">
        <v>2.1469484691593088</v>
      </c>
      <c r="S614" s="94">
        <v>2.0602304400811491</v>
      </c>
      <c r="T614" s="94">
        <v>2.0889991160535684</v>
      </c>
      <c r="U614" s="94">
        <v>1.9965685287136281</v>
      </c>
      <c r="V614" s="94">
        <v>1.8757785125729876</v>
      </c>
      <c r="W614" s="94">
        <v>1.9011066292390746</v>
      </c>
      <c r="X614" s="94">
        <v>1.9264184920637517</v>
      </c>
      <c r="Y614" s="94">
        <v>1.8721240195546927</v>
      </c>
      <c r="Z614" s="94">
        <v>1.8757152312548255</v>
      </c>
      <c r="AA614" s="94">
        <v>1.8374263327700489</v>
      </c>
      <c r="AB614" s="94">
        <v>1.7786638145357205</v>
      </c>
      <c r="AC614" s="94">
        <v>1.7040221855583468</v>
      </c>
      <c r="AD614" s="94">
        <v>1.6581574598709092</v>
      </c>
      <c r="AE614" s="94">
        <v>1.5913811398920128</v>
      </c>
      <c r="AF614" s="94">
        <v>1.6511168338504991</v>
      </c>
      <c r="AG614" s="94">
        <v>1.5201843626346809</v>
      </c>
      <c r="AH614" s="94">
        <v>1.4873101484792661</v>
      </c>
      <c r="AI614" s="94">
        <v>1.603605296512145</v>
      </c>
      <c r="AJ614" s="94">
        <v>1.5415676379201522</v>
      </c>
      <c r="AK614" s="94">
        <v>1.5310600712618576</v>
      </c>
      <c r="AL614" s="94">
        <v>1.4004856244684525</v>
      </c>
      <c r="AM614" s="94">
        <v>1.3406899281226587</v>
      </c>
      <c r="AN614" s="94">
        <v>1.3139151796107573</v>
      </c>
      <c r="AO614" s="94">
        <v>1.2798925921165727</v>
      </c>
      <c r="AP614" s="94">
        <v>1.1985298570088283</v>
      </c>
      <c r="AQ614" s="94">
        <v>1.179174522763508</v>
      </c>
      <c r="AR614" s="94">
        <v>1.2762974046382876</v>
      </c>
      <c r="AS614" s="43">
        <f t="shared" si="30"/>
        <v>35.167566405700462</v>
      </c>
      <c r="AT614" s="43">
        <f t="shared" si="31"/>
        <v>0.88492752423443599</v>
      </c>
    </row>
    <row r="615" spans="3:46">
      <c r="C615" s="34">
        <v>557</v>
      </c>
      <c r="D615" s="94">
        <v>3.3</v>
      </c>
      <c r="E615" s="94">
        <v>3.1731818692300005</v>
      </c>
      <c r="F615" s="94">
        <v>3.1691251304472345</v>
      </c>
      <c r="G615" s="94">
        <v>3.2021000902826007</v>
      </c>
      <c r="H615" s="94">
        <v>3.2149289258763547</v>
      </c>
      <c r="I615" s="94">
        <v>3.0168931301226287</v>
      </c>
      <c r="J615" s="94">
        <v>3.1183830139135145</v>
      </c>
      <c r="K615" s="94">
        <v>3.091134974466665</v>
      </c>
      <c r="L615" s="94">
        <v>2.9995381358670787</v>
      </c>
      <c r="M615" s="94">
        <v>2.929282385559453</v>
      </c>
      <c r="N615" s="94">
        <v>2.8044360150524938</v>
      </c>
      <c r="O615" s="94">
        <v>2.6521235613308169</v>
      </c>
      <c r="P615" s="94">
        <v>2.5143004705697298</v>
      </c>
      <c r="Q615" s="94">
        <v>2.4741662450290778</v>
      </c>
      <c r="R615" s="94">
        <v>2.578936736698509</v>
      </c>
      <c r="S615" s="94">
        <v>2.5078765858032055</v>
      </c>
      <c r="T615" s="94">
        <v>2.4282061505247303</v>
      </c>
      <c r="U615" s="94">
        <v>2.3699625700475289</v>
      </c>
      <c r="V615" s="94">
        <v>2.244293713342965</v>
      </c>
      <c r="W615" s="94">
        <v>2.2631841984004142</v>
      </c>
      <c r="X615" s="94">
        <v>2.2335242886542472</v>
      </c>
      <c r="Y615" s="94">
        <v>2.1680192322200345</v>
      </c>
      <c r="Z615" s="94">
        <v>2.0537480089768598</v>
      </c>
      <c r="AA615" s="94">
        <v>1.9870113616232983</v>
      </c>
      <c r="AB615" s="94">
        <v>2.0130382380722489</v>
      </c>
      <c r="AC615" s="94">
        <v>2.032385479818533</v>
      </c>
      <c r="AD615" s="94">
        <v>1.967152322253426</v>
      </c>
      <c r="AE615" s="94">
        <v>1.8838795230428971</v>
      </c>
      <c r="AF615" s="94">
        <v>1.8024131608282508</v>
      </c>
      <c r="AG615" s="94">
        <v>1.7396795617730128</v>
      </c>
      <c r="AH615" s="94">
        <v>1.6709132218717819</v>
      </c>
      <c r="AI615" s="94">
        <v>1.6986252591380187</v>
      </c>
      <c r="AJ615" s="94">
        <v>1.7298761101872251</v>
      </c>
      <c r="AK615" s="94">
        <v>1.6383840214570777</v>
      </c>
      <c r="AL615" s="94">
        <v>1.6637443380516539</v>
      </c>
      <c r="AM615" s="94">
        <v>1.5926403367148345</v>
      </c>
      <c r="AN615" s="94">
        <v>1.5648890737243715</v>
      </c>
      <c r="AO615" s="94">
        <v>1.4845437725978115</v>
      </c>
      <c r="AP615" s="94">
        <v>1.5104076817728769</v>
      </c>
      <c r="AQ615" s="94">
        <v>1.4358630416491789</v>
      </c>
      <c r="AR615" s="94">
        <v>1.4354258512497573</v>
      </c>
      <c r="AS615" s="43">
        <f t="shared" si="30"/>
        <v>39.772464198948647</v>
      </c>
      <c r="AT615" s="43">
        <f t="shared" si="31"/>
        <v>1.0008013597032217</v>
      </c>
    </row>
    <row r="616" spans="3:46">
      <c r="C616" s="34">
        <v>558</v>
      </c>
      <c r="D616" s="94">
        <v>3.3</v>
      </c>
      <c r="E616" s="94">
        <v>3.0175946033212036</v>
      </c>
      <c r="F616" s="94">
        <v>3.00113768736639</v>
      </c>
      <c r="G616" s="94">
        <v>2.9478351756069139</v>
      </c>
      <c r="H616" s="94">
        <v>2.8977705270618577</v>
      </c>
      <c r="I616" s="94">
        <v>2.850281189935294</v>
      </c>
      <c r="J616" s="94">
        <v>2.7444581232358769</v>
      </c>
      <c r="K616" s="94">
        <v>2.7121053672400666</v>
      </c>
      <c r="L616" s="94">
        <v>2.6452701238491021</v>
      </c>
      <c r="M616" s="94">
        <v>2.5014019240014265</v>
      </c>
      <c r="N616" s="94">
        <v>2.4553765724881442</v>
      </c>
      <c r="O616" s="94">
        <v>2.4249023934826117</v>
      </c>
      <c r="P616" s="94">
        <v>2.5320487117740584</v>
      </c>
      <c r="Q616" s="94">
        <v>2.3763289229979687</v>
      </c>
      <c r="R616" s="94">
        <v>2.3502135661541135</v>
      </c>
      <c r="S616" s="94">
        <v>2.4264590765424234</v>
      </c>
      <c r="T616" s="94">
        <v>2.2987096865800276</v>
      </c>
      <c r="U616" s="94">
        <v>2.1954314668728063</v>
      </c>
      <c r="V616" s="94">
        <v>2.1332389293433605</v>
      </c>
      <c r="W616" s="94">
        <v>2.1558810990342741</v>
      </c>
      <c r="X616" s="94">
        <v>2.0233049709863047</v>
      </c>
      <c r="Y616" s="94">
        <v>1.9521368833633559</v>
      </c>
      <c r="Z616" s="94">
        <v>1.9464662034725133</v>
      </c>
      <c r="AA616" s="94">
        <v>1.8874956075617935</v>
      </c>
      <c r="AB616" s="94">
        <v>1.7569736054187699</v>
      </c>
      <c r="AC616" s="94">
        <v>1.7428523398145392</v>
      </c>
      <c r="AD616" s="94">
        <v>1.619928218894902</v>
      </c>
      <c r="AE616" s="94">
        <v>1.623621064954295</v>
      </c>
      <c r="AF616" s="94">
        <v>1.6653325224284081</v>
      </c>
      <c r="AG616" s="94">
        <v>1.5900715593150765</v>
      </c>
      <c r="AH616" s="94">
        <v>1.5916494838339739</v>
      </c>
      <c r="AI616" s="94">
        <v>1.5966172320875347</v>
      </c>
      <c r="AJ616" s="94">
        <v>1.5227471267515058</v>
      </c>
      <c r="AK616" s="94">
        <v>1.4826772503679606</v>
      </c>
      <c r="AL616" s="94">
        <v>1.502991281072686</v>
      </c>
      <c r="AM616" s="94">
        <v>1.4843446696379128</v>
      </c>
      <c r="AN616" s="94">
        <v>1.5122278781367413</v>
      </c>
      <c r="AO616" s="94">
        <v>1.4561106521303222</v>
      </c>
      <c r="AP616" s="94">
        <v>1.4578997132126752</v>
      </c>
      <c r="AQ616" s="94">
        <v>1.4852609099191365</v>
      </c>
      <c r="AR616" s="94">
        <v>1.5266213167368166</v>
      </c>
      <c r="AS616" s="43">
        <f t="shared" si="30"/>
        <v>36.80984769014843</v>
      </c>
      <c r="AT616" s="43">
        <f t="shared" si="31"/>
        <v>0.9262525307582743</v>
      </c>
    </row>
    <row r="617" spans="3:46">
      <c r="C617" s="34">
        <v>559</v>
      </c>
      <c r="D617" s="94">
        <v>3.3</v>
      </c>
      <c r="E617" s="94">
        <v>3.2967839067521414</v>
      </c>
      <c r="F617" s="94">
        <v>3.2483976817421252</v>
      </c>
      <c r="G617" s="94">
        <v>3.1158014788293009</v>
      </c>
      <c r="H617" s="94">
        <v>3.0027004565538036</v>
      </c>
      <c r="I617" s="94">
        <v>3.1151151074559316</v>
      </c>
      <c r="J617" s="94">
        <v>2.81108783138336</v>
      </c>
      <c r="K617" s="94">
        <v>2.642826189277395</v>
      </c>
      <c r="L617" s="94">
        <v>2.7831713160065608</v>
      </c>
      <c r="M617" s="94">
        <v>2.7818486736738119</v>
      </c>
      <c r="N617" s="94">
        <v>2.756595591289928</v>
      </c>
      <c r="O617" s="94">
        <v>2.5560013732072848</v>
      </c>
      <c r="P617" s="94">
        <v>2.4245200814486552</v>
      </c>
      <c r="Q617" s="94">
        <v>2.4127101862652691</v>
      </c>
      <c r="R617" s="94">
        <v>2.3423024272611035</v>
      </c>
      <c r="S617" s="94">
        <v>2.1901992947290516</v>
      </c>
      <c r="T617" s="94">
        <v>2.1277932910292425</v>
      </c>
      <c r="U617" s="94">
        <v>2.0550188976739272</v>
      </c>
      <c r="V617" s="94">
        <v>2.0015633407547995</v>
      </c>
      <c r="W617" s="94">
        <v>1.924974746708882</v>
      </c>
      <c r="X617" s="94">
        <v>1.8220232587311831</v>
      </c>
      <c r="Y617" s="94">
        <v>1.7542697107389489</v>
      </c>
      <c r="Z617" s="94">
        <v>1.6532897993759106</v>
      </c>
      <c r="AA617" s="94">
        <v>1.6894275744635627</v>
      </c>
      <c r="AB617" s="94">
        <v>1.6876419003405956</v>
      </c>
      <c r="AC617" s="94">
        <v>1.6795775301176399</v>
      </c>
      <c r="AD617" s="94">
        <v>1.6890772022006186</v>
      </c>
      <c r="AE617" s="94">
        <v>1.6493832807708182</v>
      </c>
      <c r="AF617" s="94">
        <v>1.5238059278013676</v>
      </c>
      <c r="AG617" s="94">
        <v>1.4761435151066225</v>
      </c>
      <c r="AH617" s="94">
        <v>1.454885332002342</v>
      </c>
      <c r="AI617" s="94">
        <v>1.4021652684662611</v>
      </c>
      <c r="AJ617" s="94">
        <v>1.4091176243027645</v>
      </c>
      <c r="AK617" s="94">
        <v>1.2943717591521546</v>
      </c>
      <c r="AL617" s="94">
        <v>1.3054262492366036</v>
      </c>
      <c r="AM617" s="94">
        <v>1.2798557591842652</v>
      </c>
      <c r="AN617" s="94">
        <v>1.3119372775595368</v>
      </c>
      <c r="AO617" s="94">
        <v>1.3055378734590952</v>
      </c>
      <c r="AP617" s="94">
        <v>1.3044551466203005</v>
      </c>
      <c r="AQ617" s="94">
        <v>1.2962934974922171</v>
      </c>
      <c r="AR617" s="94">
        <v>1.279639411094744</v>
      </c>
      <c r="AS617" s="43">
        <f t="shared" si="30"/>
        <v>37.242485559807605</v>
      </c>
      <c r="AT617" s="43">
        <f t="shared" si="31"/>
        <v>0.93713907191016632</v>
      </c>
    </row>
    <row r="618" spans="3:46">
      <c r="C618" s="34">
        <v>560</v>
      </c>
      <c r="D618" s="94">
        <v>3.3</v>
      </c>
      <c r="E618" s="94">
        <v>3.3256322435175023</v>
      </c>
      <c r="F618" s="94">
        <v>3.2755159905232443</v>
      </c>
      <c r="G618" s="94">
        <v>3.1819187917582776</v>
      </c>
      <c r="H618" s="94">
        <v>3.0333349352258554</v>
      </c>
      <c r="I618" s="94">
        <v>2.8394036730640608</v>
      </c>
      <c r="J618" s="94">
        <v>2.7037760227815837</v>
      </c>
      <c r="K618" s="94">
        <v>2.7490542702077465</v>
      </c>
      <c r="L618" s="94">
        <v>2.5763486646658564</v>
      </c>
      <c r="M618" s="94">
        <v>2.5468304313434476</v>
      </c>
      <c r="N618" s="94">
        <v>2.4318615346862025</v>
      </c>
      <c r="O618" s="94">
        <v>2.2544683976286857</v>
      </c>
      <c r="P618" s="94">
        <v>2.1565098716571049</v>
      </c>
      <c r="Q618" s="94">
        <v>2.2414475822042323</v>
      </c>
      <c r="R618" s="94">
        <v>2.1733242151258723</v>
      </c>
      <c r="S618" s="94">
        <v>2.171644464560849</v>
      </c>
      <c r="T618" s="94">
        <v>2.122547282004589</v>
      </c>
      <c r="U618" s="94">
        <v>2.1296950379368855</v>
      </c>
      <c r="V618" s="94">
        <v>2.1446051520223328</v>
      </c>
      <c r="W618" s="94">
        <v>2.1415176755919143</v>
      </c>
      <c r="X618" s="94">
        <v>2.1018061888837618</v>
      </c>
      <c r="Y618" s="94">
        <v>2.1317767378686612</v>
      </c>
      <c r="Z618" s="94">
        <v>2.1243107798452492</v>
      </c>
      <c r="AA618" s="94">
        <v>2.0676663137548292</v>
      </c>
      <c r="AB618" s="94">
        <v>2.0259047848271687</v>
      </c>
      <c r="AC618" s="94">
        <v>1.9858498898076149</v>
      </c>
      <c r="AD618" s="94">
        <v>1.9216891491739529</v>
      </c>
      <c r="AE618" s="94">
        <v>1.8993093298789554</v>
      </c>
      <c r="AF618" s="94">
        <v>1.8341333518046563</v>
      </c>
      <c r="AG618" s="94">
        <v>1.845013841964426</v>
      </c>
      <c r="AH618" s="94">
        <v>1.8264658742041975</v>
      </c>
      <c r="AI618" s="94">
        <v>1.8355044419247921</v>
      </c>
      <c r="AJ618" s="94">
        <v>1.8235832059771884</v>
      </c>
      <c r="AK618" s="94">
        <v>1.7488906283980028</v>
      </c>
      <c r="AL618" s="94">
        <v>1.762863596127243</v>
      </c>
      <c r="AM618" s="94">
        <v>1.700120478562186</v>
      </c>
      <c r="AN618" s="94">
        <v>1.666534733857622</v>
      </c>
      <c r="AO618" s="94">
        <v>1.6819331889244775</v>
      </c>
      <c r="AP618" s="94">
        <v>1.600367032901246</v>
      </c>
      <c r="AQ618" s="94">
        <v>1.5610605344918538</v>
      </c>
      <c r="AR618" s="94">
        <v>1.5353163213415464</v>
      </c>
      <c r="AS618" s="43">
        <f t="shared" si="30"/>
        <v>37.717230591575436</v>
      </c>
      <c r="AT618" s="43">
        <f t="shared" si="31"/>
        <v>0.94908516282696087</v>
      </c>
    </row>
    <row r="619" spans="3:46">
      <c r="C619" s="34">
        <v>561</v>
      </c>
      <c r="D619" s="94">
        <v>3.3</v>
      </c>
      <c r="E619" s="94">
        <v>3.0827635623283616</v>
      </c>
      <c r="F619" s="94">
        <v>3.0375070384612823</v>
      </c>
      <c r="G619" s="94">
        <v>2.9867974891662219</v>
      </c>
      <c r="H619" s="94">
        <v>2.7568668523140936</v>
      </c>
      <c r="I619" s="94">
        <v>2.7424267262906379</v>
      </c>
      <c r="J619" s="94">
        <v>2.9180969586573138</v>
      </c>
      <c r="K619" s="94">
        <v>2.8297408292691841</v>
      </c>
      <c r="L619" s="94">
        <v>2.8076195407736448</v>
      </c>
      <c r="M619" s="94">
        <v>2.6973132026781421</v>
      </c>
      <c r="N619" s="94">
        <v>2.6254069634982486</v>
      </c>
      <c r="O619" s="94">
        <v>2.5499145933304255</v>
      </c>
      <c r="P619" s="94">
        <v>2.423093373628538</v>
      </c>
      <c r="Q619" s="94">
        <v>2.4634445753136762</v>
      </c>
      <c r="R619" s="94">
        <v>2.432850735859577</v>
      </c>
      <c r="S619" s="94">
        <v>2.4452257736864857</v>
      </c>
      <c r="T619" s="94">
        <v>2.4524935772173246</v>
      </c>
      <c r="U619" s="94">
        <v>2.4244217950393216</v>
      </c>
      <c r="V619" s="94">
        <v>2.3428837692602231</v>
      </c>
      <c r="W619" s="94">
        <v>2.2808259410749407</v>
      </c>
      <c r="X619" s="94">
        <v>2.4001747027933149</v>
      </c>
      <c r="Y619" s="94">
        <v>2.3519875157570307</v>
      </c>
      <c r="Z619" s="94">
        <v>2.2495728384072637</v>
      </c>
      <c r="AA619" s="94">
        <v>2.2503570188188364</v>
      </c>
      <c r="AB619" s="94">
        <v>2.1787426456409653</v>
      </c>
      <c r="AC619" s="94">
        <v>2.250197817179445</v>
      </c>
      <c r="AD619" s="94">
        <v>2.19837239914792</v>
      </c>
      <c r="AE619" s="94">
        <v>2.1965902899937944</v>
      </c>
      <c r="AF619" s="94">
        <v>2.0689115378883352</v>
      </c>
      <c r="AG619" s="94">
        <v>1.9804085628707655</v>
      </c>
      <c r="AH619" s="94">
        <v>1.9267101423361024</v>
      </c>
      <c r="AI619" s="94">
        <v>1.8551513716388011</v>
      </c>
      <c r="AJ619" s="94">
        <v>1.782577309063377</v>
      </c>
      <c r="AK619" s="94">
        <v>1.7579057389061421</v>
      </c>
      <c r="AL619" s="94">
        <v>1.6868224166558523</v>
      </c>
      <c r="AM619" s="94">
        <v>1.6235820647272521</v>
      </c>
      <c r="AN619" s="94">
        <v>1.631178678781428</v>
      </c>
      <c r="AO619" s="94">
        <v>1.6182451061755656</v>
      </c>
      <c r="AP619" s="94">
        <v>1.5966936706321397</v>
      </c>
      <c r="AQ619" s="94">
        <v>1.589213230384833</v>
      </c>
      <c r="AR619" s="94">
        <v>1.5717249315262354</v>
      </c>
      <c r="AS619" s="43">
        <f t="shared" si="30"/>
        <v>38.774893310269107</v>
      </c>
      <c r="AT619" s="43">
        <f t="shared" si="31"/>
        <v>0.9756993117939744</v>
      </c>
    </row>
    <row r="620" spans="3:46">
      <c r="C620" s="34">
        <v>562</v>
      </c>
      <c r="D620" s="94">
        <v>3.3</v>
      </c>
      <c r="E620" s="94">
        <v>3.2377975919514119</v>
      </c>
      <c r="F620" s="94">
        <v>3.2835012526163325</v>
      </c>
      <c r="G620" s="94">
        <v>3.0402550409216191</v>
      </c>
      <c r="H620" s="94">
        <v>3.0472514519003133</v>
      </c>
      <c r="I620" s="94">
        <v>2.923398892384188</v>
      </c>
      <c r="J620" s="94">
        <v>3.0637168736985054</v>
      </c>
      <c r="K620" s="94">
        <v>3.039377813946099</v>
      </c>
      <c r="L620" s="94">
        <v>3.1430940345494331</v>
      </c>
      <c r="M620" s="94">
        <v>2.9495394972292521</v>
      </c>
      <c r="N620" s="94">
        <v>2.8838849684772261</v>
      </c>
      <c r="O620" s="94">
        <v>2.8340878951641701</v>
      </c>
      <c r="P620" s="94">
        <v>2.803679005128735</v>
      </c>
      <c r="Q620" s="94">
        <v>2.7684351835554004</v>
      </c>
      <c r="R620" s="94">
        <v>2.7540564897597664</v>
      </c>
      <c r="S620" s="94">
        <v>2.5834253133487421</v>
      </c>
      <c r="T620" s="94">
        <v>2.6465995996149392</v>
      </c>
      <c r="U620" s="94">
        <v>2.5365143360549833</v>
      </c>
      <c r="V620" s="94">
        <v>2.4550416323968034</v>
      </c>
      <c r="W620" s="94">
        <v>2.4286241883720754</v>
      </c>
      <c r="X620" s="94">
        <v>2.3657550423272524</v>
      </c>
      <c r="Y620" s="94">
        <v>2.3658963410089173</v>
      </c>
      <c r="Z620" s="94">
        <v>2.2525590184294777</v>
      </c>
      <c r="AA620" s="94">
        <v>2.2450181407375629</v>
      </c>
      <c r="AB620" s="94">
        <v>2.1324773716098435</v>
      </c>
      <c r="AC620" s="94">
        <v>2.2587472529962507</v>
      </c>
      <c r="AD620" s="94">
        <v>2.167811396747704</v>
      </c>
      <c r="AE620" s="94">
        <v>2.1533563679369943</v>
      </c>
      <c r="AF620" s="94">
        <v>2.1631714192239619</v>
      </c>
      <c r="AG620" s="94">
        <v>2.1412863074363906</v>
      </c>
      <c r="AH620" s="94">
        <v>2.079999202640856</v>
      </c>
      <c r="AI620" s="94">
        <v>2.0749036476285001</v>
      </c>
      <c r="AJ620" s="94">
        <v>2.042137163843313</v>
      </c>
      <c r="AK620" s="94">
        <v>2.0587356546615805</v>
      </c>
      <c r="AL620" s="94">
        <v>1.9909010476327029</v>
      </c>
      <c r="AM620" s="94">
        <v>1.9699291278476283</v>
      </c>
      <c r="AN620" s="94">
        <v>1.9420951973862806</v>
      </c>
      <c r="AO620" s="94">
        <v>1.8497945291007438</v>
      </c>
      <c r="AP620" s="94">
        <v>1.7920569154719861</v>
      </c>
      <c r="AQ620" s="94">
        <v>1.6802879751241784</v>
      </c>
      <c r="AR620" s="94">
        <v>1.665644242934869</v>
      </c>
      <c r="AS620" s="43">
        <f t="shared" si="30"/>
        <v>41.350202418451396</v>
      </c>
      <c r="AT620" s="43">
        <f t="shared" si="31"/>
        <v>1.0405022579788641</v>
      </c>
    </row>
    <row r="621" spans="3:46">
      <c r="C621" s="34">
        <v>563</v>
      </c>
      <c r="D621" s="94">
        <v>3.3</v>
      </c>
      <c r="E621" s="94">
        <v>3.2108195271015805</v>
      </c>
      <c r="F621" s="94">
        <v>3.2252172966946646</v>
      </c>
      <c r="G621" s="94">
        <v>3.0394451288608519</v>
      </c>
      <c r="H621" s="94">
        <v>2.9627032141513632</v>
      </c>
      <c r="I621" s="94">
        <v>3.0307617557148889</v>
      </c>
      <c r="J621" s="94">
        <v>3.0378203378376498</v>
      </c>
      <c r="K621" s="94">
        <v>2.9802935771038861</v>
      </c>
      <c r="L621" s="94">
        <v>2.7007224850433613</v>
      </c>
      <c r="M621" s="94">
        <v>2.7180432174665912</v>
      </c>
      <c r="N621" s="94">
        <v>2.5053440566496508</v>
      </c>
      <c r="O621" s="94">
        <v>2.5657099615046488</v>
      </c>
      <c r="P621" s="94">
        <v>2.3427536197248768</v>
      </c>
      <c r="Q621" s="94">
        <v>2.2225061959289221</v>
      </c>
      <c r="R621" s="94">
        <v>2.2550405230947104</v>
      </c>
      <c r="S621" s="94">
        <v>2.1758639431724776</v>
      </c>
      <c r="T621" s="94">
        <v>2.2138072560029411</v>
      </c>
      <c r="U621" s="94">
        <v>2.1622354141123181</v>
      </c>
      <c r="V621" s="94">
        <v>2.0368589129552177</v>
      </c>
      <c r="W621" s="94">
        <v>2.1436750107549472</v>
      </c>
      <c r="X621" s="94">
        <v>2.0140803074500329</v>
      </c>
      <c r="Y621" s="94">
        <v>2.0071818610621568</v>
      </c>
      <c r="Z621" s="94">
        <v>1.9367194592614381</v>
      </c>
      <c r="AA621" s="94">
        <v>1.926153697997357</v>
      </c>
      <c r="AB621" s="94">
        <v>1.9194188268432366</v>
      </c>
      <c r="AC621" s="94">
        <v>1.7975695492921147</v>
      </c>
      <c r="AD621" s="94">
        <v>1.7246522742477517</v>
      </c>
      <c r="AE621" s="94">
        <v>1.7633490588963356</v>
      </c>
      <c r="AF621" s="94">
        <v>1.6941904934555037</v>
      </c>
      <c r="AG621" s="94">
        <v>1.7234138694706871</v>
      </c>
      <c r="AH621" s="94">
        <v>1.713441420714976</v>
      </c>
      <c r="AI621" s="94">
        <v>1.7227218606528294</v>
      </c>
      <c r="AJ621" s="94">
        <v>1.7650319919085646</v>
      </c>
      <c r="AK621" s="94">
        <v>1.7363400675592546</v>
      </c>
      <c r="AL621" s="94">
        <v>1.6717521376124682</v>
      </c>
      <c r="AM621" s="94">
        <v>1.5837345017548967</v>
      </c>
      <c r="AN621" s="94">
        <v>1.4825634507821632</v>
      </c>
      <c r="AO621" s="94">
        <v>1.4291268722054145</v>
      </c>
      <c r="AP621" s="94">
        <v>1.4823018518065199</v>
      </c>
      <c r="AQ621" s="94">
        <v>1.4983475403726076</v>
      </c>
      <c r="AR621" s="94">
        <v>1.4772148691657598</v>
      </c>
      <c r="AS621" s="43">
        <f t="shared" si="30"/>
        <v>37.931917537411508</v>
      </c>
      <c r="AT621" s="43">
        <f t="shared" si="31"/>
        <v>0.95448736738307061</v>
      </c>
    </row>
    <row r="622" spans="3:46">
      <c r="C622" s="34">
        <v>564</v>
      </c>
      <c r="D622" s="94">
        <v>3.3</v>
      </c>
      <c r="E622" s="94">
        <v>3.241941371591996</v>
      </c>
      <c r="F622" s="94">
        <v>3.1100508573791639</v>
      </c>
      <c r="G622" s="94">
        <v>3.0774060449603811</v>
      </c>
      <c r="H622" s="94">
        <v>3.0371135569287442</v>
      </c>
      <c r="I622" s="94">
        <v>2.9243885927120967</v>
      </c>
      <c r="J622" s="94">
        <v>2.8864731959038781</v>
      </c>
      <c r="K622" s="94">
        <v>2.8228367107392138</v>
      </c>
      <c r="L622" s="94">
        <v>2.8496825834274064</v>
      </c>
      <c r="M622" s="94">
        <v>2.8875136457623936</v>
      </c>
      <c r="N622" s="94">
        <v>2.6360351562082864</v>
      </c>
      <c r="O622" s="94">
        <v>2.5763000128283378</v>
      </c>
      <c r="P622" s="94">
        <v>2.581018837071213</v>
      </c>
      <c r="Q622" s="94">
        <v>2.4538276950073712</v>
      </c>
      <c r="R622" s="94">
        <v>2.3839375922411259</v>
      </c>
      <c r="S622" s="94">
        <v>2.3897434575291818</v>
      </c>
      <c r="T622" s="94">
        <v>2.2763841399173623</v>
      </c>
      <c r="U622" s="94">
        <v>2.135165855198804</v>
      </c>
      <c r="V622" s="94">
        <v>2.0765178950947125</v>
      </c>
      <c r="W622" s="94">
        <v>1.988811479209813</v>
      </c>
      <c r="X622" s="94">
        <v>1.9241176341028323</v>
      </c>
      <c r="Y622" s="94">
        <v>1.8134610210382422</v>
      </c>
      <c r="Z622" s="94">
        <v>1.772141137028189</v>
      </c>
      <c r="AA622" s="94">
        <v>1.7320773216627838</v>
      </c>
      <c r="AB622" s="94">
        <v>1.8051558896677069</v>
      </c>
      <c r="AC622" s="94">
        <v>1.7165817795215459</v>
      </c>
      <c r="AD622" s="94">
        <v>1.744608938105892</v>
      </c>
      <c r="AE622" s="94">
        <v>1.7213031250167956</v>
      </c>
      <c r="AF622" s="94">
        <v>1.7651732162459981</v>
      </c>
      <c r="AG622" s="94">
        <v>1.6186877865093283</v>
      </c>
      <c r="AH622" s="94">
        <v>1.554280047845114</v>
      </c>
      <c r="AI622" s="94">
        <v>1.4833675648110956</v>
      </c>
      <c r="AJ622" s="94">
        <v>1.4482161382391909</v>
      </c>
      <c r="AK622" s="94">
        <v>1.3893880153002336</v>
      </c>
      <c r="AL622" s="94">
        <v>1.4152573786210372</v>
      </c>
      <c r="AM622" s="94">
        <v>1.3992606934118295</v>
      </c>
      <c r="AN622" s="94">
        <v>1.3276026706314541</v>
      </c>
      <c r="AO622" s="94">
        <v>1.2351521034702366</v>
      </c>
      <c r="AP622" s="94">
        <v>1.2504805767686953</v>
      </c>
      <c r="AQ622" s="94">
        <v>1.1939924221822193</v>
      </c>
      <c r="AR622" s="94">
        <v>1.1652670474791846</v>
      </c>
      <c r="AS622" s="43">
        <f t="shared" si="30"/>
        <v>37.713386402035951</v>
      </c>
      <c r="AT622" s="43">
        <f t="shared" si="31"/>
        <v>0.9489884308241654</v>
      </c>
    </row>
    <row r="623" spans="3:46">
      <c r="C623" s="34">
        <v>565</v>
      </c>
      <c r="D623" s="94">
        <v>3.3</v>
      </c>
      <c r="E623" s="94">
        <v>3.1669225250994604</v>
      </c>
      <c r="F623" s="94">
        <v>3.231371423922544</v>
      </c>
      <c r="G623" s="94">
        <v>3.1999841320295888</v>
      </c>
      <c r="H623" s="94">
        <v>3.1065955529751235</v>
      </c>
      <c r="I623" s="94">
        <v>2.8820540901146749</v>
      </c>
      <c r="J623" s="94">
        <v>2.9087847079664013</v>
      </c>
      <c r="K623" s="94">
        <v>2.7523494646878928</v>
      </c>
      <c r="L623" s="94">
        <v>2.7172355472613439</v>
      </c>
      <c r="M623" s="94">
        <v>2.7210806291037413</v>
      </c>
      <c r="N623" s="94">
        <v>2.5026336467594379</v>
      </c>
      <c r="O623" s="94">
        <v>2.4486333727653338</v>
      </c>
      <c r="P623" s="94">
        <v>2.3027157763752739</v>
      </c>
      <c r="Q623" s="94">
        <v>2.1807594894233771</v>
      </c>
      <c r="R623" s="94">
        <v>2.062855506998452</v>
      </c>
      <c r="S623" s="94">
        <v>2.1020757555965921</v>
      </c>
      <c r="T623" s="94">
        <v>2.0114853683231155</v>
      </c>
      <c r="U623" s="94">
        <v>1.9427130731127364</v>
      </c>
      <c r="V623" s="94">
        <v>1.8569488468743338</v>
      </c>
      <c r="W623" s="94">
        <v>1.8321744653950141</v>
      </c>
      <c r="X623" s="94">
        <v>1.7377913714565552</v>
      </c>
      <c r="Y623" s="94">
        <v>1.7374899930785437</v>
      </c>
      <c r="Z623" s="94">
        <v>1.7054113590194306</v>
      </c>
      <c r="AA623" s="94">
        <v>1.6487595436250679</v>
      </c>
      <c r="AB623" s="94">
        <v>1.585749435036411</v>
      </c>
      <c r="AC623" s="94">
        <v>1.5230486541104999</v>
      </c>
      <c r="AD623" s="94">
        <v>1.4169198113203747</v>
      </c>
      <c r="AE623" s="94">
        <v>1.4157116453166121</v>
      </c>
      <c r="AF623" s="94">
        <v>1.4596603450316405</v>
      </c>
      <c r="AG623" s="94">
        <v>1.4235372605533418</v>
      </c>
      <c r="AH623" s="94">
        <v>1.4583046709273062</v>
      </c>
      <c r="AI623" s="94">
        <v>1.4516337171013767</v>
      </c>
      <c r="AJ623" s="94">
        <v>1.4102091161845283</v>
      </c>
      <c r="AK623" s="94">
        <v>1.3789587996984682</v>
      </c>
      <c r="AL623" s="94">
        <v>1.3367241220532167</v>
      </c>
      <c r="AM623" s="94">
        <v>1.2917682134127246</v>
      </c>
      <c r="AN623" s="94">
        <v>1.2064536984557037</v>
      </c>
      <c r="AO623" s="94">
        <v>1.1990987008159695</v>
      </c>
      <c r="AP623" s="94">
        <v>1.2053323821063096</v>
      </c>
      <c r="AQ623" s="94">
        <v>1.2484502899785823</v>
      </c>
      <c r="AR623" s="94">
        <v>1.2258057098534807</v>
      </c>
      <c r="AS623" s="43">
        <f t="shared" si="30"/>
        <v>36.286202613931273</v>
      </c>
      <c r="AT623" s="43">
        <f t="shared" si="31"/>
        <v>0.9130759596094874</v>
      </c>
    </row>
    <row r="624" spans="3:46">
      <c r="C624" s="34">
        <v>566</v>
      </c>
      <c r="D624" s="94">
        <v>3.3</v>
      </c>
      <c r="E624" s="94">
        <v>3.1757332333790504</v>
      </c>
      <c r="F624" s="94">
        <v>3.2409321088400178</v>
      </c>
      <c r="G624" s="94">
        <v>3.0500876130550516</v>
      </c>
      <c r="H624" s="94">
        <v>3.1039100401462956</v>
      </c>
      <c r="I624" s="94">
        <v>3.1445037088871008</v>
      </c>
      <c r="J624" s="94">
        <v>3.1724665899953788</v>
      </c>
      <c r="K624" s="94">
        <v>3.1518096855573159</v>
      </c>
      <c r="L624" s="94">
        <v>3.1922571093579806</v>
      </c>
      <c r="M624" s="94">
        <v>3.0038951808792769</v>
      </c>
      <c r="N624" s="94">
        <v>2.806929847083488</v>
      </c>
      <c r="O624" s="94">
        <v>2.7888159110935899</v>
      </c>
      <c r="P624" s="94">
        <v>2.784685613839919</v>
      </c>
      <c r="Q624" s="94">
        <v>2.659192331367441</v>
      </c>
      <c r="R624" s="94">
        <v>2.6228439277309379</v>
      </c>
      <c r="S624" s="94">
        <v>2.4846972128888396</v>
      </c>
      <c r="T624" s="94">
        <v>2.516416084831635</v>
      </c>
      <c r="U624" s="94">
        <v>2.3948019519244834</v>
      </c>
      <c r="V624" s="94">
        <v>2.3392886097824306</v>
      </c>
      <c r="W624" s="94">
        <v>2.1881387280364146</v>
      </c>
      <c r="X624" s="94">
        <v>2.2665325366163103</v>
      </c>
      <c r="Y624" s="94">
        <v>2.2030354833137866</v>
      </c>
      <c r="Z624" s="94">
        <v>2.2045376691301124</v>
      </c>
      <c r="AA624" s="94">
        <v>2.289334559017381</v>
      </c>
      <c r="AB624" s="94">
        <v>2.0927402904447057</v>
      </c>
      <c r="AC624" s="94">
        <v>1.9989482246922641</v>
      </c>
      <c r="AD624" s="94">
        <v>1.9218040303654982</v>
      </c>
      <c r="AE624" s="94">
        <v>1.8784370748164585</v>
      </c>
      <c r="AF624" s="94">
        <v>1.9506938556830205</v>
      </c>
      <c r="AG624" s="94">
        <v>1.8717975580059498</v>
      </c>
      <c r="AH624" s="94">
        <v>1.8187034426214839</v>
      </c>
      <c r="AI624" s="94">
        <v>1.7677729318357864</v>
      </c>
      <c r="AJ624" s="94">
        <v>1.7338948159058405</v>
      </c>
      <c r="AK624" s="94">
        <v>1.7896588362471151</v>
      </c>
      <c r="AL624" s="94">
        <v>1.7825305305121852</v>
      </c>
      <c r="AM624" s="94">
        <v>1.7061634194395681</v>
      </c>
      <c r="AN624" s="94">
        <v>1.6466715914460262</v>
      </c>
      <c r="AO624" s="94">
        <v>1.5379146060423015</v>
      </c>
      <c r="AP624" s="94">
        <v>1.43736807695179</v>
      </c>
      <c r="AQ624" s="94">
        <v>1.339046938948093</v>
      </c>
      <c r="AR624" s="94">
        <v>1.2315669537759095</v>
      </c>
      <c r="AS624" s="43">
        <f t="shared" si="30"/>
        <v>40.525593281555381</v>
      </c>
      <c r="AT624" s="43">
        <f t="shared" si="31"/>
        <v>1.0197524763887396</v>
      </c>
    </row>
    <row r="625" spans="3:46">
      <c r="C625" s="34">
        <v>567</v>
      </c>
      <c r="D625" s="94">
        <v>3.3</v>
      </c>
      <c r="E625" s="94">
        <v>3.2719583226414937</v>
      </c>
      <c r="F625" s="94">
        <v>3.2474412327464215</v>
      </c>
      <c r="G625" s="94">
        <v>3.1249793191838755</v>
      </c>
      <c r="H625" s="94">
        <v>3.0994950832178727</v>
      </c>
      <c r="I625" s="94">
        <v>3.0894182131120855</v>
      </c>
      <c r="J625" s="94">
        <v>2.9308018411892012</v>
      </c>
      <c r="K625" s="94">
        <v>2.927814332689302</v>
      </c>
      <c r="L625" s="94">
        <v>2.7323327530580608</v>
      </c>
      <c r="M625" s="94">
        <v>2.6521516991789733</v>
      </c>
      <c r="N625" s="94">
        <v>2.7141513547336227</v>
      </c>
      <c r="O625" s="94">
        <v>2.5724812197687621</v>
      </c>
      <c r="P625" s="94">
        <v>2.4929541447467543</v>
      </c>
      <c r="Q625" s="94">
        <v>2.3886340566469069</v>
      </c>
      <c r="R625" s="94">
        <v>2.330484677441345</v>
      </c>
      <c r="S625" s="94">
        <v>2.1727988580697231</v>
      </c>
      <c r="T625" s="94">
        <v>2.0595576168544674</v>
      </c>
      <c r="U625" s="94">
        <v>2.0308011508020578</v>
      </c>
      <c r="V625" s="94">
        <v>1.9903673946506779</v>
      </c>
      <c r="W625" s="94">
        <v>1.8777826581556851</v>
      </c>
      <c r="X625" s="94">
        <v>1.8112262873245073</v>
      </c>
      <c r="Y625" s="94">
        <v>1.8623361294820873</v>
      </c>
      <c r="Z625" s="94">
        <v>1.9060104481075839</v>
      </c>
      <c r="AA625" s="94">
        <v>1.8135636418972529</v>
      </c>
      <c r="AB625" s="94">
        <v>1.8003687027687003</v>
      </c>
      <c r="AC625" s="94">
        <v>1.7817631945668206</v>
      </c>
      <c r="AD625" s="94">
        <v>1.749215373200975</v>
      </c>
      <c r="AE625" s="94">
        <v>1.7348193811711923</v>
      </c>
      <c r="AF625" s="94">
        <v>1.7044223229190338</v>
      </c>
      <c r="AG625" s="94">
        <v>1.6759964505246194</v>
      </c>
      <c r="AH625" s="94">
        <v>1.6360777729155347</v>
      </c>
      <c r="AI625" s="94">
        <v>1.5467392286897466</v>
      </c>
      <c r="AJ625" s="94">
        <v>1.560942589020347</v>
      </c>
      <c r="AK625" s="94">
        <v>1.629288283217315</v>
      </c>
      <c r="AL625" s="94">
        <v>1.5821965679360788</v>
      </c>
      <c r="AM625" s="94">
        <v>1.6065631471623816</v>
      </c>
      <c r="AN625" s="94">
        <v>1.5415900420935489</v>
      </c>
      <c r="AO625" s="94">
        <v>1.5303727861696359</v>
      </c>
      <c r="AP625" s="94">
        <v>1.5905753018298641</v>
      </c>
      <c r="AQ625" s="94">
        <v>1.6308402156817337</v>
      </c>
      <c r="AR625" s="94">
        <v>1.6112199737720934</v>
      </c>
      <c r="AS625" s="43">
        <f t="shared" si="30"/>
        <v>37.971652400728459</v>
      </c>
      <c r="AT625" s="43">
        <f t="shared" si="31"/>
        <v>0.95548722258531071</v>
      </c>
    </row>
    <row r="626" spans="3:46">
      <c r="C626" s="34">
        <v>568</v>
      </c>
      <c r="D626" s="94">
        <v>3.3</v>
      </c>
      <c r="E626" s="94">
        <v>3.3300443417408774</v>
      </c>
      <c r="F626" s="94">
        <v>3.3391879688858301</v>
      </c>
      <c r="G626" s="94">
        <v>3.0806315999831608</v>
      </c>
      <c r="H626" s="94">
        <v>3.0139747903609</v>
      </c>
      <c r="I626" s="94">
        <v>2.8331557321350704</v>
      </c>
      <c r="J626" s="94">
        <v>2.7438105984611001</v>
      </c>
      <c r="K626" s="94">
        <v>2.6735019194176113</v>
      </c>
      <c r="L626" s="94">
        <v>2.5961753130423841</v>
      </c>
      <c r="M626" s="94">
        <v>2.5741191176171103</v>
      </c>
      <c r="N626" s="94">
        <v>2.5170401666395015</v>
      </c>
      <c r="O626" s="94">
        <v>2.5492964582662636</v>
      </c>
      <c r="P626" s="94">
        <v>2.4986025996081822</v>
      </c>
      <c r="Q626" s="94">
        <v>2.5302157418790165</v>
      </c>
      <c r="R626" s="94">
        <v>2.6654065847410973</v>
      </c>
      <c r="S626" s="94">
        <v>2.6248433498911052</v>
      </c>
      <c r="T626" s="94">
        <v>2.6127017610909702</v>
      </c>
      <c r="U626" s="94">
        <v>2.460978522238634</v>
      </c>
      <c r="V626" s="94">
        <v>2.4009083201453589</v>
      </c>
      <c r="W626" s="94">
        <v>2.3889668307522496</v>
      </c>
      <c r="X626" s="94">
        <v>2.5335120902609738</v>
      </c>
      <c r="Y626" s="94">
        <v>2.5123000268273339</v>
      </c>
      <c r="Z626" s="94">
        <v>2.5020919919710876</v>
      </c>
      <c r="AA626" s="94">
        <v>2.5955381552519237</v>
      </c>
      <c r="AB626" s="94">
        <v>2.4323243185339791</v>
      </c>
      <c r="AC626" s="94">
        <v>2.3872802676807638</v>
      </c>
      <c r="AD626" s="94">
        <v>2.416403025849847</v>
      </c>
      <c r="AE626" s="94">
        <v>2.2158164841015084</v>
      </c>
      <c r="AF626" s="94">
        <v>2.1966713222092178</v>
      </c>
      <c r="AG626" s="94">
        <v>2.2110700482477124</v>
      </c>
      <c r="AH626" s="94">
        <v>2.2055343665152622</v>
      </c>
      <c r="AI626" s="94">
        <v>2.1569939319397773</v>
      </c>
      <c r="AJ626" s="94">
        <v>2.0925007175820247</v>
      </c>
      <c r="AK626" s="94">
        <v>2.1813734595070966</v>
      </c>
      <c r="AL626" s="94">
        <v>2.1524248364709178</v>
      </c>
      <c r="AM626" s="94">
        <v>2.2364189145705904</v>
      </c>
      <c r="AN626" s="94">
        <v>2.1391181726882915</v>
      </c>
      <c r="AO626" s="94">
        <v>2.0560861374854769</v>
      </c>
      <c r="AP626" s="94">
        <v>2.0178418610128275</v>
      </c>
      <c r="AQ626" s="94">
        <v>1.9666418117211293</v>
      </c>
      <c r="AR626" s="94">
        <v>2.0745383231224301</v>
      </c>
      <c r="AS626" s="43">
        <f t="shared" si="30"/>
        <v>40.439195075086324</v>
      </c>
      <c r="AT626" s="43">
        <f t="shared" si="31"/>
        <v>1.0175784234540854</v>
      </c>
    </row>
    <row r="627" spans="3:46">
      <c r="C627" s="34">
        <v>569</v>
      </c>
      <c r="D627" s="94">
        <v>3.3</v>
      </c>
      <c r="E627" s="94">
        <v>3.2665310542318178</v>
      </c>
      <c r="F627" s="94">
        <v>3.3145600060588922</v>
      </c>
      <c r="G627" s="94">
        <v>3.3148489785714759</v>
      </c>
      <c r="H627" s="94">
        <v>3.2330822785442499</v>
      </c>
      <c r="I627" s="94">
        <v>3.206458210674199</v>
      </c>
      <c r="J627" s="94">
        <v>2.8811458052646075</v>
      </c>
      <c r="K627" s="94">
        <v>2.788209695238713</v>
      </c>
      <c r="L627" s="94">
        <v>2.8557630331018964</v>
      </c>
      <c r="M627" s="94">
        <v>2.7538528415022459</v>
      </c>
      <c r="N627" s="94">
        <v>2.7050050314997094</v>
      </c>
      <c r="O627" s="94">
        <v>2.6469044350725333</v>
      </c>
      <c r="P627" s="94">
        <v>2.6805630644267993</v>
      </c>
      <c r="Q627" s="94">
        <v>2.7330055114797416</v>
      </c>
      <c r="R627" s="94">
        <v>2.6444501178857625</v>
      </c>
      <c r="S627" s="94">
        <v>2.5882708922967099</v>
      </c>
      <c r="T627" s="94">
        <v>2.5616048946167909</v>
      </c>
      <c r="U627" s="94">
        <v>2.4788893918075097</v>
      </c>
      <c r="V627" s="94">
        <v>2.4066053561903926</v>
      </c>
      <c r="W627" s="94">
        <v>2.3796227903671916</v>
      </c>
      <c r="X627" s="94">
        <v>2.374709040534615</v>
      </c>
      <c r="Y627" s="94">
        <v>2.3343994692685226</v>
      </c>
      <c r="Z627" s="94">
        <v>2.2577143091418543</v>
      </c>
      <c r="AA627" s="94">
        <v>2.0920895093946998</v>
      </c>
      <c r="AB627" s="94">
        <v>2.0709073514332483</v>
      </c>
      <c r="AC627" s="94">
        <v>1.9818712807877175</v>
      </c>
      <c r="AD627" s="94">
        <v>1.9551790151453641</v>
      </c>
      <c r="AE627" s="94">
        <v>1.8793662603800525</v>
      </c>
      <c r="AF627" s="94">
        <v>1.8818963207496904</v>
      </c>
      <c r="AG627" s="94">
        <v>1.7821913517755119</v>
      </c>
      <c r="AH627" s="94">
        <v>1.7538187011751984</v>
      </c>
      <c r="AI627" s="94">
        <v>1.7780708298462848</v>
      </c>
      <c r="AJ627" s="94">
        <v>1.8000071701058076</v>
      </c>
      <c r="AK627" s="94">
        <v>1.7752026686658708</v>
      </c>
      <c r="AL627" s="94">
        <v>1.759510829524912</v>
      </c>
      <c r="AM627" s="94">
        <v>1.7277897428406963</v>
      </c>
      <c r="AN627" s="94">
        <v>1.6744983091950678</v>
      </c>
      <c r="AO627" s="94">
        <v>1.6746423901109919</v>
      </c>
      <c r="AP627" s="94">
        <v>1.6135229061784853</v>
      </c>
      <c r="AQ627" s="94">
        <v>1.5615963254286851</v>
      </c>
      <c r="AR627" s="94">
        <v>1.5456726266069347</v>
      </c>
      <c r="AS627" s="43">
        <f t="shared" si="30"/>
        <v>40.383281966454426</v>
      </c>
      <c r="AT627" s="43">
        <f t="shared" si="31"/>
        <v>1.0161714722814319</v>
      </c>
    </row>
    <row r="628" spans="3:46">
      <c r="C628" s="34">
        <v>570</v>
      </c>
      <c r="D628" s="94">
        <v>3.3</v>
      </c>
      <c r="E628" s="94">
        <v>3.11680812709896</v>
      </c>
      <c r="F628" s="94">
        <v>3.163757709451426</v>
      </c>
      <c r="G628" s="94">
        <v>3.1317087079420558</v>
      </c>
      <c r="H628" s="94">
        <v>3.1592199650108177</v>
      </c>
      <c r="I628" s="94">
        <v>3.1668081205543417</v>
      </c>
      <c r="J628" s="94">
        <v>2.8964361549999627</v>
      </c>
      <c r="K628" s="94">
        <v>3.1012791255074648</v>
      </c>
      <c r="L628" s="94">
        <v>3.0390913871636531</v>
      </c>
      <c r="M628" s="94">
        <v>2.9006258950029498</v>
      </c>
      <c r="N628" s="94">
        <v>2.8274797379294521</v>
      </c>
      <c r="O628" s="94">
        <v>2.734145039125643</v>
      </c>
      <c r="P628" s="94">
        <v>2.6626247827212706</v>
      </c>
      <c r="Q628" s="94">
        <v>2.674607850563794</v>
      </c>
      <c r="R628" s="94">
        <v>2.679209957709523</v>
      </c>
      <c r="S628" s="94">
        <v>2.5632993026189648</v>
      </c>
      <c r="T628" s="94">
        <v>2.3453597167526268</v>
      </c>
      <c r="U628" s="94">
        <v>2.278452482105386</v>
      </c>
      <c r="V628" s="94">
        <v>2.279974495336285</v>
      </c>
      <c r="W628" s="94">
        <v>2.260640955431978</v>
      </c>
      <c r="X628" s="94">
        <v>2.2391675167069258</v>
      </c>
      <c r="Y628" s="94">
        <v>2.0908396424855118</v>
      </c>
      <c r="Z628" s="94">
        <v>1.9764242576440825</v>
      </c>
      <c r="AA628" s="94">
        <v>1.9199734445988321</v>
      </c>
      <c r="AB628" s="94">
        <v>1.8497213916495603</v>
      </c>
      <c r="AC628" s="94">
        <v>1.7291534068357388</v>
      </c>
      <c r="AD628" s="94">
        <v>1.6959238964251333</v>
      </c>
      <c r="AE628" s="94">
        <v>1.6332640159270189</v>
      </c>
      <c r="AF628" s="94">
        <v>1.5778465698499644</v>
      </c>
      <c r="AG628" s="94">
        <v>1.5424247684127439</v>
      </c>
      <c r="AH628" s="94">
        <v>1.5205482230197331</v>
      </c>
      <c r="AI628" s="94">
        <v>1.5218306752349713</v>
      </c>
      <c r="AJ628" s="94">
        <v>1.4685292758322841</v>
      </c>
      <c r="AK628" s="94">
        <v>1.4312694962115067</v>
      </c>
      <c r="AL628" s="94">
        <v>1.3652782441932128</v>
      </c>
      <c r="AM628" s="94">
        <v>1.2768459008138984</v>
      </c>
      <c r="AN628" s="94">
        <v>1.2396095920049768</v>
      </c>
      <c r="AO628" s="94">
        <v>1.2090515004827469</v>
      </c>
      <c r="AP628" s="94">
        <v>1.1168697241469494</v>
      </c>
      <c r="AQ628" s="94">
        <v>1.0812974087285736</v>
      </c>
      <c r="AR628" s="94">
        <v>1.0318250616245828</v>
      </c>
      <c r="AS628" s="43">
        <f t="shared" si="30"/>
        <v>39.116345235373188</v>
      </c>
      <c r="AT628" s="43">
        <f t="shared" si="31"/>
        <v>0.98429132533399732</v>
      </c>
    </row>
    <row r="629" spans="3:46">
      <c r="C629" s="34">
        <v>571</v>
      </c>
      <c r="D629" s="94">
        <v>3.3</v>
      </c>
      <c r="E629" s="94">
        <v>3.265376313999393</v>
      </c>
      <c r="F629" s="94">
        <v>3.1612734198451955</v>
      </c>
      <c r="G629" s="94">
        <v>2.9570824737198493</v>
      </c>
      <c r="H629" s="94">
        <v>2.8859705217587202</v>
      </c>
      <c r="I629" s="94">
        <v>2.7588893115868074</v>
      </c>
      <c r="J629" s="94">
        <v>2.6720046301481939</v>
      </c>
      <c r="K629" s="94">
        <v>2.5592637619110099</v>
      </c>
      <c r="L629" s="94">
        <v>2.5300389713589984</v>
      </c>
      <c r="M629" s="94">
        <v>2.5434467176484779</v>
      </c>
      <c r="N629" s="94">
        <v>2.4867391543546566</v>
      </c>
      <c r="O629" s="94">
        <v>2.4242734480061179</v>
      </c>
      <c r="P629" s="94">
        <v>2.4912120538656568</v>
      </c>
      <c r="Q629" s="94">
        <v>2.3132998468529657</v>
      </c>
      <c r="R629" s="94">
        <v>2.2851313344537165</v>
      </c>
      <c r="S629" s="94">
        <v>2.3306326092372966</v>
      </c>
      <c r="T629" s="94">
        <v>2.3700440416512669</v>
      </c>
      <c r="U629" s="94">
        <v>2.1880702789567157</v>
      </c>
      <c r="V629" s="94">
        <v>2.2219529875992872</v>
      </c>
      <c r="W629" s="94">
        <v>2.215222538442863</v>
      </c>
      <c r="X629" s="94">
        <v>2.1219512550825259</v>
      </c>
      <c r="Y629" s="94">
        <v>2.1404107082487895</v>
      </c>
      <c r="Z629" s="94">
        <v>2.1871310397272978</v>
      </c>
      <c r="AA629" s="94">
        <v>2.1735237007242683</v>
      </c>
      <c r="AB629" s="94">
        <v>2.029628502851085</v>
      </c>
      <c r="AC629" s="94">
        <v>2.0548750945694163</v>
      </c>
      <c r="AD629" s="94">
        <v>2.0506540862455367</v>
      </c>
      <c r="AE629" s="94">
        <v>2.06969541878845</v>
      </c>
      <c r="AF629" s="94">
        <v>1.9792353072423756</v>
      </c>
      <c r="AG629" s="94">
        <v>1.9505743480514213</v>
      </c>
      <c r="AH629" s="94">
        <v>1.8847912237424402</v>
      </c>
      <c r="AI629" s="94">
        <v>1.835322812211287</v>
      </c>
      <c r="AJ629" s="94">
        <v>1.8480445924377329</v>
      </c>
      <c r="AK629" s="94">
        <v>1.7877270415186426</v>
      </c>
      <c r="AL629" s="94">
        <v>1.8204242174571466</v>
      </c>
      <c r="AM629" s="94">
        <v>1.7349860744853343</v>
      </c>
      <c r="AN629" s="94">
        <v>1.672053861738479</v>
      </c>
      <c r="AO629" s="94">
        <v>1.5980407313296898</v>
      </c>
      <c r="AP629" s="94">
        <v>1.5445378671181424</v>
      </c>
      <c r="AQ629" s="94">
        <v>1.5376263940543975</v>
      </c>
      <c r="AR629" s="94">
        <v>1.4604977502380152</v>
      </c>
      <c r="AS629" s="43">
        <f t="shared" si="30"/>
        <v>37.795084626952693</v>
      </c>
      <c r="AT629" s="43">
        <f t="shared" si="31"/>
        <v>0.95104421731436173</v>
      </c>
    </row>
    <row r="630" spans="3:46">
      <c r="C630" s="34">
        <v>572</v>
      </c>
      <c r="D630" s="94">
        <v>3.3</v>
      </c>
      <c r="E630" s="94">
        <v>3.1887290619159563</v>
      </c>
      <c r="F630" s="94">
        <v>3.2676371394810046</v>
      </c>
      <c r="G630" s="94">
        <v>3.1454702402487937</v>
      </c>
      <c r="H630" s="94">
        <v>3.0608178040825935</v>
      </c>
      <c r="I630" s="94">
        <v>3.0418746566116077</v>
      </c>
      <c r="J630" s="94">
        <v>2.9183124843095758</v>
      </c>
      <c r="K630" s="94">
        <v>3.0591117782850845</v>
      </c>
      <c r="L630" s="94">
        <v>2.9023279420851442</v>
      </c>
      <c r="M630" s="94">
        <v>2.8020226866013322</v>
      </c>
      <c r="N630" s="94">
        <v>2.8597116579864479</v>
      </c>
      <c r="O630" s="94">
        <v>2.8150046829143225</v>
      </c>
      <c r="P630" s="94">
        <v>2.7578298613798715</v>
      </c>
      <c r="Q630" s="94">
        <v>2.6361187876839955</v>
      </c>
      <c r="R630" s="94">
        <v>2.560159786847068</v>
      </c>
      <c r="S630" s="94">
        <v>2.4795942130758197</v>
      </c>
      <c r="T630" s="94">
        <v>2.4474043963301555</v>
      </c>
      <c r="U630" s="94">
        <v>2.4557943967765192</v>
      </c>
      <c r="V630" s="94">
        <v>2.5342744192775939</v>
      </c>
      <c r="W630" s="94">
        <v>2.581792114426996</v>
      </c>
      <c r="X630" s="94">
        <v>2.3455284878967442</v>
      </c>
      <c r="Y630" s="94">
        <v>2.2777879694633483</v>
      </c>
      <c r="Z630" s="94">
        <v>2.2184612336877918</v>
      </c>
      <c r="AA630" s="94">
        <v>2.1178872627105485</v>
      </c>
      <c r="AB630" s="94">
        <v>2.1457626515302373</v>
      </c>
      <c r="AC630" s="94">
        <v>2.0103686102327254</v>
      </c>
      <c r="AD630" s="94">
        <v>1.8925205552947739</v>
      </c>
      <c r="AE630" s="94">
        <v>1.7514598018777048</v>
      </c>
      <c r="AF630" s="94">
        <v>1.7193510348458483</v>
      </c>
      <c r="AG630" s="94">
        <v>1.6584095498589617</v>
      </c>
      <c r="AH630" s="94">
        <v>1.5155969855767502</v>
      </c>
      <c r="AI630" s="94">
        <v>1.4327007649498784</v>
      </c>
      <c r="AJ630" s="94">
        <v>1.4059208376130925</v>
      </c>
      <c r="AK630" s="94">
        <v>1.4399750900759303</v>
      </c>
      <c r="AL630" s="94">
        <v>1.4738923107770465</v>
      </c>
      <c r="AM630" s="94">
        <v>1.4883467802147272</v>
      </c>
      <c r="AN630" s="94">
        <v>1.4945864218069629</v>
      </c>
      <c r="AO630" s="94">
        <v>1.4055612290498627</v>
      </c>
      <c r="AP630" s="94">
        <v>1.4159732783396259</v>
      </c>
      <c r="AQ630" s="94">
        <v>1.3997081235567299</v>
      </c>
      <c r="AR630" s="94">
        <v>1.4007719484433474</v>
      </c>
      <c r="AS630" s="43">
        <f t="shared" si="30"/>
        <v>39.836219254351498</v>
      </c>
      <c r="AT630" s="43">
        <f t="shared" si="31"/>
        <v>1.0024056391317218</v>
      </c>
    </row>
    <row r="631" spans="3:46">
      <c r="C631" s="34">
        <v>573</v>
      </c>
      <c r="D631" s="94">
        <v>3.3</v>
      </c>
      <c r="E631" s="94">
        <v>3.4082182743677003</v>
      </c>
      <c r="F631" s="94">
        <v>3.2864589447895347</v>
      </c>
      <c r="G631" s="94">
        <v>3.1247205975173542</v>
      </c>
      <c r="H631" s="94">
        <v>3.0628725504435876</v>
      </c>
      <c r="I631" s="94">
        <v>3.1438304034375957</v>
      </c>
      <c r="J631" s="94">
        <v>3.1009852056745002</v>
      </c>
      <c r="K631" s="94">
        <v>3.1526105305841052</v>
      </c>
      <c r="L631" s="94">
        <v>3.0289567444594749</v>
      </c>
      <c r="M631" s="94">
        <v>2.9938595294825676</v>
      </c>
      <c r="N631" s="94">
        <v>2.9384139574386308</v>
      </c>
      <c r="O631" s="94">
        <v>2.9488705270944289</v>
      </c>
      <c r="P631" s="94">
        <v>2.9462527443684268</v>
      </c>
      <c r="Q631" s="94">
        <v>2.7919914444361753</v>
      </c>
      <c r="R631" s="94">
        <v>2.6662966584307468</v>
      </c>
      <c r="S631" s="94">
        <v>2.5152928717192942</v>
      </c>
      <c r="T631" s="94">
        <v>2.388047408711373</v>
      </c>
      <c r="U631" s="94">
        <v>2.3514975503686979</v>
      </c>
      <c r="V631" s="94">
        <v>2.4355100870900523</v>
      </c>
      <c r="W631" s="94">
        <v>2.4854198668472987</v>
      </c>
      <c r="X631" s="94">
        <v>2.4746958892868096</v>
      </c>
      <c r="Y631" s="94">
        <v>2.4656421319462627</v>
      </c>
      <c r="Z631" s="94">
        <v>2.4259973943510715</v>
      </c>
      <c r="AA631" s="94">
        <v>2.48255470605914</v>
      </c>
      <c r="AB631" s="94">
        <v>2.4414671444138181</v>
      </c>
      <c r="AC631" s="94">
        <v>2.4831071637910473</v>
      </c>
      <c r="AD631" s="94">
        <v>2.4938606999932116</v>
      </c>
      <c r="AE631" s="94">
        <v>2.4341794564310049</v>
      </c>
      <c r="AF631" s="94">
        <v>2.4687133465166755</v>
      </c>
      <c r="AG631" s="94">
        <v>2.3052002842793455</v>
      </c>
      <c r="AH631" s="94">
        <v>2.258609919659039</v>
      </c>
      <c r="AI631" s="94">
        <v>2.1814808931819307</v>
      </c>
      <c r="AJ631" s="94">
        <v>2.1209559976871768</v>
      </c>
      <c r="AK631" s="94">
        <v>2.2247796300914295</v>
      </c>
      <c r="AL631" s="94">
        <v>2.1501304638846852</v>
      </c>
      <c r="AM631" s="94">
        <v>2.1490851392955816</v>
      </c>
      <c r="AN631" s="94">
        <v>1.9838135174368221</v>
      </c>
      <c r="AO631" s="94">
        <v>1.9529000822005127</v>
      </c>
      <c r="AP631" s="94">
        <v>1.868962084278126</v>
      </c>
      <c r="AQ631" s="94">
        <v>1.8013151119765964</v>
      </c>
      <c r="AR631" s="94">
        <v>1.8349488462338923</v>
      </c>
      <c r="AS631" s="43">
        <f t="shared" si="30"/>
        <v>42.389870054199832</v>
      </c>
      <c r="AT631" s="43">
        <f t="shared" si="31"/>
        <v>1.0666635935775766</v>
      </c>
    </row>
    <row r="632" spans="3:46">
      <c r="C632" s="34">
        <v>574</v>
      </c>
      <c r="D632" s="94">
        <v>3.3</v>
      </c>
      <c r="E632" s="94">
        <v>3.2504090048399834</v>
      </c>
      <c r="F632" s="94">
        <v>3.0525446157456289</v>
      </c>
      <c r="G632" s="94">
        <v>3.138545982165629</v>
      </c>
      <c r="H632" s="94">
        <v>3.1081906283746794</v>
      </c>
      <c r="I632" s="94">
        <v>2.9564043135657889</v>
      </c>
      <c r="J632" s="94">
        <v>2.8936535215275665</v>
      </c>
      <c r="K632" s="94">
        <v>2.8497153012345651</v>
      </c>
      <c r="L632" s="94">
        <v>2.7627797943652204</v>
      </c>
      <c r="M632" s="94">
        <v>2.7805364116310378</v>
      </c>
      <c r="N632" s="94">
        <v>2.7743456818414787</v>
      </c>
      <c r="O632" s="94">
        <v>2.6915437033580956</v>
      </c>
      <c r="P632" s="94">
        <v>2.7542163139249216</v>
      </c>
      <c r="Q632" s="94">
        <v>2.7611816213131721</v>
      </c>
      <c r="R632" s="94">
        <v>2.6929394956711601</v>
      </c>
      <c r="S632" s="94">
        <v>2.6584034478555556</v>
      </c>
      <c r="T632" s="94">
        <v>2.6700318678956232</v>
      </c>
      <c r="U632" s="94">
        <v>2.545406655073331</v>
      </c>
      <c r="V632" s="94">
        <v>2.441147826011238</v>
      </c>
      <c r="W632" s="94">
        <v>2.4031294163857031</v>
      </c>
      <c r="X632" s="94">
        <v>2.4397967568692507</v>
      </c>
      <c r="Y632" s="94">
        <v>2.4068477221872517</v>
      </c>
      <c r="Z632" s="94">
        <v>2.4279781534214671</v>
      </c>
      <c r="AA632" s="94">
        <v>2.3604024808606061</v>
      </c>
      <c r="AB632" s="94">
        <v>2.3293154731325378</v>
      </c>
      <c r="AC632" s="94">
        <v>2.25960225528154</v>
      </c>
      <c r="AD632" s="94">
        <v>2.2883314997165587</v>
      </c>
      <c r="AE632" s="94">
        <v>2.2446519688241158</v>
      </c>
      <c r="AF632" s="94">
        <v>2.2329031390063476</v>
      </c>
      <c r="AG632" s="94">
        <v>2.1982979280073796</v>
      </c>
      <c r="AH632" s="94">
        <v>2.032411417487721</v>
      </c>
      <c r="AI632" s="94">
        <v>1.9789050682486589</v>
      </c>
      <c r="AJ632" s="94">
        <v>1.9898580709158056</v>
      </c>
      <c r="AK632" s="94">
        <v>1.9377959971285055</v>
      </c>
      <c r="AL632" s="94">
        <v>1.8473563489437079</v>
      </c>
      <c r="AM632" s="94">
        <v>1.9095881560896255</v>
      </c>
      <c r="AN632" s="94">
        <v>1.9205131749652213</v>
      </c>
      <c r="AO632" s="94">
        <v>1.8532290247749386</v>
      </c>
      <c r="AP632" s="94">
        <v>1.7609728427206452</v>
      </c>
      <c r="AQ632" s="94">
        <v>1.7360106526428312</v>
      </c>
      <c r="AR632" s="94">
        <v>1.7554567254841638</v>
      </c>
      <c r="AS632" s="43">
        <f t="shared" si="30"/>
        <v>40.768384167702422</v>
      </c>
      <c r="AT632" s="43">
        <f t="shared" si="31"/>
        <v>1.0258618652303275</v>
      </c>
    </row>
    <row r="633" spans="3:46">
      <c r="C633" s="34">
        <v>575</v>
      </c>
      <c r="D633" s="94">
        <v>3.3</v>
      </c>
      <c r="E633" s="94">
        <v>3.4718264637828447</v>
      </c>
      <c r="F633" s="94">
        <v>3.2914907247760996</v>
      </c>
      <c r="G633" s="94">
        <v>3.0594291601205881</v>
      </c>
      <c r="H633" s="94">
        <v>3.0966314755910362</v>
      </c>
      <c r="I633" s="94">
        <v>3.0258081838715052</v>
      </c>
      <c r="J633" s="94">
        <v>2.9320756453775836</v>
      </c>
      <c r="K633" s="94">
        <v>2.8934353582031567</v>
      </c>
      <c r="L633" s="94">
        <v>2.7889307112421466</v>
      </c>
      <c r="M633" s="94">
        <v>2.8155402600070274</v>
      </c>
      <c r="N633" s="94">
        <v>2.7548045341208622</v>
      </c>
      <c r="O633" s="94">
        <v>2.8157620077519434</v>
      </c>
      <c r="P633" s="94">
        <v>2.7816523487419129</v>
      </c>
      <c r="Q633" s="94">
        <v>2.8568359997069153</v>
      </c>
      <c r="R633" s="94">
        <v>2.7250055629069441</v>
      </c>
      <c r="S633" s="94">
        <v>2.8177880496160816</v>
      </c>
      <c r="T633" s="94">
        <v>2.6430007244287674</v>
      </c>
      <c r="U633" s="94">
        <v>2.7134981141788885</v>
      </c>
      <c r="V633" s="94">
        <v>2.6833950560567246</v>
      </c>
      <c r="W633" s="94">
        <v>2.7041471062664653</v>
      </c>
      <c r="X633" s="94">
        <v>2.5789778382078898</v>
      </c>
      <c r="Y633" s="94">
        <v>2.5999057927112852</v>
      </c>
      <c r="Z633" s="94">
        <v>2.5247057610307935</v>
      </c>
      <c r="AA633" s="94">
        <v>2.7103484471006785</v>
      </c>
      <c r="AB633" s="94">
        <v>2.6557845382379641</v>
      </c>
      <c r="AC633" s="94">
        <v>2.5734405132450795</v>
      </c>
      <c r="AD633" s="94">
        <v>2.5514878680348656</v>
      </c>
      <c r="AE633" s="94">
        <v>2.4926619846496538</v>
      </c>
      <c r="AF633" s="94">
        <v>2.3454435327245662</v>
      </c>
      <c r="AG633" s="94">
        <v>2.3196729468351789</v>
      </c>
      <c r="AH633" s="94">
        <v>2.3324916976361707</v>
      </c>
      <c r="AI633" s="94">
        <v>2.2950491425260666</v>
      </c>
      <c r="AJ633" s="94">
        <v>2.1399707695629111</v>
      </c>
      <c r="AK633" s="94">
        <v>2.1356428297415433</v>
      </c>
      <c r="AL633" s="94">
        <v>1.9901339480665312</v>
      </c>
      <c r="AM633" s="94">
        <v>1.9603809579019893</v>
      </c>
      <c r="AN633" s="94">
        <v>1.8100877961685935</v>
      </c>
      <c r="AO633" s="94">
        <v>1.7691562664220457</v>
      </c>
      <c r="AP633" s="94">
        <v>1.7616537939387151</v>
      </c>
      <c r="AQ633" s="94">
        <v>1.7144970036636442</v>
      </c>
      <c r="AR633" s="94">
        <v>1.6674509010217384</v>
      </c>
      <c r="AS633" s="43">
        <f t="shared" si="30"/>
        <v>42.249395229322133</v>
      </c>
      <c r="AT633" s="43">
        <f t="shared" si="31"/>
        <v>1.0631288013897344</v>
      </c>
    </row>
    <row r="634" spans="3:46">
      <c r="C634" s="34">
        <v>576</v>
      </c>
      <c r="D634" s="94">
        <v>3.3</v>
      </c>
      <c r="E634" s="94">
        <v>3.3320409030033136</v>
      </c>
      <c r="F634" s="94">
        <v>3.4052201475092745</v>
      </c>
      <c r="G634" s="94">
        <v>3.2892887440155878</v>
      </c>
      <c r="H634" s="94">
        <v>3.1059563427788022</v>
      </c>
      <c r="I634" s="94">
        <v>3.0386774822223241</v>
      </c>
      <c r="J634" s="94">
        <v>2.9461796800082896</v>
      </c>
      <c r="K634" s="94">
        <v>2.7716887236590453</v>
      </c>
      <c r="L634" s="94">
        <v>2.7618116847574892</v>
      </c>
      <c r="M634" s="94">
        <v>2.6336654568885463</v>
      </c>
      <c r="N634" s="94">
        <v>2.4890629392122521</v>
      </c>
      <c r="O634" s="94">
        <v>2.4849145945201969</v>
      </c>
      <c r="P634" s="94">
        <v>2.3662342135040255</v>
      </c>
      <c r="Q634" s="94">
        <v>2.2432534966169659</v>
      </c>
      <c r="R634" s="94">
        <v>2.2348170196625898</v>
      </c>
      <c r="S634" s="94">
        <v>2.2158522192908428</v>
      </c>
      <c r="T634" s="94">
        <v>2.1220640823686563</v>
      </c>
      <c r="U634" s="94">
        <v>2.1782717972193075</v>
      </c>
      <c r="V634" s="94">
        <v>2.2069914369595205</v>
      </c>
      <c r="W634" s="94">
        <v>2.1713664868637323</v>
      </c>
      <c r="X634" s="94">
        <v>2.1493690827425569</v>
      </c>
      <c r="Y634" s="94">
        <v>2.0788450110330472</v>
      </c>
      <c r="Z634" s="94">
        <v>2.0557496663013044</v>
      </c>
      <c r="AA634" s="94">
        <v>2.0402514984636562</v>
      </c>
      <c r="AB634" s="94">
        <v>2.0572447506918454</v>
      </c>
      <c r="AC634" s="94">
        <v>1.9386742240581243</v>
      </c>
      <c r="AD634" s="94">
        <v>1.8489647024846896</v>
      </c>
      <c r="AE634" s="94">
        <v>1.7712151396167828</v>
      </c>
      <c r="AF634" s="94">
        <v>1.8535294262649364</v>
      </c>
      <c r="AG634" s="94">
        <v>1.8332452098857746</v>
      </c>
      <c r="AH634" s="94">
        <v>1.913621005702455</v>
      </c>
      <c r="AI634" s="94">
        <v>1.875792719257896</v>
      </c>
      <c r="AJ634" s="94">
        <v>1.8753162210899494</v>
      </c>
      <c r="AK634" s="94">
        <v>1.7948896747629037</v>
      </c>
      <c r="AL634" s="94">
        <v>1.7426247507499473</v>
      </c>
      <c r="AM634" s="94">
        <v>1.7747690817745574</v>
      </c>
      <c r="AN634" s="94">
        <v>1.8304338317875524</v>
      </c>
      <c r="AO634" s="94">
        <v>1.8136937271423921</v>
      </c>
      <c r="AP634" s="94">
        <v>1.7991502161418886</v>
      </c>
      <c r="AQ634" s="94">
        <v>1.7328082208848201</v>
      </c>
      <c r="AR634" s="94">
        <v>1.7128771759320001</v>
      </c>
      <c r="AS634" s="43">
        <f t="shared" si="30"/>
        <v>38.828125735321684</v>
      </c>
      <c r="AT634" s="43">
        <f t="shared" si="31"/>
        <v>0.97703880846449565</v>
      </c>
    </row>
    <row r="635" spans="3:46">
      <c r="C635" s="34">
        <v>577</v>
      </c>
      <c r="D635" s="94">
        <v>3.3</v>
      </c>
      <c r="E635" s="94">
        <v>3.279369122821477</v>
      </c>
      <c r="F635" s="94">
        <v>3.2340925662975568</v>
      </c>
      <c r="G635" s="94">
        <v>3.1438225900832357</v>
      </c>
      <c r="H635" s="94">
        <v>3.2793989386962052</v>
      </c>
      <c r="I635" s="94">
        <v>3.2601323817477832</v>
      </c>
      <c r="J635" s="94">
        <v>3.1494096908361557</v>
      </c>
      <c r="K635" s="94">
        <v>3.2456986630715496</v>
      </c>
      <c r="L635" s="94">
        <v>3.1209177945170277</v>
      </c>
      <c r="M635" s="94">
        <v>3.0752883925970975</v>
      </c>
      <c r="N635" s="94">
        <v>2.9404031862725253</v>
      </c>
      <c r="O635" s="94">
        <v>3.0016488001040793</v>
      </c>
      <c r="P635" s="94">
        <v>3.0029972184981091</v>
      </c>
      <c r="Q635" s="94">
        <v>2.9704824362384716</v>
      </c>
      <c r="R635" s="94">
        <v>3.0184535220455144</v>
      </c>
      <c r="S635" s="94">
        <v>2.8101385196134219</v>
      </c>
      <c r="T635" s="94">
        <v>2.7273242152953365</v>
      </c>
      <c r="U635" s="94">
        <v>2.6179402808233148</v>
      </c>
      <c r="V635" s="94">
        <v>2.5417435564440458</v>
      </c>
      <c r="W635" s="94">
        <v>2.4976818771196592</v>
      </c>
      <c r="X635" s="94">
        <v>2.4716454099796166</v>
      </c>
      <c r="Y635" s="94">
        <v>2.3856501773457506</v>
      </c>
      <c r="Z635" s="94">
        <v>2.4916535312309587</v>
      </c>
      <c r="AA635" s="94">
        <v>2.3767236825689113</v>
      </c>
      <c r="AB635" s="94">
        <v>2.3897402002605115</v>
      </c>
      <c r="AC635" s="94">
        <v>2.2673267686741312</v>
      </c>
      <c r="AD635" s="94">
        <v>2.1114757202128427</v>
      </c>
      <c r="AE635" s="94">
        <v>2.0564163338189254</v>
      </c>
      <c r="AF635" s="94">
        <v>1.9475084444896307</v>
      </c>
      <c r="AG635" s="94">
        <v>1.8990635689259643</v>
      </c>
      <c r="AH635" s="94">
        <v>1.9142945255884711</v>
      </c>
      <c r="AI635" s="94">
        <v>1.8505006093181979</v>
      </c>
      <c r="AJ635" s="94">
        <v>1.8425902976182753</v>
      </c>
      <c r="AK635" s="94">
        <v>1.7962357661573649</v>
      </c>
      <c r="AL635" s="94">
        <v>1.7321296892673439</v>
      </c>
      <c r="AM635" s="94">
        <v>1.7734176429454542</v>
      </c>
      <c r="AN635" s="94">
        <v>1.6959784393984474</v>
      </c>
      <c r="AO635" s="94">
        <v>1.6677157119071151</v>
      </c>
      <c r="AP635" s="94">
        <v>1.6578047022071949</v>
      </c>
      <c r="AQ635" s="94">
        <v>1.5711743499224307</v>
      </c>
      <c r="AR635" s="94">
        <v>1.4840512753300972</v>
      </c>
      <c r="AS635" s="43">
        <f t="shared" ref="AS635:AS698" si="32">NPV($D$48,D635:AR635)</f>
        <v>42.487582582532191</v>
      </c>
      <c r="AT635" s="43">
        <f t="shared" si="31"/>
        <v>1.0691223507399665</v>
      </c>
    </row>
    <row r="636" spans="3:46">
      <c r="C636" s="34">
        <v>578</v>
      </c>
      <c r="D636" s="94">
        <v>3.3</v>
      </c>
      <c r="E636" s="94">
        <v>3.2914091012284539</v>
      </c>
      <c r="F636" s="94">
        <v>3.2650169042488719</v>
      </c>
      <c r="G636" s="94">
        <v>3.157421005215006</v>
      </c>
      <c r="H636" s="94">
        <v>3.2010850468024152</v>
      </c>
      <c r="I636" s="94">
        <v>3.0776951510669863</v>
      </c>
      <c r="J636" s="94">
        <v>2.9891805871018495</v>
      </c>
      <c r="K636" s="94">
        <v>2.8404668460054645</v>
      </c>
      <c r="L636" s="94">
        <v>2.7234616515480883</v>
      </c>
      <c r="M636" s="94">
        <v>2.6154905641054342</v>
      </c>
      <c r="N636" s="94">
        <v>2.6343458888276379</v>
      </c>
      <c r="O636" s="94">
        <v>2.6083127863246789</v>
      </c>
      <c r="P636" s="94">
        <v>2.6057326649630737</v>
      </c>
      <c r="Q636" s="94">
        <v>2.529291904264491</v>
      </c>
      <c r="R636" s="94">
        <v>2.5461130705043806</v>
      </c>
      <c r="S636" s="94">
        <v>2.3868934199245553</v>
      </c>
      <c r="T636" s="94">
        <v>2.3816653548428883</v>
      </c>
      <c r="U636" s="94">
        <v>2.3814016782423861</v>
      </c>
      <c r="V636" s="94">
        <v>2.4167440012636523</v>
      </c>
      <c r="W636" s="94">
        <v>2.4397259966200586</v>
      </c>
      <c r="X636" s="94">
        <v>2.4309885799807907</v>
      </c>
      <c r="Y636" s="94">
        <v>2.4445792118420777</v>
      </c>
      <c r="Z636" s="94">
        <v>2.6664199546303267</v>
      </c>
      <c r="AA636" s="94">
        <v>2.5550546292196108</v>
      </c>
      <c r="AB636" s="94">
        <v>2.3298554153135576</v>
      </c>
      <c r="AC636" s="94">
        <v>2.3238608393231246</v>
      </c>
      <c r="AD636" s="94">
        <v>2.3000760510082281</v>
      </c>
      <c r="AE636" s="94">
        <v>2.2452041753641705</v>
      </c>
      <c r="AF636" s="94">
        <v>2.2699650746298157</v>
      </c>
      <c r="AG636" s="94">
        <v>2.284313750986986</v>
      </c>
      <c r="AH636" s="94">
        <v>2.2251174583192204</v>
      </c>
      <c r="AI636" s="94">
        <v>2.1589040162738442</v>
      </c>
      <c r="AJ636" s="94">
        <v>2.2505151203544158</v>
      </c>
      <c r="AK636" s="94">
        <v>2.1562745780210943</v>
      </c>
      <c r="AL636" s="94">
        <v>2.088656136113062</v>
      </c>
      <c r="AM636" s="94">
        <v>2.0639600892802488</v>
      </c>
      <c r="AN636" s="94">
        <v>2.1914822098635502</v>
      </c>
      <c r="AO636" s="94">
        <v>2.1777693026378655</v>
      </c>
      <c r="AP636" s="94">
        <v>2.1034084847414696</v>
      </c>
      <c r="AQ636" s="94">
        <v>1.9938994966825327</v>
      </c>
      <c r="AR636" s="94">
        <v>1.8749047619866397</v>
      </c>
      <c r="AS636" s="43">
        <f t="shared" si="32"/>
        <v>40.945577671119395</v>
      </c>
      <c r="AT636" s="43">
        <f t="shared" ref="AT636:AT699" si="33">AS636/AVERAGE($AS$59:$AS$558)</f>
        <v>1.0303206158438982</v>
      </c>
    </row>
    <row r="637" spans="3:46">
      <c r="C637" s="34">
        <v>579</v>
      </c>
      <c r="D637" s="94">
        <v>3.3</v>
      </c>
      <c r="E637" s="94">
        <v>3.2344164851325243</v>
      </c>
      <c r="F637" s="94">
        <v>3.2112686674085453</v>
      </c>
      <c r="G637" s="94">
        <v>3.0468747464920303</v>
      </c>
      <c r="H637" s="94">
        <v>3.0674614526037591</v>
      </c>
      <c r="I637" s="94">
        <v>2.9258800483506842</v>
      </c>
      <c r="J637" s="94">
        <v>2.9020203399963398</v>
      </c>
      <c r="K637" s="94">
        <v>2.9129711373688543</v>
      </c>
      <c r="L637" s="94">
        <v>2.8848979424796037</v>
      </c>
      <c r="M637" s="94">
        <v>2.8717734828203669</v>
      </c>
      <c r="N637" s="94">
        <v>2.7043308400588133</v>
      </c>
      <c r="O637" s="94">
        <v>2.6849506889285686</v>
      </c>
      <c r="P637" s="94">
        <v>2.6283485247225924</v>
      </c>
      <c r="Q637" s="94">
        <v>2.6068725234192098</v>
      </c>
      <c r="R637" s="94">
        <v>2.5052740385721677</v>
      </c>
      <c r="S637" s="94">
        <v>2.458207206234885</v>
      </c>
      <c r="T637" s="94">
        <v>2.4233280495821927</v>
      </c>
      <c r="U637" s="94">
        <v>2.4186139592571738</v>
      </c>
      <c r="V637" s="94">
        <v>2.4838583438387616</v>
      </c>
      <c r="W637" s="94">
        <v>2.3726883040981148</v>
      </c>
      <c r="X637" s="94">
        <v>2.2885633084621029</v>
      </c>
      <c r="Y637" s="94">
        <v>2.2183872626895758</v>
      </c>
      <c r="Z637" s="94">
        <v>2.1493694218298081</v>
      </c>
      <c r="AA637" s="94">
        <v>2.0830139793917524</v>
      </c>
      <c r="AB637" s="94">
        <v>1.9907891535967648</v>
      </c>
      <c r="AC637" s="94">
        <v>1.8501311299843171</v>
      </c>
      <c r="AD637" s="94">
        <v>1.8247698733517801</v>
      </c>
      <c r="AE637" s="94">
        <v>1.7971355502853827</v>
      </c>
      <c r="AF637" s="94">
        <v>1.763279182198332</v>
      </c>
      <c r="AG637" s="94">
        <v>1.6708828071188964</v>
      </c>
      <c r="AH637" s="94">
        <v>1.7312908767571458</v>
      </c>
      <c r="AI637" s="94">
        <v>1.6269025012186862</v>
      </c>
      <c r="AJ637" s="94">
        <v>1.568447866162713</v>
      </c>
      <c r="AK637" s="94">
        <v>1.5700848698892587</v>
      </c>
      <c r="AL637" s="94">
        <v>1.4613376891252821</v>
      </c>
      <c r="AM637" s="94">
        <v>1.4372932848133442</v>
      </c>
      <c r="AN637" s="94">
        <v>1.3617615089302149</v>
      </c>
      <c r="AO637" s="94">
        <v>1.3066823187688306</v>
      </c>
      <c r="AP637" s="94">
        <v>1.2873581081974566</v>
      </c>
      <c r="AQ637" s="94">
        <v>1.2422798279166849</v>
      </c>
      <c r="AR637" s="94">
        <v>1.167119645021407</v>
      </c>
      <c r="AS637" s="43">
        <f t="shared" si="32"/>
        <v>39.151430197448263</v>
      </c>
      <c r="AT637" s="43">
        <f t="shared" si="33"/>
        <v>0.98517417427124776</v>
      </c>
    </row>
    <row r="638" spans="3:46">
      <c r="C638" s="34">
        <v>580</v>
      </c>
      <c r="D638" s="94">
        <v>3.3</v>
      </c>
      <c r="E638" s="94">
        <v>3.226610828131367</v>
      </c>
      <c r="F638" s="94">
        <v>3.2246589717873371</v>
      </c>
      <c r="G638" s="94">
        <v>3.1924126448477117</v>
      </c>
      <c r="H638" s="94">
        <v>3.0365794892620679</v>
      </c>
      <c r="I638" s="94">
        <v>2.9649186106728256</v>
      </c>
      <c r="J638" s="94">
        <v>2.836176998614909</v>
      </c>
      <c r="K638" s="94">
        <v>2.7737338890360279</v>
      </c>
      <c r="L638" s="94">
        <v>2.6962650810519393</v>
      </c>
      <c r="M638" s="94">
        <v>2.7005551758867026</v>
      </c>
      <c r="N638" s="94">
        <v>2.6909773476298136</v>
      </c>
      <c r="O638" s="94">
        <v>2.5555765387752505</v>
      </c>
      <c r="P638" s="94">
        <v>2.5069315421823064</v>
      </c>
      <c r="Q638" s="94">
        <v>2.4515334799385595</v>
      </c>
      <c r="R638" s="94">
        <v>2.5150296556916767</v>
      </c>
      <c r="S638" s="94">
        <v>2.5054371359126</v>
      </c>
      <c r="T638" s="94">
        <v>2.4120239660687033</v>
      </c>
      <c r="U638" s="94">
        <v>2.4369227990647566</v>
      </c>
      <c r="V638" s="94">
        <v>2.2549736298838239</v>
      </c>
      <c r="W638" s="94">
        <v>2.1471982373925766</v>
      </c>
      <c r="X638" s="94">
        <v>2.0686394028235924</v>
      </c>
      <c r="Y638" s="94">
        <v>2.0528256003440557</v>
      </c>
      <c r="Z638" s="94">
        <v>2.002346911554159</v>
      </c>
      <c r="AA638" s="94">
        <v>1.9573271449507277</v>
      </c>
      <c r="AB638" s="94">
        <v>1.882255914816207</v>
      </c>
      <c r="AC638" s="94">
        <v>1.8857520811801496</v>
      </c>
      <c r="AD638" s="94">
        <v>1.8656023956542001</v>
      </c>
      <c r="AE638" s="94">
        <v>1.9237617285125592</v>
      </c>
      <c r="AF638" s="94">
        <v>1.8006674212242286</v>
      </c>
      <c r="AG638" s="94">
        <v>1.763118686920589</v>
      </c>
      <c r="AH638" s="94">
        <v>1.6461460646436794</v>
      </c>
      <c r="AI638" s="94">
        <v>1.6323109515539411</v>
      </c>
      <c r="AJ638" s="94">
        <v>1.6197776540197755</v>
      </c>
      <c r="AK638" s="94">
        <v>1.5831899076223934</v>
      </c>
      <c r="AL638" s="94">
        <v>1.4360573590042263</v>
      </c>
      <c r="AM638" s="94">
        <v>1.4552535224134369</v>
      </c>
      <c r="AN638" s="94">
        <v>1.4216779550670167</v>
      </c>
      <c r="AO638" s="94">
        <v>1.3788678537282142</v>
      </c>
      <c r="AP638" s="94">
        <v>1.3913445805676525</v>
      </c>
      <c r="AQ638" s="94">
        <v>1.4417998289294014</v>
      </c>
      <c r="AR638" s="94">
        <v>1.3874697797506408</v>
      </c>
      <c r="AS638" s="43">
        <f t="shared" si="32"/>
        <v>38.545329714425044</v>
      </c>
      <c r="AT638" s="43">
        <f t="shared" si="33"/>
        <v>0.96992276353410634</v>
      </c>
    </row>
    <row r="639" spans="3:46">
      <c r="C639" s="34">
        <v>581</v>
      </c>
      <c r="D639" s="94">
        <v>3.3</v>
      </c>
      <c r="E639" s="94">
        <v>3.2456948338877361</v>
      </c>
      <c r="F639" s="94">
        <v>3.1127981705604815</v>
      </c>
      <c r="G639" s="94">
        <v>3.1284773812869351</v>
      </c>
      <c r="H639" s="94">
        <v>2.9647713866543977</v>
      </c>
      <c r="I639" s="94">
        <v>2.9166141478961785</v>
      </c>
      <c r="J639" s="94">
        <v>2.8005462571303488</v>
      </c>
      <c r="K639" s="94">
        <v>2.7746070040550261</v>
      </c>
      <c r="L639" s="94">
        <v>2.7798900702951195</v>
      </c>
      <c r="M639" s="94">
        <v>2.6716038890270148</v>
      </c>
      <c r="N639" s="94">
        <v>2.6840806561454031</v>
      </c>
      <c r="O639" s="94">
        <v>2.6419437924352107</v>
      </c>
      <c r="P639" s="94">
        <v>2.5307108554078268</v>
      </c>
      <c r="Q639" s="94">
        <v>2.3829019818334731</v>
      </c>
      <c r="R639" s="94">
        <v>2.4078312176102412</v>
      </c>
      <c r="S639" s="94">
        <v>2.5086340915265537</v>
      </c>
      <c r="T639" s="94">
        <v>2.3705282591059214</v>
      </c>
      <c r="U639" s="94">
        <v>2.3870140898092607</v>
      </c>
      <c r="V639" s="94">
        <v>2.3591106663599435</v>
      </c>
      <c r="W639" s="94">
        <v>2.2683215151439522</v>
      </c>
      <c r="X639" s="94">
        <v>2.2225984802715559</v>
      </c>
      <c r="Y639" s="94">
        <v>2.3179643759648672</v>
      </c>
      <c r="Z639" s="94">
        <v>2.2312272737335666</v>
      </c>
      <c r="AA639" s="94">
        <v>2.2295713816721916</v>
      </c>
      <c r="AB639" s="94">
        <v>2.2935165553895209</v>
      </c>
      <c r="AC639" s="94">
        <v>2.3057861191766547</v>
      </c>
      <c r="AD639" s="94">
        <v>2.2452694642120692</v>
      </c>
      <c r="AE639" s="94">
        <v>2.2598773207034082</v>
      </c>
      <c r="AF639" s="94">
        <v>2.2239627327531144</v>
      </c>
      <c r="AG639" s="94">
        <v>2.1327860776891709</v>
      </c>
      <c r="AH639" s="94">
        <v>2.0993804693046396</v>
      </c>
      <c r="AI639" s="94">
        <v>2.0828825348010405</v>
      </c>
      <c r="AJ639" s="94">
        <v>2.0472191396447053</v>
      </c>
      <c r="AK639" s="94">
        <v>1.9335177627608067</v>
      </c>
      <c r="AL639" s="94">
        <v>1.8679986360832272</v>
      </c>
      <c r="AM639" s="94">
        <v>1.9405213412565174</v>
      </c>
      <c r="AN639" s="94">
        <v>2.0246017330055763</v>
      </c>
      <c r="AO639" s="94">
        <v>2.0691397936195783</v>
      </c>
      <c r="AP639" s="94">
        <v>2.0416473021800186</v>
      </c>
      <c r="AQ639" s="94">
        <v>1.9375854785646089</v>
      </c>
      <c r="AR639" s="94">
        <v>1.8736592117996389</v>
      </c>
      <c r="AS639" s="43">
        <f t="shared" si="32"/>
        <v>39.712823928991419</v>
      </c>
      <c r="AT639" s="43">
        <f t="shared" si="33"/>
        <v>0.99930062132886077</v>
      </c>
    </row>
    <row r="640" spans="3:46">
      <c r="C640" s="34">
        <v>582</v>
      </c>
      <c r="D640" s="94">
        <v>3.3</v>
      </c>
      <c r="E640" s="94">
        <v>3.37541603771913</v>
      </c>
      <c r="F640" s="94">
        <v>3.3455283756474263</v>
      </c>
      <c r="G640" s="94">
        <v>3.2766435562717908</v>
      </c>
      <c r="H640" s="94">
        <v>3.1189154254509468</v>
      </c>
      <c r="I640" s="94">
        <v>3.0211548233629069</v>
      </c>
      <c r="J640" s="94">
        <v>2.9742109692140164</v>
      </c>
      <c r="K640" s="94">
        <v>2.9356589941412961</v>
      </c>
      <c r="L640" s="94">
        <v>2.9915650045309166</v>
      </c>
      <c r="M640" s="94">
        <v>3.0245617387913728</v>
      </c>
      <c r="N640" s="94">
        <v>2.9536298466304292</v>
      </c>
      <c r="O640" s="94">
        <v>2.9157294672853276</v>
      </c>
      <c r="P640" s="94">
        <v>2.8702911658097738</v>
      </c>
      <c r="Q640" s="94">
        <v>2.7873044270196869</v>
      </c>
      <c r="R640" s="94">
        <v>2.7191143437325893</v>
      </c>
      <c r="S640" s="94">
        <v>2.728186884354487</v>
      </c>
      <c r="T640" s="94">
        <v>2.7560480147057715</v>
      </c>
      <c r="U640" s="94">
        <v>2.6808121133846585</v>
      </c>
      <c r="V640" s="94">
        <v>2.532559352971282</v>
      </c>
      <c r="W640" s="94">
        <v>2.4165772023495049</v>
      </c>
      <c r="X640" s="94">
        <v>2.3230818640940214</v>
      </c>
      <c r="Y640" s="94">
        <v>2.3605924823670938</v>
      </c>
      <c r="Z640" s="94">
        <v>2.3101130363849642</v>
      </c>
      <c r="AA640" s="94">
        <v>2.3043985847359241</v>
      </c>
      <c r="AB640" s="94">
        <v>2.3582566708685051</v>
      </c>
      <c r="AC640" s="94">
        <v>2.3065216877066854</v>
      </c>
      <c r="AD640" s="94">
        <v>2.1190247771612998</v>
      </c>
      <c r="AE640" s="94">
        <v>2.1088655120856532</v>
      </c>
      <c r="AF640" s="94">
        <v>1.9500913572315528</v>
      </c>
      <c r="AG640" s="94">
        <v>1.8336556927066447</v>
      </c>
      <c r="AH640" s="94">
        <v>1.8657735170657641</v>
      </c>
      <c r="AI640" s="94">
        <v>1.8209724999066208</v>
      </c>
      <c r="AJ640" s="94">
        <v>1.8377965079652356</v>
      </c>
      <c r="AK640" s="94">
        <v>1.7679296267183411</v>
      </c>
      <c r="AL640" s="94">
        <v>1.7769918210789268</v>
      </c>
      <c r="AM640" s="94">
        <v>1.7349943866413873</v>
      </c>
      <c r="AN640" s="94">
        <v>1.6225945213089992</v>
      </c>
      <c r="AO640" s="94">
        <v>1.5892624439428065</v>
      </c>
      <c r="AP640" s="94">
        <v>1.5210258152298743</v>
      </c>
      <c r="AQ640" s="94">
        <v>1.5597639355404911</v>
      </c>
      <c r="AR640" s="94">
        <v>1.4570465210681152</v>
      </c>
      <c r="AS640" s="43">
        <f t="shared" si="32"/>
        <v>41.583830974891576</v>
      </c>
      <c r="AT640" s="43">
        <f t="shared" si="33"/>
        <v>1.0463810935416105</v>
      </c>
    </row>
    <row r="641" spans="3:46">
      <c r="C641" s="34">
        <v>583</v>
      </c>
      <c r="D641" s="94">
        <v>3.3</v>
      </c>
      <c r="E641" s="94">
        <v>3.2684017588020886</v>
      </c>
      <c r="F641" s="94">
        <v>3.0902382604505747</v>
      </c>
      <c r="G641" s="94">
        <v>3.0810006786571016</v>
      </c>
      <c r="H641" s="94">
        <v>3.0857311975897037</v>
      </c>
      <c r="I641" s="94">
        <v>3.0493141248920166</v>
      </c>
      <c r="J641" s="94">
        <v>2.9414517419164565</v>
      </c>
      <c r="K641" s="94">
        <v>2.8462871308747881</v>
      </c>
      <c r="L641" s="94">
        <v>2.8550607345109422</v>
      </c>
      <c r="M641" s="94">
        <v>2.9006309068219536</v>
      </c>
      <c r="N641" s="94">
        <v>2.8083792092320445</v>
      </c>
      <c r="O641" s="94">
        <v>2.8032398267514722</v>
      </c>
      <c r="P641" s="94">
        <v>2.7854505942140664</v>
      </c>
      <c r="Q641" s="94">
        <v>2.8019143915214206</v>
      </c>
      <c r="R641" s="94">
        <v>2.8015158019218216</v>
      </c>
      <c r="S641" s="94">
        <v>2.7849832463458046</v>
      </c>
      <c r="T641" s="94">
        <v>2.718202952149213</v>
      </c>
      <c r="U641" s="94">
        <v>2.5033384029247907</v>
      </c>
      <c r="V641" s="94">
        <v>2.3398471515499963</v>
      </c>
      <c r="W641" s="94">
        <v>2.2866666868020489</v>
      </c>
      <c r="X641" s="94">
        <v>2.1702294336072221</v>
      </c>
      <c r="Y641" s="94">
        <v>2.2472775016641395</v>
      </c>
      <c r="Z641" s="94">
        <v>2.2314625618171822</v>
      </c>
      <c r="AA641" s="94">
        <v>2.2292593297892984</v>
      </c>
      <c r="AB641" s="94">
        <v>2.361553101082829</v>
      </c>
      <c r="AC641" s="94">
        <v>2.3305014259890617</v>
      </c>
      <c r="AD641" s="94">
        <v>2.3478824703217307</v>
      </c>
      <c r="AE641" s="94">
        <v>2.38927262465277</v>
      </c>
      <c r="AF641" s="94">
        <v>2.3798016822654224</v>
      </c>
      <c r="AG641" s="94">
        <v>2.2592856421890963</v>
      </c>
      <c r="AH641" s="94">
        <v>2.2133742582591793</v>
      </c>
      <c r="AI641" s="94">
        <v>2.1758782633074301</v>
      </c>
      <c r="AJ641" s="94">
        <v>2.2461777282986364</v>
      </c>
      <c r="AK641" s="94">
        <v>2.1895441404048297</v>
      </c>
      <c r="AL641" s="94">
        <v>2.1272877063766953</v>
      </c>
      <c r="AM641" s="94">
        <v>2.0868195838762271</v>
      </c>
      <c r="AN641" s="94">
        <v>1.9407010007337095</v>
      </c>
      <c r="AO641" s="94">
        <v>1.9203046326424231</v>
      </c>
      <c r="AP641" s="94">
        <v>1.943868288034921</v>
      </c>
      <c r="AQ641" s="94">
        <v>1.9081969188108423</v>
      </c>
      <c r="AR641" s="94">
        <v>1.8945073796551346</v>
      </c>
      <c r="AS641" s="43">
        <f t="shared" si="32"/>
        <v>41.238245812632414</v>
      </c>
      <c r="AT641" s="43">
        <f t="shared" si="33"/>
        <v>1.0376850746439086</v>
      </c>
    </row>
    <row r="642" spans="3:46">
      <c r="C642" s="34">
        <v>584</v>
      </c>
      <c r="D642" s="94">
        <v>3.3</v>
      </c>
      <c r="E642" s="94">
        <v>3.1120882834840073</v>
      </c>
      <c r="F642" s="94">
        <v>3.05056029833331</v>
      </c>
      <c r="G642" s="94">
        <v>2.9950797948571246</v>
      </c>
      <c r="H642" s="94">
        <v>2.8582954159143297</v>
      </c>
      <c r="I642" s="94">
        <v>2.760922642019596</v>
      </c>
      <c r="J642" s="94">
        <v>2.7879812943412383</v>
      </c>
      <c r="K642" s="94">
        <v>2.7215020679311417</v>
      </c>
      <c r="L642" s="94">
        <v>2.6822395289770053</v>
      </c>
      <c r="M642" s="94">
        <v>2.6404182163032646</v>
      </c>
      <c r="N642" s="94">
        <v>2.5716107326057669</v>
      </c>
      <c r="O642" s="94">
        <v>2.6450142308644056</v>
      </c>
      <c r="P642" s="94">
        <v>2.5011852065313915</v>
      </c>
      <c r="Q642" s="94">
        <v>2.365667751966134</v>
      </c>
      <c r="R642" s="94">
        <v>2.4192777379765618</v>
      </c>
      <c r="S642" s="94">
        <v>2.3501526245551396</v>
      </c>
      <c r="T642" s="94">
        <v>2.3160330314891024</v>
      </c>
      <c r="U642" s="94">
        <v>2.2604170470954648</v>
      </c>
      <c r="V642" s="94">
        <v>2.2385762995657483</v>
      </c>
      <c r="W642" s="94">
        <v>2.161788022309223</v>
      </c>
      <c r="X642" s="94">
        <v>2.173757992194719</v>
      </c>
      <c r="Y642" s="94">
        <v>2.1231443460648469</v>
      </c>
      <c r="Z642" s="94">
        <v>2.1709710997603442</v>
      </c>
      <c r="AA642" s="94">
        <v>2.1511667006110478</v>
      </c>
      <c r="AB642" s="94">
        <v>2.0700779111229322</v>
      </c>
      <c r="AC642" s="94">
        <v>2.1546980806946734</v>
      </c>
      <c r="AD642" s="94">
        <v>2.2245070916287579</v>
      </c>
      <c r="AE642" s="94">
        <v>2.2976853088053586</v>
      </c>
      <c r="AF642" s="94">
        <v>2.2959270536381604</v>
      </c>
      <c r="AG642" s="94">
        <v>2.3613413289741927</v>
      </c>
      <c r="AH642" s="94">
        <v>2.5576528069356841</v>
      </c>
      <c r="AI642" s="94">
        <v>2.5109881819106468</v>
      </c>
      <c r="AJ642" s="94">
        <v>2.4836776809065189</v>
      </c>
      <c r="AK642" s="94">
        <v>2.5988529737565194</v>
      </c>
      <c r="AL642" s="94">
        <v>2.3917667662563207</v>
      </c>
      <c r="AM642" s="94">
        <v>2.3771040885693364</v>
      </c>
      <c r="AN642" s="94">
        <v>2.2779085982328056</v>
      </c>
      <c r="AO642" s="94">
        <v>2.1961475154797707</v>
      </c>
      <c r="AP642" s="94">
        <v>2.1620086460263734</v>
      </c>
      <c r="AQ642" s="94">
        <v>2.2936006863143321</v>
      </c>
      <c r="AR642" s="94">
        <v>2.3592273816280658</v>
      </c>
      <c r="AS642" s="43">
        <f t="shared" si="32"/>
        <v>39.267682155559505</v>
      </c>
      <c r="AT642" s="43">
        <f t="shared" si="33"/>
        <v>0.98809944229497182</v>
      </c>
    </row>
    <row r="643" spans="3:46">
      <c r="C643" s="34">
        <v>585</v>
      </c>
      <c r="D643" s="94">
        <v>3.3</v>
      </c>
      <c r="E643" s="94">
        <v>3.304499691106459</v>
      </c>
      <c r="F643" s="94">
        <v>3.2579730602822963</v>
      </c>
      <c r="G643" s="94">
        <v>3.3210572169845087</v>
      </c>
      <c r="H643" s="94">
        <v>3.0971155462329314</v>
      </c>
      <c r="I643" s="94">
        <v>3.0938815213924094</v>
      </c>
      <c r="J643" s="94">
        <v>3.0902569751608393</v>
      </c>
      <c r="K643" s="94">
        <v>3.0606869564609283</v>
      </c>
      <c r="L643" s="94">
        <v>3.0608117835394246</v>
      </c>
      <c r="M643" s="94">
        <v>3.244788180939874</v>
      </c>
      <c r="N643" s="94">
        <v>3.2006197806437844</v>
      </c>
      <c r="O643" s="94">
        <v>3.0365654619482854</v>
      </c>
      <c r="P643" s="94">
        <v>2.8960814294676349</v>
      </c>
      <c r="Q643" s="94">
        <v>2.8912239718457577</v>
      </c>
      <c r="R643" s="94">
        <v>2.8389562298995528</v>
      </c>
      <c r="S643" s="94">
        <v>2.7261235635648604</v>
      </c>
      <c r="T643" s="94">
        <v>2.6115128281239048</v>
      </c>
      <c r="U643" s="94">
        <v>2.4429373668859622</v>
      </c>
      <c r="V643" s="94">
        <v>2.2936694194768381</v>
      </c>
      <c r="W643" s="94">
        <v>2.1835221795170057</v>
      </c>
      <c r="X643" s="94">
        <v>2.166035223693882</v>
      </c>
      <c r="Y643" s="94">
        <v>2.0307939943310811</v>
      </c>
      <c r="Z643" s="94">
        <v>2.0100485739295846</v>
      </c>
      <c r="AA643" s="94">
        <v>1.8876961759274302</v>
      </c>
      <c r="AB643" s="94">
        <v>1.7911740873273754</v>
      </c>
      <c r="AC643" s="94">
        <v>1.7252741995921101</v>
      </c>
      <c r="AD643" s="94">
        <v>1.6513642812612797</v>
      </c>
      <c r="AE643" s="94">
        <v>1.6669615100394306</v>
      </c>
      <c r="AF643" s="94">
        <v>1.6025989296112193</v>
      </c>
      <c r="AG643" s="94">
        <v>1.6808552146997422</v>
      </c>
      <c r="AH643" s="94">
        <v>1.6539482979366562</v>
      </c>
      <c r="AI643" s="94">
        <v>1.6701112575850081</v>
      </c>
      <c r="AJ643" s="94">
        <v>1.6264171008136126</v>
      </c>
      <c r="AK643" s="94">
        <v>1.6282914332245313</v>
      </c>
      <c r="AL643" s="94">
        <v>1.6330319686207699</v>
      </c>
      <c r="AM643" s="94">
        <v>1.5954247453111856</v>
      </c>
      <c r="AN643" s="94">
        <v>1.5783109849226287</v>
      </c>
      <c r="AO643" s="94">
        <v>1.5566090446122691</v>
      </c>
      <c r="AP643" s="94">
        <v>1.5173777281757359</v>
      </c>
      <c r="AQ643" s="94">
        <v>1.4647818471980614</v>
      </c>
      <c r="AR643" s="94">
        <v>1.5087847138442176</v>
      </c>
      <c r="AS643" s="43">
        <f t="shared" si="32"/>
        <v>40.859311684272178</v>
      </c>
      <c r="AT643" s="43">
        <f t="shared" si="33"/>
        <v>1.0281498899743375</v>
      </c>
    </row>
    <row r="644" spans="3:46">
      <c r="C644" s="34">
        <v>586</v>
      </c>
      <c r="D644" s="94">
        <v>3.3</v>
      </c>
      <c r="E644" s="94">
        <v>3.1300781009225598</v>
      </c>
      <c r="F644" s="94">
        <v>3.0872618618853456</v>
      </c>
      <c r="G644" s="94">
        <v>3.0642018920985952</v>
      </c>
      <c r="H644" s="94">
        <v>3.0685025338237062</v>
      </c>
      <c r="I644" s="94">
        <v>2.8889549209989642</v>
      </c>
      <c r="J644" s="94">
        <v>3.0274292977341144</v>
      </c>
      <c r="K644" s="94">
        <v>2.8270914646625034</v>
      </c>
      <c r="L644" s="94">
        <v>2.8254754990445119</v>
      </c>
      <c r="M644" s="94">
        <v>2.6917990631943605</v>
      </c>
      <c r="N644" s="94">
        <v>2.6963638281286415</v>
      </c>
      <c r="O644" s="94">
        <v>2.5893078385284687</v>
      </c>
      <c r="P644" s="94">
        <v>2.570293028759266</v>
      </c>
      <c r="Q644" s="94">
        <v>2.4126940265453514</v>
      </c>
      <c r="R644" s="94">
        <v>2.3395219339015334</v>
      </c>
      <c r="S644" s="94">
        <v>2.189120744309732</v>
      </c>
      <c r="T644" s="94">
        <v>2.2423047327191674</v>
      </c>
      <c r="U644" s="94">
        <v>2.1758642203521168</v>
      </c>
      <c r="V644" s="94">
        <v>2.1451771813472629</v>
      </c>
      <c r="W644" s="94">
        <v>2.1917466654165687</v>
      </c>
      <c r="X644" s="94">
        <v>2.1328970589179108</v>
      </c>
      <c r="Y644" s="94">
        <v>2.1056942497889759</v>
      </c>
      <c r="Z644" s="94">
        <v>2.1401357487922676</v>
      </c>
      <c r="AA644" s="94">
        <v>2.187391558807974</v>
      </c>
      <c r="AB644" s="94">
        <v>2.2954030926012892</v>
      </c>
      <c r="AC644" s="94">
        <v>2.3550105365045737</v>
      </c>
      <c r="AD644" s="94">
        <v>2.2587511815088623</v>
      </c>
      <c r="AE644" s="94">
        <v>2.1906101184524602</v>
      </c>
      <c r="AF644" s="94">
        <v>2.2076531218067945</v>
      </c>
      <c r="AG644" s="94">
        <v>2.1625190009075954</v>
      </c>
      <c r="AH644" s="94">
        <v>1.9165450329573974</v>
      </c>
      <c r="AI644" s="94">
        <v>1.8668610176595142</v>
      </c>
      <c r="AJ644" s="94">
        <v>1.8631313304309516</v>
      </c>
      <c r="AK644" s="94">
        <v>1.9052989457715337</v>
      </c>
      <c r="AL644" s="94">
        <v>1.9824806414139837</v>
      </c>
      <c r="AM644" s="94">
        <v>1.9325418801231087</v>
      </c>
      <c r="AN644" s="94">
        <v>1.8595866110041772</v>
      </c>
      <c r="AO644" s="94">
        <v>1.8157237666144643</v>
      </c>
      <c r="AP644" s="94">
        <v>1.7882209924381134</v>
      </c>
      <c r="AQ644" s="94">
        <v>1.7169005451317598</v>
      </c>
      <c r="AR644" s="94">
        <v>1.630079987273495</v>
      </c>
      <c r="AS644" s="43">
        <f t="shared" si="32"/>
        <v>39.159052271336996</v>
      </c>
      <c r="AT644" s="43">
        <f t="shared" si="33"/>
        <v>0.98536596982792846</v>
      </c>
    </row>
    <row r="645" spans="3:46">
      <c r="C645" s="34">
        <v>587</v>
      </c>
      <c r="D645" s="94">
        <v>3.3</v>
      </c>
      <c r="E645" s="94">
        <v>3.1280445517818221</v>
      </c>
      <c r="F645" s="94">
        <v>2.9663611308706983</v>
      </c>
      <c r="G645" s="94">
        <v>3.0377444788014936</v>
      </c>
      <c r="H645" s="94">
        <v>3.134053344821254</v>
      </c>
      <c r="I645" s="94">
        <v>3.0110002863231511</v>
      </c>
      <c r="J645" s="94">
        <v>3.034004423283613</v>
      </c>
      <c r="K645" s="94">
        <v>2.9790946675173382</v>
      </c>
      <c r="L645" s="94">
        <v>2.8872560769789914</v>
      </c>
      <c r="M645" s="94">
        <v>2.7744108140029842</v>
      </c>
      <c r="N645" s="94">
        <v>2.7066762045485087</v>
      </c>
      <c r="O645" s="94">
        <v>2.6046224553586326</v>
      </c>
      <c r="P645" s="94">
        <v>2.5407320936570161</v>
      </c>
      <c r="Q645" s="94">
        <v>2.4989558712275044</v>
      </c>
      <c r="R645" s="94">
        <v>2.5018208773016606</v>
      </c>
      <c r="S645" s="94">
        <v>2.3427301304555583</v>
      </c>
      <c r="T645" s="94">
        <v>2.1901471294912382</v>
      </c>
      <c r="U645" s="94">
        <v>2.1492857024923704</v>
      </c>
      <c r="V645" s="94">
        <v>2.234358774968682</v>
      </c>
      <c r="W645" s="94">
        <v>2.2584255221165646</v>
      </c>
      <c r="X645" s="94">
        <v>2.3253078377634404</v>
      </c>
      <c r="Y645" s="94">
        <v>2.2471782804010232</v>
      </c>
      <c r="Z645" s="94">
        <v>2.1684924687030094</v>
      </c>
      <c r="AA645" s="94">
        <v>2.1272064406803897</v>
      </c>
      <c r="AB645" s="94">
        <v>2.0812784339343828</v>
      </c>
      <c r="AC645" s="94">
        <v>2.0831708577701802</v>
      </c>
      <c r="AD645" s="94">
        <v>2.0497831463785872</v>
      </c>
      <c r="AE645" s="94">
        <v>1.9563521127013515</v>
      </c>
      <c r="AF645" s="94">
        <v>1.9027471311840396</v>
      </c>
      <c r="AG645" s="94">
        <v>1.7955733686532753</v>
      </c>
      <c r="AH645" s="94">
        <v>1.8333328888247014</v>
      </c>
      <c r="AI645" s="94">
        <v>1.8339941550371852</v>
      </c>
      <c r="AJ645" s="94">
        <v>1.7814432328467629</v>
      </c>
      <c r="AK645" s="94">
        <v>1.7203890187982731</v>
      </c>
      <c r="AL645" s="94">
        <v>1.6204644158243229</v>
      </c>
      <c r="AM645" s="94">
        <v>1.6206451410033511</v>
      </c>
      <c r="AN645" s="94">
        <v>1.6349554372631523</v>
      </c>
      <c r="AO645" s="94">
        <v>1.5349597246452773</v>
      </c>
      <c r="AP645" s="94">
        <v>1.6128765028290146</v>
      </c>
      <c r="AQ645" s="94">
        <v>1.6644113132516671</v>
      </c>
      <c r="AR645" s="94">
        <v>1.5841944950512692</v>
      </c>
      <c r="AS645" s="43">
        <f t="shared" si="32"/>
        <v>39.092730922685583</v>
      </c>
      <c r="AT645" s="43">
        <f t="shared" si="33"/>
        <v>0.98369711432087037</v>
      </c>
    </row>
    <row r="646" spans="3:46">
      <c r="C646" s="34">
        <v>588</v>
      </c>
      <c r="D646" s="94">
        <v>3.3</v>
      </c>
      <c r="E646" s="94">
        <v>3.4411258192351561</v>
      </c>
      <c r="F646" s="94">
        <v>3.2026699687854263</v>
      </c>
      <c r="G646" s="94">
        <v>3.1287083790374424</v>
      </c>
      <c r="H646" s="94">
        <v>3.0019546692812682</v>
      </c>
      <c r="I646" s="94">
        <v>2.971387986678466</v>
      </c>
      <c r="J646" s="94">
        <v>2.8593449942317464</v>
      </c>
      <c r="K646" s="94">
        <v>2.6707902215132893</v>
      </c>
      <c r="L646" s="94">
        <v>2.5656728425409754</v>
      </c>
      <c r="M646" s="94">
        <v>2.5318938495588474</v>
      </c>
      <c r="N646" s="94">
        <v>2.4566335825848764</v>
      </c>
      <c r="O646" s="94">
        <v>2.2822216851812622</v>
      </c>
      <c r="P646" s="94">
        <v>2.2226802829463859</v>
      </c>
      <c r="Q646" s="94">
        <v>2.2855568194985025</v>
      </c>
      <c r="R646" s="94">
        <v>2.2637261768924328</v>
      </c>
      <c r="S646" s="94">
        <v>2.147885438828733</v>
      </c>
      <c r="T646" s="94">
        <v>2.132116161660349</v>
      </c>
      <c r="U646" s="94">
        <v>2.0944205692987032</v>
      </c>
      <c r="V646" s="94">
        <v>2.1023661512225118</v>
      </c>
      <c r="W646" s="94">
        <v>1.9469393772350883</v>
      </c>
      <c r="X646" s="94">
        <v>1.9881728745982883</v>
      </c>
      <c r="Y646" s="94">
        <v>1.8539546214251617</v>
      </c>
      <c r="Z646" s="94">
        <v>1.8483688874226842</v>
      </c>
      <c r="AA646" s="94">
        <v>1.6980249923741322</v>
      </c>
      <c r="AB646" s="94">
        <v>1.6843396061475475</v>
      </c>
      <c r="AC646" s="94">
        <v>1.66362557008225</v>
      </c>
      <c r="AD646" s="94">
        <v>1.5594106904068741</v>
      </c>
      <c r="AE646" s="94">
        <v>1.5001822638901146</v>
      </c>
      <c r="AF646" s="94">
        <v>1.4027522366234084</v>
      </c>
      <c r="AG646" s="94">
        <v>1.3658936109692097</v>
      </c>
      <c r="AH646" s="94">
        <v>1.361190940969059</v>
      </c>
      <c r="AI646" s="94">
        <v>1.3768321859360417</v>
      </c>
      <c r="AJ646" s="94">
        <v>1.3226224894633967</v>
      </c>
      <c r="AK646" s="94">
        <v>1.2319783480441084</v>
      </c>
      <c r="AL646" s="94">
        <v>1.2008734793501794</v>
      </c>
      <c r="AM646" s="94">
        <v>1.2150397247928886</v>
      </c>
      <c r="AN646" s="94">
        <v>1.2007428667306963</v>
      </c>
      <c r="AO646" s="94">
        <v>1.1320442237834123</v>
      </c>
      <c r="AP646" s="94">
        <v>1.0520282254083992</v>
      </c>
      <c r="AQ646" s="94">
        <v>1.0220619676121523</v>
      </c>
      <c r="AR646" s="94">
        <v>0.96692508430340185</v>
      </c>
      <c r="AS646" s="43">
        <f t="shared" si="32"/>
        <v>36.449595861584434</v>
      </c>
      <c r="AT646" s="43">
        <f t="shared" si="33"/>
        <v>0.91718745201286556</v>
      </c>
    </row>
    <row r="647" spans="3:46">
      <c r="C647" s="34">
        <v>589</v>
      </c>
      <c r="D647" s="94">
        <v>3.3</v>
      </c>
      <c r="E647" s="94">
        <v>3.3059293694186431</v>
      </c>
      <c r="F647" s="94">
        <v>3.233175305998973</v>
      </c>
      <c r="G647" s="94">
        <v>3.212501649707884</v>
      </c>
      <c r="H647" s="94">
        <v>3.2778901984453181</v>
      </c>
      <c r="I647" s="94">
        <v>3.1262783263255041</v>
      </c>
      <c r="J647" s="94">
        <v>2.9823721447850713</v>
      </c>
      <c r="K647" s="94">
        <v>3.0030046080481894</v>
      </c>
      <c r="L647" s="94">
        <v>2.9196987284580862</v>
      </c>
      <c r="M647" s="94">
        <v>2.6427466670736073</v>
      </c>
      <c r="N647" s="94">
        <v>2.595095559794582</v>
      </c>
      <c r="O647" s="94">
        <v>2.5332298532591602</v>
      </c>
      <c r="P647" s="94">
        <v>2.5034178332765968</v>
      </c>
      <c r="Q647" s="94">
        <v>2.5215995007251246</v>
      </c>
      <c r="R647" s="94">
        <v>2.5041757445992521</v>
      </c>
      <c r="S647" s="94">
        <v>2.3521667823854675</v>
      </c>
      <c r="T647" s="94">
        <v>2.2789506324053073</v>
      </c>
      <c r="U647" s="94">
        <v>2.2161849414959649</v>
      </c>
      <c r="V647" s="94">
        <v>2.0898330131976279</v>
      </c>
      <c r="W647" s="94">
        <v>1.9933337200193932</v>
      </c>
      <c r="X647" s="94">
        <v>1.9933410140564947</v>
      </c>
      <c r="Y647" s="94">
        <v>2.0675781039838594</v>
      </c>
      <c r="Z647" s="94">
        <v>2.036679318428285</v>
      </c>
      <c r="AA647" s="94">
        <v>2.0401496200136533</v>
      </c>
      <c r="AB647" s="94">
        <v>2.0651245511666896</v>
      </c>
      <c r="AC647" s="94">
        <v>1.9346253204496704</v>
      </c>
      <c r="AD647" s="94">
        <v>1.9297881820431937</v>
      </c>
      <c r="AE647" s="94">
        <v>1.8574570707664915</v>
      </c>
      <c r="AF647" s="94">
        <v>1.8657044588243954</v>
      </c>
      <c r="AG647" s="94">
        <v>1.9453552278180408</v>
      </c>
      <c r="AH647" s="94">
        <v>1.8484167375922738</v>
      </c>
      <c r="AI647" s="94">
        <v>1.7771360174196467</v>
      </c>
      <c r="AJ647" s="94">
        <v>1.7656914109309618</v>
      </c>
      <c r="AK647" s="94">
        <v>1.7368198155078931</v>
      </c>
      <c r="AL647" s="94">
        <v>1.6675463887488682</v>
      </c>
      <c r="AM647" s="94">
        <v>1.67139649378235</v>
      </c>
      <c r="AN647" s="94">
        <v>1.625641561266927</v>
      </c>
      <c r="AO647" s="94">
        <v>1.5583317885004757</v>
      </c>
      <c r="AP647" s="94">
        <v>1.5435399128812848</v>
      </c>
      <c r="AQ647" s="94">
        <v>1.4675635542402372</v>
      </c>
      <c r="AR647" s="94">
        <v>1.5543390006874289</v>
      </c>
      <c r="AS647" s="43">
        <f t="shared" si="32"/>
        <v>39.278404465658085</v>
      </c>
      <c r="AT647" s="43">
        <f t="shared" si="33"/>
        <v>0.98836924962881312</v>
      </c>
    </row>
    <row r="648" spans="3:46">
      <c r="C648" s="34">
        <v>590</v>
      </c>
      <c r="D648" s="94">
        <v>3.3</v>
      </c>
      <c r="E648" s="94">
        <v>3.1305302321448232</v>
      </c>
      <c r="F648" s="94">
        <v>3.0394646557059319</v>
      </c>
      <c r="G648" s="94">
        <v>3.0383451464575066</v>
      </c>
      <c r="H648" s="94">
        <v>2.9493471305080687</v>
      </c>
      <c r="I648" s="94">
        <v>3.1015847175349305</v>
      </c>
      <c r="J648" s="94">
        <v>2.8834890130836506</v>
      </c>
      <c r="K648" s="94">
        <v>2.943189534598877</v>
      </c>
      <c r="L648" s="94">
        <v>2.9699318031605118</v>
      </c>
      <c r="M648" s="94">
        <v>2.9437009317277858</v>
      </c>
      <c r="N648" s="94">
        <v>2.9761572375298044</v>
      </c>
      <c r="O648" s="94">
        <v>2.8347928538503484</v>
      </c>
      <c r="P648" s="94">
        <v>2.7934684334464874</v>
      </c>
      <c r="Q648" s="94">
        <v>2.7576135600264409</v>
      </c>
      <c r="R648" s="94">
        <v>2.7511639999520008</v>
      </c>
      <c r="S648" s="94">
        <v>2.5666692788417285</v>
      </c>
      <c r="T648" s="94">
        <v>2.5487104830942582</v>
      </c>
      <c r="U648" s="94">
        <v>2.5843869732578457</v>
      </c>
      <c r="V648" s="94">
        <v>2.4910364079447973</v>
      </c>
      <c r="W648" s="94">
        <v>2.5286786403810226</v>
      </c>
      <c r="X648" s="94">
        <v>2.4169979822989238</v>
      </c>
      <c r="Y648" s="94">
        <v>2.3497541269075684</v>
      </c>
      <c r="Z648" s="94">
        <v>2.2837155706972032</v>
      </c>
      <c r="AA648" s="94">
        <v>2.1677878114901405</v>
      </c>
      <c r="AB648" s="94">
        <v>2.1182208218639889</v>
      </c>
      <c r="AC648" s="94">
        <v>2.0974781315309308</v>
      </c>
      <c r="AD648" s="94">
        <v>2.0391574875689309</v>
      </c>
      <c r="AE648" s="94">
        <v>1.9831663423176835</v>
      </c>
      <c r="AF648" s="94">
        <v>1.9897514327585533</v>
      </c>
      <c r="AG648" s="94">
        <v>1.9252876651604063</v>
      </c>
      <c r="AH648" s="94">
        <v>1.8779185316031799</v>
      </c>
      <c r="AI648" s="94">
        <v>1.8712807670793883</v>
      </c>
      <c r="AJ648" s="94">
        <v>1.8408621795928115</v>
      </c>
      <c r="AK648" s="94">
        <v>1.8590182741162831</v>
      </c>
      <c r="AL648" s="94">
        <v>1.7828410777641179</v>
      </c>
      <c r="AM648" s="94">
        <v>1.7677033755354867</v>
      </c>
      <c r="AN648" s="94">
        <v>1.6745347417391001</v>
      </c>
      <c r="AO648" s="94">
        <v>1.6456888217275898</v>
      </c>
      <c r="AP648" s="94">
        <v>1.5852238373644782</v>
      </c>
      <c r="AQ648" s="94">
        <v>1.5492706779835332</v>
      </c>
      <c r="AR648" s="94">
        <v>1.5429480044265906</v>
      </c>
      <c r="AS648" s="43">
        <f t="shared" si="32"/>
        <v>40.444530496223194</v>
      </c>
      <c r="AT648" s="43">
        <f t="shared" si="33"/>
        <v>1.0177126795741402</v>
      </c>
    </row>
    <row r="649" spans="3:46">
      <c r="C649" s="34">
        <v>591</v>
      </c>
      <c r="D649" s="94">
        <v>3.3</v>
      </c>
      <c r="E649" s="94">
        <v>3.4075134439756432</v>
      </c>
      <c r="F649" s="94">
        <v>3.0645395092479069</v>
      </c>
      <c r="G649" s="94">
        <v>3.0377667514735074</v>
      </c>
      <c r="H649" s="94">
        <v>2.9989939224234328</v>
      </c>
      <c r="I649" s="94">
        <v>2.8123724252040261</v>
      </c>
      <c r="J649" s="94">
        <v>2.7931815781195524</v>
      </c>
      <c r="K649" s="94">
        <v>2.8108150068615645</v>
      </c>
      <c r="L649" s="94">
        <v>2.8784393973291373</v>
      </c>
      <c r="M649" s="94">
        <v>2.7334320704339876</v>
      </c>
      <c r="N649" s="94">
        <v>2.6132433954387828</v>
      </c>
      <c r="O649" s="94">
        <v>2.4834239050982947</v>
      </c>
      <c r="P649" s="94">
        <v>2.5027374057968559</v>
      </c>
      <c r="Q649" s="94">
        <v>2.4115236989237396</v>
      </c>
      <c r="R649" s="94">
        <v>2.3326123382493087</v>
      </c>
      <c r="S649" s="94">
        <v>2.2380693988192233</v>
      </c>
      <c r="T649" s="94">
        <v>2.2826239969303059</v>
      </c>
      <c r="U649" s="94">
        <v>2.2336600614197013</v>
      </c>
      <c r="V649" s="94">
        <v>2.1404467109467182</v>
      </c>
      <c r="W649" s="94">
        <v>2.0976106238084391</v>
      </c>
      <c r="X649" s="94">
        <v>2.0570443986052207</v>
      </c>
      <c r="Y649" s="94">
        <v>2.133797315791055</v>
      </c>
      <c r="Z649" s="94">
        <v>2.0512512871206598</v>
      </c>
      <c r="AA649" s="94">
        <v>2.0413714874888682</v>
      </c>
      <c r="AB649" s="94">
        <v>1.9054817285497798</v>
      </c>
      <c r="AC649" s="94">
        <v>1.940428118888569</v>
      </c>
      <c r="AD649" s="94">
        <v>1.8855456114973368</v>
      </c>
      <c r="AE649" s="94">
        <v>1.8137227398390683</v>
      </c>
      <c r="AF649" s="94">
        <v>1.7647200606801441</v>
      </c>
      <c r="AG649" s="94">
        <v>1.7292195390601162</v>
      </c>
      <c r="AH649" s="94">
        <v>1.6435101445376823</v>
      </c>
      <c r="AI649" s="94">
        <v>1.6993888299907616</v>
      </c>
      <c r="AJ649" s="94">
        <v>1.595676201970152</v>
      </c>
      <c r="AK649" s="94">
        <v>1.4983509834234516</v>
      </c>
      <c r="AL649" s="94">
        <v>1.4988613669039832</v>
      </c>
      <c r="AM649" s="94">
        <v>1.4426092799463368</v>
      </c>
      <c r="AN649" s="94">
        <v>1.3480164745585548</v>
      </c>
      <c r="AO649" s="94">
        <v>1.3429640480455289</v>
      </c>
      <c r="AP649" s="94">
        <v>1.3132313336183514</v>
      </c>
      <c r="AQ649" s="94">
        <v>1.2520290484234733</v>
      </c>
      <c r="AR649" s="94">
        <v>1.2058211115251143</v>
      </c>
      <c r="AS649" s="43">
        <f t="shared" si="32"/>
        <v>37.978407439521611</v>
      </c>
      <c r="AT649" s="43">
        <f t="shared" si="33"/>
        <v>0.95565720078870331</v>
      </c>
    </row>
    <row r="650" spans="3:46">
      <c r="C650" s="34">
        <v>592</v>
      </c>
      <c r="D650" s="94">
        <v>3.3</v>
      </c>
      <c r="E650" s="94">
        <v>3.144208355687844</v>
      </c>
      <c r="F650" s="94">
        <v>3.0676539569552004</v>
      </c>
      <c r="G650" s="94">
        <v>2.993301821796424</v>
      </c>
      <c r="H650" s="94">
        <v>2.7803428935270622</v>
      </c>
      <c r="I650" s="94">
        <v>2.6493696791866532</v>
      </c>
      <c r="J650" s="94">
        <v>2.6194174251929123</v>
      </c>
      <c r="K650" s="94">
        <v>2.6653268362080689</v>
      </c>
      <c r="L650" s="94">
        <v>2.6919350044702819</v>
      </c>
      <c r="M650" s="94">
        <v>2.6925435841638166</v>
      </c>
      <c r="N650" s="94">
        <v>2.750166345853752</v>
      </c>
      <c r="O650" s="94">
        <v>2.7476094209442898</v>
      </c>
      <c r="P650" s="94">
        <v>2.6904301311818983</v>
      </c>
      <c r="Q650" s="94">
        <v>2.588205505750266</v>
      </c>
      <c r="R650" s="94">
        <v>2.3878176185955402</v>
      </c>
      <c r="S650" s="94">
        <v>2.3439189557224207</v>
      </c>
      <c r="T650" s="94">
        <v>2.3206051578658915</v>
      </c>
      <c r="U650" s="94">
        <v>2.2740074888410478</v>
      </c>
      <c r="V650" s="94">
        <v>2.1190846002787893</v>
      </c>
      <c r="W650" s="94">
        <v>2.0649142796643223</v>
      </c>
      <c r="X650" s="94">
        <v>2.0895877647541803</v>
      </c>
      <c r="Y650" s="94">
        <v>1.9590204930405404</v>
      </c>
      <c r="Z650" s="94">
        <v>1.8459176795087759</v>
      </c>
      <c r="AA650" s="94">
        <v>1.7976336717425883</v>
      </c>
      <c r="AB650" s="94">
        <v>1.8383761469120141</v>
      </c>
      <c r="AC650" s="94">
        <v>1.6869927368962359</v>
      </c>
      <c r="AD650" s="94">
        <v>1.6283396180515739</v>
      </c>
      <c r="AE650" s="94">
        <v>1.6304460361908695</v>
      </c>
      <c r="AF650" s="94">
        <v>1.5523336601329416</v>
      </c>
      <c r="AG650" s="94">
        <v>1.4049163536856319</v>
      </c>
      <c r="AH650" s="94">
        <v>1.2837453665971663</v>
      </c>
      <c r="AI650" s="94">
        <v>1.2204709277697765</v>
      </c>
      <c r="AJ650" s="94">
        <v>1.2006370406687936</v>
      </c>
      <c r="AK650" s="94">
        <v>1.1834930409005757</v>
      </c>
      <c r="AL650" s="94">
        <v>1.1375374340965849</v>
      </c>
      <c r="AM650" s="94">
        <v>1.0867065234338327</v>
      </c>
      <c r="AN650" s="94">
        <v>1.0553130504567683</v>
      </c>
      <c r="AO650" s="94">
        <v>1.0427653489936513</v>
      </c>
      <c r="AP650" s="94">
        <v>1.0229163255407689</v>
      </c>
      <c r="AQ650" s="94">
        <v>1.0405429097840351</v>
      </c>
      <c r="AR650" s="94">
        <v>1.0744392605555264</v>
      </c>
      <c r="AS650" s="43">
        <f t="shared" si="32"/>
        <v>36.69924884043585</v>
      </c>
      <c r="AT650" s="43">
        <f t="shared" si="33"/>
        <v>0.92346951287383328</v>
      </c>
    </row>
    <row r="651" spans="3:46">
      <c r="C651" s="34">
        <v>593</v>
      </c>
      <c r="D651" s="94">
        <v>3.3</v>
      </c>
      <c r="E651" s="94">
        <v>2.9986248570840348</v>
      </c>
      <c r="F651" s="94">
        <v>2.9345079789722415</v>
      </c>
      <c r="G651" s="94">
        <v>2.8909654493032972</v>
      </c>
      <c r="H651" s="94">
        <v>2.9083412845830301</v>
      </c>
      <c r="I651" s="94">
        <v>2.8828694983584984</v>
      </c>
      <c r="J651" s="94">
        <v>2.7479479530523809</v>
      </c>
      <c r="K651" s="94">
        <v>2.6852552360124116</v>
      </c>
      <c r="L651" s="94">
        <v>2.7019308983608679</v>
      </c>
      <c r="M651" s="94">
        <v>2.6318813395976766</v>
      </c>
      <c r="N651" s="94">
        <v>2.6387668773043433</v>
      </c>
      <c r="O651" s="94">
        <v>2.5448166605118105</v>
      </c>
      <c r="P651" s="94">
        <v>2.5345240807255798</v>
      </c>
      <c r="Q651" s="94">
        <v>2.3596841268905844</v>
      </c>
      <c r="R651" s="94">
        <v>2.3198920146801174</v>
      </c>
      <c r="S651" s="94">
        <v>2.2802639934315825</v>
      </c>
      <c r="T651" s="94">
        <v>2.1956860347397762</v>
      </c>
      <c r="U651" s="94">
        <v>2.0185445490412275</v>
      </c>
      <c r="V651" s="94">
        <v>2.0320902931843103</v>
      </c>
      <c r="W651" s="94">
        <v>1.9291066206119434</v>
      </c>
      <c r="X651" s="94">
        <v>1.9683929745672171</v>
      </c>
      <c r="Y651" s="94">
        <v>1.9610628699042698</v>
      </c>
      <c r="Z651" s="94">
        <v>1.9228426757550199</v>
      </c>
      <c r="AA651" s="94">
        <v>1.9258661461495683</v>
      </c>
      <c r="AB651" s="94">
        <v>1.8848311586459769</v>
      </c>
      <c r="AC651" s="94">
        <v>1.8219982372879457</v>
      </c>
      <c r="AD651" s="94">
        <v>1.7240952544045838</v>
      </c>
      <c r="AE651" s="94">
        <v>1.6548177325592981</v>
      </c>
      <c r="AF651" s="94">
        <v>1.6481498395015328</v>
      </c>
      <c r="AG651" s="94">
        <v>1.6273836137343078</v>
      </c>
      <c r="AH651" s="94">
        <v>1.5455252636277219</v>
      </c>
      <c r="AI651" s="94">
        <v>1.5241896130197472</v>
      </c>
      <c r="AJ651" s="94">
        <v>1.5282546811611377</v>
      </c>
      <c r="AK651" s="94">
        <v>1.5474109682619606</v>
      </c>
      <c r="AL651" s="94">
        <v>1.5164624098056034</v>
      </c>
      <c r="AM651" s="94">
        <v>1.4944456905318428</v>
      </c>
      <c r="AN651" s="94">
        <v>1.476032564774399</v>
      </c>
      <c r="AO651" s="94">
        <v>1.4209492031059734</v>
      </c>
      <c r="AP651" s="94">
        <v>1.409877779101911</v>
      </c>
      <c r="AQ651" s="94">
        <v>1.4139920044829433</v>
      </c>
      <c r="AR651" s="94">
        <v>1.3935787459356774</v>
      </c>
      <c r="AS651" s="43">
        <f t="shared" si="32"/>
        <v>36.721799440173832</v>
      </c>
      <c r="AT651" s="43">
        <f t="shared" si="33"/>
        <v>0.92403695749499137</v>
      </c>
    </row>
    <row r="652" spans="3:46">
      <c r="C652" s="34">
        <v>594</v>
      </c>
      <c r="D652" s="94">
        <v>3.3</v>
      </c>
      <c r="E652" s="94">
        <v>3.3049137451573887</v>
      </c>
      <c r="F652" s="94">
        <v>3.3927872947870772</v>
      </c>
      <c r="G652" s="94">
        <v>3.3847960718647179</v>
      </c>
      <c r="H652" s="94">
        <v>3.4390210991886767</v>
      </c>
      <c r="I652" s="94">
        <v>3.2791534816747032</v>
      </c>
      <c r="J652" s="94">
        <v>3.2648982749299376</v>
      </c>
      <c r="K652" s="94">
        <v>3.0088340532986604</v>
      </c>
      <c r="L652" s="94">
        <v>2.9706431126789079</v>
      </c>
      <c r="M652" s="94">
        <v>2.915699675767399</v>
      </c>
      <c r="N652" s="94">
        <v>2.7046778464237948</v>
      </c>
      <c r="O652" s="94">
        <v>2.5987793620251289</v>
      </c>
      <c r="P652" s="94">
        <v>2.4109531436596172</v>
      </c>
      <c r="Q652" s="94">
        <v>2.3868790604109678</v>
      </c>
      <c r="R652" s="94">
        <v>2.3675613095881354</v>
      </c>
      <c r="S652" s="94">
        <v>2.306504440585174</v>
      </c>
      <c r="T652" s="94">
        <v>2.2843850697987134</v>
      </c>
      <c r="U652" s="94">
        <v>2.2734619382653771</v>
      </c>
      <c r="V652" s="94">
        <v>2.2853190842491751</v>
      </c>
      <c r="W652" s="94">
        <v>2.1975445654041299</v>
      </c>
      <c r="X652" s="94">
        <v>2.1399462716838338</v>
      </c>
      <c r="Y652" s="94">
        <v>2.0746505235930219</v>
      </c>
      <c r="Z652" s="94">
        <v>2.0829512368931367</v>
      </c>
      <c r="AA652" s="94">
        <v>1.9385822807371693</v>
      </c>
      <c r="AB652" s="94">
        <v>1.873257760297578</v>
      </c>
      <c r="AC652" s="94">
        <v>1.7339428607909388</v>
      </c>
      <c r="AD652" s="94">
        <v>1.7131826737649141</v>
      </c>
      <c r="AE652" s="94">
        <v>1.6069008257999586</v>
      </c>
      <c r="AF652" s="94">
        <v>1.5610497773050287</v>
      </c>
      <c r="AG652" s="94">
        <v>1.5701901992760867</v>
      </c>
      <c r="AH652" s="94">
        <v>1.5964298693198626</v>
      </c>
      <c r="AI652" s="94">
        <v>1.5333586334407052</v>
      </c>
      <c r="AJ652" s="94">
        <v>1.5406197704932785</v>
      </c>
      <c r="AK652" s="94">
        <v>1.6003418953093338</v>
      </c>
      <c r="AL652" s="94">
        <v>1.5102737370136716</v>
      </c>
      <c r="AM652" s="94">
        <v>1.5103144352693927</v>
      </c>
      <c r="AN652" s="94">
        <v>1.4638928884274103</v>
      </c>
      <c r="AO652" s="94">
        <v>1.397045512404723</v>
      </c>
      <c r="AP652" s="94">
        <v>1.3257984704482395</v>
      </c>
      <c r="AQ652" s="94">
        <v>1.3240510882426078</v>
      </c>
      <c r="AR652" s="94">
        <v>1.2934872019536321</v>
      </c>
      <c r="AS652" s="43">
        <f t="shared" si="32"/>
        <v>39.683032948682758</v>
      </c>
      <c r="AT652" s="43">
        <f t="shared" si="33"/>
        <v>0.99855098576565648</v>
      </c>
    </row>
    <row r="653" spans="3:46">
      <c r="C653" s="34">
        <v>595</v>
      </c>
      <c r="D653" s="94">
        <v>3.3</v>
      </c>
      <c r="E653" s="94">
        <v>3.2175100908297369</v>
      </c>
      <c r="F653" s="94">
        <v>3.1187900582990853</v>
      </c>
      <c r="G653" s="94">
        <v>3.0846091012957322</v>
      </c>
      <c r="H653" s="94">
        <v>3.0457773812958857</v>
      </c>
      <c r="I653" s="94">
        <v>2.9084401497633827</v>
      </c>
      <c r="J653" s="94">
        <v>2.7359401868681674</v>
      </c>
      <c r="K653" s="94">
        <v>2.6714256639228835</v>
      </c>
      <c r="L653" s="94">
        <v>2.562899958775064</v>
      </c>
      <c r="M653" s="94">
        <v>2.3889587207304186</v>
      </c>
      <c r="N653" s="94">
        <v>2.3429194331367964</v>
      </c>
      <c r="O653" s="94">
        <v>2.3499787626808071</v>
      </c>
      <c r="P653" s="94">
        <v>2.2916185709609973</v>
      </c>
      <c r="Q653" s="94">
        <v>2.1792987502775349</v>
      </c>
      <c r="R653" s="94">
        <v>2.1422566305714335</v>
      </c>
      <c r="S653" s="94">
        <v>2.007681493006924</v>
      </c>
      <c r="T653" s="94">
        <v>2.0117722433478678</v>
      </c>
      <c r="U653" s="94">
        <v>1.8804974951987297</v>
      </c>
      <c r="V653" s="94">
        <v>1.8900077908166235</v>
      </c>
      <c r="W653" s="94">
        <v>1.8628629671068726</v>
      </c>
      <c r="X653" s="94">
        <v>1.8852450740389928</v>
      </c>
      <c r="Y653" s="94">
        <v>1.8275240096169176</v>
      </c>
      <c r="Z653" s="94">
        <v>1.7985380021880029</v>
      </c>
      <c r="AA653" s="94">
        <v>1.7105615660920013</v>
      </c>
      <c r="AB653" s="94">
        <v>1.6520360492999326</v>
      </c>
      <c r="AC653" s="94">
        <v>1.6590710583764892</v>
      </c>
      <c r="AD653" s="94">
        <v>1.6039607629547115</v>
      </c>
      <c r="AE653" s="94">
        <v>1.5064139630905153</v>
      </c>
      <c r="AF653" s="94">
        <v>1.4557757114104848</v>
      </c>
      <c r="AG653" s="94">
        <v>1.4302009446700343</v>
      </c>
      <c r="AH653" s="94">
        <v>1.3719159235563234</v>
      </c>
      <c r="AI653" s="94">
        <v>1.3741444329368679</v>
      </c>
      <c r="AJ653" s="94">
        <v>1.2592974574474249</v>
      </c>
      <c r="AK653" s="94">
        <v>1.126830747771957</v>
      </c>
      <c r="AL653" s="94">
        <v>1.0910547777701807</v>
      </c>
      <c r="AM653" s="94">
        <v>1.0640537113395312</v>
      </c>
      <c r="AN653" s="94">
        <v>1.0968779643506068</v>
      </c>
      <c r="AO653" s="94">
        <v>1.1137621962519135</v>
      </c>
      <c r="AP653" s="94">
        <v>1.0575355351923776</v>
      </c>
      <c r="AQ653" s="94">
        <v>1.0610868861297533</v>
      </c>
      <c r="AR653" s="94">
        <v>1.0337530041104497</v>
      </c>
      <c r="AS653" s="43">
        <f t="shared" si="32"/>
        <v>35.534489134274153</v>
      </c>
      <c r="AT653" s="43">
        <f t="shared" si="33"/>
        <v>0.89416046398455262</v>
      </c>
    </row>
    <row r="654" spans="3:46">
      <c r="C654" s="34">
        <v>596</v>
      </c>
      <c r="D654" s="94">
        <v>3.3</v>
      </c>
      <c r="E654" s="94">
        <v>3.1178980277115169</v>
      </c>
      <c r="F654" s="94">
        <v>3.1149136182283006</v>
      </c>
      <c r="G654" s="94">
        <v>2.9271032734151876</v>
      </c>
      <c r="H654" s="94">
        <v>2.877903383126418</v>
      </c>
      <c r="I654" s="94">
        <v>2.6967995542055947</v>
      </c>
      <c r="J654" s="94">
        <v>2.7233573001185554</v>
      </c>
      <c r="K654" s="94">
        <v>2.6072157491637933</v>
      </c>
      <c r="L654" s="94">
        <v>2.6191422220985703</v>
      </c>
      <c r="M654" s="94">
        <v>2.5981058418882057</v>
      </c>
      <c r="N654" s="94">
        <v>2.552054685978824</v>
      </c>
      <c r="O654" s="94">
        <v>2.499645018902994</v>
      </c>
      <c r="P654" s="94">
        <v>2.4512978107298506</v>
      </c>
      <c r="Q654" s="94">
        <v>2.5561183404585739</v>
      </c>
      <c r="R654" s="94">
        <v>2.5706505959758932</v>
      </c>
      <c r="S654" s="94">
        <v>2.4601231683221405</v>
      </c>
      <c r="T654" s="94">
        <v>2.4473430202337818</v>
      </c>
      <c r="U654" s="94">
        <v>2.2555586175473223</v>
      </c>
      <c r="V654" s="94">
        <v>2.1788365264400391</v>
      </c>
      <c r="W654" s="94">
        <v>2.162842821985385</v>
      </c>
      <c r="X654" s="94">
        <v>2.0721142513751873</v>
      </c>
      <c r="Y654" s="94">
        <v>2.0702786572825747</v>
      </c>
      <c r="Z654" s="94">
        <v>2.0299336032864184</v>
      </c>
      <c r="AA654" s="94">
        <v>1.9141866024878942</v>
      </c>
      <c r="AB654" s="94">
        <v>1.9467932037843563</v>
      </c>
      <c r="AC654" s="94">
        <v>2.0032236930239105</v>
      </c>
      <c r="AD654" s="94">
        <v>1.9287778141655356</v>
      </c>
      <c r="AE654" s="94">
        <v>1.9167917793057181</v>
      </c>
      <c r="AF654" s="94">
        <v>1.9249458359387674</v>
      </c>
      <c r="AG654" s="94">
        <v>1.9529690592937916</v>
      </c>
      <c r="AH654" s="94">
        <v>1.8335572134716791</v>
      </c>
      <c r="AI654" s="94">
        <v>1.8806952061267401</v>
      </c>
      <c r="AJ654" s="94">
        <v>1.8316136188768632</v>
      </c>
      <c r="AK654" s="94">
        <v>1.706555860420566</v>
      </c>
      <c r="AL654" s="94">
        <v>1.6890200211506861</v>
      </c>
      <c r="AM654" s="94">
        <v>1.6318093106301472</v>
      </c>
      <c r="AN654" s="94">
        <v>1.6104097007448968</v>
      </c>
      <c r="AO654" s="94">
        <v>1.5658590414174365</v>
      </c>
      <c r="AP654" s="94">
        <v>1.554208045821007</v>
      </c>
      <c r="AQ654" s="94">
        <v>1.5461463214226498</v>
      </c>
      <c r="AR654" s="94">
        <v>1.5001986458918013</v>
      </c>
      <c r="AS654" s="43">
        <f t="shared" si="32"/>
        <v>37.76849032380084</v>
      </c>
      <c r="AT654" s="43">
        <f t="shared" si="33"/>
        <v>0.95037502028845966</v>
      </c>
    </row>
    <row r="655" spans="3:46">
      <c r="C655" s="34">
        <v>597</v>
      </c>
      <c r="D655" s="94">
        <v>3.3</v>
      </c>
      <c r="E655" s="94">
        <v>3.197777101815757</v>
      </c>
      <c r="F655" s="94">
        <v>3.0840051857975466</v>
      </c>
      <c r="G655" s="94">
        <v>3.0496050488282038</v>
      </c>
      <c r="H655" s="94">
        <v>2.9539757165068421</v>
      </c>
      <c r="I655" s="94">
        <v>2.8004613031569261</v>
      </c>
      <c r="J655" s="94">
        <v>2.7689619695158938</v>
      </c>
      <c r="K655" s="94">
        <v>2.7000137413307601</v>
      </c>
      <c r="L655" s="94">
        <v>2.6465193784746797</v>
      </c>
      <c r="M655" s="94">
        <v>2.5120922692826491</v>
      </c>
      <c r="N655" s="94">
        <v>2.3815426879313915</v>
      </c>
      <c r="O655" s="94">
        <v>2.3440717583790449</v>
      </c>
      <c r="P655" s="94">
        <v>2.1524063733999155</v>
      </c>
      <c r="Q655" s="94">
        <v>2.1439869761724646</v>
      </c>
      <c r="R655" s="94">
        <v>2.065461844611677</v>
      </c>
      <c r="S655" s="94">
        <v>2.109666354132437</v>
      </c>
      <c r="T655" s="94">
        <v>2.08136224959773</v>
      </c>
      <c r="U655" s="94">
        <v>2.0170779855676493</v>
      </c>
      <c r="V655" s="94">
        <v>2.0886969382717311</v>
      </c>
      <c r="W655" s="94">
        <v>2.1468789942315589</v>
      </c>
      <c r="X655" s="94">
        <v>2.0112372534928182</v>
      </c>
      <c r="Y655" s="94">
        <v>1.978451885265007</v>
      </c>
      <c r="Z655" s="94">
        <v>1.8926663837866571</v>
      </c>
      <c r="AA655" s="94">
        <v>1.8608852586217739</v>
      </c>
      <c r="AB655" s="94">
        <v>1.8375462098143591</v>
      </c>
      <c r="AC655" s="94">
        <v>1.9094977183360371</v>
      </c>
      <c r="AD655" s="94">
        <v>1.8329243459886002</v>
      </c>
      <c r="AE655" s="94">
        <v>1.8191367846673885</v>
      </c>
      <c r="AF655" s="94">
        <v>1.7316436606990806</v>
      </c>
      <c r="AG655" s="94">
        <v>1.7141918949831811</v>
      </c>
      <c r="AH655" s="94">
        <v>1.6791769491240902</v>
      </c>
      <c r="AI655" s="94">
        <v>1.6261868489447948</v>
      </c>
      <c r="AJ655" s="94">
        <v>1.6018816387974373</v>
      </c>
      <c r="AK655" s="94">
        <v>1.5459295248281155</v>
      </c>
      <c r="AL655" s="94">
        <v>1.5312924116879205</v>
      </c>
      <c r="AM655" s="94">
        <v>1.4802752577562279</v>
      </c>
      <c r="AN655" s="94">
        <v>1.4835467195964303</v>
      </c>
      <c r="AO655" s="94">
        <v>1.4720931966282031</v>
      </c>
      <c r="AP655" s="94">
        <v>1.4523452152488421</v>
      </c>
      <c r="AQ655" s="94">
        <v>1.4672873484847797</v>
      </c>
      <c r="AR655" s="94">
        <v>1.3997914250582044</v>
      </c>
      <c r="AS655" s="43">
        <f t="shared" si="32"/>
        <v>36.56536838588606</v>
      </c>
      <c r="AT655" s="43">
        <f t="shared" si="33"/>
        <v>0.92010065596114909</v>
      </c>
    </row>
    <row r="656" spans="3:46">
      <c r="C656" s="34">
        <v>598</v>
      </c>
      <c r="D656" s="94">
        <v>3.3</v>
      </c>
      <c r="E656" s="94">
        <v>3.1593516954531067</v>
      </c>
      <c r="F656" s="94">
        <v>3.1557741717310872</v>
      </c>
      <c r="G656" s="94">
        <v>3.0789245451456013</v>
      </c>
      <c r="H656" s="94">
        <v>3.0256531240329196</v>
      </c>
      <c r="I656" s="94">
        <v>2.9204794132337124</v>
      </c>
      <c r="J656" s="94">
        <v>2.9117808181071156</v>
      </c>
      <c r="K656" s="94">
        <v>2.8074755842312356</v>
      </c>
      <c r="L656" s="94">
        <v>2.9138853726453697</v>
      </c>
      <c r="M656" s="94">
        <v>2.9788763362186801</v>
      </c>
      <c r="N656" s="94">
        <v>3.0289751766812656</v>
      </c>
      <c r="O656" s="94">
        <v>3.1296259850790076</v>
      </c>
      <c r="P656" s="94">
        <v>3.0607729173405631</v>
      </c>
      <c r="Q656" s="94">
        <v>2.9650738449005458</v>
      </c>
      <c r="R656" s="94">
        <v>3.0501376622183023</v>
      </c>
      <c r="S656" s="94">
        <v>2.9535088531109284</v>
      </c>
      <c r="T656" s="94">
        <v>2.86287404623409</v>
      </c>
      <c r="U656" s="94">
        <v>2.8706404237023291</v>
      </c>
      <c r="V656" s="94">
        <v>2.7554185411286456</v>
      </c>
      <c r="W656" s="94">
        <v>2.6914218472769371</v>
      </c>
      <c r="X656" s="94">
        <v>2.6260099913501911</v>
      </c>
      <c r="Y656" s="94">
        <v>2.4096007900508427</v>
      </c>
      <c r="Z656" s="94">
        <v>2.2684607193642656</v>
      </c>
      <c r="AA656" s="94">
        <v>2.1157942049221425</v>
      </c>
      <c r="AB656" s="94">
        <v>2.0303887356324286</v>
      </c>
      <c r="AC656" s="94">
        <v>1.9142469648609146</v>
      </c>
      <c r="AD656" s="94">
        <v>1.8558857028654947</v>
      </c>
      <c r="AE656" s="94">
        <v>1.8147219896587012</v>
      </c>
      <c r="AF656" s="94">
        <v>1.7428242974454637</v>
      </c>
      <c r="AG656" s="94">
        <v>1.8421749951318378</v>
      </c>
      <c r="AH656" s="94">
        <v>1.7323873103839993</v>
      </c>
      <c r="AI656" s="94">
        <v>1.695522865874864</v>
      </c>
      <c r="AJ656" s="94">
        <v>1.7546285588164994</v>
      </c>
      <c r="AK656" s="94">
        <v>1.7671492647673206</v>
      </c>
      <c r="AL656" s="94">
        <v>1.7848284699406431</v>
      </c>
      <c r="AM656" s="94">
        <v>1.6620942576875202</v>
      </c>
      <c r="AN656" s="94">
        <v>1.6362485311972843</v>
      </c>
      <c r="AO656" s="94">
        <v>1.5887575305830326</v>
      </c>
      <c r="AP656" s="94">
        <v>1.5418371616549336</v>
      </c>
      <c r="AQ656" s="94">
        <v>1.4970181306863737</v>
      </c>
      <c r="AR656" s="94">
        <v>1.4568933393168753</v>
      </c>
      <c r="AS656" s="43">
        <f t="shared" si="32"/>
        <v>41.218455037122901</v>
      </c>
      <c r="AT656" s="43">
        <f t="shared" si="33"/>
        <v>1.037187075954654</v>
      </c>
    </row>
    <row r="657" spans="3:46">
      <c r="C657" s="34">
        <v>599</v>
      </c>
      <c r="D657" s="94">
        <v>3.3</v>
      </c>
      <c r="E657" s="94">
        <v>3.1389512677377285</v>
      </c>
      <c r="F657" s="94">
        <v>3.0631607522975242</v>
      </c>
      <c r="G657" s="94">
        <v>3.0203207713928224</v>
      </c>
      <c r="H657" s="94">
        <v>3.0422397436114887</v>
      </c>
      <c r="I657" s="94">
        <v>3.1018877352482455</v>
      </c>
      <c r="J657" s="94">
        <v>3.0190545121960519</v>
      </c>
      <c r="K657" s="94">
        <v>2.814473617189861</v>
      </c>
      <c r="L657" s="94">
        <v>2.8183589867152614</v>
      </c>
      <c r="M657" s="94">
        <v>2.611711226998036</v>
      </c>
      <c r="N657" s="94">
        <v>2.6030715177510646</v>
      </c>
      <c r="O657" s="94">
        <v>2.5402333083599675</v>
      </c>
      <c r="P657" s="94">
        <v>2.5327251960863455</v>
      </c>
      <c r="Q657" s="94">
        <v>2.6238046075302841</v>
      </c>
      <c r="R657" s="94">
        <v>2.629230983357548</v>
      </c>
      <c r="S657" s="94">
        <v>2.5468025945006043</v>
      </c>
      <c r="T657" s="94">
        <v>2.4825279120136745</v>
      </c>
      <c r="U657" s="94">
        <v>2.3928212983836126</v>
      </c>
      <c r="V657" s="94">
        <v>2.3153088644305058</v>
      </c>
      <c r="W657" s="94">
        <v>2.3401844689927245</v>
      </c>
      <c r="X657" s="94">
        <v>2.2393692399210638</v>
      </c>
      <c r="Y657" s="94">
        <v>2.2471086487493528</v>
      </c>
      <c r="Z657" s="94">
        <v>2.1571267209074527</v>
      </c>
      <c r="AA657" s="94">
        <v>2.0618344617305224</v>
      </c>
      <c r="AB657" s="94">
        <v>1.9471321986974879</v>
      </c>
      <c r="AC657" s="94">
        <v>1.9268980131168318</v>
      </c>
      <c r="AD657" s="94">
        <v>2.0314009075960326</v>
      </c>
      <c r="AE657" s="94">
        <v>2.069918423295749</v>
      </c>
      <c r="AF657" s="94">
        <v>2.0400482917353417</v>
      </c>
      <c r="AG657" s="94">
        <v>2.0763289912416441</v>
      </c>
      <c r="AH657" s="94">
        <v>2.09561683510552</v>
      </c>
      <c r="AI657" s="94">
        <v>2.1226335195646651</v>
      </c>
      <c r="AJ657" s="94">
        <v>2.0613215159226348</v>
      </c>
      <c r="AK657" s="94">
        <v>2.0159838654393063</v>
      </c>
      <c r="AL657" s="94">
        <v>1.9953009776224753</v>
      </c>
      <c r="AM657" s="94">
        <v>2.0577716950423746</v>
      </c>
      <c r="AN657" s="94">
        <v>2.0304919638007726</v>
      </c>
      <c r="AO657" s="94">
        <v>2.0456829523003024</v>
      </c>
      <c r="AP657" s="94">
        <v>1.9783955470047856</v>
      </c>
      <c r="AQ657" s="94">
        <v>1.85092257090569</v>
      </c>
      <c r="AR657" s="94">
        <v>1.886039388350728</v>
      </c>
      <c r="AS657" s="43">
        <f t="shared" si="32"/>
        <v>39.684972939077419</v>
      </c>
      <c r="AT657" s="43">
        <f t="shared" si="33"/>
        <v>0.99859980207774302</v>
      </c>
    </row>
    <row r="658" spans="3:46">
      <c r="C658" s="34">
        <v>600</v>
      </c>
      <c r="D658" s="94">
        <v>3.3</v>
      </c>
      <c r="E658" s="94">
        <v>3.3914969724072765</v>
      </c>
      <c r="F658" s="94">
        <v>3.4172336501527329</v>
      </c>
      <c r="G658" s="94">
        <v>3.4329612563073635</v>
      </c>
      <c r="H658" s="94">
        <v>3.3378535103759037</v>
      </c>
      <c r="I658" s="94">
        <v>3.2487814997216589</v>
      </c>
      <c r="J658" s="94">
        <v>3.3060261893140241</v>
      </c>
      <c r="K658" s="94">
        <v>3.2813122690004182</v>
      </c>
      <c r="L658" s="94">
        <v>3.2523846834943786</v>
      </c>
      <c r="M658" s="94">
        <v>3.2972590304605172</v>
      </c>
      <c r="N658" s="94">
        <v>3.1945172501341363</v>
      </c>
      <c r="O658" s="94">
        <v>3.0571373595622138</v>
      </c>
      <c r="P658" s="94">
        <v>2.9893308813138</v>
      </c>
      <c r="Q658" s="94">
        <v>2.8331115847377308</v>
      </c>
      <c r="R658" s="94">
        <v>2.7984269208986263</v>
      </c>
      <c r="S658" s="94">
        <v>2.7938068482173293</v>
      </c>
      <c r="T658" s="94">
        <v>2.6113735667733105</v>
      </c>
      <c r="U658" s="94">
        <v>2.537581955687807</v>
      </c>
      <c r="V658" s="94">
        <v>2.4552210508135466</v>
      </c>
      <c r="W658" s="94">
        <v>2.3414693434647402</v>
      </c>
      <c r="X658" s="94">
        <v>2.4560466447891498</v>
      </c>
      <c r="Y658" s="94">
        <v>2.4192470838654478</v>
      </c>
      <c r="Z658" s="94">
        <v>2.4424888479867239</v>
      </c>
      <c r="AA658" s="94">
        <v>2.4844048501385005</v>
      </c>
      <c r="AB658" s="94">
        <v>2.5200868979552671</v>
      </c>
      <c r="AC658" s="94">
        <v>2.5732490594802417</v>
      </c>
      <c r="AD658" s="94">
        <v>2.5731495620950868</v>
      </c>
      <c r="AE658" s="94">
        <v>2.464227230732392</v>
      </c>
      <c r="AF658" s="94">
        <v>2.3548331882042182</v>
      </c>
      <c r="AG658" s="94">
        <v>2.3494827195510712</v>
      </c>
      <c r="AH658" s="94">
        <v>2.3866045517473653</v>
      </c>
      <c r="AI658" s="94">
        <v>2.3788900997925668</v>
      </c>
      <c r="AJ658" s="94">
        <v>2.3245971805197523</v>
      </c>
      <c r="AK658" s="94">
        <v>2.2959186239077023</v>
      </c>
      <c r="AL658" s="94">
        <v>2.1482098494505419</v>
      </c>
      <c r="AM658" s="94">
        <v>2.1028827487694142</v>
      </c>
      <c r="AN658" s="94">
        <v>2.0014763244053788</v>
      </c>
      <c r="AO658" s="94">
        <v>1.9468641582224508</v>
      </c>
      <c r="AP658" s="94">
        <v>1.964647294098834</v>
      </c>
      <c r="AQ658" s="94">
        <v>1.8802965095910777</v>
      </c>
      <c r="AR658" s="94">
        <v>1.843330920649735</v>
      </c>
      <c r="AS658" s="43">
        <f t="shared" si="32"/>
        <v>44.149385125651058</v>
      </c>
      <c r="AT658" s="43">
        <f t="shared" si="33"/>
        <v>1.1109385740544777</v>
      </c>
    </row>
    <row r="659" spans="3:46">
      <c r="C659" s="34">
        <v>601</v>
      </c>
      <c r="D659" s="94">
        <v>3.3</v>
      </c>
      <c r="E659" s="94">
        <v>3.3545253063975102</v>
      </c>
      <c r="F659" s="94">
        <v>3.3761416127750787</v>
      </c>
      <c r="G659" s="94">
        <v>3.2191643061054873</v>
      </c>
      <c r="H659" s="94">
        <v>3.2613589957333851</v>
      </c>
      <c r="I659" s="94">
        <v>3.3068618059509363</v>
      </c>
      <c r="J659" s="94">
        <v>3.1236366642550855</v>
      </c>
      <c r="K659" s="94">
        <v>3.1717569674571462</v>
      </c>
      <c r="L659" s="94">
        <v>3.1608706042933905</v>
      </c>
      <c r="M659" s="94">
        <v>3.0426524006412454</v>
      </c>
      <c r="N659" s="94">
        <v>3.0942039843840181</v>
      </c>
      <c r="O659" s="94">
        <v>3.1142082407317653</v>
      </c>
      <c r="P659" s="94">
        <v>3.0091195079157456</v>
      </c>
      <c r="Q659" s="94">
        <v>2.8450844081836073</v>
      </c>
      <c r="R659" s="94">
        <v>2.6558424098729674</v>
      </c>
      <c r="S659" s="94">
        <v>2.7318314177719438</v>
      </c>
      <c r="T659" s="94">
        <v>2.6648800732172786</v>
      </c>
      <c r="U659" s="94">
        <v>2.5231923263238127</v>
      </c>
      <c r="V659" s="94">
        <v>2.4433903140792483</v>
      </c>
      <c r="W659" s="94">
        <v>2.3500738718597338</v>
      </c>
      <c r="X659" s="94">
        <v>2.3851616603439969</v>
      </c>
      <c r="Y659" s="94">
        <v>2.3944398821466173</v>
      </c>
      <c r="Z659" s="94">
        <v>2.2461509853292201</v>
      </c>
      <c r="AA659" s="94">
        <v>2.1345509046326496</v>
      </c>
      <c r="AB659" s="94">
        <v>2.1507869901496246</v>
      </c>
      <c r="AC659" s="94">
        <v>2.0933730547509439</v>
      </c>
      <c r="AD659" s="94">
        <v>1.997809247667945</v>
      </c>
      <c r="AE659" s="94">
        <v>1.9735187258903562</v>
      </c>
      <c r="AF659" s="94">
        <v>1.8709976490946083</v>
      </c>
      <c r="AG659" s="94">
        <v>1.8152787583661945</v>
      </c>
      <c r="AH659" s="94">
        <v>1.8847135022493777</v>
      </c>
      <c r="AI659" s="94">
        <v>1.8090959042792421</v>
      </c>
      <c r="AJ659" s="94">
        <v>1.8059823916702227</v>
      </c>
      <c r="AK659" s="94">
        <v>1.8440810103132428</v>
      </c>
      <c r="AL659" s="94">
        <v>1.7299061566858287</v>
      </c>
      <c r="AM659" s="94">
        <v>1.6653240140939733</v>
      </c>
      <c r="AN659" s="94">
        <v>1.5665261774351951</v>
      </c>
      <c r="AO659" s="94">
        <v>1.5579558507409708</v>
      </c>
      <c r="AP659" s="94">
        <v>1.5416467048763305</v>
      </c>
      <c r="AQ659" s="94">
        <v>1.509186923743346</v>
      </c>
      <c r="AR659" s="94">
        <v>1.4694671232465946</v>
      </c>
      <c r="AS659" s="43">
        <f t="shared" si="32"/>
        <v>42.096424183106876</v>
      </c>
      <c r="AT659" s="43">
        <f t="shared" si="33"/>
        <v>1.0592795646343336</v>
      </c>
    </row>
    <row r="660" spans="3:46">
      <c r="C660" s="34">
        <v>602</v>
      </c>
      <c r="D660" s="94">
        <v>3.3</v>
      </c>
      <c r="E660" s="94">
        <v>3.2762054739053812</v>
      </c>
      <c r="F660" s="94">
        <v>3.29784875695232</v>
      </c>
      <c r="G660" s="94">
        <v>3.2882530041971045</v>
      </c>
      <c r="H660" s="94">
        <v>3.1059628985457262</v>
      </c>
      <c r="I660" s="94">
        <v>3.0419458975803719</v>
      </c>
      <c r="J660" s="94">
        <v>2.9034853721350014</v>
      </c>
      <c r="K660" s="94">
        <v>2.7771120988170717</v>
      </c>
      <c r="L660" s="94">
        <v>2.6530939171762467</v>
      </c>
      <c r="M660" s="94">
        <v>2.6295925386910692</v>
      </c>
      <c r="N660" s="94">
        <v>2.6197504174489628</v>
      </c>
      <c r="O660" s="94">
        <v>2.7283704288968869</v>
      </c>
      <c r="P660" s="94">
        <v>2.7927532197995313</v>
      </c>
      <c r="Q660" s="94">
        <v>2.7088456944370858</v>
      </c>
      <c r="R660" s="94">
        <v>2.6023928232831985</v>
      </c>
      <c r="S660" s="94">
        <v>2.5586774472672826</v>
      </c>
      <c r="T660" s="94">
        <v>2.5977327968449444</v>
      </c>
      <c r="U660" s="94">
        <v>2.6466838419957828</v>
      </c>
      <c r="V660" s="94">
        <v>2.6220975415747421</v>
      </c>
      <c r="W660" s="94">
        <v>2.6442858147720028</v>
      </c>
      <c r="X660" s="94">
        <v>2.6688839888184703</v>
      </c>
      <c r="Y660" s="94">
        <v>2.6463968536571962</v>
      </c>
      <c r="Z660" s="94">
        <v>2.6281321873851424</v>
      </c>
      <c r="AA660" s="94">
        <v>2.538068318961618</v>
      </c>
      <c r="AB660" s="94">
        <v>2.4023287885241933</v>
      </c>
      <c r="AC660" s="94">
        <v>2.3222021564201278</v>
      </c>
      <c r="AD660" s="94">
        <v>2.2734217555044443</v>
      </c>
      <c r="AE660" s="94">
        <v>2.3850300859748677</v>
      </c>
      <c r="AF660" s="94">
        <v>2.3612813949145761</v>
      </c>
      <c r="AG660" s="94">
        <v>2.4646591268293294</v>
      </c>
      <c r="AH660" s="94">
        <v>2.4075106127912766</v>
      </c>
      <c r="AI660" s="94">
        <v>2.4151820573801217</v>
      </c>
      <c r="AJ660" s="94">
        <v>2.4334121793183652</v>
      </c>
      <c r="AK660" s="94">
        <v>2.2571892255091281</v>
      </c>
      <c r="AL660" s="94">
        <v>2.1620629229550019</v>
      </c>
      <c r="AM660" s="94">
        <v>2.0698203119147403</v>
      </c>
      <c r="AN660" s="94">
        <v>2.0666381191843577</v>
      </c>
      <c r="AO660" s="94">
        <v>2.0108451956697797</v>
      </c>
      <c r="AP660" s="94">
        <v>1.956832292805605</v>
      </c>
      <c r="AQ660" s="94">
        <v>1.9482424008740318</v>
      </c>
      <c r="AR660" s="94">
        <v>1.9790689846792267</v>
      </c>
      <c r="AS660" s="43">
        <f t="shared" si="32"/>
        <v>41.712395440717025</v>
      </c>
      <c r="AT660" s="43">
        <f t="shared" si="33"/>
        <v>1.0496161833153799</v>
      </c>
    </row>
    <row r="661" spans="3:46">
      <c r="C661" s="34">
        <v>603</v>
      </c>
      <c r="D661" s="94">
        <v>3.3</v>
      </c>
      <c r="E661" s="94">
        <v>3.2574000870008355</v>
      </c>
      <c r="F661" s="94">
        <v>2.9739851870997858</v>
      </c>
      <c r="G661" s="94">
        <v>2.8914118798876034</v>
      </c>
      <c r="H661" s="94">
        <v>2.72955265757416</v>
      </c>
      <c r="I661" s="94">
        <v>2.7967039825799684</v>
      </c>
      <c r="J661" s="94">
        <v>2.771296296685767</v>
      </c>
      <c r="K661" s="94">
        <v>2.776624054286478</v>
      </c>
      <c r="L661" s="94">
        <v>2.7007589069405902</v>
      </c>
      <c r="M661" s="94">
        <v>2.6186065950446666</v>
      </c>
      <c r="N661" s="94">
        <v>2.6952131559299564</v>
      </c>
      <c r="O661" s="94">
        <v>2.6873803682426609</v>
      </c>
      <c r="P661" s="94">
        <v>2.6658557867472878</v>
      </c>
      <c r="Q661" s="94">
        <v>2.6084848023700018</v>
      </c>
      <c r="R661" s="94">
        <v>2.478183032584544</v>
      </c>
      <c r="S661" s="94">
        <v>2.3751462273462747</v>
      </c>
      <c r="T661" s="94">
        <v>2.286166912136284</v>
      </c>
      <c r="U661" s="94">
        <v>2.1836059370771861</v>
      </c>
      <c r="V661" s="94">
        <v>2.1360120404408471</v>
      </c>
      <c r="W661" s="94">
        <v>2.0985838992749977</v>
      </c>
      <c r="X661" s="94">
        <v>1.9661587999603587</v>
      </c>
      <c r="Y661" s="94">
        <v>1.8575591203948887</v>
      </c>
      <c r="Z661" s="94">
        <v>1.8357871433609756</v>
      </c>
      <c r="AA661" s="94">
        <v>1.8887274303662731</v>
      </c>
      <c r="AB661" s="94">
        <v>1.7870001501573898</v>
      </c>
      <c r="AC661" s="94">
        <v>1.6825008852425445</v>
      </c>
      <c r="AD661" s="94">
        <v>1.6288893821174986</v>
      </c>
      <c r="AE661" s="94">
        <v>1.6374013435331476</v>
      </c>
      <c r="AF661" s="94">
        <v>1.6059986905756292</v>
      </c>
      <c r="AG661" s="94">
        <v>1.6064684575712576</v>
      </c>
      <c r="AH661" s="94">
        <v>1.4539267813909313</v>
      </c>
      <c r="AI661" s="94">
        <v>1.4876978429951588</v>
      </c>
      <c r="AJ661" s="94">
        <v>1.4278031853279587</v>
      </c>
      <c r="AK661" s="94">
        <v>1.4233575980322122</v>
      </c>
      <c r="AL661" s="94">
        <v>1.3735212058910318</v>
      </c>
      <c r="AM661" s="94">
        <v>1.3158403294584544</v>
      </c>
      <c r="AN661" s="94">
        <v>1.2663399794071402</v>
      </c>
      <c r="AO661" s="94">
        <v>1.254709813888387</v>
      </c>
      <c r="AP661" s="94">
        <v>1.3097376369972999</v>
      </c>
      <c r="AQ661" s="94">
        <v>1.1687523385704432</v>
      </c>
      <c r="AR661" s="94">
        <v>1.1320547508709371</v>
      </c>
      <c r="AS661" s="43">
        <f t="shared" si="32"/>
        <v>37.069440229645366</v>
      </c>
      <c r="AT661" s="43">
        <f t="shared" si="33"/>
        <v>0.93278470249391976</v>
      </c>
    </row>
    <row r="662" spans="3:46">
      <c r="C662" s="34">
        <v>604</v>
      </c>
      <c r="D662" s="94">
        <v>3.3</v>
      </c>
      <c r="E662" s="94">
        <v>3.1817092697445872</v>
      </c>
      <c r="F662" s="94">
        <v>3.067095128347789</v>
      </c>
      <c r="G662" s="94">
        <v>3.0603784365127296</v>
      </c>
      <c r="H662" s="94">
        <v>3.1610107347995684</v>
      </c>
      <c r="I662" s="94">
        <v>3.0992099393460903</v>
      </c>
      <c r="J662" s="94">
        <v>3.0925375221588167</v>
      </c>
      <c r="K662" s="94">
        <v>2.914230667783718</v>
      </c>
      <c r="L662" s="94">
        <v>2.6709884031771738</v>
      </c>
      <c r="M662" s="94">
        <v>2.6653667126602678</v>
      </c>
      <c r="N662" s="94">
        <v>2.5042406971439326</v>
      </c>
      <c r="O662" s="94">
        <v>2.6220616933287122</v>
      </c>
      <c r="P662" s="94">
        <v>2.5453086372751303</v>
      </c>
      <c r="Q662" s="94">
        <v>2.4812293819262945</v>
      </c>
      <c r="R662" s="94">
        <v>2.3338595587098019</v>
      </c>
      <c r="S662" s="94">
        <v>2.2796562053248395</v>
      </c>
      <c r="T662" s="94">
        <v>2.2213527675390465</v>
      </c>
      <c r="U662" s="94">
        <v>2.3230891133934781</v>
      </c>
      <c r="V662" s="94">
        <v>2.3425011748749829</v>
      </c>
      <c r="W662" s="94">
        <v>2.216109387662387</v>
      </c>
      <c r="X662" s="94">
        <v>2.1699189337399907</v>
      </c>
      <c r="Y662" s="94">
        <v>2.002494698392149</v>
      </c>
      <c r="Z662" s="94">
        <v>1.9782523594406167</v>
      </c>
      <c r="AA662" s="94">
        <v>1.9325719742368495</v>
      </c>
      <c r="AB662" s="94">
        <v>1.8949898746339444</v>
      </c>
      <c r="AC662" s="94">
        <v>1.6821571427853974</v>
      </c>
      <c r="AD662" s="94">
        <v>1.7491602837831968</v>
      </c>
      <c r="AE662" s="94">
        <v>1.6355110999533493</v>
      </c>
      <c r="AF662" s="94">
        <v>1.7024276672154739</v>
      </c>
      <c r="AG662" s="94">
        <v>1.7128532244740662</v>
      </c>
      <c r="AH662" s="94">
        <v>1.6401555596935735</v>
      </c>
      <c r="AI662" s="94">
        <v>1.5736710803467659</v>
      </c>
      <c r="AJ662" s="94">
        <v>1.565874240127352</v>
      </c>
      <c r="AK662" s="94">
        <v>1.5526157403245942</v>
      </c>
      <c r="AL662" s="94">
        <v>1.5543810225713115</v>
      </c>
      <c r="AM662" s="94">
        <v>1.5273167844412385</v>
      </c>
      <c r="AN662" s="94">
        <v>1.5133089459153028</v>
      </c>
      <c r="AO662" s="94">
        <v>1.5283223739165093</v>
      </c>
      <c r="AP662" s="94">
        <v>1.4854271958902365</v>
      </c>
      <c r="AQ662" s="94">
        <v>1.4598582178540196</v>
      </c>
      <c r="AR662" s="94">
        <v>1.3678068090851463</v>
      </c>
      <c r="AS662" s="43">
        <f t="shared" si="32"/>
        <v>38.31851261680098</v>
      </c>
      <c r="AT662" s="43">
        <f t="shared" si="33"/>
        <v>0.96421532588149794</v>
      </c>
    </row>
    <row r="663" spans="3:46">
      <c r="C663" s="34">
        <v>605</v>
      </c>
      <c r="D663" s="94">
        <v>3.3</v>
      </c>
      <c r="E663" s="94">
        <v>3.020108270422933</v>
      </c>
      <c r="F663" s="94">
        <v>2.9704524439235205</v>
      </c>
      <c r="G663" s="94">
        <v>2.9330742806664345</v>
      </c>
      <c r="H663" s="94">
        <v>2.9440927192591779</v>
      </c>
      <c r="I663" s="94">
        <v>2.8868484962026053</v>
      </c>
      <c r="J663" s="94">
        <v>2.8748428670946837</v>
      </c>
      <c r="K663" s="94">
        <v>2.7691674182803743</v>
      </c>
      <c r="L663" s="94">
        <v>2.571781124333492</v>
      </c>
      <c r="M663" s="94">
        <v>2.4278625787783499</v>
      </c>
      <c r="N663" s="94">
        <v>2.5165204728653521</v>
      </c>
      <c r="O663" s="94">
        <v>2.2540369192601313</v>
      </c>
      <c r="P663" s="94">
        <v>2.1201877946060774</v>
      </c>
      <c r="Q663" s="94">
        <v>2.047028139037208</v>
      </c>
      <c r="R663" s="94">
        <v>2.0123381549195578</v>
      </c>
      <c r="S663" s="94">
        <v>1.885133409278301</v>
      </c>
      <c r="T663" s="94">
        <v>1.8605826425170378</v>
      </c>
      <c r="U663" s="94">
        <v>1.8470188217180161</v>
      </c>
      <c r="V663" s="94">
        <v>1.7964561246184803</v>
      </c>
      <c r="W663" s="94">
        <v>1.7339256266267069</v>
      </c>
      <c r="X663" s="94">
        <v>1.744560331715082</v>
      </c>
      <c r="Y663" s="94">
        <v>1.6886817493837254</v>
      </c>
      <c r="Z663" s="94">
        <v>1.6350806630128292</v>
      </c>
      <c r="AA663" s="94">
        <v>1.6038749572113944</v>
      </c>
      <c r="AB663" s="94">
        <v>1.6589847326906628</v>
      </c>
      <c r="AC663" s="94">
        <v>1.5475361700147432</v>
      </c>
      <c r="AD663" s="94">
        <v>1.499136213510661</v>
      </c>
      <c r="AE663" s="94">
        <v>1.5020191294755352</v>
      </c>
      <c r="AF663" s="94">
        <v>1.4885772209359112</v>
      </c>
      <c r="AG663" s="94">
        <v>1.5249610314710882</v>
      </c>
      <c r="AH663" s="94">
        <v>1.4611069822748775</v>
      </c>
      <c r="AI663" s="94">
        <v>1.4180835650032309</v>
      </c>
      <c r="AJ663" s="94">
        <v>1.3207676926397462</v>
      </c>
      <c r="AK663" s="94">
        <v>1.2799674482068051</v>
      </c>
      <c r="AL663" s="94">
        <v>1.2204963104664646</v>
      </c>
      <c r="AM663" s="94">
        <v>1.2568373049082673</v>
      </c>
      <c r="AN663" s="94">
        <v>1.2284087957710121</v>
      </c>
      <c r="AO663" s="94">
        <v>1.2171547629600301</v>
      </c>
      <c r="AP663" s="94">
        <v>1.1001223069680177</v>
      </c>
      <c r="AQ663" s="94">
        <v>1.0617545746061237</v>
      </c>
      <c r="AR663" s="94">
        <v>1.0550003212295387</v>
      </c>
      <c r="AS663" s="43">
        <f t="shared" si="32"/>
        <v>34.82530803529599</v>
      </c>
      <c r="AT663" s="43">
        <f t="shared" si="33"/>
        <v>0.87631521797256595</v>
      </c>
    </row>
    <row r="664" spans="3:46">
      <c r="C664" s="34">
        <v>606</v>
      </c>
      <c r="D664" s="94">
        <v>3.3</v>
      </c>
      <c r="E664" s="94">
        <v>3.2662186582149104</v>
      </c>
      <c r="F664" s="94">
        <v>3.2284349322114885</v>
      </c>
      <c r="G664" s="94">
        <v>3.0746616347520415</v>
      </c>
      <c r="H664" s="94">
        <v>3.0598248833295512</v>
      </c>
      <c r="I664" s="94">
        <v>2.9508331247276471</v>
      </c>
      <c r="J664" s="94">
        <v>2.91442738989856</v>
      </c>
      <c r="K664" s="94">
        <v>2.9609197172286672</v>
      </c>
      <c r="L664" s="94">
        <v>2.8961214040110952</v>
      </c>
      <c r="M664" s="94">
        <v>2.8013006062259311</v>
      </c>
      <c r="N664" s="94">
        <v>2.8340411537306109</v>
      </c>
      <c r="O664" s="94">
        <v>2.7612181908780755</v>
      </c>
      <c r="P664" s="94">
        <v>2.6622960434838929</v>
      </c>
      <c r="Q664" s="94">
        <v>2.8784620386758131</v>
      </c>
      <c r="R664" s="94">
        <v>2.7768054959275159</v>
      </c>
      <c r="S664" s="94">
        <v>2.5779721145960184</v>
      </c>
      <c r="T664" s="94">
        <v>2.5221910100814759</v>
      </c>
      <c r="U664" s="94">
        <v>2.5522291448498926</v>
      </c>
      <c r="V664" s="94">
        <v>2.4389672181519249</v>
      </c>
      <c r="W664" s="94">
        <v>2.5110388552596921</v>
      </c>
      <c r="X664" s="94">
        <v>2.4200148797247909</v>
      </c>
      <c r="Y664" s="94">
        <v>2.3735761860449323</v>
      </c>
      <c r="Z664" s="94">
        <v>2.4303562379223882</v>
      </c>
      <c r="AA664" s="94">
        <v>2.4872762935230588</v>
      </c>
      <c r="AB664" s="94">
        <v>2.3297130591671249</v>
      </c>
      <c r="AC664" s="94">
        <v>2.4355680241938837</v>
      </c>
      <c r="AD664" s="94">
        <v>2.4568350852541507</v>
      </c>
      <c r="AE664" s="94">
        <v>2.3743925234209624</v>
      </c>
      <c r="AF664" s="94">
        <v>2.2893075525121311</v>
      </c>
      <c r="AG664" s="94">
        <v>2.2872236623810771</v>
      </c>
      <c r="AH664" s="94">
        <v>2.2529980432155563</v>
      </c>
      <c r="AI664" s="94">
        <v>2.1320989303792288</v>
      </c>
      <c r="AJ664" s="94">
        <v>2.1465847074729814</v>
      </c>
      <c r="AK664" s="94">
        <v>2.0930909694052855</v>
      </c>
      <c r="AL664" s="94">
        <v>1.976662243200568</v>
      </c>
      <c r="AM664" s="94">
        <v>1.9610026785378927</v>
      </c>
      <c r="AN664" s="94">
        <v>1.8750394158665822</v>
      </c>
      <c r="AO664" s="94">
        <v>1.8474147731522206</v>
      </c>
      <c r="AP664" s="94">
        <v>1.8763855650044909</v>
      </c>
      <c r="AQ664" s="94">
        <v>1.8610943817425347</v>
      </c>
      <c r="AR664" s="94">
        <v>1.8255190562665362</v>
      </c>
      <c r="AS664" s="43">
        <f t="shared" si="32"/>
        <v>41.355267227605509</v>
      </c>
      <c r="AT664" s="43">
        <f t="shared" si="33"/>
        <v>1.0406297046430366</v>
      </c>
    </row>
    <row r="665" spans="3:46">
      <c r="C665" s="34">
        <v>607</v>
      </c>
      <c r="D665" s="94">
        <v>3.3</v>
      </c>
      <c r="E665" s="94">
        <v>3.1443930557429902</v>
      </c>
      <c r="F665" s="94">
        <v>2.9215912556655517</v>
      </c>
      <c r="G665" s="94">
        <v>2.9128587718441534</v>
      </c>
      <c r="H665" s="94">
        <v>2.790414404121945</v>
      </c>
      <c r="I665" s="94">
        <v>2.7575687909476199</v>
      </c>
      <c r="J665" s="94">
        <v>2.559907306545437</v>
      </c>
      <c r="K665" s="94">
        <v>2.4521870069524137</v>
      </c>
      <c r="L665" s="94">
        <v>2.3675725451745744</v>
      </c>
      <c r="M665" s="94">
        <v>2.3651790659118852</v>
      </c>
      <c r="N665" s="94">
        <v>2.3685009257556651</v>
      </c>
      <c r="O665" s="94">
        <v>2.2744634087259477</v>
      </c>
      <c r="P665" s="94">
        <v>2.2808144508859471</v>
      </c>
      <c r="Q665" s="94">
        <v>2.235162190029429</v>
      </c>
      <c r="R665" s="94">
        <v>2.2641222791328364</v>
      </c>
      <c r="S665" s="94">
        <v>2.2571318196717169</v>
      </c>
      <c r="T665" s="94">
        <v>2.2664844336696648</v>
      </c>
      <c r="U665" s="94">
        <v>2.1781491393298471</v>
      </c>
      <c r="V665" s="94">
        <v>2.1934093880722729</v>
      </c>
      <c r="W665" s="94">
        <v>2.0352053106676218</v>
      </c>
      <c r="X665" s="94">
        <v>1.9062740947448589</v>
      </c>
      <c r="Y665" s="94">
        <v>1.7914668030207495</v>
      </c>
      <c r="Z665" s="94">
        <v>1.7756960940275499</v>
      </c>
      <c r="AA665" s="94">
        <v>1.7029542963661686</v>
      </c>
      <c r="AB665" s="94">
        <v>1.6944814975558831</v>
      </c>
      <c r="AC665" s="94">
        <v>1.7311783425897085</v>
      </c>
      <c r="AD665" s="94">
        <v>1.6884041281015074</v>
      </c>
      <c r="AE665" s="94">
        <v>1.648547382084645</v>
      </c>
      <c r="AF665" s="94">
        <v>1.5112009979151431</v>
      </c>
      <c r="AG665" s="94">
        <v>1.3786921454744887</v>
      </c>
      <c r="AH665" s="94">
        <v>1.3454161440636541</v>
      </c>
      <c r="AI665" s="94">
        <v>1.2532736345245092</v>
      </c>
      <c r="AJ665" s="94">
        <v>1.2786456651550635</v>
      </c>
      <c r="AK665" s="94">
        <v>1.2433278380296997</v>
      </c>
      <c r="AL665" s="94">
        <v>1.2187632618425048</v>
      </c>
      <c r="AM665" s="94">
        <v>1.2390691708930337</v>
      </c>
      <c r="AN665" s="94">
        <v>1.1911753317466154</v>
      </c>
      <c r="AO665" s="94">
        <v>1.1998690023243892</v>
      </c>
      <c r="AP665" s="94">
        <v>1.1281958309266362</v>
      </c>
      <c r="AQ665" s="94">
        <v>1.1101909470427842</v>
      </c>
      <c r="AR665" s="94">
        <v>1.1359908943736461</v>
      </c>
      <c r="AS665" s="43">
        <f t="shared" si="32"/>
        <v>35.11382848234237</v>
      </c>
      <c r="AT665" s="43">
        <f t="shared" si="33"/>
        <v>0.88357530762307934</v>
      </c>
    </row>
    <row r="666" spans="3:46">
      <c r="C666" s="34">
        <v>608</v>
      </c>
      <c r="D666" s="94">
        <v>3.3</v>
      </c>
      <c r="E666" s="94">
        <v>3.0876352225878798</v>
      </c>
      <c r="F666" s="94">
        <v>3.1795789890914912</v>
      </c>
      <c r="G666" s="94">
        <v>3.1272875176381509</v>
      </c>
      <c r="H666" s="94">
        <v>3.1395130253742871</v>
      </c>
      <c r="I666" s="94">
        <v>3.0589316761668033</v>
      </c>
      <c r="J666" s="94">
        <v>3.1034109051118071</v>
      </c>
      <c r="K666" s="94">
        <v>3.1263433656617967</v>
      </c>
      <c r="L666" s="94">
        <v>3.0340988509268398</v>
      </c>
      <c r="M666" s="94">
        <v>3.009284744911918</v>
      </c>
      <c r="N666" s="94">
        <v>2.9649786926821298</v>
      </c>
      <c r="O666" s="94">
        <v>2.9428487145190525</v>
      </c>
      <c r="P666" s="94">
        <v>3.0229937833792642</v>
      </c>
      <c r="Q666" s="94">
        <v>2.9734806592719223</v>
      </c>
      <c r="R666" s="94">
        <v>2.9171962326458543</v>
      </c>
      <c r="S666" s="94">
        <v>3.0045035305430607</v>
      </c>
      <c r="T666" s="94">
        <v>2.8892169300180153</v>
      </c>
      <c r="U666" s="94">
        <v>2.8201287489057156</v>
      </c>
      <c r="V666" s="94">
        <v>2.7229083165635366</v>
      </c>
      <c r="W666" s="94">
        <v>2.6710547040101846</v>
      </c>
      <c r="X666" s="94">
        <v>2.6539732906982652</v>
      </c>
      <c r="Y666" s="94">
        <v>2.6547571675354362</v>
      </c>
      <c r="Z666" s="94">
        <v>2.742926928430574</v>
      </c>
      <c r="AA666" s="94">
        <v>2.7141351751667009</v>
      </c>
      <c r="AB666" s="94">
        <v>2.6780359437105141</v>
      </c>
      <c r="AC666" s="94">
        <v>2.6361843753641656</v>
      </c>
      <c r="AD666" s="94">
        <v>2.5330043144535592</v>
      </c>
      <c r="AE666" s="94">
        <v>2.5039842472181109</v>
      </c>
      <c r="AF666" s="94">
        <v>2.3872989549668415</v>
      </c>
      <c r="AG666" s="94">
        <v>2.3765428354247002</v>
      </c>
      <c r="AH666" s="94">
        <v>2.3187746072308126</v>
      </c>
      <c r="AI666" s="94">
        <v>2.3362912462552377</v>
      </c>
      <c r="AJ666" s="94">
        <v>2.2443904748709542</v>
      </c>
      <c r="AK666" s="94">
        <v>2.2691645472772031</v>
      </c>
      <c r="AL666" s="94">
        <v>2.1788692380224202</v>
      </c>
      <c r="AM666" s="94">
        <v>2.2116918276008724</v>
      </c>
      <c r="AN666" s="94">
        <v>2.1285879550322728</v>
      </c>
      <c r="AO666" s="94">
        <v>2.170112806199255</v>
      </c>
      <c r="AP666" s="94">
        <v>2.1041846171167875</v>
      </c>
      <c r="AQ666" s="94">
        <v>2.0173832103126093</v>
      </c>
      <c r="AR666" s="94">
        <v>2.025515629890323</v>
      </c>
      <c r="AS666" s="43">
        <f t="shared" si="32"/>
        <v>43.436817888408733</v>
      </c>
      <c r="AT666" s="43">
        <f t="shared" si="33"/>
        <v>1.0930081220627466</v>
      </c>
    </row>
    <row r="667" spans="3:46">
      <c r="C667" s="34">
        <v>609</v>
      </c>
      <c r="D667" s="94">
        <v>3.3</v>
      </c>
      <c r="E667" s="94">
        <v>3.1366035660944842</v>
      </c>
      <c r="F667" s="94">
        <v>3.0636964877601351</v>
      </c>
      <c r="G667" s="94">
        <v>2.9089692900782267</v>
      </c>
      <c r="H667" s="94">
        <v>2.8055369819699512</v>
      </c>
      <c r="I667" s="94">
        <v>2.7017812906408274</v>
      </c>
      <c r="J667" s="94">
        <v>2.6371516593946143</v>
      </c>
      <c r="K667" s="94">
        <v>2.713456767718839</v>
      </c>
      <c r="L667" s="94">
        <v>2.6311136545309961</v>
      </c>
      <c r="M667" s="94">
        <v>2.4700303123859451</v>
      </c>
      <c r="N667" s="94">
        <v>2.4879306204005789</v>
      </c>
      <c r="O667" s="94">
        <v>2.5511608876629417</v>
      </c>
      <c r="P667" s="94">
        <v>2.58384530059499</v>
      </c>
      <c r="Q667" s="94">
        <v>2.5631042126749035</v>
      </c>
      <c r="R667" s="94">
        <v>2.4523442626080878</v>
      </c>
      <c r="S667" s="94">
        <v>2.4867325081467082</v>
      </c>
      <c r="T667" s="94">
        <v>2.3723512815311247</v>
      </c>
      <c r="U667" s="94">
        <v>2.3082526051658516</v>
      </c>
      <c r="V667" s="94">
        <v>2.1449616795137088</v>
      </c>
      <c r="W667" s="94">
        <v>2.0913134669870055</v>
      </c>
      <c r="X667" s="94">
        <v>1.9590986749099892</v>
      </c>
      <c r="Y667" s="94">
        <v>1.9443208582066762</v>
      </c>
      <c r="Z667" s="94">
        <v>1.9456704049247413</v>
      </c>
      <c r="AA667" s="94">
        <v>1.8615978704512057</v>
      </c>
      <c r="AB667" s="94">
        <v>1.8774515059813182</v>
      </c>
      <c r="AC667" s="94">
        <v>1.9184989310112091</v>
      </c>
      <c r="AD667" s="94">
        <v>1.8926722010412951</v>
      </c>
      <c r="AE667" s="94">
        <v>1.8502776427464371</v>
      </c>
      <c r="AF667" s="94">
        <v>1.8657262042594549</v>
      </c>
      <c r="AG667" s="94">
        <v>1.8191790736336417</v>
      </c>
      <c r="AH667" s="94">
        <v>1.8486737578407104</v>
      </c>
      <c r="AI667" s="94">
        <v>1.7191521690851506</v>
      </c>
      <c r="AJ667" s="94">
        <v>1.6942334109160715</v>
      </c>
      <c r="AK667" s="94">
        <v>1.6119200395626649</v>
      </c>
      <c r="AL667" s="94">
        <v>1.596612726280463</v>
      </c>
      <c r="AM667" s="94">
        <v>1.6057260184154531</v>
      </c>
      <c r="AN667" s="94">
        <v>1.5791386852527405</v>
      </c>
      <c r="AO667" s="94">
        <v>1.555604121716482</v>
      </c>
      <c r="AP667" s="94">
        <v>1.617608669985712</v>
      </c>
      <c r="AQ667" s="94">
        <v>1.6064522872044578</v>
      </c>
      <c r="AR667" s="94">
        <v>1.5861766569148217</v>
      </c>
      <c r="AS667" s="43">
        <f t="shared" si="32"/>
        <v>37.356914941568007</v>
      </c>
      <c r="AT667" s="43">
        <f t="shared" si="33"/>
        <v>0.94001847813159012</v>
      </c>
    </row>
    <row r="668" spans="3:46">
      <c r="C668" s="34">
        <v>610</v>
      </c>
      <c r="D668" s="94">
        <v>3.3</v>
      </c>
      <c r="E668" s="94">
        <v>3.169970653972555</v>
      </c>
      <c r="F668" s="94">
        <v>3.1850326771034858</v>
      </c>
      <c r="G668" s="94">
        <v>3.1297554266300547</v>
      </c>
      <c r="H668" s="94">
        <v>3.1175493166661612</v>
      </c>
      <c r="I668" s="94">
        <v>3.2329171300323685</v>
      </c>
      <c r="J668" s="94">
        <v>3.0749709525509941</v>
      </c>
      <c r="K668" s="94">
        <v>3.0972427765804165</v>
      </c>
      <c r="L668" s="94">
        <v>2.9138917001634916</v>
      </c>
      <c r="M668" s="94">
        <v>2.8265435606730005</v>
      </c>
      <c r="N668" s="94">
        <v>2.8398688682572368</v>
      </c>
      <c r="O668" s="94">
        <v>2.7526724466254922</v>
      </c>
      <c r="P668" s="94">
        <v>2.6396799195019067</v>
      </c>
      <c r="Q668" s="94">
        <v>2.5502210489190742</v>
      </c>
      <c r="R668" s="94">
        <v>2.5441877940785078</v>
      </c>
      <c r="S668" s="94">
        <v>2.5318098581082653</v>
      </c>
      <c r="T668" s="94">
        <v>2.4492949831889299</v>
      </c>
      <c r="U668" s="94">
        <v>2.4117881184102341</v>
      </c>
      <c r="V668" s="94">
        <v>2.2796890045206295</v>
      </c>
      <c r="W668" s="94">
        <v>2.0937162160133198</v>
      </c>
      <c r="X668" s="94">
        <v>2.2026530649164369</v>
      </c>
      <c r="Y668" s="94">
        <v>2.2147495012269456</v>
      </c>
      <c r="Z668" s="94">
        <v>2.1453792614515543</v>
      </c>
      <c r="AA668" s="94">
        <v>2.1032946277258491</v>
      </c>
      <c r="AB668" s="94">
        <v>2.0063502828231758</v>
      </c>
      <c r="AC668" s="94">
        <v>2.0158983163841548</v>
      </c>
      <c r="AD668" s="94">
        <v>1.9617942854872201</v>
      </c>
      <c r="AE668" s="94">
        <v>1.9715242315448773</v>
      </c>
      <c r="AF668" s="94">
        <v>1.9447224922348552</v>
      </c>
      <c r="AG668" s="94">
        <v>1.9596770860892267</v>
      </c>
      <c r="AH668" s="94">
        <v>1.8925057208396412</v>
      </c>
      <c r="AI668" s="94">
        <v>1.8718478287046467</v>
      </c>
      <c r="AJ668" s="94">
        <v>1.7774169543710094</v>
      </c>
      <c r="AK668" s="94">
        <v>1.7291770766249803</v>
      </c>
      <c r="AL668" s="94">
        <v>1.6832861468888665</v>
      </c>
      <c r="AM668" s="94">
        <v>1.6472766605692188</v>
      </c>
      <c r="AN668" s="94">
        <v>1.6439867662859251</v>
      </c>
      <c r="AO668" s="94">
        <v>1.5082474925760914</v>
      </c>
      <c r="AP668" s="94">
        <v>1.4147091464360793</v>
      </c>
      <c r="AQ668" s="94">
        <v>1.43141526395045</v>
      </c>
      <c r="AR668" s="94">
        <v>1.4618912220477571</v>
      </c>
      <c r="AS668" s="43">
        <f t="shared" si="32"/>
        <v>40.030224303214681</v>
      </c>
      <c r="AT668" s="43">
        <f t="shared" si="33"/>
        <v>1.0072874215558718</v>
      </c>
    </row>
    <row r="669" spans="3:46">
      <c r="C669" s="34">
        <v>611</v>
      </c>
      <c r="D669" s="94">
        <v>3.3</v>
      </c>
      <c r="E669" s="94">
        <v>3.3750978859451366</v>
      </c>
      <c r="F669" s="94">
        <v>3.3351998261568974</v>
      </c>
      <c r="G669" s="94">
        <v>3.2937609489865487</v>
      </c>
      <c r="H669" s="94">
        <v>3.3078319790900803</v>
      </c>
      <c r="I669" s="94">
        <v>3.2139029319758201</v>
      </c>
      <c r="J669" s="94">
        <v>3.2859304734179613</v>
      </c>
      <c r="K669" s="94">
        <v>3.080422507230224</v>
      </c>
      <c r="L669" s="94">
        <v>3.0926611992778339</v>
      </c>
      <c r="M669" s="94">
        <v>3.2398822819868589</v>
      </c>
      <c r="N669" s="94">
        <v>3.0796781434210527</v>
      </c>
      <c r="O669" s="94">
        <v>2.9613831919212577</v>
      </c>
      <c r="P669" s="94">
        <v>2.8121786539300873</v>
      </c>
      <c r="Q669" s="94">
        <v>2.7770023056907371</v>
      </c>
      <c r="R669" s="94">
        <v>2.8289547976515039</v>
      </c>
      <c r="S669" s="94">
        <v>2.604401048464398</v>
      </c>
      <c r="T669" s="94">
        <v>2.5086064608452232</v>
      </c>
      <c r="U669" s="94">
        <v>2.2546237039087322</v>
      </c>
      <c r="V669" s="94">
        <v>2.2225385618128644</v>
      </c>
      <c r="W669" s="94">
        <v>2.1853760001398954</v>
      </c>
      <c r="X669" s="94">
        <v>2.252470559841536</v>
      </c>
      <c r="Y669" s="94">
        <v>2.179761486197795</v>
      </c>
      <c r="Z669" s="94">
        <v>2.1435560493193067</v>
      </c>
      <c r="AA669" s="94">
        <v>2.137746620816134</v>
      </c>
      <c r="AB669" s="94">
        <v>2.1627904858005786</v>
      </c>
      <c r="AC669" s="94">
        <v>2.1814643366105346</v>
      </c>
      <c r="AD669" s="94">
        <v>2.0918136631440922</v>
      </c>
      <c r="AE669" s="94">
        <v>2.1221170562877383</v>
      </c>
      <c r="AF669" s="94">
        <v>2.2351681459321551</v>
      </c>
      <c r="AG669" s="94">
        <v>2.1364068347972376</v>
      </c>
      <c r="AH669" s="94">
        <v>2.1432089538541779</v>
      </c>
      <c r="AI669" s="94">
        <v>2.1924696162088377</v>
      </c>
      <c r="AJ669" s="94">
        <v>2.1119549427954039</v>
      </c>
      <c r="AK669" s="94">
        <v>2.0561964566359876</v>
      </c>
      <c r="AL669" s="94">
        <v>2.0650112645937377</v>
      </c>
      <c r="AM669" s="94">
        <v>2.0044505132784387</v>
      </c>
      <c r="AN669" s="94">
        <v>1.99735700725214</v>
      </c>
      <c r="AO669" s="94">
        <v>1.9518191363109891</v>
      </c>
      <c r="AP669" s="94">
        <v>1.820903008558755</v>
      </c>
      <c r="AQ669" s="94">
        <v>1.7385163925430303</v>
      </c>
      <c r="AR669" s="94">
        <v>1.7795478700863159</v>
      </c>
      <c r="AS669" s="43">
        <f t="shared" si="32"/>
        <v>42.260129438956199</v>
      </c>
      <c r="AT669" s="43">
        <f t="shared" si="33"/>
        <v>1.0633989081536346</v>
      </c>
    </row>
    <row r="670" spans="3:46">
      <c r="C670" s="34">
        <v>612</v>
      </c>
      <c r="D670" s="94">
        <v>3.3</v>
      </c>
      <c r="E670" s="94">
        <v>3.0081909575847354</v>
      </c>
      <c r="F670" s="94">
        <v>2.8153357418402107</v>
      </c>
      <c r="G670" s="94">
        <v>2.793854153163533</v>
      </c>
      <c r="H670" s="94">
        <v>2.6660264107776692</v>
      </c>
      <c r="I670" s="94">
        <v>2.7730617858021662</v>
      </c>
      <c r="J670" s="94">
        <v>2.4701994437219987</v>
      </c>
      <c r="K670" s="94">
        <v>2.4572987440746603</v>
      </c>
      <c r="L670" s="94">
        <v>2.6033810814335343</v>
      </c>
      <c r="M670" s="94">
        <v>2.5996070509739773</v>
      </c>
      <c r="N670" s="94">
        <v>2.4869468015914657</v>
      </c>
      <c r="O670" s="94">
        <v>2.4327370221753664</v>
      </c>
      <c r="P670" s="94">
        <v>2.5120414522497549</v>
      </c>
      <c r="Q670" s="94">
        <v>2.4352176385339863</v>
      </c>
      <c r="R670" s="94">
        <v>2.4603009057301857</v>
      </c>
      <c r="S670" s="94">
        <v>2.380178415943019</v>
      </c>
      <c r="T670" s="94">
        <v>2.3666377642293313</v>
      </c>
      <c r="U670" s="94">
        <v>2.3204350622548504</v>
      </c>
      <c r="V670" s="94">
        <v>2.2076302352659933</v>
      </c>
      <c r="W670" s="94">
        <v>2.2360174309417746</v>
      </c>
      <c r="X670" s="94">
        <v>2.1403536708451472</v>
      </c>
      <c r="Y670" s="94">
        <v>2.0840812953908969</v>
      </c>
      <c r="Z670" s="94">
        <v>1.9598427980625792</v>
      </c>
      <c r="AA670" s="94">
        <v>1.9296240511320069</v>
      </c>
      <c r="AB670" s="94">
        <v>1.8127931828512538</v>
      </c>
      <c r="AC670" s="94">
        <v>1.6891916711972097</v>
      </c>
      <c r="AD670" s="94">
        <v>1.5966172458707852</v>
      </c>
      <c r="AE670" s="94">
        <v>1.5660194379353636</v>
      </c>
      <c r="AF670" s="94">
        <v>1.4848255653537736</v>
      </c>
      <c r="AG670" s="94">
        <v>1.4719406596664064</v>
      </c>
      <c r="AH670" s="94">
        <v>1.387265577803618</v>
      </c>
      <c r="AI670" s="94">
        <v>1.4526805724249978</v>
      </c>
      <c r="AJ670" s="94">
        <v>1.4381874806452069</v>
      </c>
      <c r="AK670" s="94">
        <v>1.3522090282899881</v>
      </c>
      <c r="AL670" s="94">
        <v>1.3681786395498083</v>
      </c>
      <c r="AM670" s="94">
        <v>1.3283781348207662</v>
      </c>
      <c r="AN670" s="94">
        <v>1.2830811101217379</v>
      </c>
      <c r="AO670" s="94">
        <v>1.2778449683554844</v>
      </c>
      <c r="AP670" s="94">
        <v>1.1708186745791209</v>
      </c>
      <c r="AQ670" s="94">
        <v>1.0699886123074449</v>
      </c>
      <c r="AR670" s="94">
        <v>1.0640655614166843</v>
      </c>
      <c r="AS670" s="43">
        <f t="shared" si="32"/>
        <v>35.913306067223161</v>
      </c>
      <c r="AT670" s="43">
        <f t="shared" si="33"/>
        <v>0.90369269964582688</v>
      </c>
    </row>
    <row r="671" spans="3:46">
      <c r="C671" s="34">
        <v>613</v>
      </c>
      <c r="D671" s="94">
        <v>3.3</v>
      </c>
      <c r="E671" s="94">
        <v>3.1442194740409684</v>
      </c>
      <c r="F671" s="94">
        <v>2.9882276035806816</v>
      </c>
      <c r="G671" s="94">
        <v>2.7085202446750669</v>
      </c>
      <c r="H671" s="94">
        <v>2.6903617266890247</v>
      </c>
      <c r="I671" s="94">
        <v>2.7984211340086644</v>
      </c>
      <c r="J671" s="94">
        <v>2.7575455772806752</v>
      </c>
      <c r="K671" s="94">
        <v>2.6537279124717008</v>
      </c>
      <c r="L671" s="94">
        <v>2.6623918203877848</v>
      </c>
      <c r="M671" s="94">
        <v>2.6439947389327561</v>
      </c>
      <c r="N671" s="94">
        <v>2.5588145215002176</v>
      </c>
      <c r="O671" s="94">
        <v>2.3954407010658256</v>
      </c>
      <c r="P671" s="94">
        <v>2.2455673594924264</v>
      </c>
      <c r="Q671" s="94">
        <v>2.2965441607429238</v>
      </c>
      <c r="R671" s="94">
        <v>2.1624383380706456</v>
      </c>
      <c r="S671" s="94">
        <v>2.0758118979673332</v>
      </c>
      <c r="T671" s="94">
        <v>2.1404725602925758</v>
      </c>
      <c r="U671" s="94">
        <v>1.9389981488584078</v>
      </c>
      <c r="V671" s="94">
        <v>1.8183990706057382</v>
      </c>
      <c r="W671" s="94">
        <v>1.8277067532603894</v>
      </c>
      <c r="X671" s="94">
        <v>1.8609914285223748</v>
      </c>
      <c r="Y671" s="94">
        <v>1.8187300967257345</v>
      </c>
      <c r="Z671" s="94">
        <v>1.8287591018365104</v>
      </c>
      <c r="AA671" s="94">
        <v>1.8599319252324384</v>
      </c>
      <c r="AB671" s="94">
        <v>1.8661180904648556</v>
      </c>
      <c r="AC671" s="94">
        <v>1.7951111050807973</v>
      </c>
      <c r="AD671" s="94">
        <v>1.7454558338696791</v>
      </c>
      <c r="AE671" s="94">
        <v>1.7287501941985235</v>
      </c>
      <c r="AF671" s="94">
        <v>1.8316398070069393</v>
      </c>
      <c r="AG671" s="94">
        <v>1.7951821692175354</v>
      </c>
      <c r="AH671" s="94">
        <v>1.7398774523054428</v>
      </c>
      <c r="AI671" s="94">
        <v>1.6644286427270401</v>
      </c>
      <c r="AJ671" s="94">
        <v>1.6519649926747779</v>
      </c>
      <c r="AK671" s="94">
        <v>1.6137206467777552</v>
      </c>
      <c r="AL671" s="94">
        <v>1.5642345896537828</v>
      </c>
      <c r="AM671" s="94">
        <v>1.608935264327207</v>
      </c>
      <c r="AN671" s="94">
        <v>1.5867764952203183</v>
      </c>
      <c r="AO671" s="94">
        <v>1.5717594412103149</v>
      </c>
      <c r="AP671" s="94">
        <v>1.5444011549154464</v>
      </c>
      <c r="AQ671" s="94">
        <v>1.5122782058256397</v>
      </c>
      <c r="AR671" s="94">
        <v>1.4543335569852529</v>
      </c>
      <c r="AS671" s="43">
        <f t="shared" si="32"/>
        <v>36.046981076324016</v>
      </c>
      <c r="AT671" s="43">
        <f t="shared" si="33"/>
        <v>0.90705638689933155</v>
      </c>
    </row>
    <row r="672" spans="3:46">
      <c r="C672" s="34">
        <v>614</v>
      </c>
      <c r="D672" s="94">
        <v>3.3</v>
      </c>
      <c r="E672" s="94">
        <v>3.2029305094354314</v>
      </c>
      <c r="F672" s="94">
        <v>3.1396943968750146</v>
      </c>
      <c r="G672" s="94">
        <v>2.9974738785717006</v>
      </c>
      <c r="H672" s="94">
        <v>2.9317544396464519</v>
      </c>
      <c r="I672" s="94">
        <v>2.8034570126096225</v>
      </c>
      <c r="J672" s="94">
        <v>2.6892861668008177</v>
      </c>
      <c r="K672" s="94">
        <v>2.7105684088218722</v>
      </c>
      <c r="L672" s="94">
        <v>2.5601585619592186</v>
      </c>
      <c r="M672" s="94">
        <v>2.430210167985821</v>
      </c>
      <c r="N672" s="94">
        <v>2.5298589274948156</v>
      </c>
      <c r="O672" s="94">
        <v>2.4342582541643321</v>
      </c>
      <c r="P672" s="94">
        <v>2.3450545003616026</v>
      </c>
      <c r="Q672" s="94">
        <v>2.2626369350435294</v>
      </c>
      <c r="R672" s="94">
        <v>2.3669182219961353</v>
      </c>
      <c r="S672" s="94">
        <v>2.5371752290500242</v>
      </c>
      <c r="T672" s="94">
        <v>2.2972772767230341</v>
      </c>
      <c r="U672" s="94">
        <v>2.3367499705544961</v>
      </c>
      <c r="V672" s="94">
        <v>2.1718168428527731</v>
      </c>
      <c r="W672" s="94">
        <v>2.1068975366993343</v>
      </c>
      <c r="X672" s="94">
        <v>2.0553916559878682</v>
      </c>
      <c r="Y672" s="94">
        <v>1.9742124433574291</v>
      </c>
      <c r="Z672" s="94">
        <v>1.942130114972249</v>
      </c>
      <c r="AA672" s="94">
        <v>1.8657032143239176</v>
      </c>
      <c r="AB672" s="94">
        <v>1.9124734312364644</v>
      </c>
      <c r="AC672" s="94">
        <v>1.8396029486399461</v>
      </c>
      <c r="AD672" s="94">
        <v>1.7811722542257211</v>
      </c>
      <c r="AE672" s="94">
        <v>1.7220147232599576</v>
      </c>
      <c r="AF672" s="94">
        <v>1.6785218785524112</v>
      </c>
      <c r="AG672" s="94">
        <v>1.6912392431219805</v>
      </c>
      <c r="AH672" s="94">
        <v>1.6408341724514877</v>
      </c>
      <c r="AI672" s="94">
        <v>1.6201408249395337</v>
      </c>
      <c r="AJ672" s="94">
        <v>1.5858669557440039</v>
      </c>
      <c r="AK672" s="94">
        <v>1.6005175945170727</v>
      </c>
      <c r="AL672" s="94">
        <v>1.5472519023638065</v>
      </c>
      <c r="AM672" s="94">
        <v>1.4292542585901187</v>
      </c>
      <c r="AN672" s="94">
        <v>1.4067243859108209</v>
      </c>
      <c r="AO672" s="94">
        <v>1.3634065557798747</v>
      </c>
      <c r="AP672" s="94">
        <v>1.3430069674702059</v>
      </c>
      <c r="AQ672" s="94">
        <v>1.3054752710022122</v>
      </c>
      <c r="AR672" s="94">
        <v>1.2863613703656931</v>
      </c>
      <c r="AS672" s="43">
        <f t="shared" si="32"/>
        <v>37.097962772624435</v>
      </c>
      <c r="AT672" s="43">
        <f t="shared" si="33"/>
        <v>0.93350242015035811</v>
      </c>
    </row>
    <row r="673" spans="3:46">
      <c r="C673" s="34">
        <v>615</v>
      </c>
      <c r="D673" s="94">
        <v>3.3</v>
      </c>
      <c r="E673" s="94">
        <v>3.252818264877896</v>
      </c>
      <c r="F673" s="94">
        <v>3.1369324692965335</v>
      </c>
      <c r="G673" s="94">
        <v>2.9416874824196775</v>
      </c>
      <c r="H673" s="94">
        <v>2.7843432215303148</v>
      </c>
      <c r="I673" s="94">
        <v>2.693262404522645</v>
      </c>
      <c r="J673" s="94">
        <v>2.6808290624294711</v>
      </c>
      <c r="K673" s="94">
        <v>2.7795803418455383</v>
      </c>
      <c r="L673" s="94">
        <v>2.6255326760209687</v>
      </c>
      <c r="M673" s="94">
        <v>2.6803533437388292</v>
      </c>
      <c r="N673" s="94">
        <v>2.5528466897823257</v>
      </c>
      <c r="O673" s="94">
        <v>2.3618087919524693</v>
      </c>
      <c r="P673" s="94">
        <v>2.3235386604633597</v>
      </c>
      <c r="Q673" s="94">
        <v>2.1098386564066312</v>
      </c>
      <c r="R673" s="94">
        <v>2.111160847763188</v>
      </c>
      <c r="S673" s="94">
        <v>1.9374762176463545</v>
      </c>
      <c r="T673" s="94">
        <v>1.8965061318594785</v>
      </c>
      <c r="U673" s="94">
        <v>1.8314645566249248</v>
      </c>
      <c r="V673" s="94">
        <v>1.8241030804170166</v>
      </c>
      <c r="W673" s="94">
        <v>1.7929282216538929</v>
      </c>
      <c r="X673" s="94">
        <v>1.7467946955299591</v>
      </c>
      <c r="Y673" s="94">
        <v>1.7345441212905282</v>
      </c>
      <c r="Z673" s="94">
        <v>1.800384668951738</v>
      </c>
      <c r="AA673" s="94">
        <v>1.6793817966959868</v>
      </c>
      <c r="AB673" s="94">
        <v>1.6775902978975565</v>
      </c>
      <c r="AC673" s="94">
        <v>1.687487526705552</v>
      </c>
      <c r="AD673" s="94">
        <v>1.6439632769560031</v>
      </c>
      <c r="AE673" s="94">
        <v>1.6421941788654788</v>
      </c>
      <c r="AF673" s="94">
        <v>1.6086632310097446</v>
      </c>
      <c r="AG673" s="94">
        <v>1.5164577254288223</v>
      </c>
      <c r="AH673" s="94">
        <v>1.4550274153887262</v>
      </c>
      <c r="AI673" s="94">
        <v>1.4009863041560604</v>
      </c>
      <c r="AJ673" s="94">
        <v>1.3954493246219428</v>
      </c>
      <c r="AK673" s="94">
        <v>1.416309969814457</v>
      </c>
      <c r="AL673" s="94">
        <v>1.3953279967219481</v>
      </c>
      <c r="AM673" s="94">
        <v>1.3871552404719838</v>
      </c>
      <c r="AN673" s="94">
        <v>1.3649971485024586</v>
      </c>
      <c r="AO673" s="94">
        <v>1.3462414596607608</v>
      </c>
      <c r="AP673" s="94">
        <v>1.3930392507969052</v>
      </c>
      <c r="AQ673" s="94">
        <v>1.4272035534267458</v>
      </c>
      <c r="AR673" s="94">
        <v>1.34438873013327</v>
      </c>
      <c r="AS673" s="43">
        <f t="shared" si="32"/>
        <v>35.626554212177609</v>
      </c>
      <c r="AT673" s="43">
        <f t="shared" si="33"/>
        <v>0.89647711338012614</v>
      </c>
    </row>
    <row r="674" spans="3:46">
      <c r="C674" s="34">
        <v>616</v>
      </c>
      <c r="D674" s="94">
        <v>3.3</v>
      </c>
      <c r="E674" s="94">
        <v>3.4214310860379036</v>
      </c>
      <c r="F674" s="94">
        <v>3.2649582336377225</v>
      </c>
      <c r="G674" s="94">
        <v>3.1444433218739096</v>
      </c>
      <c r="H674" s="94">
        <v>2.9554024944750399</v>
      </c>
      <c r="I674" s="94">
        <v>2.9172097844250766</v>
      </c>
      <c r="J674" s="94">
        <v>2.8076694020637523</v>
      </c>
      <c r="K674" s="94">
        <v>2.8922566550019218</v>
      </c>
      <c r="L674" s="94">
        <v>2.6822583166003398</v>
      </c>
      <c r="M674" s="94">
        <v>2.4339817664154522</v>
      </c>
      <c r="N674" s="94">
        <v>2.2458019130294269</v>
      </c>
      <c r="O674" s="94">
        <v>2.2382569854170331</v>
      </c>
      <c r="P674" s="94">
        <v>2.2088435614967703</v>
      </c>
      <c r="Q674" s="94">
        <v>2.2158137558187763</v>
      </c>
      <c r="R674" s="94">
        <v>2.2834388217021617</v>
      </c>
      <c r="S674" s="94">
        <v>2.2455159781535712</v>
      </c>
      <c r="T674" s="94">
        <v>2.2945534482064649</v>
      </c>
      <c r="U674" s="94">
        <v>2.2952325637601292</v>
      </c>
      <c r="V674" s="94">
        <v>2.1255577257607339</v>
      </c>
      <c r="W674" s="94">
        <v>2.1599328807798575</v>
      </c>
      <c r="X674" s="94">
        <v>2.1151369382543126</v>
      </c>
      <c r="Y674" s="94">
        <v>2.0780229167855366</v>
      </c>
      <c r="Z674" s="94">
        <v>2.0792344701864773</v>
      </c>
      <c r="AA674" s="94">
        <v>1.9978992781170164</v>
      </c>
      <c r="AB674" s="94">
        <v>2.0218572688152507</v>
      </c>
      <c r="AC674" s="94">
        <v>1.9769236746701231</v>
      </c>
      <c r="AD674" s="94">
        <v>1.9458896584359837</v>
      </c>
      <c r="AE674" s="94">
        <v>1.9183332086304352</v>
      </c>
      <c r="AF674" s="94">
        <v>1.7723151834492872</v>
      </c>
      <c r="AG674" s="94">
        <v>1.7973748495903736</v>
      </c>
      <c r="AH674" s="94">
        <v>1.7641321651530582</v>
      </c>
      <c r="AI674" s="94">
        <v>1.6342323905908658</v>
      </c>
      <c r="AJ674" s="94">
        <v>1.6546485235656232</v>
      </c>
      <c r="AK674" s="94">
        <v>1.6508156931509528</v>
      </c>
      <c r="AL674" s="94">
        <v>1.6531010005802875</v>
      </c>
      <c r="AM674" s="94">
        <v>1.5993006301054531</v>
      </c>
      <c r="AN674" s="94">
        <v>1.6069147361524792</v>
      </c>
      <c r="AO674" s="94">
        <v>1.5834713243336291</v>
      </c>
      <c r="AP674" s="94">
        <v>1.5279619177170589</v>
      </c>
      <c r="AQ674" s="94">
        <v>1.4957284227431329</v>
      </c>
      <c r="AR674" s="94">
        <v>1.5283740764446583</v>
      </c>
      <c r="AS674" s="43">
        <f t="shared" si="32"/>
        <v>37.832834848832036</v>
      </c>
      <c r="AT674" s="43">
        <f t="shared" si="33"/>
        <v>0.9519941326426391</v>
      </c>
    </row>
    <row r="675" spans="3:46">
      <c r="C675" s="34">
        <v>617</v>
      </c>
      <c r="D675" s="94">
        <v>3.3</v>
      </c>
      <c r="E675" s="94">
        <v>3.241884423180438</v>
      </c>
      <c r="F675" s="94">
        <v>3.118632142518929</v>
      </c>
      <c r="G675" s="94">
        <v>3.0003327013961969</v>
      </c>
      <c r="H675" s="94">
        <v>3.028299315680159</v>
      </c>
      <c r="I675" s="94">
        <v>2.9833366531735517</v>
      </c>
      <c r="J675" s="94">
        <v>3.0409631094794105</v>
      </c>
      <c r="K675" s="94">
        <v>2.974972140625582</v>
      </c>
      <c r="L675" s="94">
        <v>2.8448082144386495</v>
      </c>
      <c r="M675" s="94">
        <v>2.7154353244963625</v>
      </c>
      <c r="N675" s="94">
        <v>2.5078121186863229</v>
      </c>
      <c r="O675" s="94">
        <v>2.4062609857740371</v>
      </c>
      <c r="P675" s="94">
        <v>2.5230387309765736</v>
      </c>
      <c r="Q675" s="94">
        <v>2.4643052541947892</v>
      </c>
      <c r="R675" s="94">
        <v>2.3517959947625444</v>
      </c>
      <c r="S675" s="94">
        <v>2.4349887292945867</v>
      </c>
      <c r="T675" s="94">
        <v>2.481592098083004</v>
      </c>
      <c r="U675" s="94">
        <v>2.4705285277458473</v>
      </c>
      <c r="V675" s="94">
        <v>2.3693473205518565</v>
      </c>
      <c r="W675" s="94">
        <v>2.3539951839924109</v>
      </c>
      <c r="X675" s="94">
        <v>2.3147605750997609</v>
      </c>
      <c r="Y675" s="94">
        <v>2.3039507758248146</v>
      </c>
      <c r="Z675" s="94">
        <v>2.2720042008375754</v>
      </c>
      <c r="AA675" s="94">
        <v>2.3354910769646273</v>
      </c>
      <c r="AB675" s="94">
        <v>2.1769193330908672</v>
      </c>
      <c r="AC675" s="94">
        <v>2.140871618890499</v>
      </c>
      <c r="AD675" s="94">
        <v>2.1151741526893133</v>
      </c>
      <c r="AE675" s="94">
        <v>2.0247376475668504</v>
      </c>
      <c r="AF675" s="94">
        <v>2.0073308383653874</v>
      </c>
      <c r="AG675" s="94">
        <v>1.951062528582171</v>
      </c>
      <c r="AH675" s="94">
        <v>1.9081244267898623</v>
      </c>
      <c r="AI675" s="94">
        <v>1.8629714861206115</v>
      </c>
      <c r="AJ675" s="94">
        <v>1.8413980418933229</v>
      </c>
      <c r="AK675" s="94">
        <v>1.6908634394152242</v>
      </c>
      <c r="AL675" s="94">
        <v>1.6625655060955691</v>
      </c>
      <c r="AM675" s="94">
        <v>1.6017528157089509</v>
      </c>
      <c r="AN675" s="94">
        <v>1.5984415750293124</v>
      </c>
      <c r="AO675" s="94">
        <v>1.5109526051337963</v>
      </c>
      <c r="AP675" s="94">
        <v>1.4808516745976505</v>
      </c>
      <c r="AQ675" s="94">
        <v>1.4234312568835032</v>
      </c>
      <c r="AR675" s="94">
        <v>1.434506978550981</v>
      </c>
      <c r="AS675" s="43">
        <f t="shared" si="32"/>
        <v>39.341040784297974</v>
      </c>
      <c r="AT675" s="43">
        <f t="shared" si="33"/>
        <v>0.98994537809166205</v>
      </c>
    </row>
    <row r="676" spans="3:46">
      <c r="C676" s="34">
        <v>618</v>
      </c>
      <c r="D676" s="94">
        <v>3.3</v>
      </c>
      <c r="E676" s="94">
        <v>3.2129653994952143</v>
      </c>
      <c r="F676" s="94">
        <v>3.1516564373037519</v>
      </c>
      <c r="G676" s="94">
        <v>3.0806608429579376</v>
      </c>
      <c r="H676" s="94">
        <v>3.1231896986737238</v>
      </c>
      <c r="I676" s="94">
        <v>2.9854643734193487</v>
      </c>
      <c r="J676" s="94">
        <v>2.8735880300137837</v>
      </c>
      <c r="K676" s="94">
        <v>2.7070322485958727</v>
      </c>
      <c r="L676" s="94">
        <v>2.7141074507804421</v>
      </c>
      <c r="M676" s="94">
        <v>2.7434629445405614</v>
      </c>
      <c r="N676" s="94">
        <v>2.6903395879911023</v>
      </c>
      <c r="O676" s="94">
        <v>2.7090405571264569</v>
      </c>
      <c r="P676" s="94">
        <v>2.7238038067869588</v>
      </c>
      <c r="Q676" s="94">
        <v>2.6526658517642634</v>
      </c>
      <c r="R676" s="94">
        <v>2.7570138948230816</v>
      </c>
      <c r="S676" s="94">
        <v>2.6178337507583995</v>
      </c>
      <c r="T676" s="94">
        <v>2.6419770103577367</v>
      </c>
      <c r="U676" s="94">
        <v>2.5796897908516767</v>
      </c>
      <c r="V676" s="94">
        <v>2.4249252812811601</v>
      </c>
      <c r="W676" s="94">
        <v>2.3367967538290562</v>
      </c>
      <c r="X676" s="94">
        <v>2.2834598052176398</v>
      </c>
      <c r="Y676" s="94">
        <v>2.2060358043550292</v>
      </c>
      <c r="Z676" s="94">
        <v>2.1176051136625746</v>
      </c>
      <c r="AA676" s="94">
        <v>2.0153176800681218</v>
      </c>
      <c r="AB676" s="94">
        <v>1.9284877447758244</v>
      </c>
      <c r="AC676" s="94">
        <v>1.9192810276169716</v>
      </c>
      <c r="AD676" s="94">
        <v>1.9390231070025212</v>
      </c>
      <c r="AE676" s="94">
        <v>1.8238100066146379</v>
      </c>
      <c r="AF676" s="94">
        <v>1.7675384459167631</v>
      </c>
      <c r="AG676" s="94">
        <v>1.7817742435070143</v>
      </c>
      <c r="AH676" s="94">
        <v>1.7162283086753558</v>
      </c>
      <c r="AI676" s="94">
        <v>1.7084972244534893</v>
      </c>
      <c r="AJ676" s="94">
        <v>1.5724760743077648</v>
      </c>
      <c r="AK676" s="94">
        <v>1.5842333245996676</v>
      </c>
      <c r="AL676" s="94">
        <v>1.5626289322538809</v>
      </c>
      <c r="AM676" s="94">
        <v>1.5375219928889687</v>
      </c>
      <c r="AN676" s="94">
        <v>1.5076463317286395</v>
      </c>
      <c r="AO676" s="94">
        <v>1.4819320912634308</v>
      </c>
      <c r="AP676" s="94">
        <v>1.4849275487187605</v>
      </c>
      <c r="AQ676" s="94">
        <v>1.4304803551384546</v>
      </c>
      <c r="AR676" s="94">
        <v>1.3984722502075864</v>
      </c>
      <c r="AS676" s="43">
        <f t="shared" si="32"/>
        <v>39.36183727691305</v>
      </c>
      <c r="AT676" s="43">
        <f t="shared" si="33"/>
        <v>0.99046868381348296</v>
      </c>
    </row>
    <row r="677" spans="3:46">
      <c r="C677" s="34">
        <v>619</v>
      </c>
      <c r="D677" s="94">
        <v>3.3</v>
      </c>
      <c r="E677" s="94">
        <v>3.2330651169048794</v>
      </c>
      <c r="F677" s="94">
        <v>3.2113491119792519</v>
      </c>
      <c r="G677" s="94">
        <v>3.2870873506244722</v>
      </c>
      <c r="H677" s="94">
        <v>3.2832391198416659</v>
      </c>
      <c r="I677" s="94">
        <v>3.0272948753537574</v>
      </c>
      <c r="J677" s="94">
        <v>2.9140498706902789</v>
      </c>
      <c r="K677" s="94">
        <v>2.7028257140130321</v>
      </c>
      <c r="L677" s="94">
        <v>2.6039309080612982</v>
      </c>
      <c r="M677" s="94">
        <v>2.4873087245266174</v>
      </c>
      <c r="N677" s="94">
        <v>2.5056735245524093</v>
      </c>
      <c r="O677" s="94">
        <v>2.4329945822703496</v>
      </c>
      <c r="P677" s="94">
        <v>2.4171385158080763</v>
      </c>
      <c r="Q677" s="94">
        <v>2.3284018960889634</v>
      </c>
      <c r="R677" s="94">
        <v>2.2749281978091616</v>
      </c>
      <c r="S677" s="94">
        <v>2.2366177865498238</v>
      </c>
      <c r="T677" s="94">
        <v>2.1780048278660464</v>
      </c>
      <c r="U677" s="94">
        <v>2.1123672626090029</v>
      </c>
      <c r="V677" s="94">
        <v>2.0609738724697686</v>
      </c>
      <c r="W677" s="94">
        <v>2.0236181230474179</v>
      </c>
      <c r="X677" s="94">
        <v>2.0572775536426349</v>
      </c>
      <c r="Y677" s="94">
        <v>1.9750388516437667</v>
      </c>
      <c r="Z677" s="94">
        <v>2.054062021230382</v>
      </c>
      <c r="AA677" s="94">
        <v>2.0202152417110568</v>
      </c>
      <c r="AB677" s="94">
        <v>2.1528057355134824</v>
      </c>
      <c r="AC677" s="94">
        <v>2.0793905403996513</v>
      </c>
      <c r="AD677" s="94">
        <v>2.1018458482581535</v>
      </c>
      <c r="AE677" s="94">
        <v>2.0025638202327456</v>
      </c>
      <c r="AF677" s="94">
        <v>1.9747828210216798</v>
      </c>
      <c r="AG677" s="94">
        <v>1.8833953300951998</v>
      </c>
      <c r="AH677" s="94">
        <v>1.8475019258782601</v>
      </c>
      <c r="AI677" s="94">
        <v>1.7815461669176103</v>
      </c>
      <c r="AJ677" s="94">
        <v>1.7224270024640906</v>
      </c>
      <c r="AK677" s="94">
        <v>1.6374123251332913</v>
      </c>
      <c r="AL677" s="94">
        <v>1.6642658170000717</v>
      </c>
      <c r="AM677" s="94">
        <v>1.6003593660407713</v>
      </c>
      <c r="AN677" s="94">
        <v>1.5837816834271237</v>
      </c>
      <c r="AO677" s="94">
        <v>1.5588352486213615</v>
      </c>
      <c r="AP677" s="94">
        <v>1.4359564563349201</v>
      </c>
      <c r="AQ677" s="94">
        <v>1.4452844167886034</v>
      </c>
      <c r="AR677" s="94">
        <v>1.4042364606516797</v>
      </c>
      <c r="AS677" s="43">
        <f t="shared" si="32"/>
        <v>38.310788711434313</v>
      </c>
      <c r="AT677" s="43">
        <f t="shared" si="33"/>
        <v>0.96402096792181724</v>
      </c>
    </row>
    <row r="678" spans="3:46">
      <c r="C678" s="34">
        <v>620</v>
      </c>
      <c r="D678" s="94">
        <v>3.3</v>
      </c>
      <c r="E678" s="94">
        <v>3.4430740647234099</v>
      </c>
      <c r="F678" s="94">
        <v>3.2208224125219269</v>
      </c>
      <c r="G678" s="94">
        <v>3.3522762751748285</v>
      </c>
      <c r="H678" s="94">
        <v>3.3736549546243118</v>
      </c>
      <c r="I678" s="94">
        <v>3.3458095734103792</v>
      </c>
      <c r="J678" s="94">
        <v>3.2100592758339315</v>
      </c>
      <c r="K678" s="94">
        <v>3.3024348974407678</v>
      </c>
      <c r="L678" s="94">
        <v>3.0455698189053568</v>
      </c>
      <c r="M678" s="94">
        <v>2.9668837399562134</v>
      </c>
      <c r="N678" s="94">
        <v>2.9366478162735747</v>
      </c>
      <c r="O678" s="94">
        <v>2.8588448337760286</v>
      </c>
      <c r="P678" s="94">
        <v>2.7898983703646851</v>
      </c>
      <c r="Q678" s="94">
        <v>2.5938937918337928</v>
      </c>
      <c r="R678" s="94">
        <v>2.5709373856299242</v>
      </c>
      <c r="S678" s="94">
        <v>2.4695780828120237</v>
      </c>
      <c r="T678" s="94">
        <v>2.5115220123108695</v>
      </c>
      <c r="U678" s="94">
        <v>2.4091009287064549</v>
      </c>
      <c r="V678" s="94">
        <v>2.327110825457158</v>
      </c>
      <c r="W678" s="94">
        <v>2.4590822081447996</v>
      </c>
      <c r="X678" s="94">
        <v>2.3819198894795592</v>
      </c>
      <c r="Y678" s="94">
        <v>2.3487766196134134</v>
      </c>
      <c r="Z678" s="94">
        <v>2.1396267524978811</v>
      </c>
      <c r="AA678" s="94">
        <v>2.0418687457496776</v>
      </c>
      <c r="AB678" s="94">
        <v>1.9393723493740032</v>
      </c>
      <c r="AC678" s="94">
        <v>1.9831718716286335</v>
      </c>
      <c r="AD678" s="94">
        <v>2.0237410778746505</v>
      </c>
      <c r="AE678" s="94">
        <v>2.0152257481535734</v>
      </c>
      <c r="AF678" s="94">
        <v>2.1171133136807936</v>
      </c>
      <c r="AG678" s="94">
        <v>2.0576732805745443</v>
      </c>
      <c r="AH678" s="94">
        <v>2.0521453512140848</v>
      </c>
      <c r="AI678" s="94">
        <v>1.9118252456050233</v>
      </c>
      <c r="AJ678" s="94">
        <v>1.8827383302015481</v>
      </c>
      <c r="AK678" s="94">
        <v>1.8639091412030697</v>
      </c>
      <c r="AL678" s="94">
        <v>1.8604263928526819</v>
      </c>
      <c r="AM678" s="94">
        <v>1.9552703454285847</v>
      </c>
      <c r="AN678" s="94">
        <v>1.8694069087121319</v>
      </c>
      <c r="AO678" s="94">
        <v>1.9089596449807569</v>
      </c>
      <c r="AP678" s="94">
        <v>1.9054859348108628</v>
      </c>
      <c r="AQ678" s="94">
        <v>1.8224627301683916</v>
      </c>
      <c r="AR678" s="94">
        <v>1.7102545760195138</v>
      </c>
      <c r="AS678" s="43">
        <f t="shared" si="32"/>
        <v>41.862357617767501</v>
      </c>
      <c r="AT678" s="43">
        <f t="shared" si="33"/>
        <v>1.0533897073782952</v>
      </c>
    </row>
    <row r="679" spans="3:46">
      <c r="C679" s="34">
        <v>621</v>
      </c>
      <c r="D679" s="94">
        <v>3.3</v>
      </c>
      <c r="E679" s="94">
        <v>3.3227779336724255</v>
      </c>
      <c r="F679" s="94">
        <v>3.3768289527169371</v>
      </c>
      <c r="G679" s="94">
        <v>3.0783204742450794</v>
      </c>
      <c r="H679" s="94">
        <v>3.1877656901702047</v>
      </c>
      <c r="I679" s="94">
        <v>2.9833985312608036</v>
      </c>
      <c r="J679" s="94">
        <v>2.7890353767377247</v>
      </c>
      <c r="K679" s="94">
        <v>2.6881595869748209</v>
      </c>
      <c r="L679" s="94">
        <v>2.7657720653877202</v>
      </c>
      <c r="M679" s="94">
        <v>2.8020462712517604</v>
      </c>
      <c r="N679" s="94">
        <v>2.7342765558368232</v>
      </c>
      <c r="O679" s="94">
        <v>2.5722341840906724</v>
      </c>
      <c r="P679" s="94">
        <v>2.4728308028299009</v>
      </c>
      <c r="Q679" s="94">
        <v>2.3514479963976322</v>
      </c>
      <c r="R679" s="94">
        <v>2.2725926736895747</v>
      </c>
      <c r="S679" s="94">
        <v>2.2141656938781593</v>
      </c>
      <c r="T679" s="94">
        <v>2.1337085280855224</v>
      </c>
      <c r="U679" s="94">
        <v>2.1447598554989011</v>
      </c>
      <c r="V679" s="94">
        <v>2.1271310995207915</v>
      </c>
      <c r="W679" s="94">
        <v>2.1799218373464231</v>
      </c>
      <c r="X679" s="94">
        <v>2.168679981249316</v>
      </c>
      <c r="Y679" s="94">
        <v>2.2657867149917528</v>
      </c>
      <c r="Z679" s="94">
        <v>2.2431596562989409</v>
      </c>
      <c r="AA679" s="94">
        <v>2.2427163261781078</v>
      </c>
      <c r="AB679" s="94">
        <v>2.1447536428356146</v>
      </c>
      <c r="AC679" s="94">
        <v>2.0442038959268007</v>
      </c>
      <c r="AD679" s="94">
        <v>2.025506716501714</v>
      </c>
      <c r="AE679" s="94">
        <v>1.965379127687956</v>
      </c>
      <c r="AF679" s="94">
        <v>1.9662970110457674</v>
      </c>
      <c r="AG679" s="94">
        <v>1.9026278225187354</v>
      </c>
      <c r="AH679" s="94">
        <v>1.8135802694974721</v>
      </c>
      <c r="AI679" s="94">
        <v>1.8354755688910265</v>
      </c>
      <c r="AJ679" s="94">
        <v>1.7221505302476003</v>
      </c>
      <c r="AK679" s="94">
        <v>1.7471801577172013</v>
      </c>
      <c r="AL679" s="94">
        <v>1.641692302046863</v>
      </c>
      <c r="AM679" s="94">
        <v>1.5496443371250468</v>
      </c>
      <c r="AN679" s="94">
        <v>1.5520874419226187</v>
      </c>
      <c r="AO679" s="94">
        <v>1.4261405075780131</v>
      </c>
      <c r="AP679" s="94">
        <v>1.4091106545426813</v>
      </c>
      <c r="AQ679" s="94">
        <v>1.4759467287210988</v>
      </c>
      <c r="AR679" s="94">
        <v>1.4695968897189422</v>
      </c>
      <c r="AS679" s="43">
        <f t="shared" si="32"/>
        <v>38.897758045828205</v>
      </c>
      <c r="AT679" s="43">
        <f t="shared" si="33"/>
        <v>0.97879097827438244</v>
      </c>
    </row>
    <row r="680" spans="3:46">
      <c r="C680" s="34">
        <v>622</v>
      </c>
      <c r="D680" s="94">
        <v>3.3</v>
      </c>
      <c r="E680" s="94">
        <v>3.2745601518580543</v>
      </c>
      <c r="F680" s="94">
        <v>3.24122274934258</v>
      </c>
      <c r="G680" s="94">
        <v>3.1292473653879918</v>
      </c>
      <c r="H680" s="94">
        <v>3.0590555724069763</v>
      </c>
      <c r="I680" s="94">
        <v>3.1439918803095539</v>
      </c>
      <c r="J680" s="94">
        <v>2.9787790831260286</v>
      </c>
      <c r="K680" s="94">
        <v>3.0219180821316094</v>
      </c>
      <c r="L680" s="94">
        <v>3.0409905898733172</v>
      </c>
      <c r="M680" s="94">
        <v>3.0564330397532835</v>
      </c>
      <c r="N680" s="94">
        <v>3.0823445213385576</v>
      </c>
      <c r="O680" s="94">
        <v>3.0309552260294694</v>
      </c>
      <c r="P680" s="94">
        <v>3.0365874423897048</v>
      </c>
      <c r="Q680" s="94">
        <v>3.0300173672353923</v>
      </c>
      <c r="R680" s="94">
        <v>3.0192778577571495</v>
      </c>
      <c r="S680" s="94">
        <v>2.9348804659381402</v>
      </c>
      <c r="T680" s="94">
        <v>2.8125902411301595</v>
      </c>
      <c r="U680" s="94">
        <v>2.8130373058624722</v>
      </c>
      <c r="V680" s="94">
        <v>2.8125192248833226</v>
      </c>
      <c r="W680" s="94">
        <v>2.743880832398832</v>
      </c>
      <c r="X680" s="94">
        <v>2.6677272137752173</v>
      </c>
      <c r="Y680" s="94">
        <v>2.6127858993593445</v>
      </c>
      <c r="Z680" s="94">
        <v>2.3969472962372924</v>
      </c>
      <c r="AA680" s="94">
        <v>2.2874868160418509</v>
      </c>
      <c r="AB680" s="94">
        <v>2.1600036968844365</v>
      </c>
      <c r="AC680" s="94">
        <v>2.0520160203176352</v>
      </c>
      <c r="AD680" s="94">
        <v>1.9879108619281736</v>
      </c>
      <c r="AE680" s="94">
        <v>1.9716290850142639</v>
      </c>
      <c r="AF680" s="94">
        <v>1.8558113964220724</v>
      </c>
      <c r="AG680" s="94">
        <v>1.7886063232704896</v>
      </c>
      <c r="AH680" s="94">
        <v>1.8358696372196095</v>
      </c>
      <c r="AI680" s="94">
        <v>1.8660641092870813</v>
      </c>
      <c r="AJ680" s="94">
        <v>1.889679401201982</v>
      </c>
      <c r="AK680" s="94">
        <v>1.8404898085708112</v>
      </c>
      <c r="AL680" s="94">
        <v>1.8531324011494312</v>
      </c>
      <c r="AM680" s="94">
        <v>1.7879247781895249</v>
      </c>
      <c r="AN680" s="94">
        <v>1.7288828419701696</v>
      </c>
      <c r="AO680" s="94">
        <v>1.7796903973117115</v>
      </c>
      <c r="AP680" s="94">
        <v>1.7469647368962273</v>
      </c>
      <c r="AQ680" s="94">
        <v>1.7152718492646406</v>
      </c>
      <c r="AR680" s="94">
        <v>1.6946339478360388</v>
      </c>
      <c r="AS680" s="43">
        <f t="shared" si="32"/>
        <v>42.336735044027144</v>
      </c>
      <c r="AT680" s="43">
        <f t="shared" si="33"/>
        <v>1.0653265481744387</v>
      </c>
    </row>
    <row r="681" spans="3:46">
      <c r="C681" s="34">
        <v>623</v>
      </c>
      <c r="D681" s="94">
        <v>3.3</v>
      </c>
      <c r="E681" s="94">
        <v>3.2534202021545617</v>
      </c>
      <c r="F681" s="94">
        <v>3.2158537263273317</v>
      </c>
      <c r="G681" s="94">
        <v>3.2035253941885822</v>
      </c>
      <c r="H681" s="94">
        <v>2.9912845104392316</v>
      </c>
      <c r="I681" s="94">
        <v>3.0488202978903574</v>
      </c>
      <c r="J681" s="94">
        <v>3.0564980605919367</v>
      </c>
      <c r="K681" s="94">
        <v>2.9963737195281346</v>
      </c>
      <c r="L681" s="94">
        <v>3.0247584206152078</v>
      </c>
      <c r="M681" s="94">
        <v>2.8938287557993876</v>
      </c>
      <c r="N681" s="94">
        <v>2.8753190889092797</v>
      </c>
      <c r="O681" s="94">
        <v>2.7826364427798063</v>
      </c>
      <c r="P681" s="94">
        <v>2.7366291019772446</v>
      </c>
      <c r="Q681" s="94">
        <v>2.614765160464315</v>
      </c>
      <c r="R681" s="94">
        <v>2.6230247167811531</v>
      </c>
      <c r="S681" s="94">
        <v>2.4901628181325202</v>
      </c>
      <c r="T681" s="94">
        <v>2.2897158655522953</v>
      </c>
      <c r="U681" s="94">
        <v>2.2287246250263135</v>
      </c>
      <c r="V681" s="94">
        <v>2.14755908477072</v>
      </c>
      <c r="W681" s="94">
        <v>2.0583334511941858</v>
      </c>
      <c r="X681" s="94">
        <v>1.9788876038118646</v>
      </c>
      <c r="Y681" s="94">
        <v>1.9499864695466551</v>
      </c>
      <c r="Z681" s="94">
        <v>1.8763286122417089</v>
      </c>
      <c r="AA681" s="94">
        <v>1.8267245736580398</v>
      </c>
      <c r="AB681" s="94">
        <v>1.6773991264821586</v>
      </c>
      <c r="AC681" s="94">
        <v>1.7056471247103362</v>
      </c>
      <c r="AD681" s="94">
        <v>1.6692040202467067</v>
      </c>
      <c r="AE681" s="94">
        <v>1.6620543181997287</v>
      </c>
      <c r="AF681" s="94">
        <v>1.7330459005985648</v>
      </c>
      <c r="AG681" s="94">
        <v>1.8144122608275397</v>
      </c>
      <c r="AH681" s="94">
        <v>1.7507199206221804</v>
      </c>
      <c r="AI681" s="94">
        <v>1.7143045686155596</v>
      </c>
      <c r="AJ681" s="94">
        <v>1.6712054331031077</v>
      </c>
      <c r="AK681" s="94">
        <v>1.4806311402620116</v>
      </c>
      <c r="AL681" s="94">
        <v>1.3964846548446277</v>
      </c>
      <c r="AM681" s="94">
        <v>1.3568615169959419</v>
      </c>
      <c r="AN681" s="94">
        <v>1.3222827789681368</v>
      </c>
      <c r="AO681" s="94">
        <v>1.323351514875168</v>
      </c>
      <c r="AP681" s="94">
        <v>1.3198757691398366</v>
      </c>
      <c r="AQ681" s="94">
        <v>1.3767135806123658</v>
      </c>
      <c r="AR681" s="94">
        <v>1.3747214552443436</v>
      </c>
      <c r="AS681" s="43">
        <f t="shared" si="32"/>
        <v>39.103671187180787</v>
      </c>
      <c r="AT681" s="43">
        <f t="shared" si="33"/>
        <v>0.98397240607869418</v>
      </c>
    </row>
    <row r="682" spans="3:46">
      <c r="C682" s="34">
        <v>624</v>
      </c>
      <c r="D682" s="94">
        <v>3.3</v>
      </c>
      <c r="E682" s="94">
        <v>3.2050797759037546</v>
      </c>
      <c r="F682" s="94">
        <v>3.168681249043793</v>
      </c>
      <c r="G682" s="94">
        <v>2.9192164662468891</v>
      </c>
      <c r="H682" s="94">
        <v>2.9486183086910756</v>
      </c>
      <c r="I682" s="94">
        <v>2.7178150340613643</v>
      </c>
      <c r="J682" s="94">
        <v>2.8257088406523381</v>
      </c>
      <c r="K682" s="94">
        <v>2.7454362577534095</v>
      </c>
      <c r="L682" s="94">
        <v>2.5558469166874773</v>
      </c>
      <c r="M682" s="94">
        <v>2.6848615961689188</v>
      </c>
      <c r="N682" s="94">
        <v>2.6303559238540584</v>
      </c>
      <c r="O682" s="94">
        <v>2.6107238065858822</v>
      </c>
      <c r="P682" s="94">
        <v>2.753153268329942</v>
      </c>
      <c r="Q682" s="94">
        <v>2.6235778350519947</v>
      </c>
      <c r="R682" s="94">
        <v>2.5319913325679222</v>
      </c>
      <c r="S682" s="94">
        <v>2.3390124602252644</v>
      </c>
      <c r="T682" s="94">
        <v>2.3093264851339326</v>
      </c>
      <c r="U682" s="94">
        <v>2.2063694778918732</v>
      </c>
      <c r="V682" s="94">
        <v>2.1042102477451858</v>
      </c>
      <c r="W682" s="94">
        <v>1.9972127692396691</v>
      </c>
      <c r="X682" s="94">
        <v>1.9866048657270816</v>
      </c>
      <c r="Y682" s="94">
        <v>1.8727535109358913</v>
      </c>
      <c r="Z682" s="94">
        <v>1.8652139561119268</v>
      </c>
      <c r="AA682" s="94">
        <v>1.8967692760381731</v>
      </c>
      <c r="AB682" s="94">
        <v>1.9195095448377171</v>
      </c>
      <c r="AC682" s="94">
        <v>1.8153155307320297</v>
      </c>
      <c r="AD682" s="94">
        <v>1.7736229871631826</v>
      </c>
      <c r="AE682" s="94">
        <v>1.7113627237435087</v>
      </c>
      <c r="AF682" s="94">
        <v>1.6664641530165174</v>
      </c>
      <c r="AG682" s="94">
        <v>1.592508861874</v>
      </c>
      <c r="AH682" s="94">
        <v>1.530666263375861</v>
      </c>
      <c r="AI682" s="94">
        <v>1.4767986959136179</v>
      </c>
      <c r="AJ682" s="94">
        <v>1.5320608489385585</v>
      </c>
      <c r="AK682" s="94">
        <v>1.6160399568062191</v>
      </c>
      <c r="AL682" s="94">
        <v>1.5985473122193274</v>
      </c>
      <c r="AM682" s="94">
        <v>1.5515794204607778</v>
      </c>
      <c r="AN682" s="94">
        <v>1.5451301940422109</v>
      </c>
      <c r="AO682" s="94">
        <v>1.5671441216345379</v>
      </c>
      <c r="AP682" s="94">
        <v>1.5172400518035714</v>
      </c>
      <c r="AQ682" s="94">
        <v>1.4958403740074642</v>
      </c>
      <c r="AR682" s="94">
        <v>1.4493394242653523</v>
      </c>
      <c r="AS682" s="43">
        <f t="shared" si="32"/>
        <v>37.62271690814606</v>
      </c>
      <c r="AT682" s="43">
        <f t="shared" si="33"/>
        <v>0.94670689874924296</v>
      </c>
    </row>
    <row r="683" spans="3:46">
      <c r="C683" s="34">
        <v>625</v>
      </c>
      <c r="D683" s="94">
        <v>3.3</v>
      </c>
      <c r="E683" s="94">
        <v>3.2389568151874459</v>
      </c>
      <c r="F683" s="94">
        <v>3.1616984580285639</v>
      </c>
      <c r="G683" s="94">
        <v>2.9723205740689043</v>
      </c>
      <c r="H683" s="94">
        <v>3.0696690013640886</v>
      </c>
      <c r="I683" s="94">
        <v>2.9225003341304694</v>
      </c>
      <c r="J683" s="94">
        <v>2.7405261393923768</v>
      </c>
      <c r="K683" s="94">
        <v>2.7462700176977384</v>
      </c>
      <c r="L683" s="94">
        <v>2.7322820084931276</v>
      </c>
      <c r="M683" s="94">
        <v>2.6814398684626011</v>
      </c>
      <c r="N683" s="94">
        <v>2.7128092822314671</v>
      </c>
      <c r="O683" s="94">
        <v>2.5853951642468669</v>
      </c>
      <c r="P683" s="94">
        <v>2.6598069257279331</v>
      </c>
      <c r="Q683" s="94">
        <v>2.6281435886148552</v>
      </c>
      <c r="R683" s="94">
        <v>2.5409803673228568</v>
      </c>
      <c r="S683" s="94">
        <v>2.4500395579193719</v>
      </c>
      <c r="T683" s="94">
        <v>2.3293464144281728</v>
      </c>
      <c r="U683" s="94">
        <v>2.3336614493850969</v>
      </c>
      <c r="V683" s="94">
        <v>2.3227763910400068</v>
      </c>
      <c r="W683" s="94">
        <v>2.3288794087790561</v>
      </c>
      <c r="X683" s="94">
        <v>2.366949068170908</v>
      </c>
      <c r="Y683" s="94">
        <v>2.377443168948727</v>
      </c>
      <c r="Z683" s="94">
        <v>2.3148644774266631</v>
      </c>
      <c r="AA683" s="94">
        <v>2.2948108864350023</v>
      </c>
      <c r="AB683" s="94">
        <v>2.3361656511196367</v>
      </c>
      <c r="AC683" s="94">
        <v>2.2292502790988427</v>
      </c>
      <c r="AD683" s="94">
        <v>2.2964847965640365</v>
      </c>
      <c r="AE683" s="94">
        <v>2.3467507741078077</v>
      </c>
      <c r="AF683" s="94">
        <v>2.2488039721606223</v>
      </c>
      <c r="AG683" s="94">
        <v>2.1636443046833032</v>
      </c>
      <c r="AH683" s="94">
        <v>2.0214045974336678</v>
      </c>
      <c r="AI683" s="94">
        <v>1.9318606070736686</v>
      </c>
      <c r="AJ683" s="94">
        <v>1.8961912503584546</v>
      </c>
      <c r="AK683" s="94">
        <v>1.9071701615435657</v>
      </c>
      <c r="AL683" s="94">
        <v>1.8676882903177148</v>
      </c>
      <c r="AM683" s="94">
        <v>1.8363289598681245</v>
      </c>
      <c r="AN683" s="94">
        <v>1.7682762209122265</v>
      </c>
      <c r="AO683" s="94">
        <v>1.7007224415528774</v>
      </c>
      <c r="AP683" s="94">
        <v>1.7840963187873555</v>
      </c>
      <c r="AQ683" s="94">
        <v>1.726584951956887</v>
      </c>
      <c r="AR683" s="94">
        <v>1.6368757184845506</v>
      </c>
      <c r="AS683" s="43">
        <f t="shared" si="32"/>
        <v>39.705029277360417</v>
      </c>
      <c r="AT683" s="43">
        <f t="shared" si="33"/>
        <v>0.99910448316875833</v>
      </c>
    </row>
    <row r="684" spans="3:46">
      <c r="C684" s="34">
        <v>626</v>
      </c>
      <c r="D684" s="94">
        <v>3.3</v>
      </c>
      <c r="E684" s="94">
        <v>3.1714848418737582</v>
      </c>
      <c r="F684" s="94">
        <v>3.1145992251092451</v>
      </c>
      <c r="G684" s="94">
        <v>3.0907065075482878</v>
      </c>
      <c r="H684" s="94">
        <v>2.9437967404654666</v>
      </c>
      <c r="I684" s="94">
        <v>2.9521828770073233</v>
      </c>
      <c r="J684" s="94">
        <v>2.8786843131780118</v>
      </c>
      <c r="K684" s="94">
        <v>2.7214379806187847</v>
      </c>
      <c r="L684" s="94">
        <v>2.6502087913671182</v>
      </c>
      <c r="M684" s="94">
        <v>2.6849160693624712</v>
      </c>
      <c r="N684" s="94">
        <v>2.496982122634527</v>
      </c>
      <c r="O684" s="94">
        <v>2.5354813831558634</v>
      </c>
      <c r="P684" s="94">
        <v>2.5069969537562997</v>
      </c>
      <c r="Q684" s="94">
        <v>2.4877825604952521</v>
      </c>
      <c r="R684" s="94">
        <v>2.3950541084187358</v>
      </c>
      <c r="S684" s="94">
        <v>2.3398023352200994</v>
      </c>
      <c r="T684" s="94">
        <v>2.1419785361604227</v>
      </c>
      <c r="U684" s="94">
        <v>1.9868549316093262</v>
      </c>
      <c r="V684" s="94">
        <v>1.9413624817572119</v>
      </c>
      <c r="W684" s="94">
        <v>1.9831751991149758</v>
      </c>
      <c r="X684" s="94">
        <v>1.9255439065333197</v>
      </c>
      <c r="Y684" s="94">
        <v>1.8928739833774673</v>
      </c>
      <c r="Z684" s="94">
        <v>1.9299481489857093</v>
      </c>
      <c r="AA684" s="94">
        <v>1.832620139734672</v>
      </c>
      <c r="AB684" s="94">
        <v>1.726888763912279</v>
      </c>
      <c r="AC684" s="94">
        <v>1.776324898866658</v>
      </c>
      <c r="AD684" s="94">
        <v>1.6869729747279512</v>
      </c>
      <c r="AE684" s="94">
        <v>1.665882890364996</v>
      </c>
      <c r="AF684" s="94">
        <v>1.7126026352443877</v>
      </c>
      <c r="AG684" s="94">
        <v>1.6885965947861872</v>
      </c>
      <c r="AH684" s="94">
        <v>1.751564061588901</v>
      </c>
      <c r="AI684" s="94">
        <v>1.6859595703439592</v>
      </c>
      <c r="AJ684" s="94">
        <v>1.6829667665821129</v>
      </c>
      <c r="AK684" s="94">
        <v>1.6419227211337528</v>
      </c>
      <c r="AL684" s="94">
        <v>1.5932120969785784</v>
      </c>
      <c r="AM684" s="94">
        <v>1.577599424677502</v>
      </c>
      <c r="AN684" s="94">
        <v>1.5669413160304457</v>
      </c>
      <c r="AO684" s="94">
        <v>1.5295460668590866</v>
      </c>
      <c r="AP684" s="94">
        <v>1.4984692311318928</v>
      </c>
      <c r="AQ684" s="94">
        <v>1.4837956999256665</v>
      </c>
      <c r="AR684" s="94">
        <v>1.427539819168441</v>
      </c>
      <c r="AS684" s="43">
        <f t="shared" si="32"/>
        <v>37.412086258616014</v>
      </c>
      <c r="AT684" s="43">
        <f t="shared" si="33"/>
        <v>0.94140676347498919</v>
      </c>
    </row>
    <row r="685" spans="3:46">
      <c r="C685" s="34">
        <v>627</v>
      </c>
      <c r="D685" s="94">
        <v>3.3</v>
      </c>
      <c r="E685" s="94">
        <v>3.0663531977964507</v>
      </c>
      <c r="F685" s="94">
        <v>3.084550330553232</v>
      </c>
      <c r="G685" s="94">
        <v>3.0747154137235695</v>
      </c>
      <c r="H685" s="94">
        <v>2.9409741659746498</v>
      </c>
      <c r="I685" s="94">
        <v>2.767220914942937</v>
      </c>
      <c r="J685" s="94">
        <v>2.7377004107241465</v>
      </c>
      <c r="K685" s="94">
        <v>2.6350011171109373</v>
      </c>
      <c r="L685" s="94">
        <v>2.6581566713735545</v>
      </c>
      <c r="M685" s="94">
        <v>2.6233725011049365</v>
      </c>
      <c r="N685" s="94">
        <v>2.5379572573306568</v>
      </c>
      <c r="O685" s="94">
        <v>2.3545727136633148</v>
      </c>
      <c r="P685" s="94">
        <v>2.2885208978784752</v>
      </c>
      <c r="Q685" s="94">
        <v>2.2388603770555555</v>
      </c>
      <c r="R685" s="94">
        <v>2.1155758442356167</v>
      </c>
      <c r="S685" s="94">
        <v>2.1726361555148697</v>
      </c>
      <c r="T685" s="94">
        <v>2.2017428901475182</v>
      </c>
      <c r="U685" s="94">
        <v>2.1360239643969829</v>
      </c>
      <c r="V685" s="94">
        <v>2.1005452791026968</v>
      </c>
      <c r="W685" s="94">
        <v>2.1265236730333714</v>
      </c>
      <c r="X685" s="94">
        <v>2.1504192710850472</v>
      </c>
      <c r="Y685" s="94">
        <v>2.2120612136339117</v>
      </c>
      <c r="Z685" s="94">
        <v>2.1935987907760373</v>
      </c>
      <c r="AA685" s="94">
        <v>2.189347941034312</v>
      </c>
      <c r="AB685" s="94">
        <v>2.2238990877099689</v>
      </c>
      <c r="AC685" s="94">
        <v>2.2107370405909932</v>
      </c>
      <c r="AD685" s="94">
        <v>2.1429374620869459</v>
      </c>
      <c r="AE685" s="94">
        <v>2.1497032367330684</v>
      </c>
      <c r="AF685" s="94">
        <v>2.0430112554017894</v>
      </c>
      <c r="AG685" s="94">
        <v>1.9835140367706079</v>
      </c>
      <c r="AH685" s="94">
        <v>1.9013388351915341</v>
      </c>
      <c r="AI685" s="94">
        <v>1.916522885611341</v>
      </c>
      <c r="AJ685" s="94">
        <v>1.8573507300768921</v>
      </c>
      <c r="AK685" s="94">
        <v>1.8946353124853956</v>
      </c>
      <c r="AL685" s="94">
        <v>1.9155473561391949</v>
      </c>
      <c r="AM685" s="94">
        <v>1.8071878090632099</v>
      </c>
      <c r="AN685" s="94">
        <v>1.8693422494705367</v>
      </c>
      <c r="AO685" s="94">
        <v>1.880633441577477</v>
      </c>
      <c r="AP685" s="94">
        <v>1.7863329704568114</v>
      </c>
      <c r="AQ685" s="94">
        <v>1.7724810843407277</v>
      </c>
      <c r="AR685" s="94">
        <v>1.8715803156408151</v>
      </c>
      <c r="AS685" s="43">
        <f t="shared" si="32"/>
        <v>37.839354524017551</v>
      </c>
      <c r="AT685" s="43">
        <f t="shared" si="33"/>
        <v>0.95215818835107713</v>
      </c>
    </row>
    <row r="686" spans="3:46">
      <c r="C686" s="34">
        <v>628</v>
      </c>
      <c r="D686" s="94">
        <v>3.3</v>
      </c>
      <c r="E686" s="94">
        <v>3.3594931921701088</v>
      </c>
      <c r="F686" s="94">
        <v>3.4408215766815018</v>
      </c>
      <c r="G686" s="94">
        <v>3.3533738889688105</v>
      </c>
      <c r="H686" s="94">
        <v>3.2146674697914621</v>
      </c>
      <c r="I686" s="94">
        <v>3.3332652614912415</v>
      </c>
      <c r="J686" s="94">
        <v>3.3220439802599313</v>
      </c>
      <c r="K686" s="94">
        <v>3.2678087215217135</v>
      </c>
      <c r="L686" s="94">
        <v>3.2356353487577012</v>
      </c>
      <c r="M686" s="94">
        <v>2.9902591438558099</v>
      </c>
      <c r="N686" s="94">
        <v>2.8565117755297966</v>
      </c>
      <c r="O686" s="94">
        <v>2.8444769973148456</v>
      </c>
      <c r="P686" s="94">
        <v>2.7900695386177135</v>
      </c>
      <c r="Q686" s="94">
        <v>2.7271094319025346</v>
      </c>
      <c r="R686" s="94">
        <v>2.5976423922952918</v>
      </c>
      <c r="S686" s="94">
        <v>2.5262501828315389</v>
      </c>
      <c r="T686" s="94">
        <v>2.4938691570388913</v>
      </c>
      <c r="U686" s="94">
        <v>2.4420354623077576</v>
      </c>
      <c r="V686" s="94">
        <v>2.4734616255896764</v>
      </c>
      <c r="W686" s="94">
        <v>2.3981940726600972</v>
      </c>
      <c r="X686" s="94">
        <v>2.2631678894871143</v>
      </c>
      <c r="Y686" s="94">
        <v>2.3975691871647498</v>
      </c>
      <c r="Z686" s="94">
        <v>2.2731649861397778</v>
      </c>
      <c r="AA686" s="94">
        <v>2.218146591930251</v>
      </c>
      <c r="AB686" s="94">
        <v>2.2634684433373318</v>
      </c>
      <c r="AC686" s="94">
        <v>2.255560736028781</v>
      </c>
      <c r="AD686" s="94">
        <v>2.1602934107360161</v>
      </c>
      <c r="AE686" s="94">
        <v>2.125128229095163</v>
      </c>
      <c r="AF686" s="94">
        <v>2.0597971147747569</v>
      </c>
      <c r="AG686" s="94">
        <v>2.0549009115672123</v>
      </c>
      <c r="AH686" s="94">
        <v>1.9381912464120619</v>
      </c>
      <c r="AI686" s="94">
        <v>1.9590941587931272</v>
      </c>
      <c r="AJ686" s="94">
        <v>1.9618051340779745</v>
      </c>
      <c r="AK686" s="94">
        <v>1.8830458707939943</v>
      </c>
      <c r="AL686" s="94">
        <v>1.9154623051693453</v>
      </c>
      <c r="AM686" s="94">
        <v>1.8417261699568526</v>
      </c>
      <c r="AN686" s="94">
        <v>1.9168081686115919</v>
      </c>
      <c r="AO686" s="94">
        <v>1.9144728896184109</v>
      </c>
      <c r="AP686" s="94">
        <v>1.8271079210097259</v>
      </c>
      <c r="AQ686" s="94">
        <v>1.7779944493029025</v>
      </c>
      <c r="AR686" s="94">
        <v>1.7181182732157414</v>
      </c>
      <c r="AS686" s="43">
        <f t="shared" si="32"/>
        <v>42.3154774168285</v>
      </c>
      <c r="AT686" s="43">
        <f t="shared" si="33"/>
        <v>1.0647916388437508</v>
      </c>
    </row>
    <row r="687" spans="3:46">
      <c r="C687" s="34">
        <v>629</v>
      </c>
      <c r="D687" s="94">
        <v>3.3</v>
      </c>
      <c r="E687" s="94">
        <v>3.2793555159297783</v>
      </c>
      <c r="F687" s="94">
        <v>3.2230022382625529</v>
      </c>
      <c r="G687" s="94">
        <v>3.1727748314340607</v>
      </c>
      <c r="H687" s="94">
        <v>3.2448743392145158</v>
      </c>
      <c r="I687" s="94">
        <v>3.200709095099679</v>
      </c>
      <c r="J687" s="94">
        <v>3.1860095440158029</v>
      </c>
      <c r="K687" s="94">
        <v>3.1144235404476537</v>
      </c>
      <c r="L687" s="94">
        <v>3.0135142491516507</v>
      </c>
      <c r="M687" s="94">
        <v>2.9666943179658394</v>
      </c>
      <c r="N687" s="94">
        <v>2.9441214095363839</v>
      </c>
      <c r="O687" s="94">
        <v>2.9506900632604078</v>
      </c>
      <c r="P687" s="94">
        <v>2.9303954961718865</v>
      </c>
      <c r="Q687" s="94">
        <v>2.7445417039143458</v>
      </c>
      <c r="R687" s="94">
        <v>2.6364907695930051</v>
      </c>
      <c r="S687" s="94">
        <v>2.433033525451151</v>
      </c>
      <c r="T687" s="94">
        <v>2.4164030392674793</v>
      </c>
      <c r="U687" s="94">
        <v>2.3706905147398167</v>
      </c>
      <c r="V687" s="94">
        <v>2.2899921632497517</v>
      </c>
      <c r="W687" s="94">
        <v>2.199568598003713</v>
      </c>
      <c r="X687" s="94">
        <v>2.1977790146254259</v>
      </c>
      <c r="Y687" s="94">
        <v>2.1450384589502374</v>
      </c>
      <c r="Z687" s="94">
        <v>1.9872369514089714</v>
      </c>
      <c r="AA687" s="94">
        <v>1.9908331324902817</v>
      </c>
      <c r="AB687" s="94">
        <v>1.8997386709550943</v>
      </c>
      <c r="AC687" s="94">
        <v>1.8499716938180664</v>
      </c>
      <c r="AD687" s="94">
        <v>1.8117226877211019</v>
      </c>
      <c r="AE687" s="94">
        <v>1.7484471041550067</v>
      </c>
      <c r="AF687" s="94">
        <v>1.75715124844082</v>
      </c>
      <c r="AG687" s="94">
        <v>1.7361157697242457</v>
      </c>
      <c r="AH687" s="94">
        <v>1.690568957568471</v>
      </c>
      <c r="AI687" s="94">
        <v>1.7399828358651785</v>
      </c>
      <c r="AJ687" s="94">
        <v>1.6258576834527139</v>
      </c>
      <c r="AK687" s="94">
        <v>1.5547447558783556</v>
      </c>
      <c r="AL687" s="94">
        <v>1.4373078162709103</v>
      </c>
      <c r="AM687" s="94">
        <v>1.3388414135649893</v>
      </c>
      <c r="AN687" s="94">
        <v>1.2660018520332827</v>
      </c>
      <c r="AO687" s="94">
        <v>1.1983315347868269</v>
      </c>
      <c r="AP687" s="94">
        <v>1.2311332130957449</v>
      </c>
      <c r="AQ687" s="94">
        <v>1.1887738367152281</v>
      </c>
      <c r="AR687" s="94">
        <v>1.1237925085499778</v>
      </c>
      <c r="AS687" s="43">
        <f t="shared" si="32"/>
        <v>40.26360649486594</v>
      </c>
      <c r="AT687" s="43">
        <f t="shared" si="33"/>
        <v>1.0131600577990461</v>
      </c>
    </row>
    <row r="688" spans="3:46">
      <c r="C688" s="34">
        <v>630</v>
      </c>
      <c r="D688" s="94">
        <v>3.3</v>
      </c>
      <c r="E688" s="94">
        <v>3.2665330316294545</v>
      </c>
      <c r="F688" s="94">
        <v>3.1944582760321811</v>
      </c>
      <c r="G688" s="94">
        <v>3.1331289886519</v>
      </c>
      <c r="H688" s="94">
        <v>3.1075131162396135</v>
      </c>
      <c r="I688" s="94">
        <v>3.0660644674285238</v>
      </c>
      <c r="J688" s="94">
        <v>2.9451137301344117</v>
      </c>
      <c r="K688" s="94">
        <v>2.7605190938565674</v>
      </c>
      <c r="L688" s="94">
        <v>2.754754566377327</v>
      </c>
      <c r="M688" s="94">
        <v>2.7276226309010783</v>
      </c>
      <c r="N688" s="94">
        <v>2.5187135488815224</v>
      </c>
      <c r="O688" s="94">
        <v>2.4064005060141525</v>
      </c>
      <c r="P688" s="94">
        <v>2.3311075823704557</v>
      </c>
      <c r="Q688" s="94">
        <v>2.2682356389908613</v>
      </c>
      <c r="R688" s="94">
        <v>2.2138599739149356</v>
      </c>
      <c r="S688" s="94">
        <v>2.2028069243889243</v>
      </c>
      <c r="T688" s="94">
        <v>2.2145052989026754</v>
      </c>
      <c r="U688" s="94">
        <v>2.1052954105154669</v>
      </c>
      <c r="V688" s="94">
        <v>2.0105330910340697</v>
      </c>
      <c r="W688" s="94">
        <v>1.9456977820432393</v>
      </c>
      <c r="X688" s="94">
        <v>1.8739107699178046</v>
      </c>
      <c r="Y688" s="94">
        <v>1.8005808442956777</v>
      </c>
      <c r="Z688" s="94">
        <v>1.746950694667361</v>
      </c>
      <c r="AA688" s="94">
        <v>1.6729278860698422</v>
      </c>
      <c r="AB688" s="94">
        <v>1.7061866330808804</v>
      </c>
      <c r="AC688" s="94">
        <v>1.6719823959154405</v>
      </c>
      <c r="AD688" s="94">
        <v>1.7200872561706022</v>
      </c>
      <c r="AE688" s="94">
        <v>1.6646032410535037</v>
      </c>
      <c r="AF688" s="94">
        <v>1.6046572341507097</v>
      </c>
      <c r="AG688" s="94">
        <v>1.5922818778292915</v>
      </c>
      <c r="AH688" s="94">
        <v>1.4868660680461017</v>
      </c>
      <c r="AI688" s="94">
        <v>1.4314626862776307</v>
      </c>
      <c r="AJ688" s="94">
        <v>1.3662195492822724</v>
      </c>
      <c r="AK688" s="94">
        <v>1.2970988814365649</v>
      </c>
      <c r="AL688" s="94">
        <v>1.3451736005649444</v>
      </c>
      <c r="AM688" s="94">
        <v>1.3222804601087719</v>
      </c>
      <c r="AN688" s="94">
        <v>1.2683520170786224</v>
      </c>
      <c r="AO688" s="94">
        <v>1.2281549188893455</v>
      </c>
      <c r="AP688" s="94">
        <v>1.1974476512518639</v>
      </c>
      <c r="AQ688" s="94">
        <v>1.2031163960404203</v>
      </c>
      <c r="AR688" s="94">
        <v>1.1347487153803095</v>
      </c>
      <c r="AS688" s="43">
        <f t="shared" si="32"/>
        <v>37.111505921497468</v>
      </c>
      <c r="AT688" s="43">
        <f t="shared" si="33"/>
        <v>0.93384320873562143</v>
      </c>
    </row>
    <row r="689" spans="3:46">
      <c r="C689" s="34">
        <v>631</v>
      </c>
      <c r="D689" s="94">
        <v>3.3</v>
      </c>
      <c r="E689" s="94">
        <v>3.3114640813593348</v>
      </c>
      <c r="F689" s="94">
        <v>3.207827771626389</v>
      </c>
      <c r="G689" s="94">
        <v>3.0219637320033881</v>
      </c>
      <c r="H689" s="94">
        <v>3.0390009190820928</v>
      </c>
      <c r="I689" s="94">
        <v>2.850239305370561</v>
      </c>
      <c r="J689" s="94">
        <v>2.6791156284317044</v>
      </c>
      <c r="K689" s="94">
        <v>2.5321007516535894</v>
      </c>
      <c r="L689" s="94">
        <v>2.5991824196343516</v>
      </c>
      <c r="M689" s="94">
        <v>2.555261550684965</v>
      </c>
      <c r="N689" s="94">
        <v>2.4731830711745002</v>
      </c>
      <c r="O689" s="94">
        <v>2.4293838307768487</v>
      </c>
      <c r="P689" s="94">
        <v>2.3672151288980081</v>
      </c>
      <c r="Q689" s="94">
        <v>2.2701496115277058</v>
      </c>
      <c r="R689" s="94">
        <v>2.1759196748606566</v>
      </c>
      <c r="S689" s="94">
        <v>2.1924839700909793</v>
      </c>
      <c r="T689" s="94">
        <v>2.1739929885072633</v>
      </c>
      <c r="U689" s="94">
        <v>2.1416679844117636</v>
      </c>
      <c r="V689" s="94">
        <v>2.1303773795640408</v>
      </c>
      <c r="W689" s="94">
        <v>2.0390371800519178</v>
      </c>
      <c r="X689" s="94">
        <v>2.007319989102438</v>
      </c>
      <c r="Y689" s="94">
        <v>2.1152494084168549</v>
      </c>
      <c r="Z689" s="94">
        <v>2.1403575749554644</v>
      </c>
      <c r="AA689" s="94">
        <v>2.0830433083698421</v>
      </c>
      <c r="AB689" s="94">
        <v>2.0417058934070145</v>
      </c>
      <c r="AC689" s="94">
        <v>2.0412926387721013</v>
      </c>
      <c r="AD689" s="94">
        <v>2.0316050664004273</v>
      </c>
      <c r="AE689" s="94">
        <v>1.9354710558246462</v>
      </c>
      <c r="AF689" s="94">
        <v>1.9045212463395291</v>
      </c>
      <c r="AG689" s="94">
        <v>1.821652154990284</v>
      </c>
      <c r="AH689" s="94">
        <v>1.7783340414481084</v>
      </c>
      <c r="AI689" s="94">
        <v>1.7875024760585583</v>
      </c>
      <c r="AJ689" s="94">
        <v>1.7790322397380733</v>
      </c>
      <c r="AK689" s="94">
        <v>1.7161154680034871</v>
      </c>
      <c r="AL689" s="94">
        <v>1.6729465996226618</v>
      </c>
      <c r="AM689" s="94">
        <v>1.6252678890794496</v>
      </c>
      <c r="AN689" s="94">
        <v>1.6593832526507084</v>
      </c>
      <c r="AO689" s="94">
        <v>1.6393196253005413</v>
      </c>
      <c r="AP689" s="94">
        <v>1.5195704949078688</v>
      </c>
      <c r="AQ689" s="94">
        <v>1.5071308385505013</v>
      </c>
      <c r="AR689" s="94">
        <v>1.4855691235304631</v>
      </c>
      <c r="AS689" s="43">
        <f t="shared" si="32"/>
        <v>37.57477858797899</v>
      </c>
      <c r="AT689" s="43">
        <f t="shared" si="33"/>
        <v>0.94550061855083467</v>
      </c>
    </row>
    <row r="690" spans="3:46">
      <c r="C690" s="34">
        <v>632</v>
      </c>
      <c r="D690" s="94">
        <v>3.3</v>
      </c>
      <c r="E690" s="94">
        <v>3.3223342946640297</v>
      </c>
      <c r="F690" s="94">
        <v>3.3565608069603452</v>
      </c>
      <c r="G690" s="94">
        <v>3.293174113248726</v>
      </c>
      <c r="H690" s="94">
        <v>3.2178562488743232</v>
      </c>
      <c r="I690" s="94">
        <v>3.1001032339419736</v>
      </c>
      <c r="J690" s="94">
        <v>3.2426579889009597</v>
      </c>
      <c r="K690" s="94">
        <v>3.1715961344218719</v>
      </c>
      <c r="L690" s="94">
        <v>3.1374345119481206</v>
      </c>
      <c r="M690" s="94">
        <v>3.1639867067873744</v>
      </c>
      <c r="N690" s="94">
        <v>3.012041866845875</v>
      </c>
      <c r="O690" s="94">
        <v>2.976729620210909</v>
      </c>
      <c r="P690" s="94">
        <v>2.9651573926849295</v>
      </c>
      <c r="Q690" s="94">
        <v>2.9154000260459294</v>
      </c>
      <c r="R690" s="94">
        <v>2.9276222696656324</v>
      </c>
      <c r="S690" s="94">
        <v>2.9443293563036299</v>
      </c>
      <c r="T690" s="94">
        <v>2.8076599070891497</v>
      </c>
      <c r="U690" s="94">
        <v>2.8250152147511973</v>
      </c>
      <c r="V690" s="94">
        <v>2.778248305791561</v>
      </c>
      <c r="W690" s="94">
        <v>2.7997108383263489</v>
      </c>
      <c r="X690" s="94">
        <v>2.686168124729881</v>
      </c>
      <c r="Y690" s="94">
        <v>2.5972941134201135</v>
      </c>
      <c r="Z690" s="94">
        <v>2.5540041677537397</v>
      </c>
      <c r="AA690" s="94">
        <v>2.5149373263751631</v>
      </c>
      <c r="AB690" s="94">
        <v>2.4837242269420421</v>
      </c>
      <c r="AC690" s="94">
        <v>2.3814199257012083</v>
      </c>
      <c r="AD690" s="94">
        <v>2.4397258493333269</v>
      </c>
      <c r="AE690" s="94">
        <v>2.4445917182696237</v>
      </c>
      <c r="AF690" s="94">
        <v>2.371338869279374</v>
      </c>
      <c r="AG690" s="94">
        <v>2.3106067709756606</v>
      </c>
      <c r="AH690" s="94">
        <v>2.1934083536281732</v>
      </c>
      <c r="AI690" s="94">
        <v>2.2851542713264674</v>
      </c>
      <c r="AJ690" s="94">
        <v>2.2362032790883042</v>
      </c>
      <c r="AK690" s="94">
        <v>2.094606169394901</v>
      </c>
      <c r="AL690" s="94">
        <v>2.0403346845973318</v>
      </c>
      <c r="AM690" s="94">
        <v>2.042535333579433</v>
      </c>
      <c r="AN690" s="94">
        <v>2.0179906274478516</v>
      </c>
      <c r="AO690" s="94">
        <v>1.9479724340232407</v>
      </c>
      <c r="AP690" s="94">
        <v>1.8955981966130633</v>
      </c>
      <c r="AQ690" s="94">
        <v>1.8313402702256503</v>
      </c>
      <c r="AR690" s="94">
        <v>1.8330363816453568</v>
      </c>
      <c r="AS690" s="43">
        <f t="shared" si="32"/>
        <v>43.850877445277675</v>
      </c>
      <c r="AT690" s="43">
        <f t="shared" si="33"/>
        <v>1.1034271739334001</v>
      </c>
    </row>
    <row r="691" spans="3:46">
      <c r="C691" s="34">
        <v>633</v>
      </c>
      <c r="D691" s="94">
        <v>3.3</v>
      </c>
      <c r="E691" s="94">
        <v>3.1912999854367006</v>
      </c>
      <c r="F691" s="94">
        <v>3.2943454499165155</v>
      </c>
      <c r="G691" s="94">
        <v>3.3358330366039342</v>
      </c>
      <c r="H691" s="94">
        <v>3.2593398892247074</v>
      </c>
      <c r="I691" s="94">
        <v>3.1595569955556444</v>
      </c>
      <c r="J691" s="94">
        <v>3.1826487183211962</v>
      </c>
      <c r="K691" s="94">
        <v>3.1212155842732296</v>
      </c>
      <c r="L691" s="94">
        <v>2.8651197631464194</v>
      </c>
      <c r="M691" s="94">
        <v>2.8069672476311163</v>
      </c>
      <c r="N691" s="94">
        <v>2.7859194445122917</v>
      </c>
      <c r="O691" s="94">
        <v>2.8412023957613375</v>
      </c>
      <c r="P691" s="94">
        <v>2.7371265688750648</v>
      </c>
      <c r="Q691" s="94">
        <v>2.7079306967899193</v>
      </c>
      <c r="R691" s="94">
        <v>2.7463791651133804</v>
      </c>
      <c r="S691" s="94">
        <v>2.658535919299144</v>
      </c>
      <c r="T691" s="94">
        <v>2.4782366197988437</v>
      </c>
      <c r="U691" s="94">
        <v>2.4593951700223093</v>
      </c>
      <c r="V691" s="94">
        <v>2.4101167764765563</v>
      </c>
      <c r="W691" s="94">
        <v>2.2656774415079952</v>
      </c>
      <c r="X691" s="94">
        <v>2.133735274193751</v>
      </c>
      <c r="Y691" s="94">
        <v>2.1528697131716239</v>
      </c>
      <c r="Z691" s="94">
        <v>2.1253562193272821</v>
      </c>
      <c r="AA691" s="94">
        <v>2.1135341674119559</v>
      </c>
      <c r="AB691" s="94">
        <v>2.0929463169446541</v>
      </c>
      <c r="AC691" s="94">
        <v>2.1832883052126317</v>
      </c>
      <c r="AD691" s="94">
        <v>2.0526936156554125</v>
      </c>
      <c r="AE691" s="94">
        <v>1.9338933581004263</v>
      </c>
      <c r="AF691" s="94">
        <v>1.9619340595123558</v>
      </c>
      <c r="AG691" s="94">
        <v>1.9148494789122597</v>
      </c>
      <c r="AH691" s="94">
        <v>1.8922189577610551</v>
      </c>
      <c r="AI691" s="94">
        <v>1.9128840943796543</v>
      </c>
      <c r="AJ691" s="94">
        <v>1.8666984591814888</v>
      </c>
      <c r="AK691" s="94">
        <v>1.7995386860636247</v>
      </c>
      <c r="AL691" s="94">
        <v>1.827190837455571</v>
      </c>
      <c r="AM691" s="94">
        <v>1.7578704985914633</v>
      </c>
      <c r="AN691" s="94">
        <v>1.750998090465586</v>
      </c>
      <c r="AO691" s="94">
        <v>1.6728254755207494</v>
      </c>
      <c r="AP691" s="94">
        <v>1.515071867186629</v>
      </c>
      <c r="AQ691" s="94">
        <v>1.5011664839724588</v>
      </c>
      <c r="AR691" s="94">
        <v>1.4049760520833516</v>
      </c>
      <c r="AS691" s="43">
        <f t="shared" si="32"/>
        <v>40.910426104704669</v>
      </c>
      <c r="AT691" s="43">
        <f t="shared" si="33"/>
        <v>1.0294360909301896</v>
      </c>
    </row>
    <row r="692" spans="3:46">
      <c r="C692" s="34">
        <v>634</v>
      </c>
      <c r="D692" s="94">
        <v>3.3</v>
      </c>
      <c r="E692" s="94">
        <v>3.1027229838293282</v>
      </c>
      <c r="F692" s="94">
        <v>3.036561473218701</v>
      </c>
      <c r="G692" s="94">
        <v>2.8064666251740191</v>
      </c>
      <c r="H692" s="94">
        <v>2.8565113403342939</v>
      </c>
      <c r="I692" s="94">
        <v>2.8820213332681064</v>
      </c>
      <c r="J692" s="94">
        <v>2.6953000948619579</v>
      </c>
      <c r="K692" s="94">
        <v>2.6694021420614726</v>
      </c>
      <c r="L692" s="94">
        <v>2.7421315730714313</v>
      </c>
      <c r="M692" s="94">
        <v>2.641039381340903</v>
      </c>
      <c r="N692" s="94">
        <v>2.5790145633145212</v>
      </c>
      <c r="O692" s="94">
        <v>2.5073785632895986</v>
      </c>
      <c r="P692" s="94">
        <v>2.3847217991491569</v>
      </c>
      <c r="Q692" s="94">
        <v>2.3820945749617519</v>
      </c>
      <c r="R692" s="94">
        <v>2.4070303136767062</v>
      </c>
      <c r="S692" s="94">
        <v>2.4128772865674128</v>
      </c>
      <c r="T692" s="94">
        <v>2.3210920929486152</v>
      </c>
      <c r="U692" s="94">
        <v>2.1943602029719069</v>
      </c>
      <c r="V692" s="94">
        <v>2.1209641463603073</v>
      </c>
      <c r="W692" s="94">
        <v>2.0218938717749744</v>
      </c>
      <c r="X692" s="94">
        <v>2.0694606464524981</v>
      </c>
      <c r="Y692" s="94">
        <v>1.9932078623936917</v>
      </c>
      <c r="Z692" s="94">
        <v>1.8865812318461448</v>
      </c>
      <c r="AA692" s="94">
        <v>1.8873631740015953</v>
      </c>
      <c r="AB692" s="94">
        <v>1.7703698884391668</v>
      </c>
      <c r="AC692" s="94">
        <v>1.6865910150400611</v>
      </c>
      <c r="AD692" s="94">
        <v>1.7606542901460662</v>
      </c>
      <c r="AE692" s="94">
        <v>1.682163785144289</v>
      </c>
      <c r="AF692" s="94">
        <v>1.6430197915012925</v>
      </c>
      <c r="AG692" s="94">
        <v>1.6816841487148055</v>
      </c>
      <c r="AH692" s="94">
        <v>1.7048774370338589</v>
      </c>
      <c r="AI692" s="94">
        <v>1.6576386847388709</v>
      </c>
      <c r="AJ692" s="94">
        <v>1.7368409787922097</v>
      </c>
      <c r="AK692" s="94">
        <v>1.6680154801136695</v>
      </c>
      <c r="AL692" s="94">
        <v>1.614810443061869</v>
      </c>
      <c r="AM692" s="94">
        <v>1.6689323913966663</v>
      </c>
      <c r="AN692" s="94">
        <v>1.5562644270966421</v>
      </c>
      <c r="AO692" s="94">
        <v>1.5108897085542705</v>
      </c>
      <c r="AP692" s="94">
        <v>1.5539948813357309</v>
      </c>
      <c r="AQ692" s="94">
        <v>1.5439621115470035</v>
      </c>
      <c r="AR692" s="94">
        <v>1.5629127381123802</v>
      </c>
      <c r="AS692" s="43">
        <f t="shared" si="32"/>
        <v>37.088619020943099</v>
      </c>
      <c r="AT692" s="43">
        <f t="shared" si="33"/>
        <v>0.93326730171915828</v>
      </c>
    </row>
    <row r="693" spans="3:46">
      <c r="C693" s="34">
        <v>635</v>
      </c>
      <c r="D693" s="94">
        <v>3.3</v>
      </c>
      <c r="E693" s="94">
        <v>3.2510081075928499</v>
      </c>
      <c r="F693" s="94">
        <v>3.1114033289557406</v>
      </c>
      <c r="G693" s="94">
        <v>3.0514886854400762</v>
      </c>
      <c r="H693" s="94">
        <v>2.9836158421253831</v>
      </c>
      <c r="I693" s="94">
        <v>2.9019601220033642</v>
      </c>
      <c r="J693" s="94">
        <v>2.7532592005065619</v>
      </c>
      <c r="K693" s="94">
        <v>2.568877491116258</v>
      </c>
      <c r="L693" s="94">
        <v>2.6099723532926693</v>
      </c>
      <c r="M693" s="94">
        <v>2.4837150908610757</v>
      </c>
      <c r="N693" s="94">
        <v>2.546865563445619</v>
      </c>
      <c r="O693" s="94">
        <v>2.4899703309743573</v>
      </c>
      <c r="P693" s="94">
        <v>2.4347764864268222</v>
      </c>
      <c r="Q693" s="94">
        <v>2.4051401620492046</v>
      </c>
      <c r="R693" s="94">
        <v>2.3835448578357981</v>
      </c>
      <c r="S693" s="94">
        <v>2.4438664621306243</v>
      </c>
      <c r="T693" s="94">
        <v>2.4227571827424472</v>
      </c>
      <c r="U693" s="94">
        <v>2.3455925614072695</v>
      </c>
      <c r="V693" s="94">
        <v>2.2975374792347596</v>
      </c>
      <c r="W693" s="94">
        <v>2.2988179863579812</v>
      </c>
      <c r="X693" s="94">
        <v>2.3516331495575971</v>
      </c>
      <c r="Y693" s="94">
        <v>2.3009953740021523</v>
      </c>
      <c r="Z693" s="94">
        <v>2.2636677276846262</v>
      </c>
      <c r="AA693" s="94">
        <v>2.1754267673052969</v>
      </c>
      <c r="AB693" s="94">
        <v>2.1513404265235088</v>
      </c>
      <c r="AC693" s="94">
        <v>1.9982198921261654</v>
      </c>
      <c r="AD693" s="94">
        <v>1.9496926021690772</v>
      </c>
      <c r="AE693" s="94">
        <v>1.924064032632816</v>
      </c>
      <c r="AF693" s="94">
        <v>1.9231030103080846</v>
      </c>
      <c r="AG693" s="94">
        <v>1.8437698158812545</v>
      </c>
      <c r="AH693" s="94">
        <v>1.7536834768813663</v>
      </c>
      <c r="AI693" s="94">
        <v>1.6710247813584524</v>
      </c>
      <c r="AJ693" s="94">
        <v>1.5785805895331075</v>
      </c>
      <c r="AK693" s="94">
        <v>1.6187475967020084</v>
      </c>
      <c r="AL693" s="94">
        <v>1.6194538002790568</v>
      </c>
      <c r="AM693" s="94">
        <v>1.5340693269193979</v>
      </c>
      <c r="AN693" s="94">
        <v>1.5252224592007988</v>
      </c>
      <c r="AO693" s="94">
        <v>1.4726427275350786</v>
      </c>
      <c r="AP693" s="94">
        <v>1.4325140889878603</v>
      </c>
      <c r="AQ693" s="94">
        <v>1.3939204901854199</v>
      </c>
      <c r="AR693" s="94">
        <v>1.3973618731794206</v>
      </c>
      <c r="AS693" s="43">
        <f t="shared" si="32"/>
        <v>38.201029914133407</v>
      </c>
      <c r="AT693" s="43">
        <f t="shared" si="33"/>
        <v>0.9612590884207467</v>
      </c>
    </row>
    <row r="694" spans="3:46">
      <c r="C694" s="34">
        <v>636</v>
      </c>
      <c r="D694" s="94">
        <v>3.3</v>
      </c>
      <c r="E694" s="94">
        <v>3.4046642023425813</v>
      </c>
      <c r="F694" s="94">
        <v>3.3897459890979742</v>
      </c>
      <c r="G694" s="94">
        <v>3.3112554815984079</v>
      </c>
      <c r="H694" s="94">
        <v>3.1907812971458238</v>
      </c>
      <c r="I694" s="94">
        <v>3.1964201558754755</v>
      </c>
      <c r="J694" s="94">
        <v>3.2590874498682978</v>
      </c>
      <c r="K694" s="94">
        <v>3.0482356084980582</v>
      </c>
      <c r="L694" s="94">
        <v>3.0411263015144456</v>
      </c>
      <c r="M694" s="94">
        <v>2.9282521651230882</v>
      </c>
      <c r="N694" s="94">
        <v>2.7635221856443994</v>
      </c>
      <c r="O694" s="94">
        <v>2.7523048348993115</v>
      </c>
      <c r="P694" s="94">
        <v>2.7390451144816446</v>
      </c>
      <c r="Q694" s="94">
        <v>2.6360535862273742</v>
      </c>
      <c r="R694" s="94">
        <v>2.5897483669497543</v>
      </c>
      <c r="S694" s="94">
        <v>2.528948338068715</v>
      </c>
      <c r="T694" s="94">
        <v>2.5453829486489892</v>
      </c>
      <c r="U694" s="94">
        <v>2.51658053440593</v>
      </c>
      <c r="V694" s="94">
        <v>2.4420811609929363</v>
      </c>
      <c r="W694" s="94">
        <v>2.4250200098746144</v>
      </c>
      <c r="X694" s="94">
        <v>2.3605159305709202</v>
      </c>
      <c r="Y694" s="94">
        <v>2.4538927565943021</v>
      </c>
      <c r="Z694" s="94">
        <v>2.4053183370927051</v>
      </c>
      <c r="AA694" s="94">
        <v>2.3518366068898597</v>
      </c>
      <c r="AB694" s="94">
        <v>2.4259852303870972</v>
      </c>
      <c r="AC694" s="94">
        <v>2.3639577647193013</v>
      </c>
      <c r="AD694" s="94">
        <v>2.2521619371273491</v>
      </c>
      <c r="AE694" s="94">
        <v>2.3633063091208411</v>
      </c>
      <c r="AF694" s="94">
        <v>2.2308939232931109</v>
      </c>
      <c r="AG694" s="94">
        <v>2.0130627572936044</v>
      </c>
      <c r="AH694" s="94">
        <v>1.9814947435068273</v>
      </c>
      <c r="AI694" s="94">
        <v>1.9901575839886174</v>
      </c>
      <c r="AJ694" s="94">
        <v>1.9785918372044362</v>
      </c>
      <c r="AK694" s="94">
        <v>1.9906839888377792</v>
      </c>
      <c r="AL694" s="94">
        <v>1.929098946974785</v>
      </c>
      <c r="AM694" s="94">
        <v>1.9339355813734744</v>
      </c>
      <c r="AN694" s="94">
        <v>1.9613175834781773</v>
      </c>
      <c r="AO694" s="94">
        <v>1.9559542289053213</v>
      </c>
      <c r="AP694" s="94">
        <v>1.8492164547906782</v>
      </c>
      <c r="AQ694" s="94">
        <v>1.8744044008909551</v>
      </c>
      <c r="AR694" s="94">
        <v>1.7910385941515725</v>
      </c>
      <c r="AS694" s="43">
        <f t="shared" si="32"/>
        <v>42.047550430292333</v>
      </c>
      <c r="AT694" s="43">
        <f t="shared" si="33"/>
        <v>1.058049745983271</v>
      </c>
    </row>
    <row r="695" spans="3:46">
      <c r="C695" s="34">
        <v>637</v>
      </c>
      <c r="D695" s="94">
        <v>3.3</v>
      </c>
      <c r="E695" s="94">
        <v>3.2510092643602682</v>
      </c>
      <c r="F695" s="94">
        <v>3.16947016153645</v>
      </c>
      <c r="G695" s="94">
        <v>3.1072883162726139</v>
      </c>
      <c r="H695" s="94">
        <v>3.0610063945648718</v>
      </c>
      <c r="I695" s="94">
        <v>3.1104184739148719</v>
      </c>
      <c r="J695" s="94">
        <v>2.9877716280995648</v>
      </c>
      <c r="K695" s="94">
        <v>3.0441309782713466</v>
      </c>
      <c r="L695" s="94">
        <v>3.2052837321246788</v>
      </c>
      <c r="M695" s="94">
        <v>3.2252895278997746</v>
      </c>
      <c r="N695" s="94">
        <v>3.1224805461963792</v>
      </c>
      <c r="O695" s="94">
        <v>2.9776400965462888</v>
      </c>
      <c r="P695" s="94">
        <v>2.9402293143260492</v>
      </c>
      <c r="Q695" s="94">
        <v>2.9101179481393942</v>
      </c>
      <c r="R695" s="94">
        <v>2.8160733356733778</v>
      </c>
      <c r="S695" s="94">
        <v>2.7456817525896744</v>
      </c>
      <c r="T695" s="94">
        <v>2.8267469917739589</v>
      </c>
      <c r="U695" s="94">
        <v>2.8492169229918511</v>
      </c>
      <c r="V695" s="94">
        <v>2.7205987333683765</v>
      </c>
      <c r="W695" s="94">
        <v>2.6021732543022025</v>
      </c>
      <c r="X695" s="94">
        <v>2.5320417117462362</v>
      </c>
      <c r="Y695" s="94">
        <v>2.5219310474341508</v>
      </c>
      <c r="Z695" s="94">
        <v>2.5632554120221949</v>
      </c>
      <c r="AA695" s="94">
        <v>2.5037137497710047</v>
      </c>
      <c r="AB695" s="94">
        <v>2.4378111330962793</v>
      </c>
      <c r="AC695" s="94">
        <v>2.3490350097499317</v>
      </c>
      <c r="AD695" s="94">
        <v>2.1911696069745807</v>
      </c>
      <c r="AE695" s="94">
        <v>2.1967346160224537</v>
      </c>
      <c r="AF695" s="94">
        <v>2.1340361226041114</v>
      </c>
      <c r="AG695" s="94">
        <v>2.1745266058882509</v>
      </c>
      <c r="AH695" s="94">
        <v>2.2066503038571281</v>
      </c>
      <c r="AI695" s="94">
        <v>2.1722393986480051</v>
      </c>
      <c r="AJ695" s="94">
        <v>2.1597306731571133</v>
      </c>
      <c r="AK695" s="94">
        <v>2.1017908652409405</v>
      </c>
      <c r="AL695" s="94">
        <v>2.1636489545877402</v>
      </c>
      <c r="AM695" s="94">
        <v>2.0727206962236844</v>
      </c>
      <c r="AN695" s="94">
        <v>2.1212476421922397</v>
      </c>
      <c r="AO695" s="94">
        <v>2.1381267293632047</v>
      </c>
      <c r="AP695" s="94">
        <v>2.067849521805821</v>
      </c>
      <c r="AQ695" s="94">
        <v>1.9828310143166941</v>
      </c>
      <c r="AR695" s="94">
        <v>2.0002000768665069</v>
      </c>
      <c r="AS695" s="43">
        <f t="shared" si="32"/>
        <v>42.884576686242184</v>
      </c>
      <c r="AT695" s="43">
        <f t="shared" si="33"/>
        <v>1.0791119816765788</v>
      </c>
    </row>
    <row r="696" spans="3:46">
      <c r="C696" s="34">
        <v>638</v>
      </c>
      <c r="D696" s="94">
        <v>3.3</v>
      </c>
      <c r="E696" s="94">
        <v>3.3073661057935748</v>
      </c>
      <c r="F696" s="94">
        <v>3.3293811198862486</v>
      </c>
      <c r="G696" s="94">
        <v>3.2491003096173507</v>
      </c>
      <c r="H696" s="94">
        <v>3.0938048748937952</v>
      </c>
      <c r="I696" s="94">
        <v>3.0272731077893456</v>
      </c>
      <c r="J696" s="94">
        <v>2.764516312295529</v>
      </c>
      <c r="K696" s="94">
        <v>2.7990515723127962</v>
      </c>
      <c r="L696" s="94">
        <v>2.8037206250815876</v>
      </c>
      <c r="M696" s="94">
        <v>2.7269323291322469</v>
      </c>
      <c r="N696" s="94">
        <v>2.5593739297652962</v>
      </c>
      <c r="O696" s="94">
        <v>2.3983662117121081</v>
      </c>
      <c r="P696" s="94">
        <v>2.4695182177876118</v>
      </c>
      <c r="Q696" s="94">
        <v>2.4745797544167591</v>
      </c>
      <c r="R696" s="94">
        <v>2.4977229733021633</v>
      </c>
      <c r="S696" s="94">
        <v>2.4877587924428468</v>
      </c>
      <c r="T696" s="94">
        <v>2.5144328212234819</v>
      </c>
      <c r="U696" s="94">
        <v>2.4851053922061945</v>
      </c>
      <c r="V696" s="94">
        <v>2.5159986501672242</v>
      </c>
      <c r="W696" s="94">
        <v>2.3913056931726895</v>
      </c>
      <c r="X696" s="94">
        <v>2.2916515937505522</v>
      </c>
      <c r="Y696" s="94">
        <v>2.30657150081813</v>
      </c>
      <c r="Z696" s="94">
        <v>2.2316531482579474</v>
      </c>
      <c r="AA696" s="94">
        <v>2.0915079749537573</v>
      </c>
      <c r="AB696" s="94">
        <v>1.9820942118658957</v>
      </c>
      <c r="AC696" s="94">
        <v>1.909864861014305</v>
      </c>
      <c r="AD696" s="94">
        <v>1.8106446417153788</v>
      </c>
      <c r="AE696" s="94">
        <v>1.776203800571885</v>
      </c>
      <c r="AF696" s="94">
        <v>1.6928427303553035</v>
      </c>
      <c r="AG696" s="94">
        <v>1.6642097068747388</v>
      </c>
      <c r="AH696" s="94">
        <v>1.6161468978028501</v>
      </c>
      <c r="AI696" s="94">
        <v>1.5014341679168532</v>
      </c>
      <c r="AJ696" s="94">
        <v>1.5552918616307494</v>
      </c>
      <c r="AK696" s="94">
        <v>1.5160499747047924</v>
      </c>
      <c r="AL696" s="94">
        <v>1.4885724225781889</v>
      </c>
      <c r="AM696" s="94">
        <v>1.47901340662314</v>
      </c>
      <c r="AN696" s="94">
        <v>1.3680645707166632</v>
      </c>
      <c r="AO696" s="94">
        <v>1.3609391745458717</v>
      </c>
      <c r="AP696" s="94">
        <v>1.3015209257673792</v>
      </c>
      <c r="AQ696" s="94">
        <v>1.2081978140892873</v>
      </c>
      <c r="AR696" s="94">
        <v>1.1323057050312662</v>
      </c>
      <c r="AS696" s="43">
        <f t="shared" si="32"/>
        <v>39.01073967299245</v>
      </c>
      <c r="AT696" s="43">
        <f t="shared" si="33"/>
        <v>0.98163395439780932</v>
      </c>
    </row>
    <row r="697" spans="3:46">
      <c r="C697" s="34">
        <v>639</v>
      </c>
      <c r="D697" s="94">
        <v>3.3</v>
      </c>
      <c r="E697" s="94">
        <v>3.301582703823208</v>
      </c>
      <c r="F697" s="94">
        <v>3.1757380474352108</v>
      </c>
      <c r="G697" s="94">
        <v>3.0306482294049659</v>
      </c>
      <c r="H697" s="94">
        <v>2.9533037520515562</v>
      </c>
      <c r="I697" s="94">
        <v>2.8562896245926113</v>
      </c>
      <c r="J697" s="94">
        <v>2.7973183507143515</v>
      </c>
      <c r="K697" s="94">
        <v>2.8154370169783691</v>
      </c>
      <c r="L697" s="94">
        <v>2.7842920142366729</v>
      </c>
      <c r="M697" s="94">
        <v>2.732785701379902</v>
      </c>
      <c r="N697" s="94">
        <v>2.5754058322384976</v>
      </c>
      <c r="O697" s="94">
        <v>2.6000478636278741</v>
      </c>
      <c r="P697" s="94">
        <v>2.5010097904685193</v>
      </c>
      <c r="Q697" s="94">
        <v>2.5328391084066277</v>
      </c>
      <c r="R697" s="94">
        <v>2.5911273068060705</v>
      </c>
      <c r="S697" s="94">
        <v>2.3480837880113179</v>
      </c>
      <c r="T697" s="94">
        <v>2.2450604554311622</v>
      </c>
      <c r="U697" s="94">
        <v>2.2297860700141299</v>
      </c>
      <c r="V697" s="94">
        <v>2.2515155623470049</v>
      </c>
      <c r="W697" s="94">
        <v>2.1749224750791547</v>
      </c>
      <c r="X697" s="94">
        <v>2.0417103134192831</v>
      </c>
      <c r="Y697" s="94">
        <v>2.0838863380191195</v>
      </c>
      <c r="Z697" s="94">
        <v>1.9849826815787599</v>
      </c>
      <c r="AA697" s="94">
        <v>1.9614254047454132</v>
      </c>
      <c r="AB697" s="94">
        <v>1.8994361101472073</v>
      </c>
      <c r="AC697" s="94">
        <v>1.8199391505161402</v>
      </c>
      <c r="AD697" s="94">
        <v>1.745950370966304</v>
      </c>
      <c r="AE697" s="94">
        <v>1.6469334973410594</v>
      </c>
      <c r="AF697" s="94">
        <v>1.6189998753486523</v>
      </c>
      <c r="AG697" s="94">
        <v>1.5535859173307385</v>
      </c>
      <c r="AH697" s="94">
        <v>1.5641120925051049</v>
      </c>
      <c r="AI697" s="94">
        <v>1.5992132674286659</v>
      </c>
      <c r="AJ697" s="94">
        <v>1.6178345863686112</v>
      </c>
      <c r="AK697" s="94">
        <v>1.6281966525109439</v>
      </c>
      <c r="AL697" s="94">
        <v>1.4919319214295212</v>
      </c>
      <c r="AM697" s="94">
        <v>1.4493362869812143</v>
      </c>
      <c r="AN697" s="94">
        <v>1.4247247300442243</v>
      </c>
      <c r="AO697" s="94">
        <v>1.4199408095492869</v>
      </c>
      <c r="AP697" s="94">
        <v>1.3898848429297201</v>
      </c>
      <c r="AQ697" s="94">
        <v>1.3383231720394053</v>
      </c>
      <c r="AR697" s="94">
        <v>1.3356045810920829</v>
      </c>
      <c r="AS697" s="43">
        <f t="shared" si="32"/>
        <v>38.041119661212754</v>
      </c>
      <c r="AT697" s="43">
        <f t="shared" si="33"/>
        <v>0.95723523921309051</v>
      </c>
    </row>
    <row r="698" spans="3:46">
      <c r="C698" s="34">
        <v>640</v>
      </c>
      <c r="D698" s="94">
        <v>3.3</v>
      </c>
      <c r="E698" s="94">
        <v>3.0125485297384738</v>
      </c>
      <c r="F698" s="94">
        <v>2.9512894354285519</v>
      </c>
      <c r="G698" s="94">
        <v>2.7864772532235622</v>
      </c>
      <c r="H698" s="94">
        <v>2.8552739679046284</v>
      </c>
      <c r="I698" s="94">
        <v>3.0567081551692468</v>
      </c>
      <c r="J698" s="94">
        <v>3.0362497144895344</v>
      </c>
      <c r="K698" s="94">
        <v>3.1296867764460847</v>
      </c>
      <c r="L698" s="94">
        <v>3.3577950963511358</v>
      </c>
      <c r="M698" s="94">
        <v>3.2816612033302617</v>
      </c>
      <c r="N698" s="94">
        <v>3.1454014532972931</v>
      </c>
      <c r="O698" s="94">
        <v>3.1053953011768374</v>
      </c>
      <c r="P698" s="94">
        <v>2.9934013269820583</v>
      </c>
      <c r="Q698" s="94">
        <v>2.8771270997991842</v>
      </c>
      <c r="R698" s="94">
        <v>2.9556357058743941</v>
      </c>
      <c r="S698" s="94">
        <v>3.0532179994436266</v>
      </c>
      <c r="T698" s="94">
        <v>3.1028016880580589</v>
      </c>
      <c r="U698" s="94">
        <v>2.9457722490344844</v>
      </c>
      <c r="V698" s="94">
        <v>2.8360088246605928</v>
      </c>
      <c r="W698" s="94">
        <v>2.672867603767322</v>
      </c>
      <c r="X698" s="94">
        <v>2.6067208594671962</v>
      </c>
      <c r="Y698" s="94">
        <v>2.5008068211488581</v>
      </c>
      <c r="Z698" s="94">
        <v>2.4514511523706441</v>
      </c>
      <c r="AA698" s="94">
        <v>2.3653297596717562</v>
      </c>
      <c r="AB698" s="94">
        <v>2.4149769905958882</v>
      </c>
      <c r="AC698" s="94">
        <v>2.293233833202641</v>
      </c>
      <c r="AD698" s="94">
        <v>2.1038828348798848</v>
      </c>
      <c r="AE698" s="94">
        <v>1.8910271081648387</v>
      </c>
      <c r="AF698" s="94">
        <v>1.8285820646182591</v>
      </c>
      <c r="AG698" s="94">
        <v>1.7260606190465582</v>
      </c>
      <c r="AH698" s="94">
        <v>1.7059011372976842</v>
      </c>
      <c r="AI698" s="94">
        <v>1.6673434429248988</v>
      </c>
      <c r="AJ698" s="94">
        <v>1.6071882214658448</v>
      </c>
      <c r="AK698" s="94">
        <v>1.5315410931682911</v>
      </c>
      <c r="AL698" s="94">
        <v>1.4834022035815999</v>
      </c>
      <c r="AM698" s="94">
        <v>1.4386444721996117</v>
      </c>
      <c r="AN698" s="94">
        <v>1.397892492091505</v>
      </c>
      <c r="AO698" s="94">
        <v>1.3624162930949246</v>
      </c>
      <c r="AP698" s="94">
        <v>1.3776544687292884</v>
      </c>
      <c r="AQ698" s="94">
        <v>1.38988552081313</v>
      </c>
      <c r="AR698" s="94">
        <v>1.4237356769657636</v>
      </c>
      <c r="AS698" s="43">
        <f t="shared" si="32"/>
        <v>41.629103495005637</v>
      </c>
      <c r="AT698" s="43">
        <f t="shared" si="33"/>
        <v>1.0475202937546197</v>
      </c>
    </row>
    <row r="699" spans="3:46">
      <c r="C699" s="34">
        <v>641</v>
      </c>
      <c r="D699" s="94">
        <v>3.3</v>
      </c>
      <c r="E699" s="94">
        <v>3.3259254147808184</v>
      </c>
      <c r="F699" s="94">
        <v>3.3867322200383154</v>
      </c>
      <c r="G699" s="94">
        <v>3.449167813558351</v>
      </c>
      <c r="H699" s="94">
        <v>3.3215867484672503</v>
      </c>
      <c r="I699" s="94">
        <v>3.0474743769855728</v>
      </c>
      <c r="J699" s="94">
        <v>3.011616016704965</v>
      </c>
      <c r="K699" s="94">
        <v>3.064557957557895</v>
      </c>
      <c r="L699" s="94">
        <v>2.9902132524292515</v>
      </c>
      <c r="M699" s="94">
        <v>2.9166355683491103</v>
      </c>
      <c r="N699" s="94">
        <v>2.8281840217918179</v>
      </c>
      <c r="O699" s="94">
        <v>2.6903582854675436</v>
      </c>
      <c r="P699" s="94">
        <v>2.5905987570705444</v>
      </c>
      <c r="Q699" s="94">
        <v>2.4988388556012167</v>
      </c>
      <c r="R699" s="94">
        <v>2.5404129128049933</v>
      </c>
      <c r="S699" s="94">
        <v>2.5485165669234222</v>
      </c>
      <c r="T699" s="94">
        <v>2.3914457444650501</v>
      </c>
      <c r="U699" s="94">
        <v>2.2797779608204052</v>
      </c>
      <c r="V699" s="94">
        <v>2.2406713379837373</v>
      </c>
      <c r="W699" s="94">
        <v>2.1630976375819553</v>
      </c>
      <c r="X699" s="94">
        <v>2.220135697672899</v>
      </c>
      <c r="Y699" s="94">
        <v>2.2527390442726776</v>
      </c>
      <c r="Z699" s="94">
        <v>2.2101714484899531</v>
      </c>
      <c r="AA699" s="94">
        <v>2.0368050969734868</v>
      </c>
      <c r="AB699" s="94">
        <v>2.053513665998866</v>
      </c>
      <c r="AC699" s="94">
        <v>1.9829158246453995</v>
      </c>
      <c r="AD699" s="94">
        <v>1.8606465529780154</v>
      </c>
      <c r="AE699" s="94">
        <v>1.8067114052036022</v>
      </c>
      <c r="AF699" s="94">
        <v>1.75705904750762</v>
      </c>
      <c r="AG699" s="94">
        <v>1.6787185824947486</v>
      </c>
      <c r="AH699" s="94">
        <v>1.6287548709626034</v>
      </c>
      <c r="AI699" s="94">
        <v>1.6822802288489047</v>
      </c>
      <c r="AJ699" s="94">
        <v>1.6512513563573941</v>
      </c>
      <c r="AK699" s="94">
        <v>1.6098068888763455</v>
      </c>
      <c r="AL699" s="94">
        <v>1.6346776433130386</v>
      </c>
      <c r="AM699" s="94">
        <v>1.5566335589764417</v>
      </c>
      <c r="AN699" s="94">
        <v>1.5336468539971437</v>
      </c>
      <c r="AO699" s="94">
        <v>1.4635113730648897</v>
      </c>
      <c r="AP699" s="94">
        <v>1.445549008928154</v>
      </c>
      <c r="AQ699" s="94">
        <v>1.4575907787737654</v>
      </c>
      <c r="AR699" s="94">
        <v>1.4078052820374509</v>
      </c>
      <c r="AS699" s="43">
        <f t="shared" ref="AS699:AS762" si="34">NPV($D$48,D699:AR699)</f>
        <v>40.257947150837587</v>
      </c>
      <c r="AT699" s="43">
        <f t="shared" si="33"/>
        <v>1.0130176507515403</v>
      </c>
    </row>
    <row r="700" spans="3:46">
      <c r="C700" s="34">
        <v>642</v>
      </c>
      <c r="D700" s="94">
        <v>3.3</v>
      </c>
      <c r="E700" s="94">
        <v>3.1113760049145771</v>
      </c>
      <c r="F700" s="94">
        <v>2.9293344464606643</v>
      </c>
      <c r="G700" s="94">
        <v>2.780746608685067</v>
      </c>
      <c r="H700" s="94">
        <v>2.7329871494250582</v>
      </c>
      <c r="I700" s="94">
        <v>2.6960374236950067</v>
      </c>
      <c r="J700" s="94">
        <v>2.6788621607127867</v>
      </c>
      <c r="K700" s="94">
        <v>2.6699000487742119</v>
      </c>
      <c r="L700" s="94">
        <v>2.6888015983100759</v>
      </c>
      <c r="M700" s="94">
        <v>2.6483463983754971</v>
      </c>
      <c r="N700" s="94">
        <v>2.5491710792084827</v>
      </c>
      <c r="O700" s="94">
        <v>2.4914863278331816</v>
      </c>
      <c r="P700" s="94">
        <v>2.4675522658580551</v>
      </c>
      <c r="Q700" s="94">
        <v>2.3557606581839901</v>
      </c>
      <c r="R700" s="94">
        <v>2.2204641102518865</v>
      </c>
      <c r="S700" s="94">
        <v>2.0727814150342119</v>
      </c>
      <c r="T700" s="94">
        <v>2.0341271511450314</v>
      </c>
      <c r="U700" s="94">
        <v>1.8697890489938933</v>
      </c>
      <c r="V700" s="94">
        <v>1.7808440570520114</v>
      </c>
      <c r="W700" s="94">
        <v>1.7451486413378052</v>
      </c>
      <c r="X700" s="94">
        <v>1.7563229080317255</v>
      </c>
      <c r="Y700" s="94">
        <v>1.7134780086160322</v>
      </c>
      <c r="Z700" s="94">
        <v>1.7224861009008137</v>
      </c>
      <c r="AA700" s="94">
        <v>1.7153528412324399</v>
      </c>
      <c r="AB700" s="94">
        <v>1.7030699623156695</v>
      </c>
      <c r="AC700" s="94">
        <v>1.6437602366760187</v>
      </c>
      <c r="AD700" s="94">
        <v>1.5563846493662274</v>
      </c>
      <c r="AE700" s="94">
        <v>1.5305671597178137</v>
      </c>
      <c r="AF700" s="94">
        <v>1.5490482738735589</v>
      </c>
      <c r="AG700" s="94">
        <v>1.4829162073144198</v>
      </c>
      <c r="AH700" s="94">
        <v>1.4605317879918331</v>
      </c>
      <c r="AI700" s="94">
        <v>1.481486178166086</v>
      </c>
      <c r="AJ700" s="94">
        <v>1.439060673158215</v>
      </c>
      <c r="AK700" s="94">
        <v>1.4373163564845965</v>
      </c>
      <c r="AL700" s="94">
        <v>1.4058002049188707</v>
      </c>
      <c r="AM700" s="94">
        <v>1.3975195324651213</v>
      </c>
      <c r="AN700" s="94">
        <v>1.4060631237869836</v>
      </c>
      <c r="AO700" s="94">
        <v>1.3565093602720759</v>
      </c>
      <c r="AP700" s="94">
        <v>1.2927186673915163</v>
      </c>
      <c r="AQ700" s="94">
        <v>1.2413073408389499</v>
      </c>
      <c r="AR700" s="94">
        <v>1.2182654308256993</v>
      </c>
      <c r="AS700" s="43">
        <f t="shared" si="34"/>
        <v>35.400272988325163</v>
      </c>
      <c r="AT700" s="43">
        <f t="shared" ref="AT700:AT763" si="35">AS700/AVERAGE($AS$59:$AS$558)</f>
        <v>0.89078316001143276</v>
      </c>
    </row>
    <row r="701" spans="3:46">
      <c r="C701" s="34">
        <v>643</v>
      </c>
      <c r="D701" s="94">
        <v>3.3</v>
      </c>
      <c r="E701" s="94">
        <v>3.211715562326154</v>
      </c>
      <c r="F701" s="94">
        <v>3.0056449424294747</v>
      </c>
      <c r="G701" s="94">
        <v>2.9422108978474526</v>
      </c>
      <c r="H701" s="94">
        <v>3.0246438574522587</v>
      </c>
      <c r="I701" s="94">
        <v>2.8337702944829277</v>
      </c>
      <c r="J701" s="94">
        <v>2.8578338282992584</v>
      </c>
      <c r="K701" s="94">
        <v>2.8843431932338963</v>
      </c>
      <c r="L701" s="94">
        <v>2.8787648129106023</v>
      </c>
      <c r="M701" s="94">
        <v>2.78626525450131</v>
      </c>
      <c r="N701" s="94">
        <v>2.5830986078429503</v>
      </c>
      <c r="O701" s="94">
        <v>2.6459852107890329</v>
      </c>
      <c r="P701" s="94">
        <v>2.4123516811462551</v>
      </c>
      <c r="Q701" s="94">
        <v>2.3798939260435148</v>
      </c>
      <c r="R701" s="94">
        <v>2.3459882553966511</v>
      </c>
      <c r="S701" s="94">
        <v>2.2985490374629065</v>
      </c>
      <c r="T701" s="94">
        <v>2.3022443804885095</v>
      </c>
      <c r="U701" s="94">
        <v>2.4223266468175999</v>
      </c>
      <c r="V701" s="94">
        <v>2.3519137279380593</v>
      </c>
      <c r="W701" s="94">
        <v>2.2492998149269958</v>
      </c>
      <c r="X701" s="94">
        <v>2.1799122413022753</v>
      </c>
      <c r="Y701" s="94">
        <v>2.131930033849796</v>
      </c>
      <c r="Z701" s="94">
        <v>2.1628868817441935</v>
      </c>
      <c r="AA701" s="94">
        <v>2.1281058701374844</v>
      </c>
      <c r="AB701" s="94">
        <v>2.0834710019775282</v>
      </c>
      <c r="AC701" s="94">
        <v>2.162627961847404</v>
      </c>
      <c r="AD701" s="94">
        <v>2.1236843755130157</v>
      </c>
      <c r="AE701" s="94">
        <v>1.9876544502449427</v>
      </c>
      <c r="AF701" s="94">
        <v>1.881800108954776</v>
      </c>
      <c r="AG701" s="94">
        <v>1.9230623233412045</v>
      </c>
      <c r="AH701" s="94">
        <v>1.8758047424562576</v>
      </c>
      <c r="AI701" s="94">
        <v>1.8165635614622218</v>
      </c>
      <c r="AJ701" s="94">
        <v>1.7768890934732837</v>
      </c>
      <c r="AK701" s="94">
        <v>1.6994390942687192</v>
      </c>
      <c r="AL701" s="94">
        <v>1.6327772197807586</v>
      </c>
      <c r="AM701" s="94">
        <v>1.5542618227619684</v>
      </c>
      <c r="AN701" s="94">
        <v>1.5485793138194712</v>
      </c>
      <c r="AO701" s="94">
        <v>1.4245791796864071</v>
      </c>
      <c r="AP701" s="94">
        <v>1.4011971881917711</v>
      </c>
      <c r="AQ701" s="94">
        <v>1.3345258162908602</v>
      </c>
      <c r="AR701" s="94">
        <v>1.286257060541522</v>
      </c>
      <c r="AS701" s="43">
        <f t="shared" si="34"/>
        <v>38.555597191365003</v>
      </c>
      <c r="AT701" s="43">
        <f t="shared" si="35"/>
        <v>0.97018112582292082</v>
      </c>
    </row>
    <row r="702" spans="3:46">
      <c r="C702" s="34">
        <v>644</v>
      </c>
      <c r="D702" s="94">
        <v>3.3</v>
      </c>
      <c r="E702" s="94">
        <v>3.2493211180706751</v>
      </c>
      <c r="F702" s="94">
        <v>3.0808854175628451</v>
      </c>
      <c r="G702" s="94">
        <v>3.111164325719797</v>
      </c>
      <c r="H702" s="94">
        <v>3.0482987549048453</v>
      </c>
      <c r="I702" s="94">
        <v>2.9145744081734786</v>
      </c>
      <c r="J702" s="94">
        <v>2.8743594016087304</v>
      </c>
      <c r="K702" s="94">
        <v>2.7847648944342231</v>
      </c>
      <c r="L702" s="94">
        <v>2.7121880844921593</v>
      </c>
      <c r="M702" s="94">
        <v>2.6733178439542367</v>
      </c>
      <c r="N702" s="94">
        <v>2.7375798443797388</v>
      </c>
      <c r="O702" s="94">
        <v>2.8223455050834256</v>
      </c>
      <c r="P702" s="94">
        <v>2.7274383695314324</v>
      </c>
      <c r="Q702" s="94">
        <v>2.881605749715634</v>
      </c>
      <c r="R702" s="94">
        <v>2.7674215137191132</v>
      </c>
      <c r="S702" s="94">
        <v>2.627387894239674</v>
      </c>
      <c r="T702" s="94">
        <v>2.5274298734287632</v>
      </c>
      <c r="U702" s="94">
        <v>2.5346086047026777</v>
      </c>
      <c r="V702" s="94">
        <v>2.479347902512528</v>
      </c>
      <c r="W702" s="94">
        <v>2.4354922316619643</v>
      </c>
      <c r="X702" s="94">
        <v>2.4544740316779774</v>
      </c>
      <c r="Y702" s="94">
        <v>2.4141176449101818</v>
      </c>
      <c r="Z702" s="94">
        <v>2.4962920440243828</v>
      </c>
      <c r="AA702" s="94">
        <v>2.408281287181838</v>
      </c>
      <c r="AB702" s="94">
        <v>2.3439342083712358</v>
      </c>
      <c r="AC702" s="94">
        <v>2.3832845372220266</v>
      </c>
      <c r="AD702" s="94">
        <v>2.2802031128980476</v>
      </c>
      <c r="AE702" s="94">
        <v>2.2022170533875021</v>
      </c>
      <c r="AF702" s="94">
        <v>2.1321530085753526</v>
      </c>
      <c r="AG702" s="94">
        <v>2.1240459618726368</v>
      </c>
      <c r="AH702" s="94">
        <v>2.1062391424480595</v>
      </c>
      <c r="AI702" s="94">
        <v>2.1237476388232892</v>
      </c>
      <c r="AJ702" s="94">
        <v>2.0900683370443458</v>
      </c>
      <c r="AK702" s="94">
        <v>2.0140944171188102</v>
      </c>
      <c r="AL702" s="94">
        <v>2.0177196794239571</v>
      </c>
      <c r="AM702" s="94">
        <v>1.949798245808479</v>
      </c>
      <c r="AN702" s="94">
        <v>1.92957399594142</v>
      </c>
      <c r="AO702" s="94">
        <v>1.7738819642866761</v>
      </c>
      <c r="AP702" s="94">
        <v>1.714318292306384</v>
      </c>
      <c r="AQ702" s="94">
        <v>1.6466734530056042</v>
      </c>
      <c r="AR702" s="94">
        <v>1.6016155587169116</v>
      </c>
      <c r="AS702" s="43">
        <f t="shared" si="34"/>
        <v>40.698782921539831</v>
      </c>
      <c r="AT702" s="43">
        <f t="shared" si="35"/>
        <v>1.0241104770978717</v>
      </c>
    </row>
    <row r="703" spans="3:46">
      <c r="C703" s="34">
        <v>645</v>
      </c>
      <c r="D703" s="94">
        <v>3.3</v>
      </c>
      <c r="E703" s="94">
        <v>3.3161612468685839</v>
      </c>
      <c r="F703" s="94">
        <v>3.2356349384516272</v>
      </c>
      <c r="G703" s="94">
        <v>3.1501029533285445</v>
      </c>
      <c r="H703" s="94">
        <v>3.0499970042248048</v>
      </c>
      <c r="I703" s="94">
        <v>3.1148395301310123</v>
      </c>
      <c r="J703" s="94">
        <v>3.1922635358968456</v>
      </c>
      <c r="K703" s="94">
        <v>3.0862500817709537</v>
      </c>
      <c r="L703" s="94">
        <v>2.9229438941499648</v>
      </c>
      <c r="M703" s="94">
        <v>2.926820135680237</v>
      </c>
      <c r="N703" s="94">
        <v>3.0665645563937276</v>
      </c>
      <c r="O703" s="94">
        <v>3.0760738089991793</v>
      </c>
      <c r="P703" s="94">
        <v>3.1021725877561299</v>
      </c>
      <c r="Q703" s="94">
        <v>3.0924860331248509</v>
      </c>
      <c r="R703" s="94">
        <v>2.9303566200543507</v>
      </c>
      <c r="S703" s="94">
        <v>2.8615578492246461</v>
      </c>
      <c r="T703" s="94">
        <v>2.8520778277516459</v>
      </c>
      <c r="U703" s="94">
        <v>2.6702905268744681</v>
      </c>
      <c r="V703" s="94">
        <v>2.581224821100232</v>
      </c>
      <c r="W703" s="94">
        <v>2.6375827057687142</v>
      </c>
      <c r="X703" s="94">
        <v>2.4661655187120433</v>
      </c>
      <c r="Y703" s="94">
        <v>2.4147274418021074</v>
      </c>
      <c r="Z703" s="94">
        <v>2.4124621190907747</v>
      </c>
      <c r="AA703" s="94">
        <v>2.3310270188245843</v>
      </c>
      <c r="AB703" s="94">
        <v>2.3233939498433558</v>
      </c>
      <c r="AC703" s="94">
        <v>2.2717875933802105</v>
      </c>
      <c r="AD703" s="94">
        <v>2.0689875493621677</v>
      </c>
      <c r="AE703" s="94">
        <v>1.9996117469004544</v>
      </c>
      <c r="AF703" s="94">
        <v>1.9480427104522922</v>
      </c>
      <c r="AG703" s="94">
        <v>1.9070954282520327</v>
      </c>
      <c r="AH703" s="94">
        <v>1.8948054521700561</v>
      </c>
      <c r="AI703" s="94">
        <v>1.8166925110368763</v>
      </c>
      <c r="AJ703" s="94">
        <v>1.6605008031387698</v>
      </c>
      <c r="AK703" s="94">
        <v>1.7195400232345923</v>
      </c>
      <c r="AL703" s="94">
        <v>1.7804006352792512</v>
      </c>
      <c r="AM703" s="94">
        <v>1.8032941381311549</v>
      </c>
      <c r="AN703" s="94">
        <v>1.7860906387424396</v>
      </c>
      <c r="AO703" s="94">
        <v>1.692079991907524</v>
      </c>
      <c r="AP703" s="94">
        <v>1.6796561625977922</v>
      </c>
      <c r="AQ703" s="94">
        <v>1.6016838017267092</v>
      </c>
      <c r="AR703" s="94">
        <v>1.456209372760467</v>
      </c>
      <c r="AS703" s="43">
        <f t="shared" si="34"/>
        <v>42.212765301329839</v>
      </c>
      <c r="AT703" s="43">
        <f t="shared" si="35"/>
        <v>1.0622070762092894</v>
      </c>
    </row>
    <row r="704" spans="3:46">
      <c r="C704" s="34">
        <v>646</v>
      </c>
      <c r="D704" s="94">
        <v>3.3</v>
      </c>
      <c r="E704" s="94">
        <v>3.2929426630635432</v>
      </c>
      <c r="F704" s="94">
        <v>3.3101530125476146</v>
      </c>
      <c r="G704" s="94">
        <v>3.4094080702908172</v>
      </c>
      <c r="H704" s="94">
        <v>3.2647039710022425</v>
      </c>
      <c r="I704" s="94">
        <v>3.0363989827481461</v>
      </c>
      <c r="J704" s="94">
        <v>3.0051342315565206</v>
      </c>
      <c r="K704" s="94">
        <v>2.8291466308384137</v>
      </c>
      <c r="L704" s="94">
        <v>2.8170205218077577</v>
      </c>
      <c r="M704" s="94">
        <v>2.6089301304727988</v>
      </c>
      <c r="N704" s="94">
        <v>2.5363608267969786</v>
      </c>
      <c r="O704" s="94">
        <v>2.5090139477632567</v>
      </c>
      <c r="P704" s="94">
        <v>2.4591483314681408</v>
      </c>
      <c r="Q704" s="94">
        <v>2.5869222941677483</v>
      </c>
      <c r="R704" s="94">
        <v>2.6330833050943201</v>
      </c>
      <c r="S704" s="94">
        <v>2.579554702150642</v>
      </c>
      <c r="T704" s="94">
        <v>2.6193118500229566</v>
      </c>
      <c r="U704" s="94">
        <v>2.5172864766405931</v>
      </c>
      <c r="V704" s="94">
        <v>2.5110663006410934</v>
      </c>
      <c r="W704" s="94">
        <v>2.4765214184477649</v>
      </c>
      <c r="X704" s="94">
        <v>2.2837974463851758</v>
      </c>
      <c r="Y704" s="94">
        <v>2.2658904298764062</v>
      </c>
      <c r="Z704" s="94">
        <v>2.1704320470598115</v>
      </c>
      <c r="AA704" s="94">
        <v>2.0582025213338291</v>
      </c>
      <c r="AB704" s="94">
        <v>1.955462900909291</v>
      </c>
      <c r="AC704" s="94">
        <v>2.0051412247061213</v>
      </c>
      <c r="AD704" s="94">
        <v>1.9237045250330791</v>
      </c>
      <c r="AE704" s="94">
        <v>1.836452491297597</v>
      </c>
      <c r="AF704" s="94">
        <v>1.8517260643942022</v>
      </c>
      <c r="AG704" s="94">
        <v>1.8236217037006879</v>
      </c>
      <c r="AH704" s="94">
        <v>1.8026455687990035</v>
      </c>
      <c r="AI704" s="94">
        <v>1.8012057017250755</v>
      </c>
      <c r="AJ704" s="94">
        <v>1.7333087924199548</v>
      </c>
      <c r="AK704" s="94">
        <v>1.6969151498756152</v>
      </c>
      <c r="AL704" s="94">
        <v>1.5808398713768814</v>
      </c>
      <c r="AM704" s="94">
        <v>1.6162381690585372</v>
      </c>
      <c r="AN704" s="94">
        <v>1.5924236047634253</v>
      </c>
      <c r="AO704" s="94">
        <v>1.5561274723157736</v>
      </c>
      <c r="AP704" s="94">
        <v>1.4782570442839174</v>
      </c>
      <c r="AQ704" s="94">
        <v>1.4463369382789073</v>
      </c>
      <c r="AR704" s="94">
        <v>1.4034578431717324</v>
      </c>
      <c r="AS704" s="43">
        <f t="shared" si="34"/>
        <v>39.942133964565521</v>
      </c>
      <c r="AT704" s="43">
        <f t="shared" si="35"/>
        <v>1.0050707892080293</v>
      </c>
    </row>
    <row r="705" spans="3:46">
      <c r="C705" s="34">
        <v>647</v>
      </c>
      <c r="D705" s="94">
        <v>3.3</v>
      </c>
      <c r="E705" s="94">
        <v>3.1687359258548962</v>
      </c>
      <c r="F705" s="94">
        <v>3.1100003857394629</v>
      </c>
      <c r="G705" s="94">
        <v>3.0748149105823708</v>
      </c>
      <c r="H705" s="94">
        <v>3.0467369979633112</v>
      </c>
      <c r="I705" s="94">
        <v>2.939857812805954</v>
      </c>
      <c r="J705" s="94">
        <v>2.8700258550989801</v>
      </c>
      <c r="K705" s="94">
        <v>2.6798712970742558</v>
      </c>
      <c r="L705" s="94">
        <v>2.4483065230334589</v>
      </c>
      <c r="M705" s="94">
        <v>2.3544931128575803</v>
      </c>
      <c r="N705" s="94">
        <v>2.3106080249461587</v>
      </c>
      <c r="O705" s="94">
        <v>2.1448725832328348</v>
      </c>
      <c r="P705" s="94">
        <v>2.071860023884625</v>
      </c>
      <c r="Q705" s="94">
        <v>1.9562806144746627</v>
      </c>
      <c r="R705" s="94">
        <v>2.0136375269210558</v>
      </c>
      <c r="S705" s="94">
        <v>1.94937847647249</v>
      </c>
      <c r="T705" s="94">
        <v>1.9745084156472383</v>
      </c>
      <c r="U705" s="94">
        <v>1.8151293822190657</v>
      </c>
      <c r="V705" s="94">
        <v>1.717161885616427</v>
      </c>
      <c r="W705" s="94">
        <v>1.6671587634689977</v>
      </c>
      <c r="X705" s="94">
        <v>1.6250495882311622</v>
      </c>
      <c r="Y705" s="94">
        <v>1.5926898658967656</v>
      </c>
      <c r="Z705" s="94">
        <v>1.5590965846360105</v>
      </c>
      <c r="AA705" s="94">
        <v>1.5433094852524984</v>
      </c>
      <c r="AB705" s="94">
        <v>1.5013208311929866</v>
      </c>
      <c r="AC705" s="94">
        <v>1.4747058136706745</v>
      </c>
      <c r="AD705" s="94">
        <v>1.5136300688010031</v>
      </c>
      <c r="AE705" s="94">
        <v>1.502567882113703</v>
      </c>
      <c r="AF705" s="94">
        <v>1.4824254440034421</v>
      </c>
      <c r="AG705" s="94">
        <v>1.5220897397825996</v>
      </c>
      <c r="AH705" s="94">
        <v>1.5574688497406173</v>
      </c>
      <c r="AI705" s="94">
        <v>1.5739050349830657</v>
      </c>
      <c r="AJ705" s="94">
        <v>1.5543001537963597</v>
      </c>
      <c r="AK705" s="94">
        <v>1.5643387410127056</v>
      </c>
      <c r="AL705" s="94">
        <v>1.5088587446628634</v>
      </c>
      <c r="AM705" s="94">
        <v>1.4553254028633227</v>
      </c>
      <c r="AN705" s="94">
        <v>1.3896808409335617</v>
      </c>
      <c r="AO705" s="94">
        <v>1.3803992106625362</v>
      </c>
      <c r="AP705" s="94">
        <v>1.3680295232848005</v>
      </c>
      <c r="AQ705" s="94">
        <v>1.3242564531100114</v>
      </c>
      <c r="AR705" s="94">
        <v>1.3061652763079219</v>
      </c>
      <c r="AS705" s="43">
        <f t="shared" si="34"/>
        <v>35.048128389183866</v>
      </c>
      <c r="AT705" s="43">
        <f t="shared" si="35"/>
        <v>0.88192208487487955</v>
      </c>
    </row>
    <row r="706" spans="3:46">
      <c r="C706" s="34">
        <v>648</v>
      </c>
      <c r="D706" s="94">
        <v>3.3</v>
      </c>
      <c r="E706" s="94">
        <v>3.2655831169482212</v>
      </c>
      <c r="F706" s="94">
        <v>3.163247641680798</v>
      </c>
      <c r="G706" s="94">
        <v>3.1951100542240556</v>
      </c>
      <c r="H706" s="94">
        <v>3.0974205016474143</v>
      </c>
      <c r="I706" s="94">
        <v>2.8920755452461084</v>
      </c>
      <c r="J706" s="94">
        <v>2.8499027428404338</v>
      </c>
      <c r="K706" s="94">
        <v>2.7804840701848499</v>
      </c>
      <c r="L706" s="94">
        <v>2.7252537656604994</v>
      </c>
      <c r="M706" s="94">
        <v>2.7271064219849257</v>
      </c>
      <c r="N706" s="94">
        <v>2.6687882814462043</v>
      </c>
      <c r="O706" s="94">
        <v>2.6943891770999238</v>
      </c>
      <c r="P706" s="94">
        <v>2.5464118243014791</v>
      </c>
      <c r="Q706" s="94">
        <v>2.5572521113692219</v>
      </c>
      <c r="R706" s="94">
        <v>2.43959969168281</v>
      </c>
      <c r="S706" s="94">
        <v>2.334454629350561</v>
      </c>
      <c r="T706" s="94">
        <v>2.244157519223279</v>
      </c>
      <c r="U706" s="94">
        <v>2.1901545708990708</v>
      </c>
      <c r="V706" s="94">
        <v>2.1240688534738879</v>
      </c>
      <c r="W706" s="94">
        <v>2.0459056963472797</v>
      </c>
      <c r="X706" s="94">
        <v>2.0370103863227249</v>
      </c>
      <c r="Y706" s="94">
        <v>1.9333581743546084</v>
      </c>
      <c r="Z706" s="94">
        <v>1.9107332483901664</v>
      </c>
      <c r="AA706" s="94">
        <v>1.8843075223715697</v>
      </c>
      <c r="AB706" s="94">
        <v>1.7351956048799013</v>
      </c>
      <c r="AC706" s="94">
        <v>1.7589061970919257</v>
      </c>
      <c r="AD706" s="94">
        <v>1.708898524740587</v>
      </c>
      <c r="AE706" s="94">
        <v>1.7120133450092812</v>
      </c>
      <c r="AF706" s="94">
        <v>1.6275588801520644</v>
      </c>
      <c r="AG706" s="94">
        <v>1.540859889307304</v>
      </c>
      <c r="AH706" s="94">
        <v>1.4981380903102333</v>
      </c>
      <c r="AI706" s="94">
        <v>1.5620916296282215</v>
      </c>
      <c r="AJ706" s="94">
        <v>1.429818252605539</v>
      </c>
      <c r="AK706" s="94">
        <v>1.4130025563624085</v>
      </c>
      <c r="AL706" s="94">
        <v>1.3371508763212645</v>
      </c>
      <c r="AM706" s="94">
        <v>1.2390960759206855</v>
      </c>
      <c r="AN706" s="94">
        <v>1.251419849531588</v>
      </c>
      <c r="AO706" s="94">
        <v>1.225469078300085</v>
      </c>
      <c r="AP706" s="94">
        <v>1.1888814649522812</v>
      </c>
      <c r="AQ706" s="94">
        <v>1.2024474085721197</v>
      </c>
      <c r="AR706" s="94">
        <v>1.2104799384914036</v>
      </c>
      <c r="AS706" s="43">
        <f t="shared" si="34"/>
        <v>37.87484775400241</v>
      </c>
      <c r="AT706" s="43">
        <f t="shared" si="35"/>
        <v>0.95305131060398618</v>
      </c>
    </row>
    <row r="707" spans="3:46">
      <c r="C707" s="34">
        <v>649</v>
      </c>
      <c r="D707" s="94">
        <v>3.3</v>
      </c>
      <c r="E707" s="94">
        <v>3.3033144556998133</v>
      </c>
      <c r="F707" s="94">
        <v>3.2039145402584817</v>
      </c>
      <c r="G707" s="94">
        <v>3.2416039377616626</v>
      </c>
      <c r="H707" s="94">
        <v>3.1975410057732185</v>
      </c>
      <c r="I707" s="94">
        <v>3.1659940792218078</v>
      </c>
      <c r="J707" s="94">
        <v>3.1015664536607255</v>
      </c>
      <c r="K707" s="94">
        <v>3.1671267801422092</v>
      </c>
      <c r="L707" s="94">
        <v>2.9980094731346925</v>
      </c>
      <c r="M707" s="94">
        <v>3.0641853651683268</v>
      </c>
      <c r="N707" s="94">
        <v>2.8726874144029755</v>
      </c>
      <c r="O707" s="94">
        <v>2.8552725350894823</v>
      </c>
      <c r="P707" s="94">
        <v>2.8420245451707555</v>
      </c>
      <c r="Q707" s="94">
        <v>2.7837394155014006</v>
      </c>
      <c r="R707" s="94">
        <v>2.781503340439365</v>
      </c>
      <c r="S707" s="94">
        <v>2.7412419550927529</v>
      </c>
      <c r="T707" s="94">
        <v>2.767667813305366</v>
      </c>
      <c r="U707" s="94">
        <v>2.8755152361958047</v>
      </c>
      <c r="V707" s="94">
        <v>2.8336914420136128</v>
      </c>
      <c r="W707" s="94">
        <v>2.7910509480373928</v>
      </c>
      <c r="X707" s="94">
        <v>2.6931037228652959</v>
      </c>
      <c r="Y707" s="94">
        <v>2.6431127571796043</v>
      </c>
      <c r="Z707" s="94">
        <v>2.6830381090488129</v>
      </c>
      <c r="AA707" s="94">
        <v>2.737488895237965</v>
      </c>
      <c r="AB707" s="94">
        <v>2.7175335917220758</v>
      </c>
      <c r="AC707" s="94">
        <v>2.5960805171311101</v>
      </c>
      <c r="AD707" s="94">
        <v>2.5730295733190913</v>
      </c>
      <c r="AE707" s="94">
        <v>2.4491467147060928</v>
      </c>
      <c r="AF707" s="94">
        <v>2.3939838290395259</v>
      </c>
      <c r="AG707" s="94">
        <v>2.2822546952683496</v>
      </c>
      <c r="AH707" s="94">
        <v>2.1592957999030875</v>
      </c>
      <c r="AI707" s="94">
        <v>2.0193205304256607</v>
      </c>
      <c r="AJ707" s="94">
        <v>2.0522178976082701</v>
      </c>
      <c r="AK707" s="94">
        <v>1.9432507239547949</v>
      </c>
      <c r="AL707" s="94">
        <v>1.8751557620699528</v>
      </c>
      <c r="AM707" s="94">
        <v>1.7780167165798717</v>
      </c>
      <c r="AN707" s="94">
        <v>1.7418974664119766</v>
      </c>
      <c r="AO707" s="94">
        <v>1.63197301952778</v>
      </c>
      <c r="AP707" s="94">
        <v>1.6041681587983412</v>
      </c>
      <c r="AQ707" s="94">
        <v>1.6396610926730686</v>
      </c>
      <c r="AR707" s="94">
        <v>1.6295934788705673</v>
      </c>
      <c r="AS707" s="43">
        <f t="shared" si="34"/>
        <v>43.05093655526948</v>
      </c>
      <c r="AT707" s="43">
        <f t="shared" si="35"/>
        <v>1.0832981236840176</v>
      </c>
    </row>
    <row r="708" spans="3:46">
      <c r="C708" s="34">
        <v>650</v>
      </c>
      <c r="D708" s="94">
        <v>3.3</v>
      </c>
      <c r="E708" s="94">
        <v>3.1007466631654541</v>
      </c>
      <c r="F708" s="94">
        <v>3.0582352564710074</v>
      </c>
      <c r="G708" s="94">
        <v>2.9569406658332253</v>
      </c>
      <c r="H708" s="94">
        <v>2.9514317354983919</v>
      </c>
      <c r="I708" s="94">
        <v>3.0704557937583052</v>
      </c>
      <c r="J708" s="94">
        <v>3.0996262135172978</v>
      </c>
      <c r="K708" s="94">
        <v>3.0257867701453169</v>
      </c>
      <c r="L708" s="94">
        <v>3.0498246444110477</v>
      </c>
      <c r="M708" s="94">
        <v>2.9905818283069978</v>
      </c>
      <c r="N708" s="94">
        <v>2.9303627850831835</v>
      </c>
      <c r="O708" s="94">
        <v>3.1027135817777167</v>
      </c>
      <c r="P708" s="94">
        <v>2.9904979301074182</v>
      </c>
      <c r="Q708" s="94">
        <v>3.0529375309212718</v>
      </c>
      <c r="R708" s="94">
        <v>3.0774078633898236</v>
      </c>
      <c r="S708" s="94">
        <v>3.0766152016769213</v>
      </c>
      <c r="T708" s="94">
        <v>3.0573726760018038</v>
      </c>
      <c r="U708" s="94">
        <v>2.8786853333819074</v>
      </c>
      <c r="V708" s="94">
        <v>2.9288296783893544</v>
      </c>
      <c r="W708" s="94">
        <v>2.8201323837464369</v>
      </c>
      <c r="X708" s="94">
        <v>2.63584305930301</v>
      </c>
      <c r="Y708" s="94">
        <v>2.6908881032210572</v>
      </c>
      <c r="Z708" s="94">
        <v>2.7870656578679909</v>
      </c>
      <c r="AA708" s="94">
        <v>2.5900233297091213</v>
      </c>
      <c r="AB708" s="94">
        <v>2.6629831055105524</v>
      </c>
      <c r="AC708" s="94">
        <v>2.6497804448282838</v>
      </c>
      <c r="AD708" s="94">
        <v>2.5747310809699511</v>
      </c>
      <c r="AE708" s="94">
        <v>2.4315975062498754</v>
      </c>
      <c r="AF708" s="94">
        <v>2.4542464834290487</v>
      </c>
      <c r="AG708" s="94">
        <v>2.5621060998613685</v>
      </c>
      <c r="AH708" s="94">
        <v>2.5146054145423928</v>
      </c>
      <c r="AI708" s="94">
        <v>2.4471317897431422</v>
      </c>
      <c r="AJ708" s="94">
        <v>2.3042302821552489</v>
      </c>
      <c r="AK708" s="94">
        <v>2.2732131312559032</v>
      </c>
      <c r="AL708" s="94">
        <v>2.2411846368321986</v>
      </c>
      <c r="AM708" s="94">
        <v>2.2372633782287932</v>
      </c>
      <c r="AN708" s="94">
        <v>2.2186974392668866</v>
      </c>
      <c r="AO708" s="94">
        <v>2.1809878472090083</v>
      </c>
      <c r="AP708" s="94">
        <v>2.1422934721432609</v>
      </c>
      <c r="AQ708" s="94">
        <v>1.9931212176112725</v>
      </c>
      <c r="AR708" s="94">
        <v>1.9572456451097788</v>
      </c>
      <c r="AS708" s="43">
        <f t="shared" si="34"/>
        <v>43.480340793059774</v>
      </c>
      <c r="AT708" s="43">
        <f t="shared" si="35"/>
        <v>1.0941032964008293</v>
      </c>
    </row>
    <row r="709" spans="3:46">
      <c r="C709" s="34">
        <v>651</v>
      </c>
      <c r="D709" s="94">
        <v>3.3</v>
      </c>
      <c r="E709" s="94">
        <v>3.3815566076029002</v>
      </c>
      <c r="F709" s="94">
        <v>3.4312195082047152</v>
      </c>
      <c r="G709" s="94">
        <v>3.2968174838349076</v>
      </c>
      <c r="H709" s="94">
        <v>3.3380375233962716</v>
      </c>
      <c r="I709" s="94">
        <v>3.2881119595245805</v>
      </c>
      <c r="J709" s="94">
        <v>3.3926986844427174</v>
      </c>
      <c r="K709" s="94">
        <v>3.3688886194876222</v>
      </c>
      <c r="L709" s="94">
        <v>3.2771792715541253</v>
      </c>
      <c r="M709" s="94">
        <v>3.3442814830064891</v>
      </c>
      <c r="N709" s="94">
        <v>3.0583642538543647</v>
      </c>
      <c r="O709" s="94">
        <v>2.8706970273245873</v>
      </c>
      <c r="P709" s="94">
        <v>2.8689763882229053</v>
      </c>
      <c r="Q709" s="94">
        <v>2.9085272699590035</v>
      </c>
      <c r="R709" s="94">
        <v>2.8873956668799776</v>
      </c>
      <c r="S709" s="94">
        <v>2.8509374074865259</v>
      </c>
      <c r="T709" s="94">
        <v>2.7724837827327455</v>
      </c>
      <c r="U709" s="94">
        <v>2.6445035290775496</v>
      </c>
      <c r="V709" s="94">
        <v>2.6263983826586155</v>
      </c>
      <c r="W709" s="94">
        <v>2.5656879774486221</v>
      </c>
      <c r="X709" s="94">
        <v>2.4709504942370626</v>
      </c>
      <c r="Y709" s="94">
        <v>2.4109642819293553</v>
      </c>
      <c r="Z709" s="94">
        <v>2.3335724048120459</v>
      </c>
      <c r="AA709" s="94">
        <v>2.3067300513912654</v>
      </c>
      <c r="AB709" s="94">
        <v>2.2588433272545676</v>
      </c>
      <c r="AC709" s="94">
        <v>2.1655976160703427</v>
      </c>
      <c r="AD709" s="94">
        <v>2.1147004483942773</v>
      </c>
      <c r="AE709" s="94">
        <v>2.1023903897441008</v>
      </c>
      <c r="AF709" s="94">
        <v>1.9952468774245464</v>
      </c>
      <c r="AG709" s="94">
        <v>1.9323655228730579</v>
      </c>
      <c r="AH709" s="94">
        <v>1.9799478603163576</v>
      </c>
      <c r="AI709" s="94">
        <v>1.8815467188431572</v>
      </c>
      <c r="AJ709" s="94">
        <v>1.8386414019250654</v>
      </c>
      <c r="AK709" s="94">
        <v>1.8729145799776301</v>
      </c>
      <c r="AL709" s="94">
        <v>1.8119249825056625</v>
      </c>
      <c r="AM709" s="94">
        <v>1.7475506233655977</v>
      </c>
      <c r="AN709" s="94">
        <v>1.6649820205190748</v>
      </c>
      <c r="AO709" s="94">
        <v>1.6925483931334373</v>
      </c>
      <c r="AP709" s="94">
        <v>1.6909909961347975</v>
      </c>
      <c r="AQ709" s="94">
        <v>1.7155644184268586</v>
      </c>
      <c r="AR709" s="94">
        <v>1.7162085452827933</v>
      </c>
      <c r="AS709" s="43">
        <f t="shared" si="34"/>
        <v>43.338594319437405</v>
      </c>
      <c r="AT709" s="43">
        <f t="shared" si="35"/>
        <v>1.090536505496831</v>
      </c>
    </row>
    <row r="710" spans="3:46">
      <c r="C710" s="34">
        <v>652</v>
      </c>
      <c r="D710" s="94">
        <v>3.3</v>
      </c>
      <c r="E710" s="94">
        <v>3.2241688082958517</v>
      </c>
      <c r="F710" s="94">
        <v>3.3281446664621117</v>
      </c>
      <c r="G710" s="94">
        <v>3.2872314608156352</v>
      </c>
      <c r="H710" s="94">
        <v>3.3090792539444265</v>
      </c>
      <c r="I710" s="94">
        <v>3.1145240712372377</v>
      </c>
      <c r="J710" s="94">
        <v>3.2626887192742511</v>
      </c>
      <c r="K710" s="94">
        <v>3.292446851413807</v>
      </c>
      <c r="L710" s="94">
        <v>3.4166869236371551</v>
      </c>
      <c r="M710" s="94">
        <v>3.3746753347995195</v>
      </c>
      <c r="N710" s="94">
        <v>3.5389863499573906</v>
      </c>
      <c r="O710" s="94">
        <v>3.5384598536781509</v>
      </c>
      <c r="P710" s="94">
        <v>3.4591938239564204</v>
      </c>
      <c r="Q710" s="94">
        <v>3.3318251128702867</v>
      </c>
      <c r="R710" s="94">
        <v>3.4360429277341358</v>
      </c>
      <c r="S710" s="94">
        <v>3.4198980311745446</v>
      </c>
      <c r="T710" s="94">
        <v>3.3639366282628949</v>
      </c>
      <c r="U710" s="94">
        <v>3.3432598631525203</v>
      </c>
      <c r="V710" s="94">
        <v>3.2966616287033883</v>
      </c>
      <c r="W710" s="94">
        <v>3.1945330098071447</v>
      </c>
      <c r="X710" s="94">
        <v>3.1136417918917267</v>
      </c>
      <c r="Y710" s="94">
        <v>3.054530309578086</v>
      </c>
      <c r="Z710" s="94">
        <v>2.8970409605222511</v>
      </c>
      <c r="AA710" s="94">
        <v>2.8321173541817535</v>
      </c>
      <c r="AB710" s="94">
        <v>2.7672180552963122</v>
      </c>
      <c r="AC710" s="94">
        <v>2.6864021594681393</v>
      </c>
      <c r="AD710" s="94">
        <v>2.6114763609123064</v>
      </c>
      <c r="AE710" s="94">
        <v>2.518963088200632</v>
      </c>
      <c r="AF710" s="94">
        <v>2.5879320361224032</v>
      </c>
      <c r="AG710" s="94">
        <v>2.5409889098481822</v>
      </c>
      <c r="AH710" s="94">
        <v>2.473000437092812</v>
      </c>
      <c r="AI710" s="94">
        <v>2.4420501127469887</v>
      </c>
      <c r="AJ710" s="94">
        <v>2.3994992307901422</v>
      </c>
      <c r="AK710" s="94">
        <v>2.4252902491152719</v>
      </c>
      <c r="AL710" s="94">
        <v>2.4325464646140098</v>
      </c>
      <c r="AM710" s="94">
        <v>2.4188389431886375</v>
      </c>
      <c r="AN710" s="94">
        <v>2.3406762558549059</v>
      </c>
      <c r="AO710" s="94">
        <v>2.3660938772716964</v>
      </c>
      <c r="AP710" s="94">
        <v>2.3480532768293338</v>
      </c>
      <c r="AQ710" s="94">
        <v>2.3553688424891304</v>
      </c>
      <c r="AR710" s="94">
        <v>2.2565926122809534</v>
      </c>
      <c r="AS710" s="43">
        <f t="shared" si="34"/>
        <v>47.315986004138949</v>
      </c>
      <c r="AT710" s="43">
        <f t="shared" si="35"/>
        <v>1.1906202967904773</v>
      </c>
    </row>
    <row r="711" spans="3:46">
      <c r="C711" s="34">
        <v>653</v>
      </c>
      <c r="D711" s="94">
        <v>3.3</v>
      </c>
      <c r="E711" s="94">
        <v>3.0969281913048556</v>
      </c>
      <c r="F711" s="94">
        <v>3.1162880633930072</v>
      </c>
      <c r="G711" s="94">
        <v>3.1687033409169039</v>
      </c>
      <c r="H711" s="94">
        <v>2.932574013499774</v>
      </c>
      <c r="I711" s="94">
        <v>2.9586773967574924</v>
      </c>
      <c r="J711" s="94">
        <v>2.9070665245082461</v>
      </c>
      <c r="K711" s="94">
        <v>2.9283505920398731</v>
      </c>
      <c r="L711" s="94">
        <v>2.8325925183873784</v>
      </c>
      <c r="M711" s="94">
        <v>2.7202423529671331</v>
      </c>
      <c r="N711" s="94">
        <v>2.7713281636675249</v>
      </c>
      <c r="O711" s="94">
        <v>2.6976331563450628</v>
      </c>
      <c r="P711" s="94">
        <v>2.5164833633959254</v>
      </c>
      <c r="Q711" s="94">
        <v>2.3268102450882302</v>
      </c>
      <c r="R711" s="94">
        <v>2.1936431372812271</v>
      </c>
      <c r="S711" s="94">
        <v>2.161124269108071</v>
      </c>
      <c r="T711" s="94">
        <v>2.1365183220902884</v>
      </c>
      <c r="U711" s="94">
        <v>2.1340430962274084</v>
      </c>
      <c r="V711" s="94">
        <v>2.1080477256807466</v>
      </c>
      <c r="W711" s="94">
        <v>2.0501827431545423</v>
      </c>
      <c r="X711" s="94">
        <v>2.0018894482293872</v>
      </c>
      <c r="Y711" s="94">
        <v>1.9638600111926439</v>
      </c>
      <c r="Z711" s="94">
        <v>1.9647493610282982</v>
      </c>
      <c r="AA711" s="94">
        <v>1.9589038650090829</v>
      </c>
      <c r="AB711" s="94">
        <v>1.8964334134894612</v>
      </c>
      <c r="AC711" s="94">
        <v>1.8130933026089151</v>
      </c>
      <c r="AD711" s="94">
        <v>1.8391045761431375</v>
      </c>
      <c r="AE711" s="94">
        <v>1.7788545665121283</v>
      </c>
      <c r="AF711" s="94">
        <v>1.7578339555490907</v>
      </c>
      <c r="AG711" s="94">
        <v>1.6357780547779468</v>
      </c>
      <c r="AH711" s="94">
        <v>1.5859687572087995</v>
      </c>
      <c r="AI711" s="94">
        <v>1.5860231010007362</v>
      </c>
      <c r="AJ711" s="94">
        <v>1.6224946215319396</v>
      </c>
      <c r="AK711" s="94">
        <v>1.5832283163472709</v>
      </c>
      <c r="AL711" s="94">
        <v>1.5967282838845451</v>
      </c>
      <c r="AM711" s="94">
        <v>1.6130320155423832</v>
      </c>
      <c r="AN711" s="94">
        <v>1.5025970457667905</v>
      </c>
      <c r="AO711" s="94">
        <v>1.4358433795569794</v>
      </c>
      <c r="AP711" s="94">
        <v>1.3589372338126775</v>
      </c>
      <c r="AQ711" s="94">
        <v>1.266413662014015</v>
      </c>
      <c r="AR711" s="94">
        <v>1.145633123510198</v>
      </c>
      <c r="AS711" s="43">
        <f t="shared" si="34"/>
        <v>37.856407539343131</v>
      </c>
      <c r="AT711" s="43">
        <f t="shared" si="35"/>
        <v>0.95258729630977723</v>
      </c>
    </row>
    <row r="712" spans="3:46">
      <c r="C712" s="34">
        <v>654</v>
      </c>
      <c r="D712" s="94">
        <v>3.3</v>
      </c>
      <c r="E712" s="94">
        <v>3.3518718244980774</v>
      </c>
      <c r="F712" s="94">
        <v>3.1082209707907684</v>
      </c>
      <c r="G712" s="94">
        <v>2.90252700625692</v>
      </c>
      <c r="H712" s="94">
        <v>2.7565359191972769</v>
      </c>
      <c r="I712" s="94">
        <v>2.7587385058038789</v>
      </c>
      <c r="J712" s="94">
        <v>2.7111243521695001</v>
      </c>
      <c r="K712" s="94">
        <v>2.5207140370045198</v>
      </c>
      <c r="L712" s="94">
        <v>2.5798054529596146</v>
      </c>
      <c r="M712" s="94">
        <v>2.6767581260631799</v>
      </c>
      <c r="N712" s="94">
        <v>2.7085645023174392</v>
      </c>
      <c r="O712" s="94">
        <v>2.7876269670638054</v>
      </c>
      <c r="P712" s="94">
        <v>2.7532827104627615</v>
      </c>
      <c r="Q712" s="94">
        <v>2.6825736366200559</v>
      </c>
      <c r="R712" s="94">
        <v>2.5815590356091844</v>
      </c>
      <c r="S712" s="94">
        <v>2.5278256753519672</v>
      </c>
      <c r="T712" s="94">
        <v>2.5434950743132707</v>
      </c>
      <c r="U712" s="94">
        <v>2.5563060940343458</v>
      </c>
      <c r="V712" s="94">
        <v>2.5205598187172891</v>
      </c>
      <c r="W712" s="94">
        <v>2.3347496409685897</v>
      </c>
      <c r="X712" s="94">
        <v>2.2762799640495293</v>
      </c>
      <c r="Y712" s="94">
        <v>2.3045951985285056</v>
      </c>
      <c r="Z712" s="94">
        <v>2.2017577080485582</v>
      </c>
      <c r="AA712" s="94">
        <v>2.2603534259028506</v>
      </c>
      <c r="AB712" s="94">
        <v>2.2116133595860794</v>
      </c>
      <c r="AC712" s="94">
        <v>2.0953816930219271</v>
      </c>
      <c r="AD712" s="94">
        <v>2.0718118904274223</v>
      </c>
      <c r="AE712" s="94">
        <v>2.0929030940732178</v>
      </c>
      <c r="AF712" s="94">
        <v>2.0134937981147614</v>
      </c>
      <c r="AG712" s="94">
        <v>2.0339422578540804</v>
      </c>
      <c r="AH712" s="94">
        <v>2.0121232057574456</v>
      </c>
      <c r="AI712" s="94">
        <v>1.9762894861957794</v>
      </c>
      <c r="AJ712" s="94">
        <v>1.928218159376226</v>
      </c>
      <c r="AK712" s="94">
        <v>1.9391202658007569</v>
      </c>
      <c r="AL712" s="94">
        <v>1.954971022596302</v>
      </c>
      <c r="AM712" s="94">
        <v>1.8825396743815226</v>
      </c>
      <c r="AN712" s="94">
        <v>1.8277737336959827</v>
      </c>
      <c r="AO712" s="94">
        <v>1.74560726204779</v>
      </c>
      <c r="AP712" s="94">
        <v>1.6914626984720027</v>
      </c>
      <c r="AQ712" s="94">
        <v>1.663044042984164</v>
      </c>
      <c r="AR712" s="94">
        <v>1.5921082787348078</v>
      </c>
      <c r="AS712" s="43">
        <f t="shared" si="34"/>
        <v>39.262439503828517</v>
      </c>
      <c r="AT712" s="43">
        <f t="shared" si="35"/>
        <v>0.98796752054743864</v>
      </c>
    </row>
    <row r="713" spans="3:46">
      <c r="C713" s="34">
        <v>655</v>
      </c>
      <c r="D713" s="94">
        <v>3.3</v>
      </c>
      <c r="E713" s="94">
        <v>3.1908831989781943</v>
      </c>
      <c r="F713" s="94">
        <v>3.1903495429085216</v>
      </c>
      <c r="G713" s="94">
        <v>3.049778227924453</v>
      </c>
      <c r="H713" s="94">
        <v>2.9459196139131736</v>
      </c>
      <c r="I713" s="94">
        <v>2.9895689045100897</v>
      </c>
      <c r="J713" s="94">
        <v>3.014807659462575</v>
      </c>
      <c r="K713" s="94">
        <v>2.963497716221835</v>
      </c>
      <c r="L713" s="94">
        <v>2.9028505622764169</v>
      </c>
      <c r="M713" s="94">
        <v>2.9376682623787094</v>
      </c>
      <c r="N713" s="94">
        <v>2.8013151608921012</v>
      </c>
      <c r="O713" s="94">
        <v>2.7050594175705016</v>
      </c>
      <c r="P713" s="94">
        <v>2.6683640885847306</v>
      </c>
      <c r="Q713" s="94">
        <v>2.5651883834372931</v>
      </c>
      <c r="R713" s="94">
        <v>2.6583960412282712</v>
      </c>
      <c r="S713" s="94">
        <v>2.7004748240484759</v>
      </c>
      <c r="T713" s="94">
        <v>2.5709905812953102</v>
      </c>
      <c r="U713" s="94">
        <v>2.4432981977763446</v>
      </c>
      <c r="V713" s="94">
        <v>2.3186252983954168</v>
      </c>
      <c r="W713" s="94">
        <v>2.3573671307845014</v>
      </c>
      <c r="X713" s="94">
        <v>2.329982795498911</v>
      </c>
      <c r="Y713" s="94">
        <v>2.3100538239078552</v>
      </c>
      <c r="Z713" s="94">
        <v>2.2717329848713339</v>
      </c>
      <c r="AA713" s="94">
        <v>2.1737903582248954</v>
      </c>
      <c r="AB713" s="94">
        <v>2.1392227856827533</v>
      </c>
      <c r="AC713" s="94">
        <v>2.1464604397696716</v>
      </c>
      <c r="AD713" s="94">
        <v>1.9994165269429898</v>
      </c>
      <c r="AE713" s="94">
        <v>2.0174704856992602</v>
      </c>
      <c r="AF713" s="94">
        <v>2.1257139548463906</v>
      </c>
      <c r="AG713" s="94">
        <v>2.0729816162156047</v>
      </c>
      <c r="AH713" s="94">
        <v>2.0088847348501222</v>
      </c>
      <c r="AI713" s="94">
        <v>1.8904267310694818</v>
      </c>
      <c r="AJ713" s="94">
        <v>1.758018496336381</v>
      </c>
      <c r="AK713" s="94">
        <v>1.7362711821939711</v>
      </c>
      <c r="AL713" s="94">
        <v>1.7751041271182826</v>
      </c>
      <c r="AM713" s="94">
        <v>1.7386364163145216</v>
      </c>
      <c r="AN713" s="94">
        <v>1.6444934690921245</v>
      </c>
      <c r="AO713" s="94">
        <v>1.5457036965277886</v>
      </c>
      <c r="AP713" s="94">
        <v>1.5155475769889684</v>
      </c>
      <c r="AQ713" s="94">
        <v>1.542294461849478</v>
      </c>
      <c r="AR713" s="94">
        <v>1.4437978514165064</v>
      </c>
      <c r="AS713" s="43">
        <f t="shared" si="34"/>
        <v>40.164012233916061</v>
      </c>
      <c r="AT713" s="43">
        <f t="shared" si="35"/>
        <v>1.0106539502750393</v>
      </c>
    </row>
    <row r="714" spans="3:46">
      <c r="C714" s="34">
        <v>656</v>
      </c>
      <c r="D714" s="94">
        <v>3.3</v>
      </c>
      <c r="E714" s="94">
        <v>3.282717578747139</v>
      </c>
      <c r="F714" s="94">
        <v>3.299654615287229</v>
      </c>
      <c r="G714" s="94">
        <v>3.249303801689166</v>
      </c>
      <c r="H714" s="94">
        <v>3.1966346528936085</v>
      </c>
      <c r="I714" s="94">
        <v>2.9528712613185846</v>
      </c>
      <c r="J714" s="94">
        <v>3.0066019262389783</v>
      </c>
      <c r="K714" s="94">
        <v>2.8870515068660465</v>
      </c>
      <c r="L714" s="94">
        <v>2.8039060794479647</v>
      </c>
      <c r="M714" s="94">
        <v>2.7358214392914002</v>
      </c>
      <c r="N714" s="94">
        <v>2.7216004952333885</v>
      </c>
      <c r="O714" s="94">
        <v>2.6934076549962307</v>
      </c>
      <c r="P714" s="94">
        <v>2.6637884493163884</v>
      </c>
      <c r="Q714" s="94">
        <v>2.6207043207629415</v>
      </c>
      <c r="R714" s="94">
        <v>2.556661185030801</v>
      </c>
      <c r="S714" s="94">
        <v>2.4559736069560283</v>
      </c>
      <c r="T714" s="94">
        <v>2.3705191712661118</v>
      </c>
      <c r="U714" s="94">
        <v>2.3058840528102471</v>
      </c>
      <c r="V714" s="94">
        <v>2.3223688813462897</v>
      </c>
      <c r="W714" s="94">
        <v>2.2172471064384283</v>
      </c>
      <c r="X714" s="94">
        <v>2.0853529253277672</v>
      </c>
      <c r="Y714" s="94">
        <v>2.0977222188613434</v>
      </c>
      <c r="Z714" s="94">
        <v>2.1498919529935829</v>
      </c>
      <c r="AA714" s="94">
        <v>2.0921008500092726</v>
      </c>
      <c r="AB714" s="94">
        <v>1.9825866576457862</v>
      </c>
      <c r="AC714" s="94">
        <v>1.9034191925698587</v>
      </c>
      <c r="AD714" s="94">
        <v>1.9222566538665309</v>
      </c>
      <c r="AE714" s="94">
        <v>1.833329995219537</v>
      </c>
      <c r="AF714" s="94">
        <v>1.7892664631271382</v>
      </c>
      <c r="AG714" s="94">
        <v>1.7064151266733663</v>
      </c>
      <c r="AH714" s="94">
        <v>1.7511736554327619</v>
      </c>
      <c r="AI714" s="94">
        <v>1.6971397978929337</v>
      </c>
      <c r="AJ714" s="94">
        <v>1.7023737569503334</v>
      </c>
      <c r="AK714" s="94">
        <v>1.6417347247612661</v>
      </c>
      <c r="AL714" s="94">
        <v>1.5599646856452907</v>
      </c>
      <c r="AM714" s="94">
        <v>1.4970119082377356</v>
      </c>
      <c r="AN714" s="94">
        <v>1.4646900679656099</v>
      </c>
      <c r="AO714" s="94">
        <v>1.4826729612349152</v>
      </c>
      <c r="AP714" s="94">
        <v>1.4924374944528016</v>
      </c>
      <c r="AQ714" s="94">
        <v>1.4733553454382027</v>
      </c>
      <c r="AR714" s="94">
        <v>1.4665963938222404</v>
      </c>
      <c r="AS714" s="43">
        <f t="shared" si="34"/>
        <v>39.489002693520483</v>
      </c>
      <c r="AT714" s="43">
        <f t="shared" si="35"/>
        <v>0.99366856907106549</v>
      </c>
    </row>
    <row r="715" spans="3:46">
      <c r="C715" s="34">
        <v>657</v>
      </c>
      <c r="D715" s="94">
        <v>3.3</v>
      </c>
      <c r="E715" s="94">
        <v>3.1409099803970166</v>
      </c>
      <c r="F715" s="94">
        <v>3.0331050852895829</v>
      </c>
      <c r="G715" s="94">
        <v>3.0222827193046973</v>
      </c>
      <c r="H715" s="94">
        <v>2.9651182939596694</v>
      </c>
      <c r="I715" s="94">
        <v>2.9872802194915717</v>
      </c>
      <c r="J715" s="94">
        <v>3.0085235636238465</v>
      </c>
      <c r="K715" s="94">
        <v>2.987213698343723</v>
      </c>
      <c r="L715" s="94">
        <v>2.9737631963644104</v>
      </c>
      <c r="M715" s="94">
        <v>2.8220588569481824</v>
      </c>
      <c r="N715" s="94">
        <v>2.6982440353657196</v>
      </c>
      <c r="O715" s="94">
        <v>2.6832089292769385</v>
      </c>
      <c r="P715" s="94">
        <v>2.6477326614484911</v>
      </c>
      <c r="Q715" s="94">
        <v>2.7027783273749924</v>
      </c>
      <c r="R715" s="94">
        <v>2.8090639613947839</v>
      </c>
      <c r="S715" s="94">
        <v>2.6753148865885712</v>
      </c>
      <c r="T715" s="94">
        <v>2.6039820360190555</v>
      </c>
      <c r="U715" s="94">
        <v>2.5952901545207419</v>
      </c>
      <c r="V715" s="94">
        <v>2.55580291177982</v>
      </c>
      <c r="W715" s="94">
        <v>2.5534058190810542</v>
      </c>
      <c r="X715" s="94">
        <v>2.5551541931770805</v>
      </c>
      <c r="Y715" s="94">
        <v>2.5815402209865375</v>
      </c>
      <c r="Z715" s="94">
        <v>2.4880594541761858</v>
      </c>
      <c r="AA715" s="94">
        <v>2.3938664603774935</v>
      </c>
      <c r="AB715" s="94">
        <v>2.2619727521466357</v>
      </c>
      <c r="AC715" s="94">
        <v>2.143104157647465</v>
      </c>
      <c r="AD715" s="94">
        <v>2.1761574683130975</v>
      </c>
      <c r="AE715" s="94">
        <v>2.1500203661940884</v>
      </c>
      <c r="AF715" s="94">
        <v>2.1801222218648402</v>
      </c>
      <c r="AG715" s="94">
        <v>2.192838948013129</v>
      </c>
      <c r="AH715" s="94">
        <v>2.163202740709524</v>
      </c>
      <c r="AI715" s="94">
        <v>2.116070008407446</v>
      </c>
      <c r="AJ715" s="94">
        <v>2.1615743673939845</v>
      </c>
      <c r="AK715" s="94">
        <v>2.123319646355029</v>
      </c>
      <c r="AL715" s="94">
        <v>2.0716388311069065</v>
      </c>
      <c r="AM715" s="94">
        <v>1.9696608256572496</v>
      </c>
      <c r="AN715" s="94">
        <v>1.8927011118747361</v>
      </c>
      <c r="AO715" s="94">
        <v>1.8430446930728481</v>
      </c>
      <c r="AP715" s="94">
        <v>1.7887604748601877</v>
      </c>
      <c r="AQ715" s="94">
        <v>1.6733904902841128</v>
      </c>
      <c r="AR715" s="94">
        <v>1.540951847570321</v>
      </c>
      <c r="AS715" s="43">
        <f t="shared" si="34"/>
        <v>40.911043308321027</v>
      </c>
      <c r="AT715" s="43">
        <f t="shared" si="35"/>
        <v>1.0294516217309813</v>
      </c>
    </row>
    <row r="716" spans="3:46">
      <c r="C716" s="34">
        <v>658</v>
      </c>
      <c r="D716" s="94">
        <v>3.3</v>
      </c>
      <c r="E716" s="94">
        <v>3.3221203397637535</v>
      </c>
      <c r="F716" s="94">
        <v>3.1313118815205052</v>
      </c>
      <c r="G716" s="94">
        <v>3.1309823815583431</v>
      </c>
      <c r="H716" s="94">
        <v>3.095116299973713</v>
      </c>
      <c r="I716" s="94">
        <v>2.8053218666131903</v>
      </c>
      <c r="J716" s="94">
        <v>2.8145765748002174</v>
      </c>
      <c r="K716" s="94">
        <v>2.6352160960531545</v>
      </c>
      <c r="L716" s="94">
        <v>2.4981787429413869</v>
      </c>
      <c r="M716" s="94">
        <v>2.4490827539158664</v>
      </c>
      <c r="N716" s="94">
        <v>2.3866323360119575</v>
      </c>
      <c r="O716" s="94">
        <v>2.3020679653753762</v>
      </c>
      <c r="P716" s="94">
        <v>2.2914923033806542</v>
      </c>
      <c r="Q716" s="94">
        <v>2.1930788895338362</v>
      </c>
      <c r="R716" s="94">
        <v>2.0815402453843568</v>
      </c>
      <c r="S716" s="94">
        <v>2.0621763532992423</v>
      </c>
      <c r="T716" s="94">
        <v>2.0192040739009509</v>
      </c>
      <c r="U716" s="94">
        <v>1.95160686029644</v>
      </c>
      <c r="V716" s="94">
        <v>1.8698099073403698</v>
      </c>
      <c r="W716" s="94">
        <v>1.8565302117284803</v>
      </c>
      <c r="X716" s="94">
        <v>1.8984035620091122</v>
      </c>
      <c r="Y716" s="94">
        <v>1.8040540029139269</v>
      </c>
      <c r="Z716" s="94">
        <v>1.7665982282294821</v>
      </c>
      <c r="AA716" s="94">
        <v>1.7269022288538465</v>
      </c>
      <c r="AB716" s="94">
        <v>1.6959632252278924</v>
      </c>
      <c r="AC716" s="94">
        <v>1.6159871474822616</v>
      </c>
      <c r="AD716" s="94">
        <v>1.6056122224426408</v>
      </c>
      <c r="AE716" s="94">
        <v>1.5933797852104863</v>
      </c>
      <c r="AF716" s="94">
        <v>1.617614969533349</v>
      </c>
      <c r="AG716" s="94">
        <v>1.5992564747324494</v>
      </c>
      <c r="AH716" s="94">
        <v>1.5591521524994496</v>
      </c>
      <c r="AI716" s="94">
        <v>1.6252652625600505</v>
      </c>
      <c r="AJ716" s="94">
        <v>1.6282615928171551</v>
      </c>
      <c r="AK716" s="94">
        <v>1.6820293980223333</v>
      </c>
      <c r="AL716" s="94">
        <v>1.6132698679207005</v>
      </c>
      <c r="AM716" s="94">
        <v>1.5594564730344143</v>
      </c>
      <c r="AN716" s="94">
        <v>1.554076304382167</v>
      </c>
      <c r="AO716" s="94">
        <v>1.5838954383223947</v>
      </c>
      <c r="AP716" s="94">
        <v>1.5566179398805151</v>
      </c>
      <c r="AQ716" s="94">
        <v>1.5471528378976627</v>
      </c>
      <c r="AR716" s="94">
        <v>1.5480432596375773</v>
      </c>
      <c r="AS716" s="43">
        <f t="shared" si="34"/>
        <v>36.311307315607706</v>
      </c>
      <c r="AT716" s="43">
        <f t="shared" si="35"/>
        <v>0.91370767353716953</v>
      </c>
    </row>
    <row r="717" spans="3:46">
      <c r="C717" s="34">
        <v>659</v>
      </c>
      <c r="D717" s="94">
        <v>3.3</v>
      </c>
      <c r="E717" s="94">
        <v>3.1382654955444074</v>
      </c>
      <c r="F717" s="94">
        <v>3.1022798356316947</v>
      </c>
      <c r="G717" s="94">
        <v>3.0361737416451615</v>
      </c>
      <c r="H717" s="94">
        <v>3.1472469180646412</v>
      </c>
      <c r="I717" s="94">
        <v>3.1417865014528248</v>
      </c>
      <c r="J717" s="94">
        <v>3.0019304196160297</v>
      </c>
      <c r="K717" s="94">
        <v>2.952584460525252</v>
      </c>
      <c r="L717" s="94">
        <v>2.9755240825224027</v>
      </c>
      <c r="M717" s="94">
        <v>2.8244790580255006</v>
      </c>
      <c r="N717" s="94">
        <v>2.717121498060628</v>
      </c>
      <c r="O717" s="94">
        <v>2.6210779584573864</v>
      </c>
      <c r="P717" s="94">
        <v>2.4292075477435313</v>
      </c>
      <c r="Q717" s="94">
        <v>2.3468263846990989</v>
      </c>
      <c r="R717" s="94">
        <v>2.3973455148045275</v>
      </c>
      <c r="S717" s="94">
        <v>2.3344262755624872</v>
      </c>
      <c r="T717" s="94">
        <v>2.3278085338041552</v>
      </c>
      <c r="U717" s="94">
        <v>2.2924836908755912</v>
      </c>
      <c r="V717" s="94">
        <v>2.24382631897033</v>
      </c>
      <c r="W717" s="94">
        <v>2.0969704647802074</v>
      </c>
      <c r="X717" s="94">
        <v>2.0207548553709693</v>
      </c>
      <c r="Y717" s="94">
        <v>1.981965986760782</v>
      </c>
      <c r="Z717" s="94">
        <v>1.9046170605954882</v>
      </c>
      <c r="AA717" s="94">
        <v>1.9132976455172392</v>
      </c>
      <c r="AB717" s="94">
        <v>1.9017318385373172</v>
      </c>
      <c r="AC717" s="94">
        <v>1.9570726600640895</v>
      </c>
      <c r="AD717" s="94">
        <v>1.8916664920140527</v>
      </c>
      <c r="AE717" s="94">
        <v>1.8548389596699801</v>
      </c>
      <c r="AF717" s="94">
        <v>1.7586418108314297</v>
      </c>
      <c r="AG717" s="94">
        <v>1.7689654913820279</v>
      </c>
      <c r="AH717" s="94">
        <v>1.7498833843307802</v>
      </c>
      <c r="AI717" s="94">
        <v>1.7809212127071472</v>
      </c>
      <c r="AJ717" s="94">
        <v>1.607047890418847</v>
      </c>
      <c r="AK717" s="94">
        <v>1.6004712748554195</v>
      </c>
      <c r="AL717" s="94">
        <v>1.5479842756575393</v>
      </c>
      <c r="AM717" s="94">
        <v>1.5119902127813125</v>
      </c>
      <c r="AN717" s="94">
        <v>1.4342003863636159</v>
      </c>
      <c r="AO717" s="94">
        <v>1.3631275003610315</v>
      </c>
      <c r="AP717" s="94">
        <v>1.3447158114496929</v>
      </c>
      <c r="AQ717" s="94">
        <v>1.280218576549607</v>
      </c>
      <c r="AR717" s="94">
        <v>1.2275762493641882</v>
      </c>
      <c r="AS717" s="43">
        <f t="shared" si="34"/>
        <v>38.613274274996748</v>
      </c>
      <c r="AT717" s="43">
        <f t="shared" si="35"/>
        <v>0.971632464201997</v>
      </c>
    </row>
    <row r="718" spans="3:46">
      <c r="C718" s="34">
        <v>660</v>
      </c>
      <c r="D718" s="94">
        <v>3.3</v>
      </c>
      <c r="E718" s="94">
        <v>3.2639968247808584</v>
      </c>
      <c r="F718" s="94">
        <v>3.2073725360374907</v>
      </c>
      <c r="G718" s="94">
        <v>3.187913497669645</v>
      </c>
      <c r="H718" s="94">
        <v>3.0584544502869302</v>
      </c>
      <c r="I718" s="94">
        <v>2.9738968756791446</v>
      </c>
      <c r="J718" s="94">
        <v>2.994945884825055</v>
      </c>
      <c r="K718" s="94">
        <v>2.8297647638793513</v>
      </c>
      <c r="L718" s="94">
        <v>2.7527009307809212</v>
      </c>
      <c r="M718" s="94">
        <v>2.6768071701758416</v>
      </c>
      <c r="N718" s="94">
        <v>2.7109035360397984</v>
      </c>
      <c r="O718" s="94">
        <v>2.6177795365897087</v>
      </c>
      <c r="P718" s="94">
        <v>2.5949640122308839</v>
      </c>
      <c r="Q718" s="94">
        <v>2.5452261118929806</v>
      </c>
      <c r="R718" s="94">
        <v>2.4606316654972002</v>
      </c>
      <c r="S718" s="94">
        <v>2.3420624776226981</v>
      </c>
      <c r="T718" s="94">
        <v>2.2553300914092738</v>
      </c>
      <c r="U718" s="94">
        <v>2.3780009108804143</v>
      </c>
      <c r="V718" s="94">
        <v>2.2797595634740837</v>
      </c>
      <c r="W718" s="94">
        <v>2.1500267709394878</v>
      </c>
      <c r="X718" s="94">
        <v>2.1122560035629756</v>
      </c>
      <c r="Y718" s="94">
        <v>2.098292249208034</v>
      </c>
      <c r="Z718" s="94">
        <v>2.0833965893666653</v>
      </c>
      <c r="AA718" s="94">
        <v>2.0530908474119585</v>
      </c>
      <c r="AB718" s="94">
        <v>1.9506718266846748</v>
      </c>
      <c r="AC718" s="94">
        <v>1.8874808838085233</v>
      </c>
      <c r="AD718" s="94">
        <v>1.9140684148831433</v>
      </c>
      <c r="AE718" s="94">
        <v>1.8924888543977534</v>
      </c>
      <c r="AF718" s="94">
        <v>1.8848948337290545</v>
      </c>
      <c r="AG718" s="94">
        <v>1.7953545813198664</v>
      </c>
      <c r="AH718" s="94">
        <v>1.669218129285426</v>
      </c>
      <c r="AI718" s="94">
        <v>1.5994580311126618</v>
      </c>
      <c r="AJ718" s="94">
        <v>1.5291202523195333</v>
      </c>
      <c r="AK718" s="94">
        <v>1.5253598728893112</v>
      </c>
      <c r="AL718" s="94">
        <v>1.5364681878384894</v>
      </c>
      <c r="AM718" s="94">
        <v>1.4532013951630292</v>
      </c>
      <c r="AN718" s="94">
        <v>1.4464423261914492</v>
      </c>
      <c r="AO718" s="94">
        <v>1.5146063042774853</v>
      </c>
      <c r="AP718" s="94">
        <v>1.5542655452403222</v>
      </c>
      <c r="AQ718" s="94">
        <v>1.5492859026222727</v>
      </c>
      <c r="AR718" s="94">
        <v>1.4844901319254076</v>
      </c>
      <c r="AS718" s="43">
        <f t="shared" si="34"/>
        <v>38.862608291130016</v>
      </c>
      <c r="AT718" s="43">
        <f t="shared" si="35"/>
        <v>0.97790649894920878</v>
      </c>
    </row>
    <row r="719" spans="3:46">
      <c r="C719" s="34">
        <v>661</v>
      </c>
      <c r="D719" s="94">
        <v>3.3</v>
      </c>
      <c r="E719" s="94">
        <v>3.1895380809808573</v>
      </c>
      <c r="F719" s="94">
        <v>3.1938408685681909</v>
      </c>
      <c r="G719" s="94">
        <v>3.1800011360127463</v>
      </c>
      <c r="H719" s="94">
        <v>2.9562545687392041</v>
      </c>
      <c r="I719" s="94">
        <v>3.0089132600746495</v>
      </c>
      <c r="J719" s="94">
        <v>2.9357617337858515</v>
      </c>
      <c r="K719" s="94">
        <v>2.8031030931266199</v>
      </c>
      <c r="L719" s="94">
        <v>2.7064303797632125</v>
      </c>
      <c r="M719" s="94">
        <v>2.6503465696163144</v>
      </c>
      <c r="N719" s="94">
        <v>2.5191249000268523</v>
      </c>
      <c r="O719" s="94">
        <v>2.4306857064435943</v>
      </c>
      <c r="P719" s="94">
        <v>2.358301842196084</v>
      </c>
      <c r="Q719" s="94">
        <v>2.2270782884475375</v>
      </c>
      <c r="R719" s="94">
        <v>2.1732857410472546</v>
      </c>
      <c r="S719" s="94">
        <v>2.0051482062753614</v>
      </c>
      <c r="T719" s="94">
        <v>1.9507511538820022</v>
      </c>
      <c r="U719" s="94">
        <v>1.9877698861432318</v>
      </c>
      <c r="V719" s="94">
        <v>1.9463433500570497</v>
      </c>
      <c r="W719" s="94">
        <v>1.9006685554867528</v>
      </c>
      <c r="X719" s="94">
        <v>1.8950131604803189</v>
      </c>
      <c r="Y719" s="94">
        <v>1.8416480901993917</v>
      </c>
      <c r="Z719" s="94">
        <v>1.6904562977085584</v>
      </c>
      <c r="AA719" s="94">
        <v>1.6335611014775853</v>
      </c>
      <c r="AB719" s="94">
        <v>1.5730932181496045</v>
      </c>
      <c r="AC719" s="94">
        <v>1.5219125688319348</v>
      </c>
      <c r="AD719" s="94">
        <v>1.5549108800284992</v>
      </c>
      <c r="AE719" s="94">
        <v>1.4960630190043884</v>
      </c>
      <c r="AF719" s="94">
        <v>1.490663165098439</v>
      </c>
      <c r="AG719" s="94">
        <v>1.5133900727807694</v>
      </c>
      <c r="AH719" s="94">
        <v>1.4449375888175764</v>
      </c>
      <c r="AI719" s="94">
        <v>1.4643870422627538</v>
      </c>
      <c r="AJ719" s="94">
        <v>1.4820885120704801</v>
      </c>
      <c r="AK719" s="94">
        <v>1.4974378780527913</v>
      </c>
      <c r="AL719" s="94">
        <v>1.430678215061135</v>
      </c>
      <c r="AM719" s="94">
        <v>1.389778902513398</v>
      </c>
      <c r="AN719" s="94">
        <v>1.3915200933478193</v>
      </c>
      <c r="AO719" s="94">
        <v>1.3988351748003278</v>
      </c>
      <c r="AP719" s="94">
        <v>1.3030516076961303</v>
      </c>
      <c r="AQ719" s="94">
        <v>1.2869711859312467</v>
      </c>
      <c r="AR719" s="94">
        <v>1.2921229518903787</v>
      </c>
      <c r="AS719" s="43">
        <f t="shared" si="34"/>
        <v>36.574016910225382</v>
      </c>
      <c r="AT719" s="43">
        <f t="shared" si="35"/>
        <v>0.92031828026712426</v>
      </c>
    </row>
    <row r="720" spans="3:46">
      <c r="C720" s="34">
        <v>662</v>
      </c>
      <c r="D720" s="94">
        <v>3.3</v>
      </c>
      <c r="E720" s="94">
        <v>3.2323072275484739</v>
      </c>
      <c r="F720" s="94">
        <v>3.1810160046260627</v>
      </c>
      <c r="G720" s="94">
        <v>3.155945948900289</v>
      </c>
      <c r="H720" s="94">
        <v>3.09931368684774</v>
      </c>
      <c r="I720" s="94">
        <v>3.0986699350823534</v>
      </c>
      <c r="J720" s="94">
        <v>2.9751473634416872</v>
      </c>
      <c r="K720" s="94">
        <v>2.9382634401923831</v>
      </c>
      <c r="L720" s="94">
        <v>2.9208835141421234</v>
      </c>
      <c r="M720" s="94">
        <v>2.9407783534006868</v>
      </c>
      <c r="N720" s="94">
        <v>2.8444408636351768</v>
      </c>
      <c r="O720" s="94">
        <v>2.8586698666153922</v>
      </c>
      <c r="P720" s="94">
        <v>2.6572577275229219</v>
      </c>
      <c r="Q720" s="94">
        <v>2.5959627706176853</v>
      </c>
      <c r="R720" s="94">
        <v>2.5591169489457983</v>
      </c>
      <c r="S720" s="94">
        <v>2.6550335506095828</v>
      </c>
      <c r="T720" s="94">
        <v>2.4559058728927328</v>
      </c>
      <c r="U720" s="94">
        <v>2.4767420183948206</v>
      </c>
      <c r="V720" s="94">
        <v>2.3083971022610865</v>
      </c>
      <c r="W720" s="94">
        <v>2.2490736692138937</v>
      </c>
      <c r="X720" s="94">
        <v>2.314080082112238</v>
      </c>
      <c r="Y720" s="94">
        <v>2.2109682840908489</v>
      </c>
      <c r="Z720" s="94">
        <v>2.2045866204982283</v>
      </c>
      <c r="AA720" s="94">
        <v>1.9828438162260418</v>
      </c>
      <c r="AB720" s="94">
        <v>1.8938010158902141</v>
      </c>
      <c r="AC720" s="94">
        <v>1.9211799695019995</v>
      </c>
      <c r="AD720" s="94">
        <v>1.7788055015893571</v>
      </c>
      <c r="AE720" s="94">
        <v>1.6302754438516525</v>
      </c>
      <c r="AF720" s="94">
        <v>1.5720663606465208</v>
      </c>
      <c r="AG720" s="94">
        <v>1.5029026238225092</v>
      </c>
      <c r="AH720" s="94">
        <v>1.4833212809846033</v>
      </c>
      <c r="AI720" s="94">
        <v>1.43260706196892</v>
      </c>
      <c r="AJ720" s="94">
        <v>1.4079026285004828</v>
      </c>
      <c r="AK720" s="94">
        <v>1.4327556023396815</v>
      </c>
      <c r="AL720" s="94">
        <v>1.4074347880480993</v>
      </c>
      <c r="AM720" s="94">
        <v>1.3943396093400331</v>
      </c>
      <c r="AN720" s="94">
        <v>1.4166239068798059</v>
      </c>
      <c r="AO720" s="94">
        <v>1.4010393561097225</v>
      </c>
      <c r="AP720" s="94">
        <v>1.4161207303422376</v>
      </c>
      <c r="AQ720" s="94">
        <v>1.4244821972894299</v>
      </c>
      <c r="AR720" s="94">
        <v>1.4104086476233326</v>
      </c>
      <c r="AS720" s="43">
        <f t="shared" si="34"/>
        <v>39.511385254721546</v>
      </c>
      <c r="AT720" s="43">
        <f t="shared" si="35"/>
        <v>0.99423178530960721</v>
      </c>
    </row>
    <row r="721" spans="3:46">
      <c r="C721" s="34">
        <v>663</v>
      </c>
      <c r="D721" s="94">
        <v>3.3</v>
      </c>
      <c r="E721" s="94">
        <v>3.3961198366793788</v>
      </c>
      <c r="F721" s="94">
        <v>3.3906733664966193</v>
      </c>
      <c r="G721" s="94">
        <v>3.3932707269606195</v>
      </c>
      <c r="H721" s="94">
        <v>3.3920516390175552</v>
      </c>
      <c r="I721" s="94">
        <v>3.546011746269786</v>
      </c>
      <c r="J721" s="94">
        <v>3.5266894907229775</v>
      </c>
      <c r="K721" s="94">
        <v>3.5321685539085754</v>
      </c>
      <c r="L721" s="94">
        <v>3.5611269757064665</v>
      </c>
      <c r="M721" s="94">
        <v>3.2929080937637281</v>
      </c>
      <c r="N721" s="94">
        <v>3.1361156759902609</v>
      </c>
      <c r="O721" s="94">
        <v>3.0780484323248918</v>
      </c>
      <c r="P721" s="94">
        <v>3.1163158931606261</v>
      </c>
      <c r="Q721" s="94">
        <v>3.1601586652302989</v>
      </c>
      <c r="R721" s="94">
        <v>3.0425979870190729</v>
      </c>
      <c r="S721" s="94">
        <v>2.922280496813054</v>
      </c>
      <c r="T721" s="94">
        <v>2.7287209678441173</v>
      </c>
      <c r="U721" s="94">
        <v>2.5844068217153069</v>
      </c>
      <c r="V721" s="94">
        <v>2.3072071041047595</v>
      </c>
      <c r="W721" s="94">
        <v>2.270519329601381</v>
      </c>
      <c r="X721" s="94">
        <v>2.1864652362533104</v>
      </c>
      <c r="Y721" s="94">
        <v>2.1344109556772346</v>
      </c>
      <c r="Z721" s="94">
        <v>2.0720752709573338</v>
      </c>
      <c r="AA721" s="94">
        <v>2.0042486355053217</v>
      </c>
      <c r="AB721" s="94">
        <v>1.9875736984091246</v>
      </c>
      <c r="AC721" s="94">
        <v>2.0110504603102002</v>
      </c>
      <c r="AD721" s="94">
        <v>1.9476837464264656</v>
      </c>
      <c r="AE721" s="94">
        <v>1.8473190655105582</v>
      </c>
      <c r="AF721" s="94">
        <v>1.7969439331519144</v>
      </c>
      <c r="AG721" s="94">
        <v>1.7268661251355137</v>
      </c>
      <c r="AH721" s="94">
        <v>1.7938463532706386</v>
      </c>
      <c r="AI721" s="94">
        <v>1.7756042647151014</v>
      </c>
      <c r="AJ721" s="94">
        <v>1.7349401906264075</v>
      </c>
      <c r="AK721" s="94">
        <v>1.7780621307084066</v>
      </c>
      <c r="AL721" s="94">
        <v>1.720259614894363</v>
      </c>
      <c r="AM721" s="94">
        <v>1.6135224124960823</v>
      </c>
      <c r="AN721" s="94">
        <v>1.5070702766872448</v>
      </c>
      <c r="AO721" s="94">
        <v>1.5578219791084329</v>
      </c>
      <c r="AP721" s="94">
        <v>1.4813655180666849</v>
      </c>
      <c r="AQ721" s="94">
        <v>1.4296236121506627</v>
      </c>
      <c r="AR721" s="94">
        <v>1.3337811681002847</v>
      </c>
      <c r="AS721" s="43">
        <f t="shared" si="34"/>
        <v>43.412671648759662</v>
      </c>
      <c r="AT721" s="43">
        <f t="shared" si="35"/>
        <v>1.0924005260799674</v>
      </c>
    </row>
    <row r="722" spans="3:46">
      <c r="C722" s="34">
        <v>664</v>
      </c>
      <c r="D722" s="94">
        <v>3.3</v>
      </c>
      <c r="E722" s="94">
        <v>3.1904699057138561</v>
      </c>
      <c r="F722" s="94">
        <v>3.2147182888180659</v>
      </c>
      <c r="G722" s="94">
        <v>3.2513787624782267</v>
      </c>
      <c r="H722" s="94">
        <v>3.2052352046160899</v>
      </c>
      <c r="I722" s="94">
        <v>3.111798953633051</v>
      </c>
      <c r="J722" s="94">
        <v>3.0356199964288897</v>
      </c>
      <c r="K722" s="94">
        <v>2.8425307208966899</v>
      </c>
      <c r="L722" s="94">
        <v>2.5560258938088594</v>
      </c>
      <c r="M722" s="94">
        <v>2.4899969598175282</v>
      </c>
      <c r="N722" s="94">
        <v>2.5879795108874344</v>
      </c>
      <c r="O722" s="94">
        <v>2.4855566884417346</v>
      </c>
      <c r="P722" s="94">
        <v>2.4391936420303586</v>
      </c>
      <c r="Q722" s="94">
        <v>2.4807973442667048</v>
      </c>
      <c r="R722" s="94">
        <v>2.4904869227256472</v>
      </c>
      <c r="S722" s="94">
        <v>2.4661425684095386</v>
      </c>
      <c r="T722" s="94">
        <v>2.4327104521837053</v>
      </c>
      <c r="U722" s="94">
        <v>2.405565232503192</v>
      </c>
      <c r="V722" s="94">
        <v>2.3188551094466128</v>
      </c>
      <c r="W722" s="94">
        <v>2.3125193912621249</v>
      </c>
      <c r="X722" s="94">
        <v>2.1840223233038705</v>
      </c>
      <c r="Y722" s="94">
        <v>2.2153964031786249</v>
      </c>
      <c r="Z722" s="94">
        <v>2.0991329395857732</v>
      </c>
      <c r="AA722" s="94">
        <v>2.1694827721306309</v>
      </c>
      <c r="AB722" s="94">
        <v>2.2170086031487144</v>
      </c>
      <c r="AC722" s="94">
        <v>2.1200795074926249</v>
      </c>
      <c r="AD722" s="94">
        <v>2.0487929173750934</v>
      </c>
      <c r="AE722" s="94">
        <v>1.9668877022497897</v>
      </c>
      <c r="AF722" s="94">
        <v>1.955685255690685</v>
      </c>
      <c r="AG722" s="94">
        <v>1.8557307788037347</v>
      </c>
      <c r="AH722" s="94">
        <v>1.7764038320527509</v>
      </c>
      <c r="AI722" s="94">
        <v>1.7494719241476371</v>
      </c>
      <c r="AJ722" s="94">
        <v>1.6917019496266354</v>
      </c>
      <c r="AK722" s="94">
        <v>1.6921876550513204</v>
      </c>
      <c r="AL722" s="94">
        <v>1.7359242476466428</v>
      </c>
      <c r="AM722" s="94">
        <v>1.8316985440664046</v>
      </c>
      <c r="AN722" s="94">
        <v>1.82028862905167</v>
      </c>
      <c r="AO722" s="94">
        <v>1.7461269425880652</v>
      </c>
      <c r="AP722" s="94">
        <v>1.5673071439771782</v>
      </c>
      <c r="AQ722" s="94">
        <v>1.5376274275703667</v>
      </c>
      <c r="AR722" s="94">
        <v>1.5032248667298469</v>
      </c>
      <c r="AS722" s="43">
        <f t="shared" si="34"/>
        <v>39.325411591942157</v>
      </c>
      <c r="AT722" s="43">
        <f t="shared" si="35"/>
        <v>0.98955209803532651</v>
      </c>
    </row>
    <row r="723" spans="3:46">
      <c r="C723" s="34">
        <v>665</v>
      </c>
      <c r="D723" s="94">
        <v>3.3</v>
      </c>
      <c r="E723" s="94">
        <v>3.1863399312567271</v>
      </c>
      <c r="F723" s="94">
        <v>3.1041845612769343</v>
      </c>
      <c r="G723" s="94">
        <v>3.079812077111638</v>
      </c>
      <c r="H723" s="94">
        <v>3.0434047086552121</v>
      </c>
      <c r="I723" s="94">
        <v>3.0309913988516168</v>
      </c>
      <c r="J723" s="94">
        <v>2.971562867749407</v>
      </c>
      <c r="K723" s="94">
        <v>2.8965626225016154</v>
      </c>
      <c r="L723" s="94">
        <v>2.8631286513566785</v>
      </c>
      <c r="M723" s="94">
        <v>2.8135354342054191</v>
      </c>
      <c r="N723" s="94">
        <v>2.7026146426785944</v>
      </c>
      <c r="O723" s="94">
        <v>2.6197098615052594</v>
      </c>
      <c r="P723" s="94">
        <v>2.5775091770322089</v>
      </c>
      <c r="Q723" s="94">
        <v>2.5483236672265646</v>
      </c>
      <c r="R723" s="94">
        <v>2.4567103722044998</v>
      </c>
      <c r="S723" s="94">
        <v>2.5118048881387121</v>
      </c>
      <c r="T723" s="94">
        <v>2.466746899240186</v>
      </c>
      <c r="U723" s="94">
        <v>2.3916390939300096</v>
      </c>
      <c r="V723" s="94">
        <v>2.3790670079377443</v>
      </c>
      <c r="W723" s="94">
        <v>2.1883004136442508</v>
      </c>
      <c r="X723" s="94">
        <v>2.1446516918597132</v>
      </c>
      <c r="Y723" s="94">
        <v>2.0470696757078168</v>
      </c>
      <c r="Z723" s="94">
        <v>1.927144368584643</v>
      </c>
      <c r="AA723" s="94">
        <v>1.8818857976452248</v>
      </c>
      <c r="AB723" s="94">
        <v>1.8822821468191995</v>
      </c>
      <c r="AC723" s="94">
        <v>1.9329566063689887</v>
      </c>
      <c r="AD723" s="94">
        <v>1.9089046543317558</v>
      </c>
      <c r="AE723" s="94">
        <v>1.9218525878039412</v>
      </c>
      <c r="AF723" s="94">
        <v>1.9583601130669455</v>
      </c>
      <c r="AG723" s="94">
        <v>1.8904663774297266</v>
      </c>
      <c r="AH723" s="94">
        <v>1.8337157337517767</v>
      </c>
      <c r="AI723" s="94">
        <v>1.7206404648836127</v>
      </c>
      <c r="AJ723" s="94">
        <v>1.6828427361560001</v>
      </c>
      <c r="AK723" s="94">
        <v>1.647992845506201</v>
      </c>
      <c r="AL723" s="94">
        <v>1.5819624683549711</v>
      </c>
      <c r="AM723" s="94">
        <v>1.5891498197801039</v>
      </c>
      <c r="AN723" s="94">
        <v>1.5623897742619242</v>
      </c>
      <c r="AO723" s="94">
        <v>1.5318988715484516</v>
      </c>
      <c r="AP723" s="94">
        <v>1.4497559391919266</v>
      </c>
      <c r="AQ723" s="94">
        <v>1.4265073742058272</v>
      </c>
      <c r="AR723" s="94">
        <v>1.3770209073031998</v>
      </c>
      <c r="AS723" s="43">
        <f t="shared" si="34"/>
        <v>39.027204219122794</v>
      </c>
      <c r="AT723" s="43">
        <f t="shared" si="35"/>
        <v>0.98204825460490031</v>
      </c>
    </row>
    <row r="724" spans="3:46">
      <c r="C724" s="34">
        <v>666</v>
      </c>
      <c r="D724" s="94">
        <v>3.3</v>
      </c>
      <c r="E724" s="94">
        <v>3.1856865425163647</v>
      </c>
      <c r="F724" s="94">
        <v>2.9485152858192181</v>
      </c>
      <c r="G724" s="94">
        <v>2.947713443658289</v>
      </c>
      <c r="H724" s="94">
        <v>2.8858303211135876</v>
      </c>
      <c r="I724" s="94">
        <v>2.7378627586871587</v>
      </c>
      <c r="J724" s="94">
        <v>2.6976313106776151</v>
      </c>
      <c r="K724" s="94">
        <v>2.5812875299825881</v>
      </c>
      <c r="L724" s="94">
        <v>2.3995375709092945</v>
      </c>
      <c r="M724" s="94">
        <v>2.2668176876157204</v>
      </c>
      <c r="N724" s="94">
        <v>2.2857291309651369</v>
      </c>
      <c r="O724" s="94">
        <v>2.2352023687660263</v>
      </c>
      <c r="P724" s="94">
        <v>2.3371853793076003</v>
      </c>
      <c r="Q724" s="94">
        <v>2.2739272604132288</v>
      </c>
      <c r="R724" s="94">
        <v>2.2331427344969681</v>
      </c>
      <c r="S724" s="94">
        <v>2.2437752484983786</v>
      </c>
      <c r="T724" s="94">
        <v>2.2564877095251425</v>
      </c>
      <c r="U724" s="94">
        <v>2.1990551527855664</v>
      </c>
      <c r="V724" s="94">
        <v>2.2121355678203867</v>
      </c>
      <c r="W724" s="94">
        <v>2.1617685298151414</v>
      </c>
      <c r="X724" s="94">
        <v>2.1602252699006432</v>
      </c>
      <c r="Y724" s="94">
        <v>1.9757896557254158</v>
      </c>
      <c r="Z724" s="94">
        <v>1.9407906268829715</v>
      </c>
      <c r="AA724" s="94">
        <v>1.9045526798340069</v>
      </c>
      <c r="AB724" s="94">
        <v>1.9083604283528757</v>
      </c>
      <c r="AC724" s="94">
        <v>1.882584775216718</v>
      </c>
      <c r="AD724" s="94">
        <v>1.7809748461556207</v>
      </c>
      <c r="AE724" s="94">
        <v>1.679196298735105</v>
      </c>
      <c r="AF724" s="94">
        <v>1.5693548560462593</v>
      </c>
      <c r="AG724" s="94">
        <v>1.5755205065108888</v>
      </c>
      <c r="AH724" s="94">
        <v>1.4850984815420907</v>
      </c>
      <c r="AI724" s="94">
        <v>1.529275945790928</v>
      </c>
      <c r="AJ724" s="94">
        <v>1.4103004044751812</v>
      </c>
      <c r="AK724" s="94">
        <v>1.4385250236291875</v>
      </c>
      <c r="AL724" s="94">
        <v>1.4350574599663495</v>
      </c>
      <c r="AM724" s="94">
        <v>1.3666834965658745</v>
      </c>
      <c r="AN724" s="94">
        <v>1.3399584101853725</v>
      </c>
      <c r="AO724" s="94">
        <v>1.3396181473140416</v>
      </c>
      <c r="AP724" s="94">
        <v>1.3008700036177658</v>
      </c>
      <c r="AQ724" s="94">
        <v>1.3393336505206517</v>
      </c>
      <c r="AR724" s="94">
        <v>1.3092251816624618</v>
      </c>
      <c r="AS724" s="43">
        <f t="shared" si="34"/>
        <v>36.003867142935256</v>
      </c>
      <c r="AT724" s="43">
        <f t="shared" si="35"/>
        <v>0.9059715035754875</v>
      </c>
    </row>
    <row r="725" spans="3:46">
      <c r="C725" s="34">
        <v>667</v>
      </c>
      <c r="D725" s="94">
        <v>3.3</v>
      </c>
      <c r="E725" s="94">
        <v>3.2030752054143741</v>
      </c>
      <c r="F725" s="94">
        <v>3.1842065731883946</v>
      </c>
      <c r="G725" s="94">
        <v>3.1795191645527612</v>
      </c>
      <c r="H725" s="94">
        <v>3.1768706221783125</v>
      </c>
      <c r="I725" s="94">
        <v>3.1285809331530978</v>
      </c>
      <c r="J725" s="94">
        <v>3.1329130448032712</v>
      </c>
      <c r="K725" s="94">
        <v>3.065441552300618</v>
      </c>
      <c r="L725" s="94">
        <v>3.0548716768813624</v>
      </c>
      <c r="M725" s="94">
        <v>2.880630582991095</v>
      </c>
      <c r="N725" s="94">
        <v>2.7949010159451682</v>
      </c>
      <c r="O725" s="94">
        <v>2.6239857402598639</v>
      </c>
      <c r="P725" s="94">
        <v>2.5970685206813395</v>
      </c>
      <c r="Q725" s="94">
        <v>2.5593721148981738</v>
      </c>
      <c r="R725" s="94">
        <v>2.4393382777438357</v>
      </c>
      <c r="S725" s="94">
        <v>2.4340399862170994</v>
      </c>
      <c r="T725" s="94">
        <v>2.2753979196888472</v>
      </c>
      <c r="U725" s="94">
        <v>2.1750946583719624</v>
      </c>
      <c r="V725" s="94">
        <v>2.1541124766597179</v>
      </c>
      <c r="W725" s="94">
        <v>2.1360858143884958</v>
      </c>
      <c r="X725" s="94">
        <v>1.9774708062622248</v>
      </c>
      <c r="Y725" s="94">
        <v>1.8155385119165253</v>
      </c>
      <c r="Z725" s="94">
        <v>1.7860725743873072</v>
      </c>
      <c r="AA725" s="94">
        <v>1.7726806005609432</v>
      </c>
      <c r="AB725" s="94">
        <v>1.7807157565896417</v>
      </c>
      <c r="AC725" s="94">
        <v>1.8288918063706026</v>
      </c>
      <c r="AD725" s="94">
        <v>1.7778144340842861</v>
      </c>
      <c r="AE725" s="94">
        <v>1.783222795915965</v>
      </c>
      <c r="AF725" s="94">
        <v>1.7660965790528045</v>
      </c>
      <c r="AG725" s="94">
        <v>1.7391306068895043</v>
      </c>
      <c r="AH725" s="94">
        <v>1.7948757147185654</v>
      </c>
      <c r="AI725" s="94">
        <v>1.7783920084620823</v>
      </c>
      <c r="AJ725" s="94">
        <v>1.8173734509278416</v>
      </c>
      <c r="AK725" s="94">
        <v>1.8138042226843381</v>
      </c>
      <c r="AL725" s="94">
        <v>1.7186727476849193</v>
      </c>
      <c r="AM725" s="94">
        <v>1.7831262517876247</v>
      </c>
      <c r="AN725" s="94">
        <v>1.65703427893873</v>
      </c>
      <c r="AO725" s="94">
        <v>1.6479210525496737</v>
      </c>
      <c r="AP725" s="94">
        <v>1.6014704470443186</v>
      </c>
      <c r="AQ725" s="94">
        <v>1.5450765422077952</v>
      </c>
      <c r="AR725" s="94">
        <v>1.4604592206603157</v>
      </c>
      <c r="AS725" s="43">
        <f t="shared" si="34"/>
        <v>39.318296768403521</v>
      </c>
      <c r="AT725" s="43">
        <f t="shared" si="35"/>
        <v>0.98937306650648049</v>
      </c>
    </row>
    <row r="726" spans="3:46">
      <c r="C726" s="34">
        <v>668</v>
      </c>
      <c r="D726" s="94">
        <v>3.3</v>
      </c>
      <c r="E726" s="94">
        <v>3.2651221278412668</v>
      </c>
      <c r="F726" s="94">
        <v>3.1161160694531356</v>
      </c>
      <c r="G726" s="94">
        <v>3.1329951342110469</v>
      </c>
      <c r="H726" s="94">
        <v>3.1975354531691984</v>
      </c>
      <c r="I726" s="94">
        <v>3.0312323753124848</v>
      </c>
      <c r="J726" s="94">
        <v>2.8868542922423575</v>
      </c>
      <c r="K726" s="94">
        <v>2.8200676044568045</v>
      </c>
      <c r="L726" s="94">
        <v>2.6628692664386735</v>
      </c>
      <c r="M726" s="94">
        <v>2.728107356975658</v>
      </c>
      <c r="N726" s="94">
        <v>2.5614462859970017</v>
      </c>
      <c r="O726" s="94">
        <v>2.5275108298042057</v>
      </c>
      <c r="P726" s="94">
        <v>2.5408240390563344</v>
      </c>
      <c r="Q726" s="94">
        <v>2.4667258618869536</v>
      </c>
      <c r="R726" s="94">
        <v>2.3876545054726597</v>
      </c>
      <c r="S726" s="94">
        <v>2.2349198297387383</v>
      </c>
      <c r="T726" s="94">
        <v>2.185623555251015</v>
      </c>
      <c r="U726" s="94">
        <v>1.9993248079962014</v>
      </c>
      <c r="V726" s="94">
        <v>1.9259407021037993</v>
      </c>
      <c r="W726" s="94">
        <v>1.9624699104629704</v>
      </c>
      <c r="X726" s="94">
        <v>1.947670626827706</v>
      </c>
      <c r="Y726" s="94">
        <v>1.9754950303958954</v>
      </c>
      <c r="Z726" s="94">
        <v>1.8692338044972137</v>
      </c>
      <c r="AA726" s="94">
        <v>1.9097026286567731</v>
      </c>
      <c r="AB726" s="94">
        <v>1.8725204913541713</v>
      </c>
      <c r="AC726" s="94">
        <v>1.7935314228372075</v>
      </c>
      <c r="AD726" s="94">
        <v>1.70641052645836</v>
      </c>
      <c r="AE726" s="94">
        <v>1.715061371759653</v>
      </c>
      <c r="AF726" s="94">
        <v>1.6392094977555742</v>
      </c>
      <c r="AG726" s="94">
        <v>1.6340751401305551</v>
      </c>
      <c r="AH726" s="94">
        <v>1.5861049431013379</v>
      </c>
      <c r="AI726" s="94">
        <v>1.6442577214664083</v>
      </c>
      <c r="AJ726" s="94">
        <v>1.5998514932967285</v>
      </c>
      <c r="AK726" s="94">
        <v>1.4554955207868723</v>
      </c>
      <c r="AL726" s="94">
        <v>1.3926100995459489</v>
      </c>
      <c r="AM726" s="94">
        <v>1.3408841682953414</v>
      </c>
      <c r="AN726" s="94">
        <v>1.3729422509414499</v>
      </c>
      <c r="AO726" s="94">
        <v>1.3485640135602508</v>
      </c>
      <c r="AP726" s="94">
        <v>1.3256920858431887</v>
      </c>
      <c r="AQ726" s="94">
        <v>1.3654669155999783</v>
      </c>
      <c r="AR726" s="94">
        <v>1.3498534803131572</v>
      </c>
      <c r="AS726" s="43">
        <f t="shared" si="34"/>
        <v>37.734693967745798</v>
      </c>
      <c r="AT726" s="43">
        <f t="shared" si="35"/>
        <v>0.94952459676620282</v>
      </c>
    </row>
    <row r="727" spans="3:46">
      <c r="C727" s="34">
        <v>669</v>
      </c>
      <c r="D727" s="94">
        <v>3.3</v>
      </c>
      <c r="E727" s="94">
        <v>3.4010128951233769</v>
      </c>
      <c r="F727" s="94">
        <v>3.2371925807810293</v>
      </c>
      <c r="G727" s="94">
        <v>3.318224736003998</v>
      </c>
      <c r="H727" s="94">
        <v>3.1979922578644473</v>
      </c>
      <c r="I727" s="94">
        <v>3.0103959503173452</v>
      </c>
      <c r="J727" s="94">
        <v>2.857942464835288</v>
      </c>
      <c r="K727" s="94">
        <v>2.7196985436547294</v>
      </c>
      <c r="L727" s="94">
        <v>2.7245370593842702</v>
      </c>
      <c r="M727" s="94">
        <v>2.5642219696016157</v>
      </c>
      <c r="N727" s="94">
        <v>2.4180196152650906</v>
      </c>
      <c r="O727" s="94">
        <v>2.3420395594725973</v>
      </c>
      <c r="P727" s="94">
        <v>2.1929840258429052</v>
      </c>
      <c r="Q727" s="94">
        <v>2.2114856334577655</v>
      </c>
      <c r="R727" s="94">
        <v>2.1681878073619574</v>
      </c>
      <c r="S727" s="94">
        <v>2.0397149676587083</v>
      </c>
      <c r="T727" s="94">
        <v>1.8339632674073285</v>
      </c>
      <c r="U727" s="94">
        <v>1.8581019664268945</v>
      </c>
      <c r="V727" s="94">
        <v>1.777629421290515</v>
      </c>
      <c r="W727" s="94">
        <v>1.7403026312938994</v>
      </c>
      <c r="X727" s="94">
        <v>1.7138702028832524</v>
      </c>
      <c r="Y727" s="94">
        <v>1.6658616911300002</v>
      </c>
      <c r="Z727" s="94">
        <v>1.6161500763787711</v>
      </c>
      <c r="AA727" s="94">
        <v>1.6467749416606823</v>
      </c>
      <c r="AB727" s="94">
        <v>1.5848166224835447</v>
      </c>
      <c r="AC727" s="94">
        <v>1.5338626974205625</v>
      </c>
      <c r="AD727" s="94">
        <v>1.3920428674536238</v>
      </c>
      <c r="AE727" s="94">
        <v>1.3804011344410236</v>
      </c>
      <c r="AF727" s="94">
        <v>1.3364941890966755</v>
      </c>
      <c r="AG727" s="94">
        <v>1.3218873673684246</v>
      </c>
      <c r="AH727" s="94">
        <v>1.3200787641961622</v>
      </c>
      <c r="AI727" s="94">
        <v>1.2785378669780161</v>
      </c>
      <c r="AJ727" s="94">
        <v>1.2726121484158113</v>
      </c>
      <c r="AK727" s="94">
        <v>1.2122615331221223</v>
      </c>
      <c r="AL727" s="94">
        <v>1.197434702063398</v>
      </c>
      <c r="AM727" s="94">
        <v>1.1566786123535278</v>
      </c>
      <c r="AN727" s="94">
        <v>1.0657121050072549</v>
      </c>
      <c r="AO727" s="94">
        <v>1.0320976166476017</v>
      </c>
      <c r="AP727" s="94">
        <v>0.96507259525943212</v>
      </c>
      <c r="AQ727" s="94">
        <v>0.94362696724963202</v>
      </c>
      <c r="AR727" s="94">
        <v>0.89247470081482394</v>
      </c>
      <c r="AS727" s="43">
        <f t="shared" si="34"/>
        <v>36.014366255118645</v>
      </c>
      <c r="AT727" s="43">
        <f t="shared" si="35"/>
        <v>0.90623569454178654</v>
      </c>
    </row>
    <row r="728" spans="3:46">
      <c r="C728" s="34">
        <v>670</v>
      </c>
      <c r="D728" s="94">
        <v>3.3</v>
      </c>
      <c r="E728" s="94">
        <v>3.2360245669690086</v>
      </c>
      <c r="F728" s="94">
        <v>3.3421617583802656</v>
      </c>
      <c r="G728" s="94">
        <v>3.1357563323632704</v>
      </c>
      <c r="H728" s="94">
        <v>3.0859718084187371</v>
      </c>
      <c r="I728" s="94">
        <v>3.0891322271239665</v>
      </c>
      <c r="J728" s="94">
        <v>2.931060698649707</v>
      </c>
      <c r="K728" s="94">
        <v>2.8608076747904736</v>
      </c>
      <c r="L728" s="94">
        <v>2.7493810922179875</v>
      </c>
      <c r="M728" s="94">
        <v>2.6796769504416851</v>
      </c>
      <c r="N728" s="94">
        <v>2.690589292719523</v>
      </c>
      <c r="O728" s="94">
        <v>2.6118707095245139</v>
      </c>
      <c r="P728" s="94">
        <v>2.4039630516445931</v>
      </c>
      <c r="Q728" s="94">
        <v>2.3143885517133223</v>
      </c>
      <c r="R728" s="94">
        <v>2.359867858911104</v>
      </c>
      <c r="S728" s="94">
        <v>2.2849801754375729</v>
      </c>
      <c r="T728" s="94">
        <v>2.1066432544135063</v>
      </c>
      <c r="U728" s="94">
        <v>2.1087860744098359</v>
      </c>
      <c r="V728" s="94">
        <v>2.1474321428170038</v>
      </c>
      <c r="W728" s="94">
        <v>2.0370295753951715</v>
      </c>
      <c r="X728" s="94">
        <v>2.1051720758536812</v>
      </c>
      <c r="Y728" s="94">
        <v>2.1878569222154725</v>
      </c>
      <c r="Z728" s="94">
        <v>2.25628830973239</v>
      </c>
      <c r="AA728" s="94">
        <v>2.327555407622754</v>
      </c>
      <c r="AB728" s="94">
        <v>2.2428059163696314</v>
      </c>
      <c r="AC728" s="94">
        <v>2.2497924947808428</v>
      </c>
      <c r="AD728" s="94">
        <v>2.2535973724865084</v>
      </c>
      <c r="AE728" s="94">
        <v>2.238441330393437</v>
      </c>
      <c r="AF728" s="94">
        <v>2.1998823149298188</v>
      </c>
      <c r="AG728" s="94">
        <v>2.0829462248773423</v>
      </c>
      <c r="AH728" s="94">
        <v>2.0534965295402752</v>
      </c>
      <c r="AI728" s="94">
        <v>1.9758351581020188</v>
      </c>
      <c r="AJ728" s="94">
        <v>1.8879359199005514</v>
      </c>
      <c r="AK728" s="94">
        <v>1.8053074721841931</v>
      </c>
      <c r="AL728" s="94">
        <v>1.7471475682183772</v>
      </c>
      <c r="AM728" s="94">
        <v>1.6500201285050942</v>
      </c>
      <c r="AN728" s="94">
        <v>1.6639348427556013</v>
      </c>
      <c r="AO728" s="94">
        <v>1.5454693958904073</v>
      </c>
      <c r="AP728" s="94">
        <v>1.4398942766760396</v>
      </c>
      <c r="AQ728" s="94">
        <v>1.4223576557750377</v>
      </c>
      <c r="AR728" s="94">
        <v>1.3744529239136258</v>
      </c>
      <c r="AS728" s="43">
        <f t="shared" si="34"/>
        <v>39.263655518955922</v>
      </c>
      <c r="AT728" s="43">
        <f t="shared" si="35"/>
        <v>0.98799811934531145</v>
      </c>
    </row>
    <row r="729" spans="3:46">
      <c r="C729" s="34">
        <v>671</v>
      </c>
      <c r="D729" s="94">
        <v>3.3</v>
      </c>
      <c r="E729" s="94">
        <v>3.3170958680120308</v>
      </c>
      <c r="F729" s="94">
        <v>3.3105789983340386</v>
      </c>
      <c r="G729" s="94">
        <v>3.2984662506538673</v>
      </c>
      <c r="H729" s="94">
        <v>3.2616517976711887</v>
      </c>
      <c r="I729" s="94">
        <v>3.1453829811204335</v>
      </c>
      <c r="J729" s="94">
        <v>3.2773111789296325</v>
      </c>
      <c r="K729" s="94">
        <v>3.0516833641411072</v>
      </c>
      <c r="L729" s="94">
        <v>3.0594864810404712</v>
      </c>
      <c r="M729" s="94">
        <v>3.0758047299866815</v>
      </c>
      <c r="N729" s="94">
        <v>3.1526048139890341</v>
      </c>
      <c r="O729" s="94">
        <v>3.020856814994918</v>
      </c>
      <c r="P729" s="94">
        <v>3.043538421160922</v>
      </c>
      <c r="Q729" s="94">
        <v>3.054918588088102</v>
      </c>
      <c r="R729" s="94">
        <v>3.0785038944464924</v>
      </c>
      <c r="S729" s="94">
        <v>2.9828247068663241</v>
      </c>
      <c r="T729" s="94">
        <v>3.0654955076710446</v>
      </c>
      <c r="U729" s="94">
        <v>2.9756499985405984</v>
      </c>
      <c r="V729" s="94">
        <v>2.880010978455593</v>
      </c>
      <c r="W729" s="94">
        <v>2.8825922789987035</v>
      </c>
      <c r="X729" s="94">
        <v>2.6813174584988357</v>
      </c>
      <c r="Y729" s="94">
        <v>2.4723548093354508</v>
      </c>
      <c r="Z729" s="94">
        <v>2.3721920928016482</v>
      </c>
      <c r="AA729" s="94">
        <v>2.2775555379869767</v>
      </c>
      <c r="AB729" s="94">
        <v>2.1367030083549907</v>
      </c>
      <c r="AC729" s="94">
        <v>2.0925831247612807</v>
      </c>
      <c r="AD729" s="94">
        <v>1.9880551207991712</v>
      </c>
      <c r="AE729" s="94">
        <v>1.873678165577437</v>
      </c>
      <c r="AF729" s="94">
        <v>1.8231908358625715</v>
      </c>
      <c r="AG729" s="94">
        <v>1.7892849777859781</v>
      </c>
      <c r="AH729" s="94">
        <v>1.8047993362261452</v>
      </c>
      <c r="AI729" s="94">
        <v>1.7834537977232059</v>
      </c>
      <c r="AJ729" s="94">
        <v>1.6907748467150658</v>
      </c>
      <c r="AK729" s="94">
        <v>1.7344410633636351</v>
      </c>
      <c r="AL729" s="94">
        <v>1.751409440255177</v>
      </c>
      <c r="AM729" s="94">
        <v>1.7142886405648927</v>
      </c>
      <c r="AN729" s="94">
        <v>1.6458933685865331</v>
      </c>
      <c r="AO729" s="94">
        <v>1.6181860131773229</v>
      </c>
      <c r="AP729" s="94">
        <v>1.5721586200244608</v>
      </c>
      <c r="AQ729" s="94">
        <v>1.5944280385136522</v>
      </c>
      <c r="AR729" s="94">
        <v>1.5569457960928341</v>
      </c>
      <c r="AS729" s="43">
        <f t="shared" si="34"/>
        <v>43.044217956441607</v>
      </c>
      <c r="AT729" s="43">
        <f t="shared" si="35"/>
        <v>1.0831290624257408</v>
      </c>
    </row>
    <row r="730" spans="3:46">
      <c r="C730" s="34">
        <v>672</v>
      </c>
      <c r="D730" s="94">
        <v>3.3</v>
      </c>
      <c r="E730" s="94">
        <v>3.3133698435216292</v>
      </c>
      <c r="F730" s="94">
        <v>3.2086600149350319</v>
      </c>
      <c r="G730" s="94">
        <v>3.1317046427295185</v>
      </c>
      <c r="H730" s="94">
        <v>3.083869747206303</v>
      </c>
      <c r="I730" s="94">
        <v>2.9888374753982574</v>
      </c>
      <c r="J730" s="94">
        <v>2.9225826386175373</v>
      </c>
      <c r="K730" s="94">
        <v>2.8065469115764832</v>
      </c>
      <c r="L730" s="94">
        <v>2.8273268033423338</v>
      </c>
      <c r="M730" s="94">
        <v>2.6824825839096458</v>
      </c>
      <c r="N730" s="94">
        <v>2.7236760741695027</v>
      </c>
      <c r="O730" s="94">
        <v>2.6962872348815448</v>
      </c>
      <c r="P730" s="94">
        <v>2.6269576523503098</v>
      </c>
      <c r="Q730" s="94">
        <v>2.4227623032701437</v>
      </c>
      <c r="R730" s="94">
        <v>2.3609605104393885</v>
      </c>
      <c r="S730" s="94">
        <v>2.3213015192536979</v>
      </c>
      <c r="T730" s="94">
        <v>2.3502843209049122</v>
      </c>
      <c r="U730" s="94">
        <v>2.2719324579467477</v>
      </c>
      <c r="V730" s="94">
        <v>2.1475050035492447</v>
      </c>
      <c r="W730" s="94">
        <v>2.2824981075292685</v>
      </c>
      <c r="X730" s="94">
        <v>2.2784671776940084</v>
      </c>
      <c r="Y730" s="94">
        <v>2.3711350541464018</v>
      </c>
      <c r="Z730" s="94">
        <v>2.327789360392813</v>
      </c>
      <c r="AA730" s="94">
        <v>2.3781236965933554</v>
      </c>
      <c r="AB730" s="94">
        <v>2.3568463921034817</v>
      </c>
      <c r="AC730" s="94">
        <v>2.3324567511694947</v>
      </c>
      <c r="AD730" s="94">
        <v>2.3184054753667809</v>
      </c>
      <c r="AE730" s="94">
        <v>2.1795364229113119</v>
      </c>
      <c r="AF730" s="94">
        <v>2.0884694996180388</v>
      </c>
      <c r="AG730" s="94">
        <v>2.0188905449304753</v>
      </c>
      <c r="AH730" s="94">
        <v>1.9477021750560661</v>
      </c>
      <c r="AI730" s="94">
        <v>1.8593601385210943</v>
      </c>
      <c r="AJ730" s="94">
        <v>1.8195951568942272</v>
      </c>
      <c r="AK730" s="94">
        <v>1.9382319117996543</v>
      </c>
      <c r="AL730" s="94">
        <v>1.8953060110790729</v>
      </c>
      <c r="AM730" s="94">
        <v>1.7889245178750903</v>
      </c>
      <c r="AN730" s="94">
        <v>1.7448305468392336</v>
      </c>
      <c r="AO730" s="94">
        <v>1.7085621629192311</v>
      </c>
      <c r="AP730" s="94">
        <v>1.6264420545299787</v>
      </c>
      <c r="AQ730" s="94">
        <v>1.6109410350131483</v>
      </c>
      <c r="AR730" s="94">
        <v>1.6386576204231731</v>
      </c>
      <c r="AS730" s="43">
        <f t="shared" si="34"/>
        <v>39.836883515965781</v>
      </c>
      <c r="AT730" s="43">
        <f t="shared" si="35"/>
        <v>1.0024223540610118</v>
      </c>
    </row>
    <row r="731" spans="3:46">
      <c r="C731" s="34">
        <v>673</v>
      </c>
      <c r="D731" s="94">
        <v>3.3</v>
      </c>
      <c r="E731" s="94">
        <v>3.1393310326930521</v>
      </c>
      <c r="F731" s="94">
        <v>3.15336483387338</v>
      </c>
      <c r="G731" s="94">
        <v>3.0036412440506388</v>
      </c>
      <c r="H731" s="94">
        <v>2.9162259172354887</v>
      </c>
      <c r="I731" s="94">
        <v>2.8375159080521763</v>
      </c>
      <c r="J731" s="94">
        <v>2.924031570687633</v>
      </c>
      <c r="K731" s="94">
        <v>2.896589577545527</v>
      </c>
      <c r="L731" s="94">
        <v>2.9077974733586975</v>
      </c>
      <c r="M731" s="94">
        <v>2.8679975265188951</v>
      </c>
      <c r="N731" s="94">
        <v>2.8012373793190037</v>
      </c>
      <c r="O731" s="94">
        <v>2.736201782882731</v>
      </c>
      <c r="P731" s="94">
        <v>2.7169975291993222</v>
      </c>
      <c r="Q731" s="94">
        <v>2.6459559788136668</v>
      </c>
      <c r="R731" s="94">
        <v>2.6261491213968329</v>
      </c>
      <c r="S731" s="94">
        <v>2.6679505176277103</v>
      </c>
      <c r="T731" s="94">
        <v>2.6194698569177053</v>
      </c>
      <c r="U731" s="94">
        <v>2.6247472298260686</v>
      </c>
      <c r="V731" s="94">
        <v>2.5236147953665209</v>
      </c>
      <c r="W731" s="94">
        <v>2.3986932522343882</v>
      </c>
      <c r="X731" s="94">
        <v>2.2208904501727473</v>
      </c>
      <c r="Y731" s="94">
        <v>2.1880417432664196</v>
      </c>
      <c r="Z731" s="94">
        <v>2.0565829817304797</v>
      </c>
      <c r="AA731" s="94">
        <v>2.083132873420507</v>
      </c>
      <c r="AB731" s="94">
        <v>2.0322021107604575</v>
      </c>
      <c r="AC731" s="94">
        <v>1.9815997635746174</v>
      </c>
      <c r="AD731" s="94">
        <v>2.0131385799036772</v>
      </c>
      <c r="AE731" s="94">
        <v>2.0199323911781262</v>
      </c>
      <c r="AF731" s="94">
        <v>1.8857325531791198</v>
      </c>
      <c r="AG731" s="94">
        <v>1.8727091466928958</v>
      </c>
      <c r="AH731" s="94">
        <v>1.8578299275536381</v>
      </c>
      <c r="AI731" s="94">
        <v>1.7696179347396801</v>
      </c>
      <c r="AJ731" s="94">
        <v>1.711527335803491</v>
      </c>
      <c r="AK731" s="94">
        <v>1.7290890780813251</v>
      </c>
      <c r="AL731" s="94">
        <v>1.6859738440889909</v>
      </c>
      <c r="AM731" s="94">
        <v>1.6540591479454385</v>
      </c>
      <c r="AN731" s="94">
        <v>1.6206424076231445</v>
      </c>
      <c r="AO731" s="94">
        <v>1.4862837696494839</v>
      </c>
      <c r="AP731" s="94">
        <v>1.4792973457883367</v>
      </c>
      <c r="AQ731" s="94">
        <v>1.4358149106004223</v>
      </c>
      <c r="AR731" s="94">
        <v>1.4513145357921691</v>
      </c>
      <c r="AS731" s="43">
        <f t="shared" si="34"/>
        <v>39.623700580727338</v>
      </c>
      <c r="AT731" s="43">
        <f t="shared" si="35"/>
        <v>0.99705799518234317</v>
      </c>
    </row>
    <row r="732" spans="3:46">
      <c r="C732" s="34">
        <v>674</v>
      </c>
      <c r="D732" s="94">
        <v>3.3</v>
      </c>
      <c r="E732" s="94">
        <v>3.0354771462415511</v>
      </c>
      <c r="F732" s="94">
        <v>2.8995947339964196</v>
      </c>
      <c r="G732" s="94">
        <v>2.9662821766107261</v>
      </c>
      <c r="H732" s="94">
        <v>2.8923734970259356</v>
      </c>
      <c r="I732" s="94">
        <v>2.80376656538352</v>
      </c>
      <c r="J732" s="94">
        <v>2.8549479922265983</v>
      </c>
      <c r="K732" s="94">
        <v>2.8537267026159006</v>
      </c>
      <c r="L732" s="94">
        <v>2.7589834924747509</v>
      </c>
      <c r="M732" s="94">
        <v>2.6711498339451407</v>
      </c>
      <c r="N732" s="94">
        <v>2.6575191165925753</v>
      </c>
      <c r="O732" s="94">
        <v>2.5497206880769658</v>
      </c>
      <c r="P732" s="94">
        <v>2.5398783124818491</v>
      </c>
      <c r="Q732" s="94">
        <v>2.5745115872848432</v>
      </c>
      <c r="R732" s="94">
        <v>2.5768291645415093</v>
      </c>
      <c r="S732" s="94">
        <v>2.5570545501459105</v>
      </c>
      <c r="T732" s="94">
        <v>2.5345528315107764</v>
      </c>
      <c r="U732" s="94">
        <v>2.4297577685732388</v>
      </c>
      <c r="V732" s="94">
        <v>2.4961709794749947</v>
      </c>
      <c r="W732" s="94">
        <v>2.4518039950344725</v>
      </c>
      <c r="X732" s="94">
        <v>2.4425948200996088</v>
      </c>
      <c r="Y732" s="94">
        <v>2.5081090115345441</v>
      </c>
      <c r="Z732" s="94">
        <v>2.3929660614434156</v>
      </c>
      <c r="AA732" s="94">
        <v>2.5170328016146697</v>
      </c>
      <c r="AB732" s="94">
        <v>2.4221753474677463</v>
      </c>
      <c r="AC732" s="94">
        <v>2.5147512892241131</v>
      </c>
      <c r="AD732" s="94">
        <v>2.3799032894873311</v>
      </c>
      <c r="AE732" s="94">
        <v>2.3069729493032356</v>
      </c>
      <c r="AF732" s="94">
        <v>2.2209828607740567</v>
      </c>
      <c r="AG732" s="94">
        <v>2.1154723503315029</v>
      </c>
      <c r="AH732" s="94">
        <v>2.1812408337747278</v>
      </c>
      <c r="AI732" s="94">
        <v>2.1880924998808071</v>
      </c>
      <c r="AJ732" s="94">
        <v>2.0741807234758878</v>
      </c>
      <c r="AK732" s="94">
        <v>2.0357288623813914</v>
      </c>
      <c r="AL732" s="94">
        <v>1.9441084531766639</v>
      </c>
      <c r="AM732" s="94">
        <v>1.9128906762830056</v>
      </c>
      <c r="AN732" s="94">
        <v>1.9028980934099888</v>
      </c>
      <c r="AO732" s="94">
        <v>1.7803869466113176</v>
      </c>
      <c r="AP732" s="94">
        <v>1.746106268345085</v>
      </c>
      <c r="AQ732" s="94">
        <v>1.6515286275121543</v>
      </c>
      <c r="AR732" s="94">
        <v>1.6862827170057335</v>
      </c>
      <c r="AS732" s="43">
        <f t="shared" si="34"/>
        <v>39.720168265943634</v>
      </c>
      <c r="AT732" s="43">
        <f t="shared" si="35"/>
        <v>0.99948542814322172</v>
      </c>
    </row>
    <row r="733" spans="3:46">
      <c r="C733" s="34">
        <v>675</v>
      </c>
      <c r="D733" s="94">
        <v>3.3</v>
      </c>
      <c r="E733" s="94">
        <v>3.0773882214763448</v>
      </c>
      <c r="F733" s="94">
        <v>3.0073630490194798</v>
      </c>
      <c r="G733" s="94">
        <v>2.815528437607457</v>
      </c>
      <c r="H733" s="94">
        <v>2.7527039327698359</v>
      </c>
      <c r="I733" s="94">
        <v>2.6610811504491645</v>
      </c>
      <c r="J733" s="94">
        <v>2.675648877142335</v>
      </c>
      <c r="K733" s="94">
        <v>2.6028801412379359</v>
      </c>
      <c r="L733" s="94">
        <v>2.5535077746589678</v>
      </c>
      <c r="M733" s="94">
        <v>2.5336431290769217</v>
      </c>
      <c r="N733" s="94">
        <v>2.5029622439038617</v>
      </c>
      <c r="O733" s="94">
        <v>2.4212285421269866</v>
      </c>
      <c r="P733" s="94">
        <v>2.3466119135068606</v>
      </c>
      <c r="Q733" s="94">
        <v>2.3846922559017827</v>
      </c>
      <c r="R733" s="94">
        <v>2.3801807287544179</v>
      </c>
      <c r="S733" s="94">
        <v>2.3505325430526276</v>
      </c>
      <c r="T733" s="94">
        <v>2.2230299105488807</v>
      </c>
      <c r="U733" s="94">
        <v>2.3285425233280979</v>
      </c>
      <c r="V733" s="94">
        <v>2.2482301614384386</v>
      </c>
      <c r="W733" s="94">
        <v>2.341189115372412</v>
      </c>
      <c r="X733" s="94">
        <v>2.3467777287567495</v>
      </c>
      <c r="Y733" s="94">
        <v>2.283689035555398</v>
      </c>
      <c r="Z733" s="94">
        <v>2.195426651594961</v>
      </c>
      <c r="AA733" s="94">
        <v>2.0672911829421845</v>
      </c>
      <c r="AB733" s="94">
        <v>2.0530866440883986</v>
      </c>
      <c r="AC733" s="94">
        <v>1.9646140081438976</v>
      </c>
      <c r="AD733" s="94">
        <v>1.8729070423093011</v>
      </c>
      <c r="AE733" s="94">
        <v>1.8805404290558065</v>
      </c>
      <c r="AF733" s="94">
        <v>1.8904796535318573</v>
      </c>
      <c r="AG733" s="94">
        <v>1.8044178630889072</v>
      </c>
      <c r="AH733" s="94">
        <v>1.7433828506381477</v>
      </c>
      <c r="AI733" s="94">
        <v>1.703250788748724</v>
      </c>
      <c r="AJ733" s="94">
        <v>1.6849692613804945</v>
      </c>
      <c r="AK733" s="94">
        <v>1.6704585939607952</v>
      </c>
      <c r="AL733" s="94">
        <v>1.7265631046998693</v>
      </c>
      <c r="AM733" s="94">
        <v>1.7511215780630496</v>
      </c>
      <c r="AN733" s="94">
        <v>1.71139783116161</v>
      </c>
      <c r="AO733" s="94">
        <v>1.6465836199267925</v>
      </c>
      <c r="AP733" s="94">
        <v>1.58482690066383</v>
      </c>
      <c r="AQ733" s="94">
        <v>1.5658935905674569</v>
      </c>
      <c r="AR733" s="94">
        <v>1.6038306664904707</v>
      </c>
      <c r="AS733" s="43">
        <f t="shared" si="34"/>
        <v>37.208894986602239</v>
      </c>
      <c r="AT733" s="43">
        <f t="shared" si="35"/>
        <v>0.93629382653716198</v>
      </c>
    </row>
    <row r="734" spans="3:46">
      <c r="C734" s="34">
        <v>676</v>
      </c>
      <c r="D734" s="94">
        <v>3.3</v>
      </c>
      <c r="E734" s="94">
        <v>3.1480215848458162</v>
      </c>
      <c r="F734" s="94">
        <v>3.1337966853861223</v>
      </c>
      <c r="G734" s="94">
        <v>2.8851770641129035</v>
      </c>
      <c r="H734" s="94">
        <v>2.6046393913923067</v>
      </c>
      <c r="I734" s="94">
        <v>2.5568466985119378</v>
      </c>
      <c r="J734" s="94">
        <v>2.3803818887546719</v>
      </c>
      <c r="K734" s="94">
        <v>2.3235200643475418</v>
      </c>
      <c r="L734" s="94">
        <v>2.3175562444957722</v>
      </c>
      <c r="M734" s="94">
        <v>2.3259667749231761</v>
      </c>
      <c r="N734" s="94">
        <v>2.3696019136066839</v>
      </c>
      <c r="O734" s="94">
        <v>2.3723362356795192</v>
      </c>
      <c r="P734" s="94">
        <v>2.3319425910858125</v>
      </c>
      <c r="Q734" s="94">
        <v>2.3275821908979175</v>
      </c>
      <c r="R734" s="94">
        <v>2.4186995017369788</v>
      </c>
      <c r="S734" s="94">
        <v>2.2918695764989394</v>
      </c>
      <c r="T734" s="94">
        <v>2.342419032923488</v>
      </c>
      <c r="U734" s="94">
        <v>2.3386509983431139</v>
      </c>
      <c r="V734" s="94">
        <v>2.2133594211978891</v>
      </c>
      <c r="W734" s="94">
        <v>2.1281642337585973</v>
      </c>
      <c r="X734" s="94">
        <v>2.1022255327600949</v>
      </c>
      <c r="Y734" s="94">
        <v>2.0003674299237404</v>
      </c>
      <c r="Z734" s="94">
        <v>1.9789379021163434</v>
      </c>
      <c r="AA734" s="94">
        <v>1.9697772927418669</v>
      </c>
      <c r="AB734" s="94">
        <v>1.9251227967586533</v>
      </c>
      <c r="AC734" s="94">
        <v>1.8210489579621374</v>
      </c>
      <c r="AD734" s="94">
        <v>1.808890530970291</v>
      </c>
      <c r="AE734" s="94">
        <v>1.8371232195168383</v>
      </c>
      <c r="AF734" s="94">
        <v>1.7905769434321179</v>
      </c>
      <c r="AG734" s="94">
        <v>1.8191503709219827</v>
      </c>
      <c r="AH734" s="94">
        <v>1.8285023501199611</v>
      </c>
      <c r="AI734" s="94">
        <v>1.7934212280119475</v>
      </c>
      <c r="AJ734" s="94">
        <v>1.7917863801019287</v>
      </c>
      <c r="AK734" s="94">
        <v>1.7025095703968911</v>
      </c>
      <c r="AL734" s="94">
        <v>1.6230228636188873</v>
      </c>
      <c r="AM734" s="94">
        <v>1.59015590731029</v>
      </c>
      <c r="AN734" s="94">
        <v>1.5613509908468788</v>
      </c>
      <c r="AO734" s="94">
        <v>1.4971543856012897</v>
      </c>
      <c r="AP734" s="94">
        <v>1.4552319523974924</v>
      </c>
      <c r="AQ734" s="94">
        <v>1.3936208064772913</v>
      </c>
      <c r="AR734" s="94">
        <v>1.3885918211386685</v>
      </c>
      <c r="AS734" s="43">
        <f t="shared" si="34"/>
        <v>36.076559118733698</v>
      </c>
      <c r="AT734" s="43">
        <f t="shared" si="35"/>
        <v>0.90780066426954675</v>
      </c>
    </row>
    <row r="735" spans="3:46">
      <c r="C735" s="34">
        <v>677</v>
      </c>
      <c r="D735" s="94">
        <v>3.3</v>
      </c>
      <c r="E735" s="94">
        <v>3.2984111857548588</v>
      </c>
      <c r="F735" s="94">
        <v>3.1791961524812358</v>
      </c>
      <c r="G735" s="94">
        <v>3.1492778853736998</v>
      </c>
      <c r="H735" s="94">
        <v>3.1894493370712631</v>
      </c>
      <c r="I735" s="94">
        <v>3.0219258306980383</v>
      </c>
      <c r="J735" s="94">
        <v>3.0565820249338693</v>
      </c>
      <c r="K735" s="94">
        <v>3.0884797539008684</v>
      </c>
      <c r="L735" s="94">
        <v>2.9535661997271783</v>
      </c>
      <c r="M735" s="94">
        <v>3.0217476083128552</v>
      </c>
      <c r="N735" s="94">
        <v>2.8315921236568902</v>
      </c>
      <c r="O735" s="94">
        <v>2.6554041431966975</v>
      </c>
      <c r="P735" s="94">
        <v>2.7024853219633957</v>
      </c>
      <c r="Q735" s="94">
        <v>2.6887276000455764</v>
      </c>
      <c r="R735" s="94">
        <v>2.5273496842649257</v>
      </c>
      <c r="S735" s="94">
        <v>2.5620833083881442</v>
      </c>
      <c r="T735" s="94">
        <v>2.5901294630958853</v>
      </c>
      <c r="U735" s="94">
        <v>2.5271040721479459</v>
      </c>
      <c r="V735" s="94">
        <v>2.3456748823234785</v>
      </c>
      <c r="W735" s="94">
        <v>2.3212234925205615</v>
      </c>
      <c r="X735" s="94">
        <v>2.3249739348043081</v>
      </c>
      <c r="Y735" s="94">
        <v>2.3474571659473797</v>
      </c>
      <c r="Z735" s="94">
        <v>2.2190101440613765</v>
      </c>
      <c r="AA735" s="94">
        <v>2.0883923998481224</v>
      </c>
      <c r="AB735" s="94">
        <v>2.1149446636013094</v>
      </c>
      <c r="AC735" s="94">
        <v>2.10920606618336</v>
      </c>
      <c r="AD735" s="94">
        <v>2.0833092611989845</v>
      </c>
      <c r="AE735" s="94">
        <v>1.9827531268184209</v>
      </c>
      <c r="AF735" s="94">
        <v>2.1173190986322452</v>
      </c>
      <c r="AG735" s="94">
        <v>2.0614747564337867</v>
      </c>
      <c r="AH735" s="94">
        <v>2.0094996515270505</v>
      </c>
      <c r="AI735" s="94">
        <v>1.979044072061197</v>
      </c>
      <c r="AJ735" s="94">
        <v>1.9151339763659772</v>
      </c>
      <c r="AK735" s="94">
        <v>1.8665744541813709</v>
      </c>
      <c r="AL735" s="94">
        <v>2.005627300168574</v>
      </c>
      <c r="AM735" s="94">
        <v>1.8806511071635554</v>
      </c>
      <c r="AN735" s="94">
        <v>1.963703811603611</v>
      </c>
      <c r="AO735" s="94">
        <v>1.9232990901415263</v>
      </c>
      <c r="AP735" s="94">
        <v>1.8981137767530256</v>
      </c>
      <c r="AQ735" s="94">
        <v>1.7881879561142076</v>
      </c>
      <c r="AR735" s="94">
        <v>1.716379135106278</v>
      </c>
      <c r="AS735" s="43">
        <f t="shared" si="34"/>
        <v>40.928536755190422</v>
      </c>
      <c r="AT735" s="43">
        <f t="shared" si="35"/>
        <v>1.0298918123443968</v>
      </c>
    </row>
    <row r="736" spans="3:46">
      <c r="C736" s="34">
        <v>678</v>
      </c>
      <c r="D736" s="94">
        <v>3.3</v>
      </c>
      <c r="E736" s="94">
        <v>3.2243859111544468</v>
      </c>
      <c r="F736" s="94">
        <v>3.2707506198673957</v>
      </c>
      <c r="G736" s="94">
        <v>3.1535051697025382</v>
      </c>
      <c r="H736" s="94">
        <v>3.0669141060186398</v>
      </c>
      <c r="I736" s="94">
        <v>3.0312264121525523</v>
      </c>
      <c r="J736" s="94">
        <v>2.8839817121886435</v>
      </c>
      <c r="K736" s="94">
        <v>2.764008546513288</v>
      </c>
      <c r="L736" s="94">
        <v>2.7010610343040566</v>
      </c>
      <c r="M736" s="94">
        <v>2.6112873024741718</v>
      </c>
      <c r="N736" s="94">
        <v>2.3950862646304207</v>
      </c>
      <c r="O736" s="94">
        <v>2.4000399049982146</v>
      </c>
      <c r="P736" s="94">
        <v>2.3299100739735827</v>
      </c>
      <c r="Q736" s="94">
        <v>2.3803638691974425</v>
      </c>
      <c r="R736" s="94">
        <v>2.3365154972839934</v>
      </c>
      <c r="S736" s="94">
        <v>2.3528825912545708</v>
      </c>
      <c r="T736" s="94">
        <v>2.2705952271767695</v>
      </c>
      <c r="U736" s="94">
        <v>2.1838842310254143</v>
      </c>
      <c r="V736" s="94">
        <v>2.161617355915161</v>
      </c>
      <c r="W736" s="94">
        <v>2.0821407571943644</v>
      </c>
      <c r="X736" s="94">
        <v>2.0804819541718382</v>
      </c>
      <c r="Y736" s="94">
        <v>2.0018994417282658</v>
      </c>
      <c r="Z736" s="94">
        <v>1.9952040293063411</v>
      </c>
      <c r="AA736" s="94">
        <v>2.0151287035953218</v>
      </c>
      <c r="AB736" s="94">
        <v>1.9846250831526362</v>
      </c>
      <c r="AC736" s="94">
        <v>1.9551415724537833</v>
      </c>
      <c r="AD736" s="94">
        <v>1.8072050099296657</v>
      </c>
      <c r="AE736" s="94">
        <v>1.9032164090849464</v>
      </c>
      <c r="AF736" s="94">
        <v>1.8782126392130025</v>
      </c>
      <c r="AG736" s="94">
        <v>1.8509557567035555</v>
      </c>
      <c r="AH736" s="94">
        <v>1.7530985867540587</v>
      </c>
      <c r="AI736" s="94">
        <v>1.7424133029754563</v>
      </c>
      <c r="AJ736" s="94">
        <v>1.6919835775272094</v>
      </c>
      <c r="AK736" s="94">
        <v>1.5949175953728534</v>
      </c>
      <c r="AL736" s="94">
        <v>1.6514916727020508</v>
      </c>
      <c r="AM736" s="94">
        <v>1.7170868637161263</v>
      </c>
      <c r="AN736" s="94">
        <v>1.6265437779362448</v>
      </c>
      <c r="AO736" s="94">
        <v>1.6211900956684813</v>
      </c>
      <c r="AP736" s="94">
        <v>1.5649338458907589</v>
      </c>
      <c r="AQ736" s="94">
        <v>1.4865929522647947</v>
      </c>
      <c r="AR736" s="94">
        <v>1.4174300127025303</v>
      </c>
      <c r="AS736" s="43">
        <f t="shared" si="34"/>
        <v>38.162975959000967</v>
      </c>
      <c r="AT736" s="43">
        <f t="shared" si="35"/>
        <v>0.96030153020036269</v>
      </c>
    </row>
    <row r="737" spans="3:46">
      <c r="C737" s="34">
        <v>679</v>
      </c>
      <c r="D737" s="94">
        <v>3.3</v>
      </c>
      <c r="E737" s="94">
        <v>3.2435162325056681</v>
      </c>
      <c r="F737" s="94">
        <v>3.2148869191558602</v>
      </c>
      <c r="G737" s="94">
        <v>3.2221700598300074</v>
      </c>
      <c r="H737" s="94">
        <v>3.1372323424245758</v>
      </c>
      <c r="I737" s="94">
        <v>2.9827202189887223</v>
      </c>
      <c r="J737" s="94">
        <v>3.0604049141173393</v>
      </c>
      <c r="K737" s="94">
        <v>2.9655787114689831</v>
      </c>
      <c r="L737" s="94">
        <v>2.9495825428135469</v>
      </c>
      <c r="M737" s="94">
        <v>2.7849509795783196</v>
      </c>
      <c r="N737" s="94">
        <v>2.7815472699468424</v>
      </c>
      <c r="O737" s="94">
        <v>2.6627404806983841</v>
      </c>
      <c r="P737" s="94">
        <v>2.6581324016133885</v>
      </c>
      <c r="Q737" s="94">
        <v>2.599175605201363</v>
      </c>
      <c r="R737" s="94">
        <v>2.5118592676953773</v>
      </c>
      <c r="S737" s="94">
        <v>2.4363431833940488</v>
      </c>
      <c r="T737" s="94">
        <v>2.4303054324421054</v>
      </c>
      <c r="U737" s="94">
        <v>2.4354778202635003</v>
      </c>
      <c r="V737" s="94">
        <v>2.3756173917996608</v>
      </c>
      <c r="W737" s="94">
        <v>2.4356266307125911</v>
      </c>
      <c r="X737" s="94">
        <v>2.4250318661660333</v>
      </c>
      <c r="Y737" s="94">
        <v>2.2667025678790353</v>
      </c>
      <c r="Z737" s="94">
        <v>2.2537275476416005</v>
      </c>
      <c r="AA737" s="94">
        <v>2.3067505024211181</v>
      </c>
      <c r="AB737" s="94">
        <v>2.2823387717955019</v>
      </c>
      <c r="AC737" s="94">
        <v>2.2482575416178516</v>
      </c>
      <c r="AD737" s="94">
        <v>2.2465931469640403</v>
      </c>
      <c r="AE737" s="94">
        <v>2.1724749199210054</v>
      </c>
      <c r="AF737" s="94">
        <v>2.1278970665915629</v>
      </c>
      <c r="AG737" s="94">
        <v>1.915222593643104</v>
      </c>
      <c r="AH737" s="94">
        <v>1.9399030872318985</v>
      </c>
      <c r="AI737" s="94">
        <v>1.9074096077508429</v>
      </c>
      <c r="AJ737" s="94">
        <v>1.8608913969907523</v>
      </c>
      <c r="AK737" s="94">
        <v>1.8387678399471554</v>
      </c>
      <c r="AL737" s="94">
        <v>1.7777265921188787</v>
      </c>
      <c r="AM737" s="94">
        <v>1.6639230419600499</v>
      </c>
      <c r="AN737" s="94">
        <v>1.6497716885359077</v>
      </c>
      <c r="AO737" s="94">
        <v>1.505596220449485</v>
      </c>
      <c r="AP737" s="94">
        <v>1.4895404036575213</v>
      </c>
      <c r="AQ737" s="94">
        <v>1.4828287627544197</v>
      </c>
      <c r="AR737" s="94">
        <v>1.4685107168481759</v>
      </c>
      <c r="AS737" s="43">
        <f t="shared" si="34"/>
        <v>40.436179420121277</v>
      </c>
      <c r="AT737" s="43">
        <f t="shared" si="35"/>
        <v>1.0175025400093405</v>
      </c>
    </row>
    <row r="738" spans="3:46">
      <c r="C738" s="34">
        <v>680</v>
      </c>
      <c r="D738" s="94">
        <v>3.3</v>
      </c>
      <c r="E738" s="94">
        <v>3.196720707093573</v>
      </c>
      <c r="F738" s="94">
        <v>3.1312138922746282</v>
      </c>
      <c r="G738" s="94">
        <v>3.2170642266383624</v>
      </c>
      <c r="H738" s="94">
        <v>3.1286229787288349</v>
      </c>
      <c r="I738" s="94">
        <v>3.0893891476887347</v>
      </c>
      <c r="J738" s="94">
        <v>2.9582572101595495</v>
      </c>
      <c r="K738" s="94">
        <v>2.8806164552818991</v>
      </c>
      <c r="L738" s="94">
        <v>2.714510154570835</v>
      </c>
      <c r="M738" s="94">
        <v>2.6255439293069043</v>
      </c>
      <c r="N738" s="94">
        <v>2.5935509494002567</v>
      </c>
      <c r="O738" s="94">
        <v>2.628012321015329</v>
      </c>
      <c r="P738" s="94">
        <v>2.6774848607451509</v>
      </c>
      <c r="Q738" s="94">
        <v>2.6272577247027127</v>
      </c>
      <c r="R738" s="94">
        <v>2.6390921121605091</v>
      </c>
      <c r="S738" s="94">
        <v>2.4894316386161521</v>
      </c>
      <c r="T738" s="94">
        <v>2.4178472110325204</v>
      </c>
      <c r="U738" s="94">
        <v>2.4272519116498783</v>
      </c>
      <c r="V738" s="94">
        <v>2.417771755850167</v>
      </c>
      <c r="W738" s="94">
        <v>2.4455869923307416</v>
      </c>
      <c r="X738" s="94">
        <v>2.3499861713952255</v>
      </c>
      <c r="Y738" s="94">
        <v>2.2940544331964703</v>
      </c>
      <c r="Z738" s="94">
        <v>2.2558229002065908</v>
      </c>
      <c r="AA738" s="94">
        <v>2.3029148809882005</v>
      </c>
      <c r="AB738" s="94">
        <v>2.101758062552924</v>
      </c>
      <c r="AC738" s="94">
        <v>1.9135740307155895</v>
      </c>
      <c r="AD738" s="94">
        <v>1.8618784651481293</v>
      </c>
      <c r="AE738" s="94">
        <v>1.8665679095727719</v>
      </c>
      <c r="AF738" s="94">
        <v>1.7705331087924503</v>
      </c>
      <c r="AG738" s="94">
        <v>1.7057381086327219</v>
      </c>
      <c r="AH738" s="94">
        <v>1.6263530138357594</v>
      </c>
      <c r="AI738" s="94">
        <v>1.6119773529135326</v>
      </c>
      <c r="AJ738" s="94">
        <v>1.5463323093281394</v>
      </c>
      <c r="AK738" s="94">
        <v>1.4999304535811402</v>
      </c>
      <c r="AL738" s="94">
        <v>1.4084471460133809</v>
      </c>
      <c r="AM738" s="94">
        <v>1.3997491011538767</v>
      </c>
      <c r="AN738" s="94">
        <v>1.2845287536621992</v>
      </c>
      <c r="AO738" s="94">
        <v>1.2561348166505557</v>
      </c>
      <c r="AP738" s="94">
        <v>1.1296497489046688</v>
      </c>
      <c r="AQ738" s="94">
        <v>1.0915790382970589</v>
      </c>
      <c r="AR738" s="94">
        <v>1.1374994383836403</v>
      </c>
      <c r="AS738" s="43">
        <f t="shared" si="34"/>
        <v>39.23749957999172</v>
      </c>
      <c r="AT738" s="43">
        <f t="shared" si="35"/>
        <v>0.98733995295288612</v>
      </c>
    </row>
    <row r="739" spans="3:46">
      <c r="C739" s="34">
        <v>681</v>
      </c>
      <c r="D739" s="94">
        <v>3.3</v>
      </c>
      <c r="E739" s="94">
        <v>3.1796761990310474</v>
      </c>
      <c r="F739" s="94">
        <v>3.12378602782726</v>
      </c>
      <c r="G739" s="94">
        <v>3.09039897630042</v>
      </c>
      <c r="H739" s="94">
        <v>2.9949212130596363</v>
      </c>
      <c r="I739" s="94">
        <v>2.8579351755077953</v>
      </c>
      <c r="J739" s="94">
        <v>2.8496845906320307</v>
      </c>
      <c r="K739" s="94">
        <v>2.7867268319986547</v>
      </c>
      <c r="L739" s="94">
        <v>2.569157180523717</v>
      </c>
      <c r="M739" s="94">
        <v>2.3987670253008231</v>
      </c>
      <c r="N739" s="94">
        <v>2.2655381917083379</v>
      </c>
      <c r="O739" s="94">
        <v>2.2525513882004082</v>
      </c>
      <c r="P739" s="94">
        <v>2.1693053934794135</v>
      </c>
      <c r="Q739" s="94">
        <v>2.122413680744605</v>
      </c>
      <c r="R739" s="94">
        <v>2.0397136787950716</v>
      </c>
      <c r="S739" s="94">
        <v>2.0151742856452408</v>
      </c>
      <c r="T739" s="94">
        <v>2.0730762710228623</v>
      </c>
      <c r="U739" s="94">
        <v>2.1202978843697049</v>
      </c>
      <c r="V739" s="94">
        <v>2.0177435511229094</v>
      </c>
      <c r="W739" s="94">
        <v>1.9907172680419358</v>
      </c>
      <c r="X739" s="94">
        <v>1.9506615618276297</v>
      </c>
      <c r="Y739" s="94">
        <v>1.9193902271063372</v>
      </c>
      <c r="Z739" s="94">
        <v>1.9805386942254704</v>
      </c>
      <c r="AA739" s="94">
        <v>2.0166628567729217</v>
      </c>
      <c r="AB739" s="94">
        <v>1.9169785946366382</v>
      </c>
      <c r="AC739" s="94">
        <v>1.8232494578592848</v>
      </c>
      <c r="AD739" s="94">
        <v>1.8212777836801581</v>
      </c>
      <c r="AE739" s="94">
        <v>1.8144380920811196</v>
      </c>
      <c r="AF739" s="94">
        <v>1.8162145737615187</v>
      </c>
      <c r="AG739" s="94">
        <v>1.8612137633079655</v>
      </c>
      <c r="AH739" s="94">
        <v>1.9801710657760712</v>
      </c>
      <c r="AI739" s="94">
        <v>1.9087693841665989</v>
      </c>
      <c r="AJ739" s="94">
        <v>1.8362954201590937</v>
      </c>
      <c r="AK739" s="94">
        <v>1.7729676681951836</v>
      </c>
      <c r="AL739" s="94">
        <v>1.7368869443775601</v>
      </c>
      <c r="AM739" s="94">
        <v>1.699617812258452</v>
      </c>
      <c r="AN739" s="94">
        <v>1.6551562757972551</v>
      </c>
      <c r="AO739" s="94">
        <v>1.5645206440632407</v>
      </c>
      <c r="AP739" s="94">
        <v>1.5287055284229718</v>
      </c>
      <c r="AQ739" s="94">
        <v>1.3899193011954598</v>
      </c>
      <c r="AR739" s="94">
        <v>1.3287197412788101</v>
      </c>
      <c r="AS739" s="43">
        <f t="shared" si="34"/>
        <v>36.783974332705398</v>
      </c>
      <c r="AT739" s="43">
        <f t="shared" si="35"/>
        <v>0.92560147501328582</v>
      </c>
    </row>
    <row r="740" spans="3:46">
      <c r="C740" s="34">
        <v>682</v>
      </c>
      <c r="D740" s="94">
        <v>3.3</v>
      </c>
      <c r="E740" s="94">
        <v>3.2645238726004142</v>
      </c>
      <c r="F740" s="94">
        <v>3.0295138924772358</v>
      </c>
      <c r="G740" s="94">
        <v>2.8806567275926862</v>
      </c>
      <c r="H740" s="94">
        <v>2.6726690638919255</v>
      </c>
      <c r="I740" s="94">
        <v>2.6699938350184853</v>
      </c>
      <c r="J740" s="94">
        <v>2.6660614224122665</v>
      </c>
      <c r="K740" s="94">
        <v>2.5200294347430039</v>
      </c>
      <c r="L740" s="94">
        <v>2.6112506861176992</v>
      </c>
      <c r="M740" s="94">
        <v>2.6973772097377244</v>
      </c>
      <c r="N740" s="94">
        <v>2.7211800268342388</v>
      </c>
      <c r="O740" s="94">
        <v>2.7116817124324513</v>
      </c>
      <c r="P740" s="94">
        <v>2.6699669255322589</v>
      </c>
      <c r="Q740" s="94">
        <v>2.4794117484318687</v>
      </c>
      <c r="R740" s="94">
        <v>2.4903383164844777</v>
      </c>
      <c r="S740" s="94">
        <v>2.311665724360632</v>
      </c>
      <c r="T740" s="94">
        <v>2.2666076968621396</v>
      </c>
      <c r="U740" s="94">
        <v>2.2432142634957666</v>
      </c>
      <c r="V740" s="94">
        <v>2.2094814854690226</v>
      </c>
      <c r="W740" s="94">
        <v>2.2696500492221423</v>
      </c>
      <c r="X740" s="94">
        <v>2.2152221667996814</v>
      </c>
      <c r="Y740" s="94">
        <v>2.2349026346253109</v>
      </c>
      <c r="Z740" s="94">
        <v>2.2670077357947269</v>
      </c>
      <c r="AA740" s="94">
        <v>2.1118508986389228</v>
      </c>
      <c r="AB740" s="94">
        <v>2.0093736775443678</v>
      </c>
      <c r="AC740" s="94">
        <v>1.8044384913467235</v>
      </c>
      <c r="AD740" s="94">
        <v>1.7023824954731213</v>
      </c>
      <c r="AE740" s="94">
        <v>1.5692078429789516</v>
      </c>
      <c r="AF740" s="94">
        <v>1.5989976626545948</v>
      </c>
      <c r="AG740" s="94">
        <v>1.6114421771533181</v>
      </c>
      <c r="AH740" s="94">
        <v>1.622789311379736</v>
      </c>
      <c r="AI740" s="94">
        <v>1.6390163889019667</v>
      </c>
      <c r="AJ740" s="94">
        <v>1.5331005741834201</v>
      </c>
      <c r="AK740" s="94">
        <v>1.4620289189479827</v>
      </c>
      <c r="AL740" s="94">
        <v>1.4085944902686045</v>
      </c>
      <c r="AM740" s="94">
        <v>1.4089722504181854</v>
      </c>
      <c r="AN740" s="94">
        <v>1.3582566026067853</v>
      </c>
      <c r="AO740" s="94">
        <v>1.3949552578236333</v>
      </c>
      <c r="AP740" s="94">
        <v>1.3673292680946536</v>
      </c>
      <c r="AQ740" s="94">
        <v>1.3050721271978314</v>
      </c>
      <c r="AR740" s="94">
        <v>1.3344647002276697</v>
      </c>
      <c r="AS740" s="43">
        <f t="shared" si="34"/>
        <v>37.348634984760288</v>
      </c>
      <c r="AT740" s="43">
        <f t="shared" si="35"/>
        <v>0.9398101281538267</v>
      </c>
    </row>
    <row r="741" spans="3:46">
      <c r="C741" s="34">
        <v>683</v>
      </c>
      <c r="D741" s="94">
        <v>3.3</v>
      </c>
      <c r="E741" s="94">
        <v>3.3018051434380498</v>
      </c>
      <c r="F741" s="94">
        <v>3.4125085212388404</v>
      </c>
      <c r="G741" s="94">
        <v>3.6002292616714229</v>
      </c>
      <c r="H741" s="94">
        <v>3.6711598621846373</v>
      </c>
      <c r="I741" s="94">
        <v>3.5912426276700242</v>
      </c>
      <c r="J741" s="94">
        <v>3.6142255003509738</v>
      </c>
      <c r="K741" s="94">
        <v>3.5253560111088107</v>
      </c>
      <c r="L741" s="94">
        <v>3.553691466519485</v>
      </c>
      <c r="M741" s="94">
        <v>3.4492237498946268</v>
      </c>
      <c r="N741" s="94">
        <v>3.6046128360202663</v>
      </c>
      <c r="O741" s="94">
        <v>3.5693686175840269</v>
      </c>
      <c r="P741" s="94">
        <v>3.5687282651049315</v>
      </c>
      <c r="Q741" s="94">
        <v>3.5200226214500945</v>
      </c>
      <c r="R741" s="94">
        <v>3.4096134636965747</v>
      </c>
      <c r="S741" s="94">
        <v>3.1961650556288701</v>
      </c>
      <c r="T741" s="94">
        <v>3.1788919790237822</v>
      </c>
      <c r="U741" s="94">
        <v>3.1352215950676827</v>
      </c>
      <c r="V741" s="94">
        <v>2.9799072167819296</v>
      </c>
      <c r="W741" s="94">
        <v>2.8377687934221343</v>
      </c>
      <c r="X741" s="94">
        <v>2.7966336651119446</v>
      </c>
      <c r="Y741" s="94">
        <v>2.7455885980879602</v>
      </c>
      <c r="Z741" s="94">
        <v>2.7145802518885467</v>
      </c>
      <c r="AA741" s="94">
        <v>2.6254253568176873</v>
      </c>
      <c r="AB741" s="94">
        <v>2.6762863650226176</v>
      </c>
      <c r="AC741" s="94">
        <v>2.541920743868316</v>
      </c>
      <c r="AD741" s="94">
        <v>2.4673753140706389</v>
      </c>
      <c r="AE741" s="94">
        <v>2.42439044027559</v>
      </c>
      <c r="AF741" s="94">
        <v>2.3573125460425035</v>
      </c>
      <c r="AG741" s="94">
        <v>2.3769142507411307</v>
      </c>
      <c r="AH741" s="94">
        <v>2.2801234372106003</v>
      </c>
      <c r="AI741" s="94">
        <v>2.3527594299793209</v>
      </c>
      <c r="AJ741" s="94">
        <v>2.394409508367668</v>
      </c>
      <c r="AK741" s="94">
        <v>2.3323650194357888</v>
      </c>
      <c r="AL741" s="94">
        <v>2.2238071788240896</v>
      </c>
      <c r="AM741" s="94">
        <v>2.1562739303396423</v>
      </c>
      <c r="AN741" s="94">
        <v>2.1154694341368461</v>
      </c>
      <c r="AO741" s="94">
        <v>2.0292603360299251</v>
      </c>
      <c r="AP741" s="94">
        <v>1.8906151471018706</v>
      </c>
      <c r="AQ741" s="94">
        <v>1.8825420454022059</v>
      </c>
      <c r="AR741" s="94">
        <v>1.8395189850394242</v>
      </c>
      <c r="AS741" s="43">
        <f t="shared" si="34"/>
        <v>47.796818788664133</v>
      </c>
      <c r="AT741" s="43">
        <f t="shared" si="35"/>
        <v>1.2027195748773354</v>
      </c>
    </row>
    <row r="742" spans="3:46">
      <c r="C742" s="34">
        <v>684</v>
      </c>
      <c r="D742" s="94">
        <v>3.3</v>
      </c>
      <c r="E742" s="94">
        <v>3.3732849743538171</v>
      </c>
      <c r="F742" s="94">
        <v>3.2095933319925125</v>
      </c>
      <c r="G742" s="94">
        <v>3.1696314116797182</v>
      </c>
      <c r="H742" s="94">
        <v>3.1322729080745413</v>
      </c>
      <c r="I742" s="94">
        <v>2.9960850324784225</v>
      </c>
      <c r="J742" s="94">
        <v>2.7415779191433609</v>
      </c>
      <c r="K742" s="94">
        <v>2.7124713389405857</v>
      </c>
      <c r="L742" s="94">
        <v>2.732103537638582</v>
      </c>
      <c r="M742" s="94">
        <v>2.5926630685590788</v>
      </c>
      <c r="N742" s="94">
        <v>2.6438642067215898</v>
      </c>
      <c r="O742" s="94">
        <v>2.5796808112241068</v>
      </c>
      <c r="P742" s="94">
        <v>2.6398603654676687</v>
      </c>
      <c r="Q742" s="94">
        <v>2.6335503923388135</v>
      </c>
      <c r="R742" s="94">
        <v>2.5804879026626257</v>
      </c>
      <c r="S742" s="94">
        <v>2.6074990168667496</v>
      </c>
      <c r="T742" s="94">
        <v>2.4781705337032367</v>
      </c>
      <c r="U742" s="94">
        <v>2.3941598356268479</v>
      </c>
      <c r="V742" s="94">
        <v>2.4060798841675495</v>
      </c>
      <c r="W742" s="94">
        <v>2.2887399512616899</v>
      </c>
      <c r="X742" s="94">
        <v>2.265398399023562</v>
      </c>
      <c r="Y742" s="94">
        <v>2.1941081887302825</v>
      </c>
      <c r="Z742" s="94">
        <v>2.2780323683942161</v>
      </c>
      <c r="AA742" s="94">
        <v>2.2424408844775447</v>
      </c>
      <c r="AB742" s="94">
        <v>2.2165223954516984</v>
      </c>
      <c r="AC742" s="94">
        <v>2.124212852978312</v>
      </c>
      <c r="AD742" s="94">
        <v>2.0230285140201962</v>
      </c>
      <c r="AE742" s="94">
        <v>1.9779009284548774</v>
      </c>
      <c r="AF742" s="94">
        <v>1.9390261385062701</v>
      </c>
      <c r="AG742" s="94">
        <v>1.9300337158122165</v>
      </c>
      <c r="AH742" s="94">
        <v>1.9180950535448056</v>
      </c>
      <c r="AI742" s="94">
        <v>1.9127319258919318</v>
      </c>
      <c r="AJ742" s="94">
        <v>1.8528167686377635</v>
      </c>
      <c r="AK742" s="94">
        <v>1.7865373115657204</v>
      </c>
      <c r="AL742" s="94">
        <v>1.71010080185262</v>
      </c>
      <c r="AM742" s="94">
        <v>1.6657710391277458</v>
      </c>
      <c r="AN742" s="94">
        <v>1.6381149797100456</v>
      </c>
      <c r="AO742" s="94">
        <v>1.6068426599118779</v>
      </c>
      <c r="AP742" s="94">
        <v>1.5098070702781214</v>
      </c>
      <c r="AQ742" s="94">
        <v>1.4637246177269476</v>
      </c>
      <c r="AR742" s="94">
        <v>1.4094212577694141</v>
      </c>
      <c r="AS742" s="43">
        <f t="shared" si="34"/>
        <v>39.620990073638545</v>
      </c>
      <c r="AT742" s="43">
        <f t="shared" si="35"/>
        <v>0.99698979022611067</v>
      </c>
    </row>
    <row r="743" spans="3:46">
      <c r="C743" s="34">
        <v>685</v>
      </c>
      <c r="D743" s="94">
        <v>3.3</v>
      </c>
      <c r="E743" s="94">
        <v>3.2401027170241501</v>
      </c>
      <c r="F743" s="94">
        <v>3.1419381087554465</v>
      </c>
      <c r="G743" s="94">
        <v>2.9889103725217043</v>
      </c>
      <c r="H743" s="94">
        <v>2.9303159142381108</v>
      </c>
      <c r="I743" s="94">
        <v>2.8676629992663476</v>
      </c>
      <c r="J743" s="94">
        <v>2.7454784935800749</v>
      </c>
      <c r="K743" s="94">
        <v>2.6727785827492707</v>
      </c>
      <c r="L743" s="94">
        <v>2.7093083260127284</v>
      </c>
      <c r="M743" s="94">
        <v>2.62092244498246</v>
      </c>
      <c r="N743" s="94">
        <v>2.5144605892711547</v>
      </c>
      <c r="O743" s="94">
        <v>2.4736814554928199</v>
      </c>
      <c r="P743" s="94">
        <v>2.448675346166179</v>
      </c>
      <c r="Q743" s="94">
        <v>2.448175692547367</v>
      </c>
      <c r="R743" s="94">
        <v>2.4366514724564263</v>
      </c>
      <c r="S743" s="94">
        <v>2.4417173963515055</v>
      </c>
      <c r="T743" s="94">
        <v>2.3465125337744888</v>
      </c>
      <c r="U743" s="94">
        <v>2.2441174988082881</v>
      </c>
      <c r="V743" s="94">
        <v>2.1982626023747742</v>
      </c>
      <c r="W743" s="94">
        <v>2.1307572677107194</v>
      </c>
      <c r="X743" s="94">
        <v>2.1124484900962481</v>
      </c>
      <c r="Y743" s="94">
        <v>2.1520823318866418</v>
      </c>
      <c r="Z743" s="94">
        <v>2.0480827953604215</v>
      </c>
      <c r="AA743" s="94">
        <v>2.0125280089205977</v>
      </c>
      <c r="AB743" s="94">
        <v>1.8931470428283292</v>
      </c>
      <c r="AC743" s="94">
        <v>1.7797526868253997</v>
      </c>
      <c r="AD743" s="94">
        <v>1.7155793788976152</v>
      </c>
      <c r="AE743" s="94">
        <v>1.7116044926486604</v>
      </c>
      <c r="AF743" s="94">
        <v>1.7131425414414518</v>
      </c>
      <c r="AG743" s="94">
        <v>1.7682750328503112</v>
      </c>
      <c r="AH743" s="94">
        <v>1.7255798171983761</v>
      </c>
      <c r="AI743" s="94">
        <v>1.7070894827590375</v>
      </c>
      <c r="AJ743" s="94">
        <v>1.6954350239563654</v>
      </c>
      <c r="AK743" s="94">
        <v>1.6186277211805697</v>
      </c>
      <c r="AL743" s="94">
        <v>1.6098614154798316</v>
      </c>
      <c r="AM743" s="94">
        <v>1.5680419710117925</v>
      </c>
      <c r="AN743" s="94">
        <v>1.6244854363699706</v>
      </c>
      <c r="AO743" s="94">
        <v>1.6392608813506333</v>
      </c>
      <c r="AP743" s="94">
        <v>1.6263369485108319</v>
      </c>
      <c r="AQ743" s="94">
        <v>1.6426494586192253</v>
      </c>
      <c r="AR743" s="94">
        <v>1.6488659393173382</v>
      </c>
      <c r="AS743" s="43">
        <f t="shared" si="34"/>
        <v>37.838445142189329</v>
      </c>
      <c r="AT743" s="43">
        <f t="shared" si="35"/>
        <v>0.95213530541966962</v>
      </c>
    </row>
    <row r="744" spans="3:46">
      <c r="C744" s="34">
        <v>686</v>
      </c>
      <c r="D744" s="94">
        <v>3.3</v>
      </c>
      <c r="E744" s="94">
        <v>3.3417061548602436</v>
      </c>
      <c r="F744" s="94">
        <v>3.2573997366578138</v>
      </c>
      <c r="G744" s="94">
        <v>3.1793216823949662</v>
      </c>
      <c r="H744" s="94">
        <v>3.2808828956314615</v>
      </c>
      <c r="I744" s="94">
        <v>3.2212526507666754</v>
      </c>
      <c r="J744" s="94">
        <v>3.1434568947152566</v>
      </c>
      <c r="K744" s="94">
        <v>3.1093545814019099</v>
      </c>
      <c r="L744" s="94">
        <v>2.8381073831312968</v>
      </c>
      <c r="M744" s="94">
        <v>2.9041531220258299</v>
      </c>
      <c r="N744" s="94">
        <v>2.9475367787139533</v>
      </c>
      <c r="O744" s="94">
        <v>2.8490560802621818</v>
      </c>
      <c r="P744" s="94">
        <v>2.7113794325466891</v>
      </c>
      <c r="Q744" s="94">
        <v>2.688386402954801</v>
      </c>
      <c r="R744" s="94">
        <v>2.5622691309631231</v>
      </c>
      <c r="S744" s="94">
        <v>2.6398200583134108</v>
      </c>
      <c r="T744" s="94">
        <v>2.5909406380931985</v>
      </c>
      <c r="U744" s="94">
        <v>2.5408700300577052</v>
      </c>
      <c r="V744" s="94">
        <v>2.5576609206205871</v>
      </c>
      <c r="W744" s="94">
        <v>2.52708599556277</v>
      </c>
      <c r="X744" s="94">
        <v>2.5228264614438345</v>
      </c>
      <c r="Y744" s="94">
        <v>2.4885578647089011</v>
      </c>
      <c r="Z744" s="94">
        <v>2.4550014139484428</v>
      </c>
      <c r="AA744" s="94">
        <v>2.4023925416786698</v>
      </c>
      <c r="AB744" s="94">
        <v>2.2997651125564151</v>
      </c>
      <c r="AC744" s="94">
        <v>2.3342296570055101</v>
      </c>
      <c r="AD744" s="94">
        <v>2.216494015514562</v>
      </c>
      <c r="AE744" s="94">
        <v>2.1199378267017117</v>
      </c>
      <c r="AF744" s="94">
        <v>2.0418742416722</v>
      </c>
      <c r="AG744" s="94">
        <v>2.0182469818233013</v>
      </c>
      <c r="AH744" s="94">
        <v>2.0427746023225168</v>
      </c>
      <c r="AI744" s="94">
        <v>2.0326407321176774</v>
      </c>
      <c r="AJ744" s="94">
        <v>1.994660771860628</v>
      </c>
      <c r="AK744" s="94">
        <v>1.9517646030218516</v>
      </c>
      <c r="AL744" s="94">
        <v>1.9791840288169429</v>
      </c>
      <c r="AM744" s="94">
        <v>1.9715752740553791</v>
      </c>
      <c r="AN744" s="94">
        <v>1.9921671751591081</v>
      </c>
      <c r="AO744" s="94">
        <v>1.9801324470754833</v>
      </c>
      <c r="AP744" s="94">
        <v>1.8799052859569885</v>
      </c>
      <c r="AQ744" s="94">
        <v>1.9219945049389284</v>
      </c>
      <c r="AR744" s="94">
        <v>1.8613568597890875</v>
      </c>
      <c r="AS744" s="43">
        <f t="shared" si="34"/>
        <v>41.97235242454785</v>
      </c>
      <c r="AT744" s="43">
        <f t="shared" si="35"/>
        <v>1.0561575256265037</v>
      </c>
    </row>
    <row r="745" spans="3:46">
      <c r="C745" s="34">
        <v>687</v>
      </c>
      <c r="D745" s="94">
        <v>3.3</v>
      </c>
      <c r="E745" s="94">
        <v>3.1975831505295034</v>
      </c>
      <c r="F745" s="94">
        <v>3.3301574296600736</v>
      </c>
      <c r="G745" s="94">
        <v>3.2715770003490539</v>
      </c>
      <c r="H745" s="94">
        <v>3.2794113098084559</v>
      </c>
      <c r="I745" s="94">
        <v>3.1886137422056384</v>
      </c>
      <c r="J745" s="94">
        <v>3.0947716252361239</v>
      </c>
      <c r="K745" s="94">
        <v>2.8762655871123428</v>
      </c>
      <c r="L745" s="94">
        <v>2.7531247039139304</v>
      </c>
      <c r="M745" s="94">
        <v>2.6407637430452486</v>
      </c>
      <c r="N745" s="94">
        <v>2.5862349859525886</v>
      </c>
      <c r="O745" s="94">
        <v>2.544266986029752</v>
      </c>
      <c r="P745" s="94">
        <v>2.5834702971589127</v>
      </c>
      <c r="Q745" s="94">
        <v>2.6331385389729758</v>
      </c>
      <c r="R745" s="94">
        <v>2.5029641081541336</v>
      </c>
      <c r="S745" s="94">
        <v>2.4768517304844382</v>
      </c>
      <c r="T745" s="94">
        <v>2.4043424973795227</v>
      </c>
      <c r="U745" s="94">
        <v>2.3552249772606828</v>
      </c>
      <c r="V745" s="94">
        <v>2.3507610800570626</v>
      </c>
      <c r="W745" s="94">
        <v>2.289976832069621</v>
      </c>
      <c r="X745" s="94">
        <v>2.2405484529792856</v>
      </c>
      <c r="Y745" s="94">
        <v>2.2371851071512641</v>
      </c>
      <c r="Z745" s="94">
        <v>2.1718191792563721</v>
      </c>
      <c r="AA745" s="94">
        <v>2.2931081308377781</v>
      </c>
      <c r="AB745" s="94">
        <v>2.2720869111517801</v>
      </c>
      <c r="AC745" s="94">
        <v>2.2618773988458876</v>
      </c>
      <c r="AD745" s="94">
        <v>2.1847364497234816</v>
      </c>
      <c r="AE745" s="94">
        <v>2.2334358639387504</v>
      </c>
      <c r="AF745" s="94">
        <v>2.180536799722312</v>
      </c>
      <c r="AG745" s="94">
        <v>2.2155466271368551</v>
      </c>
      <c r="AH745" s="94">
        <v>2.1917682314060358</v>
      </c>
      <c r="AI745" s="94">
        <v>2.0257059009971345</v>
      </c>
      <c r="AJ745" s="94">
        <v>1.9800978368324782</v>
      </c>
      <c r="AK745" s="94">
        <v>1.9655905499643844</v>
      </c>
      <c r="AL745" s="94">
        <v>1.8229555157495103</v>
      </c>
      <c r="AM745" s="94">
        <v>1.793579416304923</v>
      </c>
      <c r="AN745" s="94">
        <v>1.7494962031182353</v>
      </c>
      <c r="AO745" s="94">
        <v>1.7290769972884423</v>
      </c>
      <c r="AP745" s="94">
        <v>1.6261291667787192</v>
      </c>
      <c r="AQ745" s="94">
        <v>1.6036078105306091</v>
      </c>
      <c r="AR745" s="94">
        <v>1.6008442165189598</v>
      </c>
      <c r="AS745" s="43">
        <f t="shared" si="34"/>
        <v>40.454011140516997</v>
      </c>
      <c r="AT745" s="43">
        <f t="shared" si="35"/>
        <v>1.0179512426577007</v>
      </c>
    </row>
    <row r="746" spans="3:46">
      <c r="C746" s="34">
        <v>688</v>
      </c>
      <c r="D746" s="94">
        <v>3.3</v>
      </c>
      <c r="E746" s="94">
        <v>3.2835645687153474</v>
      </c>
      <c r="F746" s="94">
        <v>3.4116900922502063</v>
      </c>
      <c r="G746" s="94">
        <v>3.3622574720651226</v>
      </c>
      <c r="H746" s="94">
        <v>3.2476061674047245</v>
      </c>
      <c r="I746" s="94">
        <v>3.2031118109829366</v>
      </c>
      <c r="J746" s="94">
        <v>3.1420511933962274</v>
      </c>
      <c r="K746" s="94">
        <v>3.2885280307076266</v>
      </c>
      <c r="L746" s="94">
        <v>3.2183810356689593</v>
      </c>
      <c r="M746" s="94">
        <v>3.1499804321152212</v>
      </c>
      <c r="N746" s="94">
        <v>3.1713643529273079</v>
      </c>
      <c r="O746" s="94">
        <v>3.1654202594430085</v>
      </c>
      <c r="P746" s="94">
        <v>3.1485134177327319</v>
      </c>
      <c r="Q746" s="94">
        <v>3.1875935234172696</v>
      </c>
      <c r="R746" s="94">
        <v>3.0163902967146368</v>
      </c>
      <c r="S746" s="94">
        <v>3.0660915953925238</v>
      </c>
      <c r="T746" s="94">
        <v>2.9159217831246718</v>
      </c>
      <c r="U746" s="94">
        <v>2.8076170807033951</v>
      </c>
      <c r="V746" s="94">
        <v>2.6569819577012366</v>
      </c>
      <c r="W746" s="94">
        <v>2.7115417090669105</v>
      </c>
      <c r="X746" s="94">
        <v>2.7140633820891047</v>
      </c>
      <c r="Y746" s="94">
        <v>2.5709669272746618</v>
      </c>
      <c r="Z746" s="94">
        <v>2.3897205439296854</v>
      </c>
      <c r="AA746" s="94">
        <v>2.3427361305320682</v>
      </c>
      <c r="AB746" s="94">
        <v>2.1872810620559915</v>
      </c>
      <c r="AC746" s="94">
        <v>2.1394515345847869</v>
      </c>
      <c r="AD746" s="94">
        <v>2.0679132103899893</v>
      </c>
      <c r="AE746" s="94">
        <v>2.0918388484260984</v>
      </c>
      <c r="AF746" s="94">
        <v>2.0706021285097642</v>
      </c>
      <c r="AG746" s="94">
        <v>1.9970728119877255</v>
      </c>
      <c r="AH746" s="94">
        <v>1.9246197239638978</v>
      </c>
      <c r="AI746" s="94">
        <v>1.9556146263942373</v>
      </c>
      <c r="AJ746" s="94">
        <v>1.8897630746633651</v>
      </c>
      <c r="AK746" s="94">
        <v>1.7805274619874714</v>
      </c>
      <c r="AL746" s="94">
        <v>1.7165231676017862</v>
      </c>
      <c r="AM746" s="94">
        <v>1.6970839815899768</v>
      </c>
      <c r="AN746" s="94">
        <v>1.6326543130615476</v>
      </c>
      <c r="AO746" s="94">
        <v>1.5476084095895049</v>
      </c>
      <c r="AP746" s="94">
        <v>1.6103143225464078</v>
      </c>
      <c r="AQ746" s="94">
        <v>1.5747778067405169</v>
      </c>
      <c r="AR746" s="94">
        <v>1.46190454267156</v>
      </c>
      <c r="AS746" s="43">
        <f t="shared" si="34"/>
        <v>43.601352044129101</v>
      </c>
      <c r="AT746" s="43">
        <f t="shared" si="35"/>
        <v>1.0971483233321193</v>
      </c>
    </row>
    <row r="747" spans="3:46">
      <c r="C747" s="34">
        <v>689</v>
      </c>
      <c r="D747" s="94">
        <v>3.3</v>
      </c>
      <c r="E747" s="94">
        <v>3.294743337806064</v>
      </c>
      <c r="F747" s="94">
        <v>3.1194696401371829</v>
      </c>
      <c r="G747" s="94">
        <v>3.0349006482545433</v>
      </c>
      <c r="H747" s="94">
        <v>2.9147822413727584</v>
      </c>
      <c r="I747" s="94">
        <v>2.8579179123826739</v>
      </c>
      <c r="J747" s="94">
        <v>2.8662382890288431</v>
      </c>
      <c r="K747" s="94">
        <v>2.8383523681019143</v>
      </c>
      <c r="L747" s="94">
        <v>2.6636467040601532</v>
      </c>
      <c r="M747" s="94">
        <v>2.5740630762800776</v>
      </c>
      <c r="N747" s="94">
        <v>2.4962452689315358</v>
      </c>
      <c r="O747" s="94">
        <v>2.4180851823053215</v>
      </c>
      <c r="P747" s="94">
        <v>2.4691466284355323</v>
      </c>
      <c r="Q747" s="94">
        <v>2.5510352687071003</v>
      </c>
      <c r="R747" s="94">
        <v>2.5036025218997304</v>
      </c>
      <c r="S747" s="94">
        <v>2.5048542304820933</v>
      </c>
      <c r="T747" s="94">
        <v>2.4349690854609798</v>
      </c>
      <c r="U747" s="94">
        <v>2.3551840501564256</v>
      </c>
      <c r="V747" s="94">
        <v>2.2760462161412827</v>
      </c>
      <c r="W747" s="94">
        <v>2.3096626428709581</v>
      </c>
      <c r="X747" s="94">
        <v>2.2599818112404142</v>
      </c>
      <c r="Y747" s="94">
        <v>2.3144825248780165</v>
      </c>
      <c r="Z747" s="94">
        <v>2.3242426511064886</v>
      </c>
      <c r="AA747" s="94">
        <v>2.3411837631801862</v>
      </c>
      <c r="AB747" s="94">
        <v>2.2841758853718246</v>
      </c>
      <c r="AC747" s="94">
        <v>2.2001652731711778</v>
      </c>
      <c r="AD747" s="94">
        <v>2.1523256419918964</v>
      </c>
      <c r="AE747" s="94">
        <v>2.1049883949790584</v>
      </c>
      <c r="AF747" s="94">
        <v>1.9789588578777955</v>
      </c>
      <c r="AG747" s="94">
        <v>2.0485448925572105</v>
      </c>
      <c r="AH747" s="94">
        <v>2.1089647486320655</v>
      </c>
      <c r="AI747" s="94">
        <v>2.0395814339910143</v>
      </c>
      <c r="AJ747" s="94">
        <v>2.0188691814967221</v>
      </c>
      <c r="AK747" s="94">
        <v>1.9665250362224838</v>
      </c>
      <c r="AL747" s="94">
        <v>1.9599485451048317</v>
      </c>
      <c r="AM747" s="94">
        <v>1.8211896023111003</v>
      </c>
      <c r="AN747" s="94">
        <v>1.7309951026074395</v>
      </c>
      <c r="AO747" s="94">
        <v>1.7618963115033148</v>
      </c>
      <c r="AP747" s="94">
        <v>1.6652277583326001</v>
      </c>
      <c r="AQ747" s="94">
        <v>1.5751933572172327</v>
      </c>
      <c r="AR747" s="94">
        <v>1.4322398207637494</v>
      </c>
      <c r="AS747" s="43">
        <f t="shared" si="34"/>
        <v>39.190802290757816</v>
      </c>
      <c r="AT747" s="43">
        <f t="shared" si="35"/>
        <v>0.98616490102937515</v>
      </c>
    </row>
    <row r="748" spans="3:46">
      <c r="C748" s="34">
        <v>690</v>
      </c>
      <c r="D748" s="94">
        <v>3.3</v>
      </c>
      <c r="E748" s="94">
        <v>3.2975907010742884</v>
      </c>
      <c r="F748" s="94">
        <v>3.0254177889178329</v>
      </c>
      <c r="G748" s="94">
        <v>2.9937985484764451</v>
      </c>
      <c r="H748" s="94">
        <v>2.8823760670872351</v>
      </c>
      <c r="I748" s="94">
        <v>2.7618479019202926</v>
      </c>
      <c r="J748" s="94">
        <v>2.6880011704906082</v>
      </c>
      <c r="K748" s="94">
        <v>2.6537339264690827</v>
      </c>
      <c r="L748" s="94">
        <v>2.5752641742579496</v>
      </c>
      <c r="M748" s="94">
        <v>2.4749949565805225</v>
      </c>
      <c r="N748" s="94">
        <v>2.4541434347121096</v>
      </c>
      <c r="O748" s="94">
        <v>2.407961307669507</v>
      </c>
      <c r="P748" s="94">
        <v>2.3193358577649654</v>
      </c>
      <c r="Q748" s="94">
        <v>2.1797728372370053</v>
      </c>
      <c r="R748" s="94">
        <v>2.1484170678438388</v>
      </c>
      <c r="S748" s="94">
        <v>2.0864371820123679</v>
      </c>
      <c r="T748" s="94">
        <v>2.1045155306140337</v>
      </c>
      <c r="U748" s="94">
        <v>2.1054514389454315</v>
      </c>
      <c r="V748" s="94">
        <v>2.1077777797543624</v>
      </c>
      <c r="W748" s="94">
        <v>2.0822746926157949</v>
      </c>
      <c r="X748" s="94">
        <v>2.1014021452061566</v>
      </c>
      <c r="Y748" s="94">
        <v>2.1937409034600965</v>
      </c>
      <c r="Z748" s="94">
        <v>2.0636237314961265</v>
      </c>
      <c r="AA748" s="94">
        <v>2.0538896027576969</v>
      </c>
      <c r="AB748" s="94">
        <v>1.9813467767365203</v>
      </c>
      <c r="AC748" s="94">
        <v>2.0053577086195791</v>
      </c>
      <c r="AD748" s="94">
        <v>1.8856645211359677</v>
      </c>
      <c r="AE748" s="94">
        <v>1.7573762310534615</v>
      </c>
      <c r="AF748" s="94">
        <v>1.7508723585621342</v>
      </c>
      <c r="AG748" s="94">
        <v>1.7278566796696777</v>
      </c>
      <c r="AH748" s="94">
        <v>1.712226630148227</v>
      </c>
      <c r="AI748" s="94">
        <v>1.6281543030400329</v>
      </c>
      <c r="AJ748" s="94">
        <v>1.6457314304740485</v>
      </c>
      <c r="AK748" s="94">
        <v>1.6054075677729958</v>
      </c>
      <c r="AL748" s="94">
        <v>1.5667422743071653</v>
      </c>
      <c r="AM748" s="94">
        <v>1.5758553410224108</v>
      </c>
      <c r="AN748" s="94">
        <v>1.6065533257099709</v>
      </c>
      <c r="AO748" s="94">
        <v>1.687465976513272</v>
      </c>
      <c r="AP748" s="94">
        <v>1.5927518730403867</v>
      </c>
      <c r="AQ748" s="94">
        <v>1.5180219405456323</v>
      </c>
      <c r="AR748" s="94">
        <v>1.4799595967885015</v>
      </c>
      <c r="AS748" s="43">
        <f t="shared" si="34"/>
        <v>36.878963681179094</v>
      </c>
      <c r="AT748" s="43">
        <f t="shared" si="35"/>
        <v>0.92799170833235456</v>
      </c>
    </row>
    <row r="749" spans="3:46">
      <c r="C749" s="34">
        <v>691</v>
      </c>
      <c r="D749" s="94">
        <v>3.3</v>
      </c>
      <c r="E749" s="94">
        <v>3.3484080994273757</v>
      </c>
      <c r="F749" s="94">
        <v>3.3596988658040736</v>
      </c>
      <c r="G749" s="94">
        <v>3.4175313493982888</v>
      </c>
      <c r="H749" s="94">
        <v>3.3081980789690801</v>
      </c>
      <c r="I749" s="94">
        <v>3.0857200234860147</v>
      </c>
      <c r="J749" s="94">
        <v>3.0364482077335939</v>
      </c>
      <c r="K749" s="94">
        <v>2.9395093632548668</v>
      </c>
      <c r="L749" s="94">
        <v>2.8061493960600963</v>
      </c>
      <c r="M749" s="94">
        <v>2.5992314198964737</v>
      </c>
      <c r="N749" s="94">
        <v>2.4545104089540635</v>
      </c>
      <c r="O749" s="94">
        <v>2.4510152464113948</v>
      </c>
      <c r="P749" s="94">
        <v>2.401508428321169</v>
      </c>
      <c r="Q749" s="94">
        <v>2.3887569227190282</v>
      </c>
      <c r="R749" s="94">
        <v>2.2766048583925098</v>
      </c>
      <c r="S749" s="94">
        <v>2.246799770239277</v>
      </c>
      <c r="T749" s="94">
        <v>2.1001496717676269</v>
      </c>
      <c r="U749" s="94">
        <v>2.1417860223450971</v>
      </c>
      <c r="V749" s="94">
        <v>2.2049715639718261</v>
      </c>
      <c r="W749" s="94">
        <v>2.11052178923538</v>
      </c>
      <c r="X749" s="94">
        <v>2.0991819965447083</v>
      </c>
      <c r="Y749" s="94">
        <v>2.1497298253145005</v>
      </c>
      <c r="Z749" s="94">
        <v>2.2635495607285221</v>
      </c>
      <c r="AA749" s="94">
        <v>2.1819857038449388</v>
      </c>
      <c r="AB749" s="94">
        <v>2.0544719118606976</v>
      </c>
      <c r="AC749" s="94">
        <v>1.9937916246712744</v>
      </c>
      <c r="AD749" s="94">
        <v>2.0882934014906862</v>
      </c>
      <c r="AE749" s="94">
        <v>2.1035740444283739</v>
      </c>
      <c r="AF749" s="94">
        <v>2.1314830879704587</v>
      </c>
      <c r="AG749" s="94">
        <v>2.121316546478988</v>
      </c>
      <c r="AH749" s="94">
        <v>2.1069463433466362</v>
      </c>
      <c r="AI749" s="94">
        <v>2.0136218009554376</v>
      </c>
      <c r="AJ749" s="94">
        <v>1.9198402340830212</v>
      </c>
      <c r="AK749" s="94">
        <v>1.9137116071627784</v>
      </c>
      <c r="AL749" s="94">
        <v>1.7707450172250887</v>
      </c>
      <c r="AM749" s="94">
        <v>1.7538638605714305</v>
      </c>
      <c r="AN749" s="94">
        <v>1.6663198314080021</v>
      </c>
      <c r="AO749" s="94">
        <v>1.6649051121435732</v>
      </c>
      <c r="AP749" s="94">
        <v>1.5775050793053176</v>
      </c>
      <c r="AQ749" s="94">
        <v>1.5469094082892285</v>
      </c>
      <c r="AR749" s="94">
        <v>1.5647087709874405</v>
      </c>
      <c r="AS749" s="43">
        <f t="shared" si="34"/>
        <v>39.596604175184311</v>
      </c>
      <c r="AT749" s="43">
        <f t="shared" si="35"/>
        <v>0.99637616366758253</v>
      </c>
    </row>
    <row r="750" spans="3:46">
      <c r="C750" s="34">
        <v>692</v>
      </c>
      <c r="D750" s="94">
        <v>3.3</v>
      </c>
      <c r="E750" s="94">
        <v>3.3093836703998312</v>
      </c>
      <c r="F750" s="94">
        <v>3.4455347721730707</v>
      </c>
      <c r="G750" s="94">
        <v>3.3803616482676215</v>
      </c>
      <c r="H750" s="94">
        <v>3.4733088641045713</v>
      </c>
      <c r="I750" s="94">
        <v>3.3915999509217625</v>
      </c>
      <c r="J750" s="94">
        <v>3.3360430622011075</v>
      </c>
      <c r="K750" s="94">
        <v>3.1673583705264554</v>
      </c>
      <c r="L750" s="94">
        <v>3.2285297599324618</v>
      </c>
      <c r="M750" s="94">
        <v>3.261560640313006</v>
      </c>
      <c r="N750" s="94">
        <v>3.2954586316384846</v>
      </c>
      <c r="O750" s="94">
        <v>3.1303325658930339</v>
      </c>
      <c r="P750" s="94">
        <v>3.2008799889732851</v>
      </c>
      <c r="Q750" s="94">
        <v>3.0622371473559293</v>
      </c>
      <c r="R750" s="94">
        <v>2.913151429170846</v>
      </c>
      <c r="S750" s="94">
        <v>2.9529648798707355</v>
      </c>
      <c r="T750" s="94">
        <v>2.9079930499631068</v>
      </c>
      <c r="U750" s="94">
        <v>2.9115664604877503</v>
      </c>
      <c r="V750" s="94">
        <v>2.8538409271793639</v>
      </c>
      <c r="W750" s="94">
        <v>2.7016714898588359</v>
      </c>
      <c r="X750" s="94">
        <v>2.6049437261298563</v>
      </c>
      <c r="Y750" s="94">
        <v>2.5046845452514939</v>
      </c>
      <c r="Z750" s="94">
        <v>2.3689589645752047</v>
      </c>
      <c r="AA750" s="94">
        <v>2.316279755931304</v>
      </c>
      <c r="AB750" s="94">
        <v>2.2286357266130015</v>
      </c>
      <c r="AC750" s="94">
        <v>2.108124641171274</v>
      </c>
      <c r="AD750" s="94">
        <v>2.0664950717002206</v>
      </c>
      <c r="AE750" s="94">
        <v>2.0448064067160971</v>
      </c>
      <c r="AF750" s="94">
        <v>1.9785573437959953</v>
      </c>
      <c r="AG750" s="94">
        <v>1.8508600766416781</v>
      </c>
      <c r="AH750" s="94">
        <v>1.788187392690807</v>
      </c>
      <c r="AI750" s="94">
        <v>1.8317921059228814</v>
      </c>
      <c r="AJ750" s="94">
        <v>1.8600501003394909</v>
      </c>
      <c r="AK750" s="94">
        <v>1.7275159517318919</v>
      </c>
      <c r="AL750" s="94">
        <v>1.5488817974938867</v>
      </c>
      <c r="AM750" s="94">
        <v>1.5894065095510659</v>
      </c>
      <c r="AN750" s="94">
        <v>1.5575163665572251</v>
      </c>
      <c r="AO750" s="94">
        <v>1.5329958685083305</v>
      </c>
      <c r="AP750" s="94">
        <v>1.5328845970864251</v>
      </c>
      <c r="AQ750" s="94">
        <v>1.5005282928561736</v>
      </c>
      <c r="AR750" s="94">
        <v>1.5150560489748375</v>
      </c>
      <c r="AS750" s="43">
        <f t="shared" si="34"/>
        <v>43.897352135833117</v>
      </c>
      <c r="AT750" s="43">
        <f t="shared" si="35"/>
        <v>1.1045966245680656</v>
      </c>
    </row>
    <row r="751" spans="3:46">
      <c r="C751" s="34">
        <v>693</v>
      </c>
      <c r="D751" s="94">
        <v>3.3</v>
      </c>
      <c r="E751" s="94">
        <v>3.2410131921394081</v>
      </c>
      <c r="F751" s="94">
        <v>3.197613752886761</v>
      </c>
      <c r="G751" s="94">
        <v>3.2738868954106546</v>
      </c>
      <c r="H751" s="94">
        <v>3.2170734592821075</v>
      </c>
      <c r="I751" s="94">
        <v>2.9655234312692964</v>
      </c>
      <c r="J751" s="94">
        <v>3.0630141070822576</v>
      </c>
      <c r="K751" s="94">
        <v>3.0596226664958595</v>
      </c>
      <c r="L751" s="94">
        <v>2.9502821431864632</v>
      </c>
      <c r="M751" s="94">
        <v>2.9297692097549293</v>
      </c>
      <c r="N751" s="94">
        <v>2.931315961982885</v>
      </c>
      <c r="O751" s="94">
        <v>2.79834151382454</v>
      </c>
      <c r="P751" s="94">
        <v>2.7949825133949489</v>
      </c>
      <c r="Q751" s="94">
        <v>2.7625140937092891</v>
      </c>
      <c r="R751" s="94">
        <v>2.7103646544859212</v>
      </c>
      <c r="S751" s="94">
        <v>2.646840527195919</v>
      </c>
      <c r="T751" s="94">
        <v>2.6703694323426985</v>
      </c>
      <c r="U751" s="94">
        <v>2.6596825430590103</v>
      </c>
      <c r="V751" s="94">
        <v>2.5307202919275995</v>
      </c>
      <c r="W751" s="94">
        <v>2.4828005618110205</v>
      </c>
      <c r="X751" s="94">
        <v>2.528004478228572</v>
      </c>
      <c r="Y751" s="94">
        <v>2.3386234230518039</v>
      </c>
      <c r="Z751" s="94">
        <v>2.2248115736047129</v>
      </c>
      <c r="AA751" s="94">
        <v>2.1130970288159028</v>
      </c>
      <c r="AB751" s="94">
        <v>2.0335738893686663</v>
      </c>
      <c r="AC751" s="94">
        <v>1.9476969857173752</v>
      </c>
      <c r="AD751" s="94">
        <v>1.8813335985820927</v>
      </c>
      <c r="AE751" s="94">
        <v>1.8666529010989463</v>
      </c>
      <c r="AF751" s="94">
        <v>1.7596186994066174</v>
      </c>
      <c r="AG751" s="94">
        <v>1.6826083471841529</v>
      </c>
      <c r="AH751" s="94">
        <v>1.5955816403794456</v>
      </c>
      <c r="AI751" s="94">
        <v>1.5472643847642242</v>
      </c>
      <c r="AJ751" s="94">
        <v>1.5618312194248805</v>
      </c>
      <c r="AK751" s="94">
        <v>1.5044629402292253</v>
      </c>
      <c r="AL751" s="94">
        <v>1.4725558275729262</v>
      </c>
      <c r="AM751" s="94">
        <v>1.398279712765198</v>
      </c>
      <c r="AN751" s="94">
        <v>1.364638126883833</v>
      </c>
      <c r="AO751" s="94">
        <v>1.3432940305694996</v>
      </c>
      <c r="AP751" s="94">
        <v>1.337291257832421</v>
      </c>
      <c r="AQ751" s="94">
        <v>1.3336485273187337</v>
      </c>
      <c r="AR751" s="94">
        <v>1.344413538231084</v>
      </c>
      <c r="AS751" s="43">
        <f t="shared" si="34"/>
        <v>40.602443516672736</v>
      </c>
      <c r="AT751" s="43">
        <f t="shared" si="35"/>
        <v>1.0216862720774913</v>
      </c>
    </row>
    <row r="752" spans="3:46">
      <c r="C752" s="34">
        <v>694</v>
      </c>
      <c r="D752" s="94">
        <v>3.3</v>
      </c>
      <c r="E752" s="94">
        <v>3.2330417881657394</v>
      </c>
      <c r="F752" s="94">
        <v>3.1724146334563605</v>
      </c>
      <c r="G752" s="94">
        <v>3.1716403072195449</v>
      </c>
      <c r="H752" s="94">
        <v>3.0882935303917338</v>
      </c>
      <c r="I752" s="94">
        <v>3.0851965869621751</v>
      </c>
      <c r="J752" s="94">
        <v>3.0782568347032675</v>
      </c>
      <c r="K752" s="94">
        <v>3.1328879574675086</v>
      </c>
      <c r="L752" s="94">
        <v>3.1308025359257199</v>
      </c>
      <c r="M752" s="94">
        <v>2.9247292494664352</v>
      </c>
      <c r="N752" s="94">
        <v>2.8239858086805287</v>
      </c>
      <c r="O752" s="94">
        <v>2.9251915919230247</v>
      </c>
      <c r="P752" s="94">
        <v>2.8644325912324264</v>
      </c>
      <c r="Q752" s="94">
        <v>2.8928356028792011</v>
      </c>
      <c r="R752" s="94">
        <v>2.9787307837673116</v>
      </c>
      <c r="S752" s="94">
        <v>3.1010995078657686</v>
      </c>
      <c r="T752" s="94">
        <v>3.1615454765424746</v>
      </c>
      <c r="U752" s="94">
        <v>3.1706351248744675</v>
      </c>
      <c r="V752" s="94">
        <v>3.094297368127175</v>
      </c>
      <c r="W752" s="94">
        <v>3.1648870741512152</v>
      </c>
      <c r="X752" s="94">
        <v>3.1931113219239968</v>
      </c>
      <c r="Y752" s="94">
        <v>2.9977168926364413</v>
      </c>
      <c r="Z752" s="94">
        <v>2.8611457587939637</v>
      </c>
      <c r="AA752" s="94">
        <v>2.7366972319074274</v>
      </c>
      <c r="AB752" s="94">
        <v>2.6523202949664548</v>
      </c>
      <c r="AC752" s="94">
        <v>2.567111666591114</v>
      </c>
      <c r="AD752" s="94">
        <v>2.4464979095665758</v>
      </c>
      <c r="AE752" s="94">
        <v>2.399912730445569</v>
      </c>
      <c r="AF752" s="94">
        <v>2.3128947921759244</v>
      </c>
      <c r="AG752" s="94">
        <v>2.3448578986331508</v>
      </c>
      <c r="AH752" s="94">
        <v>2.1338742170823708</v>
      </c>
      <c r="AI752" s="94">
        <v>2.1752785453224801</v>
      </c>
      <c r="AJ752" s="94">
        <v>2.1064855024729425</v>
      </c>
      <c r="AK752" s="94">
        <v>1.9837456423020192</v>
      </c>
      <c r="AL752" s="94">
        <v>1.870229953270149</v>
      </c>
      <c r="AM752" s="94">
        <v>1.8273741019216594</v>
      </c>
      <c r="AN752" s="94">
        <v>1.8496941665686186</v>
      </c>
      <c r="AO752" s="94">
        <v>1.8478453535212951</v>
      </c>
      <c r="AP752" s="94">
        <v>1.7681113006188633</v>
      </c>
      <c r="AQ752" s="94">
        <v>1.7479252655320952</v>
      </c>
      <c r="AR752" s="94">
        <v>1.6099644673775488</v>
      </c>
      <c r="AS752" s="43">
        <f t="shared" si="34"/>
        <v>43.788119923797396</v>
      </c>
      <c r="AT752" s="43">
        <f t="shared" si="35"/>
        <v>1.1018479956226248</v>
      </c>
    </row>
    <row r="753" spans="3:46">
      <c r="C753" s="34">
        <v>695</v>
      </c>
      <c r="D753" s="94">
        <v>3.3</v>
      </c>
      <c r="E753" s="94">
        <v>3.3926167149965245</v>
      </c>
      <c r="F753" s="94">
        <v>3.3876117720977028</v>
      </c>
      <c r="G753" s="94">
        <v>3.2790019709656537</v>
      </c>
      <c r="H753" s="94">
        <v>3.2220307501471503</v>
      </c>
      <c r="I753" s="94">
        <v>3.0239424558644323</v>
      </c>
      <c r="J753" s="94">
        <v>3.0286664312552789</v>
      </c>
      <c r="K753" s="94">
        <v>3.0103758816261563</v>
      </c>
      <c r="L753" s="94">
        <v>2.9620769882476665</v>
      </c>
      <c r="M753" s="94">
        <v>3.0311678315040602</v>
      </c>
      <c r="N753" s="94">
        <v>3.0051910019063732</v>
      </c>
      <c r="O753" s="94">
        <v>3.0439846559242709</v>
      </c>
      <c r="P753" s="94">
        <v>3.0685145793113642</v>
      </c>
      <c r="Q753" s="94">
        <v>3.1355595096485134</v>
      </c>
      <c r="R753" s="94">
        <v>3.0822959646416939</v>
      </c>
      <c r="S753" s="94">
        <v>3.0659884864450904</v>
      </c>
      <c r="T753" s="94">
        <v>3.105620471470766</v>
      </c>
      <c r="U753" s="94">
        <v>2.9233930210657286</v>
      </c>
      <c r="V753" s="94">
        <v>2.7724721038198292</v>
      </c>
      <c r="W753" s="94">
        <v>2.6774579006059085</v>
      </c>
      <c r="X753" s="94">
        <v>2.4691590275031698</v>
      </c>
      <c r="Y753" s="94">
        <v>2.4881061319176636</v>
      </c>
      <c r="Z753" s="94">
        <v>2.4244525562448769</v>
      </c>
      <c r="AA753" s="94">
        <v>2.4418200649351691</v>
      </c>
      <c r="AB753" s="94">
        <v>2.2846937771432301</v>
      </c>
      <c r="AC753" s="94">
        <v>2.1790491689108618</v>
      </c>
      <c r="AD753" s="94">
        <v>2.131805694114183</v>
      </c>
      <c r="AE753" s="94">
        <v>2.0435157198623122</v>
      </c>
      <c r="AF753" s="94">
        <v>1.9909577116901762</v>
      </c>
      <c r="AG753" s="94">
        <v>2.1346150376458626</v>
      </c>
      <c r="AH753" s="94">
        <v>2.106782989403682</v>
      </c>
      <c r="AI753" s="94">
        <v>1.9229487805903194</v>
      </c>
      <c r="AJ753" s="94">
        <v>1.8711912415622118</v>
      </c>
      <c r="AK753" s="94">
        <v>1.7865433839424425</v>
      </c>
      <c r="AL753" s="94">
        <v>1.7133838399525685</v>
      </c>
      <c r="AM753" s="94">
        <v>1.7854910508578097</v>
      </c>
      <c r="AN753" s="94">
        <v>1.6759453829692188</v>
      </c>
      <c r="AO753" s="94">
        <v>1.5697771577271344</v>
      </c>
      <c r="AP753" s="94">
        <v>1.4886249537137499</v>
      </c>
      <c r="AQ753" s="94">
        <v>1.4474424088366915</v>
      </c>
      <c r="AR753" s="94">
        <v>1.3278558069497992</v>
      </c>
      <c r="AS753" s="43">
        <f t="shared" si="34"/>
        <v>42.947657769875399</v>
      </c>
      <c r="AT753" s="43">
        <f t="shared" si="35"/>
        <v>1.0806993018374791</v>
      </c>
    </row>
    <row r="754" spans="3:46">
      <c r="C754" s="34">
        <v>696</v>
      </c>
      <c r="D754" s="94">
        <v>3.3</v>
      </c>
      <c r="E754" s="94">
        <v>3.4174621240004819</v>
      </c>
      <c r="F754" s="94">
        <v>3.3611969967028479</v>
      </c>
      <c r="G754" s="94">
        <v>3.3504178810069707</v>
      </c>
      <c r="H754" s="94">
        <v>3.3732909930798689</v>
      </c>
      <c r="I754" s="94">
        <v>3.4212239786150955</v>
      </c>
      <c r="J754" s="94">
        <v>3.5507042670007261</v>
      </c>
      <c r="K754" s="94">
        <v>3.5262111834528138</v>
      </c>
      <c r="L754" s="94">
        <v>3.3733806573993936</v>
      </c>
      <c r="M754" s="94">
        <v>3.3275306649216638</v>
      </c>
      <c r="N754" s="94">
        <v>3.407261389974809</v>
      </c>
      <c r="O754" s="94">
        <v>3.343271009979305</v>
      </c>
      <c r="P754" s="94">
        <v>3.2092181093814434</v>
      </c>
      <c r="Q754" s="94">
        <v>3.1877846627294777</v>
      </c>
      <c r="R754" s="94">
        <v>3.1880307294384602</v>
      </c>
      <c r="S754" s="94">
        <v>3.0666505498932275</v>
      </c>
      <c r="T754" s="94">
        <v>2.9641573938539847</v>
      </c>
      <c r="U754" s="94">
        <v>2.9716135172982687</v>
      </c>
      <c r="V754" s="94">
        <v>2.9896318962073911</v>
      </c>
      <c r="W754" s="94">
        <v>3.0062510202077219</v>
      </c>
      <c r="X754" s="94">
        <v>2.9016650727143047</v>
      </c>
      <c r="Y754" s="94">
        <v>2.7145812129128077</v>
      </c>
      <c r="Z754" s="94">
        <v>2.6331590480332947</v>
      </c>
      <c r="AA754" s="94">
        <v>2.6544730821972822</v>
      </c>
      <c r="AB754" s="94">
        <v>2.6436108331119348</v>
      </c>
      <c r="AC754" s="94">
        <v>2.5061336094984306</v>
      </c>
      <c r="AD754" s="94">
        <v>2.3266526055681229</v>
      </c>
      <c r="AE754" s="94">
        <v>2.2857266253945099</v>
      </c>
      <c r="AF754" s="94">
        <v>2.1875786548240361</v>
      </c>
      <c r="AG754" s="94">
        <v>2.1136049404430417</v>
      </c>
      <c r="AH754" s="94">
        <v>1.9869612904898284</v>
      </c>
      <c r="AI754" s="94">
        <v>1.9537243819479946</v>
      </c>
      <c r="AJ754" s="94">
        <v>2.019527627728638</v>
      </c>
      <c r="AK754" s="94">
        <v>1.9494209831466112</v>
      </c>
      <c r="AL754" s="94">
        <v>1.8552751655261577</v>
      </c>
      <c r="AM754" s="94">
        <v>1.8156293182808378</v>
      </c>
      <c r="AN754" s="94">
        <v>1.778716502380072</v>
      </c>
      <c r="AO754" s="94">
        <v>1.709138267434378</v>
      </c>
      <c r="AP754" s="94">
        <v>1.6761827605054771</v>
      </c>
      <c r="AQ754" s="94">
        <v>1.6208028566011607</v>
      </c>
      <c r="AR754" s="94">
        <v>1.5117976858133084</v>
      </c>
      <c r="AS754" s="43">
        <f t="shared" si="34"/>
        <v>45.777061004994529</v>
      </c>
      <c r="AT754" s="43">
        <f t="shared" si="35"/>
        <v>1.1518960622567336</v>
      </c>
    </row>
    <row r="755" spans="3:46">
      <c r="C755" s="34">
        <v>697</v>
      </c>
      <c r="D755" s="94">
        <v>3.3</v>
      </c>
      <c r="E755" s="94">
        <v>3.3843402860029732</v>
      </c>
      <c r="F755" s="94">
        <v>3.5031099502585561</v>
      </c>
      <c r="G755" s="94">
        <v>3.2463307300229469</v>
      </c>
      <c r="H755" s="94">
        <v>3.1494395389924965</v>
      </c>
      <c r="I755" s="94">
        <v>3.2307711617639399</v>
      </c>
      <c r="J755" s="94">
        <v>3.2111063235438442</v>
      </c>
      <c r="K755" s="94">
        <v>3.2178950381451528</v>
      </c>
      <c r="L755" s="94">
        <v>3.2087408493855807</v>
      </c>
      <c r="M755" s="94">
        <v>3.0610627517863396</v>
      </c>
      <c r="N755" s="94">
        <v>3.0014518161643076</v>
      </c>
      <c r="O755" s="94">
        <v>2.9045973387091597</v>
      </c>
      <c r="P755" s="94">
        <v>2.9710762451597215</v>
      </c>
      <c r="Q755" s="94">
        <v>2.894467933175096</v>
      </c>
      <c r="R755" s="94">
        <v>2.8605072836778418</v>
      </c>
      <c r="S755" s="94">
        <v>2.8938778152164728</v>
      </c>
      <c r="T755" s="94">
        <v>2.8693782939891821</v>
      </c>
      <c r="U755" s="94">
        <v>2.7087578303590343</v>
      </c>
      <c r="V755" s="94">
        <v>2.6545346924933022</v>
      </c>
      <c r="W755" s="94">
        <v>2.6530347692812466</v>
      </c>
      <c r="X755" s="94">
        <v>2.5573525090174583</v>
      </c>
      <c r="Y755" s="94">
        <v>2.5276203490539899</v>
      </c>
      <c r="Z755" s="94">
        <v>2.4968499403510704</v>
      </c>
      <c r="AA755" s="94">
        <v>2.5135438530036525</v>
      </c>
      <c r="AB755" s="94">
        <v>2.4179158879931366</v>
      </c>
      <c r="AC755" s="94">
        <v>2.4679566755273599</v>
      </c>
      <c r="AD755" s="94">
        <v>2.4183643597369069</v>
      </c>
      <c r="AE755" s="94">
        <v>2.3819175168881799</v>
      </c>
      <c r="AF755" s="94">
        <v>2.3528599512957351</v>
      </c>
      <c r="AG755" s="94">
        <v>2.4272543863652176</v>
      </c>
      <c r="AH755" s="94">
        <v>2.4795621620703696</v>
      </c>
      <c r="AI755" s="94">
        <v>2.4223548355794997</v>
      </c>
      <c r="AJ755" s="94">
        <v>2.3346930879305647</v>
      </c>
      <c r="AK755" s="94">
        <v>2.3685036661644157</v>
      </c>
      <c r="AL755" s="94">
        <v>2.3354471427830017</v>
      </c>
      <c r="AM755" s="94">
        <v>2.3043010816001885</v>
      </c>
      <c r="AN755" s="94">
        <v>2.2503028680063641</v>
      </c>
      <c r="AO755" s="94">
        <v>2.1850953891497613</v>
      </c>
      <c r="AP755" s="94">
        <v>2.20779468563298</v>
      </c>
      <c r="AQ755" s="94">
        <v>2.2294773360070343</v>
      </c>
      <c r="AR755" s="94">
        <v>2.2399114320272409</v>
      </c>
      <c r="AS755" s="43">
        <f t="shared" si="34"/>
        <v>44.100897941948219</v>
      </c>
      <c r="AT755" s="43">
        <f t="shared" si="35"/>
        <v>1.1097184827084838</v>
      </c>
    </row>
    <row r="756" spans="3:46">
      <c r="C756" s="34">
        <v>698</v>
      </c>
      <c r="D756" s="94">
        <v>3.3</v>
      </c>
      <c r="E756" s="94">
        <v>3.3301811870992712</v>
      </c>
      <c r="F756" s="94">
        <v>3.3840413170179833</v>
      </c>
      <c r="G756" s="94">
        <v>3.3939430000890609</v>
      </c>
      <c r="H756" s="94">
        <v>3.3819883018115826</v>
      </c>
      <c r="I756" s="94">
        <v>3.207764936646162</v>
      </c>
      <c r="J756" s="94">
        <v>3.1067712033254828</v>
      </c>
      <c r="K756" s="94">
        <v>2.9650065587651522</v>
      </c>
      <c r="L756" s="94">
        <v>2.8650998932469669</v>
      </c>
      <c r="M756" s="94">
        <v>2.9485763038763149</v>
      </c>
      <c r="N756" s="94">
        <v>2.9919379132997883</v>
      </c>
      <c r="O756" s="94">
        <v>2.9833452699939369</v>
      </c>
      <c r="P756" s="94">
        <v>2.9012063249223332</v>
      </c>
      <c r="Q756" s="94">
        <v>2.8578109708795272</v>
      </c>
      <c r="R756" s="94">
        <v>2.871966234423712</v>
      </c>
      <c r="S756" s="94">
        <v>2.8800618491623093</v>
      </c>
      <c r="T756" s="94">
        <v>2.7925559809204028</v>
      </c>
      <c r="U756" s="94">
        <v>2.7669032961328943</v>
      </c>
      <c r="V756" s="94">
        <v>2.7307912459819441</v>
      </c>
      <c r="W756" s="94">
        <v>2.7729621041190073</v>
      </c>
      <c r="X756" s="94">
        <v>2.838812573159287</v>
      </c>
      <c r="Y756" s="94">
        <v>2.8602422709142874</v>
      </c>
      <c r="Z756" s="94">
        <v>2.814157395030247</v>
      </c>
      <c r="AA756" s="94">
        <v>2.8337451574326424</v>
      </c>
      <c r="AB756" s="94">
        <v>2.8402558634712403</v>
      </c>
      <c r="AC756" s="94">
        <v>2.7994355394318258</v>
      </c>
      <c r="AD756" s="94">
        <v>2.6675293167011298</v>
      </c>
      <c r="AE756" s="94">
        <v>2.6806331332522104</v>
      </c>
      <c r="AF756" s="94">
        <v>2.690862759758609</v>
      </c>
      <c r="AG756" s="94">
        <v>2.6807330278666179</v>
      </c>
      <c r="AH756" s="94">
        <v>2.6305957658419952</v>
      </c>
      <c r="AI756" s="94">
        <v>2.6147675096475433</v>
      </c>
      <c r="AJ756" s="94">
        <v>2.4355314460852253</v>
      </c>
      <c r="AK756" s="94">
        <v>2.1932783891231518</v>
      </c>
      <c r="AL756" s="94">
        <v>2.1926462477283835</v>
      </c>
      <c r="AM756" s="94">
        <v>2.1779988117587319</v>
      </c>
      <c r="AN756" s="94">
        <v>2.2156472142835013</v>
      </c>
      <c r="AO756" s="94">
        <v>2.064596704350055</v>
      </c>
      <c r="AP756" s="94">
        <v>1.9933106451196354</v>
      </c>
      <c r="AQ756" s="94">
        <v>1.9138677535226303</v>
      </c>
      <c r="AR756" s="94">
        <v>1.7947123031591061</v>
      </c>
      <c r="AS756" s="43">
        <f t="shared" si="34"/>
        <v>44.386466370007668</v>
      </c>
      <c r="AT756" s="43">
        <f t="shared" si="35"/>
        <v>1.1169042901973185</v>
      </c>
    </row>
    <row r="757" spans="3:46">
      <c r="C757" s="34">
        <v>699</v>
      </c>
      <c r="D757" s="94">
        <v>3.3</v>
      </c>
      <c r="E757" s="94">
        <v>3.1715202417906436</v>
      </c>
      <c r="F757" s="94">
        <v>3.0657991757608651</v>
      </c>
      <c r="G757" s="94">
        <v>2.9519038234155306</v>
      </c>
      <c r="H757" s="94">
        <v>2.931557245720263</v>
      </c>
      <c r="I757" s="94">
        <v>2.7229386052039195</v>
      </c>
      <c r="J757" s="94">
        <v>2.7193590662065787</v>
      </c>
      <c r="K757" s="94">
        <v>2.6641147940696697</v>
      </c>
      <c r="L757" s="94">
        <v>2.6987248204932195</v>
      </c>
      <c r="M757" s="94">
        <v>2.6462757314414076</v>
      </c>
      <c r="N757" s="94">
        <v>2.6566018614990661</v>
      </c>
      <c r="O757" s="94">
        <v>2.6678634337171583</v>
      </c>
      <c r="P757" s="94">
        <v>2.5390332414608086</v>
      </c>
      <c r="Q757" s="94">
        <v>2.4165773777130983</v>
      </c>
      <c r="R757" s="94">
        <v>2.3280498608257747</v>
      </c>
      <c r="S757" s="94">
        <v>2.2533505120096735</v>
      </c>
      <c r="T757" s="94">
        <v>2.3551336023522191</v>
      </c>
      <c r="U757" s="94">
        <v>2.2254871920496564</v>
      </c>
      <c r="V757" s="94">
        <v>2.1443499018074994</v>
      </c>
      <c r="W757" s="94">
        <v>2.0971177215331158</v>
      </c>
      <c r="X757" s="94">
        <v>1.9950362135823949</v>
      </c>
      <c r="Y757" s="94">
        <v>1.9792537318127583</v>
      </c>
      <c r="Z757" s="94">
        <v>1.9020002361092416</v>
      </c>
      <c r="AA757" s="94">
        <v>1.8331565316740326</v>
      </c>
      <c r="AB757" s="94">
        <v>1.7827053237627555</v>
      </c>
      <c r="AC757" s="94">
        <v>1.7663424003140122</v>
      </c>
      <c r="AD757" s="94">
        <v>1.7607791064748537</v>
      </c>
      <c r="AE757" s="94">
        <v>1.709966926829112</v>
      </c>
      <c r="AF757" s="94">
        <v>1.6489062183250582</v>
      </c>
      <c r="AG757" s="94">
        <v>1.6649916805693961</v>
      </c>
      <c r="AH757" s="94">
        <v>1.5840521819510824</v>
      </c>
      <c r="AI757" s="94">
        <v>1.5023501375963817</v>
      </c>
      <c r="AJ757" s="94">
        <v>1.4311095667061886</v>
      </c>
      <c r="AK757" s="94">
        <v>1.4104699139298496</v>
      </c>
      <c r="AL757" s="94">
        <v>1.3477029747936586</v>
      </c>
      <c r="AM757" s="94">
        <v>1.3564539068581845</v>
      </c>
      <c r="AN757" s="94">
        <v>1.3462856243439796</v>
      </c>
      <c r="AO757" s="94">
        <v>1.3041349091578687</v>
      </c>
      <c r="AP757" s="94">
        <v>1.2701300954043531</v>
      </c>
      <c r="AQ757" s="94">
        <v>1.2982243061539191</v>
      </c>
      <c r="AR757" s="94">
        <v>1.2841531229427134</v>
      </c>
      <c r="AS757" s="43">
        <f t="shared" si="34"/>
        <v>37.065738694754614</v>
      </c>
      <c r="AT757" s="43">
        <f t="shared" si="35"/>
        <v>0.93269156013459498</v>
      </c>
    </row>
    <row r="758" spans="3:46">
      <c r="C758" s="34">
        <v>700</v>
      </c>
      <c r="D758" s="94">
        <v>3.3</v>
      </c>
      <c r="E758" s="94">
        <v>3.2947075044102738</v>
      </c>
      <c r="F758" s="94">
        <v>3.1456468122465497</v>
      </c>
      <c r="G758" s="94">
        <v>3.1193022252455105</v>
      </c>
      <c r="H758" s="94">
        <v>3.2473173327146907</v>
      </c>
      <c r="I758" s="94">
        <v>3.1588818521868691</v>
      </c>
      <c r="J758" s="94">
        <v>3.0604502682872861</v>
      </c>
      <c r="K758" s="94">
        <v>2.9474851525179639</v>
      </c>
      <c r="L758" s="94">
        <v>2.768063198605736</v>
      </c>
      <c r="M758" s="94">
        <v>2.8113341355840498</v>
      </c>
      <c r="N758" s="94">
        <v>2.6422018066778965</v>
      </c>
      <c r="O758" s="94">
        <v>2.7335798933913331</v>
      </c>
      <c r="P758" s="94">
        <v>2.741064041565465</v>
      </c>
      <c r="Q758" s="94">
        <v>2.6714812211301147</v>
      </c>
      <c r="R758" s="94">
        <v>2.7821043421191467</v>
      </c>
      <c r="S758" s="94">
        <v>2.7788325646206498</v>
      </c>
      <c r="T758" s="94">
        <v>2.6367415788496089</v>
      </c>
      <c r="U758" s="94">
        <v>2.5182629112989168</v>
      </c>
      <c r="V758" s="94">
        <v>2.4859874046138066</v>
      </c>
      <c r="W758" s="94">
        <v>2.4731546081401703</v>
      </c>
      <c r="X758" s="94">
        <v>2.5243381855918003</v>
      </c>
      <c r="Y758" s="94">
        <v>2.5783349362076433</v>
      </c>
      <c r="Z758" s="94">
        <v>2.6009344627774467</v>
      </c>
      <c r="AA758" s="94">
        <v>2.6131065100541453</v>
      </c>
      <c r="AB758" s="94">
        <v>2.6694872195600228</v>
      </c>
      <c r="AC758" s="94">
        <v>2.6413281691240735</v>
      </c>
      <c r="AD758" s="94">
        <v>2.6061837200677451</v>
      </c>
      <c r="AE758" s="94">
        <v>2.5406246922545357</v>
      </c>
      <c r="AF758" s="94">
        <v>2.4926949734380108</v>
      </c>
      <c r="AG758" s="94">
        <v>2.4641194799149044</v>
      </c>
      <c r="AH758" s="94">
        <v>2.4447591552442693</v>
      </c>
      <c r="AI758" s="94">
        <v>2.473951722750106</v>
      </c>
      <c r="AJ758" s="94">
        <v>2.5006966177239653</v>
      </c>
      <c r="AK758" s="94">
        <v>2.3999318219658554</v>
      </c>
      <c r="AL758" s="94">
        <v>2.3342637706247293</v>
      </c>
      <c r="AM758" s="94">
        <v>2.3133903023609421</v>
      </c>
      <c r="AN758" s="94">
        <v>2.307122060682087</v>
      </c>
      <c r="AO758" s="94">
        <v>2.1980298279805304</v>
      </c>
      <c r="AP758" s="94">
        <v>2.1328076436713843</v>
      </c>
      <c r="AQ758" s="94">
        <v>2.0330449856031501</v>
      </c>
      <c r="AR758" s="94">
        <v>1.9850206859233597</v>
      </c>
      <c r="AS758" s="43">
        <f t="shared" si="34"/>
        <v>42.406553380986679</v>
      </c>
      <c r="AT758" s="43">
        <f t="shared" si="35"/>
        <v>1.0670833989999695</v>
      </c>
    </row>
    <row r="759" spans="3:46">
      <c r="C759" s="34">
        <v>701</v>
      </c>
      <c r="D759" s="94">
        <v>3.3</v>
      </c>
      <c r="E759" s="94">
        <v>3.2908317073586577</v>
      </c>
      <c r="F759" s="94">
        <v>3.1861564382857432</v>
      </c>
      <c r="G759" s="94">
        <v>3.2585427428074407</v>
      </c>
      <c r="H759" s="94">
        <v>3.0629554286041549</v>
      </c>
      <c r="I759" s="94">
        <v>3.0326233583377942</v>
      </c>
      <c r="J759" s="94">
        <v>2.8858728097151429</v>
      </c>
      <c r="K759" s="94">
        <v>2.7505037653463087</v>
      </c>
      <c r="L759" s="94">
        <v>2.6495219361502387</v>
      </c>
      <c r="M759" s="94">
        <v>2.5146280444948284</v>
      </c>
      <c r="N759" s="94">
        <v>2.5417685112813833</v>
      </c>
      <c r="O759" s="94">
        <v>2.5429015406578541</v>
      </c>
      <c r="P759" s="94">
        <v>2.353396210539715</v>
      </c>
      <c r="Q759" s="94">
        <v>2.2896191928694285</v>
      </c>
      <c r="R759" s="94">
        <v>2.363866534489127</v>
      </c>
      <c r="S759" s="94">
        <v>2.4443391865481439</v>
      </c>
      <c r="T759" s="94">
        <v>2.5551741908824899</v>
      </c>
      <c r="U759" s="94">
        <v>2.4764953969317531</v>
      </c>
      <c r="V759" s="94">
        <v>2.4016320789179364</v>
      </c>
      <c r="W759" s="94">
        <v>2.2665149681627752</v>
      </c>
      <c r="X759" s="94">
        <v>2.1665714527383964</v>
      </c>
      <c r="Y759" s="94">
        <v>2.1620673626823024</v>
      </c>
      <c r="Z759" s="94">
        <v>2.0952575582194233</v>
      </c>
      <c r="AA759" s="94">
        <v>2.0301550347999839</v>
      </c>
      <c r="AB759" s="94">
        <v>2.0126279186331826</v>
      </c>
      <c r="AC759" s="94">
        <v>1.9619793517680111</v>
      </c>
      <c r="AD759" s="94">
        <v>1.9567496570503213</v>
      </c>
      <c r="AE759" s="94">
        <v>1.9070137891784356</v>
      </c>
      <c r="AF759" s="94">
        <v>1.8777399178458993</v>
      </c>
      <c r="AG759" s="94">
        <v>1.8542672453566835</v>
      </c>
      <c r="AH759" s="94">
        <v>1.8743867796735085</v>
      </c>
      <c r="AI759" s="94">
        <v>1.8077091604365663</v>
      </c>
      <c r="AJ759" s="94">
        <v>1.8253364395110159</v>
      </c>
      <c r="AK759" s="94">
        <v>1.714815225876458</v>
      </c>
      <c r="AL759" s="94">
        <v>1.7875396780899497</v>
      </c>
      <c r="AM759" s="94">
        <v>1.7854875088058375</v>
      </c>
      <c r="AN759" s="94">
        <v>1.7725087849469152</v>
      </c>
      <c r="AO759" s="94">
        <v>1.7559546171863127</v>
      </c>
      <c r="AP759" s="94">
        <v>1.7966735869555699</v>
      </c>
      <c r="AQ759" s="94">
        <v>1.8208118654684653</v>
      </c>
      <c r="AR759" s="94">
        <v>1.740953197361337</v>
      </c>
      <c r="AS759" s="43">
        <f t="shared" si="34"/>
        <v>38.984133221735235</v>
      </c>
      <c r="AT759" s="43">
        <f t="shared" si="35"/>
        <v>0.98096445168704183</v>
      </c>
    </row>
    <row r="760" spans="3:46">
      <c r="C760" s="34">
        <v>702</v>
      </c>
      <c r="D760" s="94">
        <v>3.3</v>
      </c>
      <c r="E760" s="94">
        <v>3.1101291872021308</v>
      </c>
      <c r="F760" s="94">
        <v>3.2215682011934716</v>
      </c>
      <c r="G760" s="94">
        <v>3.1442231071035946</v>
      </c>
      <c r="H760" s="94">
        <v>3.1473561254174083</v>
      </c>
      <c r="I760" s="94">
        <v>3.14954963558543</v>
      </c>
      <c r="J760" s="94">
        <v>3.1728821279751518</v>
      </c>
      <c r="K760" s="94">
        <v>3.1484801920994125</v>
      </c>
      <c r="L760" s="94">
        <v>3.0647112786589528</v>
      </c>
      <c r="M760" s="94">
        <v>2.9606453015746119</v>
      </c>
      <c r="N760" s="94">
        <v>2.925062829100161</v>
      </c>
      <c r="O760" s="94">
        <v>2.9570362660499137</v>
      </c>
      <c r="P760" s="94">
        <v>2.8088121770887606</v>
      </c>
      <c r="Q760" s="94">
        <v>2.830314596050167</v>
      </c>
      <c r="R760" s="94">
        <v>2.7793569915624783</v>
      </c>
      <c r="S760" s="94">
        <v>2.8065903598710165</v>
      </c>
      <c r="T760" s="94">
        <v>2.7923948170592054</v>
      </c>
      <c r="U760" s="94">
        <v>2.7361369127692883</v>
      </c>
      <c r="V760" s="94">
        <v>2.6697163431294282</v>
      </c>
      <c r="W760" s="94">
        <v>2.5831118241872315</v>
      </c>
      <c r="X760" s="94">
        <v>2.5695734469693083</v>
      </c>
      <c r="Y760" s="94">
        <v>2.3972259813898269</v>
      </c>
      <c r="Z760" s="94">
        <v>2.4871062977368892</v>
      </c>
      <c r="AA760" s="94">
        <v>2.4068791823383142</v>
      </c>
      <c r="AB760" s="94">
        <v>2.266215248895743</v>
      </c>
      <c r="AC760" s="94">
        <v>2.2771505357643873</v>
      </c>
      <c r="AD760" s="94">
        <v>2.1406148479748071</v>
      </c>
      <c r="AE760" s="94">
        <v>2.0841192477101949</v>
      </c>
      <c r="AF760" s="94">
        <v>2.073135713604648</v>
      </c>
      <c r="AG760" s="94">
        <v>1.8678475059821196</v>
      </c>
      <c r="AH760" s="94">
        <v>1.9340768638494856</v>
      </c>
      <c r="AI760" s="94">
        <v>1.9285593495374687</v>
      </c>
      <c r="AJ760" s="94">
        <v>1.7928459723805621</v>
      </c>
      <c r="AK760" s="94">
        <v>1.7313179659979472</v>
      </c>
      <c r="AL760" s="94">
        <v>1.7018029686554201</v>
      </c>
      <c r="AM760" s="94">
        <v>1.6764671777571369</v>
      </c>
      <c r="AN760" s="94">
        <v>1.6217621845134509</v>
      </c>
      <c r="AO760" s="94">
        <v>1.5510060226430968</v>
      </c>
      <c r="AP760" s="94">
        <v>1.5263373952670793</v>
      </c>
      <c r="AQ760" s="94">
        <v>1.5195544575466702</v>
      </c>
      <c r="AR760" s="94">
        <v>1.5102960110935071</v>
      </c>
      <c r="AS760" s="43">
        <f t="shared" si="34"/>
        <v>41.849070064189128</v>
      </c>
      <c r="AT760" s="43">
        <f t="shared" si="35"/>
        <v>1.053055350381408</v>
      </c>
    </row>
    <row r="761" spans="3:46">
      <c r="C761" s="34">
        <v>703</v>
      </c>
      <c r="D761" s="94">
        <v>3.3</v>
      </c>
      <c r="E761" s="94">
        <v>3.1524555992982752</v>
      </c>
      <c r="F761" s="94">
        <v>3.2088109886344052</v>
      </c>
      <c r="G761" s="94">
        <v>3.1427294159091619</v>
      </c>
      <c r="H761" s="94">
        <v>3.0840424222044049</v>
      </c>
      <c r="I761" s="94">
        <v>3.0476506931143978</v>
      </c>
      <c r="J761" s="94">
        <v>3.0513919398006042</v>
      </c>
      <c r="K761" s="94">
        <v>3.0299678775074628</v>
      </c>
      <c r="L761" s="94">
        <v>3.0126591796285744</v>
      </c>
      <c r="M761" s="94">
        <v>2.9237967875895117</v>
      </c>
      <c r="N761" s="94">
        <v>3.0082599833676622</v>
      </c>
      <c r="O761" s="94">
        <v>3.0293166531015112</v>
      </c>
      <c r="P761" s="94">
        <v>2.9077781613031619</v>
      </c>
      <c r="Q761" s="94">
        <v>2.8102539410684164</v>
      </c>
      <c r="R761" s="94">
        <v>2.702177798083734</v>
      </c>
      <c r="S761" s="94">
        <v>2.5163775336564771</v>
      </c>
      <c r="T761" s="94">
        <v>2.5459869106288364</v>
      </c>
      <c r="U761" s="94">
        <v>2.4973724523742362</v>
      </c>
      <c r="V761" s="94">
        <v>2.564462232795969</v>
      </c>
      <c r="W761" s="94">
        <v>2.5013077700725841</v>
      </c>
      <c r="X761" s="94">
        <v>2.4403593953876368</v>
      </c>
      <c r="Y761" s="94">
        <v>2.4074117335840985</v>
      </c>
      <c r="Z761" s="94">
        <v>2.4435658491648855</v>
      </c>
      <c r="AA761" s="94">
        <v>2.4562929997563732</v>
      </c>
      <c r="AB761" s="94">
        <v>2.3647406377838234</v>
      </c>
      <c r="AC761" s="94">
        <v>2.3761341977686072</v>
      </c>
      <c r="AD761" s="94">
        <v>2.3188466392062095</v>
      </c>
      <c r="AE761" s="94">
        <v>2.2700712334172892</v>
      </c>
      <c r="AF761" s="94">
        <v>2.1709508015478609</v>
      </c>
      <c r="AG761" s="94">
        <v>2.0834482327022896</v>
      </c>
      <c r="AH761" s="94">
        <v>2.0284877657753029</v>
      </c>
      <c r="AI761" s="94">
        <v>1.9465512669406844</v>
      </c>
      <c r="AJ761" s="94">
        <v>1.9023906726750608</v>
      </c>
      <c r="AK761" s="94">
        <v>1.7644864009441998</v>
      </c>
      <c r="AL761" s="94">
        <v>1.6308481056468394</v>
      </c>
      <c r="AM761" s="94">
        <v>1.5883912754268639</v>
      </c>
      <c r="AN761" s="94">
        <v>1.6134078889962162</v>
      </c>
      <c r="AO761" s="94">
        <v>1.6557940968328242</v>
      </c>
      <c r="AP761" s="94">
        <v>1.6751801040525551</v>
      </c>
      <c r="AQ761" s="94">
        <v>1.6528575632653053</v>
      </c>
      <c r="AR761" s="94">
        <v>1.6450041490663194</v>
      </c>
      <c r="AS761" s="43">
        <f t="shared" si="34"/>
        <v>41.494559980263318</v>
      </c>
      <c r="AT761" s="43">
        <f t="shared" si="35"/>
        <v>1.0441347521442277</v>
      </c>
    </row>
    <row r="762" spans="3:46">
      <c r="C762" s="34">
        <v>704</v>
      </c>
      <c r="D762" s="94">
        <v>3.3</v>
      </c>
      <c r="E762" s="94">
        <v>3.217809302968845</v>
      </c>
      <c r="F762" s="94">
        <v>3.3677878939269998</v>
      </c>
      <c r="G762" s="94">
        <v>3.2973264844559771</v>
      </c>
      <c r="H762" s="94">
        <v>3.2036861199244209</v>
      </c>
      <c r="I762" s="94">
        <v>3.1364373195289601</v>
      </c>
      <c r="J762" s="94">
        <v>3.1342132362537751</v>
      </c>
      <c r="K762" s="94">
        <v>2.9889736126805766</v>
      </c>
      <c r="L762" s="94">
        <v>3.0602855559020683</v>
      </c>
      <c r="M762" s="94">
        <v>2.9092274659972341</v>
      </c>
      <c r="N762" s="94">
        <v>2.6831003933155788</v>
      </c>
      <c r="O762" s="94">
        <v>2.5497397076483703</v>
      </c>
      <c r="P762" s="94">
        <v>2.6165006275594211</v>
      </c>
      <c r="Q762" s="94">
        <v>2.5799046640202752</v>
      </c>
      <c r="R762" s="94">
        <v>2.5090738238427388</v>
      </c>
      <c r="S762" s="94">
        <v>2.4547831164510447</v>
      </c>
      <c r="T762" s="94">
        <v>2.3696331944144791</v>
      </c>
      <c r="U762" s="94">
        <v>2.4230553649585653</v>
      </c>
      <c r="V762" s="94">
        <v>2.4006353748538278</v>
      </c>
      <c r="W762" s="94">
        <v>2.4358706367500376</v>
      </c>
      <c r="X762" s="94">
        <v>2.3713164199397232</v>
      </c>
      <c r="Y762" s="94">
        <v>2.3131483452522281</v>
      </c>
      <c r="Z762" s="94">
        <v>2.2914709151696449</v>
      </c>
      <c r="AA762" s="94">
        <v>2.2794769331911509</v>
      </c>
      <c r="AB762" s="94">
        <v>2.2196101678462319</v>
      </c>
      <c r="AC762" s="94">
        <v>2.1387568697911603</v>
      </c>
      <c r="AD762" s="94">
        <v>2.1302768945414496</v>
      </c>
      <c r="AE762" s="94">
        <v>1.9818926610836816</v>
      </c>
      <c r="AF762" s="94">
        <v>1.897722748856826</v>
      </c>
      <c r="AG762" s="94">
        <v>1.8275207555505386</v>
      </c>
      <c r="AH762" s="94">
        <v>1.7700721493937233</v>
      </c>
      <c r="AI762" s="94">
        <v>1.7400542110737163</v>
      </c>
      <c r="AJ762" s="94">
        <v>1.6778942448386907</v>
      </c>
      <c r="AK762" s="94">
        <v>1.6491880403825867</v>
      </c>
      <c r="AL762" s="94">
        <v>1.6542490748904302</v>
      </c>
      <c r="AM762" s="94">
        <v>1.6289520508399411</v>
      </c>
      <c r="AN762" s="94">
        <v>1.5361818025376195</v>
      </c>
      <c r="AO762" s="94">
        <v>1.4934821941180754</v>
      </c>
      <c r="AP762" s="94">
        <v>1.4669258290311487</v>
      </c>
      <c r="AQ762" s="94">
        <v>1.4390154045813883</v>
      </c>
      <c r="AR762" s="94">
        <v>1.3665605946842661</v>
      </c>
      <c r="AS762" s="43">
        <f t="shared" si="34"/>
        <v>40.502227681037006</v>
      </c>
      <c r="AT762" s="43">
        <f t="shared" si="35"/>
        <v>1.0191645237627194</v>
      </c>
    </row>
    <row r="763" spans="3:46">
      <c r="C763" s="34">
        <v>705</v>
      </c>
      <c r="D763" s="94">
        <v>3.3</v>
      </c>
      <c r="E763" s="94">
        <v>3.2716942387528589</v>
      </c>
      <c r="F763" s="94">
        <v>3.4209882262680038</v>
      </c>
      <c r="G763" s="94">
        <v>3.3672288302843039</v>
      </c>
      <c r="H763" s="94">
        <v>3.3422308352724599</v>
      </c>
      <c r="I763" s="94">
        <v>3.2586830207683328</v>
      </c>
      <c r="J763" s="94">
        <v>3.3175534222270473</v>
      </c>
      <c r="K763" s="94">
        <v>3.2814530171027103</v>
      </c>
      <c r="L763" s="94">
        <v>3.3650100773110614</v>
      </c>
      <c r="M763" s="94">
        <v>3.3562782373975977</v>
      </c>
      <c r="N763" s="94">
        <v>3.2825766727301477</v>
      </c>
      <c r="O763" s="94">
        <v>3.1758693214592078</v>
      </c>
      <c r="P763" s="94">
        <v>3.058547930501029</v>
      </c>
      <c r="Q763" s="94">
        <v>2.9552722252243626</v>
      </c>
      <c r="R763" s="94">
        <v>2.8696158181942581</v>
      </c>
      <c r="S763" s="94">
        <v>2.7984643335978419</v>
      </c>
      <c r="T763" s="94">
        <v>2.7920428692739585</v>
      </c>
      <c r="U763" s="94">
        <v>2.6849916827368867</v>
      </c>
      <c r="V763" s="94">
        <v>2.6382049494877116</v>
      </c>
      <c r="W763" s="94">
        <v>2.7215634710128715</v>
      </c>
      <c r="X763" s="94">
        <v>2.7414567624860315</v>
      </c>
      <c r="Y763" s="94">
        <v>2.6360886605677578</v>
      </c>
      <c r="Z763" s="94">
        <v>2.6274556573115282</v>
      </c>
      <c r="AA763" s="94">
        <v>2.6360952325648368</v>
      </c>
      <c r="AB763" s="94">
        <v>2.516664067523172</v>
      </c>
      <c r="AC763" s="94">
        <v>2.3885598899439078</v>
      </c>
      <c r="AD763" s="94">
        <v>2.2741990670903047</v>
      </c>
      <c r="AE763" s="94">
        <v>2.1530034826515303</v>
      </c>
      <c r="AF763" s="94">
        <v>2.1635728381700337</v>
      </c>
      <c r="AG763" s="94">
        <v>2.2015672104381436</v>
      </c>
      <c r="AH763" s="94">
        <v>2.0334832918733139</v>
      </c>
      <c r="AI763" s="94">
        <v>2.0640663987862067</v>
      </c>
      <c r="AJ763" s="94">
        <v>2.0633936638279655</v>
      </c>
      <c r="AK763" s="94">
        <v>2.0153304934192051</v>
      </c>
      <c r="AL763" s="94">
        <v>1.9158618987944038</v>
      </c>
      <c r="AM763" s="94">
        <v>1.9135934373816184</v>
      </c>
      <c r="AN763" s="94">
        <v>1.8718561807835401</v>
      </c>
      <c r="AO763" s="94">
        <v>1.758847749211284</v>
      </c>
      <c r="AP763" s="94">
        <v>1.7051212241180251</v>
      </c>
      <c r="AQ763" s="94">
        <v>1.6324194624740769</v>
      </c>
      <c r="AR763" s="94">
        <v>1.6108255878986328</v>
      </c>
      <c r="AS763" s="43">
        <f t="shared" ref="AS763:AS826" si="36">NPV($D$48,D763:AR763)</f>
        <v>44.296287304942496</v>
      </c>
      <c r="AT763" s="43">
        <f t="shared" si="35"/>
        <v>1.1146350988672933</v>
      </c>
    </row>
    <row r="764" spans="3:46">
      <c r="C764" s="34">
        <v>706</v>
      </c>
      <c r="D764" s="94">
        <v>3.3</v>
      </c>
      <c r="E764" s="94">
        <v>3.1663756886845409</v>
      </c>
      <c r="F764" s="94">
        <v>3.0856097718959936</v>
      </c>
      <c r="G764" s="94">
        <v>2.947664721842195</v>
      </c>
      <c r="H764" s="94">
        <v>2.9104281185132748</v>
      </c>
      <c r="I764" s="94">
        <v>3.0719388975014645</v>
      </c>
      <c r="J764" s="94">
        <v>2.9770563456670387</v>
      </c>
      <c r="K764" s="94">
        <v>3.0468444624811641</v>
      </c>
      <c r="L764" s="94">
        <v>3.1565597360662663</v>
      </c>
      <c r="M764" s="94">
        <v>3.0596318372691669</v>
      </c>
      <c r="N764" s="94">
        <v>2.876741635110371</v>
      </c>
      <c r="O764" s="94">
        <v>2.746650905917333</v>
      </c>
      <c r="P764" s="94">
        <v>2.7990825269547566</v>
      </c>
      <c r="Q764" s="94">
        <v>2.7881054153528129</v>
      </c>
      <c r="R764" s="94">
        <v>2.6993618228983824</v>
      </c>
      <c r="S764" s="94">
        <v>2.630882349634077</v>
      </c>
      <c r="T764" s="94">
        <v>2.4882957174559555</v>
      </c>
      <c r="U764" s="94">
        <v>2.4831510022820602</v>
      </c>
      <c r="V764" s="94">
        <v>2.5012007587552354</v>
      </c>
      <c r="W764" s="94">
        <v>2.3771923704474731</v>
      </c>
      <c r="X764" s="94">
        <v>2.328573361914541</v>
      </c>
      <c r="Y764" s="94">
        <v>2.3286945195647526</v>
      </c>
      <c r="Z764" s="94">
        <v>2.4003960037498304</v>
      </c>
      <c r="AA764" s="94">
        <v>2.3892232584281343</v>
      </c>
      <c r="AB764" s="94">
        <v>2.2792301282435008</v>
      </c>
      <c r="AC764" s="94">
        <v>2.2677795749558345</v>
      </c>
      <c r="AD764" s="94">
        <v>2.2445876220899046</v>
      </c>
      <c r="AE764" s="94">
        <v>2.1206950767836781</v>
      </c>
      <c r="AF764" s="94">
        <v>2.0912719855995734</v>
      </c>
      <c r="AG764" s="94">
        <v>2.1868216384569856</v>
      </c>
      <c r="AH764" s="94">
        <v>2.1224813740531214</v>
      </c>
      <c r="AI764" s="94">
        <v>2.1585086279191912</v>
      </c>
      <c r="AJ764" s="94">
        <v>2.1696106124859091</v>
      </c>
      <c r="AK764" s="94">
        <v>2.1097531791067272</v>
      </c>
      <c r="AL764" s="94">
        <v>2.0138178552475767</v>
      </c>
      <c r="AM764" s="94">
        <v>1.9144238468566557</v>
      </c>
      <c r="AN764" s="94">
        <v>2.0350729167404618</v>
      </c>
      <c r="AO764" s="94">
        <v>2.0894879589152859</v>
      </c>
      <c r="AP764" s="94">
        <v>2.1810474368284885</v>
      </c>
      <c r="AQ764" s="94">
        <v>2.0977732733068786</v>
      </c>
      <c r="AR764" s="94">
        <v>2.0487287315338722</v>
      </c>
      <c r="AS764" s="43">
        <f t="shared" si="36"/>
        <v>41.224069843644791</v>
      </c>
      <c r="AT764" s="43">
        <f t="shared" ref="AT764:AT827" si="37">AS764/AVERAGE($AS$59:$AS$558)</f>
        <v>1.0373283622972218</v>
      </c>
    </row>
    <row r="765" spans="3:46">
      <c r="C765" s="34">
        <v>707</v>
      </c>
      <c r="D765" s="94">
        <v>3.3</v>
      </c>
      <c r="E765" s="94">
        <v>3.3204321072869134</v>
      </c>
      <c r="F765" s="94">
        <v>3.4047188545296874</v>
      </c>
      <c r="G765" s="94">
        <v>3.2229493243354552</v>
      </c>
      <c r="H765" s="94">
        <v>3.1274988003764581</v>
      </c>
      <c r="I765" s="94">
        <v>3.1663315817780675</v>
      </c>
      <c r="J765" s="94">
        <v>2.9263629180757924</v>
      </c>
      <c r="K765" s="94">
        <v>2.803903263294516</v>
      </c>
      <c r="L765" s="94">
        <v>2.8093923508420473</v>
      </c>
      <c r="M765" s="94">
        <v>2.7383941975681916</v>
      </c>
      <c r="N765" s="94">
        <v>2.8363942000794786</v>
      </c>
      <c r="O765" s="94">
        <v>2.6889203662539476</v>
      </c>
      <c r="P765" s="94">
        <v>2.7247428940070946</v>
      </c>
      <c r="Q765" s="94">
        <v>2.7292665272885968</v>
      </c>
      <c r="R765" s="94">
        <v>2.754091673269726</v>
      </c>
      <c r="S765" s="94">
        <v>2.7722075862914139</v>
      </c>
      <c r="T765" s="94">
        <v>2.8006881702882436</v>
      </c>
      <c r="U765" s="94">
        <v>2.7250930843410544</v>
      </c>
      <c r="V765" s="94">
        <v>2.6452500935276433</v>
      </c>
      <c r="W765" s="94">
        <v>2.6670903778942967</v>
      </c>
      <c r="X765" s="94">
        <v>2.6482282154892958</v>
      </c>
      <c r="Y765" s="94">
        <v>2.5740030364913866</v>
      </c>
      <c r="Z765" s="94">
        <v>2.5170575718234471</v>
      </c>
      <c r="AA765" s="94">
        <v>2.4735533232527578</v>
      </c>
      <c r="AB765" s="94">
        <v>2.3966249116403731</v>
      </c>
      <c r="AC765" s="94">
        <v>2.3693521166530696</v>
      </c>
      <c r="AD765" s="94">
        <v>2.1714057460535403</v>
      </c>
      <c r="AE765" s="94">
        <v>2.1805530974539478</v>
      </c>
      <c r="AF765" s="94">
        <v>2.1377592802049836</v>
      </c>
      <c r="AG765" s="94">
        <v>2.0621731578526741</v>
      </c>
      <c r="AH765" s="94">
        <v>1.9603602190159253</v>
      </c>
      <c r="AI765" s="94">
        <v>1.9215458395996119</v>
      </c>
      <c r="AJ765" s="94">
        <v>1.9228808249953298</v>
      </c>
      <c r="AK765" s="94">
        <v>1.8241847423784878</v>
      </c>
      <c r="AL765" s="94">
        <v>1.7775634690358806</v>
      </c>
      <c r="AM765" s="94">
        <v>1.7543488794249653</v>
      </c>
      <c r="AN765" s="94">
        <v>1.7340153475702489</v>
      </c>
      <c r="AO765" s="94">
        <v>1.6378981103157397</v>
      </c>
      <c r="AP765" s="94">
        <v>1.6878158207395102</v>
      </c>
      <c r="AQ765" s="94">
        <v>1.6999100711705857</v>
      </c>
      <c r="AR765" s="94">
        <v>1.6800096023394273</v>
      </c>
      <c r="AS765" s="43">
        <f t="shared" si="36"/>
        <v>41.665713160068663</v>
      </c>
      <c r="AT765" s="43">
        <f t="shared" si="37"/>
        <v>1.0484415090554893</v>
      </c>
    </row>
    <row r="766" spans="3:46">
      <c r="C766" s="34">
        <v>708</v>
      </c>
      <c r="D766" s="94">
        <v>3.3</v>
      </c>
      <c r="E766" s="94">
        <v>3.0775609505984955</v>
      </c>
      <c r="F766" s="94">
        <v>3.0688730748409676</v>
      </c>
      <c r="G766" s="94">
        <v>2.9411136395857631</v>
      </c>
      <c r="H766" s="94">
        <v>2.8231222572502821</v>
      </c>
      <c r="I766" s="94">
        <v>2.8406751822240039</v>
      </c>
      <c r="J766" s="94">
        <v>2.7146007396032887</v>
      </c>
      <c r="K766" s="94">
        <v>2.8446341284971051</v>
      </c>
      <c r="L766" s="94">
        <v>2.8275292037263338</v>
      </c>
      <c r="M766" s="94">
        <v>2.9426140067763011</v>
      </c>
      <c r="N766" s="94">
        <v>2.9193828385696854</v>
      </c>
      <c r="O766" s="94">
        <v>2.8760472670232962</v>
      </c>
      <c r="P766" s="94">
        <v>2.9600793858969996</v>
      </c>
      <c r="Q766" s="94">
        <v>2.9727814400680268</v>
      </c>
      <c r="R766" s="94">
        <v>2.9425488242297653</v>
      </c>
      <c r="S766" s="94">
        <v>2.865509293248095</v>
      </c>
      <c r="T766" s="94">
        <v>2.7686353037936908</v>
      </c>
      <c r="U766" s="94">
        <v>2.663830024864045</v>
      </c>
      <c r="V766" s="94">
        <v>2.5847416641573324</v>
      </c>
      <c r="W766" s="94">
        <v>2.6386130074014287</v>
      </c>
      <c r="X766" s="94">
        <v>2.627708390483074</v>
      </c>
      <c r="Y766" s="94">
        <v>2.6032711384567531</v>
      </c>
      <c r="Z766" s="94">
        <v>2.5019490868172851</v>
      </c>
      <c r="AA766" s="94">
        <v>2.4097613354816003</v>
      </c>
      <c r="AB766" s="94">
        <v>2.3364727501560569</v>
      </c>
      <c r="AC766" s="94">
        <v>2.2351962955096747</v>
      </c>
      <c r="AD766" s="94">
        <v>2.267857245679036</v>
      </c>
      <c r="AE766" s="94">
        <v>2.2134716714733793</v>
      </c>
      <c r="AF766" s="94">
        <v>2.1513355657007822</v>
      </c>
      <c r="AG766" s="94">
        <v>2.0529656558597797</v>
      </c>
      <c r="AH766" s="94">
        <v>2.0195253719439203</v>
      </c>
      <c r="AI766" s="94">
        <v>1.9394989867486678</v>
      </c>
      <c r="AJ766" s="94">
        <v>1.8803549657755154</v>
      </c>
      <c r="AK766" s="94">
        <v>1.8995695084946826</v>
      </c>
      <c r="AL766" s="94">
        <v>1.8474742902985399</v>
      </c>
      <c r="AM766" s="94">
        <v>1.8037606967415549</v>
      </c>
      <c r="AN766" s="94">
        <v>1.7820268238369159</v>
      </c>
      <c r="AO766" s="94">
        <v>1.7691970917711874</v>
      </c>
      <c r="AP766" s="94">
        <v>1.7209101002741352</v>
      </c>
      <c r="AQ766" s="94">
        <v>1.6748244852751004</v>
      </c>
      <c r="AR766" s="94">
        <v>1.6290146016963714</v>
      </c>
      <c r="AS766" s="43">
        <f t="shared" si="36"/>
        <v>40.917221293266167</v>
      </c>
      <c r="AT766" s="43">
        <f t="shared" si="37"/>
        <v>1.029607079429111</v>
      </c>
    </row>
    <row r="767" spans="3:46">
      <c r="C767" s="34">
        <v>709</v>
      </c>
      <c r="D767" s="94">
        <v>3.3</v>
      </c>
      <c r="E767" s="94">
        <v>3.233042599243209</v>
      </c>
      <c r="F767" s="94">
        <v>3.1860987263812137</v>
      </c>
      <c r="G767" s="94">
        <v>3.1838933208838562</v>
      </c>
      <c r="H767" s="94">
        <v>3.2036907080453183</v>
      </c>
      <c r="I767" s="94">
        <v>3.0972621654111854</v>
      </c>
      <c r="J767" s="94">
        <v>3.1829584471125374</v>
      </c>
      <c r="K767" s="94">
        <v>3.2328793292892359</v>
      </c>
      <c r="L767" s="94">
        <v>3.2582071903480072</v>
      </c>
      <c r="M767" s="94">
        <v>2.9944455673297306</v>
      </c>
      <c r="N767" s="94">
        <v>2.9810057819326086</v>
      </c>
      <c r="O767" s="94">
        <v>3.0522517768884398</v>
      </c>
      <c r="P767" s="94">
        <v>2.9412171309144517</v>
      </c>
      <c r="Q767" s="94">
        <v>2.8975343764363228</v>
      </c>
      <c r="R767" s="94">
        <v>2.9191143118836931</v>
      </c>
      <c r="S767" s="94">
        <v>2.8795848286085901</v>
      </c>
      <c r="T767" s="94">
        <v>2.8436927071111011</v>
      </c>
      <c r="U767" s="94">
        <v>2.8832705995515133</v>
      </c>
      <c r="V767" s="94">
        <v>2.8150650452310448</v>
      </c>
      <c r="W767" s="94">
        <v>2.7462157141650212</v>
      </c>
      <c r="X767" s="94">
        <v>2.6114116916752588</v>
      </c>
      <c r="Y767" s="94">
        <v>2.6350236378816549</v>
      </c>
      <c r="Z767" s="94">
        <v>2.6149431397136342</v>
      </c>
      <c r="AA767" s="94">
        <v>2.8090088196546903</v>
      </c>
      <c r="AB767" s="94">
        <v>2.7790166091390605</v>
      </c>
      <c r="AC767" s="94">
        <v>2.8072991375330574</v>
      </c>
      <c r="AD767" s="94">
        <v>2.6989664845350405</v>
      </c>
      <c r="AE767" s="94">
        <v>2.6427133418698348</v>
      </c>
      <c r="AF767" s="94">
        <v>2.5541467730630663</v>
      </c>
      <c r="AG767" s="94">
        <v>2.4658721067764513</v>
      </c>
      <c r="AH767" s="94">
        <v>2.3260006314206954</v>
      </c>
      <c r="AI767" s="94">
        <v>2.2600052553734691</v>
      </c>
      <c r="AJ767" s="94">
        <v>2.2705014818599061</v>
      </c>
      <c r="AK767" s="94">
        <v>2.207336680212896</v>
      </c>
      <c r="AL767" s="94">
        <v>2.2163105034126045</v>
      </c>
      <c r="AM767" s="94">
        <v>2.223719335694855</v>
      </c>
      <c r="AN767" s="94">
        <v>2.1757056241025685</v>
      </c>
      <c r="AO767" s="94">
        <v>2.0802290035908242</v>
      </c>
      <c r="AP767" s="94">
        <v>1.9251360379471512</v>
      </c>
      <c r="AQ767" s="94">
        <v>1.905133886579917</v>
      </c>
      <c r="AR767" s="94">
        <v>1.8132372872682354</v>
      </c>
      <c r="AS767" s="43">
        <f t="shared" si="36"/>
        <v>44.011545939761994</v>
      </c>
      <c r="AT767" s="43">
        <f t="shared" si="37"/>
        <v>1.1074701029039824</v>
      </c>
    </row>
    <row r="768" spans="3:46">
      <c r="C768" s="34">
        <v>710</v>
      </c>
      <c r="D768" s="94">
        <v>3.3</v>
      </c>
      <c r="E768" s="94">
        <v>3.1001861748370505</v>
      </c>
      <c r="F768" s="94">
        <v>2.9593308672910124</v>
      </c>
      <c r="G768" s="94">
        <v>3.1374455322935453</v>
      </c>
      <c r="H768" s="94">
        <v>3.1792212538159146</v>
      </c>
      <c r="I768" s="94">
        <v>3.1594367286679441</v>
      </c>
      <c r="J768" s="94">
        <v>3.2625171426640018</v>
      </c>
      <c r="K768" s="94">
        <v>3.1653298352924883</v>
      </c>
      <c r="L768" s="94">
        <v>3.0322959854830742</v>
      </c>
      <c r="M768" s="94">
        <v>3.0405724776202012</v>
      </c>
      <c r="N768" s="94">
        <v>2.9427285718029643</v>
      </c>
      <c r="O768" s="94">
        <v>2.885230569847653</v>
      </c>
      <c r="P768" s="94">
        <v>2.7708940674776024</v>
      </c>
      <c r="Q768" s="94">
        <v>2.6568156421529849</v>
      </c>
      <c r="R768" s="94">
        <v>2.6465526540605819</v>
      </c>
      <c r="S768" s="94">
        <v>2.6020157492696847</v>
      </c>
      <c r="T768" s="94">
        <v>2.5530074956443252</v>
      </c>
      <c r="U768" s="94">
        <v>2.6085287127207439</v>
      </c>
      <c r="V768" s="94">
        <v>2.5820746144230351</v>
      </c>
      <c r="W768" s="94">
        <v>2.6127142940757362</v>
      </c>
      <c r="X768" s="94">
        <v>2.480728434504361</v>
      </c>
      <c r="Y768" s="94">
        <v>2.5328052470767974</v>
      </c>
      <c r="Z768" s="94">
        <v>2.4938040113412581</v>
      </c>
      <c r="AA768" s="94">
        <v>2.4427499354743558</v>
      </c>
      <c r="AB768" s="94">
        <v>2.6050285960905915</v>
      </c>
      <c r="AC768" s="94">
        <v>2.5417809550525527</v>
      </c>
      <c r="AD768" s="94">
        <v>2.5137660167490852</v>
      </c>
      <c r="AE768" s="94">
        <v>2.5147154659663902</v>
      </c>
      <c r="AF768" s="94">
        <v>2.4854360307089243</v>
      </c>
      <c r="AG768" s="94">
        <v>2.4801480627191546</v>
      </c>
      <c r="AH768" s="94">
        <v>2.3502948246837541</v>
      </c>
      <c r="AI768" s="94">
        <v>2.2262141847514965</v>
      </c>
      <c r="AJ768" s="94">
        <v>2.1413827208318588</v>
      </c>
      <c r="AK768" s="94">
        <v>2.0149663001548195</v>
      </c>
      <c r="AL768" s="94">
        <v>1.9543880223532655</v>
      </c>
      <c r="AM768" s="94">
        <v>1.8183188671957158</v>
      </c>
      <c r="AN768" s="94">
        <v>1.7630502616588939</v>
      </c>
      <c r="AO768" s="94">
        <v>1.707996159964589</v>
      </c>
      <c r="AP768" s="94">
        <v>1.7227925046803829</v>
      </c>
      <c r="AQ768" s="94">
        <v>1.7548365834788247</v>
      </c>
      <c r="AR768" s="94">
        <v>1.6938547429041857</v>
      </c>
      <c r="AS768" s="43">
        <f t="shared" si="36"/>
        <v>42.163974143119631</v>
      </c>
      <c r="AT768" s="43">
        <f t="shared" si="37"/>
        <v>1.0609793359004664</v>
      </c>
    </row>
    <row r="769" spans="3:46">
      <c r="C769" s="34">
        <v>711</v>
      </c>
      <c r="D769" s="94">
        <v>3.3</v>
      </c>
      <c r="E769" s="94">
        <v>3.1672278027039367</v>
      </c>
      <c r="F769" s="94">
        <v>3.0737190312084954</v>
      </c>
      <c r="G769" s="94">
        <v>2.9479678084854735</v>
      </c>
      <c r="H769" s="94">
        <v>3.0590142873037935</v>
      </c>
      <c r="I769" s="94">
        <v>3.2154032305254492</v>
      </c>
      <c r="J769" s="94">
        <v>3.219441532524951</v>
      </c>
      <c r="K769" s="94">
        <v>3.1546477175597598</v>
      </c>
      <c r="L769" s="94">
        <v>3.0483470132550479</v>
      </c>
      <c r="M769" s="94">
        <v>2.8535365711861758</v>
      </c>
      <c r="N769" s="94">
        <v>2.8814862587341317</v>
      </c>
      <c r="O769" s="94">
        <v>2.8428394878029777</v>
      </c>
      <c r="P769" s="94">
        <v>2.7067710808028727</v>
      </c>
      <c r="Q769" s="94">
        <v>2.657631526051329</v>
      </c>
      <c r="R769" s="94">
        <v>2.656855871506012</v>
      </c>
      <c r="S769" s="94">
        <v>2.6063164943495161</v>
      </c>
      <c r="T769" s="94">
        <v>2.461256985983419</v>
      </c>
      <c r="U769" s="94">
        <v>2.4842187498642159</v>
      </c>
      <c r="V769" s="94">
        <v>2.455484440957334</v>
      </c>
      <c r="W769" s="94">
        <v>2.4464037457832606</v>
      </c>
      <c r="X769" s="94">
        <v>2.3977197553247009</v>
      </c>
      <c r="Y769" s="94">
        <v>2.4167532462662549</v>
      </c>
      <c r="Z769" s="94">
        <v>2.2280328654077288</v>
      </c>
      <c r="AA769" s="94">
        <v>2.1444227878477453</v>
      </c>
      <c r="AB769" s="94">
        <v>2.0969729288686585</v>
      </c>
      <c r="AC769" s="94">
        <v>2.081257682135889</v>
      </c>
      <c r="AD769" s="94">
        <v>1.9337415376928146</v>
      </c>
      <c r="AE769" s="94">
        <v>1.8498418441520548</v>
      </c>
      <c r="AF769" s="94">
        <v>1.7638613430744245</v>
      </c>
      <c r="AG769" s="94">
        <v>1.7227815942721743</v>
      </c>
      <c r="AH769" s="94">
        <v>1.7339819229432663</v>
      </c>
      <c r="AI769" s="94">
        <v>1.7125803583306849</v>
      </c>
      <c r="AJ769" s="94">
        <v>1.718282054945873</v>
      </c>
      <c r="AK769" s="94">
        <v>1.6678392606959027</v>
      </c>
      <c r="AL769" s="94">
        <v>1.7083111414204513</v>
      </c>
      <c r="AM769" s="94">
        <v>1.6571966790659034</v>
      </c>
      <c r="AN769" s="94">
        <v>1.5737275815148706</v>
      </c>
      <c r="AO769" s="94">
        <v>1.5854623826905521</v>
      </c>
      <c r="AP769" s="94">
        <v>1.5132748032531445</v>
      </c>
      <c r="AQ769" s="94">
        <v>1.5085102909815031</v>
      </c>
      <c r="AR769" s="94">
        <v>1.4858061813101338</v>
      </c>
      <c r="AS769" s="43">
        <f t="shared" si="36"/>
        <v>40.407089023590153</v>
      </c>
      <c r="AT769" s="43">
        <f t="shared" si="37"/>
        <v>1.0167705333562695</v>
      </c>
    </row>
    <row r="770" spans="3:46">
      <c r="C770" s="34">
        <v>712</v>
      </c>
      <c r="D770" s="94">
        <v>3.3</v>
      </c>
      <c r="E770" s="94">
        <v>3.2169732060415046</v>
      </c>
      <c r="F770" s="94">
        <v>3.2408815292073192</v>
      </c>
      <c r="G770" s="94">
        <v>3.2082024012535344</v>
      </c>
      <c r="H770" s="94">
        <v>3.1207329868745126</v>
      </c>
      <c r="I770" s="94">
        <v>2.8848354318115828</v>
      </c>
      <c r="J770" s="94">
        <v>2.6445206488445767</v>
      </c>
      <c r="K770" s="94">
        <v>2.6596216409385982</v>
      </c>
      <c r="L770" s="94">
        <v>2.5686472059148624</v>
      </c>
      <c r="M770" s="94">
        <v>2.5250725935575544</v>
      </c>
      <c r="N770" s="94">
        <v>2.4893167459672103</v>
      </c>
      <c r="O770" s="94">
        <v>2.5951486549619851</v>
      </c>
      <c r="P770" s="94">
        <v>2.5831068364033869</v>
      </c>
      <c r="Q770" s="94">
        <v>2.3024357458544897</v>
      </c>
      <c r="R770" s="94">
        <v>2.3223798340483954</v>
      </c>
      <c r="S770" s="94">
        <v>2.2825745694724211</v>
      </c>
      <c r="T770" s="94">
        <v>2.0526291407880768</v>
      </c>
      <c r="U770" s="94">
        <v>2.0669443618099503</v>
      </c>
      <c r="V770" s="94">
        <v>2.109724457889286</v>
      </c>
      <c r="W770" s="94">
        <v>2.1197455417170032</v>
      </c>
      <c r="X770" s="94">
        <v>2.0501717838425622</v>
      </c>
      <c r="Y770" s="94">
        <v>1.9884151015659901</v>
      </c>
      <c r="Z770" s="94">
        <v>1.9814964771602208</v>
      </c>
      <c r="AA770" s="94">
        <v>2.0272935835202039</v>
      </c>
      <c r="AB770" s="94">
        <v>1.9464202121005114</v>
      </c>
      <c r="AC770" s="94">
        <v>1.9462260123313071</v>
      </c>
      <c r="AD770" s="94">
        <v>1.8412696222466405</v>
      </c>
      <c r="AE770" s="94">
        <v>1.8070244265728108</v>
      </c>
      <c r="AF770" s="94">
        <v>1.7158112998029607</v>
      </c>
      <c r="AG770" s="94">
        <v>1.6109768471405292</v>
      </c>
      <c r="AH770" s="94">
        <v>1.5714608198522761</v>
      </c>
      <c r="AI770" s="94">
        <v>1.6636884200041622</v>
      </c>
      <c r="AJ770" s="94">
        <v>1.6750266382317336</v>
      </c>
      <c r="AK770" s="94">
        <v>1.6348926299429296</v>
      </c>
      <c r="AL770" s="94">
        <v>1.5837680212555687</v>
      </c>
      <c r="AM770" s="94">
        <v>1.5630388389973966</v>
      </c>
      <c r="AN770" s="94">
        <v>1.5329936054710309</v>
      </c>
      <c r="AO770" s="94">
        <v>1.4590532817958426</v>
      </c>
      <c r="AP770" s="94">
        <v>1.4466854472967035</v>
      </c>
      <c r="AQ770" s="94">
        <v>1.4005868011261733</v>
      </c>
      <c r="AR770" s="94">
        <v>1.3558198533735253</v>
      </c>
      <c r="AS770" s="43">
        <f t="shared" si="36"/>
        <v>37.611219439279068</v>
      </c>
      <c r="AT770" s="43">
        <f t="shared" si="37"/>
        <v>0.94641758596194181</v>
      </c>
    </row>
    <row r="771" spans="3:46">
      <c r="C771" s="34">
        <v>713</v>
      </c>
      <c r="D771" s="94">
        <v>3.3</v>
      </c>
      <c r="E771" s="94">
        <v>3.3088454729211083</v>
      </c>
      <c r="F771" s="94">
        <v>3.3872024857043868</v>
      </c>
      <c r="G771" s="94">
        <v>3.3428129919396055</v>
      </c>
      <c r="H771" s="94">
        <v>3.2958475357840382</v>
      </c>
      <c r="I771" s="94">
        <v>3.3475842350819427</v>
      </c>
      <c r="J771" s="94">
        <v>3.5159158776467261</v>
      </c>
      <c r="K771" s="94">
        <v>3.3864175618486381</v>
      </c>
      <c r="L771" s="94">
        <v>3.5071225632038505</v>
      </c>
      <c r="M771" s="94">
        <v>3.354611371167382</v>
      </c>
      <c r="N771" s="94">
        <v>3.4359590136622389</v>
      </c>
      <c r="O771" s="94">
        <v>3.2470697537394129</v>
      </c>
      <c r="P771" s="94">
        <v>3.2399486897911962</v>
      </c>
      <c r="Q771" s="94">
        <v>3.2521754070248883</v>
      </c>
      <c r="R771" s="94">
        <v>3.2106811213009392</v>
      </c>
      <c r="S771" s="94">
        <v>3.1025319556405604</v>
      </c>
      <c r="T771" s="94">
        <v>3.0361068906391226</v>
      </c>
      <c r="U771" s="94">
        <v>3.1551842909349288</v>
      </c>
      <c r="V771" s="94">
        <v>3.0755246168554833</v>
      </c>
      <c r="W771" s="94">
        <v>3.1091299344515653</v>
      </c>
      <c r="X771" s="94">
        <v>3.0514312600369258</v>
      </c>
      <c r="Y771" s="94">
        <v>3.0408354542089815</v>
      </c>
      <c r="Z771" s="94">
        <v>2.8757567607473864</v>
      </c>
      <c r="AA771" s="94">
        <v>2.8667009605105229</v>
      </c>
      <c r="AB771" s="94">
        <v>2.625945846341978</v>
      </c>
      <c r="AC771" s="94">
        <v>2.6226646746574422</v>
      </c>
      <c r="AD771" s="94">
        <v>2.4430035132355901</v>
      </c>
      <c r="AE771" s="94">
        <v>2.3908866933809296</v>
      </c>
      <c r="AF771" s="94">
        <v>2.3517607800262224</v>
      </c>
      <c r="AG771" s="94">
        <v>2.3104552796157671</v>
      </c>
      <c r="AH771" s="94">
        <v>2.3063446473654645</v>
      </c>
      <c r="AI771" s="94">
        <v>2.3060129917925791</v>
      </c>
      <c r="AJ771" s="94">
        <v>2.2838525210243761</v>
      </c>
      <c r="AK771" s="94">
        <v>2.1801052884816037</v>
      </c>
      <c r="AL771" s="94">
        <v>2.0956500192881036</v>
      </c>
      <c r="AM771" s="94">
        <v>2.0886089646935626</v>
      </c>
      <c r="AN771" s="94">
        <v>1.9735009474182648</v>
      </c>
      <c r="AO771" s="94">
        <v>1.9887024538033116</v>
      </c>
      <c r="AP771" s="94">
        <v>2.0177869683876</v>
      </c>
      <c r="AQ771" s="94">
        <v>1.9789581883715981</v>
      </c>
      <c r="AR771" s="94">
        <v>1.9955154253364376</v>
      </c>
      <c r="AS771" s="43">
        <f t="shared" si="36"/>
        <v>46.520883533118322</v>
      </c>
      <c r="AT771" s="43">
        <f t="shared" si="37"/>
        <v>1.1706129965105547</v>
      </c>
    </row>
    <row r="772" spans="3:46">
      <c r="C772" s="34">
        <v>714</v>
      </c>
      <c r="D772" s="94">
        <v>3.3</v>
      </c>
      <c r="E772" s="94">
        <v>3.1785155275084001</v>
      </c>
      <c r="F772" s="94">
        <v>3.1636325285831175</v>
      </c>
      <c r="G772" s="94">
        <v>3.1761403513254964</v>
      </c>
      <c r="H772" s="94">
        <v>3.1122237504778263</v>
      </c>
      <c r="I772" s="94">
        <v>3.1044535546386607</v>
      </c>
      <c r="J772" s="94">
        <v>3.0202293927798034</v>
      </c>
      <c r="K772" s="94">
        <v>3.004569617490036</v>
      </c>
      <c r="L772" s="94">
        <v>2.9457301040776023</v>
      </c>
      <c r="M772" s="94">
        <v>2.9308346182745066</v>
      </c>
      <c r="N772" s="94">
        <v>2.7934951167127378</v>
      </c>
      <c r="O772" s="94">
        <v>2.5806603384105684</v>
      </c>
      <c r="P772" s="94">
        <v>2.5557692900563862</v>
      </c>
      <c r="Q772" s="94">
        <v>2.4882120442071871</v>
      </c>
      <c r="R772" s="94">
        <v>2.6096281547896996</v>
      </c>
      <c r="S772" s="94">
        <v>2.4895175378572896</v>
      </c>
      <c r="T772" s="94">
        <v>2.4350477239867252</v>
      </c>
      <c r="U772" s="94">
        <v>2.4489371197341012</v>
      </c>
      <c r="V772" s="94">
        <v>2.4203288361265476</v>
      </c>
      <c r="W772" s="94">
        <v>2.385212577738407</v>
      </c>
      <c r="X772" s="94">
        <v>2.1727922392640897</v>
      </c>
      <c r="Y772" s="94">
        <v>2.14298212645856</v>
      </c>
      <c r="Z772" s="94">
        <v>2.1387482530389104</v>
      </c>
      <c r="AA772" s="94">
        <v>2.2364311065278595</v>
      </c>
      <c r="AB772" s="94">
        <v>2.237401674722129</v>
      </c>
      <c r="AC772" s="94">
        <v>2.2815281975929449</v>
      </c>
      <c r="AD772" s="94">
        <v>2.1993782858545203</v>
      </c>
      <c r="AE772" s="94">
        <v>2.2126835576292994</v>
      </c>
      <c r="AF772" s="94">
        <v>2.1954613038417139</v>
      </c>
      <c r="AG772" s="94">
        <v>2.0929477490816755</v>
      </c>
      <c r="AH772" s="94">
        <v>2.0511160780035396</v>
      </c>
      <c r="AI772" s="94">
        <v>2.0138247603401229</v>
      </c>
      <c r="AJ772" s="94">
        <v>1.9349743465433258</v>
      </c>
      <c r="AK772" s="94">
        <v>1.8472651458008911</v>
      </c>
      <c r="AL772" s="94">
        <v>1.807973022771741</v>
      </c>
      <c r="AM772" s="94">
        <v>1.8369654947137877</v>
      </c>
      <c r="AN772" s="94">
        <v>1.7952292907319909</v>
      </c>
      <c r="AO772" s="94">
        <v>1.8080300673879441</v>
      </c>
      <c r="AP772" s="94">
        <v>1.7550896712771633</v>
      </c>
      <c r="AQ772" s="94">
        <v>1.7155110690221766</v>
      </c>
      <c r="AR772" s="94">
        <v>1.7497059476427499</v>
      </c>
      <c r="AS772" s="43">
        <f t="shared" si="36"/>
        <v>40.45359780372322</v>
      </c>
      <c r="AT772" s="43">
        <f t="shared" si="37"/>
        <v>1.0179408417928422</v>
      </c>
    </row>
    <row r="773" spans="3:46">
      <c r="C773" s="34">
        <v>715</v>
      </c>
      <c r="D773" s="94">
        <v>3.3</v>
      </c>
      <c r="E773" s="94">
        <v>3.2900209281814536</v>
      </c>
      <c r="F773" s="94">
        <v>3.18537525917074</v>
      </c>
      <c r="G773" s="94">
        <v>3.1235440963122976</v>
      </c>
      <c r="H773" s="94">
        <v>3.0946829351676306</v>
      </c>
      <c r="I773" s="94">
        <v>2.9926282252222354</v>
      </c>
      <c r="J773" s="94">
        <v>2.8655743884126368</v>
      </c>
      <c r="K773" s="94">
        <v>2.7819814482833842</v>
      </c>
      <c r="L773" s="94">
        <v>2.6549338577865251</v>
      </c>
      <c r="M773" s="94">
        <v>2.6592848275500938</v>
      </c>
      <c r="N773" s="94">
        <v>2.5565503436618395</v>
      </c>
      <c r="O773" s="94">
        <v>2.5106899195894061</v>
      </c>
      <c r="P773" s="94">
        <v>2.3994889103429777</v>
      </c>
      <c r="Q773" s="94">
        <v>2.4119568608551982</v>
      </c>
      <c r="R773" s="94">
        <v>2.3740944690845329</v>
      </c>
      <c r="S773" s="94">
        <v>2.3112383641628309</v>
      </c>
      <c r="T773" s="94">
        <v>2.333848823876544</v>
      </c>
      <c r="U773" s="94">
        <v>2.4587798849233256</v>
      </c>
      <c r="V773" s="94">
        <v>2.4443404937011057</v>
      </c>
      <c r="W773" s="94">
        <v>2.5196170439778083</v>
      </c>
      <c r="X773" s="94">
        <v>2.3141490825218005</v>
      </c>
      <c r="Y773" s="94">
        <v>2.2826101727644317</v>
      </c>
      <c r="Z773" s="94">
        <v>2.3429256889970005</v>
      </c>
      <c r="AA773" s="94">
        <v>2.2112122929517524</v>
      </c>
      <c r="AB773" s="94">
        <v>2.0340211507120487</v>
      </c>
      <c r="AC773" s="94">
        <v>2.0048972645548382</v>
      </c>
      <c r="AD773" s="94">
        <v>1.9329680688621167</v>
      </c>
      <c r="AE773" s="94">
        <v>1.937793716416079</v>
      </c>
      <c r="AF773" s="94">
        <v>2.0032522171096208</v>
      </c>
      <c r="AG773" s="94">
        <v>1.9565371429228251</v>
      </c>
      <c r="AH773" s="94">
        <v>1.8493880385902242</v>
      </c>
      <c r="AI773" s="94">
        <v>1.8131783927749148</v>
      </c>
      <c r="AJ773" s="94">
        <v>1.7480324698208942</v>
      </c>
      <c r="AK773" s="94">
        <v>1.7450912123066853</v>
      </c>
      <c r="AL773" s="94">
        <v>1.7090370965731827</v>
      </c>
      <c r="AM773" s="94">
        <v>1.6757864606164929</v>
      </c>
      <c r="AN773" s="94">
        <v>1.6430315656985004</v>
      </c>
      <c r="AO773" s="94">
        <v>1.5522939077421036</v>
      </c>
      <c r="AP773" s="94">
        <v>1.4792447183375894</v>
      </c>
      <c r="AQ773" s="94">
        <v>1.4675538686427541</v>
      </c>
      <c r="AR773" s="94">
        <v>1.3640218697542226</v>
      </c>
      <c r="AS773" s="43">
        <f t="shared" si="36"/>
        <v>39.055401126926526</v>
      </c>
      <c r="AT773" s="43">
        <f t="shared" si="37"/>
        <v>0.9827577782473943</v>
      </c>
    </row>
    <row r="774" spans="3:46">
      <c r="C774" s="34">
        <v>716</v>
      </c>
      <c r="D774" s="94">
        <v>3.3</v>
      </c>
      <c r="E774" s="94">
        <v>3.3539505664141549</v>
      </c>
      <c r="F774" s="94">
        <v>3.2162239862555095</v>
      </c>
      <c r="G774" s="94">
        <v>3.1422110383045396</v>
      </c>
      <c r="H774" s="94">
        <v>3.1089533692714588</v>
      </c>
      <c r="I774" s="94">
        <v>2.9932104864397497</v>
      </c>
      <c r="J774" s="94">
        <v>2.8603462201937897</v>
      </c>
      <c r="K774" s="94">
        <v>2.6937138788911175</v>
      </c>
      <c r="L774" s="94">
        <v>2.757244138026175</v>
      </c>
      <c r="M774" s="94">
        <v>2.7662462419168077</v>
      </c>
      <c r="N774" s="94">
        <v>2.6818941124664613</v>
      </c>
      <c r="O774" s="94">
        <v>2.6532684011234875</v>
      </c>
      <c r="P774" s="94">
        <v>2.5938456939715735</v>
      </c>
      <c r="Q774" s="94">
        <v>2.4696502919775094</v>
      </c>
      <c r="R774" s="94">
        <v>2.5338382236816659</v>
      </c>
      <c r="S774" s="94">
        <v>2.5341149496188895</v>
      </c>
      <c r="T774" s="94">
        <v>2.4126447648532219</v>
      </c>
      <c r="U774" s="94">
        <v>2.3024379416632108</v>
      </c>
      <c r="V774" s="94">
        <v>2.3250881971681236</v>
      </c>
      <c r="W774" s="94">
        <v>2.2912073382018256</v>
      </c>
      <c r="X774" s="94">
        <v>2.2901640655837112</v>
      </c>
      <c r="Y774" s="94">
        <v>2.2503104291595659</v>
      </c>
      <c r="Z774" s="94">
        <v>2.1822445502010979</v>
      </c>
      <c r="AA774" s="94">
        <v>2.0889829496975607</v>
      </c>
      <c r="AB774" s="94">
        <v>2.0489852011000367</v>
      </c>
      <c r="AC774" s="94">
        <v>1.9134134338319719</v>
      </c>
      <c r="AD774" s="94">
        <v>1.8657988191468688</v>
      </c>
      <c r="AE774" s="94">
        <v>1.7973152216434833</v>
      </c>
      <c r="AF774" s="94">
        <v>1.6851083680239827</v>
      </c>
      <c r="AG774" s="94">
        <v>1.6808154838605815</v>
      </c>
      <c r="AH774" s="94">
        <v>1.7390410765591877</v>
      </c>
      <c r="AI774" s="94">
        <v>1.7655987248058178</v>
      </c>
      <c r="AJ774" s="94">
        <v>1.9043802164681674</v>
      </c>
      <c r="AK774" s="94">
        <v>1.9388465007575999</v>
      </c>
      <c r="AL774" s="94">
        <v>1.8993801186615982</v>
      </c>
      <c r="AM774" s="94">
        <v>1.8709629624455371</v>
      </c>
      <c r="AN774" s="94">
        <v>1.7902582408589145</v>
      </c>
      <c r="AO774" s="94">
        <v>1.8427918388347539</v>
      </c>
      <c r="AP774" s="94">
        <v>1.8876595051916627</v>
      </c>
      <c r="AQ774" s="94">
        <v>1.9077110755861244</v>
      </c>
      <c r="AR774" s="94">
        <v>1.8908188453062298</v>
      </c>
      <c r="AS774" s="43">
        <f t="shared" si="36"/>
        <v>39.492488295642744</v>
      </c>
      <c r="AT774" s="43">
        <f t="shared" si="37"/>
        <v>0.99375627787698451</v>
      </c>
    </row>
    <row r="775" spans="3:46">
      <c r="C775" s="34">
        <v>717</v>
      </c>
      <c r="D775" s="94">
        <v>3.3</v>
      </c>
      <c r="E775" s="94">
        <v>3.3077006670618343</v>
      </c>
      <c r="F775" s="94">
        <v>3.12897908277461</v>
      </c>
      <c r="G775" s="94">
        <v>2.9899903708306792</v>
      </c>
      <c r="H775" s="94">
        <v>2.8413288564537829</v>
      </c>
      <c r="I775" s="94">
        <v>2.7911297452386408</v>
      </c>
      <c r="J775" s="94">
        <v>2.8000764006552417</v>
      </c>
      <c r="K775" s="94">
        <v>2.705739527674818</v>
      </c>
      <c r="L775" s="94">
        <v>2.6808526446045415</v>
      </c>
      <c r="M775" s="94">
        <v>2.7022726938367136</v>
      </c>
      <c r="N775" s="94">
        <v>2.6259841907627575</v>
      </c>
      <c r="O775" s="94">
        <v>2.5125203213538581</v>
      </c>
      <c r="P775" s="94">
        <v>2.5049516313792495</v>
      </c>
      <c r="Q775" s="94">
        <v>2.4830007154218192</v>
      </c>
      <c r="R775" s="94">
        <v>2.3250317693572589</v>
      </c>
      <c r="S775" s="94">
        <v>2.2937842378845534</v>
      </c>
      <c r="T775" s="94">
        <v>2.2229271356851208</v>
      </c>
      <c r="U775" s="94">
        <v>2.2589447656162194</v>
      </c>
      <c r="V775" s="94">
        <v>2.2037531746909407</v>
      </c>
      <c r="W775" s="94">
        <v>2.1968834486486903</v>
      </c>
      <c r="X775" s="94">
        <v>2.1486016094275704</v>
      </c>
      <c r="Y775" s="94">
        <v>2.0697024147383569</v>
      </c>
      <c r="Z775" s="94">
        <v>2.0119419687273448</v>
      </c>
      <c r="AA775" s="94">
        <v>1.8775137788043448</v>
      </c>
      <c r="AB775" s="94">
        <v>1.8350957522349385</v>
      </c>
      <c r="AC775" s="94">
        <v>1.7574703700575511</v>
      </c>
      <c r="AD775" s="94">
        <v>1.8006053976305778</v>
      </c>
      <c r="AE775" s="94">
        <v>1.7395491265992262</v>
      </c>
      <c r="AF775" s="94">
        <v>1.7249307263656435</v>
      </c>
      <c r="AG775" s="94">
        <v>1.7071562542164413</v>
      </c>
      <c r="AH775" s="94">
        <v>1.6448162586829218</v>
      </c>
      <c r="AI775" s="94">
        <v>1.5454263137061814</v>
      </c>
      <c r="AJ775" s="94">
        <v>1.4747646203646034</v>
      </c>
      <c r="AK775" s="94">
        <v>1.4212932444733128</v>
      </c>
      <c r="AL775" s="94">
        <v>1.4606617881583055</v>
      </c>
      <c r="AM775" s="94">
        <v>1.4554772138696057</v>
      </c>
      <c r="AN775" s="94">
        <v>1.3993408997253225</v>
      </c>
      <c r="AO775" s="94">
        <v>1.3704163058444279</v>
      </c>
      <c r="AP775" s="94">
        <v>1.3728136638963391</v>
      </c>
      <c r="AQ775" s="94">
        <v>1.3127268935944023</v>
      </c>
      <c r="AR775" s="94">
        <v>1.2955426798166549</v>
      </c>
      <c r="AS775" s="43">
        <f t="shared" si="36"/>
        <v>37.525771429715739</v>
      </c>
      <c r="AT775" s="43">
        <f t="shared" si="37"/>
        <v>0.94426744299551302</v>
      </c>
    </row>
    <row r="776" spans="3:46">
      <c r="C776" s="34">
        <v>718</v>
      </c>
      <c r="D776" s="94">
        <v>3.3</v>
      </c>
      <c r="E776" s="94">
        <v>3.255691818960142</v>
      </c>
      <c r="F776" s="94">
        <v>3.2018213708036143</v>
      </c>
      <c r="G776" s="94">
        <v>3.1243299025485682</v>
      </c>
      <c r="H776" s="94">
        <v>3.0327660195580255</v>
      </c>
      <c r="I776" s="94">
        <v>2.9341282942648301</v>
      </c>
      <c r="J776" s="94">
        <v>2.8380699954461943</v>
      </c>
      <c r="K776" s="94">
        <v>2.8042158850771468</v>
      </c>
      <c r="L776" s="94">
        <v>2.7422681853244097</v>
      </c>
      <c r="M776" s="94">
        <v>2.6376328985613897</v>
      </c>
      <c r="N776" s="94">
        <v>2.4593274441110715</v>
      </c>
      <c r="O776" s="94">
        <v>2.4230056631531993</v>
      </c>
      <c r="P776" s="94">
        <v>2.3742727513013877</v>
      </c>
      <c r="Q776" s="94">
        <v>2.3800623744676015</v>
      </c>
      <c r="R776" s="94">
        <v>2.395499414763496</v>
      </c>
      <c r="S776" s="94">
        <v>2.2322234173591067</v>
      </c>
      <c r="T776" s="94">
        <v>2.1211110754899209</v>
      </c>
      <c r="U776" s="94">
        <v>2.0599135101518065</v>
      </c>
      <c r="V776" s="94">
        <v>1.9621987417901343</v>
      </c>
      <c r="W776" s="94">
        <v>1.8685253422185051</v>
      </c>
      <c r="X776" s="94">
        <v>1.859696909586422</v>
      </c>
      <c r="Y776" s="94">
        <v>1.798707877559536</v>
      </c>
      <c r="Z776" s="94">
        <v>1.7545270333170817</v>
      </c>
      <c r="AA776" s="94">
        <v>1.6843065090106464</v>
      </c>
      <c r="AB776" s="94">
        <v>1.6325748941808085</v>
      </c>
      <c r="AC776" s="94">
        <v>1.6051678861049252</v>
      </c>
      <c r="AD776" s="94">
        <v>1.5281998015907485</v>
      </c>
      <c r="AE776" s="94">
        <v>1.4498032539054322</v>
      </c>
      <c r="AF776" s="94">
        <v>1.4606489903617133</v>
      </c>
      <c r="AG776" s="94">
        <v>1.4952746316388441</v>
      </c>
      <c r="AH776" s="94">
        <v>1.5124374452609952</v>
      </c>
      <c r="AI776" s="94">
        <v>1.5130976874170401</v>
      </c>
      <c r="AJ776" s="94">
        <v>1.4020720116090388</v>
      </c>
      <c r="AK776" s="94">
        <v>1.3202753602230233</v>
      </c>
      <c r="AL776" s="94">
        <v>1.3210308849980104</v>
      </c>
      <c r="AM776" s="94">
        <v>1.2529415670943131</v>
      </c>
      <c r="AN776" s="94">
        <v>1.2195173277569651</v>
      </c>
      <c r="AO776" s="94">
        <v>1.2199948152342963</v>
      </c>
      <c r="AP776" s="94">
        <v>1.2233233896154225</v>
      </c>
      <c r="AQ776" s="94">
        <v>1.2170484239799835</v>
      </c>
      <c r="AR776" s="94">
        <v>1.2372275911529338</v>
      </c>
      <c r="AS776" s="43">
        <f t="shared" si="36"/>
        <v>36.762451232574882</v>
      </c>
      <c r="AT776" s="43">
        <f t="shared" si="37"/>
        <v>0.92505988554153717</v>
      </c>
    </row>
    <row r="777" spans="3:46">
      <c r="C777" s="34">
        <v>719</v>
      </c>
      <c r="D777" s="94">
        <v>3.3</v>
      </c>
      <c r="E777" s="94">
        <v>3.3275193924648239</v>
      </c>
      <c r="F777" s="94">
        <v>3.2624144623544518</v>
      </c>
      <c r="G777" s="94">
        <v>3.2121513901170489</v>
      </c>
      <c r="H777" s="94">
        <v>3.182843569242602</v>
      </c>
      <c r="I777" s="94">
        <v>3.1565480694217931</v>
      </c>
      <c r="J777" s="94">
        <v>2.9640072677133866</v>
      </c>
      <c r="K777" s="94">
        <v>2.8602995440708088</v>
      </c>
      <c r="L777" s="94">
        <v>2.8809892346036943</v>
      </c>
      <c r="M777" s="94">
        <v>2.8327871408735139</v>
      </c>
      <c r="N777" s="94">
        <v>2.968183267460061</v>
      </c>
      <c r="O777" s="94">
        <v>2.9499821009746965</v>
      </c>
      <c r="P777" s="94">
        <v>3.0241415809490588</v>
      </c>
      <c r="Q777" s="94">
        <v>2.9375201838308129</v>
      </c>
      <c r="R777" s="94">
        <v>2.8214119444889363</v>
      </c>
      <c r="S777" s="94">
        <v>2.6519771304980906</v>
      </c>
      <c r="T777" s="94">
        <v>2.6718467313358207</v>
      </c>
      <c r="U777" s="94">
        <v>2.5082934872622276</v>
      </c>
      <c r="V777" s="94">
        <v>2.4928743433508838</v>
      </c>
      <c r="W777" s="94">
        <v>2.434279235120349</v>
      </c>
      <c r="X777" s="94">
        <v>2.3403578921071126</v>
      </c>
      <c r="Y777" s="94">
        <v>2.2303842490615304</v>
      </c>
      <c r="Z777" s="94">
        <v>2.2801514105653449</v>
      </c>
      <c r="AA777" s="94">
        <v>2.3057565677872986</v>
      </c>
      <c r="AB777" s="94">
        <v>2.2714335025174321</v>
      </c>
      <c r="AC777" s="94">
        <v>2.2455858127434247</v>
      </c>
      <c r="AD777" s="94">
        <v>2.3047746340391537</v>
      </c>
      <c r="AE777" s="94">
        <v>2.1976733193413831</v>
      </c>
      <c r="AF777" s="94">
        <v>2.2554950798457343</v>
      </c>
      <c r="AG777" s="94">
        <v>2.1572464916082126</v>
      </c>
      <c r="AH777" s="94">
        <v>2.0745112226257985</v>
      </c>
      <c r="AI777" s="94">
        <v>2.0356698030380684</v>
      </c>
      <c r="AJ777" s="94">
        <v>2.0410871378763029</v>
      </c>
      <c r="AK777" s="94">
        <v>1.9707945745322575</v>
      </c>
      <c r="AL777" s="94">
        <v>1.9647820823423952</v>
      </c>
      <c r="AM777" s="94">
        <v>1.9560845468969736</v>
      </c>
      <c r="AN777" s="94">
        <v>2.0234733416923496</v>
      </c>
      <c r="AO777" s="94">
        <v>1.9214062853964144</v>
      </c>
      <c r="AP777" s="94">
        <v>1.899719125263466</v>
      </c>
      <c r="AQ777" s="94">
        <v>1.866552744003211</v>
      </c>
      <c r="AR777" s="94">
        <v>1.7752431083593874</v>
      </c>
      <c r="AS777" s="43">
        <f t="shared" si="36"/>
        <v>41.853466923889151</v>
      </c>
      <c r="AT777" s="43">
        <f t="shared" si="37"/>
        <v>1.0531659893185428</v>
      </c>
    </row>
    <row r="778" spans="3:46">
      <c r="C778" s="34">
        <v>720</v>
      </c>
      <c r="D778" s="94">
        <v>3.3</v>
      </c>
      <c r="E778" s="94">
        <v>3.239198086537606</v>
      </c>
      <c r="F778" s="94">
        <v>3.1216356343631761</v>
      </c>
      <c r="G778" s="94">
        <v>3.0438409303496305</v>
      </c>
      <c r="H778" s="94">
        <v>2.9361720752352491</v>
      </c>
      <c r="I778" s="94">
        <v>2.8715546947047801</v>
      </c>
      <c r="J778" s="94">
        <v>2.8872000325242291</v>
      </c>
      <c r="K778" s="94">
        <v>2.926967653856932</v>
      </c>
      <c r="L778" s="94">
        <v>2.9380246537643031</v>
      </c>
      <c r="M778" s="94">
        <v>2.844104275394832</v>
      </c>
      <c r="N778" s="94">
        <v>2.7054574332329788</v>
      </c>
      <c r="O778" s="94">
        <v>2.5203066534954113</v>
      </c>
      <c r="P778" s="94">
        <v>2.540081445152222</v>
      </c>
      <c r="Q778" s="94">
        <v>2.511141953029719</v>
      </c>
      <c r="R778" s="94">
        <v>2.488193492276515</v>
      </c>
      <c r="S778" s="94">
        <v>2.3069490947523366</v>
      </c>
      <c r="T778" s="94">
        <v>2.307534169328211</v>
      </c>
      <c r="U778" s="94">
        <v>2.2037031009876911</v>
      </c>
      <c r="V778" s="94">
        <v>2.1257808627442447</v>
      </c>
      <c r="W778" s="94">
        <v>2.0849430428240026</v>
      </c>
      <c r="X778" s="94">
        <v>2.0125232274302305</v>
      </c>
      <c r="Y778" s="94">
        <v>2.0690397041092266</v>
      </c>
      <c r="Z778" s="94">
        <v>2.0668965266719823</v>
      </c>
      <c r="AA778" s="94">
        <v>2.153752478178768</v>
      </c>
      <c r="AB778" s="94">
        <v>2.1791691215900344</v>
      </c>
      <c r="AC778" s="94">
        <v>2.0810291446266396</v>
      </c>
      <c r="AD778" s="94">
        <v>2.0302866340075605</v>
      </c>
      <c r="AE778" s="94">
        <v>1.9658776597103507</v>
      </c>
      <c r="AF778" s="94">
        <v>1.9168786894343388</v>
      </c>
      <c r="AG778" s="94">
        <v>1.9252077730020043</v>
      </c>
      <c r="AH778" s="94">
        <v>1.8528103248225871</v>
      </c>
      <c r="AI778" s="94">
        <v>1.7455469785037778</v>
      </c>
      <c r="AJ778" s="94">
        <v>1.7933607073535505</v>
      </c>
      <c r="AK778" s="94">
        <v>1.7515338509793819</v>
      </c>
      <c r="AL778" s="94">
        <v>1.6862924671799167</v>
      </c>
      <c r="AM778" s="94">
        <v>1.684517551628806</v>
      </c>
      <c r="AN778" s="94">
        <v>1.7193578479745961</v>
      </c>
      <c r="AO778" s="94">
        <v>1.6818872795241437</v>
      </c>
      <c r="AP778" s="94">
        <v>1.5806327385176584</v>
      </c>
      <c r="AQ778" s="94">
        <v>1.5183379521721188</v>
      </c>
      <c r="AR778" s="94">
        <v>1.5225865042123055</v>
      </c>
      <c r="AS778" s="43">
        <f t="shared" si="36"/>
        <v>38.837207715711934</v>
      </c>
      <c r="AT778" s="43">
        <f t="shared" si="37"/>
        <v>0.97726733989965875</v>
      </c>
    </row>
    <row r="779" spans="3:46">
      <c r="C779" s="34">
        <v>721</v>
      </c>
      <c r="D779" s="94">
        <v>3.3</v>
      </c>
      <c r="E779" s="94">
        <v>3.3448614145825495</v>
      </c>
      <c r="F779" s="94">
        <v>3.3873723534196287</v>
      </c>
      <c r="G779" s="94">
        <v>3.2940263409673625</v>
      </c>
      <c r="H779" s="94">
        <v>3.2508723501640575</v>
      </c>
      <c r="I779" s="94">
        <v>3.1925655951380532</v>
      </c>
      <c r="J779" s="94">
        <v>2.9868470114565024</v>
      </c>
      <c r="K779" s="94">
        <v>2.8287352590023116</v>
      </c>
      <c r="L779" s="94">
        <v>2.7570452399921024</v>
      </c>
      <c r="M779" s="94">
        <v>2.701407184673795</v>
      </c>
      <c r="N779" s="94">
        <v>2.6450548607998416</v>
      </c>
      <c r="O779" s="94">
        <v>2.6292202644464626</v>
      </c>
      <c r="P779" s="94">
        <v>2.7560206410138144</v>
      </c>
      <c r="Q779" s="94">
        <v>2.7023588677544503</v>
      </c>
      <c r="R779" s="94">
        <v>2.6100050451887848</v>
      </c>
      <c r="S779" s="94">
        <v>2.5457287579359589</v>
      </c>
      <c r="T779" s="94">
        <v>2.4847974151020145</v>
      </c>
      <c r="U779" s="94">
        <v>2.4078848544276017</v>
      </c>
      <c r="V779" s="94">
        <v>2.3635208722934347</v>
      </c>
      <c r="W779" s="94">
        <v>2.2766606831216372</v>
      </c>
      <c r="X779" s="94">
        <v>2.1766566228601838</v>
      </c>
      <c r="Y779" s="94">
        <v>2.164563277080509</v>
      </c>
      <c r="Z779" s="94">
        <v>2.166175350396836</v>
      </c>
      <c r="AA779" s="94">
        <v>2.1335081896627326</v>
      </c>
      <c r="AB779" s="94">
        <v>2.1034994974050898</v>
      </c>
      <c r="AC779" s="94">
        <v>1.9834466497259795</v>
      </c>
      <c r="AD779" s="94">
        <v>1.9726976380946497</v>
      </c>
      <c r="AE779" s="94">
        <v>1.7982428027084378</v>
      </c>
      <c r="AF779" s="94">
        <v>1.8129571620020208</v>
      </c>
      <c r="AG779" s="94">
        <v>1.8166533057478591</v>
      </c>
      <c r="AH779" s="94">
        <v>1.717929522922498</v>
      </c>
      <c r="AI779" s="94">
        <v>1.7012779994810165</v>
      </c>
      <c r="AJ779" s="94">
        <v>1.7468113132280945</v>
      </c>
      <c r="AK779" s="94">
        <v>1.6833533207098579</v>
      </c>
      <c r="AL779" s="94">
        <v>1.609293214941006</v>
      </c>
      <c r="AM779" s="94">
        <v>1.5630130888293949</v>
      </c>
      <c r="AN779" s="94">
        <v>1.4855215060966649</v>
      </c>
      <c r="AO779" s="94">
        <v>1.3975770343717537</v>
      </c>
      <c r="AP779" s="94">
        <v>1.3710137336663422</v>
      </c>
      <c r="AQ779" s="94">
        <v>1.3276803870121403</v>
      </c>
      <c r="AR779" s="94">
        <v>1.240192375724618</v>
      </c>
      <c r="AS779" s="43">
        <f t="shared" si="36"/>
        <v>40.03601564610593</v>
      </c>
      <c r="AT779" s="43">
        <f t="shared" si="37"/>
        <v>1.0074331501134759</v>
      </c>
    </row>
    <row r="780" spans="3:46">
      <c r="C780" s="34">
        <v>722</v>
      </c>
      <c r="D780" s="94">
        <v>3.3</v>
      </c>
      <c r="E780" s="94">
        <v>3.1234284114540678</v>
      </c>
      <c r="F780" s="94">
        <v>2.962846836313652</v>
      </c>
      <c r="G780" s="94">
        <v>2.9871530577729533</v>
      </c>
      <c r="H780" s="94">
        <v>2.8794299941766393</v>
      </c>
      <c r="I780" s="94">
        <v>2.8793455610133036</v>
      </c>
      <c r="J780" s="94">
        <v>2.7800728873691223</v>
      </c>
      <c r="K780" s="94">
        <v>2.604108570577365</v>
      </c>
      <c r="L780" s="94">
        <v>2.383538799667841</v>
      </c>
      <c r="M780" s="94">
        <v>2.262447639962001</v>
      </c>
      <c r="N780" s="94">
        <v>2.2735853670804786</v>
      </c>
      <c r="O780" s="94">
        <v>2.3084169837104884</v>
      </c>
      <c r="P780" s="94">
        <v>2.3115759052956815</v>
      </c>
      <c r="Q780" s="94">
        <v>2.2451950093429316</v>
      </c>
      <c r="R780" s="94">
        <v>2.1331929250221928</v>
      </c>
      <c r="S780" s="94">
        <v>2.1039080120678704</v>
      </c>
      <c r="T780" s="94">
        <v>2.0430821175769127</v>
      </c>
      <c r="U780" s="94">
        <v>1.9480411517098055</v>
      </c>
      <c r="V780" s="94">
        <v>1.94300291871188</v>
      </c>
      <c r="W780" s="94">
        <v>1.9325482121018784</v>
      </c>
      <c r="X780" s="94">
        <v>1.8836423079707285</v>
      </c>
      <c r="Y780" s="94">
        <v>1.8262203004476607</v>
      </c>
      <c r="Z780" s="94">
        <v>1.7397374914379244</v>
      </c>
      <c r="AA780" s="94">
        <v>1.6255901377363275</v>
      </c>
      <c r="AB780" s="94">
        <v>1.6262176973036533</v>
      </c>
      <c r="AC780" s="94">
        <v>1.5601874355165359</v>
      </c>
      <c r="AD780" s="94">
        <v>1.502208856002563</v>
      </c>
      <c r="AE780" s="94">
        <v>1.4718084148941246</v>
      </c>
      <c r="AF780" s="94">
        <v>1.434219125583033</v>
      </c>
      <c r="AG780" s="94">
        <v>1.4689374324924704</v>
      </c>
      <c r="AH780" s="94">
        <v>1.3635248356065122</v>
      </c>
      <c r="AI780" s="94">
        <v>1.3011456347607653</v>
      </c>
      <c r="AJ780" s="94">
        <v>1.2854647244979382</v>
      </c>
      <c r="AK780" s="94">
        <v>1.2487240682371192</v>
      </c>
      <c r="AL780" s="94">
        <v>1.2310589602433291</v>
      </c>
      <c r="AM780" s="94">
        <v>1.2432566910633873</v>
      </c>
      <c r="AN780" s="94">
        <v>1.2236350660803093</v>
      </c>
      <c r="AO780" s="94">
        <v>1.1968913970493986</v>
      </c>
      <c r="AP780" s="94">
        <v>1.1943093958936004</v>
      </c>
      <c r="AQ780" s="94">
        <v>1.2043847105044392</v>
      </c>
      <c r="AR780" s="94">
        <v>1.1376957845426332</v>
      </c>
      <c r="AS780" s="43">
        <f t="shared" si="36"/>
        <v>35.017286641212642</v>
      </c>
      <c r="AT780" s="43">
        <f t="shared" si="37"/>
        <v>0.88114600866419213</v>
      </c>
    </row>
    <row r="781" spans="3:46">
      <c r="C781" s="34">
        <v>723</v>
      </c>
      <c r="D781" s="94">
        <v>3.3</v>
      </c>
      <c r="E781" s="94">
        <v>3.2039925212860454</v>
      </c>
      <c r="F781" s="94">
        <v>3.194609510935154</v>
      </c>
      <c r="G781" s="94">
        <v>3.2126102824013945</v>
      </c>
      <c r="H781" s="94">
        <v>3.1851002300076501</v>
      </c>
      <c r="I781" s="94">
        <v>3.1024849945480901</v>
      </c>
      <c r="J781" s="94">
        <v>2.9865089391443771</v>
      </c>
      <c r="K781" s="94">
        <v>3.0380911869592588</v>
      </c>
      <c r="L781" s="94">
        <v>2.9406595588213675</v>
      </c>
      <c r="M781" s="94">
        <v>2.9265585037905111</v>
      </c>
      <c r="N781" s="94">
        <v>3.0418218390086329</v>
      </c>
      <c r="O781" s="94">
        <v>2.9294448777857176</v>
      </c>
      <c r="P781" s="94">
        <v>2.7824810217642155</v>
      </c>
      <c r="Q781" s="94">
        <v>2.7197082079637354</v>
      </c>
      <c r="R781" s="94">
        <v>2.6009493939559847</v>
      </c>
      <c r="S781" s="94">
        <v>2.6033753600896574</v>
      </c>
      <c r="T781" s="94">
        <v>2.6576329670721064</v>
      </c>
      <c r="U781" s="94">
        <v>2.5794042495248535</v>
      </c>
      <c r="V781" s="94">
        <v>2.4358832369297696</v>
      </c>
      <c r="W781" s="94">
        <v>2.3979884762830328</v>
      </c>
      <c r="X781" s="94">
        <v>2.3523314992116964</v>
      </c>
      <c r="Y781" s="94">
        <v>2.3071552952402365</v>
      </c>
      <c r="Z781" s="94">
        <v>2.3139051662184906</v>
      </c>
      <c r="AA781" s="94">
        <v>2.2821504726588029</v>
      </c>
      <c r="AB781" s="94">
        <v>2.1684190220813213</v>
      </c>
      <c r="AC781" s="94">
        <v>2.1264047280477287</v>
      </c>
      <c r="AD781" s="94">
        <v>2.2128567620718047</v>
      </c>
      <c r="AE781" s="94">
        <v>2.1940605364110399</v>
      </c>
      <c r="AF781" s="94">
        <v>2.0842487136907679</v>
      </c>
      <c r="AG781" s="94">
        <v>2.0143112884007079</v>
      </c>
      <c r="AH781" s="94">
        <v>1.9197972884848149</v>
      </c>
      <c r="AI781" s="94">
        <v>1.8647115515020036</v>
      </c>
      <c r="AJ781" s="94">
        <v>1.8978502968503099</v>
      </c>
      <c r="AK781" s="94">
        <v>1.8085181960390571</v>
      </c>
      <c r="AL781" s="94">
        <v>1.7570935305160329</v>
      </c>
      <c r="AM781" s="94">
        <v>1.7196517731289636</v>
      </c>
      <c r="AN781" s="94">
        <v>1.6272765801396802</v>
      </c>
      <c r="AO781" s="94">
        <v>1.6951987869243699</v>
      </c>
      <c r="AP781" s="94">
        <v>1.7050573726259588</v>
      </c>
      <c r="AQ781" s="94">
        <v>1.7051830263052101</v>
      </c>
      <c r="AR781" s="94">
        <v>1.7195331888007914</v>
      </c>
      <c r="AS781" s="43">
        <f t="shared" si="36"/>
        <v>41.215399008018615</v>
      </c>
      <c r="AT781" s="43">
        <f t="shared" si="37"/>
        <v>1.0371101765684967</v>
      </c>
    </row>
    <row r="782" spans="3:46">
      <c r="C782" s="34">
        <v>724</v>
      </c>
      <c r="D782" s="94">
        <v>3.3</v>
      </c>
      <c r="E782" s="94">
        <v>3.197067434639723</v>
      </c>
      <c r="F782" s="94">
        <v>3.1748028741355663</v>
      </c>
      <c r="G782" s="94">
        <v>3.0060626154467864</v>
      </c>
      <c r="H782" s="94">
        <v>2.978222713278027</v>
      </c>
      <c r="I782" s="94">
        <v>2.8156864217328916</v>
      </c>
      <c r="J782" s="94">
        <v>2.7071718302550192</v>
      </c>
      <c r="K782" s="94">
        <v>2.6345079215065663</v>
      </c>
      <c r="L782" s="94">
        <v>2.4770359388755776</v>
      </c>
      <c r="M782" s="94">
        <v>2.3726175029583616</v>
      </c>
      <c r="N782" s="94">
        <v>2.3698561555474056</v>
      </c>
      <c r="O782" s="94">
        <v>2.3072979352434553</v>
      </c>
      <c r="P782" s="94">
        <v>2.191975977012349</v>
      </c>
      <c r="Q782" s="94">
        <v>2.2154737634583062</v>
      </c>
      <c r="R782" s="94">
        <v>2.1871333551137311</v>
      </c>
      <c r="S782" s="94">
        <v>2.1694747633766158</v>
      </c>
      <c r="T782" s="94">
        <v>2.2122179602577035</v>
      </c>
      <c r="U782" s="94">
        <v>2.1257521074454226</v>
      </c>
      <c r="V782" s="94">
        <v>2.096762508638482</v>
      </c>
      <c r="W782" s="94">
        <v>1.9973523705169451</v>
      </c>
      <c r="X782" s="94">
        <v>1.9666156863420163</v>
      </c>
      <c r="Y782" s="94">
        <v>2.0141806652643224</v>
      </c>
      <c r="Z782" s="94">
        <v>2.0404376440951739</v>
      </c>
      <c r="AA782" s="94">
        <v>1.9739522111635013</v>
      </c>
      <c r="AB782" s="94">
        <v>1.879906760212223</v>
      </c>
      <c r="AC782" s="94">
        <v>1.890455342395674</v>
      </c>
      <c r="AD782" s="94">
        <v>1.7729662080203419</v>
      </c>
      <c r="AE782" s="94">
        <v>1.795082405039732</v>
      </c>
      <c r="AF782" s="94">
        <v>1.7877295892652296</v>
      </c>
      <c r="AG782" s="94">
        <v>1.8084715142587784</v>
      </c>
      <c r="AH782" s="94">
        <v>1.847222215102889</v>
      </c>
      <c r="AI782" s="94">
        <v>1.832631853401514</v>
      </c>
      <c r="AJ782" s="94">
        <v>1.8012999411911865</v>
      </c>
      <c r="AK782" s="94">
        <v>1.7399481425138106</v>
      </c>
      <c r="AL782" s="94">
        <v>1.7248079453801823</v>
      </c>
      <c r="AM782" s="94">
        <v>1.6772446755833585</v>
      </c>
      <c r="AN782" s="94">
        <v>1.7110848163103916</v>
      </c>
      <c r="AO782" s="94">
        <v>1.7223008067265932</v>
      </c>
      <c r="AP782" s="94">
        <v>1.6427021864691673</v>
      </c>
      <c r="AQ782" s="94">
        <v>1.7299908459386559</v>
      </c>
      <c r="AR782" s="94">
        <v>1.733976169364341</v>
      </c>
      <c r="AS782" s="43">
        <f t="shared" si="36"/>
        <v>36.878732341966909</v>
      </c>
      <c r="AT782" s="43">
        <f t="shared" si="37"/>
        <v>0.92798588710395524</v>
      </c>
    </row>
    <row r="783" spans="3:46">
      <c r="C783" s="34">
        <v>725</v>
      </c>
      <c r="D783" s="94">
        <v>3.3</v>
      </c>
      <c r="E783" s="94">
        <v>3.1200724789633378</v>
      </c>
      <c r="F783" s="94">
        <v>3.0061844781182105</v>
      </c>
      <c r="G783" s="94">
        <v>2.9417819785646726</v>
      </c>
      <c r="H783" s="94">
        <v>2.8592809819404179</v>
      </c>
      <c r="I783" s="94">
        <v>2.9126440651899279</v>
      </c>
      <c r="J783" s="94">
        <v>2.8531360757680502</v>
      </c>
      <c r="K783" s="94">
        <v>2.7580425081572071</v>
      </c>
      <c r="L783" s="94">
        <v>2.5102697818684754</v>
      </c>
      <c r="M783" s="94">
        <v>2.4805923367594231</v>
      </c>
      <c r="N783" s="94">
        <v>2.3890828391192187</v>
      </c>
      <c r="O783" s="94">
        <v>2.3552722440482454</v>
      </c>
      <c r="P783" s="94">
        <v>2.2815980885625367</v>
      </c>
      <c r="Q783" s="94">
        <v>2.1549586975480759</v>
      </c>
      <c r="R783" s="94">
        <v>2.131963575976878</v>
      </c>
      <c r="S783" s="94">
        <v>2.0787862029356745</v>
      </c>
      <c r="T783" s="94">
        <v>2.0177398174816705</v>
      </c>
      <c r="U783" s="94">
        <v>1.9329431028097259</v>
      </c>
      <c r="V783" s="94">
        <v>1.9434662870059174</v>
      </c>
      <c r="W783" s="94">
        <v>1.9701645251047666</v>
      </c>
      <c r="X783" s="94">
        <v>1.9771689275785864</v>
      </c>
      <c r="Y783" s="94">
        <v>1.942471342426487</v>
      </c>
      <c r="Z783" s="94">
        <v>1.9808372795475682</v>
      </c>
      <c r="AA783" s="94">
        <v>1.9222530013792865</v>
      </c>
      <c r="AB783" s="94">
        <v>1.8515178350561943</v>
      </c>
      <c r="AC783" s="94">
        <v>1.8097366574860791</v>
      </c>
      <c r="AD783" s="94">
        <v>1.7886084103098705</v>
      </c>
      <c r="AE783" s="94">
        <v>1.7099842794014481</v>
      </c>
      <c r="AF783" s="94">
        <v>1.6809142511361477</v>
      </c>
      <c r="AG783" s="94">
        <v>1.6766742206302756</v>
      </c>
      <c r="AH783" s="94">
        <v>1.7423357580890351</v>
      </c>
      <c r="AI783" s="94">
        <v>1.7444594457702263</v>
      </c>
      <c r="AJ783" s="94">
        <v>1.6334564185927267</v>
      </c>
      <c r="AK783" s="94">
        <v>1.6379528741548912</v>
      </c>
      <c r="AL783" s="94">
        <v>1.7247343655172933</v>
      </c>
      <c r="AM783" s="94">
        <v>1.6924529938327177</v>
      </c>
      <c r="AN783" s="94">
        <v>1.6903888661805848</v>
      </c>
      <c r="AO783" s="94">
        <v>1.6550877031099722</v>
      </c>
      <c r="AP783" s="94">
        <v>1.6299220491375814</v>
      </c>
      <c r="AQ783" s="94">
        <v>1.6163525119888349</v>
      </c>
      <c r="AR783" s="94">
        <v>1.6071153375809466</v>
      </c>
      <c r="AS783" s="43">
        <f t="shared" si="36"/>
        <v>36.425404830333079</v>
      </c>
      <c r="AT783" s="43">
        <f t="shared" si="37"/>
        <v>0.91657872893129144</v>
      </c>
    </row>
    <row r="784" spans="3:46">
      <c r="C784" s="34">
        <v>726</v>
      </c>
      <c r="D784" s="94">
        <v>3.3</v>
      </c>
      <c r="E784" s="94">
        <v>3.234742111052888</v>
      </c>
      <c r="F784" s="94">
        <v>3.2379074210830079</v>
      </c>
      <c r="G784" s="94">
        <v>3.1918299344559418</v>
      </c>
      <c r="H784" s="94">
        <v>3.0813825228047169</v>
      </c>
      <c r="I784" s="94">
        <v>3.1248305986565632</v>
      </c>
      <c r="J784" s="94">
        <v>3.0097677826824842</v>
      </c>
      <c r="K784" s="94">
        <v>2.9785328998553959</v>
      </c>
      <c r="L784" s="94">
        <v>2.964207671145175</v>
      </c>
      <c r="M784" s="94">
        <v>2.8656168483226478</v>
      </c>
      <c r="N784" s="94">
        <v>2.8234950573479898</v>
      </c>
      <c r="O784" s="94">
        <v>2.7635572881539248</v>
      </c>
      <c r="P784" s="94">
        <v>2.8575597336274878</v>
      </c>
      <c r="Q784" s="94">
        <v>2.8225891225358195</v>
      </c>
      <c r="R784" s="94">
        <v>2.6418981447884353</v>
      </c>
      <c r="S784" s="94">
        <v>2.5783583767248204</v>
      </c>
      <c r="T784" s="94">
        <v>2.4970144063471924</v>
      </c>
      <c r="U784" s="94">
        <v>2.4430865640247879</v>
      </c>
      <c r="V784" s="94">
        <v>2.3419452269393148</v>
      </c>
      <c r="W784" s="94">
        <v>2.2308757652714339</v>
      </c>
      <c r="X784" s="94">
        <v>2.2631557192182798</v>
      </c>
      <c r="Y784" s="94">
        <v>2.1510547494463137</v>
      </c>
      <c r="Z784" s="94">
        <v>2.1969542962392907</v>
      </c>
      <c r="AA784" s="94">
        <v>2.2009626715522024</v>
      </c>
      <c r="AB784" s="94">
        <v>2.1793490778871369</v>
      </c>
      <c r="AC784" s="94">
        <v>2.0105264476782652</v>
      </c>
      <c r="AD784" s="94">
        <v>2.0254449367706182</v>
      </c>
      <c r="AE784" s="94">
        <v>2.0299470346716726</v>
      </c>
      <c r="AF784" s="94">
        <v>1.9174460019579316</v>
      </c>
      <c r="AG784" s="94">
        <v>1.818700536424555</v>
      </c>
      <c r="AH784" s="94">
        <v>1.7414800737119969</v>
      </c>
      <c r="AI784" s="94">
        <v>1.6748849015747533</v>
      </c>
      <c r="AJ784" s="94">
        <v>1.6883038890714595</v>
      </c>
      <c r="AK784" s="94">
        <v>1.5861868358242928</v>
      </c>
      <c r="AL784" s="94">
        <v>1.5809707145056939</v>
      </c>
      <c r="AM784" s="94">
        <v>1.6071352240175334</v>
      </c>
      <c r="AN784" s="94">
        <v>1.5462137572864916</v>
      </c>
      <c r="AO784" s="94">
        <v>1.4827113532771394</v>
      </c>
      <c r="AP784" s="94">
        <v>1.3959912661765514</v>
      </c>
      <c r="AQ784" s="94">
        <v>1.3956995584830958</v>
      </c>
      <c r="AR784" s="94">
        <v>1.3512983619001542</v>
      </c>
      <c r="AS784" s="43">
        <f t="shared" si="36"/>
        <v>40.316421698849709</v>
      </c>
      <c r="AT784" s="43">
        <f t="shared" si="37"/>
        <v>1.0144890558640278</v>
      </c>
    </row>
    <row r="785" spans="3:46">
      <c r="C785" s="34">
        <v>727</v>
      </c>
      <c r="D785" s="94">
        <v>3.3</v>
      </c>
      <c r="E785" s="94">
        <v>3.1551798816962502</v>
      </c>
      <c r="F785" s="94">
        <v>3.0724094529845987</v>
      </c>
      <c r="G785" s="94">
        <v>3.0025094376762667</v>
      </c>
      <c r="H785" s="94">
        <v>2.8364513186658362</v>
      </c>
      <c r="I785" s="94">
        <v>2.7136285357940628</v>
      </c>
      <c r="J785" s="94">
        <v>2.5193380959029179</v>
      </c>
      <c r="K785" s="94">
        <v>2.6017809872916824</v>
      </c>
      <c r="L785" s="94">
        <v>2.618942404547437</v>
      </c>
      <c r="M785" s="94">
        <v>2.5752899977626846</v>
      </c>
      <c r="N785" s="94">
        <v>2.5221917597709234</v>
      </c>
      <c r="O785" s="94">
        <v>2.4232719438205064</v>
      </c>
      <c r="P785" s="94">
        <v>2.56363255637357</v>
      </c>
      <c r="Q785" s="94">
        <v>2.6746814370802627</v>
      </c>
      <c r="R785" s="94">
        <v>2.7383779527491976</v>
      </c>
      <c r="S785" s="94">
        <v>2.554600252383024</v>
      </c>
      <c r="T785" s="94">
        <v>2.5325878559832078</v>
      </c>
      <c r="U785" s="94">
        <v>2.375405763614701</v>
      </c>
      <c r="V785" s="94">
        <v>2.3926525182526213</v>
      </c>
      <c r="W785" s="94">
        <v>2.2817269170059227</v>
      </c>
      <c r="X785" s="94">
        <v>2.3630552675214216</v>
      </c>
      <c r="Y785" s="94">
        <v>2.4026385843750866</v>
      </c>
      <c r="Z785" s="94">
        <v>2.3386537383044388</v>
      </c>
      <c r="AA785" s="94">
        <v>2.2979521231815481</v>
      </c>
      <c r="AB785" s="94">
        <v>2.198036363814512</v>
      </c>
      <c r="AC785" s="94">
        <v>2.3008511281302377</v>
      </c>
      <c r="AD785" s="94">
        <v>2.2338724613012375</v>
      </c>
      <c r="AE785" s="94">
        <v>2.1058288727813155</v>
      </c>
      <c r="AF785" s="94">
        <v>2.0827847332947704</v>
      </c>
      <c r="AG785" s="94">
        <v>2.035890114285948</v>
      </c>
      <c r="AH785" s="94">
        <v>2.0397356629187109</v>
      </c>
      <c r="AI785" s="94">
        <v>1.9579157164655074</v>
      </c>
      <c r="AJ785" s="94">
        <v>1.944319534978348</v>
      </c>
      <c r="AK785" s="94">
        <v>1.8978297933819559</v>
      </c>
      <c r="AL785" s="94">
        <v>1.8452378412799708</v>
      </c>
      <c r="AM785" s="94">
        <v>1.732168159592699</v>
      </c>
      <c r="AN785" s="94">
        <v>1.69099424433154</v>
      </c>
      <c r="AO785" s="94">
        <v>1.7074756700640723</v>
      </c>
      <c r="AP785" s="94">
        <v>1.7196039226052644</v>
      </c>
      <c r="AQ785" s="94">
        <v>1.621344484008763</v>
      </c>
      <c r="AR785" s="94">
        <v>1.6583661535516319</v>
      </c>
      <c r="AS785" s="43">
        <f t="shared" si="36"/>
        <v>38.775500576221084</v>
      </c>
      <c r="AT785" s="43">
        <f t="shared" si="37"/>
        <v>0.97571459253160731</v>
      </c>
    </row>
    <row r="786" spans="3:46">
      <c r="C786" s="34">
        <v>728</v>
      </c>
      <c r="D786" s="94">
        <v>3.3</v>
      </c>
      <c r="E786" s="94">
        <v>3.1132348953735631</v>
      </c>
      <c r="F786" s="94">
        <v>3.3290863846788068</v>
      </c>
      <c r="G786" s="94">
        <v>3.4090513031393708</v>
      </c>
      <c r="H786" s="94">
        <v>3.3014551306989079</v>
      </c>
      <c r="I786" s="94">
        <v>3.1420489970107779</v>
      </c>
      <c r="J786" s="94">
        <v>3.0766539628576242</v>
      </c>
      <c r="K786" s="94">
        <v>2.9789509045687979</v>
      </c>
      <c r="L786" s="94">
        <v>2.8997069485945777</v>
      </c>
      <c r="M786" s="94">
        <v>2.7702392169537333</v>
      </c>
      <c r="N786" s="94">
        <v>2.6708663080541641</v>
      </c>
      <c r="O786" s="94">
        <v>2.6910549015417118</v>
      </c>
      <c r="P786" s="94">
        <v>2.6430051406919799</v>
      </c>
      <c r="Q786" s="94">
        <v>2.5948948259083005</v>
      </c>
      <c r="R786" s="94">
        <v>2.6736295434040214</v>
      </c>
      <c r="S786" s="94">
        <v>2.5852685758775302</v>
      </c>
      <c r="T786" s="94">
        <v>2.4938122910128113</v>
      </c>
      <c r="U786" s="94">
        <v>2.4940460019113178</v>
      </c>
      <c r="V786" s="94">
        <v>2.4479074755767898</v>
      </c>
      <c r="W786" s="94">
        <v>2.4535855480023021</v>
      </c>
      <c r="X786" s="94">
        <v>2.5306459340768281</v>
      </c>
      <c r="Y786" s="94">
        <v>2.5684659904721032</v>
      </c>
      <c r="Z786" s="94">
        <v>2.597963759562917</v>
      </c>
      <c r="AA786" s="94">
        <v>2.5891826268825948</v>
      </c>
      <c r="AB786" s="94">
        <v>2.4954740990705737</v>
      </c>
      <c r="AC786" s="94">
        <v>2.5366838862528418</v>
      </c>
      <c r="AD786" s="94">
        <v>2.509423650565628</v>
      </c>
      <c r="AE786" s="94">
        <v>2.497511384489369</v>
      </c>
      <c r="AF786" s="94">
        <v>2.4416386734922364</v>
      </c>
      <c r="AG786" s="94">
        <v>2.4397380398935931</v>
      </c>
      <c r="AH786" s="94">
        <v>2.2697610268907407</v>
      </c>
      <c r="AI786" s="94">
        <v>2.2109471243966157</v>
      </c>
      <c r="AJ786" s="94">
        <v>2.1773444187768889</v>
      </c>
      <c r="AK786" s="94">
        <v>2.270642309797585</v>
      </c>
      <c r="AL786" s="94">
        <v>2.2294227142321055</v>
      </c>
      <c r="AM786" s="94">
        <v>2.2302192443258275</v>
      </c>
      <c r="AN786" s="94">
        <v>2.0664748883787989</v>
      </c>
      <c r="AO786" s="94">
        <v>2.1368876298314934</v>
      </c>
      <c r="AP786" s="94">
        <v>1.9909019947363444</v>
      </c>
      <c r="AQ786" s="94">
        <v>1.9205005630482501</v>
      </c>
      <c r="AR786" s="94">
        <v>1.9504105219015748</v>
      </c>
      <c r="AS786" s="43">
        <f t="shared" si="36"/>
        <v>42.132618834845047</v>
      </c>
      <c r="AT786" s="43">
        <f t="shared" si="37"/>
        <v>1.0601903368835046</v>
      </c>
    </row>
    <row r="787" spans="3:46">
      <c r="C787" s="34">
        <v>729</v>
      </c>
      <c r="D787" s="94">
        <v>3.3</v>
      </c>
      <c r="E787" s="94">
        <v>3.1646838528648193</v>
      </c>
      <c r="F787" s="94">
        <v>3.2241016291456472</v>
      </c>
      <c r="G787" s="94">
        <v>3.1388530222007316</v>
      </c>
      <c r="H787" s="94">
        <v>3.1611129253380175</v>
      </c>
      <c r="I787" s="94">
        <v>3.2063056419999785</v>
      </c>
      <c r="J787" s="94">
        <v>2.9450176149141933</v>
      </c>
      <c r="K787" s="94">
        <v>2.8782431285817127</v>
      </c>
      <c r="L787" s="94">
        <v>2.8132766064796204</v>
      </c>
      <c r="M787" s="94">
        <v>2.7073115164415604</v>
      </c>
      <c r="N787" s="94">
        <v>2.572925831226426</v>
      </c>
      <c r="O787" s="94">
        <v>2.6400752737032094</v>
      </c>
      <c r="P787" s="94">
        <v>2.6513516687879473</v>
      </c>
      <c r="Q787" s="94">
        <v>2.7892679953480584</v>
      </c>
      <c r="R787" s="94">
        <v>2.7684389002311156</v>
      </c>
      <c r="S787" s="94">
        <v>2.7424676734796378</v>
      </c>
      <c r="T787" s="94">
        <v>2.5232568523981085</v>
      </c>
      <c r="U787" s="94">
        <v>2.4306502739813234</v>
      </c>
      <c r="V787" s="94">
        <v>2.3575424876983475</v>
      </c>
      <c r="W787" s="94">
        <v>2.2560670272865875</v>
      </c>
      <c r="X787" s="94">
        <v>2.1114175703648734</v>
      </c>
      <c r="Y787" s="94">
        <v>1.9782237652605825</v>
      </c>
      <c r="Z787" s="94">
        <v>1.861075270939933</v>
      </c>
      <c r="AA787" s="94">
        <v>1.8854018730271873</v>
      </c>
      <c r="AB787" s="94">
        <v>1.8768618800623817</v>
      </c>
      <c r="AC787" s="94">
        <v>1.7385334604616367</v>
      </c>
      <c r="AD787" s="94">
        <v>1.7697977997367638</v>
      </c>
      <c r="AE787" s="94">
        <v>1.7671710641806868</v>
      </c>
      <c r="AF787" s="94">
        <v>1.7105734337092842</v>
      </c>
      <c r="AG787" s="94">
        <v>1.6659527167262222</v>
      </c>
      <c r="AH787" s="94">
        <v>1.6358681398895172</v>
      </c>
      <c r="AI787" s="94">
        <v>1.5418808044568542</v>
      </c>
      <c r="AJ787" s="94">
        <v>1.586741931907595</v>
      </c>
      <c r="AK787" s="94">
        <v>1.5675918089777967</v>
      </c>
      <c r="AL787" s="94">
        <v>1.5175482667588358</v>
      </c>
      <c r="AM787" s="94">
        <v>1.4951666899926981</v>
      </c>
      <c r="AN787" s="94">
        <v>1.4920930600477667</v>
      </c>
      <c r="AO787" s="94">
        <v>1.493419808353043</v>
      </c>
      <c r="AP787" s="94">
        <v>1.4217530710984467</v>
      </c>
      <c r="AQ787" s="94">
        <v>1.4330698449939152</v>
      </c>
      <c r="AR787" s="94">
        <v>1.3754740516584738</v>
      </c>
      <c r="AS787" s="43">
        <f t="shared" si="36"/>
        <v>39.252146298253827</v>
      </c>
      <c r="AT787" s="43">
        <f t="shared" si="37"/>
        <v>0.98770851084456168</v>
      </c>
    </row>
    <row r="788" spans="3:46">
      <c r="C788" s="34">
        <v>730</v>
      </c>
      <c r="D788" s="94">
        <v>3.3</v>
      </c>
      <c r="E788" s="94">
        <v>3.3931577757121896</v>
      </c>
      <c r="F788" s="94">
        <v>3.4239237508496632</v>
      </c>
      <c r="G788" s="94">
        <v>3.3240496662467591</v>
      </c>
      <c r="H788" s="94">
        <v>3.4625625324472735</v>
      </c>
      <c r="I788" s="94">
        <v>3.2967116313253615</v>
      </c>
      <c r="J788" s="94">
        <v>3.4335837935663571</v>
      </c>
      <c r="K788" s="94">
        <v>3.385758715773993</v>
      </c>
      <c r="L788" s="94">
        <v>3.4569338460520198</v>
      </c>
      <c r="M788" s="94">
        <v>3.3777000611289685</v>
      </c>
      <c r="N788" s="94">
        <v>3.3376321335263874</v>
      </c>
      <c r="O788" s="94">
        <v>3.2763296197630605</v>
      </c>
      <c r="P788" s="94">
        <v>3.1022479789164299</v>
      </c>
      <c r="Q788" s="94">
        <v>2.9703278240369446</v>
      </c>
      <c r="R788" s="94">
        <v>3.120923542214586</v>
      </c>
      <c r="S788" s="94">
        <v>2.871245043012888</v>
      </c>
      <c r="T788" s="94">
        <v>2.8311585774044894</v>
      </c>
      <c r="U788" s="94">
        <v>2.8244314685955039</v>
      </c>
      <c r="V788" s="94">
        <v>2.719323861858348</v>
      </c>
      <c r="W788" s="94">
        <v>2.8429520633096272</v>
      </c>
      <c r="X788" s="94">
        <v>2.6012270576716729</v>
      </c>
      <c r="Y788" s="94">
        <v>2.5611288410318394</v>
      </c>
      <c r="Z788" s="94">
        <v>2.6721684388875291</v>
      </c>
      <c r="AA788" s="94">
        <v>2.7486604069869309</v>
      </c>
      <c r="AB788" s="94">
        <v>2.746248678882695</v>
      </c>
      <c r="AC788" s="94">
        <v>2.5719462646160722</v>
      </c>
      <c r="AD788" s="94">
        <v>2.4730443645674174</v>
      </c>
      <c r="AE788" s="94">
        <v>2.4456029500051275</v>
      </c>
      <c r="AF788" s="94">
        <v>2.3858851276473234</v>
      </c>
      <c r="AG788" s="94">
        <v>2.475946892143321</v>
      </c>
      <c r="AH788" s="94">
        <v>2.4815827882112997</v>
      </c>
      <c r="AI788" s="94">
        <v>2.4255942148357654</v>
      </c>
      <c r="AJ788" s="94">
        <v>2.4169507118418818</v>
      </c>
      <c r="AK788" s="94">
        <v>2.4472995443624788</v>
      </c>
      <c r="AL788" s="94">
        <v>2.3912316547732493</v>
      </c>
      <c r="AM788" s="94">
        <v>2.3841366370797545</v>
      </c>
      <c r="AN788" s="94">
        <v>2.37680324674503</v>
      </c>
      <c r="AO788" s="94">
        <v>2.3445710045830093</v>
      </c>
      <c r="AP788" s="94">
        <v>2.2639811525586944</v>
      </c>
      <c r="AQ788" s="94">
        <v>2.3397158372058806</v>
      </c>
      <c r="AR788" s="94">
        <v>2.2810706234427145</v>
      </c>
      <c r="AS788" s="43">
        <f t="shared" si="36"/>
        <v>45.95753470576021</v>
      </c>
      <c r="AT788" s="43">
        <f t="shared" si="37"/>
        <v>1.1564373530405654</v>
      </c>
    </row>
    <row r="789" spans="3:46">
      <c r="C789" s="34">
        <v>731</v>
      </c>
      <c r="D789" s="94">
        <v>3.3</v>
      </c>
      <c r="E789" s="94">
        <v>3.1452612643439348</v>
      </c>
      <c r="F789" s="94">
        <v>2.9386112417678869</v>
      </c>
      <c r="G789" s="94">
        <v>2.8587478443328673</v>
      </c>
      <c r="H789" s="94">
        <v>2.8068963187260771</v>
      </c>
      <c r="I789" s="94">
        <v>2.6244093138722704</v>
      </c>
      <c r="J789" s="94">
        <v>2.6163168179424461</v>
      </c>
      <c r="K789" s="94">
        <v>2.4328449803656826</v>
      </c>
      <c r="L789" s="94">
        <v>2.3324527559379784</v>
      </c>
      <c r="M789" s="94">
        <v>2.3231833173985663</v>
      </c>
      <c r="N789" s="94">
        <v>2.336040930905936</v>
      </c>
      <c r="O789" s="94">
        <v>2.2548459326437587</v>
      </c>
      <c r="P789" s="94">
        <v>2.1456033933941163</v>
      </c>
      <c r="Q789" s="94">
        <v>2.1250450622001749</v>
      </c>
      <c r="R789" s="94">
        <v>2.163384991061565</v>
      </c>
      <c r="S789" s="94">
        <v>2.1565052972488563</v>
      </c>
      <c r="T789" s="94">
        <v>2.1839020135216063</v>
      </c>
      <c r="U789" s="94">
        <v>2.1685756866370109</v>
      </c>
      <c r="V789" s="94">
        <v>2.0738625945541025</v>
      </c>
      <c r="W789" s="94">
        <v>1.9138534982144286</v>
      </c>
      <c r="X789" s="94">
        <v>1.9358052136794128</v>
      </c>
      <c r="Y789" s="94">
        <v>1.8314234883613245</v>
      </c>
      <c r="Z789" s="94">
        <v>1.7858608108656291</v>
      </c>
      <c r="AA789" s="94">
        <v>1.8214836116314697</v>
      </c>
      <c r="AB789" s="94">
        <v>1.8472484104680904</v>
      </c>
      <c r="AC789" s="94">
        <v>1.6877123270557119</v>
      </c>
      <c r="AD789" s="94">
        <v>1.6634428798086571</v>
      </c>
      <c r="AE789" s="94">
        <v>1.6672285963283831</v>
      </c>
      <c r="AF789" s="94">
        <v>1.6281253227693782</v>
      </c>
      <c r="AG789" s="94">
        <v>1.607685849175307</v>
      </c>
      <c r="AH789" s="94">
        <v>1.5465323312441699</v>
      </c>
      <c r="AI789" s="94">
        <v>1.5435145399557646</v>
      </c>
      <c r="AJ789" s="94">
        <v>1.4603915409320491</v>
      </c>
      <c r="AK789" s="94">
        <v>1.4774245872474847</v>
      </c>
      <c r="AL789" s="94">
        <v>1.4462419467373822</v>
      </c>
      <c r="AM789" s="94">
        <v>1.3770006069776817</v>
      </c>
      <c r="AN789" s="94">
        <v>1.3429613601321337</v>
      </c>
      <c r="AO789" s="94">
        <v>1.2349230534046112</v>
      </c>
      <c r="AP789" s="94">
        <v>1.2421522870335322</v>
      </c>
      <c r="AQ789" s="94">
        <v>1.1960496900138891</v>
      </c>
      <c r="AR789" s="94">
        <v>1.2007524580234927</v>
      </c>
      <c r="AS789" s="43">
        <f t="shared" si="36"/>
        <v>35.016979749472419</v>
      </c>
      <c r="AT789" s="43">
        <f t="shared" si="37"/>
        <v>0.8811382862945305</v>
      </c>
    </row>
    <row r="790" spans="3:46">
      <c r="C790" s="34">
        <v>732</v>
      </c>
      <c r="D790" s="94">
        <v>3.3</v>
      </c>
      <c r="E790" s="94">
        <v>3.0712774356503294</v>
      </c>
      <c r="F790" s="94">
        <v>3.073323933091427</v>
      </c>
      <c r="G790" s="94">
        <v>2.8740660632883528</v>
      </c>
      <c r="H790" s="94">
        <v>2.6409976573500429</v>
      </c>
      <c r="I790" s="94">
        <v>2.6867449217590273</v>
      </c>
      <c r="J790" s="94">
        <v>2.6614066917208263</v>
      </c>
      <c r="K790" s="94">
        <v>2.6510797946377958</v>
      </c>
      <c r="L790" s="94">
        <v>2.6241120273102627</v>
      </c>
      <c r="M790" s="94">
        <v>2.4922055914821488</v>
      </c>
      <c r="N790" s="94">
        <v>2.5189202040171428</v>
      </c>
      <c r="O790" s="94">
        <v>2.3283514981535065</v>
      </c>
      <c r="P790" s="94">
        <v>2.2495641579528676</v>
      </c>
      <c r="Q790" s="94">
        <v>2.1729588837958294</v>
      </c>
      <c r="R790" s="94">
        <v>2.1405557333799408</v>
      </c>
      <c r="S790" s="94">
        <v>1.9958910438628481</v>
      </c>
      <c r="T790" s="94">
        <v>1.9752468917003698</v>
      </c>
      <c r="U790" s="94">
        <v>1.9688681991586348</v>
      </c>
      <c r="V790" s="94">
        <v>1.9453559809058665</v>
      </c>
      <c r="W790" s="94">
        <v>1.9013853521221544</v>
      </c>
      <c r="X790" s="94">
        <v>1.8361133151163831</v>
      </c>
      <c r="Y790" s="94">
        <v>1.8569903786417612</v>
      </c>
      <c r="Z790" s="94">
        <v>1.7562309430495862</v>
      </c>
      <c r="AA790" s="94">
        <v>1.7413627634741524</v>
      </c>
      <c r="AB790" s="94">
        <v>1.6812925385981592</v>
      </c>
      <c r="AC790" s="94">
        <v>1.6799535735448694</v>
      </c>
      <c r="AD790" s="94">
        <v>1.6895725649027415</v>
      </c>
      <c r="AE790" s="94">
        <v>1.6107864382445229</v>
      </c>
      <c r="AF790" s="94">
        <v>1.5566103629887718</v>
      </c>
      <c r="AG790" s="94">
        <v>1.5441533611088305</v>
      </c>
      <c r="AH790" s="94">
        <v>1.5108336856004654</v>
      </c>
      <c r="AI790" s="94">
        <v>1.4921876450449996</v>
      </c>
      <c r="AJ790" s="94">
        <v>1.5302222248932682</v>
      </c>
      <c r="AK790" s="94">
        <v>1.5518359911765542</v>
      </c>
      <c r="AL790" s="94">
        <v>1.5328628249277276</v>
      </c>
      <c r="AM790" s="94">
        <v>1.5117761766197961</v>
      </c>
      <c r="AN790" s="94">
        <v>1.3753096359614085</v>
      </c>
      <c r="AO790" s="94">
        <v>1.3836682389275115</v>
      </c>
      <c r="AP790" s="94">
        <v>1.3595003270231698</v>
      </c>
      <c r="AQ790" s="94">
        <v>1.3582111686836209</v>
      </c>
      <c r="AR790" s="94">
        <v>1.3538715872043494</v>
      </c>
      <c r="AS790" s="43">
        <f t="shared" si="36"/>
        <v>35.340746231941537</v>
      </c>
      <c r="AT790" s="43">
        <f t="shared" si="37"/>
        <v>0.88928527799865498</v>
      </c>
    </row>
    <row r="791" spans="3:46">
      <c r="C791" s="34">
        <v>733</v>
      </c>
      <c r="D791" s="94">
        <v>3.3</v>
      </c>
      <c r="E791" s="94">
        <v>3.0065670346307298</v>
      </c>
      <c r="F791" s="94">
        <v>3.0376610248580045</v>
      </c>
      <c r="G791" s="94">
        <v>3.0978802720459342</v>
      </c>
      <c r="H791" s="94">
        <v>2.8752832517159645</v>
      </c>
      <c r="I791" s="94">
        <v>2.7817441317872671</v>
      </c>
      <c r="J791" s="94">
        <v>2.6383418687642837</v>
      </c>
      <c r="K791" s="94">
        <v>2.5391721734478305</v>
      </c>
      <c r="L791" s="94">
        <v>2.5534136244685453</v>
      </c>
      <c r="M791" s="94">
        <v>2.5020856141719441</v>
      </c>
      <c r="N791" s="94">
        <v>2.6654819668852383</v>
      </c>
      <c r="O791" s="94">
        <v>2.5775311676975727</v>
      </c>
      <c r="P791" s="94">
        <v>2.4755485379846505</v>
      </c>
      <c r="Q791" s="94">
        <v>2.3098162279353884</v>
      </c>
      <c r="R791" s="94">
        <v>2.1293528796758818</v>
      </c>
      <c r="S791" s="94">
        <v>2.0274200028121387</v>
      </c>
      <c r="T791" s="94">
        <v>2.0476737535332115</v>
      </c>
      <c r="U791" s="94">
        <v>1.9152517412736902</v>
      </c>
      <c r="V791" s="94">
        <v>1.9213490456202595</v>
      </c>
      <c r="W791" s="94">
        <v>1.9133106698457993</v>
      </c>
      <c r="X791" s="94">
        <v>1.8373063672455245</v>
      </c>
      <c r="Y791" s="94">
        <v>1.8291747741274771</v>
      </c>
      <c r="Z791" s="94">
        <v>1.7714472215212511</v>
      </c>
      <c r="AA791" s="94">
        <v>1.7001990781268281</v>
      </c>
      <c r="AB791" s="94">
        <v>1.626895838567636</v>
      </c>
      <c r="AC791" s="94">
        <v>1.5690927445764968</v>
      </c>
      <c r="AD791" s="94">
        <v>1.4039103576960554</v>
      </c>
      <c r="AE791" s="94">
        <v>1.3846476876372689</v>
      </c>
      <c r="AF791" s="94">
        <v>1.3509025905490666</v>
      </c>
      <c r="AG791" s="94">
        <v>1.2474492044178869</v>
      </c>
      <c r="AH791" s="94">
        <v>1.2550742128387549</v>
      </c>
      <c r="AI791" s="94">
        <v>1.2558806109536604</v>
      </c>
      <c r="AJ791" s="94">
        <v>1.300787633896697</v>
      </c>
      <c r="AK791" s="94">
        <v>1.2931186137053754</v>
      </c>
      <c r="AL791" s="94">
        <v>1.2612163484959105</v>
      </c>
      <c r="AM791" s="94">
        <v>1.2483426283152661</v>
      </c>
      <c r="AN791" s="94">
        <v>1.1935587716342413</v>
      </c>
      <c r="AO791" s="94">
        <v>1.170922402270518</v>
      </c>
      <c r="AP791" s="94">
        <v>1.0965458308411433</v>
      </c>
      <c r="AQ791" s="94">
        <v>1.0714922077047304</v>
      </c>
      <c r="AR791" s="94">
        <v>1.0261232888033776</v>
      </c>
      <c r="AS791" s="43">
        <f t="shared" si="36"/>
        <v>35.354073383924941</v>
      </c>
      <c r="AT791" s="43">
        <f t="shared" si="37"/>
        <v>0.88962063141702108</v>
      </c>
    </row>
    <row r="792" spans="3:46">
      <c r="C792" s="34">
        <v>734</v>
      </c>
      <c r="D792" s="94">
        <v>3.3</v>
      </c>
      <c r="E792" s="94">
        <v>3.2420700489572827</v>
      </c>
      <c r="F792" s="94">
        <v>3.5580726662428628</v>
      </c>
      <c r="G792" s="94">
        <v>3.3905948291185917</v>
      </c>
      <c r="H792" s="94">
        <v>3.3522133163482115</v>
      </c>
      <c r="I792" s="94">
        <v>3.2999450433154305</v>
      </c>
      <c r="J792" s="94">
        <v>3.2159863378030527</v>
      </c>
      <c r="K792" s="94">
        <v>3.1458983644699381</v>
      </c>
      <c r="L792" s="94">
        <v>3.0537242782777159</v>
      </c>
      <c r="M792" s="94">
        <v>3.0948984211485842</v>
      </c>
      <c r="N792" s="94">
        <v>2.995061755945851</v>
      </c>
      <c r="O792" s="94">
        <v>2.9125831767827037</v>
      </c>
      <c r="P792" s="94">
        <v>2.9607734859885499</v>
      </c>
      <c r="Q792" s="94">
        <v>2.906284313175866</v>
      </c>
      <c r="R792" s="94">
        <v>2.8479763587740536</v>
      </c>
      <c r="S792" s="94">
        <v>2.6498871599338587</v>
      </c>
      <c r="T792" s="94">
        <v>2.6925899797185644</v>
      </c>
      <c r="U792" s="94">
        <v>2.5901308382532893</v>
      </c>
      <c r="V792" s="94">
        <v>2.4762680337626941</v>
      </c>
      <c r="W792" s="94">
        <v>2.4834432391783623</v>
      </c>
      <c r="X792" s="94">
        <v>2.4643189923781934</v>
      </c>
      <c r="Y792" s="94">
        <v>2.4304626077518128</v>
      </c>
      <c r="Z792" s="94">
        <v>2.5962672442199897</v>
      </c>
      <c r="AA792" s="94">
        <v>2.5460672130095299</v>
      </c>
      <c r="AB792" s="94">
        <v>2.4261660303120012</v>
      </c>
      <c r="AC792" s="94">
        <v>2.3265496014936042</v>
      </c>
      <c r="AD792" s="94">
        <v>2.3098546289349966</v>
      </c>
      <c r="AE792" s="94">
        <v>2.2675116700816011</v>
      </c>
      <c r="AF792" s="94">
        <v>2.2943965659371228</v>
      </c>
      <c r="AG792" s="94">
        <v>2.3343834412838524</v>
      </c>
      <c r="AH792" s="94">
        <v>2.3809089142812221</v>
      </c>
      <c r="AI792" s="94">
        <v>2.1696200014048239</v>
      </c>
      <c r="AJ792" s="94">
        <v>2.0175944151514376</v>
      </c>
      <c r="AK792" s="94">
        <v>2.0865098680202481</v>
      </c>
      <c r="AL792" s="94">
        <v>2.0407362070515247</v>
      </c>
      <c r="AM792" s="94">
        <v>1.993147956672497</v>
      </c>
      <c r="AN792" s="94">
        <v>1.9582383883878764</v>
      </c>
      <c r="AO792" s="94">
        <v>1.9912299764534231</v>
      </c>
      <c r="AP792" s="94">
        <v>2.074222844190539</v>
      </c>
      <c r="AQ792" s="94">
        <v>1.9933761410686166</v>
      </c>
      <c r="AR792" s="94">
        <v>1.987831805641977</v>
      </c>
      <c r="AS792" s="43">
        <f t="shared" si="36"/>
        <v>43.466903283844815</v>
      </c>
      <c r="AT792" s="43">
        <f t="shared" si="37"/>
        <v>1.0937651660444578</v>
      </c>
    </row>
    <row r="793" spans="3:46">
      <c r="C793" s="34">
        <v>735</v>
      </c>
      <c r="D793" s="94">
        <v>3.3</v>
      </c>
      <c r="E793" s="94">
        <v>3.0203753298109453</v>
      </c>
      <c r="F793" s="94">
        <v>2.8139274238113381</v>
      </c>
      <c r="G793" s="94">
        <v>2.8420387385501686</v>
      </c>
      <c r="H793" s="94">
        <v>2.8601107632334535</v>
      </c>
      <c r="I793" s="94">
        <v>2.649470886412217</v>
      </c>
      <c r="J793" s="94">
        <v>2.6520450547373797</v>
      </c>
      <c r="K793" s="94">
        <v>2.5973825133820605</v>
      </c>
      <c r="L793" s="94">
        <v>2.4481244379031395</v>
      </c>
      <c r="M793" s="94">
        <v>2.4061258841011406</v>
      </c>
      <c r="N793" s="94">
        <v>2.4366541405377427</v>
      </c>
      <c r="O793" s="94">
        <v>2.5704339658709103</v>
      </c>
      <c r="P793" s="94">
        <v>2.4191003400048983</v>
      </c>
      <c r="Q793" s="94">
        <v>2.362772561077938</v>
      </c>
      <c r="R793" s="94">
        <v>2.3232878223638362</v>
      </c>
      <c r="S793" s="94">
        <v>2.1952728175731973</v>
      </c>
      <c r="T793" s="94">
        <v>2.1522250683524637</v>
      </c>
      <c r="U793" s="94">
        <v>2.1903501901301654</v>
      </c>
      <c r="V793" s="94">
        <v>2.1356760583949512</v>
      </c>
      <c r="W793" s="94">
        <v>2.1523489106236133</v>
      </c>
      <c r="X793" s="94">
        <v>2.0515562268220955</v>
      </c>
      <c r="Y793" s="94">
        <v>1.9539287872781246</v>
      </c>
      <c r="Z793" s="94">
        <v>1.9779030156536856</v>
      </c>
      <c r="AA793" s="94">
        <v>2.0185350614285635</v>
      </c>
      <c r="AB793" s="94">
        <v>1.9595117035318546</v>
      </c>
      <c r="AC793" s="94">
        <v>1.8713748761485167</v>
      </c>
      <c r="AD793" s="94">
        <v>1.8720285918294839</v>
      </c>
      <c r="AE793" s="94">
        <v>1.7752224457293149</v>
      </c>
      <c r="AF793" s="94">
        <v>1.8197827117480943</v>
      </c>
      <c r="AG793" s="94">
        <v>1.7577716216515538</v>
      </c>
      <c r="AH793" s="94">
        <v>1.6041608087908457</v>
      </c>
      <c r="AI793" s="94">
        <v>1.6144746967376415</v>
      </c>
      <c r="AJ793" s="94">
        <v>1.5764776764837083</v>
      </c>
      <c r="AK793" s="94">
        <v>1.5479138282291252</v>
      </c>
      <c r="AL793" s="94">
        <v>1.5685667972509967</v>
      </c>
      <c r="AM793" s="94">
        <v>1.5664493626901519</v>
      </c>
      <c r="AN793" s="94">
        <v>1.482401175445315</v>
      </c>
      <c r="AO793" s="94">
        <v>1.4539718421419925</v>
      </c>
      <c r="AP793" s="94">
        <v>1.3977046199334491</v>
      </c>
      <c r="AQ793" s="94">
        <v>1.4055899467935447</v>
      </c>
      <c r="AR793" s="94">
        <v>1.3921359754202962</v>
      </c>
      <c r="AS793" s="43">
        <f t="shared" si="36"/>
        <v>36.217735231945468</v>
      </c>
      <c r="AT793" s="43">
        <f t="shared" si="37"/>
        <v>0.9113531030963995</v>
      </c>
    </row>
    <row r="794" spans="3:46">
      <c r="C794" s="34">
        <v>736</v>
      </c>
      <c r="D794" s="94">
        <v>3.3</v>
      </c>
      <c r="E794" s="94">
        <v>3.0862186186229574</v>
      </c>
      <c r="F794" s="94">
        <v>3.0494292981794096</v>
      </c>
      <c r="G794" s="94">
        <v>3.0998376511745143</v>
      </c>
      <c r="H794" s="94">
        <v>3.094366160803776</v>
      </c>
      <c r="I794" s="94">
        <v>3.2046900873415964</v>
      </c>
      <c r="J794" s="94">
        <v>3.1231247334582335</v>
      </c>
      <c r="K794" s="94">
        <v>3.0655614601760179</v>
      </c>
      <c r="L794" s="94">
        <v>2.9121170087342612</v>
      </c>
      <c r="M794" s="94">
        <v>2.968625697340439</v>
      </c>
      <c r="N794" s="94">
        <v>2.8085602624419987</v>
      </c>
      <c r="O794" s="94">
        <v>2.7974140468806721</v>
      </c>
      <c r="P794" s="94">
        <v>2.722980716163935</v>
      </c>
      <c r="Q794" s="94">
        <v>2.512934325319788</v>
      </c>
      <c r="R794" s="94">
        <v>2.4917951909815761</v>
      </c>
      <c r="S794" s="94">
        <v>2.4009565844177323</v>
      </c>
      <c r="T794" s="94">
        <v>2.3020394311159835</v>
      </c>
      <c r="U794" s="94">
        <v>2.2647355201182409</v>
      </c>
      <c r="V794" s="94">
        <v>2.2298605167373582</v>
      </c>
      <c r="W794" s="94">
        <v>2.2298301880322886</v>
      </c>
      <c r="X794" s="94">
        <v>2.0945729861181537</v>
      </c>
      <c r="Y794" s="94">
        <v>2.1219077329148983</v>
      </c>
      <c r="Z794" s="94">
        <v>2.0630170570471273</v>
      </c>
      <c r="AA794" s="94">
        <v>2.1412316394946975</v>
      </c>
      <c r="AB794" s="94">
        <v>2.0845526656192046</v>
      </c>
      <c r="AC794" s="94">
        <v>2.0720729918529539</v>
      </c>
      <c r="AD794" s="94">
        <v>1.9793825240105232</v>
      </c>
      <c r="AE794" s="94">
        <v>1.9242870042022049</v>
      </c>
      <c r="AF794" s="94">
        <v>1.9826885800363063</v>
      </c>
      <c r="AG794" s="94">
        <v>1.9348167389343665</v>
      </c>
      <c r="AH794" s="94">
        <v>2.0412737524194049</v>
      </c>
      <c r="AI794" s="94">
        <v>2.1261612734963991</v>
      </c>
      <c r="AJ794" s="94">
        <v>2.173936465459374</v>
      </c>
      <c r="AK794" s="94">
        <v>2.2737105908211843</v>
      </c>
      <c r="AL794" s="94">
        <v>2.2757270884385372</v>
      </c>
      <c r="AM794" s="94">
        <v>2.2491456155926328</v>
      </c>
      <c r="AN794" s="94">
        <v>2.2346527113222496</v>
      </c>
      <c r="AO794" s="94">
        <v>2.1708469714786003</v>
      </c>
      <c r="AP794" s="94">
        <v>2.0727434415876855</v>
      </c>
      <c r="AQ794" s="94">
        <v>1.9774605369798892</v>
      </c>
      <c r="AR794" s="94">
        <v>1.9992772696041456</v>
      </c>
      <c r="AS794" s="43">
        <f t="shared" si="36"/>
        <v>40.342787285703793</v>
      </c>
      <c r="AT794" s="43">
        <f t="shared" si="37"/>
        <v>1.0151524976623774</v>
      </c>
    </row>
    <row r="795" spans="3:46">
      <c r="C795" s="34">
        <v>737</v>
      </c>
      <c r="D795" s="94">
        <v>3.3</v>
      </c>
      <c r="E795" s="94">
        <v>3.2324074395153128</v>
      </c>
      <c r="F795" s="94">
        <v>3.2962892381067945</v>
      </c>
      <c r="G795" s="94">
        <v>3.3799707270914445</v>
      </c>
      <c r="H795" s="94">
        <v>3.3785975525969771</v>
      </c>
      <c r="I795" s="94">
        <v>3.3938742523459755</v>
      </c>
      <c r="J795" s="94">
        <v>3.3934905410065848</v>
      </c>
      <c r="K795" s="94">
        <v>3.2985253586900152</v>
      </c>
      <c r="L795" s="94">
        <v>3.2973863168071245</v>
      </c>
      <c r="M795" s="94">
        <v>3.240087780537162</v>
      </c>
      <c r="N795" s="94">
        <v>3.123491327829448</v>
      </c>
      <c r="O795" s="94">
        <v>3.0804057201518429</v>
      </c>
      <c r="P795" s="94">
        <v>3.0435246620138092</v>
      </c>
      <c r="Q795" s="94">
        <v>2.9334084335754098</v>
      </c>
      <c r="R795" s="94">
        <v>2.896955252879037</v>
      </c>
      <c r="S795" s="94">
        <v>2.7748666686062506</v>
      </c>
      <c r="T795" s="94">
        <v>2.6504467504439013</v>
      </c>
      <c r="U795" s="94">
        <v>2.6756364278400229</v>
      </c>
      <c r="V795" s="94">
        <v>2.5855326946168864</v>
      </c>
      <c r="W795" s="94">
        <v>2.5090266043414973</v>
      </c>
      <c r="X795" s="94">
        <v>2.4872688749549563</v>
      </c>
      <c r="Y795" s="94">
        <v>2.4651449010329163</v>
      </c>
      <c r="Z795" s="94">
        <v>2.2873490355663773</v>
      </c>
      <c r="AA795" s="94">
        <v>2.2461803981383048</v>
      </c>
      <c r="AB795" s="94">
        <v>2.2124969514484047</v>
      </c>
      <c r="AC795" s="94">
        <v>2.130721268155837</v>
      </c>
      <c r="AD795" s="94">
        <v>2.2178642188424935</v>
      </c>
      <c r="AE795" s="94">
        <v>2.1582876226620593</v>
      </c>
      <c r="AF795" s="94">
        <v>2.0812711981796386</v>
      </c>
      <c r="AG795" s="94">
        <v>2.0277210608142231</v>
      </c>
      <c r="AH795" s="94">
        <v>1.9255265661666601</v>
      </c>
      <c r="AI795" s="94">
        <v>1.9663400808483791</v>
      </c>
      <c r="AJ795" s="94">
        <v>1.9795963669940613</v>
      </c>
      <c r="AK795" s="94">
        <v>1.8978235157833117</v>
      </c>
      <c r="AL795" s="94">
        <v>1.8884687897851757</v>
      </c>
      <c r="AM795" s="94">
        <v>1.9339157145019243</v>
      </c>
      <c r="AN795" s="94">
        <v>1.9117492231520334</v>
      </c>
      <c r="AO795" s="94">
        <v>1.8482562971929288</v>
      </c>
      <c r="AP795" s="94">
        <v>1.7060302976770561</v>
      </c>
      <c r="AQ795" s="94">
        <v>1.7244733659999374</v>
      </c>
      <c r="AR795" s="94">
        <v>1.6530055333174389</v>
      </c>
      <c r="AS795" s="43">
        <f t="shared" si="36"/>
        <v>43.450413122682896</v>
      </c>
      <c r="AT795" s="43">
        <f t="shared" si="37"/>
        <v>1.0933502212819202</v>
      </c>
    </row>
    <row r="796" spans="3:46">
      <c r="C796" s="34">
        <v>738</v>
      </c>
      <c r="D796" s="94">
        <v>3.3</v>
      </c>
      <c r="E796" s="94">
        <v>3.2391132086686341</v>
      </c>
      <c r="F796" s="94">
        <v>3.075858065532497</v>
      </c>
      <c r="G796" s="94">
        <v>3.071371463879049</v>
      </c>
      <c r="H796" s="94">
        <v>3.1024561862620672</v>
      </c>
      <c r="I796" s="94">
        <v>3.0348123573443182</v>
      </c>
      <c r="J796" s="94">
        <v>3.0231316335716873</v>
      </c>
      <c r="K796" s="94">
        <v>2.8241072339576752</v>
      </c>
      <c r="L796" s="94">
        <v>2.7848384996433966</v>
      </c>
      <c r="M796" s="94">
        <v>2.6728014720787452</v>
      </c>
      <c r="N796" s="94">
        <v>2.6342024286153536</v>
      </c>
      <c r="O796" s="94">
        <v>2.4898933430519534</v>
      </c>
      <c r="P796" s="94">
        <v>2.4244479203162976</v>
      </c>
      <c r="Q796" s="94">
        <v>2.2425536106842521</v>
      </c>
      <c r="R796" s="94">
        <v>2.2549106716894101</v>
      </c>
      <c r="S796" s="94">
        <v>2.1410474881393204</v>
      </c>
      <c r="T796" s="94">
        <v>2.1916261024589403</v>
      </c>
      <c r="U796" s="94">
        <v>2.0983442845987339</v>
      </c>
      <c r="V796" s="94">
        <v>1.9785613311468446</v>
      </c>
      <c r="W796" s="94">
        <v>1.8674252613377349</v>
      </c>
      <c r="X796" s="94">
        <v>1.8298769684802287</v>
      </c>
      <c r="Y796" s="94">
        <v>1.8562738439834199</v>
      </c>
      <c r="Z796" s="94">
        <v>1.8758950457624561</v>
      </c>
      <c r="AA796" s="94">
        <v>1.6994403232106361</v>
      </c>
      <c r="AB796" s="94">
        <v>1.6719232621247633</v>
      </c>
      <c r="AC796" s="94">
        <v>1.5532121398371144</v>
      </c>
      <c r="AD796" s="94">
        <v>1.4900242143710283</v>
      </c>
      <c r="AE796" s="94">
        <v>1.5247168150143435</v>
      </c>
      <c r="AF796" s="94">
        <v>1.4289982385890114</v>
      </c>
      <c r="AG796" s="94">
        <v>1.3776303208284857</v>
      </c>
      <c r="AH796" s="94">
        <v>1.3785039209203125</v>
      </c>
      <c r="AI796" s="94">
        <v>1.3760397208486161</v>
      </c>
      <c r="AJ796" s="94">
        <v>1.3694428285173619</v>
      </c>
      <c r="AK796" s="94">
        <v>1.4127522378924056</v>
      </c>
      <c r="AL796" s="94">
        <v>1.3966967799511161</v>
      </c>
      <c r="AM796" s="94">
        <v>1.4117196627032169</v>
      </c>
      <c r="AN796" s="94">
        <v>1.3769051591915502</v>
      </c>
      <c r="AO796" s="94">
        <v>1.3998103141170224</v>
      </c>
      <c r="AP796" s="94">
        <v>1.4017935083064259</v>
      </c>
      <c r="AQ796" s="94">
        <v>1.3232756891492246</v>
      </c>
      <c r="AR796" s="94">
        <v>1.2937354623878949</v>
      </c>
      <c r="AS796" s="43">
        <f t="shared" si="36"/>
        <v>37.023791343289979</v>
      </c>
      <c r="AT796" s="43">
        <f t="shared" si="37"/>
        <v>0.93163603171242426</v>
      </c>
    </row>
    <row r="797" spans="3:46">
      <c r="C797" s="34">
        <v>739</v>
      </c>
      <c r="D797" s="94">
        <v>3.3</v>
      </c>
      <c r="E797" s="94">
        <v>3.3392742211334943</v>
      </c>
      <c r="F797" s="94">
        <v>3.2577933811949848</v>
      </c>
      <c r="G797" s="94">
        <v>3.1622796812337155</v>
      </c>
      <c r="H797" s="94">
        <v>3.2015311515817584</v>
      </c>
      <c r="I797" s="94">
        <v>3.1494527983422231</v>
      </c>
      <c r="J797" s="94">
        <v>3.1184954517772052</v>
      </c>
      <c r="K797" s="94">
        <v>3.0720808165075035</v>
      </c>
      <c r="L797" s="94">
        <v>3.0052399825544449</v>
      </c>
      <c r="M797" s="94">
        <v>2.7893776547150586</v>
      </c>
      <c r="N797" s="94">
        <v>2.7236783836487506</v>
      </c>
      <c r="O797" s="94">
        <v>2.79630906978359</v>
      </c>
      <c r="P797" s="94">
        <v>2.7540726416223786</v>
      </c>
      <c r="Q797" s="94">
        <v>2.6907867535272874</v>
      </c>
      <c r="R797" s="94">
        <v>2.5710350453775939</v>
      </c>
      <c r="S797" s="94">
        <v>2.6926170182168927</v>
      </c>
      <c r="T797" s="94">
        <v>2.665025411753017</v>
      </c>
      <c r="U797" s="94">
        <v>2.7065823598724705</v>
      </c>
      <c r="V797" s="94">
        <v>2.8438096006280538</v>
      </c>
      <c r="W797" s="94">
        <v>2.8439767789000485</v>
      </c>
      <c r="X797" s="94">
        <v>2.8873530462079597</v>
      </c>
      <c r="Y797" s="94">
        <v>2.9651684038409503</v>
      </c>
      <c r="Z797" s="94">
        <v>2.8458975245022562</v>
      </c>
      <c r="AA797" s="94">
        <v>2.7904206434792975</v>
      </c>
      <c r="AB797" s="94">
        <v>2.8637312804959811</v>
      </c>
      <c r="AC797" s="94">
        <v>2.9041727737757643</v>
      </c>
      <c r="AD797" s="94">
        <v>2.8212774484144694</v>
      </c>
      <c r="AE797" s="94">
        <v>2.8938458443541974</v>
      </c>
      <c r="AF797" s="94">
        <v>2.9874521547994402</v>
      </c>
      <c r="AG797" s="94">
        <v>2.6972025238460176</v>
      </c>
      <c r="AH797" s="94">
        <v>2.7341937337030524</v>
      </c>
      <c r="AI797" s="94">
        <v>2.6150352090924041</v>
      </c>
      <c r="AJ797" s="94">
        <v>2.4808983184302384</v>
      </c>
      <c r="AK797" s="94">
        <v>2.435867899957711</v>
      </c>
      <c r="AL797" s="94">
        <v>2.3197561816514543</v>
      </c>
      <c r="AM797" s="94">
        <v>2.3460053046298972</v>
      </c>
      <c r="AN797" s="94">
        <v>2.2915444086769265</v>
      </c>
      <c r="AO797" s="94">
        <v>2.305420229426681</v>
      </c>
      <c r="AP797" s="94">
        <v>2.2775928962763019</v>
      </c>
      <c r="AQ797" s="94">
        <v>2.0651237376505458</v>
      </c>
      <c r="AR797" s="94">
        <v>1.9076548492080063</v>
      </c>
      <c r="AS797" s="43">
        <f t="shared" si="36"/>
        <v>43.79453961693487</v>
      </c>
      <c r="AT797" s="43">
        <f t="shared" si="37"/>
        <v>1.1020095354655854</v>
      </c>
    </row>
    <row r="798" spans="3:46">
      <c r="C798" s="34">
        <v>740</v>
      </c>
      <c r="D798" s="94">
        <v>3.3</v>
      </c>
      <c r="E798" s="94">
        <v>3.3347764557846573</v>
      </c>
      <c r="F798" s="94">
        <v>3.1292272542343076</v>
      </c>
      <c r="G798" s="94">
        <v>3.1708280243677183</v>
      </c>
      <c r="H798" s="94">
        <v>3.1078533041332355</v>
      </c>
      <c r="I798" s="94">
        <v>3.0925106843926486</v>
      </c>
      <c r="J798" s="94">
        <v>2.830988786786345</v>
      </c>
      <c r="K798" s="94">
        <v>2.687380671039894</v>
      </c>
      <c r="L798" s="94">
        <v>2.775381798817893</v>
      </c>
      <c r="M798" s="94">
        <v>2.6693812341376235</v>
      </c>
      <c r="N798" s="94">
        <v>2.7503673184865662</v>
      </c>
      <c r="O798" s="94">
        <v>2.735874773362343</v>
      </c>
      <c r="P798" s="94">
        <v>2.6517408412222099</v>
      </c>
      <c r="Q798" s="94">
        <v>2.5387249560684699</v>
      </c>
      <c r="R798" s="94">
        <v>2.5745713359270961</v>
      </c>
      <c r="S798" s="94">
        <v>2.5347923209769565</v>
      </c>
      <c r="T798" s="94">
        <v>2.4590308406209735</v>
      </c>
      <c r="U798" s="94">
        <v>2.3811228094203671</v>
      </c>
      <c r="V798" s="94">
        <v>2.3391058945540433</v>
      </c>
      <c r="W798" s="94">
        <v>2.1492489056250852</v>
      </c>
      <c r="X798" s="94">
        <v>2.027245999049414</v>
      </c>
      <c r="Y798" s="94">
        <v>2.0391139985336233</v>
      </c>
      <c r="Z798" s="94">
        <v>2.0524570104310769</v>
      </c>
      <c r="AA798" s="94">
        <v>1.9814951732942689</v>
      </c>
      <c r="AB798" s="94">
        <v>1.9704487259756907</v>
      </c>
      <c r="AC798" s="94">
        <v>2.0058806984651887</v>
      </c>
      <c r="AD798" s="94">
        <v>1.9218978417798152</v>
      </c>
      <c r="AE798" s="94">
        <v>1.8272868567665397</v>
      </c>
      <c r="AF798" s="94">
        <v>1.8291262605370509</v>
      </c>
      <c r="AG798" s="94">
        <v>1.7023526835335603</v>
      </c>
      <c r="AH798" s="94">
        <v>1.6684428483208738</v>
      </c>
      <c r="AI798" s="94">
        <v>1.6763995630327424</v>
      </c>
      <c r="AJ798" s="94">
        <v>1.6139395983645075</v>
      </c>
      <c r="AK798" s="94">
        <v>1.5185374723300962</v>
      </c>
      <c r="AL798" s="94">
        <v>1.428093815125171</v>
      </c>
      <c r="AM798" s="94">
        <v>1.3641393415780523</v>
      </c>
      <c r="AN798" s="94">
        <v>1.3938714587958854</v>
      </c>
      <c r="AO798" s="94">
        <v>1.2833203389198935</v>
      </c>
      <c r="AP798" s="94">
        <v>1.2390303924624846</v>
      </c>
      <c r="AQ798" s="94">
        <v>1.1797964396867384</v>
      </c>
      <c r="AR798" s="94">
        <v>1.2019796461366283</v>
      </c>
      <c r="AS798" s="43">
        <f t="shared" si="36"/>
        <v>38.901701868889198</v>
      </c>
      <c r="AT798" s="43">
        <f t="shared" si="37"/>
        <v>0.97889021737262205</v>
      </c>
    </row>
    <row r="799" spans="3:46">
      <c r="C799" s="34">
        <v>741</v>
      </c>
      <c r="D799" s="94">
        <v>3.3</v>
      </c>
      <c r="E799" s="94">
        <v>3.1809706017564747</v>
      </c>
      <c r="F799" s="94">
        <v>3.2659654474811308</v>
      </c>
      <c r="G799" s="94">
        <v>3.2849403801459696</v>
      </c>
      <c r="H799" s="94">
        <v>3.112244766350293</v>
      </c>
      <c r="I799" s="94">
        <v>2.9180838410090963</v>
      </c>
      <c r="J799" s="94">
        <v>2.7444357097835126</v>
      </c>
      <c r="K799" s="94">
        <v>2.7937318299135039</v>
      </c>
      <c r="L799" s="94">
        <v>2.6924745749931174</v>
      </c>
      <c r="M799" s="94">
        <v>2.6789715940029772</v>
      </c>
      <c r="N799" s="94">
        <v>2.5989327612301265</v>
      </c>
      <c r="O799" s="94">
        <v>2.6801153547836476</v>
      </c>
      <c r="P799" s="94">
        <v>2.5802013137462332</v>
      </c>
      <c r="Q799" s="94">
        <v>2.4091532472217612</v>
      </c>
      <c r="R799" s="94">
        <v>2.2238689134223439</v>
      </c>
      <c r="S799" s="94">
        <v>2.154550130755835</v>
      </c>
      <c r="T799" s="94">
        <v>2.101476476594013</v>
      </c>
      <c r="U799" s="94">
        <v>2.0370301081731697</v>
      </c>
      <c r="V799" s="94">
        <v>2.0636582222677502</v>
      </c>
      <c r="W799" s="94">
        <v>2.0976991530354896</v>
      </c>
      <c r="X799" s="94">
        <v>1.9187547077308773</v>
      </c>
      <c r="Y799" s="94">
        <v>1.8718856794185748</v>
      </c>
      <c r="Z799" s="94">
        <v>1.8268907376242451</v>
      </c>
      <c r="AA799" s="94">
        <v>1.6884056479736806</v>
      </c>
      <c r="AB799" s="94">
        <v>1.5886467574691461</v>
      </c>
      <c r="AC799" s="94">
        <v>1.5913041164810462</v>
      </c>
      <c r="AD799" s="94">
        <v>1.6165478753847959</v>
      </c>
      <c r="AE799" s="94">
        <v>1.5543960320676096</v>
      </c>
      <c r="AF799" s="94">
        <v>1.5479901432560934</v>
      </c>
      <c r="AG799" s="94">
        <v>1.5112035769856003</v>
      </c>
      <c r="AH799" s="94">
        <v>1.4549105924253534</v>
      </c>
      <c r="AI799" s="94">
        <v>1.4359095959790191</v>
      </c>
      <c r="AJ799" s="94">
        <v>1.3929210280668243</v>
      </c>
      <c r="AK799" s="94">
        <v>1.3299575972228217</v>
      </c>
      <c r="AL799" s="94">
        <v>1.2963252153694818</v>
      </c>
      <c r="AM799" s="94">
        <v>1.2604058188989524</v>
      </c>
      <c r="AN799" s="94">
        <v>1.2740532477211608</v>
      </c>
      <c r="AO799" s="94">
        <v>1.243930334582068</v>
      </c>
      <c r="AP799" s="94">
        <v>1.2023223467310662</v>
      </c>
      <c r="AQ799" s="94">
        <v>1.193748458645719</v>
      </c>
      <c r="AR799" s="94">
        <v>1.190462437164667</v>
      </c>
      <c r="AS799" s="43">
        <f t="shared" si="36"/>
        <v>37.220816993893443</v>
      </c>
      <c r="AT799" s="43">
        <f t="shared" si="37"/>
        <v>0.93659382205787567</v>
      </c>
    </row>
    <row r="800" spans="3:46">
      <c r="C800" s="34">
        <v>742</v>
      </c>
      <c r="D800" s="94">
        <v>3.3</v>
      </c>
      <c r="E800" s="94">
        <v>3.192541849303268</v>
      </c>
      <c r="F800" s="94">
        <v>2.9558228973533893</v>
      </c>
      <c r="G800" s="94">
        <v>2.7631442519011982</v>
      </c>
      <c r="H800" s="94">
        <v>2.8441197843085653</v>
      </c>
      <c r="I800" s="94">
        <v>2.8082068299771499</v>
      </c>
      <c r="J800" s="94">
        <v>2.7632900694849418</v>
      </c>
      <c r="K800" s="94">
        <v>2.6194009313744773</v>
      </c>
      <c r="L800" s="94">
        <v>2.7376193495574497</v>
      </c>
      <c r="M800" s="94">
        <v>2.6602454056848024</v>
      </c>
      <c r="N800" s="94">
        <v>2.4046235386860735</v>
      </c>
      <c r="O800" s="94">
        <v>2.4373782014668715</v>
      </c>
      <c r="P800" s="94">
        <v>2.3650235831820643</v>
      </c>
      <c r="Q800" s="94">
        <v>2.3190353765642677</v>
      </c>
      <c r="R800" s="94">
        <v>2.1568614723513875</v>
      </c>
      <c r="S800" s="94">
        <v>2.1443082616328168</v>
      </c>
      <c r="T800" s="94">
        <v>2.1090028225071937</v>
      </c>
      <c r="U800" s="94">
        <v>2.1127125179037978</v>
      </c>
      <c r="V800" s="94">
        <v>2.1393347927083739</v>
      </c>
      <c r="W800" s="94">
        <v>2.1232918843013615</v>
      </c>
      <c r="X800" s="94">
        <v>2.1178807618067976</v>
      </c>
      <c r="Y800" s="94">
        <v>2.0814381571924145</v>
      </c>
      <c r="Z800" s="94">
        <v>2.0872054345386979</v>
      </c>
      <c r="AA800" s="94">
        <v>2.0749712776848463</v>
      </c>
      <c r="AB800" s="94">
        <v>2.0738612928889828</v>
      </c>
      <c r="AC800" s="94">
        <v>2.0513819348029716</v>
      </c>
      <c r="AD800" s="94">
        <v>1.996721049155489</v>
      </c>
      <c r="AE800" s="94">
        <v>1.9448760873071178</v>
      </c>
      <c r="AF800" s="94">
        <v>1.9160233578785819</v>
      </c>
      <c r="AG800" s="94">
        <v>1.8469610452016492</v>
      </c>
      <c r="AH800" s="94">
        <v>1.8114601478900099</v>
      </c>
      <c r="AI800" s="94">
        <v>1.7512407242066639</v>
      </c>
      <c r="AJ800" s="94">
        <v>1.7556733186068778</v>
      </c>
      <c r="AK800" s="94">
        <v>1.6309063727242923</v>
      </c>
      <c r="AL800" s="94">
        <v>1.5397449863799091</v>
      </c>
      <c r="AM800" s="94">
        <v>1.5123637993293124</v>
      </c>
      <c r="AN800" s="94">
        <v>1.4282897368910126</v>
      </c>
      <c r="AO800" s="94">
        <v>1.390310116395443</v>
      </c>
      <c r="AP800" s="94">
        <v>1.3512118143758347</v>
      </c>
      <c r="AQ800" s="94">
        <v>1.4708000054245416</v>
      </c>
      <c r="AR800" s="94">
        <v>1.4943514520980865</v>
      </c>
      <c r="AS800" s="43">
        <f t="shared" si="36"/>
        <v>36.987112926686066</v>
      </c>
      <c r="AT800" s="43">
        <f t="shared" si="37"/>
        <v>0.93071308640470241</v>
      </c>
    </row>
    <row r="801" spans="3:46">
      <c r="C801" s="34">
        <v>743</v>
      </c>
      <c r="D801" s="94">
        <v>3.3</v>
      </c>
      <c r="E801" s="94">
        <v>3.0808756165952733</v>
      </c>
      <c r="F801" s="94">
        <v>2.8531403860113445</v>
      </c>
      <c r="G801" s="94">
        <v>2.9099227704882158</v>
      </c>
      <c r="H801" s="94">
        <v>2.9532583943084885</v>
      </c>
      <c r="I801" s="94">
        <v>2.9224673025142809</v>
      </c>
      <c r="J801" s="94">
        <v>2.9321555813984901</v>
      </c>
      <c r="K801" s="94">
        <v>2.79443960965328</v>
      </c>
      <c r="L801" s="94">
        <v>2.7524322881023817</v>
      </c>
      <c r="M801" s="94">
        <v>2.738046308151135</v>
      </c>
      <c r="N801" s="94">
        <v>2.7739989611625853</v>
      </c>
      <c r="O801" s="94">
        <v>2.7076320577766655</v>
      </c>
      <c r="P801" s="94">
        <v>2.6359303702243984</v>
      </c>
      <c r="Q801" s="94">
        <v>2.5948572091171691</v>
      </c>
      <c r="R801" s="94">
        <v>2.545667301745989</v>
      </c>
      <c r="S801" s="94">
        <v>2.5882569351338525</v>
      </c>
      <c r="T801" s="94">
        <v>2.5279604269055289</v>
      </c>
      <c r="U801" s="94">
        <v>2.6094311826312886</v>
      </c>
      <c r="V801" s="94">
        <v>2.69045924420907</v>
      </c>
      <c r="W801" s="94">
        <v>2.4591403074830525</v>
      </c>
      <c r="X801" s="94">
        <v>2.4478909003056324</v>
      </c>
      <c r="Y801" s="94">
        <v>2.48916734140631</v>
      </c>
      <c r="Z801" s="94">
        <v>2.4952996917814434</v>
      </c>
      <c r="AA801" s="94">
        <v>2.5734384451322079</v>
      </c>
      <c r="AB801" s="94">
        <v>2.5725227264692059</v>
      </c>
      <c r="AC801" s="94">
        <v>2.4644575587321245</v>
      </c>
      <c r="AD801" s="94">
        <v>2.3893734545341188</v>
      </c>
      <c r="AE801" s="94">
        <v>2.3289228291506339</v>
      </c>
      <c r="AF801" s="94">
        <v>2.2844619131240744</v>
      </c>
      <c r="AG801" s="94">
        <v>2.2907114250734573</v>
      </c>
      <c r="AH801" s="94">
        <v>2.238441418596989</v>
      </c>
      <c r="AI801" s="94">
        <v>2.1366404030131396</v>
      </c>
      <c r="AJ801" s="94">
        <v>2.0295746640208634</v>
      </c>
      <c r="AK801" s="94">
        <v>1.9806538750569631</v>
      </c>
      <c r="AL801" s="94">
        <v>1.8585987302825524</v>
      </c>
      <c r="AM801" s="94">
        <v>1.7764373897929553</v>
      </c>
      <c r="AN801" s="94">
        <v>1.7641991901590399</v>
      </c>
      <c r="AO801" s="94">
        <v>1.7959833997317545</v>
      </c>
      <c r="AP801" s="94">
        <v>1.7722501509051709</v>
      </c>
      <c r="AQ801" s="94">
        <v>1.7522395245154605</v>
      </c>
      <c r="AR801" s="94">
        <v>1.7371881687935802</v>
      </c>
      <c r="AS801" s="43">
        <f t="shared" si="36"/>
        <v>40.238661130188326</v>
      </c>
      <c r="AT801" s="43">
        <f t="shared" si="37"/>
        <v>1.01253235329568</v>
      </c>
    </row>
    <row r="802" spans="3:46">
      <c r="C802" s="34">
        <v>744</v>
      </c>
      <c r="D802" s="94">
        <v>3.3</v>
      </c>
      <c r="E802" s="94">
        <v>3.2169486804597844</v>
      </c>
      <c r="F802" s="94">
        <v>3.3273723256679761</v>
      </c>
      <c r="G802" s="94">
        <v>3.3902846566024158</v>
      </c>
      <c r="H802" s="94">
        <v>3.3084477884456405</v>
      </c>
      <c r="I802" s="94">
        <v>3.3936582789686556</v>
      </c>
      <c r="J802" s="94">
        <v>3.3487329233162813</v>
      </c>
      <c r="K802" s="94">
        <v>3.2233150431339226</v>
      </c>
      <c r="L802" s="94">
        <v>3.1113331076878454</v>
      </c>
      <c r="M802" s="94">
        <v>3.071029701306462</v>
      </c>
      <c r="N802" s="94">
        <v>2.9457907309342968</v>
      </c>
      <c r="O802" s="94">
        <v>2.8104512650094011</v>
      </c>
      <c r="P802" s="94">
        <v>2.6568597690681175</v>
      </c>
      <c r="Q802" s="94">
        <v>2.5511757230260672</v>
      </c>
      <c r="R802" s="94">
        <v>2.4953929473403704</v>
      </c>
      <c r="S802" s="94">
        <v>2.4219951772230681</v>
      </c>
      <c r="T802" s="94">
        <v>2.4026263871602973</v>
      </c>
      <c r="U802" s="94">
        <v>2.3866503104810093</v>
      </c>
      <c r="V802" s="94">
        <v>2.3812643066942738</v>
      </c>
      <c r="W802" s="94">
        <v>2.2003336316519784</v>
      </c>
      <c r="X802" s="94">
        <v>2.1213100125361284</v>
      </c>
      <c r="Y802" s="94">
        <v>2.0305093445419602</v>
      </c>
      <c r="Z802" s="94">
        <v>1.9796163317496038</v>
      </c>
      <c r="AA802" s="94">
        <v>1.8323300643955656</v>
      </c>
      <c r="AB802" s="94">
        <v>1.7927299646797827</v>
      </c>
      <c r="AC802" s="94">
        <v>1.7367750700392894</v>
      </c>
      <c r="AD802" s="94">
        <v>1.6983066567084721</v>
      </c>
      <c r="AE802" s="94">
        <v>1.6981862625613922</v>
      </c>
      <c r="AF802" s="94">
        <v>1.7123140038163187</v>
      </c>
      <c r="AG802" s="94">
        <v>1.6777003423513761</v>
      </c>
      <c r="AH802" s="94">
        <v>1.6970028186219686</v>
      </c>
      <c r="AI802" s="94">
        <v>1.5976163995730297</v>
      </c>
      <c r="AJ802" s="94">
        <v>1.6446989495653559</v>
      </c>
      <c r="AK802" s="94">
        <v>1.5949818673924274</v>
      </c>
      <c r="AL802" s="94">
        <v>1.6133453780759874</v>
      </c>
      <c r="AM802" s="94">
        <v>1.6442212939038188</v>
      </c>
      <c r="AN802" s="94">
        <v>1.6785404806467261</v>
      </c>
      <c r="AO802" s="94">
        <v>1.6416052366671343</v>
      </c>
      <c r="AP802" s="94">
        <v>1.5771640952450223</v>
      </c>
      <c r="AQ802" s="94">
        <v>1.466476270599687</v>
      </c>
      <c r="AR802" s="94">
        <v>1.5129186567749244</v>
      </c>
      <c r="AS802" s="43">
        <f t="shared" si="36"/>
        <v>40.670062893793435</v>
      </c>
      <c r="AT802" s="43">
        <f t="shared" si="37"/>
        <v>1.0233877900982549</v>
      </c>
    </row>
    <row r="803" spans="3:46">
      <c r="C803" s="34">
        <v>745</v>
      </c>
      <c r="D803" s="94">
        <v>3.3</v>
      </c>
      <c r="E803" s="94">
        <v>3.2110828029750556</v>
      </c>
      <c r="F803" s="94">
        <v>3.1053518610490309</v>
      </c>
      <c r="G803" s="94">
        <v>3.1152112047573364</v>
      </c>
      <c r="H803" s="94">
        <v>3.0388990843086212</v>
      </c>
      <c r="I803" s="94">
        <v>3.1650577635992234</v>
      </c>
      <c r="J803" s="94">
        <v>3.2540062260845581</v>
      </c>
      <c r="K803" s="94">
        <v>3.1244006539075548</v>
      </c>
      <c r="L803" s="94">
        <v>3.0019952285443132</v>
      </c>
      <c r="M803" s="94">
        <v>2.8437341250150929</v>
      </c>
      <c r="N803" s="94">
        <v>2.7254067204258186</v>
      </c>
      <c r="O803" s="94">
        <v>2.8007001698973846</v>
      </c>
      <c r="P803" s="94">
        <v>2.8509188051051386</v>
      </c>
      <c r="Q803" s="94">
        <v>2.825007436867903</v>
      </c>
      <c r="R803" s="94">
        <v>2.8736709415629536</v>
      </c>
      <c r="S803" s="94">
        <v>2.8739327744664309</v>
      </c>
      <c r="T803" s="94">
        <v>2.7141920081734279</v>
      </c>
      <c r="U803" s="94">
        <v>2.7258481098448706</v>
      </c>
      <c r="V803" s="94">
        <v>2.6718721874070712</v>
      </c>
      <c r="W803" s="94">
        <v>2.6367473547685543</v>
      </c>
      <c r="X803" s="94">
        <v>2.6054579962658151</v>
      </c>
      <c r="Y803" s="94">
        <v>2.6407236750161012</v>
      </c>
      <c r="Z803" s="94">
        <v>2.6307911035225424</v>
      </c>
      <c r="AA803" s="94">
        <v>2.6629482053305704</v>
      </c>
      <c r="AB803" s="94">
        <v>2.7500141754580012</v>
      </c>
      <c r="AC803" s="94">
        <v>2.7735399323011913</v>
      </c>
      <c r="AD803" s="94">
        <v>2.5946376089838079</v>
      </c>
      <c r="AE803" s="94">
        <v>2.4377426031764466</v>
      </c>
      <c r="AF803" s="94">
        <v>2.441729221107082</v>
      </c>
      <c r="AG803" s="94">
        <v>2.5075369190956853</v>
      </c>
      <c r="AH803" s="94">
        <v>2.502895057649674</v>
      </c>
      <c r="AI803" s="94">
        <v>2.5067578289529373</v>
      </c>
      <c r="AJ803" s="94">
        <v>2.546922541305761</v>
      </c>
      <c r="AK803" s="94">
        <v>2.5164724288664755</v>
      </c>
      <c r="AL803" s="94">
        <v>2.3830874287054078</v>
      </c>
      <c r="AM803" s="94">
        <v>2.3544672731170109</v>
      </c>
      <c r="AN803" s="94">
        <v>2.3696195864194509</v>
      </c>
      <c r="AO803" s="94">
        <v>2.395660894471467</v>
      </c>
      <c r="AP803" s="94">
        <v>2.4004801958683903</v>
      </c>
      <c r="AQ803" s="94">
        <v>2.307164884564934</v>
      </c>
      <c r="AR803" s="94">
        <v>2.2552627038833113</v>
      </c>
      <c r="AS803" s="43">
        <f t="shared" si="36"/>
        <v>43.250690277745754</v>
      </c>
      <c r="AT803" s="43">
        <f t="shared" si="37"/>
        <v>1.0883245609713836</v>
      </c>
    </row>
    <row r="804" spans="3:46">
      <c r="C804" s="34">
        <v>746</v>
      </c>
      <c r="D804" s="94">
        <v>3.3</v>
      </c>
      <c r="E804" s="94">
        <v>3.2390441927074645</v>
      </c>
      <c r="F804" s="94">
        <v>3.2059534162107242</v>
      </c>
      <c r="G804" s="94">
        <v>3.0646957778211075</v>
      </c>
      <c r="H804" s="94">
        <v>3.0036983587975992</v>
      </c>
      <c r="I804" s="94">
        <v>2.8390281074416599</v>
      </c>
      <c r="J804" s="94">
        <v>2.6564472972598021</v>
      </c>
      <c r="K804" s="94">
        <v>2.4615264922673274</v>
      </c>
      <c r="L804" s="94">
        <v>2.3474466716142084</v>
      </c>
      <c r="M804" s="94">
        <v>2.3465708260688314</v>
      </c>
      <c r="N804" s="94">
        <v>2.2839211316612658</v>
      </c>
      <c r="O804" s="94">
        <v>2.2672369193236324</v>
      </c>
      <c r="P804" s="94">
        <v>2.1413614411458948</v>
      </c>
      <c r="Q804" s="94">
        <v>2.0091058432646878</v>
      </c>
      <c r="R804" s="94">
        <v>1.8888212020218984</v>
      </c>
      <c r="S804" s="94">
        <v>1.8021172516046062</v>
      </c>
      <c r="T804" s="94">
        <v>1.8326875087450796</v>
      </c>
      <c r="U804" s="94">
        <v>1.7828792355308569</v>
      </c>
      <c r="V804" s="94">
        <v>1.7796695951568509</v>
      </c>
      <c r="W804" s="94">
        <v>1.8451490308053904</v>
      </c>
      <c r="X804" s="94">
        <v>1.8451568265178169</v>
      </c>
      <c r="Y804" s="94">
        <v>1.7341571591935971</v>
      </c>
      <c r="Z804" s="94">
        <v>1.6942606357918253</v>
      </c>
      <c r="AA804" s="94">
        <v>1.731014100260486</v>
      </c>
      <c r="AB804" s="94">
        <v>1.7492444776535874</v>
      </c>
      <c r="AC804" s="94">
        <v>1.7990652829415719</v>
      </c>
      <c r="AD804" s="94">
        <v>1.7660640992536736</v>
      </c>
      <c r="AE804" s="94">
        <v>1.7206246221050558</v>
      </c>
      <c r="AF804" s="94">
        <v>1.7169027140533386</v>
      </c>
      <c r="AG804" s="94">
        <v>1.6371081031000403</v>
      </c>
      <c r="AH804" s="94">
        <v>1.5727315693325108</v>
      </c>
      <c r="AI804" s="94">
        <v>1.6371222913298658</v>
      </c>
      <c r="AJ804" s="94">
        <v>1.628637537994347</v>
      </c>
      <c r="AK804" s="94">
        <v>1.5844201466915182</v>
      </c>
      <c r="AL804" s="94">
        <v>1.5990823661221647</v>
      </c>
      <c r="AM804" s="94">
        <v>1.5446720521666937</v>
      </c>
      <c r="AN804" s="94">
        <v>1.5117378924500726</v>
      </c>
      <c r="AO804" s="94">
        <v>1.4847043682340169</v>
      </c>
      <c r="AP804" s="94">
        <v>1.4150608041121455</v>
      </c>
      <c r="AQ804" s="94">
        <v>1.4209139364609509</v>
      </c>
      <c r="AR804" s="94">
        <v>1.3294746522144898</v>
      </c>
      <c r="AS804" s="43">
        <f t="shared" si="36"/>
        <v>35.293677272583665</v>
      </c>
      <c r="AT804" s="43">
        <f t="shared" si="37"/>
        <v>0.88810087367586676</v>
      </c>
    </row>
    <row r="805" spans="3:46">
      <c r="C805" s="34">
        <v>747</v>
      </c>
      <c r="D805" s="94">
        <v>3.3</v>
      </c>
      <c r="E805" s="94">
        <v>3.2783555953949546</v>
      </c>
      <c r="F805" s="94">
        <v>3.1975056877687527</v>
      </c>
      <c r="G805" s="94">
        <v>3.2596249983984795</v>
      </c>
      <c r="H805" s="94">
        <v>3.3113639099201935</v>
      </c>
      <c r="I805" s="94">
        <v>3.1734608845650776</v>
      </c>
      <c r="J805" s="94">
        <v>3.2031519154311376</v>
      </c>
      <c r="K805" s="94">
        <v>3.147656959349447</v>
      </c>
      <c r="L805" s="94">
        <v>3.0082508121331846</v>
      </c>
      <c r="M805" s="94">
        <v>2.8597604541276573</v>
      </c>
      <c r="N805" s="94">
        <v>2.6266751068182135</v>
      </c>
      <c r="O805" s="94">
        <v>2.5574185031091905</v>
      </c>
      <c r="P805" s="94">
        <v>2.4657722031737896</v>
      </c>
      <c r="Q805" s="94">
        <v>2.4920241998466826</v>
      </c>
      <c r="R805" s="94">
        <v>2.3531064826810932</v>
      </c>
      <c r="S805" s="94">
        <v>2.1803267400710351</v>
      </c>
      <c r="T805" s="94">
        <v>2.0653129699985384</v>
      </c>
      <c r="U805" s="94">
        <v>2.1221807667653216</v>
      </c>
      <c r="V805" s="94">
        <v>2.0358237460104722</v>
      </c>
      <c r="W805" s="94">
        <v>2.0021642038233258</v>
      </c>
      <c r="X805" s="94">
        <v>2.0002388646180296</v>
      </c>
      <c r="Y805" s="94">
        <v>1.924542903825128</v>
      </c>
      <c r="Z805" s="94">
        <v>1.8228949068185551</v>
      </c>
      <c r="AA805" s="94">
        <v>1.7724833491553114</v>
      </c>
      <c r="AB805" s="94">
        <v>1.7110207340624646</v>
      </c>
      <c r="AC805" s="94">
        <v>1.7226764761338289</v>
      </c>
      <c r="AD805" s="94">
        <v>1.6640568325661849</v>
      </c>
      <c r="AE805" s="94">
        <v>1.6280575935417763</v>
      </c>
      <c r="AF805" s="94">
        <v>1.5202646206249437</v>
      </c>
      <c r="AG805" s="94">
        <v>1.3925555234361866</v>
      </c>
      <c r="AH805" s="94">
        <v>1.2743130800093467</v>
      </c>
      <c r="AI805" s="94">
        <v>1.2343704565955322</v>
      </c>
      <c r="AJ805" s="94">
        <v>1.2143231225542437</v>
      </c>
      <c r="AK805" s="94">
        <v>1.1997567719669584</v>
      </c>
      <c r="AL805" s="94">
        <v>1.1792302930517857</v>
      </c>
      <c r="AM805" s="94">
        <v>1.1625785049525426</v>
      </c>
      <c r="AN805" s="94">
        <v>1.0476760685474529</v>
      </c>
      <c r="AO805" s="94">
        <v>1.0738684667666649</v>
      </c>
      <c r="AP805" s="94">
        <v>1.0756011443216491</v>
      </c>
      <c r="AQ805" s="94">
        <v>1.1308016118466053</v>
      </c>
      <c r="AR805" s="94">
        <v>1.1446841113989037</v>
      </c>
      <c r="AS805" s="43">
        <f t="shared" si="36"/>
        <v>38.261966617908179</v>
      </c>
      <c r="AT805" s="43">
        <f t="shared" si="37"/>
        <v>0.96279244918231699</v>
      </c>
    </row>
    <row r="806" spans="3:46">
      <c r="C806" s="34">
        <v>748</v>
      </c>
      <c r="D806" s="94">
        <v>3.3</v>
      </c>
      <c r="E806" s="94">
        <v>3.2182054499843571</v>
      </c>
      <c r="F806" s="94">
        <v>3.049430619472699</v>
      </c>
      <c r="G806" s="94">
        <v>2.7870526241458586</v>
      </c>
      <c r="H806" s="94">
        <v>2.6953564606826128</v>
      </c>
      <c r="I806" s="94">
        <v>2.675620490298765</v>
      </c>
      <c r="J806" s="94">
        <v>2.4857321226565894</v>
      </c>
      <c r="K806" s="94">
        <v>2.4646884496140844</v>
      </c>
      <c r="L806" s="94">
        <v>2.3034902234336712</v>
      </c>
      <c r="M806" s="94">
        <v>2.2712170178080622</v>
      </c>
      <c r="N806" s="94">
        <v>2.2949455651198516</v>
      </c>
      <c r="O806" s="94">
        <v>2.2477858936404869</v>
      </c>
      <c r="P806" s="94">
        <v>2.2163292002375825</v>
      </c>
      <c r="Q806" s="94">
        <v>2.294173672399709</v>
      </c>
      <c r="R806" s="94">
        <v>2.2499551474761228</v>
      </c>
      <c r="S806" s="94">
        <v>2.2037088157141715</v>
      </c>
      <c r="T806" s="94">
        <v>2.1288049378253966</v>
      </c>
      <c r="U806" s="94">
        <v>2.0694943533014571</v>
      </c>
      <c r="V806" s="94">
        <v>2.041969782042496</v>
      </c>
      <c r="W806" s="94">
        <v>1.9705104900878412</v>
      </c>
      <c r="X806" s="94">
        <v>1.9233277100690849</v>
      </c>
      <c r="Y806" s="94">
        <v>1.9138785308196642</v>
      </c>
      <c r="Z806" s="94">
        <v>1.8676290002728231</v>
      </c>
      <c r="AA806" s="94">
        <v>1.8048548260347195</v>
      </c>
      <c r="AB806" s="94">
        <v>1.7710408251254486</v>
      </c>
      <c r="AC806" s="94">
        <v>1.7226662494904825</v>
      </c>
      <c r="AD806" s="94">
        <v>1.6514832959503647</v>
      </c>
      <c r="AE806" s="94">
        <v>1.6932955388987165</v>
      </c>
      <c r="AF806" s="94">
        <v>1.6207035931305092</v>
      </c>
      <c r="AG806" s="94">
        <v>1.6648877878386696</v>
      </c>
      <c r="AH806" s="94">
        <v>1.5907571471999979</v>
      </c>
      <c r="AI806" s="94">
        <v>1.4664686229952208</v>
      </c>
      <c r="AJ806" s="94">
        <v>1.3872197768075365</v>
      </c>
      <c r="AK806" s="94">
        <v>1.354580398285498</v>
      </c>
      <c r="AL806" s="94">
        <v>1.2914350513091759</v>
      </c>
      <c r="AM806" s="94">
        <v>1.2483611810964754</v>
      </c>
      <c r="AN806" s="94">
        <v>1.2631859828388057</v>
      </c>
      <c r="AO806" s="94">
        <v>1.2391018293966301</v>
      </c>
      <c r="AP806" s="94">
        <v>1.2243672430415389</v>
      </c>
      <c r="AQ806" s="94">
        <v>1.1610075863557854</v>
      </c>
      <c r="AR806" s="94">
        <v>1.1367339226180539</v>
      </c>
      <c r="AS806" s="43">
        <f t="shared" si="36"/>
        <v>34.998672105023836</v>
      </c>
      <c r="AT806" s="43">
        <f t="shared" si="37"/>
        <v>0.88067760788734273</v>
      </c>
    </row>
    <row r="807" spans="3:46">
      <c r="C807" s="34">
        <v>749</v>
      </c>
      <c r="D807" s="94">
        <v>3.3</v>
      </c>
      <c r="E807" s="94">
        <v>3.1548369749653982</v>
      </c>
      <c r="F807" s="94">
        <v>3.1156143760126187</v>
      </c>
      <c r="G807" s="94">
        <v>3.1848299473984327</v>
      </c>
      <c r="H807" s="94">
        <v>3.2007970266124679</v>
      </c>
      <c r="I807" s="94">
        <v>3.1423257109592075</v>
      </c>
      <c r="J807" s="94">
        <v>2.960891919579447</v>
      </c>
      <c r="K807" s="94">
        <v>2.8892693402249021</v>
      </c>
      <c r="L807" s="94">
        <v>2.870096307552108</v>
      </c>
      <c r="M807" s="94">
        <v>2.7860435981931824</v>
      </c>
      <c r="N807" s="94">
        <v>2.7545076909900073</v>
      </c>
      <c r="O807" s="94">
        <v>2.6463435226640035</v>
      </c>
      <c r="P807" s="94">
        <v>2.7198065127272439</v>
      </c>
      <c r="Q807" s="94">
        <v>2.5920372381917534</v>
      </c>
      <c r="R807" s="94">
        <v>2.4648885511107479</v>
      </c>
      <c r="S807" s="94">
        <v>2.4088428292066766</v>
      </c>
      <c r="T807" s="94">
        <v>2.4321482584643874</v>
      </c>
      <c r="U807" s="94">
        <v>2.3153465752035989</v>
      </c>
      <c r="V807" s="94">
        <v>2.3816757274843727</v>
      </c>
      <c r="W807" s="94">
        <v>2.2670356188399987</v>
      </c>
      <c r="X807" s="94">
        <v>2.271315764813659</v>
      </c>
      <c r="Y807" s="94">
        <v>2.1225760592425518</v>
      </c>
      <c r="Z807" s="94">
        <v>1.9980395635946913</v>
      </c>
      <c r="AA807" s="94">
        <v>2.0010252965082542</v>
      </c>
      <c r="AB807" s="94">
        <v>2.1275222067358621</v>
      </c>
      <c r="AC807" s="94">
        <v>2.1290979999239594</v>
      </c>
      <c r="AD807" s="94">
        <v>2.0203703586338664</v>
      </c>
      <c r="AE807" s="94">
        <v>2.0074202065737805</v>
      </c>
      <c r="AF807" s="94">
        <v>2.1286215115362745</v>
      </c>
      <c r="AG807" s="94">
        <v>2.0282675483651693</v>
      </c>
      <c r="AH807" s="94">
        <v>1.9911403436563004</v>
      </c>
      <c r="AI807" s="94">
        <v>2.0251101482306</v>
      </c>
      <c r="AJ807" s="94">
        <v>2.1684827651483385</v>
      </c>
      <c r="AK807" s="94">
        <v>2.0117156259157594</v>
      </c>
      <c r="AL807" s="94">
        <v>1.9224539677185235</v>
      </c>
      <c r="AM807" s="94">
        <v>1.9079439014609467</v>
      </c>
      <c r="AN807" s="94">
        <v>1.8158326626110601</v>
      </c>
      <c r="AO807" s="94">
        <v>1.7715385863988178</v>
      </c>
      <c r="AP807" s="94">
        <v>1.6811708213806744</v>
      </c>
      <c r="AQ807" s="94">
        <v>1.6798293752312545</v>
      </c>
      <c r="AR807" s="94">
        <v>1.6312816903880041</v>
      </c>
      <c r="AS807" s="43">
        <f t="shared" si="36"/>
        <v>40.024352398162485</v>
      </c>
      <c r="AT807" s="43">
        <f t="shared" si="37"/>
        <v>1.0071396657987508</v>
      </c>
    </row>
    <row r="808" spans="3:46">
      <c r="C808" s="34">
        <v>750</v>
      </c>
      <c r="D808" s="94">
        <v>3.3</v>
      </c>
      <c r="E808" s="94">
        <v>3.2945552344315852</v>
      </c>
      <c r="F808" s="94">
        <v>3.2201154527674158</v>
      </c>
      <c r="G808" s="94">
        <v>3.1167387981507391</v>
      </c>
      <c r="H808" s="94">
        <v>3.0913295053203202</v>
      </c>
      <c r="I808" s="94">
        <v>3.0133099132744525</v>
      </c>
      <c r="J808" s="94">
        <v>3.0984104624553939</v>
      </c>
      <c r="K808" s="94">
        <v>2.9037290750309093</v>
      </c>
      <c r="L808" s="94">
        <v>2.7915560069581487</v>
      </c>
      <c r="M808" s="94">
        <v>2.8032931495182303</v>
      </c>
      <c r="N808" s="94">
        <v>2.5682078841659437</v>
      </c>
      <c r="O808" s="94">
        <v>2.5647679610307303</v>
      </c>
      <c r="P808" s="94">
        <v>2.4492654522831163</v>
      </c>
      <c r="Q808" s="94">
        <v>2.3231741600320972</v>
      </c>
      <c r="R808" s="94">
        <v>2.3799883012309935</v>
      </c>
      <c r="S808" s="94">
        <v>2.3168413260121672</v>
      </c>
      <c r="T808" s="94">
        <v>2.4003114512953556</v>
      </c>
      <c r="U808" s="94">
        <v>2.4189720605117944</v>
      </c>
      <c r="V808" s="94">
        <v>2.3514465210406934</v>
      </c>
      <c r="W808" s="94">
        <v>2.3707942581134298</v>
      </c>
      <c r="X808" s="94">
        <v>2.3225178629264027</v>
      </c>
      <c r="Y808" s="94">
        <v>2.252047975685131</v>
      </c>
      <c r="Z808" s="94">
        <v>2.178108103607038</v>
      </c>
      <c r="AA808" s="94">
        <v>2.147802896203777</v>
      </c>
      <c r="AB808" s="94">
        <v>1.9711082545979</v>
      </c>
      <c r="AC808" s="94">
        <v>1.944658016501517</v>
      </c>
      <c r="AD808" s="94">
        <v>1.9285376095198319</v>
      </c>
      <c r="AE808" s="94">
        <v>1.965579767706757</v>
      </c>
      <c r="AF808" s="94">
        <v>1.9145838175354004</v>
      </c>
      <c r="AG808" s="94">
        <v>1.9445636651141938</v>
      </c>
      <c r="AH808" s="94">
        <v>1.9038398559940011</v>
      </c>
      <c r="AI808" s="94">
        <v>1.8566206015064535</v>
      </c>
      <c r="AJ808" s="94">
        <v>1.8930930155072319</v>
      </c>
      <c r="AK808" s="94">
        <v>1.8655618871229833</v>
      </c>
      <c r="AL808" s="94">
        <v>1.7209162440788646</v>
      </c>
      <c r="AM808" s="94">
        <v>1.7043873048700366</v>
      </c>
      <c r="AN808" s="94">
        <v>1.6533100725364067</v>
      </c>
      <c r="AO808" s="94">
        <v>1.6622560787364278</v>
      </c>
      <c r="AP808" s="94">
        <v>1.6407663823156984</v>
      </c>
      <c r="AQ808" s="94">
        <v>1.6391207758311894</v>
      </c>
      <c r="AR808" s="94">
        <v>1.5219672241597411</v>
      </c>
      <c r="AS808" s="43">
        <f t="shared" si="36"/>
        <v>39.452285663719493</v>
      </c>
      <c r="AT808" s="43">
        <f t="shared" si="37"/>
        <v>0.99274465213282193</v>
      </c>
    </row>
    <row r="809" spans="3:46">
      <c r="C809" s="34">
        <v>751</v>
      </c>
      <c r="D809" s="94">
        <v>3.3</v>
      </c>
      <c r="E809" s="94">
        <v>3.2806976380682036</v>
      </c>
      <c r="F809" s="94">
        <v>3.1766285456528394</v>
      </c>
      <c r="G809" s="94">
        <v>3.1656507824673481</v>
      </c>
      <c r="H809" s="94">
        <v>3.0423575403426479</v>
      </c>
      <c r="I809" s="94">
        <v>3.0355876266744937</v>
      </c>
      <c r="J809" s="94">
        <v>2.8595698811687167</v>
      </c>
      <c r="K809" s="94">
        <v>2.8533959676619891</v>
      </c>
      <c r="L809" s="94">
        <v>2.8563725524766506</v>
      </c>
      <c r="M809" s="94">
        <v>2.7554132385428245</v>
      </c>
      <c r="N809" s="94">
        <v>2.6454439985687412</v>
      </c>
      <c r="O809" s="94">
        <v>2.5490833706645266</v>
      </c>
      <c r="P809" s="94">
        <v>2.526988871880854</v>
      </c>
      <c r="Q809" s="94">
        <v>2.5993059434173129</v>
      </c>
      <c r="R809" s="94">
        <v>2.5308097376551086</v>
      </c>
      <c r="S809" s="94">
        <v>2.5670833255295076</v>
      </c>
      <c r="T809" s="94">
        <v>2.5166186477045707</v>
      </c>
      <c r="U809" s="94">
        <v>2.4771492269502411</v>
      </c>
      <c r="V809" s="94">
        <v>2.5088932672366107</v>
      </c>
      <c r="W809" s="94">
        <v>2.5177403392462558</v>
      </c>
      <c r="X809" s="94">
        <v>2.3679180428233413</v>
      </c>
      <c r="Y809" s="94">
        <v>2.3177642697810699</v>
      </c>
      <c r="Z809" s="94">
        <v>2.3422868794030998</v>
      </c>
      <c r="AA809" s="94">
        <v>2.2492519571714342</v>
      </c>
      <c r="AB809" s="94">
        <v>2.1306608588642919</v>
      </c>
      <c r="AC809" s="94">
        <v>2.0867482219869689</v>
      </c>
      <c r="AD809" s="94">
        <v>1.9096633825118294</v>
      </c>
      <c r="AE809" s="94">
        <v>1.8269984889154307</v>
      </c>
      <c r="AF809" s="94">
        <v>1.8104503517894204</v>
      </c>
      <c r="AG809" s="94">
        <v>1.8321879722848131</v>
      </c>
      <c r="AH809" s="94">
        <v>1.8360987972819383</v>
      </c>
      <c r="AI809" s="94">
        <v>1.7783108042384181</v>
      </c>
      <c r="AJ809" s="94">
        <v>1.7368669010295574</v>
      </c>
      <c r="AK809" s="94">
        <v>1.6709269106031945</v>
      </c>
      <c r="AL809" s="94">
        <v>1.6750396501200415</v>
      </c>
      <c r="AM809" s="94">
        <v>1.6517482547183207</v>
      </c>
      <c r="AN809" s="94">
        <v>1.5883255630980602</v>
      </c>
      <c r="AO809" s="94">
        <v>1.5432935597271313</v>
      </c>
      <c r="AP809" s="94">
        <v>1.5011592139999128</v>
      </c>
      <c r="AQ809" s="94">
        <v>1.5077498295566658</v>
      </c>
      <c r="AR809" s="94">
        <v>1.4292721166594722</v>
      </c>
      <c r="AS809" s="43">
        <f t="shared" si="36"/>
        <v>39.709938318347646</v>
      </c>
      <c r="AT809" s="43">
        <f t="shared" si="37"/>
        <v>0.99922801021174679</v>
      </c>
    </row>
    <row r="810" spans="3:46">
      <c r="C810" s="34">
        <v>752</v>
      </c>
      <c r="D810" s="94">
        <v>3.3</v>
      </c>
      <c r="E810" s="94">
        <v>3.2039437440341927</v>
      </c>
      <c r="F810" s="94">
        <v>3.1604638754395404</v>
      </c>
      <c r="G810" s="94">
        <v>3.0977667332292476</v>
      </c>
      <c r="H810" s="94">
        <v>3.0414545345975537</v>
      </c>
      <c r="I810" s="94">
        <v>2.8764052032436149</v>
      </c>
      <c r="J810" s="94">
        <v>2.9407936253516627</v>
      </c>
      <c r="K810" s="94">
        <v>2.8089630855642338</v>
      </c>
      <c r="L810" s="94">
        <v>2.911536094085406</v>
      </c>
      <c r="M810" s="94">
        <v>2.9549099377610735</v>
      </c>
      <c r="N810" s="94">
        <v>2.9228893428608629</v>
      </c>
      <c r="O810" s="94">
        <v>2.936572798101682</v>
      </c>
      <c r="P810" s="94">
        <v>2.9542525871200884</v>
      </c>
      <c r="Q810" s="94">
        <v>2.8477816159085734</v>
      </c>
      <c r="R810" s="94">
        <v>2.7361691236725907</v>
      </c>
      <c r="S810" s="94">
        <v>2.6824615879782678</v>
      </c>
      <c r="T810" s="94">
        <v>2.6079127584588333</v>
      </c>
      <c r="U810" s="94">
        <v>2.5243908034281315</v>
      </c>
      <c r="V810" s="94">
        <v>2.5176283309298126</v>
      </c>
      <c r="W810" s="94">
        <v>2.4371077208734393</v>
      </c>
      <c r="X810" s="94">
        <v>2.4468803642470114</v>
      </c>
      <c r="Y810" s="94">
        <v>2.4959465032241313</v>
      </c>
      <c r="Z810" s="94">
        <v>2.4497726379700744</v>
      </c>
      <c r="AA810" s="94">
        <v>2.3635031269385141</v>
      </c>
      <c r="AB810" s="94">
        <v>2.313835092859688</v>
      </c>
      <c r="AC810" s="94">
        <v>2.1680915454072589</v>
      </c>
      <c r="AD810" s="94">
        <v>2.2261046164520599</v>
      </c>
      <c r="AE810" s="94">
        <v>2.3444781529113974</v>
      </c>
      <c r="AF810" s="94">
        <v>2.3132545173802188</v>
      </c>
      <c r="AG810" s="94">
        <v>2.3440050586782335</v>
      </c>
      <c r="AH810" s="94">
        <v>2.2492108015688164</v>
      </c>
      <c r="AI810" s="94">
        <v>2.1191279481144276</v>
      </c>
      <c r="AJ810" s="94">
        <v>2.0201149459373111</v>
      </c>
      <c r="AK810" s="94">
        <v>1.9970538687702246</v>
      </c>
      <c r="AL810" s="94">
        <v>1.9685580785848329</v>
      </c>
      <c r="AM810" s="94">
        <v>2.0219763981288552</v>
      </c>
      <c r="AN810" s="94">
        <v>2.031299205438148</v>
      </c>
      <c r="AO810" s="94">
        <v>2.0083911247649975</v>
      </c>
      <c r="AP810" s="94">
        <v>1.9332270502790918</v>
      </c>
      <c r="AQ810" s="94">
        <v>1.9682809738087719</v>
      </c>
      <c r="AR810" s="94">
        <v>1.9658641558703953</v>
      </c>
      <c r="AS810" s="43">
        <f t="shared" si="36"/>
        <v>41.467034855870125</v>
      </c>
      <c r="AT810" s="43">
        <f t="shared" si="37"/>
        <v>1.043442132703277</v>
      </c>
    </row>
    <row r="811" spans="3:46">
      <c r="C811" s="34">
        <v>753</v>
      </c>
      <c r="D811" s="94">
        <v>3.3</v>
      </c>
      <c r="E811" s="94">
        <v>3.1763796420597612</v>
      </c>
      <c r="F811" s="94">
        <v>3.0640869236445907</v>
      </c>
      <c r="G811" s="94">
        <v>3.0202507586045688</v>
      </c>
      <c r="H811" s="94">
        <v>3.0911982175098012</v>
      </c>
      <c r="I811" s="94">
        <v>3.1206687850949528</v>
      </c>
      <c r="J811" s="94">
        <v>3.0615805205475786</v>
      </c>
      <c r="K811" s="94">
        <v>3.0009320186559361</v>
      </c>
      <c r="L811" s="94">
        <v>2.808182169173608</v>
      </c>
      <c r="M811" s="94">
        <v>2.7256669179778896</v>
      </c>
      <c r="N811" s="94">
        <v>2.7557728563760486</v>
      </c>
      <c r="O811" s="94">
        <v>2.7580150922498925</v>
      </c>
      <c r="P811" s="94">
        <v>2.781832123482221</v>
      </c>
      <c r="Q811" s="94">
        <v>2.8371253441472439</v>
      </c>
      <c r="R811" s="94">
        <v>2.7110112187984852</v>
      </c>
      <c r="S811" s="94">
        <v>2.6248286398994791</v>
      </c>
      <c r="T811" s="94">
        <v>2.5501515473016343</v>
      </c>
      <c r="U811" s="94">
        <v>2.4899875490223042</v>
      </c>
      <c r="V811" s="94">
        <v>2.4413242844638652</v>
      </c>
      <c r="W811" s="94">
        <v>2.2965332636226772</v>
      </c>
      <c r="X811" s="94">
        <v>2.2948515070937385</v>
      </c>
      <c r="Y811" s="94">
        <v>2.2386956055054461</v>
      </c>
      <c r="Z811" s="94">
        <v>2.2142256772094675</v>
      </c>
      <c r="AA811" s="94">
        <v>2.2599231206854067</v>
      </c>
      <c r="AB811" s="94">
        <v>2.27353058625414</v>
      </c>
      <c r="AC811" s="94">
        <v>2.1979293330137795</v>
      </c>
      <c r="AD811" s="94">
        <v>2.1875147340953371</v>
      </c>
      <c r="AE811" s="94">
        <v>2.1043679945916565</v>
      </c>
      <c r="AF811" s="94">
        <v>2.0148281122664438</v>
      </c>
      <c r="AG811" s="94">
        <v>2.0534622850620758</v>
      </c>
      <c r="AH811" s="94">
        <v>2.0376816788991703</v>
      </c>
      <c r="AI811" s="94">
        <v>2.0175648271560185</v>
      </c>
      <c r="AJ811" s="94">
        <v>1.9039358819187386</v>
      </c>
      <c r="AK811" s="94">
        <v>1.8558109774832252</v>
      </c>
      <c r="AL811" s="94">
        <v>1.8640943986830996</v>
      </c>
      <c r="AM811" s="94">
        <v>1.7952057137047126</v>
      </c>
      <c r="AN811" s="94">
        <v>1.8429493479574888</v>
      </c>
      <c r="AO811" s="94">
        <v>1.8303361982316775</v>
      </c>
      <c r="AP811" s="94">
        <v>1.7652312764572258</v>
      </c>
      <c r="AQ811" s="94">
        <v>1.7090711935854099</v>
      </c>
      <c r="AR811" s="94">
        <v>1.6452452540560578</v>
      </c>
      <c r="AS811" s="43">
        <f t="shared" si="36"/>
        <v>40.536866159061226</v>
      </c>
      <c r="AT811" s="43">
        <f t="shared" si="37"/>
        <v>1.020036137744978</v>
      </c>
    </row>
    <row r="812" spans="3:46">
      <c r="C812" s="34">
        <v>754</v>
      </c>
      <c r="D812" s="94">
        <v>3.3</v>
      </c>
      <c r="E812" s="94">
        <v>3.3104240265393927</v>
      </c>
      <c r="F812" s="94">
        <v>3.2111735876898608</v>
      </c>
      <c r="G812" s="94">
        <v>3.1581248840419898</v>
      </c>
      <c r="H812" s="94">
        <v>3.0449949626244179</v>
      </c>
      <c r="I812" s="94">
        <v>3.0247469146717401</v>
      </c>
      <c r="J812" s="94">
        <v>2.9358561931989344</v>
      </c>
      <c r="K812" s="94">
        <v>2.8462898194032737</v>
      </c>
      <c r="L812" s="94">
        <v>2.7942353615371411</v>
      </c>
      <c r="M812" s="94">
        <v>2.8503006837276996</v>
      </c>
      <c r="N812" s="94">
        <v>2.9060436135782091</v>
      </c>
      <c r="O812" s="94">
        <v>2.8944668963085709</v>
      </c>
      <c r="P812" s="94">
        <v>2.8960755184677969</v>
      </c>
      <c r="Q812" s="94">
        <v>2.8405108026756545</v>
      </c>
      <c r="R812" s="94">
        <v>2.9378809901206178</v>
      </c>
      <c r="S812" s="94">
        <v>2.7991280129789238</v>
      </c>
      <c r="T812" s="94">
        <v>2.7699092521648647</v>
      </c>
      <c r="U812" s="94">
        <v>2.7370925218679201</v>
      </c>
      <c r="V812" s="94">
        <v>2.6922715962678145</v>
      </c>
      <c r="W812" s="94">
        <v>2.6489741673201044</v>
      </c>
      <c r="X812" s="94">
        <v>2.5350375969751799</v>
      </c>
      <c r="Y812" s="94">
        <v>2.5063006848363072</v>
      </c>
      <c r="Z812" s="94">
        <v>2.5761390375591535</v>
      </c>
      <c r="AA812" s="94">
        <v>2.5534593534493406</v>
      </c>
      <c r="AB812" s="94">
        <v>2.394129499279662</v>
      </c>
      <c r="AC812" s="94">
        <v>2.2792899959294908</v>
      </c>
      <c r="AD812" s="94">
        <v>2.2737454738759566</v>
      </c>
      <c r="AE812" s="94">
        <v>2.1515538433486099</v>
      </c>
      <c r="AF812" s="94">
        <v>2.0929048628442484</v>
      </c>
      <c r="AG812" s="94">
        <v>2.0734618184573725</v>
      </c>
      <c r="AH812" s="94">
        <v>2.0253809085254666</v>
      </c>
      <c r="AI812" s="94">
        <v>2.0830683305083579</v>
      </c>
      <c r="AJ812" s="94">
        <v>2.0817404288177372</v>
      </c>
      <c r="AK812" s="94">
        <v>2.0071956824796642</v>
      </c>
      <c r="AL812" s="94">
        <v>1.9415779910655508</v>
      </c>
      <c r="AM812" s="94">
        <v>1.9290697181323566</v>
      </c>
      <c r="AN812" s="94">
        <v>1.8915794564038522</v>
      </c>
      <c r="AO812" s="94">
        <v>1.8406372818088432</v>
      </c>
      <c r="AP812" s="94">
        <v>1.8306666104247546</v>
      </c>
      <c r="AQ812" s="94">
        <v>1.7304258676234503</v>
      </c>
      <c r="AR812" s="94">
        <v>1.6830021345478707</v>
      </c>
      <c r="AS812" s="43">
        <f t="shared" si="36"/>
        <v>41.874124376132492</v>
      </c>
      <c r="AT812" s="43">
        <f t="shared" si="37"/>
        <v>1.0536857963435671</v>
      </c>
    </row>
    <row r="813" spans="3:46">
      <c r="C813" s="34">
        <v>755</v>
      </c>
      <c r="D813" s="94">
        <v>3.3</v>
      </c>
      <c r="E813" s="94">
        <v>3.1566714282134503</v>
      </c>
      <c r="F813" s="94">
        <v>3.0881727172509761</v>
      </c>
      <c r="G813" s="94">
        <v>2.9282465261713373</v>
      </c>
      <c r="H813" s="94">
        <v>2.9367759335611665</v>
      </c>
      <c r="I813" s="94">
        <v>2.9070838567133888</v>
      </c>
      <c r="J813" s="94">
        <v>2.920935113824406</v>
      </c>
      <c r="K813" s="94">
        <v>2.8525376296058838</v>
      </c>
      <c r="L813" s="94">
        <v>2.9197426228372945</v>
      </c>
      <c r="M813" s="94">
        <v>2.9021264786818475</v>
      </c>
      <c r="N813" s="94">
        <v>3.0049232150387191</v>
      </c>
      <c r="O813" s="94">
        <v>2.9074755285994422</v>
      </c>
      <c r="P813" s="94">
        <v>2.8094609415232594</v>
      </c>
      <c r="Q813" s="94">
        <v>2.8072212500770877</v>
      </c>
      <c r="R813" s="94">
        <v>2.8214134970179705</v>
      </c>
      <c r="S813" s="94">
        <v>2.7350228300646475</v>
      </c>
      <c r="T813" s="94">
        <v>2.7177306446578573</v>
      </c>
      <c r="U813" s="94">
        <v>2.7232869116925142</v>
      </c>
      <c r="V813" s="94">
        <v>2.5707397601667479</v>
      </c>
      <c r="W813" s="94">
        <v>2.5851940023184516</v>
      </c>
      <c r="X813" s="94">
        <v>2.6477542475561782</v>
      </c>
      <c r="Y813" s="94">
        <v>2.5662181420071848</v>
      </c>
      <c r="Z813" s="94">
        <v>2.5583544899206947</v>
      </c>
      <c r="AA813" s="94">
        <v>2.537242511174858</v>
      </c>
      <c r="AB813" s="94">
        <v>2.4917411473543707</v>
      </c>
      <c r="AC813" s="94">
        <v>2.3846642476534941</v>
      </c>
      <c r="AD813" s="94">
        <v>2.2987064539631459</v>
      </c>
      <c r="AE813" s="94">
        <v>2.2821988689202608</v>
      </c>
      <c r="AF813" s="94">
        <v>2.2397536694552524</v>
      </c>
      <c r="AG813" s="94">
        <v>2.2084507808409364</v>
      </c>
      <c r="AH813" s="94">
        <v>2.1635993566920653</v>
      </c>
      <c r="AI813" s="94">
        <v>2.0415713035579941</v>
      </c>
      <c r="AJ813" s="94">
        <v>1.944469589498053</v>
      </c>
      <c r="AK813" s="94">
        <v>1.8394241986490427</v>
      </c>
      <c r="AL813" s="94">
        <v>1.6984750178541625</v>
      </c>
      <c r="AM813" s="94">
        <v>1.7134498926370296</v>
      </c>
      <c r="AN813" s="94">
        <v>1.7701027960960511</v>
      </c>
      <c r="AO813" s="94">
        <v>1.6767756402879825</v>
      </c>
      <c r="AP813" s="94">
        <v>1.6884276131089413</v>
      </c>
      <c r="AQ813" s="94">
        <v>1.6569167923558685</v>
      </c>
      <c r="AR813" s="94">
        <v>1.5578911596153604</v>
      </c>
      <c r="AS813" s="43">
        <f t="shared" si="36"/>
        <v>41.253567622025834</v>
      </c>
      <c r="AT813" s="43">
        <f t="shared" si="37"/>
        <v>1.0380706199698744</v>
      </c>
    </row>
    <row r="814" spans="3:46">
      <c r="C814" s="34">
        <v>756</v>
      </c>
      <c r="D814" s="94">
        <v>3.3</v>
      </c>
      <c r="E814" s="94">
        <v>3.1408079061975571</v>
      </c>
      <c r="F814" s="94">
        <v>3.1353664154754748</v>
      </c>
      <c r="G814" s="94">
        <v>3.048076805175373</v>
      </c>
      <c r="H814" s="94">
        <v>2.8721814801005032</v>
      </c>
      <c r="I814" s="94">
        <v>3.0033252875788117</v>
      </c>
      <c r="J814" s="94">
        <v>3.0017896909579602</v>
      </c>
      <c r="K814" s="94">
        <v>2.8886768292156613</v>
      </c>
      <c r="L814" s="94">
        <v>2.6768042540795345</v>
      </c>
      <c r="M814" s="94">
        <v>2.5907649261481502</v>
      </c>
      <c r="N814" s="94">
        <v>2.522058486665693</v>
      </c>
      <c r="O814" s="94">
        <v>2.4167429654741581</v>
      </c>
      <c r="P814" s="94">
        <v>2.2866454974873944</v>
      </c>
      <c r="Q814" s="94">
        <v>2.1632244153583815</v>
      </c>
      <c r="R814" s="94">
        <v>2.135788298527709</v>
      </c>
      <c r="S814" s="94">
        <v>2.0959598295161688</v>
      </c>
      <c r="T814" s="94">
        <v>2.0208882467426137</v>
      </c>
      <c r="U814" s="94">
        <v>1.9384007968186492</v>
      </c>
      <c r="V814" s="94">
        <v>1.8867194038977688</v>
      </c>
      <c r="W814" s="94">
        <v>1.9342581011476028</v>
      </c>
      <c r="X814" s="94">
        <v>1.9657852450345905</v>
      </c>
      <c r="Y814" s="94">
        <v>1.918019894037025</v>
      </c>
      <c r="Z814" s="94">
        <v>1.8984091167438089</v>
      </c>
      <c r="AA814" s="94">
        <v>1.8746540196962682</v>
      </c>
      <c r="AB814" s="94">
        <v>1.8454928508026081</v>
      </c>
      <c r="AC814" s="94">
        <v>1.7811544425188637</v>
      </c>
      <c r="AD814" s="94">
        <v>1.8315254388954922</v>
      </c>
      <c r="AE814" s="94">
        <v>1.7566842577232094</v>
      </c>
      <c r="AF814" s="94">
        <v>1.7125269161989216</v>
      </c>
      <c r="AG814" s="94">
        <v>1.758258150289689</v>
      </c>
      <c r="AH814" s="94">
        <v>1.6255304306396192</v>
      </c>
      <c r="AI814" s="94">
        <v>1.545045804625331</v>
      </c>
      <c r="AJ814" s="94">
        <v>1.4706079410245603</v>
      </c>
      <c r="AK814" s="94">
        <v>1.4556650262509119</v>
      </c>
      <c r="AL814" s="94">
        <v>1.4385319434441821</v>
      </c>
      <c r="AM814" s="94">
        <v>1.415518226075219</v>
      </c>
      <c r="AN814" s="94">
        <v>1.3512924985852077</v>
      </c>
      <c r="AO814" s="94">
        <v>1.2580502366041311</v>
      </c>
      <c r="AP814" s="94">
        <v>1.2432565256175658</v>
      </c>
      <c r="AQ814" s="94">
        <v>1.3191176753556562</v>
      </c>
      <c r="AR814" s="94">
        <v>1.2522925776989098</v>
      </c>
      <c r="AS814" s="43">
        <f t="shared" si="36"/>
        <v>36.779573912026741</v>
      </c>
      <c r="AT814" s="43">
        <f t="shared" si="37"/>
        <v>0.9254907464706329</v>
      </c>
    </row>
    <row r="815" spans="3:46">
      <c r="C815" s="34">
        <v>757</v>
      </c>
      <c r="D815" s="94">
        <v>3.3</v>
      </c>
      <c r="E815" s="94">
        <v>3.2660808716395184</v>
      </c>
      <c r="F815" s="94">
        <v>3.2494561048230071</v>
      </c>
      <c r="G815" s="94">
        <v>3.1585908232799613</v>
      </c>
      <c r="H815" s="94">
        <v>3.2727186420478898</v>
      </c>
      <c r="I815" s="94">
        <v>3.2337709769141334</v>
      </c>
      <c r="J815" s="94">
        <v>3.1948040297953804</v>
      </c>
      <c r="K815" s="94">
        <v>2.9762321889422436</v>
      </c>
      <c r="L815" s="94">
        <v>3.0405987488150275</v>
      </c>
      <c r="M815" s="94">
        <v>2.9468021492076519</v>
      </c>
      <c r="N815" s="94">
        <v>2.8060377334148536</v>
      </c>
      <c r="O815" s="94">
        <v>2.9226589984548901</v>
      </c>
      <c r="P815" s="94">
        <v>2.8949829590274638</v>
      </c>
      <c r="Q815" s="94">
        <v>2.9790209893015094</v>
      </c>
      <c r="R815" s="94">
        <v>2.9231350706760222</v>
      </c>
      <c r="S815" s="94">
        <v>3.0014799223960291</v>
      </c>
      <c r="T815" s="94">
        <v>2.8183668077883546</v>
      </c>
      <c r="U815" s="94">
        <v>2.7883210784218688</v>
      </c>
      <c r="V815" s="94">
        <v>2.567320935161836</v>
      </c>
      <c r="W815" s="94">
        <v>2.6030324782362655</v>
      </c>
      <c r="X815" s="94">
        <v>2.5959998878940458</v>
      </c>
      <c r="Y815" s="94">
        <v>2.3418045896354922</v>
      </c>
      <c r="Z815" s="94">
        <v>2.2647240094411676</v>
      </c>
      <c r="AA815" s="94">
        <v>2.243418685475242</v>
      </c>
      <c r="AB815" s="94">
        <v>2.2569954563081609</v>
      </c>
      <c r="AC815" s="94">
        <v>2.1745863698470362</v>
      </c>
      <c r="AD815" s="94">
        <v>2.1468593837301082</v>
      </c>
      <c r="AE815" s="94">
        <v>2.1377099203945966</v>
      </c>
      <c r="AF815" s="94">
        <v>2.1579491452487929</v>
      </c>
      <c r="AG815" s="94">
        <v>2.0240972487655711</v>
      </c>
      <c r="AH815" s="94">
        <v>2.0034321695282178</v>
      </c>
      <c r="AI815" s="94">
        <v>2.0194920887328882</v>
      </c>
      <c r="AJ815" s="94">
        <v>1.9726302214251259</v>
      </c>
      <c r="AK815" s="94">
        <v>1.9184259544685411</v>
      </c>
      <c r="AL815" s="94">
        <v>1.9072485513607917</v>
      </c>
      <c r="AM815" s="94">
        <v>1.8617666177249876</v>
      </c>
      <c r="AN815" s="94">
        <v>1.7759190652490933</v>
      </c>
      <c r="AO815" s="94">
        <v>1.7226015655832481</v>
      </c>
      <c r="AP815" s="94">
        <v>1.6439654854114856</v>
      </c>
      <c r="AQ815" s="94">
        <v>1.6280952047273902</v>
      </c>
      <c r="AR815" s="94">
        <v>1.536760007054274</v>
      </c>
      <c r="AS815" s="43">
        <f t="shared" si="36"/>
        <v>42.328423732928528</v>
      </c>
      <c r="AT815" s="43">
        <f t="shared" si="37"/>
        <v>1.0651174092232587</v>
      </c>
    </row>
    <row r="816" spans="3:46">
      <c r="C816" s="34">
        <v>758</v>
      </c>
      <c r="D816" s="94">
        <v>3.3</v>
      </c>
      <c r="E816" s="94">
        <v>3.1688901433523022</v>
      </c>
      <c r="F816" s="94">
        <v>3.0650970138160898</v>
      </c>
      <c r="G816" s="94">
        <v>3.0468796439876207</v>
      </c>
      <c r="H816" s="94">
        <v>3.0438685322243813</v>
      </c>
      <c r="I816" s="94">
        <v>3.1057357426434247</v>
      </c>
      <c r="J816" s="94">
        <v>3.1978080018191011</v>
      </c>
      <c r="K816" s="94">
        <v>3.0758447441957033</v>
      </c>
      <c r="L816" s="94">
        <v>2.9920437244927101</v>
      </c>
      <c r="M816" s="94">
        <v>2.8408730878642721</v>
      </c>
      <c r="N816" s="94">
        <v>2.7334148155564675</v>
      </c>
      <c r="O816" s="94">
        <v>2.7048485534814328</v>
      </c>
      <c r="P816" s="94">
        <v>2.6964120741429518</v>
      </c>
      <c r="Q816" s="94">
        <v>2.6993922413127125</v>
      </c>
      <c r="R816" s="94">
        <v>2.8260831363001526</v>
      </c>
      <c r="S816" s="94">
        <v>2.7498980708559762</v>
      </c>
      <c r="T816" s="94">
        <v>2.7539920019247917</v>
      </c>
      <c r="U816" s="94">
        <v>2.73586916531618</v>
      </c>
      <c r="V816" s="94">
        <v>2.7667394846470317</v>
      </c>
      <c r="W816" s="94">
        <v>2.6037558648443357</v>
      </c>
      <c r="X816" s="94">
        <v>2.538293845160005</v>
      </c>
      <c r="Y816" s="94">
        <v>2.6188956815264719</v>
      </c>
      <c r="Z816" s="94">
        <v>2.6086114500740156</v>
      </c>
      <c r="AA816" s="94">
        <v>2.6096187857305586</v>
      </c>
      <c r="AB816" s="94">
        <v>2.6594936183913318</v>
      </c>
      <c r="AC816" s="94">
        <v>2.6909440285380328</v>
      </c>
      <c r="AD816" s="94">
        <v>2.7644157234619207</v>
      </c>
      <c r="AE816" s="94">
        <v>2.7301305318482303</v>
      </c>
      <c r="AF816" s="94">
        <v>2.7722532556166573</v>
      </c>
      <c r="AG816" s="94">
        <v>2.7281252477800644</v>
      </c>
      <c r="AH816" s="94">
        <v>2.540076562483788</v>
      </c>
      <c r="AI816" s="94">
        <v>2.4822472821116039</v>
      </c>
      <c r="AJ816" s="94">
        <v>2.5323512058149125</v>
      </c>
      <c r="AK816" s="94">
        <v>2.591252926947115</v>
      </c>
      <c r="AL816" s="94">
        <v>2.6035143870057778</v>
      </c>
      <c r="AM816" s="94">
        <v>2.6077832958588982</v>
      </c>
      <c r="AN816" s="94">
        <v>2.626308327113998</v>
      </c>
      <c r="AO816" s="94">
        <v>2.5928199718846967</v>
      </c>
      <c r="AP816" s="94">
        <v>2.5437787209442768</v>
      </c>
      <c r="AQ816" s="94">
        <v>2.4219492299450711</v>
      </c>
      <c r="AR816" s="94">
        <v>2.4161036774307636</v>
      </c>
      <c r="AS816" s="43">
        <f t="shared" si="36"/>
        <v>43.075662291036494</v>
      </c>
      <c r="AT816" s="43">
        <f t="shared" si="37"/>
        <v>1.0839203016273178</v>
      </c>
    </row>
    <row r="817" spans="3:46">
      <c r="C817" s="34">
        <v>759</v>
      </c>
      <c r="D817" s="94">
        <v>3.3</v>
      </c>
      <c r="E817" s="94">
        <v>3.2530292206115026</v>
      </c>
      <c r="F817" s="94">
        <v>3.0740707249438137</v>
      </c>
      <c r="G817" s="94">
        <v>3.0987652167639061</v>
      </c>
      <c r="H817" s="94">
        <v>3.1080396795201173</v>
      </c>
      <c r="I817" s="94">
        <v>3.0850587721338307</v>
      </c>
      <c r="J817" s="94">
        <v>3.0482036481555146</v>
      </c>
      <c r="K817" s="94">
        <v>3.0778484969618818</v>
      </c>
      <c r="L817" s="94">
        <v>3.1085107708287345</v>
      </c>
      <c r="M817" s="94">
        <v>3.0127385202561583</v>
      </c>
      <c r="N817" s="94">
        <v>2.8867522532547878</v>
      </c>
      <c r="O817" s="94">
        <v>2.8512433428135262</v>
      </c>
      <c r="P817" s="94">
        <v>2.8976843422857685</v>
      </c>
      <c r="Q817" s="94">
        <v>2.9738830210076097</v>
      </c>
      <c r="R817" s="94">
        <v>2.8492240385302119</v>
      </c>
      <c r="S817" s="94">
        <v>2.7861268305168507</v>
      </c>
      <c r="T817" s="94">
        <v>2.9791232615787711</v>
      </c>
      <c r="U817" s="94">
        <v>2.7796333186255295</v>
      </c>
      <c r="V817" s="94">
        <v>2.7722093318021859</v>
      </c>
      <c r="W817" s="94">
        <v>2.7126997184042341</v>
      </c>
      <c r="X817" s="94">
        <v>2.6180526911107265</v>
      </c>
      <c r="Y817" s="94">
        <v>2.4731094082316383</v>
      </c>
      <c r="Z817" s="94">
        <v>2.5480298496839549</v>
      </c>
      <c r="AA817" s="94">
        <v>2.4136815944187116</v>
      </c>
      <c r="AB817" s="94">
        <v>2.3626055312634726</v>
      </c>
      <c r="AC817" s="94">
        <v>2.4061836973427075</v>
      </c>
      <c r="AD817" s="94">
        <v>2.3690271984727951</v>
      </c>
      <c r="AE817" s="94">
        <v>2.2231805591324649</v>
      </c>
      <c r="AF817" s="94">
        <v>2.290444772544995</v>
      </c>
      <c r="AG817" s="94">
        <v>2.2858350625388604</v>
      </c>
      <c r="AH817" s="94">
        <v>2.3926658882378034</v>
      </c>
      <c r="AI817" s="94">
        <v>2.3896441268391069</v>
      </c>
      <c r="AJ817" s="94">
        <v>2.3546870341970014</v>
      </c>
      <c r="AK817" s="94">
        <v>2.2707574391172032</v>
      </c>
      <c r="AL817" s="94">
        <v>2.2565782988150418</v>
      </c>
      <c r="AM817" s="94">
        <v>2.2102919769403364</v>
      </c>
      <c r="AN817" s="94">
        <v>2.122957648118764</v>
      </c>
      <c r="AO817" s="94">
        <v>2.1008968438321305</v>
      </c>
      <c r="AP817" s="94">
        <v>2.1410700104929439</v>
      </c>
      <c r="AQ817" s="94">
        <v>2.0736282626523383</v>
      </c>
      <c r="AR817" s="94">
        <v>2.1813771370303106</v>
      </c>
      <c r="AS817" s="43">
        <f t="shared" si="36"/>
        <v>42.875670148734812</v>
      </c>
      <c r="AT817" s="43">
        <f t="shared" si="37"/>
        <v>1.0788878649408635</v>
      </c>
    </row>
    <row r="818" spans="3:46">
      <c r="C818" s="34">
        <v>760</v>
      </c>
      <c r="D818" s="94">
        <v>3.3</v>
      </c>
      <c r="E818" s="94">
        <v>3.3224933540166397</v>
      </c>
      <c r="F818" s="94">
        <v>3.2345612624445836</v>
      </c>
      <c r="G818" s="94">
        <v>3.1318973472309195</v>
      </c>
      <c r="H818" s="94">
        <v>2.9666986872866556</v>
      </c>
      <c r="I818" s="94">
        <v>2.8802561835047866</v>
      </c>
      <c r="J818" s="94">
        <v>2.8714253308787105</v>
      </c>
      <c r="K818" s="94">
        <v>2.7139983420333191</v>
      </c>
      <c r="L818" s="94">
        <v>2.6178393259091592</v>
      </c>
      <c r="M818" s="94">
        <v>2.5922392844721283</v>
      </c>
      <c r="N818" s="94">
        <v>2.4869175459347064</v>
      </c>
      <c r="O818" s="94">
        <v>2.5568219896160631</v>
      </c>
      <c r="P818" s="94">
        <v>2.5310245897043862</v>
      </c>
      <c r="Q818" s="94">
        <v>2.5139608214521578</v>
      </c>
      <c r="R818" s="94">
        <v>2.4270180680348612</v>
      </c>
      <c r="S818" s="94">
        <v>2.4620211311620586</v>
      </c>
      <c r="T818" s="94">
        <v>2.4329018146592061</v>
      </c>
      <c r="U818" s="94">
        <v>2.4211257634263474</v>
      </c>
      <c r="V818" s="94">
        <v>2.4333262785397207</v>
      </c>
      <c r="W818" s="94">
        <v>2.4474692429388729</v>
      </c>
      <c r="X818" s="94">
        <v>2.3693439165100814</v>
      </c>
      <c r="Y818" s="94">
        <v>2.2873898697044348</v>
      </c>
      <c r="Z818" s="94">
        <v>2.1492538493841984</v>
      </c>
      <c r="AA818" s="94">
        <v>2.0788248443215611</v>
      </c>
      <c r="AB818" s="94">
        <v>2.0054523715657546</v>
      </c>
      <c r="AC818" s="94">
        <v>2.0068725541103909</v>
      </c>
      <c r="AD818" s="94">
        <v>2.0191605563113453</v>
      </c>
      <c r="AE818" s="94">
        <v>2.0219365556159703</v>
      </c>
      <c r="AF818" s="94">
        <v>2.0164960722267917</v>
      </c>
      <c r="AG818" s="94">
        <v>1.9766419124167582</v>
      </c>
      <c r="AH818" s="94">
        <v>2.0834698780638852</v>
      </c>
      <c r="AI818" s="94">
        <v>2.1004720177414491</v>
      </c>
      <c r="AJ818" s="94">
        <v>1.96028147301582</v>
      </c>
      <c r="AK818" s="94">
        <v>1.9216270992795725</v>
      </c>
      <c r="AL818" s="94">
        <v>1.8040255604755984</v>
      </c>
      <c r="AM818" s="94">
        <v>1.7328688689739082</v>
      </c>
      <c r="AN818" s="94">
        <v>1.6510678413853499</v>
      </c>
      <c r="AO818" s="94">
        <v>1.627879477804614</v>
      </c>
      <c r="AP818" s="94">
        <v>1.6518199766820958</v>
      </c>
      <c r="AQ818" s="94">
        <v>1.6916646915990952</v>
      </c>
      <c r="AR818" s="94">
        <v>1.6981476095296506</v>
      </c>
      <c r="AS818" s="43">
        <f t="shared" si="36"/>
        <v>39.228344817863338</v>
      </c>
      <c r="AT818" s="43">
        <f t="shared" si="37"/>
        <v>0.98710959009832389</v>
      </c>
    </row>
    <row r="819" spans="3:46">
      <c r="C819" s="34">
        <v>761</v>
      </c>
      <c r="D819" s="94">
        <v>3.3</v>
      </c>
      <c r="E819" s="94">
        <v>3.2089665605890931</v>
      </c>
      <c r="F819" s="94">
        <v>3.2189764167482</v>
      </c>
      <c r="G819" s="94">
        <v>3.2273994955305731</v>
      </c>
      <c r="H819" s="94">
        <v>3.1317527335725424</v>
      </c>
      <c r="I819" s="94">
        <v>2.9970336879782673</v>
      </c>
      <c r="J819" s="94">
        <v>3.0237634942414782</v>
      </c>
      <c r="K819" s="94">
        <v>2.8931683825881453</v>
      </c>
      <c r="L819" s="94">
        <v>2.83233769825824</v>
      </c>
      <c r="M819" s="94">
        <v>2.7169862271017382</v>
      </c>
      <c r="N819" s="94">
        <v>2.7987309095184307</v>
      </c>
      <c r="O819" s="94">
        <v>2.7485494718738939</v>
      </c>
      <c r="P819" s="94">
        <v>2.6475916237749715</v>
      </c>
      <c r="Q819" s="94">
        <v>2.6463865545932559</v>
      </c>
      <c r="R819" s="94">
        <v>2.7236069567903152</v>
      </c>
      <c r="S819" s="94">
        <v>2.6378666590931212</v>
      </c>
      <c r="T819" s="94">
        <v>2.5465583513086014</v>
      </c>
      <c r="U819" s="94">
        <v>2.5234758777613493</v>
      </c>
      <c r="V819" s="94">
        <v>2.5315364791157093</v>
      </c>
      <c r="W819" s="94">
        <v>2.3731293456859586</v>
      </c>
      <c r="X819" s="94">
        <v>2.3778902169920237</v>
      </c>
      <c r="Y819" s="94">
        <v>2.3435058643202344</v>
      </c>
      <c r="Z819" s="94">
        <v>2.3188038492265557</v>
      </c>
      <c r="AA819" s="94">
        <v>2.1681244780524005</v>
      </c>
      <c r="AB819" s="94">
        <v>2.1163486179254991</v>
      </c>
      <c r="AC819" s="94">
        <v>2.0894099781017519</v>
      </c>
      <c r="AD819" s="94">
        <v>2.0295978289048295</v>
      </c>
      <c r="AE819" s="94">
        <v>1.954723848440745</v>
      </c>
      <c r="AF819" s="94">
        <v>1.9792390707695031</v>
      </c>
      <c r="AG819" s="94">
        <v>1.926791785239282</v>
      </c>
      <c r="AH819" s="94">
        <v>1.8954515417048923</v>
      </c>
      <c r="AI819" s="94">
        <v>1.824496341720433</v>
      </c>
      <c r="AJ819" s="94">
        <v>1.8409442230176487</v>
      </c>
      <c r="AK819" s="94">
        <v>1.8006115753999221</v>
      </c>
      <c r="AL819" s="94">
        <v>1.7134151873321568</v>
      </c>
      <c r="AM819" s="94">
        <v>1.6259158237305626</v>
      </c>
      <c r="AN819" s="94">
        <v>1.6938927323291797</v>
      </c>
      <c r="AO819" s="94">
        <v>1.691302126440432</v>
      </c>
      <c r="AP819" s="94">
        <v>1.6916058829375862</v>
      </c>
      <c r="AQ819" s="94">
        <v>1.7500027214024618</v>
      </c>
      <c r="AR819" s="94">
        <v>1.6759473271074448</v>
      </c>
      <c r="AS819" s="43">
        <f t="shared" si="36"/>
        <v>40.436025096952285</v>
      </c>
      <c r="AT819" s="43">
        <f t="shared" si="37"/>
        <v>1.0174986567488871</v>
      </c>
    </row>
    <row r="820" spans="3:46">
      <c r="C820" s="34">
        <v>762</v>
      </c>
      <c r="D820" s="94">
        <v>3.3</v>
      </c>
      <c r="E820" s="94">
        <v>3.3098549034034184</v>
      </c>
      <c r="F820" s="94">
        <v>3.1132135729281334</v>
      </c>
      <c r="G820" s="94">
        <v>3.0383969454717281</v>
      </c>
      <c r="H820" s="94">
        <v>2.9256786340282295</v>
      </c>
      <c r="I820" s="94">
        <v>2.7716538052076896</v>
      </c>
      <c r="J820" s="94">
        <v>2.7822299002157913</v>
      </c>
      <c r="K820" s="94">
        <v>2.6519979956244986</v>
      </c>
      <c r="L820" s="94">
        <v>2.5586961464640594</v>
      </c>
      <c r="M820" s="94">
        <v>2.6736335942496878</v>
      </c>
      <c r="N820" s="94">
        <v>2.6423126258312015</v>
      </c>
      <c r="O820" s="94">
        <v>2.5532405207267543</v>
      </c>
      <c r="P820" s="94">
        <v>2.5235986683167395</v>
      </c>
      <c r="Q820" s="94">
        <v>2.4905337255683277</v>
      </c>
      <c r="R820" s="94">
        <v>2.3349805991206383</v>
      </c>
      <c r="S820" s="94">
        <v>2.2211884508886861</v>
      </c>
      <c r="T820" s="94">
        <v>2.114045709430421</v>
      </c>
      <c r="U820" s="94">
        <v>2.1368101973011013</v>
      </c>
      <c r="V820" s="94">
        <v>2.1100789209629482</v>
      </c>
      <c r="W820" s="94">
        <v>2.0159801318767223</v>
      </c>
      <c r="X820" s="94">
        <v>1.9375666057156338</v>
      </c>
      <c r="Y820" s="94">
        <v>1.9361261243143202</v>
      </c>
      <c r="Z820" s="94">
        <v>1.8158242562974587</v>
      </c>
      <c r="AA820" s="94">
        <v>1.8027335376634663</v>
      </c>
      <c r="AB820" s="94">
        <v>1.8038380751015648</v>
      </c>
      <c r="AC820" s="94">
        <v>1.8529700282017632</v>
      </c>
      <c r="AD820" s="94">
        <v>1.8112528011476539</v>
      </c>
      <c r="AE820" s="94">
        <v>1.7718057776190679</v>
      </c>
      <c r="AF820" s="94">
        <v>1.7220997325341281</v>
      </c>
      <c r="AG820" s="94">
        <v>1.7204359614890781</v>
      </c>
      <c r="AH820" s="94">
        <v>1.7676283569475242</v>
      </c>
      <c r="AI820" s="94">
        <v>1.7696516012197303</v>
      </c>
      <c r="AJ820" s="94">
        <v>1.7790020073961994</v>
      </c>
      <c r="AK820" s="94">
        <v>1.6943534093920545</v>
      </c>
      <c r="AL820" s="94">
        <v>1.6774280116817246</v>
      </c>
      <c r="AM820" s="94">
        <v>1.6513032964170506</v>
      </c>
      <c r="AN820" s="94">
        <v>1.6820495220882572</v>
      </c>
      <c r="AO820" s="94">
        <v>1.6134228538397226</v>
      </c>
      <c r="AP820" s="94">
        <v>1.6052717368814708</v>
      </c>
      <c r="AQ820" s="94">
        <v>1.596665631973315</v>
      </c>
      <c r="AR820" s="94">
        <v>1.5793092520767267</v>
      </c>
      <c r="AS820" s="43">
        <f t="shared" si="36"/>
        <v>37.49091860752219</v>
      </c>
      <c r="AT820" s="43">
        <f t="shared" si="37"/>
        <v>0.94339043543404233</v>
      </c>
    </row>
    <row r="821" spans="3:46">
      <c r="C821" s="34">
        <v>763</v>
      </c>
      <c r="D821" s="94">
        <v>3.3</v>
      </c>
      <c r="E821" s="94">
        <v>3.1727578001234895</v>
      </c>
      <c r="F821" s="94">
        <v>3.1411520899823113</v>
      </c>
      <c r="G821" s="94">
        <v>3.1240324675719053</v>
      </c>
      <c r="H821" s="94">
        <v>3.0376886387548714</v>
      </c>
      <c r="I821" s="94">
        <v>3.0765808968166559</v>
      </c>
      <c r="J821" s="94">
        <v>3.1374332162617544</v>
      </c>
      <c r="K821" s="94">
        <v>3.1076109021455651</v>
      </c>
      <c r="L821" s="94">
        <v>3.1222416650984135</v>
      </c>
      <c r="M821" s="94">
        <v>3.0937000944738302</v>
      </c>
      <c r="N821" s="94">
        <v>2.9813278093352711</v>
      </c>
      <c r="O821" s="94">
        <v>2.8796096182138466</v>
      </c>
      <c r="P821" s="94">
        <v>2.8320679489301965</v>
      </c>
      <c r="Q821" s="94">
        <v>2.8126378594648895</v>
      </c>
      <c r="R821" s="94">
        <v>2.7971868221408061</v>
      </c>
      <c r="S821" s="94">
        <v>2.6926739241129227</v>
      </c>
      <c r="T821" s="94">
        <v>2.6746092398518111</v>
      </c>
      <c r="U821" s="94">
        <v>2.7384967687855832</v>
      </c>
      <c r="V821" s="94">
        <v>2.7434487712065661</v>
      </c>
      <c r="W821" s="94">
        <v>2.7213404258966705</v>
      </c>
      <c r="X821" s="94">
        <v>2.7548933979722485</v>
      </c>
      <c r="Y821" s="94">
        <v>2.7836338450927349</v>
      </c>
      <c r="Z821" s="94">
        <v>2.7454321509494819</v>
      </c>
      <c r="AA821" s="94">
        <v>2.659438337263988</v>
      </c>
      <c r="AB821" s="94">
        <v>2.5961383371985929</v>
      </c>
      <c r="AC821" s="94">
        <v>2.5696388547843472</v>
      </c>
      <c r="AD821" s="94">
        <v>2.5827624772325595</v>
      </c>
      <c r="AE821" s="94">
        <v>2.5683107378535968</v>
      </c>
      <c r="AF821" s="94">
        <v>2.6001132760732646</v>
      </c>
      <c r="AG821" s="94">
        <v>2.5903656540704172</v>
      </c>
      <c r="AH821" s="94">
        <v>2.5008617254596155</v>
      </c>
      <c r="AI821" s="94">
        <v>2.3990162347491846</v>
      </c>
      <c r="AJ821" s="94">
        <v>2.2183385284861177</v>
      </c>
      <c r="AK821" s="94">
        <v>2.2880771249882765</v>
      </c>
      <c r="AL821" s="94">
        <v>2.2701787225653431</v>
      </c>
      <c r="AM821" s="94">
        <v>2.2697245830522736</v>
      </c>
      <c r="AN821" s="94">
        <v>2.104979751657392</v>
      </c>
      <c r="AO821" s="94">
        <v>2.078432940589297</v>
      </c>
      <c r="AP821" s="94">
        <v>1.9801036221871184</v>
      </c>
      <c r="AQ821" s="94">
        <v>2.0053122312152953</v>
      </c>
      <c r="AR821" s="94">
        <v>2.0113892841819183</v>
      </c>
      <c r="AS821" s="43">
        <f t="shared" si="36"/>
        <v>43.231728178417328</v>
      </c>
      <c r="AT821" s="43">
        <f t="shared" si="37"/>
        <v>1.087847414403452</v>
      </c>
    </row>
    <row r="822" spans="3:46">
      <c r="C822" s="34">
        <v>764</v>
      </c>
      <c r="D822" s="94">
        <v>3.3</v>
      </c>
      <c r="E822" s="94">
        <v>3.1819745488029301</v>
      </c>
      <c r="F822" s="94">
        <v>3.0974650986912815</v>
      </c>
      <c r="G822" s="94">
        <v>3.1736194344789719</v>
      </c>
      <c r="H822" s="94">
        <v>3.1062598272682829</v>
      </c>
      <c r="I822" s="94">
        <v>2.8771338388084993</v>
      </c>
      <c r="J822" s="94">
        <v>2.6949549044857979</v>
      </c>
      <c r="K822" s="94">
        <v>2.6692015523746431</v>
      </c>
      <c r="L822" s="94">
        <v>2.5947731234641274</v>
      </c>
      <c r="M822" s="94">
        <v>2.429755875271884</v>
      </c>
      <c r="N822" s="94">
        <v>2.4989377498245364</v>
      </c>
      <c r="O822" s="94">
        <v>2.3729394018295258</v>
      </c>
      <c r="P822" s="94">
        <v>2.1095712645968114</v>
      </c>
      <c r="Q822" s="94">
        <v>2.0659593794914368</v>
      </c>
      <c r="R822" s="94">
        <v>2.0242029393298577</v>
      </c>
      <c r="S822" s="94">
        <v>1.9992594117603024</v>
      </c>
      <c r="T822" s="94">
        <v>1.8490940936142877</v>
      </c>
      <c r="U822" s="94">
        <v>1.7549119741825543</v>
      </c>
      <c r="V822" s="94">
        <v>1.6106289762146719</v>
      </c>
      <c r="W822" s="94">
        <v>1.5507447296460635</v>
      </c>
      <c r="X822" s="94">
        <v>1.4855471211481659</v>
      </c>
      <c r="Y822" s="94">
        <v>1.4453039612206808</v>
      </c>
      <c r="Z822" s="94">
        <v>1.4262437827109806</v>
      </c>
      <c r="AA822" s="94">
        <v>1.3994234782527106</v>
      </c>
      <c r="AB822" s="94">
        <v>1.3664239986907554</v>
      </c>
      <c r="AC822" s="94">
        <v>1.3398455902067499</v>
      </c>
      <c r="AD822" s="94">
        <v>1.3334724925251678</v>
      </c>
      <c r="AE822" s="94">
        <v>1.2812892997706444</v>
      </c>
      <c r="AF822" s="94">
        <v>1.2685199159416976</v>
      </c>
      <c r="AG822" s="94">
        <v>1.2532957984651685</v>
      </c>
      <c r="AH822" s="94">
        <v>1.1491420376828489</v>
      </c>
      <c r="AI822" s="94">
        <v>1.1150080220714731</v>
      </c>
      <c r="AJ822" s="94">
        <v>1.0333473143707892</v>
      </c>
      <c r="AK822" s="94">
        <v>1.0048655913384228</v>
      </c>
      <c r="AL822" s="94">
        <v>1.0002308116298066</v>
      </c>
      <c r="AM822" s="94">
        <v>0.9526241347022304</v>
      </c>
      <c r="AN822" s="94">
        <v>0.95875062914434128</v>
      </c>
      <c r="AO822" s="94">
        <v>0.9355795434259514</v>
      </c>
      <c r="AP822" s="94">
        <v>0.927823525435168</v>
      </c>
      <c r="AQ822" s="94">
        <v>0.90540506946522781</v>
      </c>
      <c r="AR822" s="94">
        <v>0.94560146732379491</v>
      </c>
      <c r="AS822" s="43">
        <f t="shared" si="36"/>
        <v>34.308832948584438</v>
      </c>
      <c r="AT822" s="43">
        <f t="shared" si="37"/>
        <v>0.86331906650334356</v>
      </c>
    </row>
    <row r="823" spans="3:46">
      <c r="C823" s="34">
        <v>765</v>
      </c>
      <c r="D823" s="94">
        <v>3.3</v>
      </c>
      <c r="E823" s="94">
        <v>3.2554726169056738</v>
      </c>
      <c r="F823" s="94">
        <v>3.2482785652451693</v>
      </c>
      <c r="G823" s="94">
        <v>3.1822315648145048</v>
      </c>
      <c r="H823" s="94">
        <v>3.1102199745405286</v>
      </c>
      <c r="I823" s="94">
        <v>3.0316969283659376</v>
      </c>
      <c r="J823" s="94">
        <v>2.9439976632405789</v>
      </c>
      <c r="K823" s="94">
        <v>2.9143233325669664</v>
      </c>
      <c r="L823" s="94">
        <v>2.7532545505247543</v>
      </c>
      <c r="M823" s="94">
        <v>2.5349024842157148</v>
      </c>
      <c r="N823" s="94">
        <v>2.5649420682663795</v>
      </c>
      <c r="O823" s="94">
        <v>2.3946725396263817</v>
      </c>
      <c r="P823" s="94">
        <v>2.3310214452709532</v>
      </c>
      <c r="Q823" s="94">
        <v>2.3327830083484633</v>
      </c>
      <c r="R823" s="94">
        <v>2.3119495272880486</v>
      </c>
      <c r="S823" s="94">
        <v>2.2793686497563055</v>
      </c>
      <c r="T823" s="94">
        <v>2.1700437042215426</v>
      </c>
      <c r="U823" s="94">
        <v>2.1092779042796295</v>
      </c>
      <c r="V823" s="94">
        <v>2.0330839791232371</v>
      </c>
      <c r="W823" s="94">
        <v>2.0133299836255159</v>
      </c>
      <c r="X823" s="94">
        <v>1.949868964036126</v>
      </c>
      <c r="Y823" s="94">
        <v>1.942964978765898</v>
      </c>
      <c r="Z823" s="94">
        <v>1.8823744855397671</v>
      </c>
      <c r="AA823" s="94">
        <v>1.8219767339551003</v>
      </c>
      <c r="AB823" s="94">
        <v>1.809599766854211</v>
      </c>
      <c r="AC823" s="94">
        <v>1.7150834650309532</v>
      </c>
      <c r="AD823" s="94">
        <v>1.7108755857708133</v>
      </c>
      <c r="AE823" s="94">
        <v>1.6468302759275442</v>
      </c>
      <c r="AF823" s="94">
        <v>1.6206428166757239</v>
      </c>
      <c r="AG823" s="94">
        <v>1.4920916644286797</v>
      </c>
      <c r="AH823" s="94">
        <v>1.5552361051657262</v>
      </c>
      <c r="AI823" s="94">
        <v>1.5599184446151537</v>
      </c>
      <c r="AJ823" s="94">
        <v>1.5336001649198485</v>
      </c>
      <c r="AK823" s="94">
        <v>1.4631280381258962</v>
      </c>
      <c r="AL823" s="94">
        <v>1.4173290873054265</v>
      </c>
      <c r="AM823" s="94">
        <v>1.4412811680112454</v>
      </c>
      <c r="AN823" s="94">
        <v>1.3913653238099597</v>
      </c>
      <c r="AO823" s="94">
        <v>1.3453068815369484</v>
      </c>
      <c r="AP823" s="94">
        <v>1.2827840094578122</v>
      </c>
      <c r="AQ823" s="94">
        <v>1.2765791364877312</v>
      </c>
      <c r="AR823" s="94">
        <v>1.2464425789401694</v>
      </c>
      <c r="AS823" s="43">
        <f t="shared" si="36"/>
        <v>37.575714913580356</v>
      </c>
      <c r="AT823" s="43">
        <f t="shared" si="37"/>
        <v>0.94552417947304168</v>
      </c>
    </row>
    <row r="824" spans="3:46">
      <c r="C824" s="34">
        <v>766</v>
      </c>
      <c r="D824" s="94">
        <v>3.3</v>
      </c>
      <c r="E824" s="94">
        <v>3.299622493927628</v>
      </c>
      <c r="F824" s="94">
        <v>3.1503117651581278</v>
      </c>
      <c r="G824" s="94">
        <v>3.1375109372896688</v>
      </c>
      <c r="H824" s="94">
        <v>3.0106310283612929</v>
      </c>
      <c r="I824" s="94">
        <v>2.9736758735332089</v>
      </c>
      <c r="J824" s="94">
        <v>3.0039591652279691</v>
      </c>
      <c r="K824" s="94">
        <v>3.0443180013925537</v>
      </c>
      <c r="L824" s="94">
        <v>2.9843243092298501</v>
      </c>
      <c r="M824" s="94">
        <v>2.8275396268622264</v>
      </c>
      <c r="N824" s="94">
        <v>2.6795389695259759</v>
      </c>
      <c r="O824" s="94">
        <v>2.5804081906351088</v>
      </c>
      <c r="P824" s="94">
        <v>2.6290256860060408</v>
      </c>
      <c r="Q824" s="94">
        <v>2.602482225942504</v>
      </c>
      <c r="R824" s="94">
        <v>2.5052089552020322</v>
      </c>
      <c r="S824" s="94">
        <v>2.4772632593902344</v>
      </c>
      <c r="T824" s="94">
        <v>2.4940875998663765</v>
      </c>
      <c r="U824" s="94">
        <v>2.3618676946330934</v>
      </c>
      <c r="V824" s="94">
        <v>2.4260774892203432</v>
      </c>
      <c r="W824" s="94">
        <v>2.2576150051660271</v>
      </c>
      <c r="X824" s="94">
        <v>2.2071284299522245</v>
      </c>
      <c r="Y824" s="94">
        <v>2.2282878512465052</v>
      </c>
      <c r="Z824" s="94">
        <v>2.2274959595489023</v>
      </c>
      <c r="AA824" s="94">
        <v>2.1731311438664402</v>
      </c>
      <c r="AB824" s="94">
        <v>2.1738383751127817</v>
      </c>
      <c r="AC824" s="94">
        <v>2.0398716005313799</v>
      </c>
      <c r="AD824" s="94">
        <v>1.9841971162197185</v>
      </c>
      <c r="AE824" s="94">
        <v>1.8812250558476264</v>
      </c>
      <c r="AF824" s="94">
        <v>1.8586761776782685</v>
      </c>
      <c r="AG824" s="94">
        <v>1.8702299412170797</v>
      </c>
      <c r="AH824" s="94">
        <v>1.8110208472493987</v>
      </c>
      <c r="AI824" s="94">
        <v>1.7466748580713098</v>
      </c>
      <c r="AJ824" s="94">
        <v>1.7867952217072085</v>
      </c>
      <c r="AK824" s="94">
        <v>1.7814473022658832</v>
      </c>
      <c r="AL824" s="94">
        <v>1.7096282664815636</v>
      </c>
      <c r="AM824" s="94">
        <v>1.7091168555156344</v>
      </c>
      <c r="AN824" s="94">
        <v>1.6211681243528557</v>
      </c>
      <c r="AO824" s="94">
        <v>1.4842789198804198</v>
      </c>
      <c r="AP824" s="94">
        <v>1.4716093856542061</v>
      </c>
      <c r="AQ824" s="94">
        <v>1.4937351086517223</v>
      </c>
      <c r="AR824" s="94">
        <v>1.4337653147857441</v>
      </c>
      <c r="AS824" s="43">
        <f t="shared" si="36"/>
        <v>39.766486211719233</v>
      </c>
      <c r="AT824" s="43">
        <f t="shared" si="37"/>
        <v>1.0006509345820234</v>
      </c>
    </row>
    <row r="825" spans="3:46">
      <c r="C825" s="34">
        <v>767</v>
      </c>
      <c r="D825" s="94">
        <v>3.3</v>
      </c>
      <c r="E825" s="94">
        <v>3.1847187173411418</v>
      </c>
      <c r="F825" s="94">
        <v>3.115229515672592</v>
      </c>
      <c r="G825" s="94">
        <v>3.0736479179700615</v>
      </c>
      <c r="H825" s="94">
        <v>3.0160083349197984</v>
      </c>
      <c r="I825" s="94">
        <v>2.8179466715545165</v>
      </c>
      <c r="J825" s="94">
        <v>2.8419375028171139</v>
      </c>
      <c r="K825" s="94">
        <v>2.7388973689922955</v>
      </c>
      <c r="L825" s="94">
        <v>2.554498195561385</v>
      </c>
      <c r="M825" s="94">
        <v>2.4957351841813766</v>
      </c>
      <c r="N825" s="94">
        <v>2.4620163303014317</v>
      </c>
      <c r="O825" s="94">
        <v>2.2932624327435631</v>
      </c>
      <c r="P825" s="94">
        <v>2.2618042459736327</v>
      </c>
      <c r="Q825" s="94">
        <v>2.2255001238951282</v>
      </c>
      <c r="R825" s="94">
        <v>2.1447494940839325</v>
      </c>
      <c r="S825" s="94">
        <v>2.0200743224859714</v>
      </c>
      <c r="T825" s="94">
        <v>2.0199545020983183</v>
      </c>
      <c r="U825" s="94">
        <v>1.9506414251939266</v>
      </c>
      <c r="V825" s="94">
        <v>1.836932557516924</v>
      </c>
      <c r="W825" s="94">
        <v>1.8325717262041157</v>
      </c>
      <c r="X825" s="94">
        <v>1.8556538081783236</v>
      </c>
      <c r="Y825" s="94">
        <v>1.7867526638566928</v>
      </c>
      <c r="Z825" s="94">
        <v>1.71046849922599</v>
      </c>
      <c r="AA825" s="94">
        <v>1.5729797840793178</v>
      </c>
      <c r="AB825" s="94">
        <v>1.5118504999080127</v>
      </c>
      <c r="AC825" s="94">
        <v>1.4932030524821893</v>
      </c>
      <c r="AD825" s="94">
        <v>1.4483682678283671</v>
      </c>
      <c r="AE825" s="94">
        <v>1.4035707300432387</v>
      </c>
      <c r="AF825" s="94">
        <v>1.4074509675249953</v>
      </c>
      <c r="AG825" s="94">
        <v>1.4024816839193506</v>
      </c>
      <c r="AH825" s="94">
        <v>1.3303955175842723</v>
      </c>
      <c r="AI825" s="94">
        <v>1.3036869345354825</v>
      </c>
      <c r="AJ825" s="94">
        <v>1.3014208142006072</v>
      </c>
      <c r="AK825" s="94">
        <v>1.3500128134190801</v>
      </c>
      <c r="AL825" s="94">
        <v>1.2599996368076494</v>
      </c>
      <c r="AM825" s="94">
        <v>1.2353315321344993</v>
      </c>
      <c r="AN825" s="94">
        <v>1.2393021659061862</v>
      </c>
      <c r="AO825" s="94">
        <v>1.2175226347163515</v>
      </c>
      <c r="AP825" s="94">
        <v>1.1690523114151234</v>
      </c>
      <c r="AQ825" s="94">
        <v>1.1324326055517941</v>
      </c>
      <c r="AR825" s="94">
        <v>1.0899737720834166</v>
      </c>
      <c r="AS825" s="43">
        <f t="shared" si="36"/>
        <v>35.523829112302302</v>
      </c>
      <c r="AT825" s="43">
        <f t="shared" si="37"/>
        <v>0.89389222401756119</v>
      </c>
    </row>
    <row r="826" spans="3:46">
      <c r="C826" s="34">
        <v>768</v>
      </c>
      <c r="D826" s="94">
        <v>3.3</v>
      </c>
      <c r="E826" s="94">
        <v>3.309501336955853</v>
      </c>
      <c r="F826" s="94">
        <v>3.4189264388353755</v>
      </c>
      <c r="G826" s="94">
        <v>3.5666631047755004</v>
      </c>
      <c r="H826" s="94">
        <v>3.6940254022259831</v>
      </c>
      <c r="I826" s="94">
        <v>3.6802105081203478</v>
      </c>
      <c r="J826" s="94">
        <v>3.4778072418124482</v>
      </c>
      <c r="K826" s="94">
        <v>3.425497856456825</v>
      </c>
      <c r="L826" s="94">
        <v>3.2744609799510584</v>
      </c>
      <c r="M826" s="94">
        <v>3.3957474966669143</v>
      </c>
      <c r="N826" s="94">
        <v>3.3303524613948134</v>
      </c>
      <c r="O826" s="94">
        <v>3.1412142977049475</v>
      </c>
      <c r="P826" s="94">
        <v>3.250355730373224</v>
      </c>
      <c r="Q826" s="94">
        <v>3.3056670365209828</v>
      </c>
      <c r="R826" s="94">
        <v>3.1639599996504093</v>
      </c>
      <c r="S826" s="94">
        <v>3.090681978648969</v>
      </c>
      <c r="T826" s="94">
        <v>2.9210445791028441</v>
      </c>
      <c r="U826" s="94">
        <v>2.8066480464644568</v>
      </c>
      <c r="V826" s="94">
        <v>2.7935702175459247</v>
      </c>
      <c r="W826" s="94">
        <v>2.7417555879300606</v>
      </c>
      <c r="X826" s="94">
        <v>2.6772463333467051</v>
      </c>
      <c r="Y826" s="94">
        <v>2.7158313629051833</v>
      </c>
      <c r="Z826" s="94">
        <v>2.5946158181462446</v>
      </c>
      <c r="AA826" s="94">
        <v>2.4371808325395801</v>
      </c>
      <c r="AB826" s="94">
        <v>2.4218774171976567</v>
      </c>
      <c r="AC826" s="94">
        <v>2.380640099444165</v>
      </c>
      <c r="AD826" s="94">
        <v>2.2114693483479702</v>
      </c>
      <c r="AE826" s="94">
        <v>2.2418840873220551</v>
      </c>
      <c r="AF826" s="94">
        <v>2.2376429716319004</v>
      </c>
      <c r="AG826" s="94">
        <v>2.1860267645296236</v>
      </c>
      <c r="AH826" s="94">
        <v>2.0934069127293311</v>
      </c>
      <c r="AI826" s="94">
        <v>1.9774267849034466</v>
      </c>
      <c r="AJ826" s="94">
        <v>1.9459679096357796</v>
      </c>
      <c r="AK826" s="94">
        <v>1.9439693517884959</v>
      </c>
      <c r="AL826" s="94">
        <v>1.9268398110488802</v>
      </c>
      <c r="AM826" s="94">
        <v>1.912281230488275</v>
      </c>
      <c r="AN826" s="94">
        <v>1.8301789919896505</v>
      </c>
      <c r="AO826" s="94">
        <v>1.7800721570227545</v>
      </c>
      <c r="AP826" s="94">
        <v>1.7356531099839978</v>
      </c>
      <c r="AQ826" s="94">
        <v>1.6995475975715317</v>
      </c>
      <c r="AR826" s="94">
        <v>1.7741234810150772</v>
      </c>
      <c r="AS826" s="43">
        <f t="shared" si="36"/>
        <v>45.767571170638504</v>
      </c>
      <c r="AT826" s="43">
        <f t="shared" si="37"/>
        <v>1.151657267922056</v>
      </c>
    </row>
    <row r="827" spans="3:46">
      <c r="C827" s="34">
        <v>769</v>
      </c>
      <c r="D827" s="94">
        <v>3.3</v>
      </c>
      <c r="E827" s="94">
        <v>3.2089000402524617</v>
      </c>
      <c r="F827" s="94">
        <v>3.1205394063036413</v>
      </c>
      <c r="G827" s="94">
        <v>3.0186360263038261</v>
      </c>
      <c r="H827" s="94">
        <v>3.1082439774418007</v>
      </c>
      <c r="I827" s="94">
        <v>3.0436904842498209</v>
      </c>
      <c r="J827" s="94">
        <v>3.0140603111972335</v>
      </c>
      <c r="K827" s="94">
        <v>3.1140304005467114</v>
      </c>
      <c r="L827" s="94">
        <v>3.0819317124980596</v>
      </c>
      <c r="M827" s="94">
        <v>3.0509592232104898</v>
      </c>
      <c r="N827" s="94">
        <v>3.1557701524174262</v>
      </c>
      <c r="O827" s="94">
        <v>3.0060621078158056</v>
      </c>
      <c r="P827" s="94">
        <v>3.0458868357091005</v>
      </c>
      <c r="Q827" s="94">
        <v>3.0639315306050716</v>
      </c>
      <c r="R827" s="94">
        <v>3.0331400453168711</v>
      </c>
      <c r="S827" s="94">
        <v>3.0898820499000457</v>
      </c>
      <c r="T827" s="94">
        <v>3.0988143549765375</v>
      </c>
      <c r="U827" s="94">
        <v>3.1272359096780717</v>
      </c>
      <c r="V827" s="94">
        <v>3.1162546709923724</v>
      </c>
      <c r="W827" s="94">
        <v>3.1164515737732019</v>
      </c>
      <c r="X827" s="94">
        <v>2.9678929241653451</v>
      </c>
      <c r="Y827" s="94">
        <v>2.7788770152760121</v>
      </c>
      <c r="Z827" s="94">
        <v>2.7800662965967318</v>
      </c>
      <c r="AA827" s="94">
        <v>2.793664300367809</v>
      </c>
      <c r="AB827" s="94">
        <v>2.7880720225503319</v>
      </c>
      <c r="AC827" s="94">
        <v>2.7540959338682853</v>
      </c>
      <c r="AD827" s="94">
        <v>2.7647449493314133</v>
      </c>
      <c r="AE827" s="94">
        <v>2.6768404902513754</v>
      </c>
      <c r="AF827" s="94">
        <v>2.4805227135690084</v>
      </c>
      <c r="AG827" s="94">
        <v>2.3735746774635462</v>
      </c>
      <c r="AH827" s="94">
        <v>2.4200355930761557</v>
      </c>
      <c r="AI827" s="94">
        <v>2.4348578959604525</v>
      </c>
      <c r="AJ827" s="94">
        <v>2.4765991614977478</v>
      </c>
      <c r="AK827" s="94">
        <v>2.394752183949842</v>
      </c>
      <c r="AL827" s="94">
        <v>2.4101335118069978</v>
      </c>
      <c r="AM827" s="94">
        <v>2.2415008446526445</v>
      </c>
      <c r="AN827" s="94">
        <v>2.1893460885768943</v>
      </c>
      <c r="AO827" s="94">
        <v>2.106503118820747</v>
      </c>
      <c r="AP827" s="94">
        <v>2.076634354955345</v>
      </c>
      <c r="AQ827" s="94">
        <v>2.0563215321900752</v>
      </c>
      <c r="AR827" s="94">
        <v>1.9456160341060726</v>
      </c>
      <c r="AS827" s="43">
        <f t="shared" ref="AS827:AS890" si="38">NPV($D$48,D827:AR827)</f>
        <v>44.473666987488315</v>
      </c>
      <c r="AT827" s="43">
        <f t="shared" si="37"/>
        <v>1.1190985343383164</v>
      </c>
    </row>
    <row r="828" spans="3:46">
      <c r="C828" s="34">
        <v>770</v>
      </c>
      <c r="D828" s="94">
        <v>3.3</v>
      </c>
      <c r="E828" s="94">
        <v>3.4663807910693638</v>
      </c>
      <c r="F828" s="94">
        <v>3.4039376209166945</v>
      </c>
      <c r="G828" s="94">
        <v>3.3667722202256147</v>
      </c>
      <c r="H828" s="94">
        <v>3.2826675447120093</v>
      </c>
      <c r="I828" s="94">
        <v>3.2406992664251359</v>
      </c>
      <c r="J828" s="94">
        <v>3.0334578901016425</v>
      </c>
      <c r="K828" s="94">
        <v>2.9369446904033008</v>
      </c>
      <c r="L828" s="94">
        <v>2.8427613873883772</v>
      </c>
      <c r="M828" s="94">
        <v>2.8868684374325775</v>
      </c>
      <c r="N828" s="94">
        <v>2.8233441749170387</v>
      </c>
      <c r="O828" s="94">
        <v>2.8597223825621412</v>
      </c>
      <c r="P828" s="94">
        <v>2.6942592456361258</v>
      </c>
      <c r="Q828" s="94">
        <v>2.6618047123990447</v>
      </c>
      <c r="R828" s="94">
        <v>2.4582779611525605</v>
      </c>
      <c r="S828" s="94">
        <v>2.3246516514273163</v>
      </c>
      <c r="T828" s="94">
        <v>2.3414095086357429</v>
      </c>
      <c r="U828" s="94">
        <v>2.3333732915546066</v>
      </c>
      <c r="V828" s="94">
        <v>2.3005319091338796</v>
      </c>
      <c r="W828" s="94">
        <v>2.2503291630459472</v>
      </c>
      <c r="X828" s="94">
        <v>2.3349360701072457</v>
      </c>
      <c r="Y828" s="94">
        <v>2.3698013017294897</v>
      </c>
      <c r="Z828" s="94">
        <v>2.2886522797877156</v>
      </c>
      <c r="AA828" s="94">
        <v>2.1905789794835036</v>
      </c>
      <c r="AB828" s="94">
        <v>2.107614529144902</v>
      </c>
      <c r="AC828" s="94">
        <v>2.1406987949350218</v>
      </c>
      <c r="AD828" s="94">
        <v>2.1690831921932361</v>
      </c>
      <c r="AE828" s="94">
        <v>2.2126816435031018</v>
      </c>
      <c r="AF828" s="94">
        <v>2.1691406797319486</v>
      </c>
      <c r="AG828" s="94">
        <v>2.1089849353831802</v>
      </c>
      <c r="AH828" s="94">
        <v>2.0899155433843268</v>
      </c>
      <c r="AI828" s="94">
        <v>2.1717139278649409</v>
      </c>
      <c r="AJ828" s="94">
        <v>2.1567525256470468</v>
      </c>
      <c r="AK828" s="94">
        <v>2.1350174329769516</v>
      </c>
      <c r="AL828" s="94">
        <v>2.0342938989593673</v>
      </c>
      <c r="AM828" s="94">
        <v>2.0360159704862726</v>
      </c>
      <c r="AN828" s="94">
        <v>1.9565496266344808</v>
      </c>
      <c r="AO828" s="94">
        <v>2.025278602617778</v>
      </c>
      <c r="AP828" s="94">
        <v>1.937391134618486</v>
      </c>
      <c r="AQ828" s="94">
        <v>1.860089473852363</v>
      </c>
      <c r="AR828" s="94">
        <v>1.8507589130614952</v>
      </c>
      <c r="AS828" s="43">
        <f t="shared" si="38"/>
        <v>41.478301764469137</v>
      </c>
      <c r="AT828" s="43">
        <f t="shared" ref="AT828:AT891" si="39">AS828/AVERAGE($AS$59:$AS$558)</f>
        <v>1.0437256438628859</v>
      </c>
    </row>
    <row r="829" spans="3:46">
      <c r="C829" s="34">
        <v>771</v>
      </c>
      <c r="D829" s="94">
        <v>3.3</v>
      </c>
      <c r="E829" s="94">
        <v>3.2100930262502967</v>
      </c>
      <c r="F829" s="94">
        <v>3.0874313519742627</v>
      </c>
      <c r="G829" s="94">
        <v>2.9866500513879468</v>
      </c>
      <c r="H829" s="94">
        <v>2.8567431868956947</v>
      </c>
      <c r="I829" s="94">
        <v>2.8374535967094792</v>
      </c>
      <c r="J829" s="94">
        <v>2.8018059416941488</v>
      </c>
      <c r="K829" s="94">
        <v>2.68692511012387</v>
      </c>
      <c r="L829" s="94">
        <v>2.6829137444788453</v>
      </c>
      <c r="M829" s="94">
        <v>2.7085433486110841</v>
      </c>
      <c r="N829" s="94">
        <v>2.7738652317383408</v>
      </c>
      <c r="O829" s="94">
        <v>2.767356845260855</v>
      </c>
      <c r="P829" s="94">
        <v>2.7512627356380372</v>
      </c>
      <c r="Q829" s="94">
        <v>2.6434553129521121</v>
      </c>
      <c r="R829" s="94">
        <v>2.5812461508368543</v>
      </c>
      <c r="S829" s="94">
        <v>2.4232296702852727</v>
      </c>
      <c r="T829" s="94">
        <v>2.3685419887175878</v>
      </c>
      <c r="U829" s="94">
        <v>2.3480573931371622</v>
      </c>
      <c r="V829" s="94">
        <v>2.3561822425272512</v>
      </c>
      <c r="W829" s="94">
        <v>2.3316163944511938</v>
      </c>
      <c r="X829" s="94">
        <v>2.2758782375351609</v>
      </c>
      <c r="Y829" s="94">
        <v>2.1108828141848792</v>
      </c>
      <c r="Z829" s="94">
        <v>2.0959257462626524</v>
      </c>
      <c r="AA829" s="94">
        <v>2.1173148266889643</v>
      </c>
      <c r="AB829" s="94">
        <v>2.1834679796782135</v>
      </c>
      <c r="AC829" s="94">
        <v>2.1266992676291139</v>
      </c>
      <c r="AD829" s="94">
        <v>2.0588181480912673</v>
      </c>
      <c r="AE829" s="94">
        <v>1.9278861232491997</v>
      </c>
      <c r="AF829" s="94">
        <v>1.9543974081062339</v>
      </c>
      <c r="AG829" s="94">
        <v>1.876909076844574</v>
      </c>
      <c r="AH829" s="94">
        <v>1.7409853249179641</v>
      </c>
      <c r="AI829" s="94">
        <v>1.7749589061941824</v>
      </c>
      <c r="AJ829" s="94">
        <v>1.7141119348660558</v>
      </c>
      <c r="AK829" s="94">
        <v>1.6698472023409758</v>
      </c>
      <c r="AL829" s="94">
        <v>1.6221017096825776</v>
      </c>
      <c r="AM829" s="94">
        <v>1.506118035914944</v>
      </c>
      <c r="AN829" s="94">
        <v>1.4346819192853881</v>
      </c>
      <c r="AO829" s="94">
        <v>1.438001397611298</v>
      </c>
      <c r="AP829" s="94">
        <v>1.3482962404516843</v>
      </c>
      <c r="AQ829" s="94">
        <v>1.3469189087159759</v>
      </c>
      <c r="AR829" s="94">
        <v>1.3576327028786819</v>
      </c>
      <c r="AS829" s="43">
        <f t="shared" si="38"/>
        <v>38.760076935895569</v>
      </c>
      <c r="AT829" s="43">
        <f t="shared" si="39"/>
        <v>0.97532648481637663</v>
      </c>
    </row>
    <row r="830" spans="3:46">
      <c r="C830" s="34">
        <v>772</v>
      </c>
      <c r="D830" s="94">
        <v>3.3</v>
      </c>
      <c r="E830" s="94">
        <v>3.1473324709053752</v>
      </c>
      <c r="F830" s="94">
        <v>3.0800933187062074</v>
      </c>
      <c r="G830" s="94">
        <v>2.9776720070333247</v>
      </c>
      <c r="H830" s="94">
        <v>3.0870988224581417</v>
      </c>
      <c r="I830" s="94">
        <v>3.1212172205449251</v>
      </c>
      <c r="J830" s="94">
        <v>3.0697825822931804</v>
      </c>
      <c r="K830" s="94">
        <v>2.8726704354751988</v>
      </c>
      <c r="L830" s="94">
        <v>2.8575136450997332</v>
      </c>
      <c r="M830" s="94">
        <v>2.7531727998541329</v>
      </c>
      <c r="N830" s="94">
        <v>2.7904217793831516</v>
      </c>
      <c r="O830" s="94">
        <v>2.6712694648021622</v>
      </c>
      <c r="P830" s="94">
        <v>2.6246753834011063</v>
      </c>
      <c r="Q830" s="94">
        <v>2.4271040229331682</v>
      </c>
      <c r="R830" s="94">
        <v>2.4767788163149742</v>
      </c>
      <c r="S830" s="94">
        <v>2.3976014671691681</v>
      </c>
      <c r="T830" s="94">
        <v>2.3010019110621358</v>
      </c>
      <c r="U830" s="94">
        <v>2.1441317427873448</v>
      </c>
      <c r="V830" s="94">
        <v>2.1119978397164858</v>
      </c>
      <c r="W830" s="94">
        <v>2.0059525575193975</v>
      </c>
      <c r="X830" s="94">
        <v>1.9320713035675972</v>
      </c>
      <c r="Y830" s="94">
        <v>1.9028268824700776</v>
      </c>
      <c r="Z830" s="94">
        <v>1.8329245016123328</v>
      </c>
      <c r="AA830" s="94">
        <v>1.7755484188308939</v>
      </c>
      <c r="AB830" s="94">
        <v>1.6681201438236906</v>
      </c>
      <c r="AC830" s="94">
        <v>1.6408444483627349</v>
      </c>
      <c r="AD830" s="94">
        <v>1.5797535033358425</v>
      </c>
      <c r="AE830" s="94">
        <v>1.5537702888356089</v>
      </c>
      <c r="AF830" s="94">
        <v>1.4967243625187632</v>
      </c>
      <c r="AG830" s="94">
        <v>1.5263223547426599</v>
      </c>
      <c r="AH830" s="94">
        <v>1.4332653836365548</v>
      </c>
      <c r="AI830" s="94">
        <v>1.4227226387797602</v>
      </c>
      <c r="AJ830" s="94">
        <v>1.4179193085673523</v>
      </c>
      <c r="AK830" s="94">
        <v>1.3914794055837973</v>
      </c>
      <c r="AL830" s="94">
        <v>1.4204413783289322</v>
      </c>
      <c r="AM830" s="94">
        <v>1.3810667496397135</v>
      </c>
      <c r="AN830" s="94">
        <v>1.4008349827205375</v>
      </c>
      <c r="AO830" s="94">
        <v>1.3380387501299231</v>
      </c>
      <c r="AP830" s="94">
        <v>1.292093709657431</v>
      </c>
      <c r="AQ830" s="94">
        <v>1.2797276401050814</v>
      </c>
      <c r="AR830" s="94">
        <v>1.2558923344079564</v>
      </c>
      <c r="AS830" s="43">
        <f t="shared" si="38"/>
        <v>37.870308437420661</v>
      </c>
      <c r="AT830" s="43">
        <f t="shared" si="39"/>
        <v>0.95293708699982593</v>
      </c>
    </row>
    <row r="831" spans="3:46">
      <c r="C831" s="34">
        <v>773</v>
      </c>
      <c r="D831" s="94">
        <v>3.3</v>
      </c>
      <c r="E831" s="94">
        <v>3.2268113835308507</v>
      </c>
      <c r="F831" s="94">
        <v>3.1756616927844958</v>
      </c>
      <c r="G831" s="94">
        <v>3.1895864123615927</v>
      </c>
      <c r="H831" s="94">
        <v>3.0057607275856109</v>
      </c>
      <c r="I831" s="94">
        <v>2.9909230114826864</v>
      </c>
      <c r="J831" s="94">
        <v>2.7001780306186829</v>
      </c>
      <c r="K831" s="94">
        <v>2.6908065041776066</v>
      </c>
      <c r="L831" s="94">
        <v>2.6601059134696121</v>
      </c>
      <c r="M831" s="94">
        <v>2.6511071978771885</v>
      </c>
      <c r="N831" s="94">
        <v>2.4533896214547575</v>
      </c>
      <c r="O831" s="94">
        <v>2.2699575689276315</v>
      </c>
      <c r="P831" s="94">
        <v>2.0877347275290226</v>
      </c>
      <c r="Q831" s="94">
        <v>2.043342686640512</v>
      </c>
      <c r="R831" s="94">
        <v>2.0525069000544125</v>
      </c>
      <c r="S831" s="94">
        <v>2.0518053965208929</v>
      </c>
      <c r="T831" s="94">
        <v>1.991138743227977</v>
      </c>
      <c r="U831" s="94">
        <v>1.8770625437091812</v>
      </c>
      <c r="V831" s="94">
        <v>1.7541347142669341</v>
      </c>
      <c r="W831" s="94">
        <v>1.6492364803450299</v>
      </c>
      <c r="X831" s="94">
        <v>1.644806828862897</v>
      </c>
      <c r="Y831" s="94">
        <v>1.6153735774914282</v>
      </c>
      <c r="Z831" s="94">
        <v>1.5779608342330531</v>
      </c>
      <c r="AA831" s="94">
        <v>1.5346441885993274</v>
      </c>
      <c r="AB831" s="94">
        <v>1.5840213485773993</v>
      </c>
      <c r="AC831" s="94">
        <v>1.6072755864880814</v>
      </c>
      <c r="AD831" s="94">
        <v>1.6345221208444707</v>
      </c>
      <c r="AE831" s="94">
        <v>1.5356450042876271</v>
      </c>
      <c r="AF831" s="94">
        <v>1.5107958576091867</v>
      </c>
      <c r="AG831" s="94">
        <v>1.5364921397086675</v>
      </c>
      <c r="AH831" s="94">
        <v>1.5035104303364648</v>
      </c>
      <c r="AI831" s="94">
        <v>1.4759389200961501</v>
      </c>
      <c r="AJ831" s="94">
        <v>1.4232951807630871</v>
      </c>
      <c r="AK831" s="94">
        <v>1.410276873601314</v>
      </c>
      <c r="AL831" s="94">
        <v>1.3294775606074214</v>
      </c>
      <c r="AM831" s="94">
        <v>1.3295207976891592</v>
      </c>
      <c r="AN831" s="94">
        <v>1.2847453315051709</v>
      </c>
      <c r="AO831" s="94">
        <v>1.2254393441368909</v>
      </c>
      <c r="AP831" s="94">
        <v>1.1984308618312696</v>
      </c>
      <c r="AQ831" s="94">
        <v>1.2010185014557171</v>
      </c>
      <c r="AR831" s="94">
        <v>1.2452998514990645</v>
      </c>
      <c r="AS831" s="43">
        <f t="shared" si="38"/>
        <v>35.642691577706493</v>
      </c>
      <c r="AT831" s="43">
        <f t="shared" si="39"/>
        <v>0.89688318068544948</v>
      </c>
    </row>
    <row r="832" spans="3:46">
      <c r="C832" s="34">
        <v>774</v>
      </c>
      <c r="D832" s="94">
        <v>3.3</v>
      </c>
      <c r="E832" s="94">
        <v>3.3039504699592785</v>
      </c>
      <c r="F832" s="94">
        <v>3.3630251742565691</v>
      </c>
      <c r="G832" s="94">
        <v>3.4716730830888958</v>
      </c>
      <c r="H832" s="94">
        <v>3.4099289968719573</v>
      </c>
      <c r="I832" s="94">
        <v>3.305274374453004</v>
      </c>
      <c r="J832" s="94">
        <v>3.2059176577513386</v>
      </c>
      <c r="K832" s="94">
        <v>3.0570515680156936</v>
      </c>
      <c r="L832" s="94">
        <v>2.9536191669683989</v>
      </c>
      <c r="M832" s="94">
        <v>2.8396618566602654</v>
      </c>
      <c r="N832" s="94">
        <v>2.6785328792219278</v>
      </c>
      <c r="O832" s="94">
        <v>2.6198638492499762</v>
      </c>
      <c r="P832" s="94">
        <v>2.4625282022954824</v>
      </c>
      <c r="Q832" s="94">
        <v>2.4439827096752729</v>
      </c>
      <c r="R832" s="94">
        <v>2.3836758529385071</v>
      </c>
      <c r="S832" s="94">
        <v>2.2985975071821758</v>
      </c>
      <c r="T832" s="94">
        <v>2.2898820783229983</v>
      </c>
      <c r="U832" s="94">
        <v>2.2574560650357496</v>
      </c>
      <c r="V832" s="94">
        <v>2.1764342788733497</v>
      </c>
      <c r="W832" s="94">
        <v>2.1517410374394133</v>
      </c>
      <c r="X832" s="94">
        <v>2.0734075199583977</v>
      </c>
      <c r="Y832" s="94">
        <v>2.0213268771707278</v>
      </c>
      <c r="Z832" s="94">
        <v>1.9788909639349579</v>
      </c>
      <c r="AA832" s="94">
        <v>1.8906969811209839</v>
      </c>
      <c r="AB832" s="94">
        <v>1.8421876759800921</v>
      </c>
      <c r="AC832" s="94">
        <v>1.8135919827811042</v>
      </c>
      <c r="AD832" s="94">
        <v>1.7415137494462209</v>
      </c>
      <c r="AE832" s="94">
        <v>1.7839781513826636</v>
      </c>
      <c r="AF832" s="94">
        <v>1.6884898905807653</v>
      </c>
      <c r="AG832" s="94">
        <v>1.6299836390685352</v>
      </c>
      <c r="AH832" s="94">
        <v>1.6094613570816794</v>
      </c>
      <c r="AI832" s="94">
        <v>1.6178007402003165</v>
      </c>
      <c r="AJ832" s="94">
        <v>1.5776381756761786</v>
      </c>
      <c r="AK832" s="94">
        <v>1.5624928843120511</v>
      </c>
      <c r="AL832" s="94">
        <v>1.5731941810361052</v>
      </c>
      <c r="AM832" s="94">
        <v>1.5569496944213281</v>
      </c>
      <c r="AN832" s="94">
        <v>1.5426267656823525</v>
      </c>
      <c r="AO832" s="94">
        <v>1.54869883370975</v>
      </c>
      <c r="AP832" s="94">
        <v>1.5088072974770199</v>
      </c>
      <c r="AQ832" s="94">
        <v>1.5067983706207335</v>
      </c>
      <c r="AR832" s="94">
        <v>1.5055095519056609</v>
      </c>
      <c r="AS832" s="43">
        <f t="shared" si="38"/>
        <v>39.775413490549838</v>
      </c>
      <c r="AT832" s="43">
        <f t="shared" si="39"/>
        <v>1.0008755732352239</v>
      </c>
    </row>
    <row r="833" spans="3:46">
      <c r="C833" s="34">
        <v>775</v>
      </c>
      <c r="D833" s="94">
        <v>3.3</v>
      </c>
      <c r="E833" s="94">
        <v>3.3297963692429078</v>
      </c>
      <c r="F833" s="94">
        <v>3.0921431619702688</v>
      </c>
      <c r="G833" s="94">
        <v>3.0335001021339174</v>
      </c>
      <c r="H833" s="94">
        <v>2.963833851956561</v>
      </c>
      <c r="I833" s="94">
        <v>2.8610824425494759</v>
      </c>
      <c r="J833" s="94">
        <v>2.7928137567497351</v>
      </c>
      <c r="K833" s="94">
        <v>2.6729828115659195</v>
      </c>
      <c r="L833" s="94">
        <v>2.5155926214103359</v>
      </c>
      <c r="M833" s="94">
        <v>2.4131753524426172</v>
      </c>
      <c r="N833" s="94">
        <v>2.4504118468491072</v>
      </c>
      <c r="O833" s="94">
        <v>2.5186893854338406</v>
      </c>
      <c r="P833" s="94">
        <v>2.4182319049977501</v>
      </c>
      <c r="Q833" s="94">
        <v>2.2831326239281555</v>
      </c>
      <c r="R833" s="94">
        <v>2.2189061785605135</v>
      </c>
      <c r="S833" s="94">
        <v>2.1593840171401664</v>
      </c>
      <c r="T833" s="94">
        <v>2.1064073704351078</v>
      </c>
      <c r="U833" s="94">
        <v>2.0976517684720073</v>
      </c>
      <c r="V833" s="94">
        <v>2.0927234382464661</v>
      </c>
      <c r="W833" s="94">
        <v>2.066694921824606</v>
      </c>
      <c r="X833" s="94">
        <v>2.0553551665495591</v>
      </c>
      <c r="Y833" s="94">
        <v>2.0336966892131376</v>
      </c>
      <c r="Z833" s="94">
        <v>1.9946581265981485</v>
      </c>
      <c r="AA833" s="94">
        <v>1.9677084794677402</v>
      </c>
      <c r="AB833" s="94">
        <v>2.0405107120728823</v>
      </c>
      <c r="AC833" s="94">
        <v>2.0517645899910386</v>
      </c>
      <c r="AD833" s="94">
        <v>1.9734374249612614</v>
      </c>
      <c r="AE833" s="94">
        <v>1.9459238506821568</v>
      </c>
      <c r="AF833" s="94">
        <v>1.9201316674404876</v>
      </c>
      <c r="AG833" s="94">
        <v>1.8263142945938275</v>
      </c>
      <c r="AH833" s="94">
        <v>1.8165631600715642</v>
      </c>
      <c r="AI833" s="94">
        <v>1.73485224540131</v>
      </c>
      <c r="AJ833" s="94">
        <v>1.6865438500446406</v>
      </c>
      <c r="AK833" s="94">
        <v>1.619555528077774</v>
      </c>
      <c r="AL833" s="94">
        <v>1.6558379966573431</v>
      </c>
      <c r="AM833" s="94">
        <v>1.6026444529962818</v>
      </c>
      <c r="AN833" s="94">
        <v>1.5443989637236157</v>
      </c>
      <c r="AO833" s="94">
        <v>1.5777480104838248</v>
      </c>
      <c r="AP833" s="94">
        <v>1.6444904459505734</v>
      </c>
      <c r="AQ833" s="94">
        <v>1.6079449876885263</v>
      </c>
      <c r="AR833" s="94">
        <v>1.5932140557720413</v>
      </c>
      <c r="AS833" s="43">
        <f t="shared" si="38"/>
        <v>37.414453179690405</v>
      </c>
      <c r="AT833" s="43">
        <f t="shared" si="39"/>
        <v>0.94146632271722552</v>
      </c>
    </row>
    <row r="834" spans="3:46">
      <c r="C834" s="34">
        <v>776</v>
      </c>
      <c r="D834" s="94">
        <v>3.3</v>
      </c>
      <c r="E834" s="94">
        <v>3.1530996819401014</v>
      </c>
      <c r="F834" s="94">
        <v>3.0191879603233791</v>
      </c>
      <c r="G834" s="94">
        <v>2.9136656302871917</v>
      </c>
      <c r="H834" s="94">
        <v>2.8449716866173871</v>
      </c>
      <c r="I834" s="94">
        <v>2.8724991639510193</v>
      </c>
      <c r="J834" s="94">
        <v>2.9990023070889373</v>
      </c>
      <c r="K834" s="94">
        <v>2.9560252102520987</v>
      </c>
      <c r="L834" s="94">
        <v>2.7748385577698422</v>
      </c>
      <c r="M834" s="94">
        <v>2.645374367357153</v>
      </c>
      <c r="N834" s="94">
        <v>2.6857044317696865</v>
      </c>
      <c r="O834" s="94">
        <v>2.6831678911298575</v>
      </c>
      <c r="P834" s="94">
        <v>2.7482321779794421</v>
      </c>
      <c r="Q834" s="94">
        <v>2.6191404611923099</v>
      </c>
      <c r="R834" s="94">
        <v>2.4840330395495016</v>
      </c>
      <c r="S834" s="94">
        <v>2.4300271051921003</v>
      </c>
      <c r="T834" s="94">
        <v>2.2933241165830629</v>
      </c>
      <c r="U834" s="94">
        <v>2.3365929086575443</v>
      </c>
      <c r="V834" s="94">
        <v>2.2801971147977222</v>
      </c>
      <c r="W834" s="94">
        <v>2.2377099515108254</v>
      </c>
      <c r="X834" s="94">
        <v>2.1808720769502217</v>
      </c>
      <c r="Y834" s="94">
        <v>2.0636846591371407</v>
      </c>
      <c r="Z834" s="94">
        <v>2.0204405894747888</v>
      </c>
      <c r="AA834" s="94">
        <v>1.9428900996679948</v>
      </c>
      <c r="AB834" s="94">
        <v>1.9382583443623391</v>
      </c>
      <c r="AC834" s="94">
        <v>1.9262785556622859</v>
      </c>
      <c r="AD834" s="94">
        <v>1.9262202705700149</v>
      </c>
      <c r="AE834" s="94">
        <v>1.8636165791812092</v>
      </c>
      <c r="AF834" s="94">
        <v>1.8001483957522113</v>
      </c>
      <c r="AG834" s="94">
        <v>1.6484816532604178</v>
      </c>
      <c r="AH834" s="94">
        <v>1.6050295674298944</v>
      </c>
      <c r="AI834" s="94">
        <v>1.6184518507995966</v>
      </c>
      <c r="AJ834" s="94">
        <v>1.6266111951138555</v>
      </c>
      <c r="AK834" s="94">
        <v>1.5272612683621096</v>
      </c>
      <c r="AL834" s="94">
        <v>1.5072765073188299</v>
      </c>
      <c r="AM834" s="94">
        <v>1.5053056672497847</v>
      </c>
      <c r="AN834" s="94">
        <v>1.5342195638449638</v>
      </c>
      <c r="AO834" s="94">
        <v>1.4925160314813228</v>
      </c>
      <c r="AP834" s="94">
        <v>1.524414639432023</v>
      </c>
      <c r="AQ834" s="94">
        <v>1.4739423939753524</v>
      </c>
      <c r="AR834" s="94">
        <v>1.4376772110584959</v>
      </c>
      <c r="AS834" s="43">
        <f t="shared" si="38"/>
        <v>38.362329131991395</v>
      </c>
      <c r="AT834" s="43">
        <f t="shared" si="39"/>
        <v>0.96531788839209998</v>
      </c>
    </row>
    <row r="835" spans="3:46">
      <c r="C835" s="34">
        <v>777</v>
      </c>
      <c r="D835" s="94">
        <v>3.3</v>
      </c>
      <c r="E835" s="94">
        <v>3.2419141947426917</v>
      </c>
      <c r="F835" s="94">
        <v>3.0786958464054295</v>
      </c>
      <c r="G835" s="94">
        <v>3.0264843294192465</v>
      </c>
      <c r="H835" s="94">
        <v>3.0680119027438493</v>
      </c>
      <c r="I835" s="94">
        <v>3.0863625568976807</v>
      </c>
      <c r="J835" s="94">
        <v>3.1051334829029362</v>
      </c>
      <c r="K835" s="94">
        <v>3.1337443406638061</v>
      </c>
      <c r="L835" s="94">
        <v>2.9375177731965554</v>
      </c>
      <c r="M835" s="94">
        <v>2.9129250000777329</v>
      </c>
      <c r="N835" s="94">
        <v>2.9521594372557747</v>
      </c>
      <c r="O835" s="94">
        <v>3.1431711711649681</v>
      </c>
      <c r="P835" s="94">
        <v>3.2622363065965492</v>
      </c>
      <c r="Q835" s="94">
        <v>3.1930396300264787</v>
      </c>
      <c r="R835" s="94">
        <v>3.0736064841299409</v>
      </c>
      <c r="S835" s="94">
        <v>3.0189675099118789</v>
      </c>
      <c r="T835" s="94">
        <v>2.9917336196985667</v>
      </c>
      <c r="U835" s="94">
        <v>2.9088804370084951</v>
      </c>
      <c r="V835" s="94">
        <v>3.0404139848555474</v>
      </c>
      <c r="W835" s="94">
        <v>3.038816387730944</v>
      </c>
      <c r="X835" s="94">
        <v>2.986975839736556</v>
      </c>
      <c r="Y835" s="94">
        <v>2.9517721852339278</v>
      </c>
      <c r="Z835" s="94">
        <v>2.8744567947560844</v>
      </c>
      <c r="AA835" s="94">
        <v>2.8600912047396014</v>
      </c>
      <c r="AB835" s="94">
        <v>2.7904244771853337</v>
      </c>
      <c r="AC835" s="94">
        <v>2.8948330786666467</v>
      </c>
      <c r="AD835" s="94">
        <v>2.8572728587579279</v>
      </c>
      <c r="AE835" s="94">
        <v>2.7736391365455497</v>
      </c>
      <c r="AF835" s="94">
        <v>2.6462067069381505</v>
      </c>
      <c r="AG835" s="94">
        <v>2.644509120119634</v>
      </c>
      <c r="AH835" s="94">
        <v>2.6314294653855441</v>
      </c>
      <c r="AI835" s="94">
        <v>2.5955552552316572</v>
      </c>
      <c r="AJ835" s="94">
        <v>2.5372256892837948</v>
      </c>
      <c r="AK835" s="94">
        <v>2.5637330476772102</v>
      </c>
      <c r="AL835" s="94">
        <v>2.6506433687488173</v>
      </c>
      <c r="AM835" s="94">
        <v>2.5916608601755571</v>
      </c>
      <c r="AN835" s="94">
        <v>2.4002273425595382</v>
      </c>
      <c r="AO835" s="94">
        <v>2.5376661269467209</v>
      </c>
      <c r="AP835" s="94">
        <v>2.4752402566447751</v>
      </c>
      <c r="AQ835" s="94">
        <v>2.4183213168172712</v>
      </c>
      <c r="AR835" s="94">
        <v>2.4219470429870547</v>
      </c>
      <c r="AS835" s="43">
        <f t="shared" si="38"/>
        <v>44.91087142970536</v>
      </c>
      <c r="AT835" s="43">
        <f t="shared" si="39"/>
        <v>1.1300999849411852</v>
      </c>
    </row>
    <row r="836" spans="3:46">
      <c r="C836" s="34">
        <v>778</v>
      </c>
      <c r="D836" s="94">
        <v>3.3</v>
      </c>
      <c r="E836" s="94">
        <v>3.0782784671854158</v>
      </c>
      <c r="F836" s="94">
        <v>2.9894124469953072</v>
      </c>
      <c r="G836" s="94">
        <v>2.9370468382605304</v>
      </c>
      <c r="H836" s="94">
        <v>2.8100029785072764</v>
      </c>
      <c r="I836" s="94">
        <v>2.7355222610826631</v>
      </c>
      <c r="J836" s="94">
        <v>2.5997715849195537</v>
      </c>
      <c r="K836" s="94">
        <v>2.6686362873599334</v>
      </c>
      <c r="L836" s="94">
        <v>2.6265306967276492</v>
      </c>
      <c r="M836" s="94">
        <v>2.4785511231934332</v>
      </c>
      <c r="N836" s="94">
        <v>2.3821308546807192</v>
      </c>
      <c r="O836" s="94">
        <v>2.3026430831876179</v>
      </c>
      <c r="P836" s="94">
        <v>2.2235412985878056</v>
      </c>
      <c r="Q836" s="94">
        <v>2.2106546179371627</v>
      </c>
      <c r="R836" s="94">
        <v>2.1770806677255399</v>
      </c>
      <c r="S836" s="94">
        <v>2.2218400756194447</v>
      </c>
      <c r="T836" s="94">
        <v>2.2430292031856909</v>
      </c>
      <c r="U836" s="94">
        <v>2.2702721930321443</v>
      </c>
      <c r="V836" s="94">
        <v>2.3324486904658102</v>
      </c>
      <c r="W836" s="94">
        <v>2.2839037952517662</v>
      </c>
      <c r="X836" s="94">
        <v>2.2408722703257826</v>
      </c>
      <c r="Y836" s="94">
        <v>2.169751092921266</v>
      </c>
      <c r="Z836" s="94">
        <v>2.0935815940310922</v>
      </c>
      <c r="AA836" s="94">
        <v>1.9683749539443218</v>
      </c>
      <c r="AB836" s="94">
        <v>1.9252235833036266</v>
      </c>
      <c r="AC836" s="94">
        <v>1.8303740014437635</v>
      </c>
      <c r="AD836" s="94">
        <v>1.8119437244798116</v>
      </c>
      <c r="AE836" s="94">
        <v>1.8241463793498518</v>
      </c>
      <c r="AF836" s="94">
        <v>1.6912142509870243</v>
      </c>
      <c r="AG836" s="94">
        <v>1.6894371674746391</v>
      </c>
      <c r="AH836" s="94">
        <v>1.7604094141301465</v>
      </c>
      <c r="AI836" s="94">
        <v>1.7674630057988954</v>
      </c>
      <c r="AJ836" s="94">
        <v>1.7358299182644761</v>
      </c>
      <c r="AK836" s="94">
        <v>1.6924867827711529</v>
      </c>
      <c r="AL836" s="94">
        <v>1.6560544096108347</v>
      </c>
      <c r="AM836" s="94">
        <v>1.6085439447743113</v>
      </c>
      <c r="AN836" s="94">
        <v>1.6020431851701655</v>
      </c>
      <c r="AO836" s="94">
        <v>1.5344216360351692</v>
      </c>
      <c r="AP836" s="94">
        <v>1.522312986539617</v>
      </c>
      <c r="AQ836" s="94">
        <v>1.5758590800741674</v>
      </c>
      <c r="AR836" s="94">
        <v>1.6589719087099071</v>
      </c>
      <c r="AS836" s="43">
        <f t="shared" si="38"/>
        <v>36.722780914354324</v>
      </c>
      <c r="AT836" s="43">
        <f t="shared" si="39"/>
        <v>0.92406165449866295</v>
      </c>
    </row>
    <row r="837" spans="3:46">
      <c r="C837" s="34">
        <v>779</v>
      </c>
      <c r="D837" s="94">
        <v>3.3</v>
      </c>
      <c r="E837" s="94">
        <v>3.2344709180317319</v>
      </c>
      <c r="F837" s="94">
        <v>3.0076639537592036</v>
      </c>
      <c r="G837" s="94">
        <v>2.8711972683090434</v>
      </c>
      <c r="H837" s="94">
        <v>2.786628410601983</v>
      </c>
      <c r="I837" s="94">
        <v>2.6834809663057788</v>
      </c>
      <c r="J837" s="94">
        <v>2.6805309976278728</v>
      </c>
      <c r="K837" s="94">
        <v>2.6783120613510683</v>
      </c>
      <c r="L837" s="94">
        <v>2.6921920126689911</v>
      </c>
      <c r="M837" s="94">
        <v>2.6000476869128577</v>
      </c>
      <c r="N837" s="94">
        <v>2.7013060862550748</v>
      </c>
      <c r="O837" s="94">
        <v>2.7665070922189474</v>
      </c>
      <c r="P837" s="94">
        <v>2.7128073753368787</v>
      </c>
      <c r="Q837" s="94">
        <v>2.655380629064525</v>
      </c>
      <c r="R837" s="94">
        <v>2.7681735823600961</v>
      </c>
      <c r="S837" s="94">
        <v>2.7288962301368835</v>
      </c>
      <c r="T837" s="94">
        <v>2.5430815572741001</v>
      </c>
      <c r="U837" s="94">
        <v>2.5074584834845193</v>
      </c>
      <c r="V837" s="94">
        <v>2.5018601190154981</v>
      </c>
      <c r="W837" s="94">
        <v>2.3802870870756099</v>
      </c>
      <c r="X837" s="94">
        <v>2.2296380610952373</v>
      </c>
      <c r="Y837" s="94">
        <v>2.2854673272364745</v>
      </c>
      <c r="Z837" s="94">
        <v>2.1914123565955843</v>
      </c>
      <c r="AA837" s="94">
        <v>2.1583134533880433</v>
      </c>
      <c r="AB837" s="94">
        <v>2.0574227786898982</v>
      </c>
      <c r="AC837" s="94">
        <v>2.0281983702702373</v>
      </c>
      <c r="AD837" s="94">
        <v>1.9904578145224341</v>
      </c>
      <c r="AE837" s="94">
        <v>1.9368662932069687</v>
      </c>
      <c r="AF837" s="94">
        <v>1.9219284682251929</v>
      </c>
      <c r="AG837" s="94">
        <v>1.8983867998554766</v>
      </c>
      <c r="AH837" s="94">
        <v>1.867144132435</v>
      </c>
      <c r="AI837" s="94">
        <v>1.8228473311693978</v>
      </c>
      <c r="AJ837" s="94">
        <v>1.73620127858981</v>
      </c>
      <c r="AK837" s="94">
        <v>1.6877002860239134</v>
      </c>
      <c r="AL837" s="94">
        <v>1.6960135970779011</v>
      </c>
      <c r="AM837" s="94">
        <v>1.6250254978421581</v>
      </c>
      <c r="AN837" s="94">
        <v>1.575984155608916</v>
      </c>
      <c r="AO837" s="94">
        <v>1.4675649290545605</v>
      </c>
      <c r="AP837" s="94">
        <v>1.3620825994139103</v>
      </c>
      <c r="AQ837" s="94">
        <v>1.3262746572179647</v>
      </c>
      <c r="AR837" s="94">
        <v>1.310092430392793</v>
      </c>
      <c r="AS837" s="43">
        <f t="shared" si="38"/>
        <v>38.723795351536566</v>
      </c>
      <c r="AT837" s="43">
        <f t="shared" si="39"/>
        <v>0.97441352506671042</v>
      </c>
    </row>
    <row r="838" spans="3:46">
      <c r="C838" s="34">
        <v>780</v>
      </c>
      <c r="D838" s="94">
        <v>3.3</v>
      </c>
      <c r="E838" s="94">
        <v>3.1924234724522536</v>
      </c>
      <c r="F838" s="94">
        <v>2.9960568446848277</v>
      </c>
      <c r="G838" s="94">
        <v>2.9257931385351852</v>
      </c>
      <c r="H838" s="94">
        <v>2.9351746147343105</v>
      </c>
      <c r="I838" s="94">
        <v>2.9972029796343214</v>
      </c>
      <c r="J838" s="94">
        <v>2.9400871340377197</v>
      </c>
      <c r="K838" s="94">
        <v>2.7491762621979636</v>
      </c>
      <c r="L838" s="94">
        <v>2.6217452526813481</v>
      </c>
      <c r="M838" s="94">
        <v>2.5762211669870898</v>
      </c>
      <c r="N838" s="94">
        <v>2.4812793854063591</v>
      </c>
      <c r="O838" s="94">
        <v>2.5364659912116507</v>
      </c>
      <c r="P838" s="94">
        <v>2.4646406992206318</v>
      </c>
      <c r="Q838" s="94">
        <v>2.4240170492811441</v>
      </c>
      <c r="R838" s="94">
        <v>2.3672819813647079</v>
      </c>
      <c r="S838" s="94">
        <v>2.3429181747051389</v>
      </c>
      <c r="T838" s="94">
        <v>2.3317972324632725</v>
      </c>
      <c r="U838" s="94">
        <v>2.3299486324214627</v>
      </c>
      <c r="V838" s="94">
        <v>2.3657677319563795</v>
      </c>
      <c r="W838" s="94">
        <v>2.2107210536042436</v>
      </c>
      <c r="X838" s="94">
        <v>2.1961645008737922</v>
      </c>
      <c r="Y838" s="94">
        <v>2.0686937037555619</v>
      </c>
      <c r="Z838" s="94">
        <v>2.0515340957929973</v>
      </c>
      <c r="AA838" s="94">
        <v>1.9719003221593094</v>
      </c>
      <c r="AB838" s="94">
        <v>1.8128126697911147</v>
      </c>
      <c r="AC838" s="94">
        <v>1.7186010123305999</v>
      </c>
      <c r="AD838" s="94">
        <v>1.660076740793484</v>
      </c>
      <c r="AE838" s="94">
        <v>1.6344589230299111</v>
      </c>
      <c r="AF838" s="94">
        <v>1.5326923266193571</v>
      </c>
      <c r="AG838" s="94">
        <v>1.49909550064777</v>
      </c>
      <c r="AH838" s="94">
        <v>1.4806919439371362</v>
      </c>
      <c r="AI838" s="94">
        <v>1.5064338489982221</v>
      </c>
      <c r="AJ838" s="94">
        <v>1.4616674137311849</v>
      </c>
      <c r="AK838" s="94">
        <v>1.4404780825260703</v>
      </c>
      <c r="AL838" s="94">
        <v>1.4613858431429603</v>
      </c>
      <c r="AM838" s="94">
        <v>1.4082980935668998</v>
      </c>
      <c r="AN838" s="94">
        <v>1.3599097158025202</v>
      </c>
      <c r="AO838" s="94">
        <v>1.2990649209831069</v>
      </c>
      <c r="AP838" s="94">
        <v>1.2959713584740196</v>
      </c>
      <c r="AQ838" s="94">
        <v>1.2941924252747137</v>
      </c>
      <c r="AR838" s="94">
        <v>1.317344944423823</v>
      </c>
      <c r="AS838" s="43">
        <f t="shared" si="38"/>
        <v>37.398875164634212</v>
      </c>
      <c r="AT838" s="43">
        <f t="shared" si="39"/>
        <v>0.94107433044408573</v>
      </c>
    </row>
    <row r="839" spans="3:46">
      <c r="C839" s="34">
        <v>781</v>
      </c>
      <c r="D839" s="94">
        <v>3.3</v>
      </c>
      <c r="E839" s="94">
        <v>3.2895856929776714</v>
      </c>
      <c r="F839" s="94">
        <v>3.39384165784903</v>
      </c>
      <c r="G839" s="94">
        <v>3.4434186803867735</v>
      </c>
      <c r="H839" s="94">
        <v>3.3672040943511607</v>
      </c>
      <c r="I839" s="94">
        <v>3.3067015427432431</v>
      </c>
      <c r="J839" s="94">
        <v>3.1964579192524933</v>
      </c>
      <c r="K839" s="94">
        <v>3.1260194402350758</v>
      </c>
      <c r="L839" s="94">
        <v>3.2786069235889665</v>
      </c>
      <c r="M839" s="94">
        <v>3.1772746877668592</v>
      </c>
      <c r="N839" s="94">
        <v>3.0677526813526232</v>
      </c>
      <c r="O839" s="94">
        <v>2.92858499875901</v>
      </c>
      <c r="P839" s="94">
        <v>2.8358679579087696</v>
      </c>
      <c r="Q839" s="94">
        <v>2.8363954095828952</v>
      </c>
      <c r="R839" s="94">
        <v>2.8693405871170463</v>
      </c>
      <c r="S839" s="94">
        <v>2.846014065448462</v>
      </c>
      <c r="T839" s="94">
        <v>2.8880269299125692</v>
      </c>
      <c r="U839" s="94">
        <v>2.9053753561151803</v>
      </c>
      <c r="V839" s="94">
        <v>2.953617928227898</v>
      </c>
      <c r="W839" s="94">
        <v>2.9604399688226271</v>
      </c>
      <c r="X839" s="94">
        <v>3.012357872569106</v>
      </c>
      <c r="Y839" s="94">
        <v>2.7670477957810897</v>
      </c>
      <c r="Z839" s="94">
        <v>2.7967068410112903</v>
      </c>
      <c r="AA839" s="94">
        <v>2.6991161368885406</v>
      </c>
      <c r="AB839" s="94">
        <v>2.6443470482555216</v>
      </c>
      <c r="AC839" s="94">
        <v>2.7444255196396821</v>
      </c>
      <c r="AD839" s="94">
        <v>2.6268658382259438</v>
      </c>
      <c r="AE839" s="94">
        <v>2.4925713155047582</v>
      </c>
      <c r="AF839" s="94">
        <v>2.3938164430283408</v>
      </c>
      <c r="AG839" s="94">
        <v>2.2783763525292988</v>
      </c>
      <c r="AH839" s="94">
        <v>2.2746799927814183</v>
      </c>
      <c r="AI839" s="94">
        <v>2.0731419906667443</v>
      </c>
      <c r="AJ839" s="94">
        <v>2.0006567799865986</v>
      </c>
      <c r="AK839" s="94">
        <v>2.0569759555459335</v>
      </c>
      <c r="AL839" s="94">
        <v>1.9682463719344021</v>
      </c>
      <c r="AM839" s="94">
        <v>1.8832197722594035</v>
      </c>
      <c r="AN839" s="94">
        <v>1.9409126372498196</v>
      </c>
      <c r="AO839" s="94">
        <v>1.9838413329382489</v>
      </c>
      <c r="AP839" s="94">
        <v>1.977757608294624</v>
      </c>
      <c r="AQ839" s="94">
        <v>1.844291897550699</v>
      </c>
      <c r="AR839" s="94">
        <v>1.7699718943105476</v>
      </c>
      <c r="AS839" s="43">
        <f t="shared" si="38"/>
        <v>44.591096377619856</v>
      </c>
      <c r="AT839" s="43">
        <f t="shared" si="39"/>
        <v>1.1220534302865506</v>
      </c>
    </row>
    <row r="840" spans="3:46">
      <c r="C840" s="34">
        <v>782</v>
      </c>
      <c r="D840" s="94">
        <v>3.3</v>
      </c>
      <c r="E840" s="94">
        <v>3.3013433826888008</v>
      </c>
      <c r="F840" s="94">
        <v>3.3970738171902122</v>
      </c>
      <c r="G840" s="94">
        <v>3.2963852360068611</v>
      </c>
      <c r="H840" s="94">
        <v>3.1245199392243785</v>
      </c>
      <c r="I840" s="94">
        <v>3.0600347907939991</v>
      </c>
      <c r="J840" s="94">
        <v>3.0298529432355052</v>
      </c>
      <c r="K840" s="94">
        <v>2.9794181124964432</v>
      </c>
      <c r="L840" s="94">
        <v>2.955429065499751</v>
      </c>
      <c r="M840" s="94">
        <v>2.8537104399267257</v>
      </c>
      <c r="N840" s="94">
        <v>2.7789808717414659</v>
      </c>
      <c r="O840" s="94">
        <v>2.5866274443094976</v>
      </c>
      <c r="P840" s="94">
        <v>2.4528578298852022</v>
      </c>
      <c r="Q840" s="94">
        <v>2.405635487548472</v>
      </c>
      <c r="R840" s="94">
        <v>2.356051471110963</v>
      </c>
      <c r="S840" s="94">
        <v>2.3778672137730656</v>
      </c>
      <c r="T840" s="94">
        <v>2.3345947022770943</v>
      </c>
      <c r="U840" s="94">
        <v>2.2775839233860649</v>
      </c>
      <c r="V840" s="94">
        <v>2.2577594950660371</v>
      </c>
      <c r="W840" s="94">
        <v>2.2147734468641853</v>
      </c>
      <c r="X840" s="94">
        <v>2.0833295728217656</v>
      </c>
      <c r="Y840" s="94">
        <v>2.0470878956636933</v>
      </c>
      <c r="Z840" s="94">
        <v>1.9287168325659194</v>
      </c>
      <c r="AA840" s="94">
        <v>1.8671738073139486</v>
      </c>
      <c r="AB840" s="94">
        <v>1.8389941579610678</v>
      </c>
      <c r="AC840" s="94">
        <v>1.7627278310340573</v>
      </c>
      <c r="AD840" s="94">
        <v>1.7271736082512452</v>
      </c>
      <c r="AE840" s="94">
        <v>1.6940042963962951</v>
      </c>
      <c r="AF840" s="94">
        <v>1.7363687515366559</v>
      </c>
      <c r="AG840" s="94">
        <v>1.6736293706395244</v>
      </c>
      <c r="AH840" s="94">
        <v>1.66856724418373</v>
      </c>
      <c r="AI840" s="94">
        <v>1.7291307270955147</v>
      </c>
      <c r="AJ840" s="94">
        <v>1.7356810496494683</v>
      </c>
      <c r="AK840" s="94">
        <v>1.6250935690487616</v>
      </c>
      <c r="AL840" s="94">
        <v>1.5441730712731732</v>
      </c>
      <c r="AM840" s="94">
        <v>1.4532558019612953</v>
      </c>
      <c r="AN840" s="94">
        <v>1.4021333291243994</v>
      </c>
      <c r="AO840" s="94">
        <v>1.3590566801322905</v>
      </c>
      <c r="AP840" s="94">
        <v>1.3252588228371349</v>
      </c>
      <c r="AQ840" s="94">
        <v>1.3238581321143281</v>
      </c>
      <c r="AR840" s="94">
        <v>1.3037061034292936</v>
      </c>
      <c r="AS840" s="43">
        <f t="shared" si="38"/>
        <v>39.154286301058576</v>
      </c>
      <c r="AT840" s="43">
        <f t="shared" si="39"/>
        <v>0.98524604289780193</v>
      </c>
    </row>
    <row r="841" spans="3:46">
      <c r="C841" s="34">
        <v>783</v>
      </c>
      <c r="D841" s="94">
        <v>3.3</v>
      </c>
      <c r="E841" s="94">
        <v>3.3439462050346354</v>
      </c>
      <c r="F841" s="94">
        <v>3.2015786341111769</v>
      </c>
      <c r="G841" s="94">
        <v>3.0728897338473082</v>
      </c>
      <c r="H841" s="94">
        <v>3.0186802672885977</v>
      </c>
      <c r="I841" s="94">
        <v>3.0398192783146363</v>
      </c>
      <c r="J841" s="94">
        <v>3.0073658259006786</v>
      </c>
      <c r="K841" s="94">
        <v>2.9697571681750068</v>
      </c>
      <c r="L841" s="94">
        <v>2.7811725525489916</v>
      </c>
      <c r="M841" s="94">
        <v>2.6177604102105962</v>
      </c>
      <c r="N841" s="94">
        <v>2.6520894096033309</v>
      </c>
      <c r="O841" s="94">
        <v>2.6173812922193815</v>
      </c>
      <c r="P841" s="94">
        <v>2.6507862690594397</v>
      </c>
      <c r="Q841" s="94">
        <v>2.5542814900777886</v>
      </c>
      <c r="R841" s="94">
        <v>2.4125918270761146</v>
      </c>
      <c r="S841" s="94">
        <v>2.4515478103090627</v>
      </c>
      <c r="T841" s="94">
        <v>2.4538575973903409</v>
      </c>
      <c r="U841" s="94">
        <v>2.3299526246098505</v>
      </c>
      <c r="V841" s="94">
        <v>2.2956234570547305</v>
      </c>
      <c r="W841" s="94">
        <v>2.3152635286671921</v>
      </c>
      <c r="X841" s="94">
        <v>2.2742456081345028</v>
      </c>
      <c r="Y841" s="94">
        <v>2.2559467091544469</v>
      </c>
      <c r="Z841" s="94">
        <v>2.1054019270554898</v>
      </c>
      <c r="AA841" s="94">
        <v>2.0931464788343073</v>
      </c>
      <c r="AB841" s="94">
        <v>2.1113802359589084</v>
      </c>
      <c r="AC841" s="94">
        <v>2.0718166728892831</v>
      </c>
      <c r="AD841" s="94">
        <v>2.0134739889347228</v>
      </c>
      <c r="AE841" s="94">
        <v>1.8659401002914593</v>
      </c>
      <c r="AF841" s="94">
        <v>1.8536449144253848</v>
      </c>
      <c r="AG841" s="94">
        <v>1.8389855804413417</v>
      </c>
      <c r="AH841" s="94">
        <v>1.7421589696022057</v>
      </c>
      <c r="AI841" s="94">
        <v>1.7109215983636807</v>
      </c>
      <c r="AJ841" s="94">
        <v>1.7164558188563863</v>
      </c>
      <c r="AK841" s="94">
        <v>1.816067141351134</v>
      </c>
      <c r="AL841" s="94">
        <v>1.8461678930020826</v>
      </c>
      <c r="AM841" s="94">
        <v>1.8421573445476846</v>
      </c>
      <c r="AN841" s="94">
        <v>1.7399277075015693</v>
      </c>
      <c r="AO841" s="94">
        <v>1.70736103592216</v>
      </c>
      <c r="AP841" s="94">
        <v>1.659451437765266</v>
      </c>
      <c r="AQ841" s="94">
        <v>1.6166600981473456</v>
      </c>
      <c r="AR841" s="94">
        <v>1.6126459682385321</v>
      </c>
      <c r="AS841" s="43">
        <f t="shared" si="38"/>
        <v>39.524885475626313</v>
      </c>
      <c r="AT841" s="43">
        <f t="shared" si="39"/>
        <v>0.99457149369101905</v>
      </c>
    </row>
    <row r="842" spans="3:46">
      <c r="C842" s="34">
        <v>784</v>
      </c>
      <c r="D842" s="94">
        <v>3.3</v>
      </c>
      <c r="E842" s="94">
        <v>3.2161906511680756</v>
      </c>
      <c r="F842" s="94">
        <v>2.9694487171038748</v>
      </c>
      <c r="G842" s="94">
        <v>2.8197541509331394</v>
      </c>
      <c r="H842" s="94">
        <v>2.8372648529847373</v>
      </c>
      <c r="I842" s="94">
        <v>2.7962748449804429</v>
      </c>
      <c r="J842" s="94">
        <v>2.8906834399147443</v>
      </c>
      <c r="K842" s="94">
        <v>2.7715398483666451</v>
      </c>
      <c r="L842" s="94">
        <v>2.8303517145036077</v>
      </c>
      <c r="M842" s="94">
        <v>2.7509520808561025</v>
      </c>
      <c r="N842" s="94">
        <v>2.7403978776664202</v>
      </c>
      <c r="O842" s="94">
        <v>2.8044081884113123</v>
      </c>
      <c r="P842" s="94">
        <v>2.8350344553506552</v>
      </c>
      <c r="Q842" s="94">
        <v>2.8367287776875112</v>
      </c>
      <c r="R842" s="94">
        <v>2.816628685008236</v>
      </c>
      <c r="S842" s="94">
        <v>2.8471730982233021</v>
      </c>
      <c r="T842" s="94">
        <v>2.8762477560787136</v>
      </c>
      <c r="U842" s="94">
        <v>2.6350180483070411</v>
      </c>
      <c r="V842" s="94">
        <v>2.5762800870938278</v>
      </c>
      <c r="W842" s="94">
        <v>2.5020472045437288</v>
      </c>
      <c r="X842" s="94">
        <v>2.4662965448362852</v>
      </c>
      <c r="Y842" s="94">
        <v>2.3836759582290532</v>
      </c>
      <c r="Z842" s="94">
        <v>2.3372586931934838</v>
      </c>
      <c r="AA842" s="94">
        <v>2.1905831178219022</v>
      </c>
      <c r="AB842" s="94">
        <v>2.1535672554380079</v>
      </c>
      <c r="AC842" s="94">
        <v>2.1958230491911825</v>
      </c>
      <c r="AD842" s="94">
        <v>2.0793342169459343</v>
      </c>
      <c r="AE842" s="94">
        <v>2.0407087857544215</v>
      </c>
      <c r="AF842" s="94">
        <v>2.0370643303797342</v>
      </c>
      <c r="AG842" s="94">
        <v>1.9849276462870518</v>
      </c>
      <c r="AH842" s="94">
        <v>1.8929200436367621</v>
      </c>
      <c r="AI842" s="94">
        <v>1.7215905023514968</v>
      </c>
      <c r="AJ842" s="94">
        <v>1.663316663626135</v>
      </c>
      <c r="AK842" s="94">
        <v>1.6645647878202785</v>
      </c>
      <c r="AL842" s="94">
        <v>1.614512311699414</v>
      </c>
      <c r="AM842" s="94">
        <v>1.6137856487695073</v>
      </c>
      <c r="AN842" s="94">
        <v>1.5001374159539007</v>
      </c>
      <c r="AO842" s="94">
        <v>1.4504708087734903</v>
      </c>
      <c r="AP842" s="94">
        <v>1.3949579717811038</v>
      </c>
      <c r="AQ842" s="94">
        <v>1.3925981992541929</v>
      </c>
      <c r="AR842" s="94">
        <v>1.3445323909523412</v>
      </c>
      <c r="AS842" s="43">
        <f t="shared" si="38"/>
        <v>39.8175300882314</v>
      </c>
      <c r="AT842" s="43">
        <f t="shared" si="39"/>
        <v>1.0019353604290708</v>
      </c>
    </row>
    <row r="843" spans="3:46">
      <c r="C843" s="34">
        <v>785</v>
      </c>
      <c r="D843" s="94">
        <v>3.3</v>
      </c>
      <c r="E843" s="94">
        <v>3.3748414650438829</v>
      </c>
      <c r="F843" s="94">
        <v>3.2480193422171881</v>
      </c>
      <c r="G843" s="94">
        <v>3.2337248359794448</v>
      </c>
      <c r="H843" s="94">
        <v>3.1996882293664788</v>
      </c>
      <c r="I843" s="94">
        <v>3.0754382333129548</v>
      </c>
      <c r="J843" s="94">
        <v>2.981628929088425</v>
      </c>
      <c r="K843" s="94">
        <v>3.0832611977578925</v>
      </c>
      <c r="L843" s="94">
        <v>3.0507664424645959</v>
      </c>
      <c r="M843" s="94">
        <v>2.9978261529624342</v>
      </c>
      <c r="N843" s="94">
        <v>2.9367985802260814</v>
      </c>
      <c r="O843" s="94">
        <v>2.8452838208419888</v>
      </c>
      <c r="P843" s="94">
        <v>2.9508650153385774</v>
      </c>
      <c r="Q843" s="94">
        <v>2.9151901615174434</v>
      </c>
      <c r="R843" s="94">
        <v>2.8864698622333824</v>
      </c>
      <c r="S843" s="94">
        <v>2.7880916398002391</v>
      </c>
      <c r="T843" s="94">
        <v>2.7574247021673433</v>
      </c>
      <c r="U843" s="94">
        <v>2.6511506267819018</v>
      </c>
      <c r="V843" s="94">
        <v>2.698863805697584</v>
      </c>
      <c r="W843" s="94">
        <v>2.655038558146841</v>
      </c>
      <c r="X843" s="94">
        <v>2.4877089090601787</v>
      </c>
      <c r="Y843" s="94">
        <v>2.4575221334723483</v>
      </c>
      <c r="Z843" s="94">
        <v>2.5081903179311884</v>
      </c>
      <c r="AA843" s="94">
        <v>2.4380853031116527</v>
      </c>
      <c r="AB843" s="94">
        <v>2.3076532503824163</v>
      </c>
      <c r="AC843" s="94">
        <v>2.3012367726880378</v>
      </c>
      <c r="AD843" s="94">
        <v>2.2343582977790639</v>
      </c>
      <c r="AE843" s="94">
        <v>2.1388130182348952</v>
      </c>
      <c r="AF843" s="94">
        <v>2.1285269828594231</v>
      </c>
      <c r="AG843" s="94">
        <v>2.08446945491024</v>
      </c>
      <c r="AH843" s="94">
        <v>2.0735540386720483</v>
      </c>
      <c r="AI843" s="94">
        <v>2.1049867953045429</v>
      </c>
      <c r="AJ843" s="94">
        <v>2.0542105170328973</v>
      </c>
      <c r="AK843" s="94">
        <v>2.0535090776775684</v>
      </c>
      <c r="AL843" s="94">
        <v>2.0571353843398907</v>
      </c>
      <c r="AM843" s="94">
        <v>1.887673598401111</v>
      </c>
      <c r="AN843" s="94">
        <v>1.7708044272537526</v>
      </c>
      <c r="AO843" s="94">
        <v>1.6730422286529141</v>
      </c>
      <c r="AP843" s="94">
        <v>1.5976957429432739</v>
      </c>
      <c r="AQ843" s="94">
        <v>1.5125886006753668</v>
      </c>
      <c r="AR843" s="94">
        <v>1.5077398278649317</v>
      </c>
      <c r="AS843" s="43">
        <f t="shared" si="38"/>
        <v>42.420104614662414</v>
      </c>
      <c r="AT843" s="43">
        <f t="shared" si="39"/>
        <v>1.0674243910245143</v>
      </c>
    </row>
    <row r="844" spans="3:46">
      <c r="C844" s="34">
        <v>786</v>
      </c>
      <c r="D844" s="94">
        <v>3.3</v>
      </c>
      <c r="E844" s="94">
        <v>3.3118520498197346</v>
      </c>
      <c r="F844" s="94">
        <v>3.1858825402967574</v>
      </c>
      <c r="G844" s="94">
        <v>2.9873197254236779</v>
      </c>
      <c r="H844" s="94">
        <v>2.9822413951215219</v>
      </c>
      <c r="I844" s="94">
        <v>2.9866581909476273</v>
      </c>
      <c r="J844" s="94">
        <v>2.8348739042148874</v>
      </c>
      <c r="K844" s="94">
        <v>3.0456838266759694</v>
      </c>
      <c r="L844" s="94">
        <v>2.833608932887294</v>
      </c>
      <c r="M844" s="94">
        <v>2.7355458643496866</v>
      </c>
      <c r="N844" s="94">
        <v>2.7652759126370938</v>
      </c>
      <c r="O844" s="94">
        <v>2.8810256022494669</v>
      </c>
      <c r="P844" s="94">
        <v>2.8473155975420612</v>
      </c>
      <c r="Q844" s="94">
        <v>2.7666658804291209</v>
      </c>
      <c r="R844" s="94">
        <v>2.7495905999548942</v>
      </c>
      <c r="S844" s="94">
        <v>2.6702509252360618</v>
      </c>
      <c r="T844" s="94">
        <v>2.5575553744249335</v>
      </c>
      <c r="U844" s="94">
        <v>2.3800385601326774</v>
      </c>
      <c r="V844" s="94">
        <v>2.324197233412201</v>
      </c>
      <c r="W844" s="94">
        <v>2.419384389059382</v>
      </c>
      <c r="X844" s="94">
        <v>2.3427776968111833</v>
      </c>
      <c r="Y844" s="94">
        <v>2.2588968708028143</v>
      </c>
      <c r="Z844" s="94">
        <v>2.1716462316231233</v>
      </c>
      <c r="AA844" s="94">
        <v>2.2113613088589847</v>
      </c>
      <c r="AB844" s="94">
        <v>2.2066132609259381</v>
      </c>
      <c r="AC844" s="94">
        <v>2.042822282707573</v>
      </c>
      <c r="AD844" s="94">
        <v>1.9108044860409064</v>
      </c>
      <c r="AE844" s="94">
        <v>1.9941917396228508</v>
      </c>
      <c r="AF844" s="94">
        <v>1.9210248461354325</v>
      </c>
      <c r="AG844" s="94">
        <v>1.8949064825112849</v>
      </c>
      <c r="AH844" s="94">
        <v>1.8229012244146039</v>
      </c>
      <c r="AI844" s="94">
        <v>1.7523766857242564</v>
      </c>
      <c r="AJ844" s="94">
        <v>1.660638990415394</v>
      </c>
      <c r="AK844" s="94">
        <v>1.6649837424120018</v>
      </c>
      <c r="AL844" s="94">
        <v>1.6739846426524829</v>
      </c>
      <c r="AM844" s="94">
        <v>1.6254654243788262</v>
      </c>
      <c r="AN844" s="94">
        <v>1.5276654822283287</v>
      </c>
      <c r="AO844" s="94">
        <v>1.5790988898145135</v>
      </c>
      <c r="AP844" s="94">
        <v>1.5718380317188734</v>
      </c>
      <c r="AQ844" s="94">
        <v>1.6356532980112801</v>
      </c>
      <c r="AR844" s="94">
        <v>1.5347205220725446</v>
      </c>
      <c r="AS844" s="43">
        <f t="shared" si="38"/>
        <v>40.071755248365051</v>
      </c>
      <c r="AT844" s="43">
        <f t="shared" si="39"/>
        <v>1.0083324718743116</v>
      </c>
    </row>
    <row r="845" spans="3:46">
      <c r="C845" s="34">
        <v>787</v>
      </c>
      <c r="D845" s="94">
        <v>3.3</v>
      </c>
      <c r="E845" s="94">
        <v>3.196127477735025</v>
      </c>
      <c r="F845" s="94">
        <v>3.1208129468281021</v>
      </c>
      <c r="G845" s="94">
        <v>2.9810242550806834</v>
      </c>
      <c r="H845" s="94">
        <v>3.0494722255423992</v>
      </c>
      <c r="I845" s="94">
        <v>2.8131017113949803</v>
      </c>
      <c r="J845" s="94">
        <v>2.6938067949126352</v>
      </c>
      <c r="K845" s="94">
        <v>2.59260193958773</v>
      </c>
      <c r="L845" s="94">
        <v>2.5831038594887969</v>
      </c>
      <c r="M845" s="94">
        <v>2.6448649470049745</v>
      </c>
      <c r="N845" s="94">
        <v>2.5205616120068428</v>
      </c>
      <c r="O845" s="94">
        <v>2.4633439771864603</v>
      </c>
      <c r="P845" s="94">
        <v>2.3891686769855291</v>
      </c>
      <c r="Q845" s="94">
        <v>2.3872991775878036</v>
      </c>
      <c r="R845" s="94">
        <v>2.4269814228033639</v>
      </c>
      <c r="S845" s="94">
        <v>2.3833503975774826</v>
      </c>
      <c r="T845" s="94">
        <v>2.2339083620109261</v>
      </c>
      <c r="U845" s="94">
        <v>2.2667493329817145</v>
      </c>
      <c r="V845" s="94">
        <v>2.2228006950932517</v>
      </c>
      <c r="W845" s="94">
        <v>2.2073509218059892</v>
      </c>
      <c r="X845" s="94">
        <v>2.0792052909652918</v>
      </c>
      <c r="Y845" s="94">
        <v>2.1964139131089722</v>
      </c>
      <c r="Z845" s="94">
        <v>2.1392229173210775</v>
      </c>
      <c r="AA845" s="94">
        <v>2.0929949863838595</v>
      </c>
      <c r="AB845" s="94">
        <v>2.1475382008044748</v>
      </c>
      <c r="AC845" s="94">
        <v>2.070724236527155</v>
      </c>
      <c r="AD845" s="94">
        <v>1.9103882820929285</v>
      </c>
      <c r="AE845" s="94">
        <v>1.9348702293480207</v>
      </c>
      <c r="AF845" s="94">
        <v>1.9849132651544474</v>
      </c>
      <c r="AG845" s="94">
        <v>1.9563965195522728</v>
      </c>
      <c r="AH845" s="94">
        <v>1.887092621791256</v>
      </c>
      <c r="AI845" s="94">
        <v>1.919052180845918</v>
      </c>
      <c r="AJ845" s="94">
        <v>1.8214439453162021</v>
      </c>
      <c r="AK845" s="94">
        <v>1.7867919017818961</v>
      </c>
      <c r="AL845" s="94">
        <v>1.7736730673714296</v>
      </c>
      <c r="AM845" s="94">
        <v>1.6958410253349874</v>
      </c>
      <c r="AN845" s="94">
        <v>1.6170624163465828</v>
      </c>
      <c r="AO845" s="94">
        <v>1.6503025736301324</v>
      </c>
      <c r="AP845" s="94">
        <v>1.61877462719315</v>
      </c>
      <c r="AQ845" s="94">
        <v>1.644024752616468</v>
      </c>
      <c r="AR845" s="94">
        <v>1.5761442034459376</v>
      </c>
      <c r="AS845" s="43">
        <f t="shared" si="38"/>
        <v>38.051226335024424</v>
      </c>
      <c r="AT845" s="43">
        <f t="shared" si="39"/>
        <v>0.9574895551851208</v>
      </c>
    </row>
    <row r="846" spans="3:46">
      <c r="C846" s="34">
        <v>788</v>
      </c>
      <c r="D846" s="94">
        <v>3.3</v>
      </c>
      <c r="E846" s="94">
        <v>3.1463221583391157</v>
      </c>
      <c r="F846" s="94">
        <v>3.2073958261837343</v>
      </c>
      <c r="G846" s="94">
        <v>3.2331512511372207</v>
      </c>
      <c r="H846" s="94">
        <v>3.1376480265811137</v>
      </c>
      <c r="I846" s="94">
        <v>2.9975372688494493</v>
      </c>
      <c r="J846" s="94">
        <v>2.8763331053724537</v>
      </c>
      <c r="K846" s="94">
        <v>2.8046808887108212</v>
      </c>
      <c r="L846" s="94">
        <v>2.6281747380447689</v>
      </c>
      <c r="M846" s="94">
        <v>2.6516992668868973</v>
      </c>
      <c r="N846" s="94">
        <v>2.5677598960927792</v>
      </c>
      <c r="O846" s="94">
        <v>2.4946187785335017</v>
      </c>
      <c r="P846" s="94">
        <v>2.3655287556713982</v>
      </c>
      <c r="Q846" s="94">
        <v>2.4628901122970603</v>
      </c>
      <c r="R846" s="94">
        <v>2.4586269923709514</v>
      </c>
      <c r="S846" s="94">
        <v>2.4156197867457538</v>
      </c>
      <c r="T846" s="94">
        <v>2.4272522589473269</v>
      </c>
      <c r="U846" s="94">
        <v>2.2862476389869339</v>
      </c>
      <c r="V846" s="94">
        <v>2.1726663039753915</v>
      </c>
      <c r="W846" s="94">
        <v>2.025287855831198</v>
      </c>
      <c r="X846" s="94">
        <v>2.1177125075666869</v>
      </c>
      <c r="Y846" s="94">
        <v>2.1197038726921029</v>
      </c>
      <c r="Z846" s="94">
        <v>2.0439578251506973</v>
      </c>
      <c r="AA846" s="94">
        <v>2.0889638973044993</v>
      </c>
      <c r="AB846" s="94">
        <v>2.025339110021954</v>
      </c>
      <c r="AC846" s="94">
        <v>1.998823524359032</v>
      </c>
      <c r="AD846" s="94">
        <v>1.9335092098676336</v>
      </c>
      <c r="AE846" s="94">
        <v>1.9434061668067586</v>
      </c>
      <c r="AF846" s="94">
        <v>1.9383189107384302</v>
      </c>
      <c r="AG846" s="94">
        <v>1.9342684675234576</v>
      </c>
      <c r="AH846" s="94">
        <v>1.9679878647603348</v>
      </c>
      <c r="AI846" s="94">
        <v>2.0359308878873215</v>
      </c>
      <c r="AJ846" s="94">
        <v>1.9799695929645003</v>
      </c>
      <c r="AK846" s="94">
        <v>1.8579096468305598</v>
      </c>
      <c r="AL846" s="94">
        <v>1.8292806017484935</v>
      </c>
      <c r="AM846" s="94">
        <v>1.8486734189744312</v>
      </c>
      <c r="AN846" s="94">
        <v>1.8311091245463587</v>
      </c>
      <c r="AO846" s="94">
        <v>1.8975784859901059</v>
      </c>
      <c r="AP846" s="94">
        <v>1.8827565555450623</v>
      </c>
      <c r="AQ846" s="94">
        <v>1.7605510864428142</v>
      </c>
      <c r="AR846" s="94">
        <v>1.6955412239125938</v>
      </c>
      <c r="AS846" s="43">
        <f t="shared" si="38"/>
        <v>38.949949560115016</v>
      </c>
      <c r="AT846" s="43">
        <f t="shared" si="39"/>
        <v>0.98010428232821056</v>
      </c>
    </row>
    <row r="847" spans="3:46">
      <c r="C847" s="34">
        <v>789</v>
      </c>
      <c r="D847" s="94">
        <v>3.3</v>
      </c>
      <c r="E847" s="94">
        <v>3.0701019876009372</v>
      </c>
      <c r="F847" s="94">
        <v>2.8613512455347831</v>
      </c>
      <c r="G847" s="94">
        <v>2.8311214791355739</v>
      </c>
      <c r="H847" s="94">
        <v>2.807827008854944</v>
      </c>
      <c r="I847" s="94">
        <v>2.658009163983813</v>
      </c>
      <c r="J847" s="94">
        <v>2.5427025582517144</v>
      </c>
      <c r="K847" s="94">
        <v>2.3322133454736766</v>
      </c>
      <c r="L847" s="94">
        <v>2.3671931700605193</v>
      </c>
      <c r="M847" s="94">
        <v>2.3060883518128454</v>
      </c>
      <c r="N847" s="94">
        <v>2.1923349794953229</v>
      </c>
      <c r="O847" s="94">
        <v>2.0891825305813039</v>
      </c>
      <c r="P847" s="94">
        <v>2.1141499964463204</v>
      </c>
      <c r="Q847" s="94">
        <v>2.2070570044315736</v>
      </c>
      <c r="R847" s="94">
        <v>2.1053585166396909</v>
      </c>
      <c r="S847" s="94">
        <v>2.0707005697483147</v>
      </c>
      <c r="T847" s="94">
        <v>2.0636878876857807</v>
      </c>
      <c r="U847" s="94">
        <v>1.8891376118670169</v>
      </c>
      <c r="V847" s="94">
        <v>1.821899839495138</v>
      </c>
      <c r="W847" s="94">
        <v>1.7643866227851381</v>
      </c>
      <c r="X847" s="94">
        <v>1.7753830916990674</v>
      </c>
      <c r="Y847" s="94">
        <v>1.7559138027677907</v>
      </c>
      <c r="Z847" s="94">
        <v>1.7624212730006936</v>
      </c>
      <c r="AA847" s="94">
        <v>1.6926816974824479</v>
      </c>
      <c r="AB847" s="94">
        <v>1.6163290959343077</v>
      </c>
      <c r="AC847" s="94">
        <v>1.5127537308032322</v>
      </c>
      <c r="AD847" s="94">
        <v>1.4628870197373973</v>
      </c>
      <c r="AE847" s="94">
        <v>1.4489788339493943</v>
      </c>
      <c r="AF847" s="94">
        <v>1.4115191199555865</v>
      </c>
      <c r="AG847" s="94">
        <v>1.3984853469456016</v>
      </c>
      <c r="AH847" s="94">
        <v>1.4022324640249577</v>
      </c>
      <c r="AI847" s="94">
        <v>1.3778569444796609</v>
      </c>
      <c r="AJ847" s="94">
        <v>1.4165261997756649</v>
      </c>
      <c r="AK847" s="94">
        <v>1.3569977475934252</v>
      </c>
      <c r="AL847" s="94">
        <v>1.3530016482168372</v>
      </c>
      <c r="AM847" s="94">
        <v>1.2911512844715529</v>
      </c>
      <c r="AN847" s="94">
        <v>1.2372955017621512</v>
      </c>
      <c r="AO847" s="94">
        <v>1.1247445118508506</v>
      </c>
      <c r="AP847" s="94">
        <v>1.131420687717319</v>
      </c>
      <c r="AQ847" s="94">
        <v>1.1359652463885788</v>
      </c>
      <c r="AR847" s="94">
        <v>1.1698707767138956</v>
      </c>
      <c r="AS847" s="43">
        <f t="shared" si="38"/>
        <v>33.84288279005154</v>
      </c>
      <c r="AT847" s="43">
        <f t="shared" si="39"/>
        <v>0.85159428249496472</v>
      </c>
    </row>
    <row r="848" spans="3:46">
      <c r="C848" s="34">
        <v>790</v>
      </c>
      <c r="D848" s="94">
        <v>3.3</v>
      </c>
      <c r="E848" s="94">
        <v>3.3353837647830469</v>
      </c>
      <c r="F848" s="94">
        <v>3.1026245057967357</v>
      </c>
      <c r="G848" s="94">
        <v>2.9698443940688626</v>
      </c>
      <c r="H848" s="94">
        <v>2.814028364727811</v>
      </c>
      <c r="I848" s="94">
        <v>2.7083951999694413</v>
      </c>
      <c r="J848" s="94">
        <v>2.5940208179794388</v>
      </c>
      <c r="K848" s="94">
        <v>2.5594131415366514</v>
      </c>
      <c r="L848" s="94">
        <v>2.6284373576141675</v>
      </c>
      <c r="M848" s="94">
        <v>2.6270726856343538</v>
      </c>
      <c r="N848" s="94">
        <v>2.6372588016568623</v>
      </c>
      <c r="O848" s="94">
        <v>2.6056761992649493</v>
      </c>
      <c r="P848" s="94">
        <v>2.576618928571683</v>
      </c>
      <c r="Q848" s="94">
        <v>2.5470538801433809</v>
      </c>
      <c r="R848" s="94">
        <v>2.6008084138335499</v>
      </c>
      <c r="S848" s="94">
        <v>2.6373880835988195</v>
      </c>
      <c r="T848" s="94">
        <v>2.5210847781891919</v>
      </c>
      <c r="U848" s="94">
        <v>2.4069188521344467</v>
      </c>
      <c r="V848" s="94">
        <v>2.3736736785918544</v>
      </c>
      <c r="W848" s="94">
        <v>2.3252632267436359</v>
      </c>
      <c r="X848" s="94">
        <v>2.2409558533222027</v>
      </c>
      <c r="Y848" s="94">
        <v>2.2219730679814784</v>
      </c>
      <c r="Z848" s="94">
        <v>2.1230865886952515</v>
      </c>
      <c r="AA848" s="94">
        <v>1.9999734594218237</v>
      </c>
      <c r="AB848" s="94">
        <v>1.9728990882939046</v>
      </c>
      <c r="AC848" s="94">
        <v>1.9806367797945199</v>
      </c>
      <c r="AD848" s="94">
        <v>1.9498105095114677</v>
      </c>
      <c r="AE848" s="94">
        <v>1.8506475236362048</v>
      </c>
      <c r="AF848" s="94">
        <v>1.8235198516834106</v>
      </c>
      <c r="AG848" s="94">
        <v>1.7236026382572021</v>
      </c>
      <c r="AH848" s="94">
        <v>1.6490448929117345</v>
      </c>
      <c r="AI848" s="94">
        <v>1.5802950199570218</v>
      </c>
      <c r="AJ848" s="94">
        <v>1.6118183782480124</v>
      </c>
      <c r="AK848" s="94">
        <v>1.5979789169561511</v>
      </c>
      <c r="AL848" s="94">
        <v>1.5430928854468895</v>
      </c>
      <c r="AM848" s="94">
        <v>1.5351935157843863</v>
      </c>
      <c r="AN848" s="94">
        <v>1.4867860562745177</v>
      </c>
      <c r="AO848" s="94">
        <v>1.5724304037569601</v>
      </c>
      <c r="AP848" s="94">
        <v>1.5858674305835134</v>
      </c>
      <c r="AQ848" s="94">
        <v>1.6871664082707585</v>
      </c>
      <c r="AR848" s="94">
        <v>1.70353588198408</v>
      </c>
      <c r="AS848" s="43">
        <f t="shared" si="38"/>
        <v>38.216996183030432</v>
      </c>
      <c r="AT848" s="43">
        <f t="shared" si="39"/>
        <v>0.96166085039208449</v>
      </c>
    </row>
    <row r="849" spans="3:46">
      <c r="C849" s="34">
        <v>791</v>
      </c>
      <c r="D849" s="94">
        <v>3.3</v>
      </c>
      <c r="E849" s="94">
        <v>3.1553671803794923</v>
      </c>
      <c r="F849" s="94">
        <v>3.2492459462502423</v>
      </c>
      <c r="G849" s="94">
        <v>3.2160054064192094</v>
      </c>
      <c r="H849" s="94">
        <v>3.0862864645784698</v>
      </c>
      <c r="I849" s="94">
        <v>2.9529860146059561</v>
      </c>
      <c r="J849" s="94">
        <v>2.8767854187953628</v>
      </c>
      <c r="K849" s="94">
        <v>2.7911080594815436</v>
      </c>
      <c r="L849" s="94">
        <v>2.5315099152444573</v>
      </c>
      <c r="M849" s="94">
        <v>2.4558267560661271</v>
      </c>
      <c r="N849" s="94">
        <v>2.3453217901888097</v>
      </c>
      <c r="O849" s="94">
        <v>2.3507115044253819</v>
      </c>
      <c r="P849" s="94">
        <v>2.2907227822618879</v>
      </c>
      <c r="Q849" s="94">
        <v>2.2294753873269819</v>
      </c>
      <c r="R849" s="94">
        <v>2.1696140319639694</v>
      </c>
      <c r="S849" s="94">
        <v>2.0073076151776093</v>
      </c>
      <c r="T849" s="94">
        <v>1.9790709445629131</v>
      </c>
      <c r="U849" s="94">
        <v>1.8477172895055491</v>
      </c>
      <c r="V849" s="94">
        <v>1.8830866721441311</v>
      </c>
      <c r="W849" s="94">
        <v>1.8311862132731243</v>
      </c>
      <c r="X849" s="94">
        <v>1.8208708893506862</v>
      </c>
      <c r="Y849" s="94">
        <v>1.8290873890862358</v>
      </c>
      <c r="Z849" s="94">
        <v>1.79810923665083</v>
      </c>
      <c r="AA849" s="94">
        <v>1.82463865730891</v>
      </c>
      <c r="AB849" s="94">
        <v>1.8776487180893766</v>
      </c>
      <c r="AC849" s="94">
        <v>1.7888363865054797</v>
      </c>
      <c r="AD849" s="94">
        <v>1.8543583402609038</v>
      </c>
      <c r="AE849" s="94">
        <v>1.9842290168694618</v>
      </c>
      <c r="AF849" s="94">
        <v>1.9493090641911943</v>
      </c>
      <c r="AG849" s="94">
        <v>1.8807971582244762</v>
      </c>
      <c r="AH849" s="94">
        <v>1.8361680177370003</v>
      </c>
      <c r="AI849" s="94">
        <v>1.7920546999489895</v>
      </c>
      <c r="AJ849" s="94">
        <v>1.7291794360010553</v>
      </c>
      <c r="AK849" s="94">
        <v>1.6705481770680444</v>
      </c>
      <c r="AL849" s="94">
        <v>1.7224681890487739</v>
      </c>
      <c r="AM849" s="94">
        <v>1.7961780496789326</v>
      </c>
      <c r="AN849" s="94">
        <v>1.7583526332226658</v>
      </c>
      <c r="AO849" s="94">
        <v>1.7469665853490577</v>
      </c>
      <c r="AP849" s="94">
        <v>1.7301712796389934</v>
      </c>
      <c r="AQ849" s="94">
        <v>1.6943789447995601</v>
      </c>
      <c r="AR849" s="94">
        <v>1.743856144677332</v>
      </c>
      <c r="AS849" s="43">
        <f t="shared" si="38"/>
        <v>37.104624293926747</v>
      </c>
      <c r="AT849" s="43">
        <f t="shared" si="39"/>
        <v>0.93367004515703855</v>
      </c>
    </row>
    <row r="850" spans="3:46">
      <c r="C850" s="34">
        <v>792</v>
      </c>
      <c r="D850" s="94">
        <v>3.3</v>
      </c>
      <c r="E850" s="94">
        <v>3.1584425380621557</v>
      </c>
      <c r="F850" s="94">
        <v>3.1173763341705945</v>
      </c>
      <c r="G850" s="94">
        <v>3.0905172923907753</v>
      </c>
      <c r="H850" s="94">
        <v>3.0531651603782013</v>
      </c>
      <c r="I850" s="94">
        <v>3.122496846387016</v>
      </c>
      <c r="J850" s="94">
        <v>3.0658665889014496</v>
      </c>
      <c r="K850" s="94">
        <v>3.1046117188898186</v>
      </c>
      <c r="L850" s="94">
        <v>3.0102593295295352</v>
      </c>
      <c r="M850" s="94">
        <v>2.8205361077023956</v>
      </c>
      <c r="N850" s="94">
        <v>2.8247615175798719</v>
      </c>
      <c r="O850" s="94">
        <v>2.6973653054616724</v>
      </c>
      <c r="P850" s="94">
        <v>2.5674695737657163</v>
      </c>
      <c r="Q850" s="94">
        <v>2.4843662227350967</v>
      </c>
      <c r="R850" s="94">
        <v>2.4519524634243002</v>
      </c>
      <c r="S850" s="94">
        <v>2.2628622903119489</v>
      </c>
      <c r="T850" s="94">
        <v>2.2372213141733783</v>
      </c>
      <c r="U850" s="94">
        <v>2.1554533766408484</v>
      </c>
      <c r="V850" s="94">
        <v>2.1735558252093505</v>
      </c>
      <c r="W850" s="94">
        <v>1.9402362899421248</v>
      </c>
      <c r="X850" s="94">
        <v>1.9890098089151274</v>
      </c>
      <c r="Y850" s="94">
        <v>1.9423622045904727</v>
      </c>
      <c r="Z850" s="94">
        <v>1.8784343969073836</v>
      </c>
      <c r="AA850" s="94">
        <v>1.8366527007743803</v>
      </c>
      <c r="AB850" s="94">
        <v>1.8030286098908777</v>
      </c>
      <c r="AC850" s="94">
        <v>1.7499583399458447</v>
      </c>
      <c r="AD850" s="94">
        <v>1.7581539814183689</v>
      </c>
      <c r="AE850" s="94">
        <v>1.7712894706414564</v>
      </c>
      <c r="AF850" s="94">
        <v>1.8345791662418545</v>
      </c>
      <c r="AG850" s="94">
        <v>1.8749134061654444</v>
      </c>
      <c r="AH850" s="94">
        <v>1.805982635493774</v>
      </c>
      <c r="AI850" s="94">
        <v>1.8903110303482265</v>
      </c>
      <c r="AJ850" s="94">
        <v>1.8926520424405622</v>
      </c>
      <c r="AK850" s="94">
        <v>1.9329668256597756</v>
      </c>
      <c r="AL850" s="94">
        <v>1.9253869813978861</v>
      </c>
      <c r="AM850" s="94">
        <v>1.7297629910291143</v>
      </c>
      <c r="AN850" s="94">
        <v>1.7367728095094936</v>
      </c>
      <c r="AO850" s="94">
        <v>1.6378058319497837</v>
      </c>
      <c r="AP850" s="94">
        <v>1.5848856456295821</v>
      </c>
      <c r="AQ850" s="94">
        <v>1.569807901452666</v>
      </c>
      <c r="AR850" s="94">
        <v>1.5387808134478071</v>
      </c>
      <c r="AS850" s="43">
        <f t="shared" si="38"/>
        <v>39.020888500259538</v>
      </c>
      <c r="AT850" s="43">
        <f t="shared" si="39"/>
        <v>0.98188933108449106</v>
      </c>
    </row>
    <row r="851" spans="3:46">
      <c r="C851" s="34">
        <v>793</v>
      </c>
      <c r="D851" s="94">
        <v>3.3</v>
      </c>
      <c r="E851" s="94">
        <v>3.1920440313099543</v>
      </c>
      <c r="F851" s="94">
        <v>3.2188763621453704</v>
      </c>
      <c r="G851" s="94">
        <v>3.2510119480112052</v>
      </c>
      <c r="H851" s="94">
        <v>3.2305512255299478</v>
      </c>
      <c r="I851" s="94">
        <v>3.2769624643001558</v>
      </c>
      <c r="J851" s="94">
        <v>3.2263550493183581</v>
      </c>
      <c r="K851" s="94">
        <v>3.1044271069816305</v>
      </c>
      <c r="L851" s="94">
        <v>3.1578136093788722</v>
      </c>
      <c r="M851" s="94">
        <v>3.0687517133369391</v>
      </c>
      <c r="N851" s="94">
        <v>2.9047524463703396</v>
      </c>
      <c r="O851" s="94">
        <v>2.9038096265566447</v>
      </c>
      <c r="P851" s="94">
        <v>2.7905429496551193</v>
      </c>
      <c r="Q851" s="94">
        <v>2.7455706578501622</v>
      </c>
      <c r="R851" s="94">
        <v>2.7896648744125838</v>
      </c>
      <c r="S851" s="94">
        <v>2.8104093356000899</v>
      </c>
      <c r="T851" s="94">
        <v>2.9204495765377145</v>
      </c>
      <c r="U851" s="94">
        <v>2.9474861898963391</v>
      </c>
      <c r="V851" s="94">
        <v>2.8193687045206381</v>
      </c>
      <c r="W851" s="94">
        <v>2.8041783031202741</v>
      </c>
      <c r="X851" s="94">
        <v>2.8354580983018463</v>
      </c>
      <c r="Y851" s="94">
        <v>2.7594547943847472</v>
      </c>
      <c r="Z851" s="94">
        <v>2.640581965109368</v>
      </c>
      <c r="AA851" s="94">
        <v>2.6654400425235019</v>
      </c>
      <c r="AB851" s="94">
        <v>2.5927707772309989</v>
      </c>
      <c r="AC851" s="94">
        <v>2.6246205770250004</v>
      </c>
      <c r="AD851" s="94">
        <v>2.6644652540399836</v>
      </c>
      <c r="AE851" s="94">
        <v>2.5246806261961559</v>
      </c>
      <c r="AF851" s="94">
        <v>2.5368181646488432</v>
      </c>
      <c r="AG851" s="94">
        <v>2.434575560542656</v>
      </c>
      <c r="AH851" s="94">
        <v>2.3930997966056826</v>
      </c>
      <c r="AI851" s="94">
        <v>2.3146876270410623</v>
      </c>
      <c r="AJ851" s="94">
        <v>2.2301778177560663</v>
      </c>
      <c r="AK851" s="94">
        <v>2.164849634755929</v>
      </c>
      <c r="AL851" s="94">
        <v>2.1908330196271137</v>
      </c>
      <c r="AM851" s="94">
        <v>2.0557726621544004</v>
      </c>
      <c r="AN851" s="94">
        <v>1.9567192429139908</v>
      </c>
      <c r="AO851" s="94">
        <v>1.8823619913562186</v>
      </c>
      <c r="AP851" s="94">
        <v>1.9090970349552214</v>
      </c>
      <c r="AQ851" s="94">
        <v>1.8874060225101894</v>
      </c>
      <c r="AR851" s="94">
        <v>1.8898438766393564</v>
      </c>
      <c r="AS851" s="43">
        <f t="shared" si="38"/>
        <v>43.76638931488116</v>
      </c>
      <c r="AT851" s="43">
        <f t="shared" si="39"/>
        <v>1.1013011845715981</v>
      </c>
    </row>
    <row r="852" spans="3:46">
      <c r="C852" s="34">
        <v>794</v>
      </c>
      <c r="D852" s="94">
        <v>3.3</v>
      </c>
      <c r="E852" s="94">
        <v>3.2778611995531906</v>
      </c>
      <c r="F852" s="94">
        <v>3.1901696854898209</v>
      </c>
      <c r="G852" s="94">
        <v>3.254953542397621</v>
      </c>
      <c r="H852" s="94">
        <v>2.8238213845770987</v>
      </c>
      <c r="I852" s="94">
        <v>2.7453049899252253</v>
      </c>
      <c r="J852" s="94">
        <v>2.600736061549008</v>
      </c>
      <c r="K852" s="94">
        <v>2.5445003205503562</v>
      </c>
      <c r="L852" s="94">
        <v>2.58550155670134</v>
      </c>
      <c r="M852" s="94">
        <v>2.5636780615180719</v>
      </c>
      <c r="N852" s="94">
        <v>2.3101763781347477</v>
      </c>
      <c r="O852" s="94">
        <v>2.3760419783161795</v>
      </c>
      <c r="P852" s="94">
        <v>2.3682926467518715</v>
      </c>
      <c r="Q852" s="94">
        <v>2.2983975759633326</v>
      </c>
      <c r="R852" s="94">
        <v>2.2227122918141555</v>
      </c>
      <c r="S852" s="94">
        <v>2.2627362374375606</v>
      </c>
      <c r="T852" s="94">
        <v>2.2013495862294876</v>
      </c>
      <c r="U852" s="94">
        <v>2.0560008353467327</v>
      </c>
      <c r="V852" s="94">
        <v>2.0184887119250714</v>
      </c>
      <c r="W852" s="94">
        <v>1.9330851137152976</v>
      </c>
      <c r="X852" s="94">
        <v>1.8772165873129694</v>
      </c>
      <c r="Y852" s="94">
        <v>1.7621998451678365</v>
      </c>
      <c r="Z852" s="94">
        <v>1.7407954181629597</v>
      </c>
      <c r="AA852" s="94">
        <v>1.6744161621794726</v>
      </c>
      <c r="AB852" s="94">
        <v>1.6076793184406688</v>
      </c>
      <c r="AC852" s="94">
        <v>1.5694784554455765</v>
      </c>
      <c r="AD852" s="94">
        <v>1.5460944669681687</v>
      </c>
      <c r="AE852" s="94">
        <v>1.4714149191005315</v>
      </c>
      <c r="AF852" s="94">
        <v>1.5006046194319254</v>
      </c>
      <c r="AG852" s="94">
        <v>1.428928447443472</v>
      </c>
      <c r="AH852" s="94">
        <v>1.4712849740599663</v>
      </c>
      <c r="AI852" s="94">
        <v>1.4656702057839555</v>
      </c>
      <c r="AJ852" s="94">
        <v>1.4705741981264104</v>
      </c>
      <c r="AK852" s="94">
        <v>1.4299379659667548</v>
      </c>
      <c r="AL852" s="94">
        <v>1.4217046720022346</v>
      </c>
      <c r="AM852" s="94">
        <v>1.364846475494798</v>
      </c>
      <c r="AN852" s="94">
        <v>1.3099192556095474</v>
      </c>
      <c r="AO852" s="94">
        <v>1.2991778850856752</v>
      </c>
      <c r="AP852" s="94">
        <v>1.2972055006379635</v>
      </c>
      <c r="AQ852" s="94">
        <v>1.2814990564863482</v>
      </c>
      <c r="AR852" s="94">
        <v>1.2210452279010351</v>
      </c>
      <c r="AS852" s="43">
        <f t="shared" si="38"/>
        <v>36.05045570087281</v>
      </c>
      <c r="AT852" s="43">
        <f t="shared" si="39"/>
        <v>0.90714381947468059</v>
      </c>
    </row>
    <row r="853" spans="3:46">
      <c r="C853" s="34">
        <v>795</v>
      </c>
      <c r="D853" s="94">
        <v>3.3</v>
      </c>
      <c r="E853" s="94">
        <v>3.2891551984172658</v>
      </c>
      <c r="F853" s="94">
        <v>3.3727690249893461</v>
      </c>
      <c r="G853" s="94">
        <v>3.4439217181872621</v>
      </c>
      <c r="H853" s="94">
        <v>3.5735201312830753</v>
      </c>
      <c r="I853" s="94">
        <v>3.5843406215230469</v>
      </c>
      <c r="J853" s="94">
        <v>3.552101490459008</v>
      </c>
      <c r="K853" s="94">
        <v>3.5335898389222837</v>
      </c>
      <c r="L853" s="94">
        <v>3.4281022624432551</v>
      </c>
      <c r="M853" s="94">
        <v>3.4374795010038692</v>
      </c>
      <c r="N853" s="94">
        <v>3.4643381005769958</v>
      </c>
      <c r="O853" s="94">
        <v>3.4278365027322639</v>
      </c>
      <c r="P853" s="94">
        <v>3.2542208815837164</v>
      </c>
      <c r="Q853" s="94">
        <v>3.1628557422196932</v>
      </c>
      <c r="R853" s="94">
        <v>3.3441892357388703</v>
      </c>
      <c r="S853" s="94">
        <v>3.327292886170782</v>
      </c>
      <c r="T853" s="94">
        <v>3.2227752959807758</v>
      </c>
      <c r="U853" s="94">
        <v>3.3291580809835901</v>
      </c>
      <c r="V853" s="94">
        <v>3.0922479470510282</v>
      </c>
      <c r="W853" s="94">
        <v>3.1069197310514429</v>
      </c>
      <c r="X853" s="94">
        <v>3.1872126297615813</v>
      </c>
      <c r="Y853" s="94">
        <v>3.1942813182398266</v>
      </c>
      <c r="Z853" s="94">
        <v>3.015248662058529</v>
      </c>
      <c r="AA853" s="94">
        <v>3.1647792751615293</v>
      </c>
      <c r="AB853" s="94">
        <v>3.0593921229614267</v>
      </c>
      <c r="AC853" s="94">
        <v>2.8559664635574777</v>
      </c>
      <c r="AD853" s="94">
        <v>2.7231737470747777</v>
      </c>
      <c r="AE853" s="94">
        <v>2.7246086009200785</v>
      </c>
      <c r="AF853" s="94">
        <v>2.7106152461478827</v>
      </c>
      <c r="AG853" s="94">
        <v>2.5288077663541269</v>
      </c>
      <c r="AH853" s="94">
        <v>2.5010972759906558</v>
      </c>
      <c r="AI853" s="94">
        <v>2.5000521930793544</v>
      </c>
      <c r="AJ853" s="94">
        <v>2.4755950123971253</v>
      </c>
      <c r="AK853" s="94">
        <v>2.3481362373561856</v>
      </c>
      <c r="AL853" s="94">
        <v>2.2443751447739055</v>
      </c>
      <c r="AM853" s="94">
        <v>2.1062545840991422</v>
      </c>
      <c r="AN853" s="94">
        <v>2.153560730592611</v>
      </c>
      <c r="AO853" s="94">
        <v>2.2139504163431782</v>
      </c>
      <c r="AP853" s="94">
        <v>2.0736502169178337</v>
      </c>
      <c r="AQ853" s="94">
        <v>1.8855093620155889</v>
      </c>
      <c r="AR853" s="94">
        <v>1.865229934790761</v>
      </c>
      <c r="AS853" s="43">
        <f t="shared" si="38"/>
        <v>48.122813790795185</v>
      </c>
      <c r="AT853" s="43">
        <f t="shared" si="39"/>
        <v>1.2109226432051419</v>
      </c>
    </row>
    <row r="854" spans="3:46">
      <c r="C854" s="34">
        <v>796</v>
      </c>
      <c r="D854" s="94">
        <v>3.3</v>
      </c>
      <c r="E854" s="94">
        <v>3.3074518745236361</v>
      </c>
      <c r="F854" s="94">
        <v>3.156717248362046</v>
      </c>
      <c r="G854" s="94">
        <v>2.9949120836284222</v>
      </c>
      <c r="H854" s="94">
        <v>3.0259117135667375</v>
      </c>
      <c r="I854" s="94">
        <v>2.9775694198186531</v>
      </c>
      <c r="J854" s="94">
        <v>2.8433181750243874</v>
      </c>
      <c r="K854" s="94">
        <v>2.8179274222659787</v>
      </c>
      <c r="L854" s="94">
        <v>2.9056313110137504</v>
      </c>
      <c r="M854" s="94">
        <v>2.8699894378596729</v>
      </c>
      <c r="N854" s="94">
        <v>2.6736239033302049</v>
      </c>
      <c r="O854" s="94">
        <v>2.5338579908763017</v>
      </c>
      <c r="P854" s="94">
        <v>2.4518298060321753</v>
      </c>
      <c r="Q854" s="94">
        <v>2.3284863843490453</v>
      </c>
      <c r="R854" s="94">
        <v>2.1531078108551447</v>
      </c>
      <c r="S854" s="94">
        <v>2.0628061659025012</v>
      </c>
      <c r="T854" s="94">
        <v>1.9470220385995285</v>
      </c>
      <c r="U854" s="94">
        <v>1.9680195007103054</v>
      </c>
      <c r="V854" s="94">
        <v>1.8237170880261457</v>
      </c>
      <c r="W854" s="94">
        <v>1.7397443542840452</v>
      </c>
      <c r="X854" s="94">
        <v>1.6598916269094073</v>
      </c>
      <c r="Y854" s="94">
        <v>1.6317628057028652</v>
      </c>
      <c r="Z854" s="94">
        <v>1.627952944508011</v>
      </c>
      <c r="AA854" s="94">
        <v>1.6136082093063535</v>
      </c>
      <c r="AB854" s="94">
        <v>1.5189101573999513</v>
      </c>
      <c r="AC854" s="94">
        <v>1.5069130958690806</v>
      </c>
      <c r="AD854" s="94">
        <v>1.5038817673688443</v>
      </c>
      <c r="AE854" s="94">
        <v>1.4784981418801326</v>
      </c>
      <c r="AF854" s="94">
        <v>1.4545594859481905</v>
      </c>
      <c r="AG854" s="94">
        <v>1.429876836525303</v>
      </c>
      <c r="AH854" s="94">
        <v>1.3178737068650941</v>
      </c>
      <c r="AI854" s="94">
        <v>1.2344216846651743</v>
      </c>
      <c r="AJ854" s="94">
        <v>1.1963164529891681</v>
      </c>
      <c r="AK854" s="94">
        <v>1.1868710440454429</v>
      </c>
      <c r="AL854" s="94">
        <v>1.1418447213413789</v>
      </c>
      <c r="AM854" s="94">
        <v>1.1750140418311292</v>
      </c>
      <c r="AN854" s="94">
        <v>1.2042159416439475</v>
      </c>
      <c r="AO854" s="94">
        <v>1.1726578546693385</v>
      </c>
      <c r="AP854" s="94">
        <v>1.2022755762078676</v>
      </c>
      <c r="AQ854" s="94">
        <v>1.2082597561206168</v>
      </c>
      <c r="AR854" s="94">
        <v>1.2828283381809282</v>
      </c>
      <c r="AS854" s="43">
        <f t="shared" si="38"/>
        <v>36.396809837895866</v>
      </c>
      <c r="AT854" s="43">
        <f t="shared" si="39"/>
        <v>0.91585918821667256</v>
      </c>
    </row>
    <row r="855" spans="3:46">
      <c r="C855" s="34">
        <v>797</v>
      </c>
      <c r="D855" s="94">
        <v>3.3</v>
      </c>
      <c r="E855" s="94">
        <v>3.3467096339041613</v>
      </c>
      <c r="F855" s="94">
        <v>3.3448874039219665</v>
      </c>
      <c r="G855" s="94">
        <v>3.3517662886360338</v>
      </c>
      <c r="H855" s="94">
        <v>3.4581380055162789</v>
      </c>
      <c r="I855" s="94">
        <v>3.3682105101680277</v>
      </c>
      <c r="J855" s="94">
        <v>3.1553215640472994</v>
      </c>
      <c r="K855" s="94">
        <v>3.1168989136157137</v>
      </c>
      <c r="L855" s="94">
        <v>3.0171271550802077</v>
      </c>
      <c r="M855" s="94">
        <v>2.8702333145192327</v>
      </c>
      <c r="N855" s="94">
        <v>2.8326185962867529</v>
      </c>
      <c r="O855" s="94">
        <v>2.8910063057344586</v>
      </c>
      <c r="P855" s="94">
        <v>2.7777894036157917</v>
      </c>
      <c r="Q855" s="94">
        <v>2.6137819453620867</v>
      </c>
      <c r="R855" s="94">
        <v>2.6135598801173687</v>
      </c>
      <c r="S855" s="94">
        <v>2.6079253603157975</v>
      </c>
      <c r="T855" s="94">
        <v>2.671074016739992</v>
      </c>
      <c r="U855" s="94">
        <v>2.5382590983027185</v>
      </c>
      <c r="V855" s="94">
        <v>2.5629983772442873</v>
      </c>
      <c r="W855" s="94">
        <v>2.5129089959405331</v>
      </c>
      <c r="X855" s="94">
        <v>2.4877744444911469</v>
      </c>
      <c r="Y855" s="94">
        <v>2.3838494645129771</v>
      </c>
      <c r="Z855" s="94">
        <v>2.3706774857437809</v>
      </c>
      <c r="AA855" s="94">
        <v>2.3412923676045176</v>
      </c>
      <c r="AB855" s="94">
        <v>2.2372185484127542</v>
      </c>
      <c r="AC855" s="94">
        <v>2.1537569750845353</v>
      </c>
      <c r="AD855" s="94">
        <v>2.0275544896667967</v>
      </c>
      <c r="AE855" s="94">
        <v>1.9969897664800937</v>
      </c>
      <c r="AF855" s="94">
        <v>1.9777620493572323</v>
      </c>
      <c r="AG855" s="94">
        <v>1.9427723119696279</v>
      </c>
      <c r="AH855" s="94">
        <v>1.9906756697777639</v>
      </c>
      <c r="AI855" s="94">
        <v>1.8975862017001999</v>
      </c>
      <c r="AJ855" s="94">
        <v>1.7925168353554219</v>
      </c>
      <c r="AK855" s="94">
        <v>1.8049742451681763</v>
      </c>
      <c r="AL855" s="94">
        <v>1.8654614611735332</v>
      </c>
      <c r="AM855" s="94">
        <v>1.839156529343732</v>
      </c>
      <c r="AN855" s="94">
        <v>1.792514106022111</v>
      </c>
      <c r="AO855" s="94">
        <v>1.7871513668727825</v>
      </c>
      <c r="AP855" s="94">
        <v>1.6707683339083066</v>
      </c>
      <c r="AQ855" s="94">
        <v>1.6120405085639438</v>
      </c>
      <c r="AR855" s="94">
        <v>1.6398101033822923</v>
      </c>
      <c r="AS855" s="43">
        <f t="shared" si="38"/>
        <v>42.080805240936932</v>
      </c>
      <c r="AT855" s="43">
        <f t="shared" si="39"/>
        <v>1.058886542505189</v>
      </c>
    </row>
    <row r="856" spans="3:46">
      <c r="C856" s="34">
        <v>798</v>
      </c>
      <c r="D856" s="94">
        <v>3.3</v>
      </c>
      <c r="E856" s="94">
        <v>3.2474237348273567</v>
      </c>
      <c r="F856" s="94">
        <v>3.3219760208989775</v>
      </c>
      <c r="G856" s="94">
        <v>3.2548471812409341</v>
      </c>
      <c r="H856" s="94">
        <v>3.1216555514602615</v>
      </c>
      <c r="I856" s="94">
        <v>2.8980984597430797</v>
      </c>
      <c r="J856" s="94">
        <v>2.7889075211397989</v>
      </c>
      <c r="K856" s="94">
        <v>2.6209737817233965</v>
      </c>
      <c r="L856" s="94">
        <v>2.5380182936588027</v>
      </c>
      <c r="M856" s="94">
        <v>2.4500281393845067</v>
      </c>
      <c r="N856" s="94">
        <v>2.4093906390448514</v>
      </c>
      <c r="O856" s="94">
        <v>2.4105408673272386</v>
      </c>
      <c r="P856" s="94">
        <v>2.3974770873529212</v>
      </c>
      <c r="Q856" s="94">
        <v>2.2182730478662411</v>
      </c>
      <c r="R856" s="94">
        <v>2.2787906551898813</v>
      </c>
      <c r="S856" s="94">
        <v>2.2607205194947477</v>
      </c>
      <c r="T856" s="94">
        <v>2.2545845230755583</v>
      </c>
      <c r="U856" s="94">
        <v>2.1229486328492579</v>
      </c>
      <c r="V856" s="94">
        <v>1.9863963986895452</v>
      </c>
      <c r="W856" s="94">
        <v>1.9480680032596041</v>
      </c>
      <c r="X856" s="94">
        <v>1.9016516749506551</v>
      </c>
      <c r="Y856" s="94">
        <v>1.8725228895536048</v>
      </c>
      <c r="Z856" s="94">
        <v>1.9107185391839292</v>
      </c>
      <c r="AA856" s="94">
        <v>1.794105622195034</v>
      </c>
      <c r="AB856" s="94">
        <v>1.7435952624817899</v>
      </c>
      <c r="AC856" s="94">
        <v>1.6120390916601093</v>
      </c>
      <c r="AD856" s="94">
        <v>1.5328743916904737</v>
      </c>
      <c r="AE856" s="94">
        <v>1.4711931401211698</v>
      </c>
      <c r="AF856" s="94">
        <v>1.370060215109427</v>
      </c>
      <c r="AG856" s="94">
        <v>1.3298401962003294</v>
      </c>
      <c r="AH856" s="94">
        <v>1.3552631180858721</v>
      </c>
      <c r="AI856" s="94">
        <v>1.3303012167046979</v>
      </c>
      <c r="AJ856" s="94">
        <v>1.3134511500552928</v>
      </c>
      <c r="AK856" s="94">
        <v>1.301352153684652</v>
      </c>
      <c r="AL856" s="94">
        <v>1.2707936752658526</v>
      </c>
      <c r="AM856" s="94">
        <v>1.1943872465812331</v>
      </c>
      <c r="AN856" s="94">
        <v>1.1025857651660234</v>
      </c>
      <c r="AO856" s="94">
        <v>1.0557788008739781</v>
      </c>
      <c r="AP856" s="94">
        <v>1.0445558618186088</v>
      </c>
      <c r="AQ856" s="94">
        <v>1.1083130049913721</v>
      </c>
      <c r="AR856" s="94">
        <v>1.0406263636710702</v>
      </c>
      <c r="AS856" s="43">
        <f t="shared" si="38"/>
        <v>36.532756404192895</v>
      </c>
      <c r="AT856" s="43">
        <f t="shared" si="39"/>
        <v>0.91928003505473821</v>
      </c>
    </row>
    <row r="857" spans="3:46">
      <c r="C857" s="34">
        <v>799</v>
      </c>
      <c r="D857" s="94">
        <v>3.3</v>
      </c>
      <c r="E857" s="94">
        <v>3.2541998486333092</v>
      </c>
      <c r="F857" s="94">
        <v>3.0857833110097581</v>
      </c>
      <c r="G857" s="94">
        <v>3.0419738748998224</v>
      </c>
      <c r="H857" s="94">
        <v>3.0291948786974334</v>
      </c>
      <c r="I857" s="94">
        <v>3.1906209295848851</v>
      </c>
      <c r="J857" s="94">
        <v>3.1490941086064055</v>
      </c>
      <c r="K857" s="94">
        <v>3.1695278710675132</v>
      </c>
      <c r="L857" s="94">
        <v>3.107039864825639</v>
      </c>
      <c r="M857" s="94">
        <v>3.0677401776591298</v>
      </c>
      <c r="N857" s="94">
        <v>2.9577012333896406</v>
      </c>
      <c r="O857" s="94">
        <v>3.0047531334443747</v>
      </c>
      <c r="P857" s="94">
        <v>2.9003081825192107</v>
      </c>
      <c r="Q857" s="94">
        <v>2.8774033786129158</v>
      </c>
      <c r="R857" s="94">
        <v>2.7557812628764342</v>
      </c>
      <c r="S857" s="94">
        <v>2.6711528621745995</v>
      </c>
      <c r="T857" s="94">
        <v>2.5729522601855246</v>
      </c>
      <c r="U857" s="94">
        <v>2.4847851599545674</v>
      </c>
      <c r="V857" s="94">
        <v>2.3903695571372912</v>
      </c>
      <c r="W857" s="94">
        <v>2.3775175334094025</v>
      </c>
      <c r="X857" s="94">
        <v>2.3421992145167327</v>
      </c>
      <c r="Y857" s="94">
        <v>2.225161940831395</v>
      </c>
      <c r="Z857" s="94">
        <v>2.14573287722133</v>
      </c>
      <c r="AA857" s="94">
        <v>2.022631416247906</v>
      </c>
      <c r="AB857" s="94">
        <v>1.9991930805954332</v>
      </c>
      <c r="AC857" s="94">
        <v>1.9028106302682315</v>
      </c>
      <c r="AD857" s="94">
        <v>1.8755660665460487</v>
      </c>
      <c r="AE857" s="94">
        <v>1.784456088042589</v>
      </c>
      <c r="AF857" s="94">
        <v>1.7568632733752207</v>
      </c>
      <c r="AG857" s="94">
        <v>1.7084685278220906</v>
      </c>
      <c r="AH857" s="94">
        <v>1.5843307540253595</v>
      </c>
      <c r="AI857" s="94">
        <v>1.671444993720923</v>
      </c>
      <c r="AJ857" s="94">
        <v>1.6662156877795156</v>
      </c>
      <c r="AK857" s="94">
        <v>1.6989039504011203</v>
      </c>
      <c r="AL857" s="94">
        <v>1.7184515005146073</v>
      </c>
      <c r="AM857" s="94">
        <v>1.6676995905212446</v>
      </c>
      <c r="AN857" s="94">
        <v>1.6152202938425253</v>
      </c>
      <c r="AO857" s="94">
        <v>1.5426062192155816</v>
      </c>
      <c r="AP857" s="94">
        <v>1.4905395325511748</v>
      </c>
      <c r="AQ857" s="94">
        <v>1.4499007539929893</v>
      </c>
      <c r="AR857" s="94">
        <v>1.3844168673132495</v>
      </c>
      <c r="AS857" s="43">
        <f t="shared" si="38"/>
        <v>40.759971091164267</v>
      </c>
      <c r="AT857" s="43">
        <f t="shared" si="39"/>
        <v>1.0256501655378831</v>
      </c>
    </row>
    <row r="858" spans="3:46">
      <c r="C858" s="34">
        <v>800</v>
      </c>
      <c r="D858" s="94">
        <v>3.3</v>
      </c>
      <c r="E858" s="94">
        <v>3.2321099878045656</v>
      </c>
      <c r="F858" s="94">
        <v>3.1251004415942183</v>
      </c>
      <c r="G858" s="94">
        <v>3.1226535671255911</v>
      </c>
      <c r="H858" s="94">
        <v>3.1395900555998786</v>
      </c>
      <c r="I858" s="94">
        <v>3.1798973820738192</v>
      </c>
      <c r="J858" s="94">
        <v>3.2699924181156566</v>
      </c>
      <c r="K858" s="94">
        <v>3.2158491064853525</v>
      </c>
      <c r="L858" s="94">
        <v>3.0759682843172014</v>
      </c>
      <c r="M858" s="94">
        <v>2.9411377436047741</v>
      </c>
      <c r="N858" s="94">
        <v>3.1088549648722821</v>
      </c>
      <c r="O858" s="94">
        <v>2.856448030042734</v>
      </c>
      <c r="P858" s="94">
        <v>2.8668769180037446</v>
      </c>
      <c r="Q858" s="94">
        <v>2.671268905555872</v>
      </c>
      <c r="R858" s="94">
        <v>2.6984414935055336</v>
      </c>
      <c r="S858" s="94">
        <v>2.7479324950736337</v>
      </c>
      <c r="T858" s="94">
        <v>2.6882508707282917</v>
      </c>
      <c r="U858" s="94">
        <v>2.677472481092138</v>
      </c>
      <c r="V858" s="94">
        <v>2.6148099600588606</v>
      </c>
      <c r="W858" s="94">
        <v>2.5297753551801208</v>
      </c>
      <c r="X858" s="94">
        <v>2.5103015537074542</v>
      </c>
      <c r="Y858" s="94">
        <v>2.3974160350074194</v>
      </c>
      <c r="Z858" s="94">
        <v>2.37027734812736</v>
      </c>
      <c r="AA858" s="94">
        <v>2.2041757161277977</v>
      </c>
      <c r="AB858" s="94">
        <v>2.1022564715337513</v>
      </c>
      <c r="AC858" s="94">
        <v>2.1231775977594149</v>
      </c>
      <c r="AD858" s="94">
        <v>2.1817677179738015</v>
      </c>
      <c r="AE858" s="94">
        <v>2.217883490833287</v>
      </c>
      <c r="AF858" s="94">
        <v>2.0910476949685535</v>
      </c>
      <c r="AG858" s="94">
        <v>2.1070472006072882</v>
      </c>
      <c r="AH858" s="94">
        <v>1.997152257997574</v>
      </c>
      <c r="AI858" s="94">
        <v>2.0064352720232748</v>
      </c>
      <c r="AJ858" s="94">
        <v>1.9506691425734077</v>
      </c>
      <c r="AK858" s="94">
        <v>1.8878643508515351</v>
      </c>
      <c r="AL858" s="94">
        <v>1.857396581787363</v>
      </c>
      <c r="AM858" s="94">
        <v>1.8628454050939161</v>
      </c>
      <c r="AN858" s="94">
        <v>1.8453342398558232</v>
      </c>
      <c r="AO858" s="94">
        <v>1.7853779860736314</v>
      </c>
      <c r="AP858" s="94">
        <v>1.6994196114513953</v>
      </c>
      <c r="AQ858" s="94">
        <v>1.7733892435458261</v>
      </c>
      <c r="AR858" s="94">
        <v>1.8223166874398193</v>
      </c>
      <c r="AS858" s="43">
        <f t="shared" si="38"/>
        <v>41.968556468301102</v>
      </c>
      <c r="AT858" s="43">
        <f t="shared" si="39"/>
        <v>1.0560620073263522</v>
      </c>
    </row>
    <row r="859" spans="3:46">
      <c r="C859" s="34">
        <v>801</v>
      </c>
      <c r="D859" s="94">
        <v>3.3</v>
      </c>
      <c r="E859" s="94">
        <v>3.2257041200007479</v>
      </c>
      <c r="F859" s="94">
        <v>3.0270871402939976</v>
      </c>
      <c r="G859" s="94">
        <v>2.9103310875262052</v>
      </c>
      <c r="H859" s="94">
        <v>2.9169623632337593</v>
      </c>
      <c r="I859" s="94">
        <v>2.7830550942132488</v>
      </c>
      <c r="J859" s="94">
        <v>2.6221104458949229</v>
      </c>
      <c r="K859" s="94">
        <v>2.6898330948957021</v>
      </c>
      <c r="L859" s="94">
        <v>2.7033994457276229</v>
      </c>
      <c r="M859" s="94">
        <v>2.6451260502648535</v>
      </c>
      <c r="N859" s="94">
        <v>2.49944716912441</v>
      </c>
      <c r="O859" s="94">
        <v>2.4352445575899662</v>
      </c>
      <c r="P859" s="94">
        <v>2.3606854590294519</v>
      </c>
      <c r="Q859" s="94">
        <v>2.3748646789724792</v>
      </c>
      <c r="R859" s="94">
        <v>2.3188827848245599</v>
      </c>
      <c r="S859" s="94">
        <v>2.1703838043130763</v>
      </c>
      <c r="T859" s="94">
        <v>2.0724941860499349</v>
      </c>
      <c r="U859" s="94">
        <v>2.0914888322431011</v>
      </c>
      <c r="V859" s="94">
        <v>2.0994397926374893</v>
      </c>
      <c r="W859" s="94">
        <v>2.1423759073300612</v>
      </c>
      <c r="X859" s="94">
        <v>2.0508988322439858</v>
      </c>
      <c r="Y859" s="94">
        <v>2.0198920199199097</v>
      </c>
      <c r="Z859" s="94">
        <v>1.854980953106387</v>
      </c>
      <c r="AA859" s="94">
        <v>1.7985211155716607</v>
      </c>
      <c r="AB859" s="94">
        <v>1.7292977499995474</v>
      </c>
      <c r="AC859" s="94">
        <v>1.7226455603885766</v>
      </c>
      <c r="AD859" s="94">
        <v>1.6940650801083614</v>
      </c>
      <c r="AE859" s="94">
        <v>1.6992539029840803</v>
      </c>
      <c r="AF859" s="94">
        <v>1.6355586766233821</v>
      </c>
      <c r="AG859" s="94">
        <v>1.725754404490218</v>
      </c>
      <c r="AH859" s="94">
        <v>1.7367645887257199</v>
      </c>
      <c r="AI859" s="94">
        <v>1.6957557291490448</v>
      </c>
      <c r="AJ859" s="94">
        <v>1.6436755708376041</v>
      </c>
      <c r="AK859" s="94">
        <v>1.5656005414885221</v>
      </c>
      <c r="AL859" s="94">
        <v>1.5805772815243651</v>
      </c>
      <c r="AM859" s="94">
        <v>1.5387862264523948</v>
      </c>
      <c r="AN859" s="94">
        <v>1.5092199052277158</v>
      </c>
      <c r="AO859" s="94">
        <v>1.4464073146449048</v>
      </c>
      <c r="AP859" s="94">
        <v>1.4032044865645614</v>
      </c>
      <c r="AQ859" s="94">
        <v>1.3702913947461557</v>
      </c>
      <c r="AR859" s="94">
        <v>1.3172150144339452</v>
      </c>
      <c r="AS859" s="43">
        <f t="shared" si="38"/>
        <v>36.739562646026421</v>
      </c>
      <c r="AT859" s="43">
        <f t="shared" si="39"/>
        <v>0.92448393610011459</v>
      </c>
    </row>
    <row r="860" spans="3:46">
      <c r="C860" s="34">
        <v>802</v>
      </c>
      <c r="D860" s="94">
        <v>3.3</v>
      </c>
      <c r="E860" s="94">
        <v>3.0933052623385078</v>
      </c>
      <c r="F860" s="94">
        <v>3.0105178111033282</v>
      </c>
      <c r="G860" s="94">
        <v>2.797925964221641</v>
      </c>
      <c r="H860" s="94">
        <v>2.569291978931</v>
      </c>
      <c r="I860" s="94">
        <v>2.4955755853144974</v>
      </c>
      <c r="J860" s="94">
        <v>2.476361932613043</v>
      </c>
      <c r="K860" s="94">
        <v>2.5569973689873979</v>
      </c>
      <c r="L860" s="94">
        <v>2.4504156723711472</v>
      </c>
      <c r="M860" s="94">
        <v>2.3548435109638959</v>
      </c>
      <c r="N860" s="94">
        <v>2.23865442909019</v>
      </c>
      <c r="O860" s="94">
        <v>2.226240016721142</v>
      </c>
      <c r="P860" s="94">
        <v>2.2454265847885031</v>
      </c>
      <c r="Q860" s="94">
        <v>2.2622175722398814</v>
      </c>
      <c r="R860" s="94">
        <v>2.1565468735432782</v>
      </c>
      <c r="S860" s="94">
        <v>2.1619920421355512</v>
      </c>
      <c r="T860" s="94">
        <v>2.1736476484380658</v>
      </c>
      <c r="U860" s="94">
        <v>2.0934867441792666</v>
      </c>
      <c r="V860" s="94">
        <v>2.0576106126854015</v>
      </c>
      <c r="W860" s="94">
        <v>1.9492136085621703</v>
      </c>
      <c r="X860" s="94">
        <v>1.892432388344937</v>
      </c>
      <c r="Y860" s="94">
        <v>1.8018491288838121</v>
      </c>
      <c r="Z860" s="94">
        <v>1.8000294628550422</v>
      </c>
      <c r="AA860" s="94">
        <v>1.7771922277892125</v>
      </c>
      <c r="AB860" s="94">
        <v>1.6809044617327349</v>
      </c>
      <c r="AC860" s="94">
        <v>1.5809375268093051</v>
      </c>
      <c r="AD860" s="94">
        <v>1.5789909592738312</v>
      </c>
      <c r="AE860" s="94">
        <v>1.6035052090455024</v>
      </c>
      <c r="AF860" s="94">
        <v>1.5790618049828751</v>
      </c>
      <c r="AG860" s="94">
        <v>1.516024921770003</v>
      </c>
      <c r="AH860" s="94">
        <v>1.526833956187299</v>
      </c>
      <c r="AI860" s="94">
        <v>1.5405019168865002</v>
      </c>
      <c r="AJ860" s="94">
        <v>1.5230737574931374</v>
      </c>
      <c r="AK860" s="94">
        <v>1.4217161329011037</v>
      </c>
      <c r="AL860" s="94">
        <v>1.374034104923906</v>
      </c>
      <c r="AM860" s="94">
        <v>1.3367325461555726</v>
      </c>
      <c r="AN860" s="94">
        <v>1.2957835262306281</v>
      </c>
      <c r="AO860" s="94">
        <v>1.2734271931613013</v>
      </c>
      <c r="AP860" s="94">
        <v>1.2717558481206346</v>
      </c>
      <c r="AQ860" s="94">
        <v>1.2821432722228669</v>
      </c>
      <c r="AR860" s="94">
        <v>1.2410609974764479</v>
      </c>
      <c r="AS860" s="43">
        <f t="shared" si="38"/>
        <v>34.659638689469134</v>
      </c>
      <c r="AT860" s="43">
        <f t="shared" si="39"/>
        <v>0.87214645171922822</v>
      </c>
    </row>
    <row r="861" spans="3:46">
      <c r="C861" s="34">
        <v>803</v>
      </c>
      <c r="D861" s="94">
        <v>3.3</v>
      </c>
      <c r="E861" s="94">
        <v>3.2238255859909146</v>
      </c>
      <c r="F861" s="94">
        <v>3.1553268303444337</v>
      </c>
      <c r="G861" s="94">
        <v>3.1779132212386307</v>
      </c>
      <c r="H861" s="94">
        <v>3.1277359384051571</v>
      </c>
      <c r="I861" s="94">
        <v>2.9269335606083282</v>
      </c>
      <c r="J861" s="94">
        <v>2.9774697984787593</v>
      </c>
      <c r="K861" s="94">
        <v>2.9619141443655965</v>
      </c>
      <c r="L861" s="94">
        <v>3.1199774393811008</v>
      </c>
      <c r="M861" s="94">
        <v>3.2370075311452631</v>
      </c>
      <c r="N861" s="94">
        <v>3.2620401590161423</v>
      </c>
      <c r="O861" s="94">
        <v>3.3019506105990879</v>
      </c>
      <c r="P861" s="94">
        <v>3.2889988862552917</v>
      </c>
      <c r="Q861" s="94">
        <v>3.2160223815860958</v>
      </c>
      <c r="R861" s="94">
        <v>2.9840175924254981</v>
      </c>
      <c r="S861" s="94">
        <v>2.8259952821612151</v>
      </c>
      <c r="T861" s="94">
        <v>2.719832791731962</v>
      </c>
      <c r="U861" s="94">
        <v>2.6890124389457548</v>
      </c>
      <c r="V861" s="94">
        <v>2.7613518028395396</v>
      </c>
      <c r="W861" s="94">
        <v>2.7561857621407326</v>
      </c>
      <c r="X861" s="94">
        <v>2.7483507092485904</v>
      </c>
      <c r="Y861" s="94">
        <v>2.6915291896294833</v>
      </c>
      <c r="Z861" s="94">
        <v>2.64286889036737</v>
      </c>
      <c r="AA861" s="94">
        <v>2.5559908660795254</v>
      </c>
      <c r="AB861" s="94">
        <v>2.4753412423808379</v>
      </c>
      <c r="AC861" s="94">
        <v>2.4171325867745161</v>
      </c>
      <c r="AD861" s="94">
        <v>2.4007992837803145</v>
      </c>
      <c r="AE861" s="94">
        <v>2.4284985064110916</v>
      </c>
      <c r="AF861" s="94">
        <v>2.3385022826109032</v>
      </c>
      <c r="AG861" s="94">
        <v>2.277088596708527</v>
      </c>
      <c r="AH861" s="94">
        <v>2.1612024834487227</v>
      </c>
      <c r="AI861" s="94">
        <v>2.0976247779126918</v>
      </c>
      <c r="AJ861" s="94">
        <v>2.1920905924273679</v>
      </c>
      <c r="AK861" s="94">
        <v>2.0751088839657075</v>
      </c>
      <c r="AL861" s="94">
        <v>2.0495359686374499</v>
      </c>
      <c r="AM861" s="94">
        <v>2.057754034399097</v>
      </c>
      <c r="AN861" s="94">
        <v>1.9878562229163728</v>
      </c>
      <c r="AO861" s="94">
        <v>1.8982428559909854</v>
      </c>
      <c r="AP861" s="94">
        <v>1.9570936979490661</v>
      </c>
      <c r="AQ861" s="94">
        <v>1.8745625199480362</v>
      </c>
      <c r="AR861" s="94">
        <v>1.7773944683708571</v>
      </c>
      <c r="AS861" s="43">
        <f t="shared" si="38"/>
        <v>43.507669294708499</v>
      </c>
      <c r="AT861" s="43">
        <f t="shared" si="39"/>
        <v>1.0947909681898309</v>
      </c>
    </row>
    <row r="862" spans="3:46">
      <c r="C862" s="34">
        <v>804</v>
      </c>
      <c r="D862" s="94">
        <v>3.3</v>
      </c>
      <c r="E862" s="94">
        <v>3.308158897144243</v>
      </c>
      <c r="F862" s="94">
        <v>3.4554313476940055</v>
      </c>
      <c r="G862" s="94">
        <v>3.5037128674769713</v>
      </c>
      <c r="H862" s="94">
        <v>3.6017398429321585</v>
      </c>
      <c r="I862" s="94">
        <v>3.6823098598842372</v>
      </c>
      <c r="J862" s="94">
        <v>3.7007202296864148</v>
      </c>
      <c r="K862" s="94">
        <v>3.6658645536539995</v>
      </c>
      <c r="L862" s="94">
        <v>3.5008079366283935</v>
      </c>
      <c r="M862" s="94">
        <v>3.4905566976470945</v>
      </c>
      <c r="N862" s="94">
        <v>3.4354305977109014</v>
      </c>
      <c r="O862" s="94">
        <v>3.2837744644932352</v>
      </c>
      <c r="P862" s="94">
        <v>3.3658872706437553</v>
      </c>
      <c r="Q862" s="94">
        <v>3.3961186581729752</v>
      </c>
      <c r="R862" s="94">
        <v>3.4284461313068424</v>
      </c>
      <c r="S862" s="94">
        <v>3.4477136855333881</v>
      </c>
      <c r="T862" s="94">
        <v>3.3599708274257125</v>
      </c>
      <c r="U862" s="94">
        <v>3.0614803701708238</v>
      </c>
      <c r="V862" s="94">
        <v>2.9024958723787435</v>
      </c>
      <c r="W862" s="94">
        <v>2.8152574976461398</v>
      </c>
      <c r="X862" s="94">
        <v>2.9063468575609011</v>
      </c>
      <c r="Y862" s="94">
        <v>2.6950718693424611</v>
      </c>
      <c r="Z862" s="94">
        <v>2.6649329543963076</v>
      </c>
      <c r="AA862" s="94">
        <v>2.6291730794195849</v>
      </c>
      <c r="AB862" s="94">
        <v>2.534351327924635</v>
      </c>
      <c r="AC862" s="94">
        <v>2.389830338573542</v>
      </c>
      <c r="AD862" s="94">
        <v>2.2485224421939902</v>
      </c>
      <c r="AE862" s="94">
        <v>2.1531954876865096</v>
      </c>
      <c r="AF862" s="94">
        <v>2.2153509913134974</v>
      </c>
      <c r="AG862" s="94">
        <v>2.0901938931338511</v>
      </c>
      <c r="AH862" s="94">
        <v>2.1096602414805163</v>
      </c>
      <c r="AI862" s="94">
        <v>2.030343180967725</v>
      </c>
      <c r="AJ862" s="94">
        <v>1.967377231649335</v>
      </c>
      <c r="AK862" s="94">
        <v>1.9553188612948769</v>
      </c>
      <c r="AL862" s="94">
        <v>1.9162038084726638</v>
      </c>
      <c r="AM862" s="94">
        <v>1.9504712890443967</v>
      </c>
      <c r="AN862" s="94">
        <v>1.9383216784206296</v>
      </c>
      <c r="AO862" s="94">
        <v>2.0127875184841639</v>
      </c>
      <c r="AP862" s="94">
        <v>1.9402141457220825</v>
      </c>
      <c r="AQ862" s="94">
        <v>1.9399343013287393</v>
      </c>
      <c r="AR862" s="94">
        <v>1.7878414255688551</v>
      </c>
      <c r="AS862" s="43">
        <f t="shared" si="38"/>
        <v>47.154579269536725</v>
      </c>
      <c r="AT862" s="43">
        <f t="shared" si="39"/>
        <v>1.1865587913567899</v>
      </c>
    </row>
    <row r="863" spans="3:46">
      <c r="C863" s="34">
        <v>805</v>
      </c>
      <c r="D863" s="94">
        <v>3.3</v>
      </c>
      <c r="E863" s="94">
        <v>3.2142909558446964</v>
      </c>
      <c r="F863" s="94">
        <v>3.1033607767958871</v>
      </c>
      <c r="G863" s="94">
        <v>2.9723423913025622</v>
      </c>
      <c r="H863" s="94">
        <v>2.9364575149993377</v>
      </c>
      <c r="I863" s="94">
        <v>2.8997781011933439</v>
      </c>
      <c r="J863" s="94">
        <v>2.8356395455736125</v>
      </c>
      <c r="K863" s="94">
        <v>2.6780497520482598</v>
      </c>
      <c r="L863" s="94">
        <v>2.6472436203239269</v>
      </c>
      <c r="M863" s="94">
        <v>2.5268034219244671</v>
      </c>
      <c r="N863" s="94">
        <v>2.537008933629997</v>
      </c>
      <c r="O863" s="94">
        <v>2.5166010965031478</v>
      </c>
      <c r="P863" s="94">
        <v>2.3825151230841688</v>
      </c>
      <c r="Q863" s="94">
        <v>2.3778283040399399</v>
      </c>
      <c r="R863" s="94">
        <v>2.41514607338955</v>
      </c>
      <c r="S863" s="94">
        <v>2.3697121499627838</v>
      </c>
      <c r="T863" s="94">
        <v>2.3965737069763016</v>
      </c>
      <c r="U863" s="94">
        <v>2.3541825802444651</v>
      </c>
      <c r="V863" s="94">
        <v>2.373347850721923</v>
      </c>
      <c r="W863" s="94">
        <v>2.3835342631913647</v>
      </c>
      <c r="X863" s="94">
        <v>2.2087195162354099</v>
      </c>
      <c r="Y863" s="94">
        <v>2.1725498049893996</v>
      </c>
      <c r="Z863" s="94">
        <v>2.2178320879631439</v>
      </c>
      <c r="AA863" s="94">
        <v>2.0885871888219558</v>
      </c>
      <c r="AB863" s="94">
        <v>2.0279062216506847</v>
      </c>
      <c r="AC863" s="94">
        <v>2.0477943641578817</v>
      </c>
      <c r="AD863" s="94">
        <v>1.9774399299885399</v>
      </c>
      <c r="AE863" s="94">
        <v>1.943756757507185</v>
      </c>
      <c r="AF863" s="94">
        <v>1.838054660895776</v>
      </c>
      <c r="AG863" s="94">
        <v>1.8053358837794162</v>
      </c>
      <c r="AH863" s="94">
        <v>1.7381506352922584</v>
      </c>
      <c r="AI863" s="94">
        <v>1.6835570594568139</v>
      </c>
      <c r="AJ863" s="94">
        <v>1.5817247914145449</v>
      </c>
      <c r="AK863" s="94">
        <v>1.6042995751397622</v>
      </c>
      <c r="AL863" s="94">
        <v>1.5419190894402732</v>
      </c>
      <c r="AM863" s="94">
        <v>1.4908031586191297</v>
      </c>
      <c r="AN863" s="94">
        <v>1.4179380244906863</v>
      </c>
      <c r="AO863" s="94">
        <v>1.5085721953519839</v>
      </c>
      <c r="AP863" s="94">
        <v>1.4907332717048185</v>
      </c>
      <c r="AQ863" s="94">
        <v>1.4880715266175455</v>
      </c>
      <c r="AR863" s="94">
        <v>1.4707410296501193</v>
      </c>
      <c r="AS863" s="43">
        <f t="shared" si="38"/>
        <v>38.087967103758977</v>
      </c>
      <c r="AT863" s="43">
        <f t="shared" si="39"/>
        <v>0.958414069470234</v>
      </c>
    </row>
    <row r="864" spans="3:46">
      <c r="C864" s="34">
        <v>806</v>
      </c>
      <c r="D864" s="94">
        <v>3.3</v>
      </c>
      <c r="E864" s="94">
        <v>3.325437834684597</v>
      </c>
      <c r="F864" s="94">
        <v>3.1984817239157435</v>
      </c>
      <c r="G864" s="94">
        <v>3.2040832084808026</v>
      </c>
      <c r="H864" s="94">
        <v>3.0923125241265512</v>
      </c>
      <c r="I864" s="94">
        <v>2.8669170978555774</v>
      </c>
      <c r="J864" s="94">
        <v>2.6238130749949304</v>
      </c>
      <c r="K864" s="94">
        <v>2.6246534447126515</v>
      </c>
      <c r="L864" s="94">
        <v>2.3758712656918051</v>
      </c>
      <c r="M864" s="94">
        <v>2.3065961346406643</v>
      </c>
      <c r="N864" s="94">
        <v>2.330485322764829</v>
      </c>
      <c r="O864" s="94">
        <v>2.2639970792092883</v>
      </c>
      <c r="P864" s="94">
        <v>2.3693949837302863</v>
      </c>
      <c r="Q864" s="94">
        <v>2.2828685830523012</v>
      </c>
      <c r="R864" s="94">
        <v>2.3832393285285476</v>
      </c>
      <c r="S864" s="94">
        <v>2.4104281408479755</v>
      </c>
      <c r="T864" s="94">
        <v>2.4141802448175196</v>
      </c>
      <c r="U864" s="94">
        <v>2.3538196526543085</v>
      </c>
      <c r="V864" s="94">
        <v>2.42007600613527</v>
      </c>
      <c r="W864" s="94">
        <v>2.3707495769742919</v>
      </c>
      <c r="X864" s="94">
        <v>2.3891683550156109</v>
      </c>
      <c r="Y864" s="94">
        <v>2.3986306791274217</v>
      </c>
      <c r="Z864" s="94">
        <v>2.4936010611350374</v>
      </c>
      <c r="AA864" s="94">
        <v>2.4000996023685315</v>
      </c>
      <c r="AB864" s="94">
        <v>2.3165816737765614</v>
      </c>
      <c r="AC864" s="94">
        <v>2.2902865864362592</v>
      </c>
      <c r="AD864" s="94">
        <v>2.2438643971924011</v>
      </c>
      <c r="AE864" s="94">
        <v>2.2851796115294301</v>
      </c>
      <c r="AF864" s="94">
        <v>2.2503595684967386</v>
      </c>
      <c r="AG864" s="94">
        <v>2.2247961091249828</v>
      </c>
      <c r="AH864" s="94">
        <v>2.0857615005276884</v>
      </c>
      <c r="AI864" s="94">
        <v>2.0776161611574397</v>
      </c>
      <c r="AJ864" s="94">
        <v>2.1404525228363043</v>
      </c>
      <c r="AK864" s="94">
        <v>2.1072732115001216</v>
      </c>
      <c r="AL864" s="94">
        <v>2.0630257224620965</v>
      </c>
      <c r="AM864" s="94">
        <v>1.9866831051476677</v>
      </c>
      <c r="AN864" s="94">
        <v>1.8239781770905887</v>
      </c>
      <c r="AO864" s="94">
        <v>1.7093488102311831</v>
      </c>
      <c r="AP864" s="94">
        <v>1.7058389467851924</v>
      </c>
      <c r="AQ864" s="94">
        <v>1.6590353727287059</v>
      </c>
      <c r="AR864" s="94">
        <v>1.6082583291823123</v>
      </c>
      <c r="AS864" s="43">
        <f t="shared" si="38"/>
        <v>38.970563283986635</v>
      </c>
      <c r="AT864" s="43">
        <f t="shared" si="39"/>
        <v>0.98062298900869349</v>
      </c>
    </row>
    <row r="865" spans="3:46">
      <c r="C865" s="34">
        <v>807</v>
      </c>
      <c r="D865" s="94">
        <v>3.3</v>
      </c>
      <c r="E865" s="94">
        <v>3.1497326699096129</v>
      </c>
      <c r="F865" s="94">
        <v>3.0224344084747141</v>
      </c>
      <c r="G865" s="94">
        <v>3.0106057793102079</v>
      </c>
      <c r="H865" s="94">
        <v>3.0707374964936727</v>
      </c>
      <c r="I865" s="94">
        <v>2.9410816938817534</v>
      </c>
      <c r="J865" s="94">
        <v>2.826747045974709</v>
      </c>
      <c r="K865" s="94">
        <v>2.8553701586935643</v>
      </c>
      <c r="L865" s="94">
        <v>2.7096164491036094</v>
      </c>
      <c r="M865" s="94">
        <v>2.6027172380454116</v>
      </c>
      <c r="N865" s="94">
        <v>2.559215746206327</v>
      </c>
      <c r="O865" s="94">
        <v>2.4656613216780445</v>
      </c>
      <c r="P865" s="94">
        <v>2.4394472340196702</v>
      </c>
      <c r="Q865" s="94">
        <v>2.3437107142719609</v>
      </c>
      <c r="R865" s="94">
        <v>2.2665340598267218</v>
      </c>
      <c r="S865" s="94">
        <v>2.3065048652948192</v>
      </c>
      <c r="T865" s="94">
        <v>2.3153902799833745</v>
      </c>
      <c r="U865" s="94">
        <v>2.2831578400267207</v>
      </c>
      <c r="V865" s="94">
        <v>2.2127848520491651</v>
      </c>
      <c r="W865" s="94">
        <v>2.2191094202589068</v>
      </c>
      <c r="X865" s="94">
        <v>2.2426706739490943</v>
      </c>
      <c r="Y865" s="94">
        <v>2.2589254545574771</v>
      </c>
      <c r="Z865" s="94">
        <v>2.3335197353348387</v>
      </c>
      <c r="AA865" s="94">
        <v>2.2990771502859548</v>
      </c>
      <c r="AB865" s="94">
        <v>2.213678199096822</v>
      </c>
      <c r="AC865" s="94">
        <v>2.1156103361166148</v>
      </c>
      <c r="AD865" s="94">
        <v>2.0271749863382804</v>
      </c>
      <c r="AE865" s="94">
        <v>2.0729998396306852</v>
      </c>
      <c r="AF865" s="94">
        <v>2.0255588000453222</v>
      </c>
      <c r="AG865" s="94">
        <v>1.8931534824899208</v>
      </c>
      <c r="AH865" s="94">
        <v>2.0183543135239437</v>
      </c>
      <c r="AI865" s="94">
        <v>1.9459290835348599</v>
      </c>
      <c r="AJ865" s="94">
        <v>1.8886258986261109</v>
      </c>
      <c r="AK865" s="94">
        <v>1.8865567028751735</v>
      </c>
      <c r="AL865" s="94">
        <v>1.747193957727919</v>
      </c>
      <c r="AM865" s="94">
        <v>1.6989700469118152</v>
      </c>
      <c r="AN865" s="94">
        <v>1.6593078661586935</v>
      </c>
      <c r="AO865" s="94">
        <v>1.6621657730809984</v>
      </c>
      <c r="AP865" s="94">
        <v>1.6117286332634113</v>
      </c>
      <c r="AQ865" s="94">
        <v>1.593470834541465</v>
      </c>
      <c r="AR865" s="94">
        <v>1.5717171742197462</v>
      </c>
      <c r="AS865" s="43">
        <f t="shared" si="38"/>
        <v>38.604078639855807</v>
      </c>
      <c r="AT865" s="43">
        <f t="shared" si="39"/>
        <v>0.97140107285278732</v>
      </c>
    </row>
    <row r="866" spans="3:46">
      <c r="C866" s="34">
        <v>808</v>
      </c>
      <c r="D866" s="94">
        <v>3.3</v>
      </c>
      <c r="E866" s="94">
        <v>3.3159984444543307</v>
      </c>
      <c r="F866" s="94">
        <v>3.1778972967657326</v>
      </c>
      <c r="G866" s="94">
        <v>3.0962458529868839</v>
      </c>
      <c r="H866" s="94">
        <v>3.0234441539761798</v>
      </c>
      <c r="I866" s="94">
        <v>3.1279513846629015</v>
      </c>
      <c r="J866" s="94">
        <v>3.032651332892097</v>
      </c>
      <c r="K866" s="94">
        <v>2.9617321547666791</v>
      </c>
      <c r="L866" s="94">
        <v>2.8054061751892485</v>
      </c>
      <c r="M866" s="94">
        <v>2.7472706547036787</v>
      </c>
      <c r="N866" s="94">
        <v>2.687859936698572</v>
      </c>
      <c r="O866" s="94">
        <v>2.6248644875166187</v>
      </c>
      <c r="P866" s="94">
        <v>2.3652137744542037</v>
      </c>
      <c r="Q866" s="94">
        <v>2.3457773937984969</v>
      </c>
      <c r="R866" s="94">
        <v>2.2355019088672536</v>
      </c>
      <c r="S866" s="94">
        <v>2.1423872827694463</v>
      </c>
      <c r="T866" s="94">
        <v>2.1031103735761407</v>
      </c>
      <c r="U866" s="94">
        <v>1.9897077652676756</v>
      </c>
      <c r="V866" s="94">
        <v>2.0497786810785485</v>
      </c>
      <c r="W866" s="94">
        <v>1.9803316387065015</v>
      </c>
      <c r="X866" s="94">
        <v>2.0050037329491706</v>
      </c>
      <c r="Y866" s="94">
        <v>1.9655102814974126</v>
      </c>
      <c r="Z866" s="94">
        <v>1.8012215874965349</v>
      </c>
      <c r="AA866" s="94">
        <v>1.7719800390329992</v>
      </c>
      <c r="AB866" s="94">
        <v>1.7479994753271575</v>
      </c>
      <c r="AC866" s="94">
        <v>1.7476247756911645</v>
      </c>
      <c r="AD866" s="94">
        <v>1.6509657888226115</v>
      </c>
      <c r="AE866" s="94">
        <v>1.6602878632109384</v>
      </c>
      <c r="AF866" s="94">
        <v>1.6317307565843788</v>
      </c>
      <c r="AG866" s="94">
        <v>1.5772822383484264</v>
      </c>
      <c r="AH866" s="94">
        <v>1.5428246524598808</v>
      </c>
      <c r="AI866" s="94">
        <v>1.4934443499867875</v>
      </c>
      <c r="AJ866" s="94">
        <v>1.4564740713073858</v>
      </c>
      <c r="AK866" s="94">
        <v>1.5160882917300411</v>
      </c>
      <c r="AL866" s="94">
        <v>1.5036008989018081</v>
      </c>
      <c r="AM866" s="94">
        <v>1.4187623835851713</v>
      </c>
      <c r="AN866" s="94">
        <v>1.3833713167441009</v>
      </c>
      <c r="AO866" s="94">
        <v>1.2860054537512309</v>
      </c>
      <c r="AP866" s="94">
        <v>1.217196080242424</v>
      </c>
      <c r="AQ866" s="94">
        <v>1.2100565383545221</v>
      </c>
      <c r="AR866" s="94">
        <v>1.2497708615790171</v>
      </c>
      <c r="AS866" s="43">
        <f t="shared" si="38"/>
        <v>37.747367073608721</v>
      </c>
      <c r="AT866" s="43">
        <f t="shared" si="39"/>
        <v>0.94984349230950726</v>
      </c>
    </row>
    <row r="867" spans="3:46">
      <c r="C867" s="34">
        <v>809</v>
      </c>
      <c r="D867" s="94">
        <v>3.3</v>
      </c>
      <c r="E867" s="94">
        <v>3.4210659010171813</v>
      </c>
      <c r="F867" s="94">
        <v>3.3088658316042294</v>
      </c>
      <c r="G867" s="94">
        <v>3.1816895231903097</v>
      </c>
      <c r="H867" s="94">
        <v>3.164105641456683</v>
      </c>
      <c r="I867" s="94">
        <v>3.0771425523167202</v>
      </c>
      <c r="J867" s="94">
        <v>3.0852160167376179</v>
      </c>
      <c r="K867" s="94">
        <v>2.9872868900876552</v>
      </c>
      <c r="L867" s="94">
        <v>2.9153662153894797</v>
      </c>
      <c r="M867" s="94">
        <v>2.912329262100545</v>
      </c>
      <c r="N867" s="94">
        <v>2.8886946571425796</v>
      </c>
      <c r="O867" s="94">
        <v>2.7940193817636243</v>
      </c>
      <c r="P867" s="94">
        <v>2.6782591511900367</v>
      </c>
      <c r="Q867" s="94">
        <v>2.838296544945123</v>
      </c>
      <c r="R867" s="94">
        <v>2.7689912607759655</v>
      </c>
      <c r="S867" s="94">
        <v>2.702048134549047</v>
      </c>
      <c r="T867" s="94">
        <v>2.7765005481469656</v>
      </c>
      <c r="U867" s="94">
        <v>2.6353269181948975</v>
      </c>
      <c r="V867" s="94">
        <v>2.5041869309075047</v>
      </c>
      <c r="W867" s="94">
        <v>2.4475599046791654</v>
      </c>
      <c r="X867" s="94">
        <v>2.3022993722765288</v>
      </c>
      <c r="Y867" s="94">
        <v>2.2434614760626603</v>
      </c>
      <c r="Z867" s="94">
        <v>2.3005903986704044</v>
      </c>
      <c r="AA867" s="94">
        <v>2.2695235410948791</v>
      </c>
      <c r="AB867" s="94">
        <v>2.3918998307055497</v>
      </c>
      <c r="AC867" s="94">
        <v>2.3016310918860055</v>
      </c>
      <c r="AD867" s="94">
        <v>2.3124812837437592</v>
      </c>
      <c r="AE867" s="94">
        <v>2.1821659866179455</v>
      </c>
      <c r="AF867" s="94">
        <v>2.0979362358168769</v>
      </c>
      <c r="AG867" s="94">
        <v>2.0162069028677254</v>
      </c>
      <c r="AH867" s="94">
        <v>1.9336681817098635</v>
      </c>
      <c r="AI867" s="94">
        <v>1.8435379562645695</v>
      </c>
      <c r="AJ867" s="94">
        <v>1.871810285233922</v>
      </c>
      <c r="AK867" s="94">
        <v>1.9002299949245642</v>
      </c>
      <c r="AL867" s="94">
        <v>1.8851956624920545</v>
      </c>
      <c r="AM867" s="94">
        <v>1.8360178687487045</v>
      </c>
      <c r="AN867" s="94">
        <v>1.8417200321507736</v>
      </c>
      <c r="AO867" s="94">
        <v>1.8516910127840607</v>
      </c>
      <c r="AP867" s="94">
        <v>1.7998115857406018</v>
      </c>
      <c r="AQ867" s="94">
        <v>1.7401142915056822</v>
      </c>
      <c r="AR867" s="94">
        <v>1.7439847895946001</v>
      </c>
      <c r="AS867" s="43">
        <f t="shared" si="38"/>
        <v>41.68506396622589</v>
      </c>
      <c r="AT867" s="43">
        <f t="shared" si="39"/>
        <v>1.0489284367202332</v>
      </c>
    </row>
    <row r="868" spans="3:46">
      <c r="C868" s="34">
        <v>810</v>
      </c>
      <c r="D868" s="94">
        <v>3.3</v>
      </c>
      <c r="E868" s="94">
        <v>3.099933517529248</v>
      </c>
      <c r="F868" s="94">
        <v>3.0542267017565679</v>
      </c>
      <c r="G868" s="94">
        <v>2.8688778737366105</v>
      </c>
      <c r="H868" s="94">
        <v>2.7527960096355053</v>
      </c>
      <c r="I868" s="94">
        <v>2.7231624932821252</v>
      </c>
      <c r="J868" s="94">
        <v>2.858941877357855</v>
      </c>
      <c r="K868" s="94">
        <v>2.9371430050565137</v>
      </c>
      <c r="L868" s="94">
        <v>2.8558045924287323</v>
      </c>
      <c r="M868" s="94">
        <v>2.7706588142333137</v>
      </c>
      <c r="N868" s="94">
        <v>2.7179882826935451</v>
      </c>
      <c r="O868" s="94">
        <v>2.811633619535054</v>
      </c>
      <c r="P868" s="94">
        <v>2.7370038410252659</v>
      </c>
      <c r="Q868" s="94">
        <v>2.8164205072904118</v>
      </c>
      <c r="R868" s="94">
        <v>2.7356915850948149</v>
      </c>
      <c r="S868" s="94">
        <v>2.7170767761745931</v>
      </c>
      <c r="T868" s="94">
        <v>2.7218395542231208</v>
      </c>
      <c r="U868" s="94">
        <v>2.6266667551915335</v>
      </c>
      <c r="V868" s="94">
        <v>2.6014360290135214</v>
      </c>
      <c r="W868" s="94">
        <v>2.5327702658990643</v>
      </c>
      <c r="X868" s="94">
        <v>2.5242010840403277</v>
      </c>
      <c r="Y868" s="94">
        <v>2.4720319203443939</v>
      </c>
      <c r="Z868" s="94">
        <v>2.2636888218690805</v>
      </c>
      <c r="AA868" s="94">
        <v>2.0994483539164057</v>
      </c>
      <c r="AB868" s="94">
        <v>1.9176594919916319</v>
      </c>
      <c r="AC868" s="94">
        <v>1.809568985218919</v>
      </c>
      <c r="AD868" s="94">
        <v>1.7757828642668323</v>
      </c>
      <c r="AE868" s="94">
        <v>1.7794192816851955</v>
      </c>
      <c r="AF868" s="94">
        <v>1.7381842682660245</v>
      </c>
      <c r="AG868" s="94">
        <v>1.74288861476502</v>
      </c>
      <c r="AH868" s="94">
        <v>1.7376197517018706</v>
      </c>
      <c r="AI868" s="94">
        <v>1.6960086176632747</v>
      </c>
      <c r="AJ868" s="94">
        <v>1.6461071428522676</v>
      </c>
      <c r="AK868" s="94">
        <v>1.6910656730557072</v>
      </c>
      <c r="AL868" s="94">
        <v>1.7203945346930116</v>
      </c>
      <c r="AM868" s="94">
        <v>1.6967330864471932</v>
      </c>
      <c r="AN868" s="94">
        <v>1.5229617883303739</v>
      </c>
      <c r="AO868" s="94">
        <v>1.4853648465634413</v>
      </c>
      <c r="AP868" s="94">
        <v>1.4720385130580622</v>
      </c>
      <c r="AQ868" s="94">
        <v>1.4376330470145449</v>
      </c>
      <c r="AR868" s="94">
        <v>1.3409573474081204</v>
      </c>
      <c r="AS868" s="43">
        <f t="shared" si="38"/>
        <v>39.301296999612724</v>
      </c>
      <c r="AT868" s="43">
        <f t="shared" si="39"/>
        <v>0.98894529839949652</v>
      </c>
    </row>
    <row r="869" spans="3:46">
      <c r="C869" s="34">
        <v>811</v>
      </c>
      <c r="D869" s="94">
        <v>3.3</v>
      </c>
      <c r="E869" s="94">
        <v>3.4406040251258214</v>
      </c>
      <c r="F869" s="94">
        <v>3.4230830439501942</v>
      </c>
      <c r="G869" s="94">
        <v>3.2525094920540054</v>
      </c>
      <c r="H869" s="94">
        <v>3.4063951599199074</v>
      </c>
      <c r="I869" s="94">
        <v>3.5196060583305462</v>
      </c>
      <c r="J869" s="94">
        <v>3.3275576003035168</v>
      </c>
      <c r="K869" s="94">
        <v>3.1776102326106308</v>
      </c>
      <c r="L869" s="94">
        <v>3.1082934445564065</v>
      </c>
      <c r="M869" s="94">
        <v>2.9831762290281452</v>
      </c>
      <c r="N869" s="94">
        <v>2.8887657102227093</v>
      </c>
      <c r="O869" s="94">
        <v>2.8787905749307234</v>
      </c>
      <c r="P869" s="94">
        <v>2.8368343735488715</v>
      </c>
      <c r="Q869" s="94">
        <v>2.7857390375138267</v>
      </c>
      <c r="R869" s="94">
        <v>2.7328461785316098</v>
      </c>
      <c r="S869" s="94">
        <v>2.6007950327866829</v>
      </c>
      <c r="T869" s="94">
        <v>2.5242707275541214</v>
      </c>
      <c r="U869" s="94">
        <v>2.5476624136594492</v>
      </c>
      <c r="V869" s="94">
        <v>2.4033104032734123</v>
      </c>
      <c r="W869" s="94">
        <v>2.4030100682100555</v>
      </c>
      <c r="X869" s="94">
        <v>2.2830078733098094</v>
      </c>
      <c r="Y869" s="94">
        <v>2.2481071141984925</v>
      </c>
      <c r="Z869" s="94">
        <v>2.2765749050042268</v>
      </c>
      <c r="AA869" s="94">
        <v>2.1272064077289978</v>
      </c>
      <c r="AB869" s="94">
        <v>2.1344095122015267</v>
      </c>
      <c r="AC869" s="94">
        <v>1.9590881654681709</v>
      </c>
      <c r="AD869" s="94">
        <v>1.8957956978376236</v>
      </c>
      <c r="AE869" s="94">
        <v>1.9371120730753277</v>
      </c>
      <c r="AF869" s="94">
        <v>1.9272069234397817</v>
      </c>
      <c r="AG869" s="94">
        <v>1.7564209287255774</v>
      </c>
      <c r="AH869" s="94">
        <v>1.7433375506389686</v>
      </c>
      <c r="AI869" s="94">
        <v>1.6959366189025697</v>
      </c>
      <c r="AJ869" s="94">
        <v>1.7093536464324373</v>
      </c>
      <c r="AK869" s="94">
        <v>1.6469237467198137</v>
      </c>
      <c r="AL869" s="94">
        <v>1.7059745092995606</v>
      </c>
      <c r="AM869" s="94">
        <v>1.601550703535549</v>
      </c>
      <c r="AN869" s="94">
        <v>1.5264635951254639</v>
      </c>
      <c r="AO869" s="94">
        <v>1.5201865508404984</v>
      </c>
      <c r="AP869" s="94">
        <v>1.4465354105117334</v>
      </c>
      <c r="AQ869" s="94">
        <v>1.3802914593113751</v>
      </c>
      <c r="AR869" s="94">
        <v>1.3409346551005874</v>
      </c>
      <c r="AS869" s="43">
        <f t="shared" si="38"/>
        <v>41.928339937630838</v>
      </c>
      <c r="AT869" s="43">
        <f t="shared" si="39"/>
        <v>1.0550500318456273</v>
      </c>
    </row>
    <row r="870" spans="3:46">
      <c r="C870" s="34">
        <v>812</v>
      </c>
      <c r="D870" s="94">
        <v>3.3</v>
      </c>
      <c r="E870" s="94">
        <v>3.4230630089341325</v>
      </c>
      <c r="F870" s="94">
        <v>3.2884325112907007</v>
      </c>
      <c r="G870" s="94">
        <v>3.1186513979149586</v>
      </c>
      <c r="H870" s="94">
        <v>2.9538373320457243</v>
      </c>
      <c r="I870" s="94">
        <v>2.8278189425500875</v>
      </c>
      <c r="J870" s="94">
        <v>2.7621625246224282</v>
      </c>
      <c r="K870" s="94">
        <v>2.804880129884709</v>
      </c>
      <c r="L870" s="94">
        <v>2.6709676763440933</v>
      </c>
      <c r="M870" s="94">
        <v>2.7961576319554582</v>
      </c>
      <c r="N870" s="94">
        <v>2.6822912797151925</v>
      </c>
      <c r="O870" s="94">
        <v>2.6636280605110363</v>
      </c>
      <c r="P870" s="94">
        <v>2.5263671799263885</v>
      </c>
      <c r="Q870" s="94">
        <v>2.4861836952715595</v>
      </c>
      <c r="R870" s="94">
        <v>2.4096333577476745</v>
      </c>
      <c r="S870" s="94">
        <v>2.4435184631143403</v>
      </c>
      <c r="T870" s="94">
        <v>2.3065719508663869</v>
      </c>
      <c r="U870" s="94">
        <v>2.3163615190500031</v>
      </c>
      <c r="V870" s="94">
        <v>2.3396499951881133</v>
      </c>
      <c r="W870" s="94">
        <v>2.2489078974373098</v>
      </c>
      <c r="X870" s="94">
        <v>2.1844538206132471</v>
      </c>
      <c r="Y870" s="94">
        <v>2.0803484456999581</v>
      </c>
      <c r="Z870" s="94">
        <v>2.0045712204582395</v>
      </c>
      <c r="AA870" s="94">
        <v>2.0349123499840069</v>
      </c>
      <c r="AB870" s="94">
        <v>2.0871947467200309</v>
      </c>
      <c r="AC870" s="94">
        <v>1.9573665983107209</v>
      </c>
      <c r="AD870" s="94">
        <v>2.0249061426581285</v>
      </c>
      <c r="AE870" s="94">
        <v>1.942642896550403</v>
      </c>
      <c r="AF870" s="94">
        <v>1.8740669800078413</v>
      </c>
      <c r="AG870" s="94">
        <v>1.856584656587094</v>
      </c>
      <c r="AH870" s="94">
        <v>1.8387252668976932</v>
      </c>
      <c r="AI870" s="94">
        <v>1.7360777987208333</v>
      </c>
      <c r="AJ870" s="94">
        <v>1.7949961084089086</v>
      </c>
      <c r="AK870" s="94">
        <v>1.7497130217432189</v>
      </c>
      <c r="AL870" s="94">
        <v>1.7752809899234856</v>
      </c>
      <c r="AM870" s="94">
        <v>1.7023336900780541</v>
      </c>
      <c r="AN870" s="94">
        <v>1.6892795395240221</v>
      </c>
      <c r="AO870" s="94">
        <v>1.6373820087345337</v>
      </c>
      <c r="AP870" s="94">
        <v>1.6237044841225652</v>
      </c>
      <c r="AQ870" s="94">
        <v>1.5716660494517125</v>
      </c>
      <c r="AR870" s="94">
        <v>1.5305264716564464</v>
      </c>
      <c r="AS870" s="43">
        <f t="shared" si="38"/>
        <v>39.006868614036684</v>
      </c>
      <c r="AT870" s="43">
        <f t="shared" si="39"/>
        <v>0.98153654627526898</v>
      </c>
    </row>
    <row r="871" spans="3:46">
      <c r="C871" s="34">
        <v>813</v>
      </c>
      <c r="D871" s="94">
        <v>3.3</v>
      </c>
      <c r="E871" s="94">
        <v>3.1488741750763394</v>
      </c>
      <c r="F871" s="94">
        <v>3.0907337659453136</v>
      </c>
      <c r="G871" s="94">
        <v>3.0727537693819045</v>
      </c>
      <c r="H871" s="94">
        <v>2.9424096045628638</v>
      </c>
      <c r="I871" s="94">
        <v>2.9380671360622572</v>
      </c>
      <c r="J871" s="94">
        <v>2.9285407017802196</v>
      </c>
      <c r="K871" s="94">
        <v>2.9662415741442003</v>
      </c>
      <c r="L871" s="94">
        <v>2.8526109085773013</v>
      </c>
      <c r="M871" s="94">
        <v>2.7634352952685401</v>
      </c>
      <c r="N871" s="94">
        <v>2.6194716434219414</v>
      </c>
      <c r="O871" s="94">
        <v>2.4795350234254783</v>
      </c>
      <c r="P871" s="94">
        <v>2.5132559983700529</v>
      </c>
      <c r="Q871" s="94">
        <v>2.4631612798051412</v>
      </c>
      <c r="R871" s="94">
        <v>2.2843187668488278</v>
      </c>
      <c r="S871" s="94">
        <v>2.2742525258605761</v>
      </c>
      <c r="T871" s="94">
        <v>2.2995247884557757</v>
      </c>
      <c r="U871" s="94">
        <v>2.2487804162275724</v>
      </c>
      <c r="V871" s="94">
        <v>2.2507330212470866</v>
      </c>
      <c r="W871" s="94">
        <v>2.2352026491967751</v>
      </c>
      <c r="X871" s="94">
        <v>2.2308183197966751</v>
      </c>
      <c r="Y871" s="94">
        <v>2.1615378683766955</v>
      </c>
      <c r="Z871" s="94">
        <v>2.0704813557295161</v>
      </c>
      <c r="AA871" s="94">
        <v>1.9983302630322206</v>
      </c>
      <c r="AB871" s="94">
        <v>1.9466243621403536</v>
      </c>
      <c r="AC871" s="94">
        <v>1.8926189811888086</v>
      </c>
      <c r="AD871" s="94">
        <v>1.8102798039061356</v>
      </c>
      <c r="AE871" s="94">
        <v>1.7869029884026031</v>
      </c>
      <c r="AF871" s="94">
        <v>1.7664431266180876</v>
      </c>
      <c r="AG871" s="94">
        <v>1.8479799242315089</v>
      </c>
      <c r="AH871" s="94">
        <v>1.8311034465650873</v>
      </c>
      <c r="AI871" s="94">
        <v>1.7821512637817407</v>
      </c>
      <c r="AJ871" s="94">
        <v>1.7143343621968263</v>
      </c>
      <c r="AK871" s="94">
        <v>1.6937173045163261</v>
      </c>
      <c r="AL871" s="94">
        <v>1.5588121840589269</v>
      </c>
      <c r="AM871" s="94">
        <v>1.5484204926542164</v>
      </c>
      <c r="AN871" s="94">
        <v>1.5026445290346304</v>
      </c>
      <c r="AO871" s="94">
        <v>1.4267851464026804</v>
      </c>
      <c r="AP871" s="94">
        <v>1.3515666687379402</v>
      </c>
      <c r="AQ871" s="94">
        <v>1.2905713478600098</v>
      </c>
      <c r="AR871" s="94">
        <v>1.2263041221151612</v>
      </c>
      <c r="AS871" s="43">
        <f t="shared" si="38"/>
        <v>38.335937217314672</v>
      </c>
      <c r="AT871" s="43">
        <f t="shared" si="39"/>
        <v>0.96465378410221958</v>
      </c>
    </row>
    <row r="872" spans="3:46">
      <c r="C872" s="34">
        <v>814</v>
      </c>
      <c r="D872" s="94">
        <v>3.3</v>
      </c>
      <c r="E872" s="94">
        <v>3.319599367144225</v>
      </c>
      <c r="F872" s="94">
        <v>3.2257939511450866</v>
      </c>
      <c r="G872" s="94">
        <v>3.1456889959985741</v>
      </c>
      <c r="H872" s="94">
        <v>3.0926357674284208</v>
      </c>
      <c r="I872" s="94">
        <v>3.1694929448370104</v>
      </c>
      <c r="J872" s="94">
        <v>3.053041959569188</v>
      </c>
      <c r="K872" s="94">
        <v>2.9730664403027935</v>
      </c>
      <c r="L872" s="94">
        <v>2.8036855302268906</v>
      </c>
      <c r="M872" s="94">
        <v>2.6260523784974192</v>
      </c>
      <c r="N872" s="94">
        <v>2.4933798582196878</v>
      </c>
      <c r="O872" s="94">
        <v>2.3721351845894172</v>
      </c>
      <c r="P872" s="94">
        <v>2.4538746919143821</v>
      </c>
      <c r="Q872" s="94">
        <v>2.3923874055703265</v>
      </c>
      <c r="R872" s="94">
        <v>2.300619400280183</v>
      </c>
      <c r="S872" s="94">
        <v>2.2460843919722175</v>
      </c>
      <c r="T872" s="94">
        <v>2.1607037548227743</v>
      </c>
      <c r="U872" s="94">
        <v>2.0803412667963084</v>
      </c>
      <c r="V872" s="94">
        <v>2.1030369088530581</v>
      </c>
      <c r="W872" s="94">
        <v>2.0834969579009437</v>
      </c>
      <c r="X872" s="94">
        <v>2.0616949207935926</v>
      </c>
      <c r="Y872" s="94">
        <v>1.9361388611092425</v>
      </c>
      <c r="Z872" s="94">
        <v>1.925791741295094</v>
      </c>
      <c r="AA872" s="94">
        <v>1.9888409300294403</v>
      </c>
      <c r="AB872" s="94">
        <v>1.8783459721778144</v>
      </c>
      <c r="AC872" s="94">
        <v>1.7846399254428362</v>
      </c>
      <c r="AD872" s="94">
        <v>1.7448045028364454</v>
      </c>
      <c r="AE872" s="94">
        <v>1.6921339814220664</v>
      </c>
      <c r="AF872" s="94">
        <v>1.7619893480529336</v>
      </c>
      <c r="AG872" s="94">
        <v>1.727588722754037</v>
      </c>
      <c r="AH872" s="94">
        <v>1.7626418404012534</v>
      </c>
      <c r="AI872" s="94">
        <v>1.7449678383528959</v>
      </c>
      <c r="AJ872" s="94">
        <v>1.7043693566772913</v>
      </c>
      <c r="AK872" s="94">
        <v>1.6723879744490497</v>
      </c>
      <c r="AL872" s="94">
        <v>1.6031996455356681</v>
      </c>
      <c r="AM872" s="94">
        <v>1.5555840682796394</v>
      </c>
      <c r="AN872" s="94">
        <v>1.5415702983385948</v>
      </c>
      <c r="AO872" s="94">
        <v>1.5285006044234428</v>
      </c>
      <c r="AP872" s="94">
        <v>1.4143174074022131</v>
      </c>
      <c r="AQ872" s="94">
        <v>1.415895196008996</v>
      </c>
      <c r="AR872" s="94">
        <v>1.4256309103406264</v>
      </c>
      <c r="AS872" s="43">
        <f t="shared" si="38"/>
        <v>38.325675790394051</v>
      </c>
      <c r="AT872" s="43">
        <f t="shared" si="39"/>
        <v>0.96439557405108267</v>
      </c>
    </row>
    <row r="873" spans="3:46">
      <c r="C873" s="34">
        <v>815</v>
      </c>
      <c r="D873" s="94">
        <v>3.3</v>
      </c>
      <c r="E873" s="94">
        <v>3.1726531334416448</v>
      </c>
      <c r="F873" s="94">
        <v>3.2274733250350769</v>
      </c>
      <c r="G873" s="94">
        <v>3.0981839096379575</v>
      </c>
      <c r="H873" s="94">
        <v>3.1251764886976825</v>
      </c>
      <c r="I873" s="94">
        <v>3.0665474959807506</v>
      </c>
      <c r="J873" s="94">
        <v>2.8340352748972744</v>
      </c>
      <c r="K873" s="94">
        <v>2.7807822140850758</v>
      </c>
      <c r="L873" s="94">
        <v>2.6070227826202608</v>
      </c>
      <c r="M873" s="94">
        <v>2.6112261291281467</v>
      </c>
      <c r="N873" s="94">
        <v>2.4629358251885174</v>
      </c>
      <c r="O873" s="94">
        <v>2.3961132933772791</v>
      </c>
      <c r="P873" s="94">
        <v>2.3314764120151774</v>
      </c>
      <c r="Q873" s="94">
        <v>2.2235649196401672</v>
      </c>
      <c r="R873" s="94">
        <v>2.1720109666360967</v>
      </c>
      <c r="S873" s="94">
        <v>1.9595672760894367</v>
      </c>
      <c r="T873" s="94">
        <v>2.0504163279030623</v>
      </c>
      <c r="U873" s="94">
        <v>1.9824943907951758</v>
      </c>
      <c r="V873" s="94">
        <v>1.8866449197210635</v>
      </c>
      <c r="W873" s="94">
        <v>1.899588437840124</v>
      </c>
      <c r="X873" s="94">
        <v>1.9660600135787221</v>
      </c>
      <c r="Y873" s="94">
        <v>2.0592362160053286</v>
      </c>
      <c r="Z873" s="94">
        <v>2.0346760490686613</v>
      </c>
      <c r="AA873" s="94">
        <v>1.9412078771263486</v>
      </c>
      <c r="AB873" s="94">
        <v>1.9367198541191635</v>
      </c>
      <c r="AC873" s="94">
        <v>1.8788473914018919</v>
      </c>
      <c r="AD873" s="94">
        <v>1.7862601367473723</v>
      </c>
      <c r="AE873" s="94">
        <v>1.695197214296907</v>
      </c>
      <c r="AF873" s="94">
        <v>1.6763757372627714</v>
      </c>
      <c r="AG873" s="94">
        <v>1.6830143108689837</v>
      </c>
      <c r="AH873" s="94">
        <v>1.6409669177050712</v>
      </c>
      <c r="AI873" s="94">
        <v>1.5778538115390692</v>
      </c>
      <c r="AJ873" s="94">
        <v>1.5119693145260822</v>
      </c>
      <c r="AK873" s="94">
        <v>1.4739248506709128</v>
      </c>
      <c r="AL873" s="94">
        <v>1.4083034086587549</v>
      </c>
      <c r="AM873" s="94">
        <v>1.37403584464447</v>
      </c>
      <c r="AN873" s="94">
        <v>1.4135516512640716</v>
      </c>
      <c r="AO873" s="94">
        <v>1.4087574569233143</v>
      </c>
      <c r="AP873" s="94">
        <v>1.3182717808931326</v>
      </c>
      <c r="AQ873" s="94">
        <v>1.307019392141848</v>
      </c>
      <c r="AR873" s="94">
        <v>1.2309503803428314</v>
      </c>
      <c r="AS873" s="43">
        <f t="shared" si="38"/>
        <v>37.058083642606952</v>
      </c>
      <c r="AT873" s="43">
        <f t="shared" si="39"/>
        <v>0.93249893474031065</v>
      </c>
    </row>
    <row r="874" spans="3:46">
      <c r="C874" s="34">
        <v>816</v>
      </c>
      <c r="D874" s="94">
        <v>3.3</v>
      </c>
      <c r="E874" s="94">
        <v>3.0895157172987759</v>
      </c>
      <c r="F874" s="94">
        <v>3.1720110823566143</v>
      </c>
      <c r="G874" s="94">
        <v>3.06254148318776</v>
      </c>
      <c r="H874" s="94">
        <v>2.8754613090594114</v>
      </c>
      <c r="I874" s="94">
        <v>2.888493859267752</v>
      </c>
      <c r="J874" s="94">
        <v>2.7817092502428973</v>
      </c>
      <c r="K874" s="94">
        <v>2.6337174910746284</v>
      </c>
      <c r="L874" s="94">
        <v>2.6391657570469285</v>
      </c>
      <c r="M874" s="94">
        <v>2.6285398518538643</v>
      </c>
      <c r="N874" s="94">
        <v>2.5910150569253285</v>
      </c>
      <c r="O874" s="94">
        <v>2.5079170771725008</v>
      </c>
      <c r="P874" s="94">
        <v>2.4414391844999073</v>
      </c>
      <c r="Q874" s="94">
        <v>2.4209475259902336</v>
      </c>
      <c r="R874" s="94">
        <v>2.4374819719727676</v>
      </c>
      <c r="S874" s="94">
        <v>2.4100105163836094</v>
      </c>
      <c r="T874" s="94">
        <v>2.5078264982538401</v>
      </c>
      <c r="U874" s="94">
        <v>2.6019509619165917</v>
      </c>
      <c r="V874" s="94">
        <v>2.5668456932070987</v>
      </c>
      <c r="W874" s="94">
        <v>2.5962193344531594</v>
      </c>
      <c r="X874" s="94">
        <v>2.5698905510547498</v>
      </c>
      <c r="Y874" s="94">
        <v>2.5647151363610114</v>
      </c>
      <c r="Z874" s="94">
        <v>2.607134379568171</v>
      </c>
      <c r="AA874" s="94">
        <v>2.4612224251708423</v>
      </c>
      <c r="AB874" s="94">
        <v>2.3976929239708147</v>
      </c>
      <c r="AC874" s="94">
        <v>2.3224343739581079</v>
      </c>
      <c r="AD874" s="94">
        <v>2.2565982955893999</v>
      </c>
      <c r="AE874" s="94">
        <v>2.1848570795346838</v>
      </c>
      <c r="AF874" s="94">
        <v>2.173095148155467</v>
      </c>
      <c r="AG874" s="94">
        <v>2.2010137869568474</v>
      </c>
      <c r="AH874" s="94">
        <v>2.2070696796802882</v>
      </c>
      <c r="AI874" s="94">
        <v>2.2101425141859168</v>
      </c>
      <c r="AJ874" s="94">
        <v>2.1796160695708977</v>
      </c>
      <c r="AK874" s="94">
        <v>2.1759882055828088</v>
      </c>
      <c r="AL874" s="94">
        <v>2.0525005973385868</v>
      </c>
      <c r="AM874" s="94">
        <v>1.9458917519345074</v>
      </c>
      <c r="AN874" s="94">
        <v>1.9172274747177673</v>
      </c>
      <c r="AO874" s="94">
        <v>1.7813778057832395</v>
      </c>
      <c r="AP874" s="94">
        <v>1.8275168386651237</v>
      </c>
      <c r="AQ874" s="94">
        <v>1.820141421880817</v>
      </c>
      <c r="AR874" s="94">
        <v>1.7563270941078801</v>
      </c>
      <c r="AS874" s="43">
        <f t="shared" si="38"/>
        <v>39.76901884679063</v>
      </c>
      <c r="AT874" s="43">
        <f t="shared" si="39"/>
        <v>1.0007146637140782</v>
      </c>
    </row>
    <row r="875" spans="3:46">
      <c r="C875" s="34">
        <v>817</v>
      </c>
      <c r="D875" s="94">
        <v>3.3</v>
      </c>
      <c r="E875" s="94">
        <v>3.1054027924139698</v>
      </c>
      <c r="F875" s="94">
        <v>2.9803495513590414</v>
      </c>
      <c r="G875" s="94">
        <v>2.91473766498813</v>
      </c>
      <c r="H875" s="94">
        <v>2.7958931407333085</v>
      </c>
      <c r="I875" s="94">
        <v>2.6109940190278267</v>
      </c>
      <c r="J875" s="94">
        <v>2.5636424426081899</v>
      </c>
      <c r="K875" s="94">
        <v>2.715490500615855</v>
      </c>
      <c r="L875" s="94">
        <v>2.5609711435152565</v>
      </c>
      <c r="M875" s="94">
        <v>2.4600172844826198</v>
      </c>
      <c r="N875" s="94">
        <v>2.4291932106511864</v>
      </c>
      <c r="O875" s="94">
        <v>2.5039256995091792</v>
      </c>
      <c r="P875" s="94">
        <v>2.4966448480741521</v>
      </c>
      <c r="Q875" s="94">
        <v>2.5628544417786414</v>
      </c>
      <c r="R875" s="94">
        <v>2.5285628671955029</v>
      </c>
      <c r="S875" s="94">
        <v>2.5707033058377631</v>
      </c>
      <c r="T875" s="94">
        <v>2.4315895766357389</v>
      </c>
      <c r="U875" s="94">
        <v>2.509852566111606</v>
      </c>
      <c r="V875" s="94">
        <v>2.4238573713352776</v>
      </c>
      <c r="W875" s="94">
        <v>2.3614714941070338</v>
      </c>
      <c r="X875" s="94">
        <v>2.3784470149644568</v>
      </c>
      <c r="Y875" s="94">
        <v>2.287251740843153</v>
      </c>
      <c r="Z875" s="94">
        <v>2.2482646938368065</v>
      </c>
      <c r="AA875" s="94">
        <v>2.1367988868815</v>
      </c>
      <c r="AB875" s="94">
        <v>2.0072233903385244</v>
      </c>
      <c r="AC875" s="94">
        <v>1.9901656934264931</v>
      </c>
      <c r="AD875" s="94">
        <v>1.9631508360701539</v>
      </c>
      <c r="AE875" s="94">
        <v>1.9569059229735426</v>
      </c>
      <c r="AF875" s="94">
        <v>1.8939193091133186</v>
      </c>
      <c r="AG875" s="94">
        <v>1.8191175316041643</v>
      </c>
      <c r="AH875" s="94">
        <v>1.8062023141590287</v>
      </c>
      <c r="AI875" s="94">
        <v>1.8322049400092955</v>
      </c>
      <c r="AJ875" s="94">
        <v>1.8547461342417124</v>
      </c>
      <c r="AK875" s="94">
        <v>1.8514623243682282</v>
      </c>
      <c r="AL875" s="94">
        <v>1.7903126896250103</v>
      </c>
      <c r="AM875" s="94">
        <v>1.7233240332706834</v>
      </c>
      <c r="AN875" s="94">
        <v>1.7214482681787391</v>
      </c>
      <c r="AO875" s="94">
        <v>1.6909624402319163</v>
      </c>
      <c r="AP875" s="94">
        <v>1.6525015664559903</v>
      </c>
      <c r="AQ875" s="94">
        <v>1.571116470020214</v>
      </c>
      <c r="AR875" s="94">
        <v>1.6016050861811781</v>
      </c>
      <c r="AS875" s="43">
        <f t="shared" si="38"/>
        <v>37.910200246399668</v>
      </c>
      <c r="AT875" s="43">
        <f t="shared" si="39"/>
        <v>0.95394089145276362</v>
      </c>
    </row>
    <row r="876" spans="3:46">
      <c r="C876" s="34">
        <v>818</v>
      </c>
      <c r="D876" s="94">
        <v>3.3</v>
      </c>
      <c r="E876" s="94">
        <v>2.9769951585670871</v>
      </c>
      <c r="F876" s="94">
        <v>2.9272453053006777</v>
      </c>
      <c r="G876" s="94">
        <v>2.7835132250402954</v>
      </c>
      <c r="H876" s="94">
        <v>2.7666219641677041</v>
      </c>
      <c r="I876" s="94">
        <v>2.607896337667476</v>
      </c>
      <c r="J876" s="94">
        <v>2.5724253840993514</v>
      </c>
      <c r="K876" s="94">
        <v>2.520937106036822</v>
      </c>
      <c r="L876" s="94">
        <v>2.5735296761720869</v>
      </c>
      <c r="M876" s="94">
        <v>2.4407355460823106</v>
      </c>
      <c r="N876" s="94">
        <v>2.2806631094289052</v>
      </c>
      <c r="O876" s="94">
        <v>2.2338873455727826</v>
      </c>
      <c r="P876" s="94">
        <v>2.2592926920415741</v>
      </c>
      <c r="Q876" s="94">
        <v>2.2073757493075257</v>
      </c>
      <c r="R876" s="94">
        <v>2.0268917399528505</v>
      </c>
      <c r="S876" s="94">
        <v>2.0869441718488795</v>
      </c>
      <c r="T876" s="94">
        <v>2.0965288497938239</v>
      </c>
      <c r="U876" s="94">
        <v>1.9916805565743831</v>
      </c>
      <c r="V876" s="94">
        <v>1.9471845278407944</v>
      </c>
      <c r="W876" s="94">
        <v>1.901030653458966</v>
      </c>
      <c r="X876" s="94">
        <v>1.7788109761457407</v>
      </c>
      <c r="Y876" s="94">
        <v>1.8227962821825963</v>
      </c>
      <c r="Z876" s="94">
        <v>1.8127706040343159</v>
      </c>
      <c r="AA876" s="94">
        <v>1.7518449493520587</v>
      </c>
      <c r="AB876" s="94">
        <v>1.685766849489017</v>
      </c>
      <c r="AC876" s="94">
        <v>1.570559794590535</v>
      </c>
      <c r="AD876" s="94">
        <v>1.5115974581027345</v>
      </c>
      <c r="AE876" s="94">
        <v>1.519613415453879</v>
      </c>
      <c r="AF876" s="94">
        <v>1.4848187885493649</v>
      </c>
      <c r="AG876" s="94">
        <v>1.4910483280170668</v>
      </c>
      <c r="AH876" s="94">
        <v>1.4874901711381709</v>
      </c>
      <c r="AI876" s="94">
        <v>1.4265016980117666</v>
      </c>
      <c r="AJ876" s="94">
        <v>1.3644970461792267</v>
      </c>
      <c r="AK876" s="94">
        <v>1.3333319086765978</v>
      </c>
      <c r="AL876" s="94">
        <v>1.3102400669072329</v>
      </c>
      <c r="AM876" s="94">
        <v>1.2474376836336858</v>
      </c>
      <c r="AN876" s="94">
        <v>1.2221984874240497</v>
      </c>
      <c r="AO876" s="94">
        <v>1.19899011450045</v>
      </c>
      <c r="AP876" s="94">
        <v>1.1505478707615284</v>
      </c>
      <c r="AQ876" s="94">
        <v>1.098381015082831</v>
      </c>
      <c r="AR876" s="94">
        <v>1.0350887150174521</v>
      </c>
      <c r="AS876" s="43">
        <f t="shared" si="38"/>
        <v>34.451952594111816</v>
      </c>
      <c r="AT876" s="43">
        <f t="shared" si="39"/>
        <v>0.86692041076824911</v>
      </c>
    </row>
    <row r="877" spans="3:46">
      <c r="C877" s="34">
        <v>819</v>
      </c>
      <c r="D877" s="94">
        <v>3.3</v>
      </c>
      <c r="E877" s="94">
        <v>3.2366356054047944</v>
      </c>
      <c r="F877" s="94">
        <v>3.3456726869477733</v>
      </c>
      <c r="G877" s="94">
        <v>3.1861307960087606</v>
      </c>
      <c r="H877" s="94">
        <v>3.1377530449817366</v>
      </c>
      <c r="I877" s="94">
        <v>3.1254475489050866</v>
      </c>
      <c r="J877" s="94">
        <v>3.1374914039099702</v>
      </c>
      <c r="K877" s="94">
        <v>2.8822390955433894</v>
      </c>
      <c r="L877" s="94">
        <v>2.9014709036930029</v>
      </c>
      <c r="M877" s="94">
        <v>2.8821457563956336</v>
      </c>
      <c r="N877" s="94">
        <v>2.8754449621342428</v>
      </c>
      <c r="O877" s="94">
        <v>2.8335522032676996</v>
      </c>
      <c r="P877" s="94">
        <v>2.9654215476878232</v>
      </c>
      <c r="Q877" s="94">
        <v>2.9385197846080691</v>
      </c>
      <c r="R877" s="94">
        <v>3.129515610224646</v>
      </c>
      <c r="S877" s="94">
        <v>3.1973966988561835</v>
      </c>
      <c r="T877" s="94">
        <v>3.1406404265695014</v>
      </c>
      <c r="U877" s="94">
        <v>2.9601721927240194</v>
      </c>
      <c r="V877" s="94">
        <v>2.8196612276778863</v>
      </c>
      <c r="W877" s="94">
        <v>2.693988664026012</v>
      </c>
      <c r="X877" s="94">
        <v>2.5959157964781197</v>
      </c>
      <c r="Y877" s="94">
        <v>2.5188584894076835</v>
      </c>
      <c r="Z877" s="94">
        <v>2.4685774691334141</v>
      </c>
      <c r="AA877" s="94">
        <v>2.335995377915578</v>
      </c>
      <c r="AB877" s="94">
        <v>2.2672421764693182</v>
      </c>
      <c r="AC877" s="94">
        <v>2.327251643514467</v>
      </c>
      <c r="AD877" s="94">
        <v>2.4759578210316708</v>
      </c>
      <c r="AE877" s="94">
        <v>2.4769037410385137</v>
      </c>
      <c r="AF877" s="94">
        <v>2.3483504805794087</v>
      </c>
      <c r="AG877" s="94">
        <v>2.2048437383488597</v>
      </c>
      <c r="AH877" s="94">
        <v>2.1015269183462171</v>
      </c>
      <c r="AI877" s="94">
        <v>2.145686445606124</v>
      </c>
      <c r="AJ877" s="94">
        <v>2.2936047741085503</v>
      </c>
      <c r="AK877" s="94">
        <v>2.2896479447159916</v>
      </c>
      <c r="AL877" s="94">
        <v>2.2045747959547821</v>
      </c>
      <c r="AM877" s="94">
        <v>2.1939919344864256</v>
      </c>
      <c r="AN877" s="94">
        <v>2.0210435282322115</v>
      </c>
      <c r="AO877" s="94">
        <v>1.8370087603096379</v>
      </c>
      <c r="AP877" s="94">
        <v>1.7970376272973567</v>
      </c>
      <c r="AQ877" s="94">
        <v>1.7995066007259086</v>
      </c>
      <c r="AR877" s="94">
        <v>1.7122300182827557</v>
      </c>
      <c r="AS877" s="43">
        <f t="shared" si="38"/>
        <v>43.115174447838271</v>
      </c>
      <c r="AT877" s="43">
        <f t="shared" si="39"/>
        <v>1.0849145528271988</v>
      </c>
    </row>
    <row r="878" spans="3:46">
      <c r="C878" s="34">
        <v>820</v>
      </c>
      <c r="D878" s="94">
        <v>3.3</v>
      </c>
      <c r="E878" s="94">
        <v>3.3698903503821196</v>
      </c>
      <c r="F878" s="94">
        <v>3.3037464086006523</v>
      </c>
      <c r="G878" s="94">
        <v>3.1994178044665267</v>
      </c>
      <c r="H878" s="94">
        <v>3.0382040182675456</v>
      </c>
      <c r="I878" s="94">
        <v>3.0053981856763721</v>
      </c>
      <c r="J878" s="94">
        <v>2.8491519680223756</v>
      </c>
      <c r="K878" s="94">
        <v>2.7732922613802709</v>
      </c>
      <c r="L878" s="94">
        <v>2.7867220733226503</v>
      </c>
      <c r="M878" s="94">
        <v>2.7947406213170134</v>
      </c>
      <c r="N878" s="94">
        <v>2.7788479540665842</v>
      </c>
      <c r="O878" s="94">
        <v>2.6748432105527309</v>
      </c>
      <c r="P878" s="94">
        <v>2.5088941500001196</v>
      </c>
      <c r="Q878" s="94">
        <v>2.390225390195778</v>
      </c>
      <c r="R878" s="94">
        <v>2.3699007238086578</v>
      </c>
      <c r="S878" s="94">
        <v>2.3248999597552449</v>
      </c>
      <c r="T878" s="94">
        <v>2.2957582159334988</v>
      </c>
      <c r="U878" s="94">
        <v>2.2383750259393422</v>
      </c>
      <c r="V878" s="94">
        <v>2.1949663788880254</v>
      </c>
      <c r="W878" s="94">
        <v>2.1402450297736157</v>
      </c>
      <c r="X878" s="94">
        <v>2.1064479544797474</v>
      </c>
      <c r="Y878" s="94">
        <v>2.0839314525820902</v>
      </c>
      <c r="Z878" s="94">
        <v>1.9887113400982475</v>
      </c>
      <c r="AA878" s="94">
        <v>1.9544451863221515</v>
      </c>
      <c r="AB878" s="94">
        <v>2.0442599867791409</v>
      </c>
      <c r="AC878" s="94">
        <v>2.0654755829833751</v>
      </c>
      <c r="AD878" s="94">
        <v>2.0667358963418816</v>
      </c>
      <c r="AE878" s="94">
        <v>1.9557814218373208</v>
      </c>
      <c r="AF878" s="94">
        <v>1.8291575514814407</v>
      </c>
      <c r="AG878" s="94">
        <v>1.8781870102381568</v>
      </c>
      <c r="AH878" s="94">
        <v>1.7860666746997829</v>
      </c>
      <c r="AI878" s="94">
        <v>1.6952623827946647</v>
      </c>
      <c r="AJ878" s="94">
        <v>1.6072430548788559</v>
      </c>
      <c r="AK878" s="94">
        <v>1.5153059407670013</v>
      </c>
      <c r="AL878" s="94">
        <v>1.5225741444259389</v>
      </c>
      <c r="AM878" s="94">
        <v>1.5134221390877387</v>
      </c>
      <c r="AN878" s="94">
        <v>1.4634898027817087</v>
      </c>
      <c r="AO878" s="94">
        <v>1.4408514706858555</v>
      </c>
      <c r="AP878" s="94">
        <v>1.3620105693707369</v>
      </c>
      <c r="AQ878" s="94">
        <v>1.3031963898716412</v>
      </c>
      <c r="AR878" s="94">
        <v>1.1865387938293663</v>
      </c>
      <c r="AS878" s="43">
        <f t="shared" si="38"/>
        <v>38.881977303839498</v>
      </c>
      <c r="AT878" s="43">
        <f t="shared" si="39"/>
        <v>0.97839388474855959</v>
      </c>
    </row>
    <row r="879" spans="3:46">
      <c r="C879" s="34">
        <v>821</v>
      </c>
      <c r="D879" s="94">
        <v>3.3</v>
      </c>
      <c r="E879" s="94">
        <v>3.1778383954919653</v>
      </c>
      <c r="F879" s="94">
        <v>3.2301651946071464</v>
      </c>
      <c r="G879" s="94">
        <v>3.2283713466348827</v>
      </c>
      <c r="H879" s="94">
        <v>2.9375249914680905</v>
      </c>
      <c r="I879" s="94">
        <v>2.8462747894041383</v>
      </c>
      <c r="J879" s="94">
        <v>2.9655096176388795</v>
      </c>
      <c r="K879" s="94">
        <v>2.9026534291994466</v>
      </c>
      <c r="L879" s="94">
        <v>2.9078755631445703</v>
      </c>
      <c r="M879" s="94">
        <v>2.9936328533104843</v>
      </c>
      <c r="N879" s="94">
        <v>2.8024074072513914</v>
      </c>
      <c r="O879" s="94">
        <v>2.8235286085678992</v>
      </c>
      <c r="P879" s="94">
        <v>2.7388341001700733</v>
      </c>
      <c r="Q879" s="94">
        <v>2.8381150801503616</v>
      </c>
      <c r="R879" s="94">
        <v>2.8517522497179657</v>
      </c>
      <c r="S879" s="94">
        <v>2.8143997341348332</v>
      </c>
      <c r="T879" s="94">
        <v>2.7559663708322621</v>
      </c>
      <c r="U879" s="94">
        <v>2.716857546095286</v>
      </c>
      <c r="V879" s="94">
        <v>2.7356993536573864</v>
      </c>
      <c r="W879" s="94">
        <v>2.5559671419016423</v>
      </c>
      <c r="X879" s="94">
        <v>2.4896302773562211</v>
      </c>
      <c r="Y879" s="94">
        <v>2.2354285933870313</v>
      </c>
      <c r="Z879" s="94">
        <v>2.1227630444412227</v>
      </c>
      <c r="AA879" s="94">
        <v>2.0175827310567351</v>
      </c>
      <c r="AB879" s="94">
        <v>1.9693184498266847</v>
      </c>
      <c r="AC879" s="94">
        <v>1.8889980474115795</v>
      </c>
      <c r="AD879" s="94">
        <v>1.8315413864943459</v>
      </c>
      <c r="AE879" s="94">
        <v>1.781138060085705</v>
      </c>
      <c r="AF879" s="94">
        <v>1.7872728529479589</v>
      </c>
      <c r="AG879" s="94">
        <v>1.7797659253179208</v>
      </c>
      <c r="AH879" s="94">
        <v>1.6879456017054011</v>
      </c>
      <c r="AI879" s="94">
        <v>1.7160097058919468</v>
      </c>
      <c r="AJ879" s="94">
        <v>1.733523375836707</v>
      </c>
      <c r="AK879" s="94">
        <v>1.666237675029089</v>
      </c>
      <c r="AL879" s="94">
        <v>1.6374100684650095</v>
      </c>
      <c r="AM879" s="94">
        <v>1.6059457114192046</v>
      </c>
      <c r="AN879" s="94">
        <v>1.5820773060977451</v>
      </c>
      <c r="AO879" s="94">
        <v>1.6429610171723785</v>
      </c>
      <c r="AP879" s="94">
        <v>1.6093708487932468</v>
      </c>
      <c r="AQ879" s="94">
        <v>1.523697943941392</v>
      </c>
      <c r="AR879" s="94">
        <v>1.4851299931208546</v>
      </c>
      <c r="AS879" s="43">
        <f t="shared" si="38"/>
        <v>40.433547329207158</v>
      </c>
      <c r="AT879" s="43">
        <f t="shared" si="39"/>
        <v>1.0174363082528031</v>
      </c>
    </row>
    <row r="880" spans="3:46">
      <c r="C880" s="34">
        <v>822</v>
      </c>
      <c r="D880" s="94">
        <v>3.3</v>
      </c>
      <c r="E880" s="94">
        <v>3.2115948756094115</v>
      </c>
      <c r="F880" s="94">
        <v>3.1439165197068584</v>
      </c>
      <c r="G880" s="94">
        <v>3.0755519505036375</v>
      </c>
      <c r="H880" s="94">
        <v>3.0437546238114828</v>
      </c>
      <c r="I880" s="94">
        <v>3.0695805141632397</v>
      </c>
      <c r="J880" s="94">
        <v>3.0195140007479169</v>
      </c>
      <c r="K880" s="94">
        <v>2.9537392222793071</v>
      </c>
      <c r="L880" s="94">
        <v>2.9573605936666572</v>
      </c>
      <c r="M880" s="94">
        <v>2.968277336776318</v>
      </c>
      <c r="N880" s="94">
        <v>2.8897919446251508</v>
      </c>
      <c r="O880" s="94">
        <v>2.7971376620435144</v>
      </c>
      <c r="P880" s="94">
        <v>2.7528643658935743</v>
      </c>
      <c r="Q880" s="94">
        <v>2.6729774544430365</v>
      </c>
      <c r="R880" s="94">
        <v>2.6953532158528533</v>
      </c>
      <c r="S880" s="94">
        <v>2.6000628152455412</v>
      </c>
      <c r="T880" s="94">
        <v>2.6564979448838972</v>
      </c>
      <c r="U880" s="94">
        <v>2.5623215707712239</v>
      </c>
      <c r="V880" s="94">
        <v>2.4740469296714536</v>
      </c>
      <c r="W880" s="94">
        <v>2.3601409904079165</v>
      </c>
      <c r="X880" s="94">
        <v>2.231849696697914</v>
      </c>
      <c r="Y880" s="94">
        <v>2.1706932248392756</v>
      </c>
      <c r="Z880" s="94">
        <v>2.1883222080109683</v>
      </c>
      <c r="AA880" s="94">
        <v>2.2807247322191575</v>
      </c>
      <c r="AB880" s="94">
        <v>2.2600709486655965</v>
      </c>
      <c r="AC880" s="94">
        <v>2.2324638849250573</v>
      </c>
      <c r="AD880" s="94">
        <v>2.0728468766479309</v>
      </c>
      <c r="AE880" s="94">
        <v>2.0255909780329118</v>
      </c>
      <c r="AF880" s="94">
        <v>2.0512844285858471</v>
      </c>
      <c r="AG880" s="94">
        <v>1.9759743578719506</v>
      </c>
      <c r="AH880" s="94">
        <v>1.8197323451531469</v>
      </c>
      <c r="AI880" s="94">
        <v>1.7818036816795286</v>
      </c>
      <c r="AJ880" s="94">
        <v>1.7439494691845594</v>
      </c>
      <c r="AK880" s="94">
        <v>1.6613754469765056</v>
      </c>
      <c r="AL880" s="94">
        <v>1.6221885326872336</v>
      </c>
      <c r="AM880" s="94">
        <v>1.7110773348326846</v>
      </c>
      <c r="AN880" s="94">
        <v>1.6572441692321849</v>
      </c>
      <c r="AO880" s="94">
        <v>1.6139261526758026</v>
      </c>
      <c r="AP880" s="94">
        <v>1.6169077647074648</v>
      </c>
      <c r="AQ880" s="94">
        <v>1.6951510692151259</v>
      </c>
      <c r="AR880" s="94">
        <v>1.7077798300206144</v>
      </c>
      <c r="AS880" s="43">
        <f t="shared" si="38"/>
        <v>40.562046813521654</v>
      </c>
      <c r="AT880" s="43">
        <f t="shared" si="39"/>
        <v>1.020669762885632</v>
      </c>
    </row>
    <row r="881" spans="3:46">
      <c r="C881" s="34">
        <v>823</v>
      </c>
      <c r="D881" s="94">
        <v>3.3</v>
      </c>
      <c r="E881" s="94">
        <v>3.2232230879713191</v>
      </c>
      <c r="F881" s="94">
        <v>3.0515226966179823</v>
      </c>
      <c r="G881" s="94">
        <v>2.898823914474475</v>
      </c>
      <c r="H881" s="94">
        <v>2.8101190674173147</v>
      </c>
      <c r="I881" s="94">
        <v>2.9870614759950418</v>
      </c>
      <c r="J881" s="94">
        <v>3.0150070576201609</v>
      </c>
      <c r="K881" s="94">
        <v>2.9981020167136667</v>
      </c>
      <c r="L881" s="94">
        <v>2.9594549032915753</v>
      </c>
      <c r="M881" s="94">
        <v>2.8960240423484191</v>
      </c>
      <c r="N881" s="94">
        <v>2.849684655805051</v>
      </c>
      <c r="O881" s="94">
        <v>2.7553389580476271</v>
      </c>
      <c r="P881" s="94">
        <v>2.7641873215785679</v>
      </c>
      <c r="Q881" s="94">
        <v>2.6353416447677831</v>
      </c>
      <c r="R881" s="94">
        <v>2.5686104650152122</v>
      </c>
      <c r="S881" s="94">
        <v>2.4773219921700602</v>
      </c>
      <c r="T881" s="94">
        <v>2.396968904767204</v>
      </c>
      <c r="U881" s="94">
        <v>2.4321197333976041</v>
      </c>
      <c r="V881" s="94">
        <v>2.4059375822220357</v>
      </c>
      <c r="W881" s="94">
        <v>2.294950907680037</v>
      </c>
      <c r="X881" s="94">
        <v>2.1915020991852789</v>
      </c>
      <c r="Y881" s="94">
        <v>2.1633997251791022</v>
      </c>
      <c r="Z881" s="94">
        <v>2.2315880574976492</v>
      </c>
      <c r="AA881" s="94">
        <v>2.2447970764431435</v>
      </c>
      <c r="AB881" s="94">
        <v>2.1207182485623828</v>
      </c>
      <c r="AC881" s="94">
        <v>2.0689723691070663</v>
      </c>
      <c r="AD881" s="94">
        <v>2.10536681873928</v>
      </c>
      <c r="AE881" s="94">
        <v>2.061408808245031</v>
      </c>
      <c r="AF881" s="94">
        <v>1.9949211454600184</v>
      </c>
      <c r="AG881" s="94">
        <v>1.9466363651493701</v>
      </c>
      <c r="AH881" s="94">
        <v>1.958032284697572</v>
      </c>
      <c r="AI881" s="94">
        <v>1.9212936401937699</v>
      </c>
      <c r="AJ881" s="94">
        <v>1.8977697801572422</v>
      </c>
      <c r="AK881" s="94">
        <v>1.88495697621646</v>
      </c>
      <c r="AL881" s="94">
        <v>1.8891120563543877</v>
      </c>
      <c r="AM881" s="94">
        <v>1.8823164776764076</v>
      </c>
      <c r="AN881" s="94">
        <v>1.8687065135921912</v>
      </c>
      <c r="AO881" s="94">
        <v>1.8043701331963715</v>
      </c>
      <c r="AP881" s="94">
        <v>1.7046320884542205</v>
      </c>
      <c r="AQ881" s="94">
        <v>1.6195447979472182</v>
      </c>
      <c r="AR881" s="94">
        <v>1.6113468415194838</v>
      </c>
      <c r="AS881" s="43">
        <f t="shared" si="38"/>
        <v>39.881600216164529</v>
      </c>
      <c r="AT881" s="43">
        <f t="shared" si="39"/>
        <v>1.0035475680818602</v>
      </c>
    </row>
    <row r="882" spans="3:46">
      <c r="C882" s="34">
        <v>824</v>
      </c>
      <c r="D882" s="94">
        <v>3.3</v>
      </c>
      <c r="E882" s="94">
        <v>3.2422787936155966</v>
      </c>
      <c r="F882" s="94">
        <v>3.3264807342805072</v>
      </c>
      <c r="G882" s="94">
        <v>3.42044478761937</v>
      </c>
      <c r="H882" s="94">
        <v>3.4244939902684588</v>
      </c>
      <c r="I882" s="94">
        <v>3.306648752067419</v>
      </c>
      <c r="J882" s="94">
        <v>3.2272991909712783</v>
      </c>
      <c r="K882" s="94">
        <v>3.2449186323478658</v>
      </c>
      <c r="L882" s="94">
        <v>3.1664885260605695</v>
      </c>
      <c r="M882" s="94">
        <v>3.0884119675943036</v>
      </c>
      <c r="N882" s="94">
        <v>2.9821717023278289</v>
      </c>
      <c r="O882" s="94">
        <v>2.9946462859079488</v>
      </c>
      <c r="P882" s="94">
        <v>2.8815428679153134</v>
      </c>
      <c r="Q882" s="94">
        <v>2.7510664319614979</v>
      </c>
      <c r="R882" s="94">
        <v>2.7009309522570537</v>
      </c>
      <c r="S882" s="94">
        <v>2.744964076541204</v>
      </c>
      <c r="T882" s="94">
        <v>2.8285921716920241</v>
      </c>
      <c r="U882" s="94">
        <v>2.8183108044378713</v>
      </c>
      <c r="V882" s="94">
        <v>2.7090022403428065</v>
      </c>
      <c r="W882" s="94">
        <v>2.6600167229701142</v>
      </c>
      <c r="X882" s="94">
        <v>2.6297783456002461</v>
      </c>
      <c r="Y882" s="94">
        <v>2.6783477632164718</v>
      </c>
      <c r="Z882" s="94">
        <v>2.4980821756037304</v>
      </c>
      <c r="AA882" s="94">
        <v>2.592277942640131</v>
      </c>
      <c r="AB882" s="94">
        <v>2.5909632449260172</v>
      </c>
      <c r="AC882" s="94">
        <v>2.4741873813889792</v>
      </c>
      <c r="AD882" s="94">
        <v>2.4898976668653017</v>
      </c>
      <c r="AE882" s="94">
        <v>2.4980718727082176</v>
      </c>
      <c r="AF882" s="94">
        <v>2.4497623558693165</v>
      </c>
      <c r="AG882" s="94">
        <v>2.3495552719862514</v>
      </c>
      <c r="AH882" s="94">
        <v>2.2965926900698528</v>
      </c>
      <c r="AI882" s="94">
        <v>2.2558637743046779</v>
      </c>
      <c r="AJ882" s="94">
        <v>2.2474684814244443</v>
      </c>
      <c r="AK882" s="94">
        <v>2.224008056352083</v>
      </c>
      <c r="AL882" s="94">
        <v>2.1640720449985484</v>
      </c>
      <c r="AM882" s="94">
        <v>2.0599125731386532</v>
      </c>
      <c r="AN882" s="94">
        <v>1.9506149600730591</v>
      </c>
      <c r="AO882" s="94">
        <v>1.9097328267768736</v>
      </c>
      <c r="AP882" s="94">
        <v>1.9341967593481866</v>
      </c>
      <c r="AQ882" s="94">
        <v>1.8817998379770231</v>
      </c>
      <c r="AR882" s="94">
        <v>1.8048122926072709</v>
      </c>
      <c r="AS882" s="43">
        <f t="shared" si="38"/>
        <v>43.955054921839604</v>
      </c>
      <c r="AT882" s="43">
        <f t="shared" si="39"/>
        <v>1.1060486097004196</v>
      </c>
    </row>
    <row r="883" spans="3:46">
      <c r="C883" s="34">
        <v>825</v>
      </c>
      <c r="D883" s="94">
        <v>3.3</v>
      </c>
      <c r="E883" s="94">
        <v>3.2747906690019053</v>
      </c>
      <c r="F883" s="94">
        <v>3.1564369435454944</v>
      </c>
      <c r="G883" s="94">
        <v>3.050763991840109</v>
      </c>
      <c r="H883" s="94">
        <v>2.9491122838549875</v>
      </c>
      <c r="I883" s="94">
        <v>2.9034882384275491</v>
      </c>
      <c r="J883" s="94">
        <v>2.8261703384133692</v>
      </c>
      <c r="K883" s="94">
        <v>2.7259651166497321</v>
      </c>
      <c r="L883" s="94">
        <v>2.5821238018633736</v>
      </c>
      <c r="M883" s="94">
        <v>2.6512821227709917</v>
      </c>
      <c r="N883" s="94">
        <v>2.5462044700481572</v>
      </c>
      <c r="O883" s="94">
        <v>2.5342375471815313</v>
      </c>
      <c r="P883" s="94">
        <v>2.5911550944045518</v>
      </c>
      <c r="Q883" s="94">
        <v>2.5236239764740005</v>
      </c>
      <c r="R883" s="94">
        <v>2.4465127837735312</v>
      </c>
      <c r="S883" s="94">
        <v>2.369943826638671</v>
      </c>
      <c r="T883" s="94">
        <v>2.2977724682720004</v>
      </c>
      <c r="U883" s="94">
        <v>2.2701083999086418</v>
      </c>
      <c r="V883" s="94">
        <v>2.2211073920346873</v>
      </c>
      <c r="W883" s="94">
        <v>2.0856922848498556</v>
      </c>
      <c r="X883" s="94">
        <v>2.0859093395303452</v>
      </c>
      <c r="Y883" s="94">
        <v>2.0779227214775844</v>
      </c>
      <c r="Z883" s="94">
        <v>2.0559109238851292</v>
      </c>
      <c r="AA883" s="94">
        <v>1.952603197219132</v>
      </c>
      <c r="AB883" s="94">
        <v>1.9693378908177446</v>
      </c>
      <c r="AC883" s="94">
        <v>1.9716990369535683</v>
      </c>
      <c r="AD883" s="94">
        <v>1.8199477191185294</v>
      </c>
      <c r="AE883" s="94">
        <v>1.7639387313810448</v>
      </c>
      <c r="AF883" s="94">
        <v>1.7021710486588006</v>
      </c>
      <c r="AG883" s="94">
        <v>1.6767375573022354</v>
      </c>
      <c r="AH883" s="94">
        <v>1.6313484657289898</v>
      </c>
      <c r="AI883" s="94">
        <v>1.6304744404802656</v>
      </c>
      <c r="AJ883" s="94">
        <v>1.6138149554367718</v>
      </c>
      <c r="AK883" s="94">
        <v>1.531982894049559</v>
      </c>
      <c r="AL883" s="94">
        <v>1.5654735953670116</v>
      </c>
      <c r="AM883" s="94">
        <v>1.4995504779199873</v>
      </c>
      <c r="AN883" s="94">
        <v>1.4145397040205643</v>
      </c>
      <c r="AO883" s="94">
        <v>1.4361307070883538</v>
      </c>
      <c r="AP883" s="94">
        <v>1.4179708912833353</v>
      </c>
      <c r="AQ883" s="94">
        <v>1.3533067718163649</v>
      </c>
      <c r="AR883" s="94">
        <v>1.3324123171086639</v>
      </c>
      <c r="AS883" s="43">
        <f t="shared" si="38"/>
        <v>37.952042543261797</v>
      </c>
      <c r="AT883" s="43">
        <f t="shared" si="39"/>
        <v>0.95499377636789629</v>
      </c>
    </row>
    <row r="884" spans="3:46">
      <c r="C884" s="34">
        <v>826</v>
      </c>
      <c r="D884" s="94">
        <v>3.3</v>
      </c>
      <c r="E884" s="94">
        <v>3.2259095711429575</v>
      </c>
      <c r="F884" s="94">
        <v>3.244371550759459</v>
      </c>
      <c r="G884" s="94">
        <v>3.1980336875366504</v>
      </c>
      <c r="H884" s="94">
        <v>3.1902131937518146</v>
      </c>
      <c r="I884" s="94">
        <v>3.1288628350452719</v>
      </c>
      <c r="J884" s="94">
        <v>3.1017256317037836</v>
      </c>
      <c r="K884" s="94">
        <v>3.0096194413551154</v>
      </c>
      <c r="L884" s="94">
        <v>2.962068940581855</v>
      </c>
      <c r="M884" s="94">
        <v>2.8263439910396864</v>
      </c>
      <c r="N884" s="94">
        <v>2.8033355206392376</v>
      </c>
      <c r="O884" s="94">
        <v>2.8141859912383649</v>
      </c>
      <c r="P884" s="94">
        <v>2.8522240101128715</v>
      </c>
      <c r="Q884" s="94">
        <v>2.7951962114461262</v>
      </c>
      <c r="R884" s="94">
        <v>2.7396749905281719</v>
      </c>
      <c r="S884" s="94">
        <v>2.5418650800854627</v>
      </c>
      <c r="T884" s="94">
        <v>2.3848669699315574</v>
      </c>
      <c r="U884" s="94">
        <v>2.3291072371444193</v>
      </c>
      <c r="V884" s="94">
        <v>2.3322376506228331</v>
      </c>
      <c r="W884" s="94">
        <v>2.3086407392720414</v>
      </c>
      <c r="X884" s="94">
        <v>2.313268366557903</v>
      </c>
      <c r="Y884" s="94">
        <v>2.3618822558748036</v>
      </c>
      <c r="Z884" s="94">
        <v>2.2233340534354338</v>
      </c>
      <c r="AA884" s="94">
        <v>2.1544856699569865</v>
      </c>
      <c r="AB884" s="94">
        <v>2.2207350547364517</v>
      </c>
      <c r="AC884" s="94">
        <v>2.1697526793143984</v>
      </c>
      <c r="AD884" s="94">
        <v>2.1246259063781041</v>
      </c>
      <c r="AE884" s="94">
        <v>2.1301177752796576</v>
      </c>
      <c r="AF884" s="94">
        <v>2.0352891229220051</v>
      </c>
      <c r="AG884" s="94">
        <v>1.9997003464392769</v>
      </c>
      <c r="AH884" s="94">
        <v>2.067036546778251</v>
      </c>
      <c r="AI884" s="94">
        <v>2.0902605299981616</v>
      </c>
      <c r="AJ884" s="94">
        <v>2.0223783532572899</v>
      </c>
      <c r="AK884" s="94">
        <v>1.9990909433410955</v>
      </c>
      <c r="AL884" s="94">
        <v>1.947959944256348</v>
      </c>
      <c r="AM884" s="94">
        <v>1.8002732410581364</v>
      </c>
      <c r="AN884" s="94">
        <v>1.800239292412696</v>
      </c>
      <c r="AO884" s="94">
        <v>1.6971022846384016</v>
      </c>
      <c r="AP884" s="94">
        <v>1.6230209919738661</v>
      </c>
      <c r="AQ884" s="94">
        <v>1.5478580314585313</v>
      </c>
      <c r="AR884" s="94">
        <v>1.5308809101551861</v>
      </c>
      <c r="AS884" s="43">
        <f t="shared" si="38"/>
        <v>41.017148949982065</v>
      </c>
      <c r="AT884" s="43">
        <f t="shared" si="39"/>
        <v>1.0321215762481408</v>
      </c>
    </row>
    <row r="885" spans="3:46">
      <c r="C885" s="34">
        <v>827</v>
      </c>
      <c r="D885" s="94">
        <v>3.3</v>
      </c>
      <c r="E885" s="94">
        <v>3.3054570276262059</v>
      </c>
      <c r="F885" s="94">
        <v>3.3840682878574806</v>
      </c>
      <c r="G885" s="94">
        <v>3.4765238953870221</v>
      </c>
      <c r="H885" s="94">
        <v>3.3315173115147112</v>
      </c>
      <c r="I885" s="94">
        <v>3.3217054752284061</v>
      </c>
      <c r="J885" s="94">
        <v>3.2051007440210264</v>
      </c>
      <c r="K885" s="94">
        <v>3.1217973719493481</v>
      </c>
      <c r="L885" s="94">
        <v>3.2072524671383746</v>
      </c>
      <c r="M885" s="94">
        <v>3.3171041912443031</v>
      </c>
      <c r="N885" s="94">
        <v>3.2583341178410468</v>
      </c>
      <c r="O885" s="94">
        <v>3.2970732296276108</v>
      </c>
      <c r="P885" s="94">
        <v>3.1980916077332147</v>
      </c>
      <c r="Q885" s="94">
        <v>3.166163264740057</v>
      </c>
      <c r="R885" s="94">
        <v>3.1910338639442903</v>
      </c>
      <c r="S885" s="94">
        <v>3.1605002935473157</v>
      </c>
      <c r="T885" s="94">
        <v>3.0764951043301045</v>
      </c>
      <c r="U885" s="94">
        <v>3.2455355801152339</v>
      </c>
      <c r="V885" s="94">
        <v>3.3753018157270862</v>
      </c>
      <c r="W885" s="94">
        <v>3.1800112549837634</v>
      </c>
      <c r="X885" s="94">
        <v>3.138823664686524</v>
      </c>
      <c r="Y885" s="94">
        <v>2.986091371480724</v>
      </c>
      <c r="Z885" s="94">
        <v>2.9880467751571111</v>
      </c>
      <c r="AA885" s="94">
        <v>2.992228955138891</v>
      </c>
      <c r="AB885" s="94">
        <v>2.9714110872832236</v>
      </c>
      <c r="AC885" s="94">
        <v>2.8049203603205761</v>
      </c>
      <c r="AD885" s="94">
        <v>2.6378821409647868</v>
      </c>
      <c r="AE885" s="94">
        <v>2.5143012498743862</v>
      </c>
      <c r="AF885" s="94">
        <v>2.3138322782541421</v>
      </c>
      <c r="AG885" s="94">
        <v>2.3171865423004507</v>
      </c>
      <c r="AH885" s="94">
        <v>2.171514743029987</v>
      </c>
      <c r="AI885" s="94">
        <v>2.2332920847385482</v>
      </c>
      <c r="AJ885" s="94">
        <v>2.2048749203780229</v>
      </c>
      <c r="AK885" s="94">
        <v>2.2573496868347389</v>
      </c>
      <c r="AL885" s="94">
        <v>2.150016433770725</v>
      </c>
      <c r="AM885" s="94">
        <v>2.0683068027003237</v>
      </c>
      <c r="AN885" s="94">
        <v>2.066801149022568</v>
      </c>
      <c r="AO885" s="94">
        <v>2.0362777589681005</v>
      </c>
      <c r="AP885" s="94">
        <v>2.0076097660079402</v>
      </c>
      <c r="AQ885" s="94">
        <v>1.9741624521178547</v>
      </c>
      <c r="AR885" s="94">
        <v>1.9223770567493323</v>
      </c>
      <c r="AS885" s="43">
        <f t="shared" si="38"/>
        <v>46.3395199028907</v>
      </c>
      <c r="AT885" s="43">
        <f t="shared" si="39"/>
        <v>1.1660493122785549</v>
      </c>
    </row>
    <row r="886" spans="3:46">
      <c r="C886" s="34">
        <v>828</v>
      </c>
      <c r="D886" s="94">
        <v>3.3</v>
      </c>
      <c r="E886" s="94">
        <v>3.1436721588273735</v>
      </c>
      <c r="F886" s="94">
        <v>3.1219549225935812</v>
      </c>
      <c r="G886" s="94">
        <v>3.0733413437320869</v>
      </c>
      <c r="H886" s="94">
        <v>2.9486960499328649</v>
      </c>
      <c r="I886" s="94">
        <v>2.9226329173782402</v>
      </c>
      <c r="J886" s="94">
        <v>2.8799618017680899</v>
      </c>
      <c r="K886" s="94">
        <v>2.7697274059438426</v>
      </c>
      <c r="L886" s="94">
        <v>2.6752364788126832</v>
      </c>
      <c r="M886" s="94">
        <v>2.7218758422821954</v>
      </c>
      <c r="N886" s="94">
        <v>2.6959929035543841</v>
      </c>
      <c r="O886" s="94">
        <v>2.6615487941802822</v>
      </c>
      <c r="P886" s="94">
        <v>2.6487302600808156</v>
      </c>
      <c r="Q886" s="94">
        <v>2.6410637110643815</v>
      </c>
      <c r="R886" s="94">
        <v>2.7451354541877868</v>
      </c>
      <c r="S886" s="94">
        <v>2.6106107495417774</v>
      </c>
      <c r="T886" s="94">
        <v>2.4953231658685819</v>
      </c>
      <c r="U886" s="94">
        <v>2.5211710913138461</v>
      </c>
      <c r="V886" s="94">
        <v>2.4165148677353527</v>
      </c>
      <c r="W886" s="94">
        <v>2.4064237254535579</v>
      </c>
      <c r="X886" s="94">
        <v>2.2763924336398218</v>
      </c>
      <c r="Y886" s="94">
        <v>2.1987919419180386</v>
      </c>
      <c r="Z886" s="94">
        <v>2.135904346687576</v>
      </c>
      <c r="AA886" s="94">
        <v>2.0782924928004927</v>
      </c>
      <c r="AB886" s="94">
        <v>2.0568252818298403</v>
      </c>
      <c r="AC886" s="94">
        <v>2.0020783829596756</v>
      </c>
      <c r="AD886" s="94">
        <v>1.9517669079418243</v>
      </c>
      <c r="AE886" s="94">
        <v>1.9977955315025877</v>
      </c>
      <c r="AF886" s="94">
        <v>1.9206314432575611</v>
      </c>
      <c r="AG886" s="94">
        <v>1.8345576683180145</v>
      </c>
      <c r="AH886" s="94">
        <v>1.7679511566294321</v>
      </c>
      <c r="AI886" s="94">
        <v>1.7196480731756001</v>
      </c>
      <c r="AJ886" s="94">
        <v>1.6756444090232101</v>
      </c>
      <c r="AK886" s="94">
        <v>1.6388484937285723</v>
      </c>
      <c r="AL886" s="94">
        <v>1.5353051045399349</v>
      </c>
      <c r="AM886" s="94">
        <v>1.4896706732344955</v>
      </c>
      <c r="AN886" s="94">
        <v>1.4020159099055163</v>
      </c>
      <c r="AO886" s="94">
        <v>1.4030292226385213</v>
      </c>
      <c r="AP886" s="94">
        <v>1.3373566958972811</v>
      </c>
      <c r="AQ886" s="94">
        <v>1.2988357443218221</v>
      </c>
      <c r="AR886" s="94">
        <v>1.271004906289418</v>
      </c>
      <c r="AS886" s="43">
        <f t="shared" si="38"/>
        <v>39.080615126359021</v>
      </c>
      <c r="AT886" s="43">
        <f t="shared" si="39"/>
        <v>0.98339224245331758</v>
      </c>
    </row>
    <row r="887" spans="3:46">
      <c r="C887" s="34">
        <v>829</v>
      </c>
      <c r="D887" s="94">
        <v>3.3</v>
      </c>
      <c r="E887" s="94">
        <v>3.2297483404146829</v>
      </c>
      <c r="F887" s="94">
        <v>3.0892269263060461</v>
      </c>
      <c r="G887" s="94">
        <v>2.8580054828571155</v>
      </c>
      <c r="H887" s="94">
        <v>2.6936571123827751</v>
      </c>
      <c r="I887" s="94">
        <v>2.5673610620749576</v>
      </c>
      <c r="J887" s="94">
        <v>2.4382264802589857</v>
      </c>
      <c r="K887" s="94">
        <v>2.3137011362410851</v>
      </c>
      <c r="L887" s="94">
        <v>2.2200538884943182</v>
      </c>
      <c r="M887" s="94">
        <v>2.1431267753167682</v>
      </c>
      <c r="N887" s="94">
        <v>2.0763808856574664</v>
      </c>
      <c r="O887" s="94">
        <v>1.9371054698370007</v>
      </c>
      <c r="P887" s="94">
        <v>1.9133465830617689</v>
      </c>
      <c r="Q887" s="94">
        <v>1.8336146834077667</v>
      </c>
      <c r="R887" s="94">
        <v>1.7229700869637403</v>
      </c>
      <c r="S887" s="94">
        <v>1.6781580497544861</v>
      </c>
      <c r="T887" s="94">
        <v>1.655361078687734</v>
      </c>
      <c r="U887" s="94">
        <v>1.6511856122459228</v>
      </c>
      <c r="V887" s="94">
        <v>1.5836830998147722</v>
      </c>
      <c r="W887" s="94">
        <v>1.526912531031084</v>
      </c>
      <c r="X887" s="94">
        <v>1.5715515909926268</v>
      </c>
      <c r="Y887" s="94">
        <v>1.5259609321770025</v>
      </c>
      <c r="Z887" s="94">
        <v>1.484350956500023</v>
      </c>
      <c r="AA887" s="94">
        <v>1.4354249492370699</v>
      </c>
      <c r="AB887" s="94">
        <v>1.3896170994001806</v>
      </c>
      <c r="AC887" s="94">
        <v>1.4049580938897115</v>
      </c>
      <c r="AD887" s="94">
        <v>1.3454121791459437</v>
      </c>
      <c r="AE887" s="94">
        <v>1.3307332607569795</v>
      </c>
      <c r="AF887" s="94">
        <v>1.3404642724364197</v>
      </c>
      <c r="AG887" s="94">
        <v>1.23747462167565</v>
      </c>
      <c r="AH887" s="94">
        <v>1.2497449437331853</v>
      </c>
      <c r="AI887" s="94">
        <v>1.2555809016543527</v>
      </c>
      <c r="AJ887" s="94">
        <v>1.2411523281272014</v>
      </c>
      <c r="AK887" s="94">
        <v>1.2191770668432709</v>
      </c>
      <c r="AL887" s="94">
        <v>1.1406576263219279</v>
      </c>
      <c r="AM887" s="94">
        <v>1.1198151109689627</v>
      </c>
      <c r="AN887" s="94">
        <v>1.1146174060028304</v>
      </c>
      <c r="AO887" s="94">
        <v>1.1728165297970576</v>
      </c>
      <c r="AP887" s="94">
        <v>1.1574179709877213</v>
      </c>
      <c r="AQ887" s="94">
        <v>1.1106346349203919</v>
      </c>
      <c r="AR887" s="94">
        <v>1.1240197401343006</v>
      </c>
      <c r="AS887" s="43">
        <f t="shared" si="38"/>
        <v>32.149000679692129</v>
      </c>
      <c r="AT887" s="43">
        <f t="shared" si="39"/>
        <v>0.80897083551051874</v>
      </c>
    </row>
    <row r="888" spans="3:46">
      <c r="C888" s="34">
        <v>830</v>
      </c>
      <c r="D888" s="94">
        <v>3.3</v>
      </c>
      <c r="E888" s="94">
        <v>3.3950032056861246</v>
      </c>
      <c r="F888" s="94">
        <v>3.375439435755673</v>
      </c>
      <c r="G888" s="94">
        <v>3.2753023132705237</v>
      </c>
      <c r="H888" s="94">
        <v>3.2472704451871124</v>
      </c>
      <c r="I888" s="94">
        <v>3.120135781448917</v>
      </c>
      <c r="J888" s="94">
        <v>2.9783937357739525</v>
      </c>
      <c r="K888" s="94">
        <v>2.8349238032787722</v>
      </c>
      <c r="L888" s="94">
        <v>2.6995209405512512</v>
      </c>
      <c r="M888" s="94">
        <v>2.6229699104535351</v>
      </c>
      <c r="N888" s="94">
        <v>2.3235420572699033</v>
      </c>
      <c r="O888" s="94">
        <v>2.3083220859108118</v>
      </c>
      <c r="P888" s="94">
        <v>2.2677800967644344</v>
      </c>
      <c r="Q888" s="94">
        <v>2.3226935667190043</v>
      </c>
      <c r="R888" s="94">
        <v>2.3089353214274038</v>
      </c>
      <c r="S888" s="94">
        <v>2.26508361693605</v>
      </c>
      <c r="T888" s="94">
        <v>2.2279895754166588</v>
      </c>
      <c r="U888" s="94">
        <v>2.250835428544756</v>
      </c>
      <c r="V888" s="94">
        <v>2.3069796858714353</v>
      </c>
      <c r="W888" s="94">
        <v>2.2870222873344677</v>
      </c>
      <c r="X888" s="94">
        <v>2.2043800305685233</v>
      </c>
      <c r="Y888" s="94">
        <v>2.1183984662551971</v>
      </c>
      <c r="Z888" s="94">
        <v>2.0494466425307176</v>
      </c>
      <c r="AA888" s="94">
        <v>2.0252017713574166</v>
      </c>
      <c r="AB888" s="94">
        <v>1.9676063908306509</v>
      </c>
      <c r="AC888" s="94">
        <v>1.931094662274049</v>
      </c>
      <c r="AD888" s="94">
        <v>1.9114541152384412</v>
      </c>
      <c r="AE888" s="94">
        <v>1.9077713974221975</v>
      </c>
      <c r="AF888" s="94">
        <v>1.7826953979570079</v>
      </c>
      <c r="AG888" s="94">
        <v>1.7440589343604711</v>
      </c>
      <c r="AH888" s="94">
        <v>1.7399982725130609</v>
      </c>
      <c r="AI888" s="94">
        <v>1.7001384641555854</v>
      </c>
      <c r="AJ888" s="94">
        <v>1.7396596370113921</v>
      </c>
      <c r="AK888" s="94">
        <v>1.6783273953193045</v>
      </c>
      <c r="AL888" s="94">
        <v>1.6509656081415454</v>
      </c>
      <c r="AM888" s="94">
        <v>1.6232480113727621</v>
      </c>
      <c r="AN888" s="94">
        <v>1.6032240375959124</v>
      </c>
      <c r="AO888" s="94">
        <v>1.6131655050376181</v>
      </c>
      <c r="AP888" s="94">
        <v>1.6932277243433129</v>
      </c>
      <c r="AQ888" s="94">
        <v>1.6423016892095172</v>
      </c>
      <c r="AR888" s="94">
        <v>1.6031189652150495</v>
      </c>
      <c r="AS888" s="43">
        <f t="shared" si="38"/>
        <v>38.842279572214856</v>
      </c>
      <c r="AT888" s="43">
        <f t="shared" si="39"/>
        <v>0.97739496389748182</v>
      </c>
    </row>
    <row r="889" spans="3:46">
      <c r="C889" s="34">
        <v>831</v>
      </c>
      <c r="D889" s="94">
        <v>3.3</v>
      </c>
      <c r="E889" s="94">
        <v>3.1783969286236142</v>
      </c>
      <c r="F889" s="94">
        <v>3.4048554683458199</v>
      </c>
      <c r="G889" s="94">
        <v>3.3066956837798887</v>
      </c>
      <c r="H889" s="94">
        <v>3.2153072888743965</v>
      </c>
      <c r="I889" s="94">
        <v>3.1488822986975813</v>
      </c>
      <c r="J889" s="94">
        <v>3.2892137646382866</v>
      </c>
      <c r="K889" s="94">
        <v>3.2470668278756021</v>
      </c>
      <c r="L889" s="94">
        <v>3.2337085000686976</v>
      </c>
      <c r="M889" s="94">
        <v>3.1892999191621927</v>
      </c>
      <c r="N889" s="94">
        <v>3.2539338077180973</v>
      </c>
      <c r="O889" s="94">
        <v>3.1613234789334013</v>
      </c>
      <c r="P889" s="94">
        <v>3.168152232963215</v>
      </c>
      <c r="Q889" s="94">
        <v>3.1450684713765358</v>
      </c>
      <c r="R889" s="94">
        <v>3.0997290697779603</v>
      </c>
      <c r="S889" s="94">
        <v>2.9688815406122693</v>
      </c>
      <c r="T889" s="94">
        <v>2.8183276181675971</v>
      </c>
      <c r="U889" s="94">
        <v>2.7974581663728286</v>
      </c>
      <c r="V889" s="94">
        <v>2.6568611585723629</v>
      </c>
      <c r="W889" s="94">
        <v>2.5784411193505608</v>
      </c>
      <c r="X889" s="94">
        <v>2.6178396259150958</v>
      </c>
      <c r="Y889" s="94">
        <v>2.6383907278184728</v>
      </c>
      <c r="Z889" s="94">
        <v>2.4151248372109477</v>
      </c>
      <c r="AA889" s="94">
        <v>2.431895685247262</v>
      </c>
      <c r="AB889" s="94">
        <v>2.3920012769606456</v>
      </c>
      <c r="AC889" s="94">
        <v>2.3853468197137224</v>
      </c>
      <c r="AD889" s="94">
        <v>2.315083105645797</v>
      </c>
      <c r="AE889" s="94">
        <v>2.348507684688129</v>
      </c>
      <c r="AF889" s="94">
        <v>2.3543562273016247</v>
      </c>
      <c r="AG889" s="94">
        <v>2.298062476873187</v>
      </c>
      <c r="AH889" s="94">
        <v>2.1908503817766514</v>
      </c>
      <c r="AI889" s="94">
        <v>2.2766129228947434</v>
      </c>
      <c r="AJ889" s="94">
        <v>2.1221307342170279</v>
      </c>
      <c r="AK889" s="94">
        <v>2.1749139832509146</v>
      </c>
      <c r="AL889" s="94">
        <v>2.1409039265359131</v>
      </c>
      <c r="AM889" s="94">
        <v>2.0829150943901809</v>
      </c>
      <c r="AN889" s="94">
        <v>2.0139273464258176</v>
      </c>
      <c r="AO889" s="94">
        <v>1.9747917079467336</v>
      </c>
      <c r="AP889" s="94">
        <v>1.9138261610424563</v>
      </c>
      <c r="AQ889" s="94">
        <v>1.7982373739586974</v>
      </c>
      <c r="AR889" s="94">
        <v>1.8138271905857501</v>
      </c>
      <c r="AS889" s="43">
        <f t="shared" si="38"/>
        <v>44.210148716171112</v>
      </c>
      <c r="AT889" s="43">
        <f t="shared" si="39"/>
        <v>1.1124675787374343</v>
      </c>
    </row>
    <row r="890" spans="3:46">
      <c r="C890" s="34">
        <v>832</v>
      </c>
      <c r="D890" s="94">
        <v>3.3</v>
      </c>
      <c r="E890" s="94">
        <v>3.3711252216522953</v>
      </c>
      <c r="F890" s="94">
        <v>3.1884908353369967</v>
      </c>
      <c r="G890" s="94">
        <v>3.1700283345507754</v>
      </c>
      <c r="H890" s="94">
        <v>3.0750679547953461</v>
      </c>
      <c r="I890" s="94">
        <v>2.9950495304953977</v>
      </c>
      <c r="J890" s="94">
        <v>2.8429075432644284</v>
      </c>
      <c r="K890" s="94">
        <v>2.7990632948111416</v>
      </c>
      <c r="L890" s="94">
        <v>2.6734287601051023</v>
      </c>
      <c r="M890" s="94">
        <v>2.6142690149529848</v>
      </c>
      <c r="N890" s="94">
        <v>2.5626938574579183</v>
      </c>
      <c r="O890" s="94">
        <v>2.4573501669802558</v>
      </c>
      <c r="P890" s="94">
        <v>2.4615659648439019</v>
      </c>
      <c r="Q890" s="94">
        <v>2.4015872214809448</v>
      </c>
      <c r="R890" s="94">
        <v>2.4215890028462197</v>
      </c>
      <c r="S890" s="94">
        <v>2.2702648047448499</v>
      </c>
      <c r="T890" s="94">
        <v>2.3324771899780612</v>
      </c>
      <c r="U890" s="94">
        <v>2.2600163392855492</v>
      </c>
      <c r="V890" s="94">
        <v>2.2585307044357097</v>
      </c>
      <c r="W890" s="94">
        <v>2.2456608944094452</v>
      </c>
      <c r="X890" s="94">
        <v>2.1819646586236354</v>
      </c>
      <c r="Y890" s="94">
        <v>2.1953499519806878</v>
      </c>
      <c r="Z890" s="94">
        <v>2.2407779710382854</v>
      </c>
      <c r="AA890" s="94">
        <v>2.2298134435530939</v>
      </c>
      <c r="AB890" s="94">
        <v>2.1353774949798856</v>
      </c>
      <c r="AC890" s="94">
        <v>2.1314425249710318</v>
      </c>
      <c r="AD890" s="94">
        <v>2.1599811995514839</v>
      </c>
      <c r="AE890" s="94">
        <v>1.9982167169446445</v>
      </c>
      <c r="AF890" s="94">
        <v>2.0041861986441334</v>
      </c>
      <c r="AG890" s="94">
        <v>1.943508065215231</v>
      </c>
      <c r="AH890" s="94">
        <v>1.8615592449667433</v>
      </c>
      <c r="AI890" s="94">
        <v>1.8435080688680419</v>
      </c>
      <c r="AJ890" s="94">
        <v>1.7710237791807455</v>
      </c>
      <c r="AK890" s="94">
        <v>1.7197746891126238</v>
      </c>
      <c r="AL890" s="94">
        <v>1.6103668618580544</v>
      </c>
      <c r="AM890" s="94">
        <v>1.5438501103053401</v>
      </c>
      <c r="AN890" s="94">
        <v>1.5655033787347192</v>
      </c>
      <c r="AO890" s="94">
        <v>1.65793666899767</v>
      </c>
      <c r="AP890" s="94">
        <v>1.6269481381649411</v>
      </c>
      <c r="AQ890" s="94">
        <v>1.524029230527113</v>
      </c>
      <c r="AR890" s="94">
        <v>1.4970467819854039</v>
      </c>
      <c r="AS890" s="43">
        <f t="shared" si="38"/>
        <v>38.961804051591528</v>
      </c>
      <c r="AT890" s="43">
        <f t="shared" si="39"/>
        <v>0.98040257893686267</v>
      </c>
    </row>
    <row r="891" spans="3:46">
      <c r="C891" s="34">
        <v>833</v>
      </c>
      <c r="D891" s="94">
        <v>3.3</v>
      </c>
      <c r="E891" s="94">
        <v>3.1099729678399832</v>
      </c>
      <c r="F891" s="94">
        <v>3.0788404538505456</v>
      </c>
      <c r="G891" s="94">
        <v>2.927487370597337</v>
      </c>
      <c r="H891" s="94">
        <v>2.9801329285386422</v>
      </c>
      <c r="I891" s="94">
        <v>2.9487428027083764</v>
      </c>
      <c r="J891" s="94">
        <v>2.9064212679664814</v>
      </c>
      <c r="K891" s="94">
        <v>2.7647387588747576</v>
      </c>
      <c r="L891" s="94">
        <v>2.6481304957910496</v>
      </c>
      <c r="M891" s="94">
        <v>2.7310304790090028</v>
      </c>
      <c r="N891" s="94">
        <v>2.7089875322749144</v>
      </c>
      <c r="O891" s="94">
        <v>2.7370147368772679</v>
      </c>
      <c r="P891" s="94">
        <v>2.6582165046071302</v>
      </c>
      <c r="Q891" s="94">
        <v>2.6731795157889882</v>
      </c>
      <c r="R891" s="94">
        <v>2.5378303291948203</v>
      </c>
      <c r="S891" s="94">
        <v>2.5137941314193513</v>
      </c>
      <c r="T891" s="94">
        <v>2.467793707998756</v>
      </c>
      <c r="U891" s="94">
        <v>2.459239912764914</v>
      </c>
      <c r="V891" s="94">
        <v>2.3916357172045477</v>
      </c>
      <c r="W891" s="94">
        <v>2.2890079417920508</v>
      </c>
      <c r="X891" s="94">
        <v>2.1776512362626592</v>
      </c>
      <c r="Y891" s="94">
        <v>2.1382052896465558</v>
      </c>
      <c r="Z891" s="94">
        <v>2.1197990476530331</v>
      </c>
      <c r="AA891" s="94">
        <v>2.1132939036490237</v>
      </c>
      <c r="AB891" s="94">
        <v>2.1074715921731246</v>
      </c>
      <c r="AC891" s="94">
        <v>2.0619580427390947</v>
      </c>
      <c r="AD891" s="94">
        <v>1.9860723276619996</v>
      </c>
      <c r="AE891" s="94">
        <v>1.9731076969682695</v>
      </c>
      <c r="AF891" s="94">
        <v>1.9936630391614047</v>
      </c>
      <c r="AG891" s="94">
        <v>1.9465774829723081</v>
      </c>
      <c r="AH891" s="94">
        <v>1.9388260799046597</v>
      </c>
      <c r="AI891" s="94">
        <v>2.0519542339732282</v>
      </c>
      <c r="AJ891" s="94">
        <v>1.9960861407781616</v>
      </c>
      <c r="AK891" s="94">
        <v>1.9821141033155656</v>
      </c>
      <c r="AL891" s="94">
        <v>2.0109425259173674</v>
      </c>
      <c r="AM891" s="94">
        <v>1.9955547374952636</v>
      </c>
      <c r="AN891" s="94">
        <v>1.9764581645825805</v>
      </c>
      <c r="AO891" s="94">
        <v>1.8913020896718311</v>
      </c>
      <c r="AP891" s="94">
        <v>1.8704709663299175</v>
      </c>
      <c r="AQ891" s="94">
        <v>1.8569214843176152</v>
      </c>
      <c r="AR891" s="94">
        <v>1.7235344194447781</v>
      </c>
      <c r="AS891" s="43">
        <f t="shared" ref="AS891:AS954" si="40">NPV($D$48,D891:AR891)</f>
        <v>39.37556094182122</v>
      </c>
      <c r="AT891" s="43">
        <f t="shared" si="39"/>
        <v>0.99081401475479713</v>
      </c>
    </row>
    <row r="892" spans="3:46">
      <c r="C892" s="34">
        <v>834</v>
      </c>
      <c r="D892" s="94">
        <v>3.3</v>
      </c>
      <c r="E892" s="94">
        <v>3.2715876722331361</v>
      </c>
      <c r="F892" s="94">
        <v>3.4091056910515043</v>
      </c>
      <c r="G892" s="94">
        <v>3.3017416664148391</v>
      </c>
      <c r="H892" s="94">
        <v>3.2131226187134678</v>
      </c>
      <c r="I892" s="94">
        <v>3.0297843261004878</v>
      </c>
      <c r="J892" s="94">
        <v>3.0763516258371895</v>
      </c>
      <c r="K892" s="94">
        <v>3.0042347353862668</v>
      </c>
      <c r="L892" s="94">
        <v>2.9258434714307011</v>
      </c>
      <c r="M892" s="94">
        <v>2.9141265413773829</v>
      </c>
      <c r="N892" s="94">
        <v>2.8339213760912996</v>
      </c>
      <c r="O892" s="94">
        <v>2.9813845377904831</v>
      </c>
      <c r="P892" s="94">
        <v>2.7768101580912909</v>
      </c>
      <c r="Q892" s="94">
        <v>2.7337792377860444</v>
      </c>
      <c r="R892" s="94">
        <v>2.6347497729047373</v>
      </c>
      <c r="S892" s="94">
        <v>2.539781865249175</v>
      </c>
      <c r="T892" s="94">
        <v>2.4532074711304843</v>
      </c>
      <c r="U892" s="94">
        <v>2.3609544563800733</v>
      </c>
      <c r="V892" s="94">
        <v>2.1967781768880075</v>
      </c>
      <c r="W892" s="94">
        <v>2.2033281625691701</v>
      </c>
      <c r="X892" s="94">
        <v>2.1267830381607919</v>
      </c>
      <c r="Y892" s="94">
        <v>2.0582159221080487</v>
      </c>
      <c r="Z892" s="94">
        <v>1.9455491973861845</v>
      </c>
      <c r="AA892" s="94">
        <v>1.9628067083067622</v>
      </c>
      <c r="AB892" s="94">
        <v>1.9656908587102746</v>
      </c>
      <c r="AC892" s="94">
        <v>1.8751829517995759</v>
      </c>
      <c r="AD892" s="94">
        <v>1.820386836662333</v>
      </c>
      <c r="AE892" s="94">
        <v>1.6989376621665118</v>
      </c>
      <c r="AF892" s="94">
        <v>1.6051468331151615</v>
      </c>
      <c r="AG892" s="94">
        <v>1.5788223664706957</v>
      </c>
      <c r="AH892" s="94">
        <v>1.5558094667981159</v>
      </c>
      <c r="AI892" s="94">
        <v>1.5421250696247835</v>
      </c>
      <c r="AJ892" s="94">
        <v>1.5757666967977675</v>
      </c>
      <c r="AK892" s="94">
        <v>1.4806895900859889</v>
      </c>
      <c r="AL892" s="94">
        <v>1.5568971471555597</v>
      </c>
      <c r="AM892" s="94">
        <v>1.527230777438437</v>
      </c>
      <c r="AN892" s="94">
        <v>1.4733964441537688</v>
      </c>
      <c r="AO892" s="94">
        <v>1.5060218391743159</v>
      </c>
      <c r="AP892" s="94">
        <v>1.469300917861698</v>
      </c>
      <c r="AQ892" s="94">
        <v>1.5177327500689961</v>
      </c>
      <c r="AR892" s="94">
        <v>1.47394176385508</v>
      </c>
      <c r="AS892" s="43">
        <f t="shared" si="40"/>
        <v>40.060192701898742</v>
      </c>
      <c r="AT892" s="43">
        <f t="shared" ref="AT892:AT955" si="41">AS892/AVERAGE($AS$59:$AS$558)</f>
        <v>1.0080415215281819</v>
      </c>
    </row>
    <row r="893" spans="3:46">
      <c r="C893" s="34">
        <v>835</v>
      </c>
      <c r="D893" s="94">
        <v>3.3</v>
      </c>
      <c r="E893" s="94">
        <v>3.068574527616637</v>
      </c>
      <c r="F893" s="94">
        <v>2.968716852936701</v>
      </c>
      <c r="G893" s="94">
        <v>2.916218733387193</v>
      </c>
      <c r="H893" s="94">
        <v>2.8314938317901182</v>
      </c>
      <c r="I893" s="94">
        <v>2.8046741318242012</v>
      </c>
      <c r="J893" s="94">
        <v>2.7662899682918884</v>
      </c>
      <c r="K893" s="94">
        <v>2.6770753907192746</v>
      </c>
      <c r="L893" s="94">
        <v>2.6439345025620682</v>
      </c>
      <c r="M893" s="94">
        <v>2.6868687483230596</v>
      </c>
      <c r="N893" s="94">
        <v>2.7021313520003636</v>
      </c>
      <c r="O893" s="94">
        <v>2.6803717402680389</v>
      </c>
      <c r="P893" s="94">
        <v>2.6369313766231444</v>
      </c>
      <c r="Q893" s="94">
        <v>2.5973857162091312</v>
      </c>
      <c r="R893" s="94">
        <v>2.4579226386069766</v>
      </c>
      <c r="S893" s="94">
        <v>2.3968378091769078</v>
      </c>
      <c r="T893" s="94">
        <v>2.4199851557514442</v>
      </c>
      <c r="U893" s="94">
        <v>2.4120656256261865</v>
      </c>
      <c r="V893" s="94">
        <v>2.2786719223509437</v>
      </c>
      <c r="W893" s="94">
        <v>2.2344185841709301</v>
      </c>
      <c r="X893" s="94">
        <v>2.2279075659315399</v>
      </c>
      <c r="Y893" s="94">
        <v>2.0924590530811531</v>
      </c>
      <c r="Z893" s="94">
        <v>2.00408393088399</v>
      </c>
      <c r="AA893" s="94">
        <v>1.9428315606463276</v>
      </c>
      <c r="AB893" s="94">
        <v>1.9313972981940724</v>
      </c>
      <c r="AC893" s="94">
        <v>1.8072054957446688</v>
      </c>
      <c r="AD893" s="94">
        <v>1.7294892376262201</v>
      </c>
      <c r="AE893" s="94">
        <v>1.6519820935901863</v>
      </c>
      <c r="AF893" s="94">
        <v>1.6459231802455427</v>
      </c>
      <c r="AG893" s="94">
        <v>1.503613608188936</v>
      </c>
      <c r="AH893" s="94">
        <v>1.5584719152518864</v>
      </c>
      <c r="AI893" s="94">
        <v>1.4066487123306919</v>
      </c>
      <c r="AJ893" s="94">
        <v>1.3755300895367906</v>
      </c>
      <c r="AK893" s="94">
        <v>1.4069674607963669</v>
      </c>
      <c r="AL893" s="94">
        <v>1.3268704801596949</v>
      </c>
      <c r="AM893" s="94">
        <v>1.339239060775411</v>
      </c>
      <c r="AN893" s="94">
        <v>1.3257862452500271</v>
      </c>
      <c r="AO893" s="94">
        <v>1.3109557099202824</v>
      </c>
      <c r="AP893" s="94">
        <v>1.3191233889685496</v>
      </c>
      <c r="AQ893" s="94">
        <v>1.312497701404622</v>
      </c>
      <c r="AR893" s="94">
        <v>1.3050158358257351</v>
      </c>
      <c r="AS893" s="43">
        <f t="shared" si="40"/>
        <v>37.436602751781535</v>
      </c>
      <c r="AT893" s="43">
        <f t="shared" si="41"/>
        <v>0.94202367621070693</v>
      </c>
    </row>
    <row r="894" spans="3:46">
      <c r="C894" s="34">
        <v>836</v>
      </c>
      <c r="D894" s="94">
        <v>3.3</v>
      </c>
      <c r="E894" s="94">
        <v>3.2359738764309949</v>
      </c>
      <c r="F894" s="94">
        <v>3.1158482539835788</v>
      </c>
      <c r="G894" s="94">
        <v>3.1192839060586421</v>
      </c>
      <c r="H894" s="94">
        <v>2.9100048170958033</v>
      </c>
      <c r="I894" s="94">
        <v>2.7806693467906944</v>
      </c>
      <c r="J894" s="94">
        <v>2.7522740031417556</v>
      </c>
      <c r="K894" s="94">
        <v>2.7558140639588768</v>
      </c>
      <c r="L894" s="94">
        <v>2.513854315651098</v>
      </c>
      <c r="M894" s="94">
        <v>2.3640598867134042</v>
      </c>
      <c r="N894" s="94">
        <v>2.1867863750780865</v>
      </c>
      <c r="O894" s="94">
        <v>2.305367083035879</v>
      </c>
      <c r="P894" s="94">
        <v>2.2465477970712717</v>
      </c>
      <c r="Q894" s="94">
        <v>2.1190607010391989</v>
      </c>
      <c r="R894" s="94">
        <v>2.061780923562968</v>
      </c>
      <c r="S894" s="94">
        <v>2.0389384686379302</v>
      </c>
      <c r="T894" s="94">
        <v>1.969100444478934</v>
      </c>
      <c r="U894" s="94">
        <v>2.0244400237889337</v>
      </c>
      <c r="V894" s="94">
        <v>1.938401057192334</v>
      </c>
      <c r="W894" s="94">
        <v>1.9109300901239661</v>
      </c>
      <c r="X894" s="94">
        <v>1.9899738512690324</v>
      </c>
      <c r="Y894" s="94">
        <v>1.8903665639767195</v>
      </c>
      <c r="Z894" s="94">
        <v>1.8323864759660842</v>
      </c>
      <c r="AA894" s="94">
        <v>1.7305065658375738</v>
      </c>
      <c r="AB894" s="94">
        <v>1.7306152362029157</v>
      </c>
      <c r="AC894" s="94">
        <v>1.7397102586991842</v>
      </c>
      <c r="AD894" s="94">
        <v>1.6355624736000416</v>
      </c>
      <c r="AE894" s="94">
        <v>1.541682854511649</v>
      </c>
      <c r="AF894" s="94">
        <v>1.5018132857289415</v>
      </c>
      <c r="AG894" s="94">
        <v>1.411663941598515</v>
      </c>
      <c r="AH894" s="94">
        <v>1.3759560757703782</v>
      </c>
      <c r="AI894" s="94">
        <v>1.3617077253595857</v>
      </c>
      <c r="AJ894" s="94">
        <v>1.3237141404293031</v>
      </c>
      <c r="AK894" s="94">
        <v>1.3533108921855588</v>
      </c>
      <c r="AL894" s="94">
        <v>1.3619416908334374</v>
      </c>
      <c r="AM894" s="94">
        <v>1.3585572087855391</v>
      </c>
      <c r="AN894" s="94">
        <v>1.3127825846965784</v>
      </c>
      <c r="AO894" s="94">
        <v>1.3073486540442461</v>
      </c>
      <c r="AP894" s="94">
        <v>1.253956747295043</v>
      </c>
      <c r="AQ894" s="94">
        <v>1.2311870421994706</v>
      </c>
      <c r="AR894" s="94">
        <v>1.1872785716363485</v>
      </c>
      <c r="AS894" s="43">
        <f t="shared" si="40"/>
        <v>35.613651765083667</v>
      </c>
      <c r="AT894" s="43">
        <f t="shared" si="41"/>
        <v>0.89615244688396622</v>
      </c>
    </row>
    <row r="895" spans="3:46">
      <c r="C895" s="34">
        <v>837</v>
      </c>
      <c r="D895" s="94">
        <v>3.3</v>
      </c>
      <c r="E895" s="94">
        <v>3.2694588877412523</v>
      </c>
      <c r="F895" s="94">
        <v>3.2123289962649637</v>
      </c>
      <c r="G895" s="94">
        <v>3.2525780086111964</v>
      </c>
      <c r="H895" s="94">
        <v>3.2938293437433748</v>
      </c>
      <c r="I895" s="94">
        <v>3.3057473361175922</v>
      </c>
      <c r="J895" s="94">
        <v>3.2789844586595778</v>
      </c>
      <c r="K895" s="94">
        <v>3.2990253322370946</v>
      </c>
      <c r="L895" s="94">
        <v>3.1689209101707587</v>
      </c>
      <c r="M895" s="94">
        <v>3.1012317674325596</v>
      </c>
      <c r="N895" s="94">
        <v>3.0801058470488591</v>
      </c>
      <c r="O895" s="94">
        <v>3.0334975130853041</v>
      </c>
      <c r="P895" s="94">
        <v>2.9723623591617505</v>
      </c>
      <c r="Q895" s="94">
        <v>2.8106847040957774</v>
      </c>
      <c r="R895" s="94">
        <v>2.8750559630846633</v>
      </c>
      <c r="S895" s="94">
        <v>2.8055080491785911</v>
      </c>
      <c r="T895" s="94">
        <v>2.9475695249195812</v>
      </c>
      <c r="U895" s="94">
        <v>2.9945269536902894</v>
      </c>
      <c r="V895" s="94">
        <v>2.8561306088866854</v>
      </c>
      <c r="W895" s="94">
        <v>2.8559544060981237</v>
      </c>
      <c r="X895" s="94">
        <v>2.8072224684152056</v>
      </c>
      <c r="Y895" s="94">
        <v>2.7933347551740422</v>
      </c>
      <c r="Z895" s="94">
        <v>2.7406150531732845</v>
      </c>
      <c r="AA895" s="94">
        <v>2.6930448195519032</v>
      </c>
      <c r="AB895" s="94">
        <v>2.5692236378109721</v>
      </c>
      <c r="AC895" s="94">
        <v>2.4703473305417276</v>
      </c>
      <c r="AD895" s="94">
        <v>2.3891047056984966</v>
      </c>
      <c r="AE895" s="94">
        <v>2.3591113396560282</v>
      </c>
      <c r="AF895" s="94">
        <v>2.240338337660154</v>
      </c>
      <c r="AG895" s="94">
        <v>2.233142334963476</v>
      </c>
      <c r="AH895" s="94">
        <v>2.1980611146453706</v>
      </c>
      <c r="AI895" s="94">
        <v>2.1443019975183097</v>
      </c>
      <c r="AJ895" s="94">
        <v>2.1213111692933797</v>
      </c>
      <c r="AK895" s="94">
        <v>1.9884730654396008</v>
      </c>
      <c r="AL895" s="94">
        <v>1.9697732447255354</v>
      </c>
      <c r="AM895" s="94">
        <v>1.8959024605087069</v>
      </c>
      <c r="AN895" s="94">
        <v>1.8072712115665006</v>
      </c>
      <c r="AO895" s="94">
        <v>1.8210656684143642</v>
      </c>
      <c r="AP895" s="94">
        <v>1.777839171906648</v>
      </c>
      <c r="AQ895" s="94">
        <v>1.7928194156630246</v>
      </c>
      <c r="AR895" s="94">
        <v>1.7309831543601641</v>
      </c>
      <c r="AS895" s="43">
        <f t="shared" si="40"/>
        <v>44.052389122248563</v>
      </c>
      <c r="AT895" s="43">
        <f t="shared" si="41"/>
        <v>1.1084978469321798</v>
      </c>
    </row>
    <row r="896" spans="3:46">
      <c r="C896" s="34">
        <v>838</v>
      </c>
      <c r="D896" s="94">
        <v>3.3</v>
      </c>
      <c r="E896" s="94">
        <v>3.2766149049667819</v>
      </c>
      <c r="F896" s="94">
        <v>3.2754676003512584</v>
      </c>
      <c r="G896" s="94">
        <v>3.2674560254610352</v>
      </c>
      <c r="H896" s="94">
        <v>3.2380788562431531</v>
      </c>
      <c r="I896" s="94">
        <v>3.07347773778744</v>
      </c>
      <c r="J896" s="94">
        <v>2.9953587271526478</v>
      </c>
      <c r="K896" s="94">
        <v>2.9356575310459307</v>
      </c>
      <c r="L896" s="94">
        <v>2.8051285017028369</v>
      </c>
      <c r="M896" s="94">
        <v>2.7165962311893277</v>
      </c>
      <c r="N896" s="94">
        <v>2.737410613854637</v>
      </c>
      <c r="O896" s="94">
        <v>2.6944424375226337</v>
      </c>
      <c r="P896" s="94">
        <v>2.6091832542418412</v>
      </c>
      <c r="Q896" s="94">
        <v>2.4294063981722345</v>
      </c>
      <c r="R896" s="94">
        <v>2.4431015133998222</v>
      </c>
      <c r="S896" s="94">
        <v>2.2773192260410076</v>
      </c>
      <c r="T896" s="94">
        <v>2.1868917472786085</v>
      </c>
      <c r="U896" s="94">
        <v>2.0537796445432606</v>
      </c>
      <c r="V896" s="94">
        <v>1.985533391682887</v>
      </c>
      <c r="W896" s="94">
        <v>1.8675559555380083</v>
      </c>
      <c r="X896" s="94">
        <v>1.8055100313762082</v>
      </c>
      <c r="Y896" s="94">
        <v>1.7929498756251849</v>
      </c>
      <c r="Z896" s="94">
        <v>1.7645321116782038</v>
      </c>
      <c r="AA896" s="94">
        <v>1.6698236332031053</v>
      </c>
      <c r="AB896" s="94">
        <v>1.7716493918299137</v>
      </c>
      <c r="AC896" s="94">
        <v>1.6858203452835177</v>
      </c>
      <c r="AD896" s="94">
        <v>1.6747070126270387</v>
      </c>
      <c r="AE896" s="94">
        <v>1.598638569584399</v>
      </c>
      <c r="AF896" s="94">
        <v>1.5350068524171145</v>
      </c>
      <c r="AG896" s="94">
        <v>1.5489890951729204</v>
      </c>
      <c r="AH896" s="94">
        <v>1.4485948642956863</v>
      </c>
      <c r="AI896" s="94">
        <v>1.4832089297719544</v>
      </c>
      <c r="AJ896" s="94">
        <v>1.4499511158609244</v>
      </c>
      <c r="AK896" s="94">
        <v>1.3804585907020324</v>
      </c>
      <c r="AL896" s="94">
        <v>1.3648630400912389</v>
      </c>
      <c r="AM896" s="94">
        <v>1.3782905811282404</v>
      </c>
      <c r="AN896" s="94">
        <v>1.3240273466551526</v>
      </c>
      <c r="AO896" s="94">
        <v>1.3114237587579636</v>
      </c>
      <c r="AP896" s="94">
        <v>1.3127812138197177</v>
      </c>
      <c r="AQ896" s="94">
        <v>1.2479724406378274</v>
      </c>
      <c r="AR896" s="94">
        <v>1.2025590564715396</v>
      </c>
      <c r="AS896" s="43">
        <f t="shared" si="40"/>
        <v>38.10876264234242</v>
      </c>
      <c r="AT896" s="43">
        <f t="shared" si="41"/>
        <v>0.95893735118559276</v>
      </c>
    </row>
    <row r="897" spans="3:46">
      <c r="C897" s="34">
        <v>839</v>
      </c>
      <c r="D897" s="94">
        <v>3.3</v>
      </c>
      <c r="E897" s="94">
        <v>3.2485471691364998</v>
      </c>
      <c r="F897" s="94">
        <v>3.2532811990384212</v>
      </c>
      <c r="G897" s="94">
        <v>3.2126191821707373</v>
      </c>
      <c r="H897" s="94">
        <v>3.230538383995464</v>
      </c>
      <c r="I897" s="94">
        <v>3.0746633197548001</v>
      </c>
      <c r="J897" s="94">
        <v>3.0267365268961659</v>
      </c>
      <c r="K897" s="94">
        <v>3.110137912257696</v>
      </c>
      <c r="L897" s="94">
        <v>3.1249218445645472</v>
      </c>
      <c r="M897" s="94">
        <v>2.9936440786387739</v>
      </c>
      <c r="N897" s="94">
        <v>2.9675950091874479</v>
      </c>
      <c r="O897" s="94">
        <v>2.9128145533747096</v>
      </c>
      <c r="P897" s="94">
        <v>2.92931283403485</v>
      </c>
      <c r="Q897" s="94">
        <v>2.9245318710904322</v>
      </c>
      <c r="R897" s="94">
        <v>2.7398768982442792</v>
      </c>
      <c r="S897" s="94">
        <v>2.7596390224980358</v>
      </c>
      <c r="T897" s="94">
        <v>2.7253468568895958</v>
      </c>
      <c r="U897" s="94">
        <v>2.6647500712174392</v>
      </c>
      <c r="V897" s="94">
        <v>2.5406783063715803</v>
      </c>
      <c r="W897" s="94">
        <v>2.3669969500229242</v>
      </c>
      <c r="X897" s="94">
        <v>2.1811913875477194</v>
      </c>
      <c r="Y897" s="94">
        <v>2.0837854257179438</v>
      </c>
      <c r="Z897" s="94">
        <v>2.1466182147478716</v>
      </c>
      <c r="AA897" s="94">
        <v>2.0973311259054896</v>
      </c>
      <c r="AB897" s="94">
        <v>2.0287997169330043</v>
      </c>
      <c r="AC897" s="94">
        <v>1.8866814145605264</v>
      </c>
      <c r="AD897" s="94">
        <v>1.8002983241443193</v>
      </c>
      <c r="AE897" s="94">
        <v>1.8171875486625344</v>
      </c>
      <c r="AF897" s="94">
        <v>1.8679004519646887</v>
      </c>
      <c r="AG897" s="94">
        <v>1.7431837685245233</v>
      </c>
      <c r="AH897" s="94">
        <v>1.7941033728385565</v>
      </c>
      <c r="AI897" s="94">
        <v>1.8040189003148153</v>
      </c>
      <c r="AJ897" s="94">
        <v>1.715519590947896</v>
      </c>
      <c r="AK897" s="94">
        <v>1.7339612521257513</v>
      </c>
      <c r="AL897" s="94">
        <v>1.690103771532603</v>
      </c>
      <c r="AM897" s="94">
        <v>1.6526030910410856</v>
      </c>
      <c r="AN897" s="94">
        <v>1.6396789953104598</v>
      </c>
      <c r="AO897" s="94">
        <v>1.5831963337928536</v>
      </c>
      <c r="AP897" s="94">
        <v>1.5492105048218323</v>
      </c>
      <c r="AQ897" s="94">
        <v>1.6018184645712006</v>
      </c>
      <c r="AR897" s="94">
        <v>1.5229431633410226</v>
      </c>
      <c r="AS897" s="43">
        <f t="shared" si="40"/>
        <v>41.18736795160487</v>
      </c>
      <c r="AT897" s="43">
        <f t="shared" si="41"/>
        <v>1.0364048262730645</v>
      </c>
    </row>
    <row r="898" spans="3:46">
      <c r="C898" s="34">
        <v>840</v>
      </c>
      <c r="D898" s="94">
        <v>3.3</v>
      </c>
      <c r="E898" s="94">
        <v>3.3690312181450714</v>
      </c>
      <c r="F898" s="94">
        <v>3.3504566456351528</v>
      </c>
      <c r="G898" s="94">
        <v>3.3611347200447974</v>
      </c>
      <c r="H898" s="94">
        <v>3.4157334266722659</v>
      </c>
      <c r="I898" s="94">
        <v>3.4398535435182702</v>
      </c>
      <c r="J898" s="94">
        <v>3.5414912786810917</v>
      </c>
      <c r="K898" s="94">
        <v>3.2807207237945888</v>
      </c>
      <c r="L898" s="94">
        <v>2.9792935089979045</v>
      </c>
      <c r="M898" s="94">
        <v>2.9241160421435475</v>
      </c>
      <c r="N898" s="94">
        <v>2.8675360495165507</v>
      </c>
      <c r="O898" s="94">
        <v>2.8367827853626197</v>
      </c>
      <c r="P898" s="94">
        <v>2.7928350395019939</v>
      </c>
      <c r="Q898" s="94">
        <v>2.7337197526488359</v>
      </c>
      <c r="R898" s="94">
        <v>2.7543698414057456</v>
      </c>
      <c r="S898" s="94">
        <v>2.6789384457900804</v>
      </c>
      <c r="T898" s="94">
        <v>2.816365414721135</v>
      </c>
      <c r="U898" s="94">
        <v>2.7738895570942961</v>
      </c>
      <c r="V898" s="94">
        <v>2.6184821820459749</v>
      </c>
      <c r="W898" s="94">
        <v>2.5231740783485064</v>
      </c>
      <c r="X898" s="94">
        <v>2.3883551009294552</v>
      </c>
      <c r="Y898" s="94">
        <v>2.3554136798585912</v>
      </c>
      <c r="Z898" s="94">
        <v>2.3499796278344722</v>
      </c>
      <c r="AA898" s="94">
        <v>2.319606488629292</v>
      </c>
      <c r="AB898" s="94">
        <v>2.3332590666942199</v>
      </c>
      <c r="AC898" s="94">
        <v>2.353614282816427</v>
      </c>
      <c r="AD898" s="94">
        <v>2.445588152558178</v>
      </c>
      <c r="AE898" s="94">
        <v>2.3666773725084242</v>
      </c>
      <c r="AF898" s="94">
        <v>2.2862799938484586</v>
      </c>
      <c r="AG898" s="94">
        <v>2.2503213118481931</v>
      </c>
      <c r="AH898" s="94">
        <v>2.185507788845741</v>
      </c>
      <c r="AI898" s="94">
        <v>2.2352779564186571</v>
      </c>
      <c r="AJ898" s="94">
        <v>2.1363795157235304</v>
      </c>
      <c r="AK898" s="94">
        <v>2.0647106961572046</v>
      </c>
      <c r="AL898" s="94">
        <v>2.0683813887188323</v>
      </c>
      <c r="AM898" s="94">
        <v>1.9833409558354</v>
      </c>
      <c r="AN898" s="94">
        <v>1.9647971797653527</v>
      </c>
      <c r="AO898" s="94">
        <v>1.888854235770822</v>
      </c>
      <c r="AP898" s="94">
        <v>1.8247113141239855</v>
      </c>
      <c r="AQ898" s="94">
        <v>1.7065184549831618</v>
      </c>
      <c r="AR898" s="94">
        <v>1.597937605073344</v>
      </c>
      <c r="AS898" s="43">
        <f t="shared" si="40"/>
        <v>43.325793205305175</v>
      </c>
      <c r="AT898" s="43">
        <f t="shared" si="41"/>
        <v>1.0902143888594216</v>
      </c>
    </row>
    <row r="899" spans="3:46">
      <c r="C899" s="34">
        <v>841</v>
      </c>
      <c r="D899" s="94">
        <v>3.3</v>
      </c>
      <c r="E899" s="94">
        <v>3.1963094468222604</v>
      </c>
      <c r="F899" s="94">
        <v>3.0954790790773536</v>
      </c>
      <c r="G899" s="94">
        <v>3.0983021778439594</v>
      </c>
      <c r="H899" s="94">
        <v>3.0569219029830443</v>
      </c>
      <c r="I899" s="94">
        <v>2.923594258705779</v>
      </c>
      <c r="J899" s="94">
        <v>2.9731505423007989</v>
      </c>
      <c r="K899" s="94">
        <v>2.9563570523756053</v>
      </c>
      <c r="L899" s="94">
        <v>2.8523843580391439</v>
      </c>
      <c r="M899" s="94">
        <v>2.68056524864615</v>
      </c>
      <c r="N899" s="94">
        <v>2.614430506089906</v>
      </c>
      <c r="O899" s="94">
        <v>2.5521721411771141</v>
      </c>
      <c r="P899" s="94">
        <v>2.6104799293202059</v>
      </c>
      <c r="Q899" s="94">
        <v>2.5612449646420741</v>
      </c>
      <c r="R899" s="94">
        <v>2.5349263069160219</v>
      </c>
      <c r="S899" s="94">
        <v>2.5385794077009392</v>
      </c>
      <c r="T899" s="94">
        <v>2.5560528625084169</v>
      </c>
      <c r="U899" s="94">
        <v>2.4426527554308324</v>
      </c>
      <c r="V899" s="94">
        <v>2.3694707336664207</v>
      </c>
      <c r="W899" s="94">
        <v>2.3377565768304094</v>
      </c>
      <c r="X899" s="94">
        <v>2.4429438050124159</v>
      </c>
      <c r="Y899" s="94">
        <v>2.4274335635338851</v>
      </c>
      <c r="Z899" s="94">
        <v>2.3401934775805238</v>
      </c>
      <c r="AA899" s="94">
        <v>2.2851506360542118</v>
      </c>
      <c r="AB899" s="94">
        <v>2.1686669175666062</v>
      </c>
      <c r="AC899" s="94">
        <v>2.1549995457547975</v>
      </c>
      <c r="AD899" s="94">
        <v>2.0606493912723485</v>
      </c>
      <c r="AE899" s="94">
        <v>2.1055453164131368</v>
      </c>
      <c r="AF899" s="94">
        <v>2.0662376231353567</v>
      </c>
      <c r="AG899" s="94">
        <v>2.0466035294070997</v>
      </c>
      <c r="AH899" s="94">
        <v>2.0063779200648675</v>
      </c>
      <c r="AI899" s="94">
        <v>2.0229200672589891</v>
      </c>
      <c r="AJ899" s="94">
        <v>2.0234401100910255</v>
      </c>
      <c r="AK899" s="94">
        <v>1.947813287674226</v>
      </c>
      <c r="AL899" s="94">
        <v>1.9180073917491127</v>
      </c>
      <c r="AM899" s="94">
        <v>1.8567681969631598</v>
      </c>
      <c r="AN899" s="94">
        <v>1.8365183707686388</v>
      </c>
      <c r="AO899" s="94">
        <v>1.7451837007630522</v>
      </c>
      <c r="AP899" s="94">
        <v>1.6914951355436081</v>
      </c>
      <c r="AQ899" s="94">
        <v>1.6781280006163906</v>
      </c>
      <c r="AR899" s="94">
        <v>1.6512682789924962</v>
      </c>
      <c r="AS899" s="43">
        <f t="shared" si="40"/>
        <v>39.990092503400327</v>
      </c>
      <c r="AT899" s="43">
        <f t="shared" si="41"/>
        <v>1.0062775781722524</v>
      </c>
    </row>
    <row r="900" spans="3:46">
      <c r="C900" s="34">
        <v>842</v>
      </c>
      <c r="D900" s="94">
        <v>3.3</v>
      </c>
      <c r="E900" s="94">
        <v>3.3782112844715519</v>
      </c>
      <c r="F900" s="94">
        <v>3.4207371286887329</v>
      </c>
      <c r="G900" s="94">
        <v>3.2988635376644089</v>
      </c>
      <c r="H900" s="94">
        <v>3.1811160866950488</v>
      </c>
      <c r="I900" s="94">
        <v>3.1165300498624764</v>
      </c>
      <c r="J900" s="94">
        <v>2.9789619614621747</v>
      </c>
      <c r="K900" s="94">
        <v>2.9580057888622271</v>
      </c>
      <c r="L900" s="94">
        <v>2.9897325375342718</v>
      </c>
      <c r="M900" s="94">
        <v>2.9195333765880367</v>
      </c>
      <c r="N900" s="94">
        <v>2.9224562271003895</v>
      </c>
      <c r="O900" s="94">
        <v>2.9114591335182114</v>
      </c>
      <c r="P900" s="94">
        <v>2.9316405660201612</v>
      </c>
      <c r="Q900" s="94">
        <v>2.8071078844828872</v>
      </c>
      <c r="R900" s="94">
        <v>2.8462705488166287</v>
      </c>
      <c r="S900" s="94">
        <v>2.8008958957078796</v>
      </c>
      <c r="T900" s="94">
        <v>2.8401858390188863</v>
      </c>
      <c r="U900" s="94">
        <v>2.9040491567237305</v>
      </c>
      <c r="V900" s="94">
        <v>3.0780902749467436</v>
      </c>
      <c r="W900" s="94">
        <v>3.1657165439388999</v>
      </c>
      <c r="X900" s="94">
        <v>3.0852129503823704</v>
      </c>
      <c r="Y900" s="94">
        <v>3.0561887604661426</v>
      </c>
      <c r="Z900" s="94">
        <v>3.0882065659798288</v>
      </c>
      <c r="AA900" s="94">
        <v>3.0580568298155</v>
      </c>
      <c r="AB900" s="94">
        <v>2.9797274534064755</v>
      </c>
      <c r="AC900" s="94">
        <v>2.9506642479521283</v>
      </c>
      <c r="AD900" s="94">
        <v>2.9612084671875931</v>
      </c>
      <c r="AE900" s="94">
        <v>2.9369347926010909</v>
      </c>
      <c r="AF900" s="94">
        <v>2.9374802426401909</v>
      </c>
      <c r="AG900" s="94">
        <v>2.9347674241152322</v>
      </c>
      <c r="AH900" s="94">
        <v>2.9214893488408773</v>
      </c>
      <c r="AI900" s="94">
        <v>2.8427267373882965</v>
      </c>
      <c r="AJ900" s="94">
        <v>2.9871421632007857</v>
      </c>
      <c r="AK900" s="94">
        <v>2.8653824452320049</v>
      </c>
      <c r="AL900" s="94">
        <v>2.780931478695885</v>
      </c>
      <c r="AM900" s="94">
        <v>2.7139391609277945</v>
      </c>
      <c r="AN900" s="94">
        <v>2.5890711421725574</v>
      </c>
      <c r="AO900" s="94">
        <v>2.5981161315385495</v>
      </c>
      <c r="AP900" s="94">
        <v>2.4285551434498491</v>
      </c>
      <c r="AQ900" s="94">
        <v>2.4303754702240878</v>
      </c>
      <c r="AR900" s="94">
        <v>2.3487265448219743</v>
      </c>
      <c r="AS900" s="43">
        <f t="shared" si="40"/>
        <v>45.448584367483143</v>
      </c>
      <c r="AT900" s="43">
        <f t="shared" si="41"/>
        <v>1.1436305481108731</v>
      </c>
    </row>
    <row r="901" spans="3:46">
      <c r="C901" s="34">
        <v>843</v>
      </c>
      <c r="D901" s="94">
        <v>3.3</v>
      </c>
      <c r="E901" s="94">
        <v>3.2664318716807754</v>
      </c>
      <c r="F901" s="94">
        <v>3.0710445338987915</v>
      </c>
      <c r="G901" s="94">
        <v>2.8859674389583145</v>
      </c>
      <c r="H901" s="94">
        <v>2.8662075308821016</v>
      </c>
      <c r="I901" s="94">
        <v>2.9365862368356161</v>
      </c>
      <c r="J901" s="94">
        <v>2.8199532241996708</v>
      </c>
      <c r="K901" s="94">
        <v>2.5815722811080852</v>
      </c>
      <c r="L901" s="94">
        <v>2.5353955492246847</v>
      </c>
      <c r="M901" s="94">
        <v>2.4274691618460484</v>
      </c>
      <c r="N901" s="94">
        <v>2.3542997566793611</v>
      </c>
      <c r="O901" s="94">
        <v>2.3129335226584575</v>
      </c>
      <c r="P901" s="94">
        <v>2.2530695154280598</v>
      </c>
      <c r="Q901" s="94">
        <v>2.1548516446058552</v>
      </c>
      <c r="R901" s="94">
        <v>2.1246523213564932</v>
      </c>
      <c r="S901" s="94">
        <v>1.960118051142792</v>
      </c>
      <c r="T901" s="94">
        <v>1.8945037082635894</v>
      </c>
      <c r="U901" s="94">
        <v>1.8964757810346284</v>
      </c>
      <c r="V901" s="94">
        <v>1.9119983622123564</v>
      </c>
      <c r="W901" s="94">
        <v>1.8402194547808255</v>
      </c>
      <c r="X901" s="94">
        <v>1.7315133386712709</v>
      </c>
      <c r="Y901" s="94">
        <v>1.6991457728442059</v>
      </c>
      <c r="Z901" s="94">
        <v>1.5472745797264607</v>
      </c>
      <c r="AA901" s="94">
        <v>1.4770518918462974</v>
      </c>
      <c r="AB901" s="94">
        <v>1.4091703100310999</v>
      </c>
      <c r="AC901" s="94">
        <v>1.3866079112778196</v>
      </c>
      <c r="AD901" s="94">
        <v>1.3677480002042739</v>
      </c>
      <c r="AE901" s="94">
        <v>1.40177902036559</v>
      </c>
      <c r="AF901" s="94">
        <v>1.4276821336992092</v>
      </c>
      <c r="AG901" s="94">
        <v>1.3501844471755517</v>
      </c>
      <c r="AH901" s="94">
        <v>1.4316428891739008</v>
      </c>
      <c r="AI901" s="94">
        <v>1.3752504437219448</v>
      </c>
      <c r="AJ901" s="94">
        <v>1.4198007732088982</v>
      </c>
      <c r="AK901" s="94">
        <v>1.3848428890464892</v>
      </c>
      <c r="AL901" s="94">
        <v>1.406916387300521</v>
      </c>
      <c r="AM901" s="94">
        <v>1.3480030881770213</v>
      </c>
      <c r="AN901" s="94">
        <v>1.2827964010145867</v>
      </c>
      <c r="AO901" s="94">
        <v>1.256176928343741</v>
      </c>
      <c r="AP901" s="94">
        <v>1.2256737864106724</v>
      </c>
      <c r="AQ901" s="94">
        <v>1.1829537129471823</v>
      </c>
      <c r="AR901" s="94">
        <v>1.2081087990283681</v>
      </c>
      <c r="AS901" s="43">
        <f t="shared" si="40"/>
        <v>34.988290723978047</v>
      </c>
      <c r="AT901" s="43">
        <f t="shared" si="41"/>
        <v>0.88041637940991535</v>
      </c>
    </row>
    <row r="902" spans="3:46">
      <c r="C902" s="34">
        <v>844</v>
      </c>
      <c r="D902" s="94">
        <v>3.3</v>
      </c>
      <c r="E902" s="94">
        <v>3.1963425084568926</v>
      </c>
      <c r="F902" s="94">
        <v>3.0589752484554191</v>
      </c>
      <c r="G902" s="94">
        <v>2.9641365540811964</v>
      </c>
      <c r="H902" s="94">
        <v>2.9225179759857829</v>
      </c>
      <c r="I902" s="94">
        <v>2.7789857093604819</v>
      </c>
      <c r="J902" s="94">
        <v>2.85066699495147</v>
      </c>
      <c r="K902" s="94">
        <v>2.8959869618639722</v>
      </c>
      <c r="L902" s="94">
        <v>2.7331325861307567</v>
      </c>
      <c r="M902" s="94">
        <v>2.8363775136794902</v>
      </c>
      <c r="N902" s="94">
        <v>2.8520178805590559</v>
      </c>
      <c r="O902" s="94">
        <v>2.760947391446777</v>
      </c>
      <c r="P902" s="94">
        <v>2.6966240946868973</v>
      </c>
      <c r="Q902" s="94">
        <v>2.6514547888850073</v>
      </c>
      <c r="R902" s="94">
        <v>2.7160635595926745</v>
      </c>
      <c r="S902" s="94">
        <v>2.6847970937027794</v>
      </c>
      <c r="T902" s="94">
        <v>2.5727353104278996</v>
      </c>
      <c r="U902" s="94">
        <v>2.6185495044439113</v>
      </c>
      <c r="V902" s="94">
        <v>2.6412685903795037</v>
      </c>
      <c r="W902" s="94">
        <v>2.7407904959345637</v>
      </c>
      <c r="X902" s="94">
        <v>2.6364088301480639</v>
      </c>
      <c r="Y902" s="94">
        <v>2.6270667384010986</v>
      </c>
      <c r="Z902" s="94">
        <v>2.558748622255461</v>
      </c>
      <c r="AA902" s="94">
        <v>2.4828423290403112</v>
      </c>
      <c r="AB902" s="94">
        <v>2.3775913838903233</v>
      </c>
      <c r="AC902" s="94">
        <v>2.3190992894323093</v>
      </c>
      <c r="AD902" s="94">
        <v>2.2664758260036928</v>
      </c>
      <c r="AE902" s="94">
        <v>2.2661775893345495</v>
      </c>
      <c r="AF902" s="94">
        <v>2.2262010139595905</v>
      </c>
      <c r="AG902" s="94">
        <v>2.1750265447726838</v>
      </c>
      <c r="AH902" s="94">
        <v>2.1912706638635444</v>
      </c>
      <c r="AI902" s="94">
        <v>2.1003170178326109</v>
      </c>
      <c r="AJ902" s="94">
        <v>2.0530453003081894</v>
      </c>
      <c r="AK902" s="94">
        <v>1.896674541515335</v>
      </c>
      <c r="AL902" s="94">
        <v>1.8208232030542442</v>
      </c>
      <c r="AM902" s="94">
        <v>1.8327562756004601</v>
      </c>
      <c r="AN902" s="94">
        <v>1.7513697533900738</v>
      </c>
      <c r="AO902" s="94">
        <v>1.6748128759222012</v>
      </c>
      <c r="AP902" s="94">
        <v>1.6790273650065584</v>
      </c>
      <c r="AQ902" s="94">
        <v>1.6245987062754765</v>
      </c>
      <c r="AR902" s="94">
        <v>1.5307123764206167</v>
      </c>
      <c r="AS902" s="43">
        <f t="shared" si="40"/>
        <v>40.673544547444621</v>
      </c>
      <c r="AT902" s="43">
        <f t="shared" si="41"/>
        <v>1.0234753995481167</v>
      </c>
    </row>
    <row r="903" spans="3:46">
      <c r="C903" s="34">
        <v>845</v>
      </c>
      <c r="D903" s="94">
        <v>3.3</v>
      </c>
      <c r="E903" s="94">
        <v>3.1833232648759546</v>
      </c>
      <c r="F903" s="94">
        <v>3.1816655265336409</v>
      </c>
      <c r="G903" s="94">
        <v>3.1237222643574145</v>
      </c>
      <c r="H903" s="94">
        <v>3.0972167947543183</v>
      </c>
      <c r="I903" s="94">
        <v>2.936360292736369</v>
      </c>
      <c r="J903" s="94">
        <v>2.8113562054062204</v>
      </c>
      <c r="K903" s="94">
        <v>2.6413240948598524</v>
      </c>
      <c r="L903" s="94">
        <v>2.5391909861219952</v>
      </c>
      <c r="M903" s="94">
        <v>2.4109373256696798</v>
      </c>
      <c r="N903" s="94">
        <v>2.3923426698909158</v>
      </c>
      <c r="O903" s="94">
        <v>2.3359267672051809</v>
      </c>
      <c r="P903" s="94">
        <v>2.2765552961575346</v>
      </c>
      <c r="Q903" s="94">
        <v>2.3128729801361048</v>
      </c>
      <c r="R903" s="94">
        <v>2.2855272693273601</v>
      </c>
      <c r="S903" s="94">
        <v>2.2188322778452987</v>
      </c>
      <c r="T903" s="94">
        <v>2.2324350952253309</v>
      </c>
      <c r="U903" s="94">
        <v>2.2017541642613216</v>
      </c>
      <c r="V903" s="94">
        <v>2.2602807409415422</v>
      </c>
      <c r="W903" s="94">
        <v>2.2244398904834779</v>
      </c>
      <c r="X903" s="94">
        <v>2.1654270276989971</v>
      </c>
      <c r="Y903" s="94">
        <v>1.9567279495842409</v>
      </c>
      <c r="Z903" s="94">
        <v>1.8803463385299533</v>
      </c>
      <c r="AA903" s="94">
        <v>1.8519066845071668</v>
      </c>
      <c r="AB903" s="94">
        <v>1.7492217746242023</v>
      </c>
      <c r="AC903" s="94">
        <v>1.6544283745704138</v>
      </c>
      <c r="AD903" s="94">
        <v>1.6482237811281168</v>
      </c>
      <c r="AE903" s="94">
        <v>1.5477455262095654</v>
      </c>
      <c r="AF903" s="94">
        <v>1.5027210129627815</v>
      </c>
      <c r="AG903" s="94">
        <v>1.5032681053896075</v>
      </c>
      <c r="AH903" s="94">
        <v>1.4547078369335344</v>
      </c>
      <c r="AI903" s="94">
        <v>1.47910162408149</v>
      </c>
      <c r="AJ903" s="94">
        <v>1.4606275011704253</v>
      </c>
      <c r="AK903" s="94">
        <v>1.4161064412737865</v>
      </c>
      <c r="AL903" s="94">
        <v>1.4149348988301065</v>
      </c>
      <c r="AM903" s="94">
        <v>1.3829254157194093</v>
      </c>
      <c r="AN903" s="94">
        <v>1.2756830635510947</v>
      </c>
      <c r="AO903" s="94">
        <v>1.2296659728337949</v>
      </c>
      <c r="AP903" s="94">
        <v>1.1812201550275303</v>
      </c>
      <c r="AQ903" s="94">
        <v>1.1402170243840482</v>
      </c>
      <c r="AR903" s="94">
        <v>1.1880093074758118</v>
      </c>
      <c r="AS903" s="43">
        <f t="shared" si="40"/>
        <v>36.777303376043115</v>
      </c>
      <c r="AT903" s="43">
        <f t="shared" si="41"/>
        <v>0.92543361258301904</v>
      </c>
    </row>
    <row r="904" spans="3:46">
      <c r="C904" s="34">
        <v>846</v>
      </c>
      <c r="D904" s="94">
        <v>3.3</v>
      </c>
      <c r="E904" s="94">
        <v>3.0677447985734654</v>
      </c>
      <c r="F904" s="94">
        <v>3.0653783022877565</v>
      </c>
      <c r="G904" s="94">
        <v>3.0467957896869056</v>
      </c>
      <c r="H904" s="94">
        <v>2.8654498754474127</v>
      </c>
      <c r="I904" s="94">
        <v>2.8014852513896935</v>
      </c>
      <c r="J904" s="94">
        <v>2.7551157003307263</v>
      </c>
      <c r="K904" s="94">
        <v>2.7184164128594732</v>
      </c>
      <c r="L904" s="94">
        <v>2.5612114315713863</v>
      </c>
      <c r="M904" s="94">
        <v>2.4191269441279037</v>
      </c>
      <c r="N904" s="94">
        <v>2.4612353646610341</v>
      </c>
      <c r="O904" s="94">
        <v>2.4314048087033009</v>
      </c>
      <c r="P904" s="94">
        <v>2.3213684974349853</v>
      </c>
      <c r="Q904" s="94">
        <v>2.2332788891308764</v>
      </c>
      <c r="R904" s="94">
        <v>2.1846464231938985</v>
      </c>
      <c r="S904" s="94">
        <v>2.2074936613075415</v>
      </c>
      <c r="T904" s="94">
        <v>2.1295310046120304</v>
      </c>
      <c r="U904" s="94">
        <v>2.0149488412918211</v>
      </c>
      <c r="V904" s="94">
        <v>1.883750781316353</v>
      </c>
      <c r="W904" s="94">
        <v>1.8514246476076881</v>
      </c>
      <c r="X904" s="94">
        <v>1.8436180110213862</v>
      </c>
      <c r="Y904" s="94">
        <v>1.7835215938663067</v>
      </c>
      <c r="Z904" s="94">
        <v>1.7414735185499861</v>
      </c>
      <c r="AA904" s="94">
        <v>1.7393304327505903</v>
      </c>
      <c r="AB904" s="94">
        <v>1.6637363862780095</v>
      </c>
      <c r="AC904" s="94">
        <v>1.6940416958603648</v>
      </c>
      <c r="AD904" s="94">
        <v>1.7038807862695196</v>
      </c>
      <c r="AE904" s="94">
        <v>1.642711279955495</v>
      </c>
      <c r="AF904" s="94">
        <v>1.6232110690972072</v>
      </c>
      <c r="AG904" s="94">
        <v>1.533308358922189</v>
      </c>
      <c r="AH904" s="94">
        <v>1.460553105503219</v>
      </c>
      <c r="AI904" s="94">
        <v>1.4555974333823791</v>
      </c>
      <c r="AJ904" s="94">
        <v>1.4032193881471038</v>
      </c>
      <c r="AK904" s="94">
        <v>1.3680718140165486</v>
      </c>
      <c r="AL904" s="94">
        <v>1.3227766018217366</v>
      </c>
      <c r="AM904" s="94">
        <v>1.2504152973014682</v>
      </c>
      <c r="AN904" s="94">
        <v>1.2528642647708021</v>
      </c>
      <c r="AO904" s="94">
        <v>1.2146759994436385</v>
      </c>
      <c r="AP904" s="94">
        <v>1.1847316256934008</v>
      </c>
      <c r="AQ904" s="94">
        <v>1.1524240697193018</v>
      </c>
      <c r="AR904" s="94">
        <v>1.0983645585606152</v>
      </c>
      <c r="AS904" s="43">
        <f t="shared" si="40"/>
        <v>35.750348150488207</v>
      </c>
      <c r="AT904" s="43">
        <f t="shared" si="41"/>
        <v>0.89959216154924448</v>
      </c>
    </row>
    <row r="905" spans="3:46">
      <c r="C905" s="34">
        <v>847</v>
      </c>
      <c r="D905" s="94">
        <v>3.3</v>
      </c>
      <c r="E905" s="94">
        <v>3.4357428527415794</v>
      </c>
      <c r="F905" s="94">
        <v>3.5784912886095839</v>
      </c>
      <c r="G905" s="94">
        <v>3.3454133164443922</v>
      </c>
      <c r="H905" s="94">
        <v>3.3217578088527824</v>
      </c>
      <c r="I905" s="94">
        <v>3.1414557079427183</v>
      </c>
      <c r="J905" s="94">
        <v>3.1424385543661169</v>
      </c>
      <c r="K905" s="94">
        <v>3.1200808073576365</v>
      </c>
      <c r="L905" s="94">
        <v>3.2035364364526009</v>
      </c>
      <c r="M905" s="94">
        <v>3.2471613945199422</v>
      </c>
      <c r="N905" s="94">
        <v>3.1895757104850344</v>
      </c>
      <c r="O905" s="94">
        <v>2.9890761921907414</v>
      </c>
      <c r="P905" s="94">
        <v>3.0700856999476995</v>
      </c>
      <c r="Q905" s="94">
        <v>3.3957097315365656</v>
      </c>
      <c r="R905" s="94">
        <v>3.4624030875477128</v>
      </c>
      <c r="S905" s="94">
        <v>3.3226439809062338</v>
      </c>
      <c r="T905" s="94">
        <v>3.0765601254817803</v>
      </c>
      <c r="U905" s="94">
        <v>3.0821812412245899</v>
      </c>
      <c r="V905" s="94">
        <v>2.9075212792062666</v>
      </c>
      <c r="W905" s="94">
        <v>3.0443760195342962</v>
      </c>
      <c r="X905" s="94">
        <v>3.0350093923110508</v>
      </c>
      <c r="Y905" s="94">
        <v>3.0141148612910733</v>
      </c>
      <c r="Z905" s="94">
        <v>2.9068962970222523</v>
      </c>
      <c r="AA905" s="94">
        <v>2.7809764191919619</v>
      </c>
      <c r="AB905" s="94">
        <v>2.7148266215851766</v>
      </c>
      <c r="AC905" s="94">
        <v>2.7496765965205636</v>
      </c>
      <c r="AD905" s="94">
        <v>2.817748186881583</v>
      </c>
      <c r="AE905" s="94">
        <v>2.7913601298819182</v>
      </c>
      <c r="AF905" s="94">
        <v>2.8324919960472701</v>
      </c>
      <c r="AG905" s="94">
        <v>2.9202537410963991</v>
      </c>
      <c r="AH905" s="94">
        <v>2.6557933684767812</v>
      </c>
      <c r="AI905" s="94">
        <v>2.4504377201951302</v>
      </c>
      <c r="AJ905" s="94">
        <v>2.2975678776462729</v>
      </c>
      <c r="AK905" s="94">
        <v>2.1543441284628808</v>
      </c>
      <c r="AL905" s="94">
        <v>2.0710087892630109</v>
      </c>
      <c r="AM905" s="94">
        <v>1.9651441391324169</v>
      </c>
      <c r="AN905" s="94">
        <v>1.9613497961557529</v>
      </c>
      <c r="AO905" s="94">
        <v>1.9832535049959501</v>
      </c>
      <c r="AP905" s="94">
        <v>2.0090538730732943</v>
      </c>
      <c r="AQ905" s="94">
        <v>1.9587736801328244</v>
      </c>
      <c r="AR905" s="94">
        <v>2.0094784144324054</v>
      </c>
      <c r="AS905" s="43">
        <f t="shared" si="40"/>
        <v>46.272318536608722</v>
      </c>
      <c r="AT905" s="43">
        <f t="shared" si="41"/>
        <v>1.1643583127364472</v>
      </c>
    </row>
    <row r="906" spans="3:46">
      <c r="C906" s="34">
        <v>848</v>
      </c>
      <c r="D906" s="94">
        <v>3.3</v>
      </c>
      <c r="E906" s="94">
        <v>3.1801783586888521</v>
      </c>
      <c r="F906" s="94">
        <v>3.2600805724998723</v>
      </c>
      <c r="G906" s="94">
        <v>3.265468872182018</v>
      </c>
      <c r="H906" s="94">
        <v>3.0751006395318776</v>
      </c>
      <c r="I906" s="94">
        <v>2.8623209712173714</v>
      </c>
      <c r="J906" s="94">
        <v>2.7560936416756299</v>
      </c>
      <c r="K906" s="94">
        <v>2.7351813699178074</v>
      </c>
      <c r="L906" s="94">
        <v>2.7640516026785633</v>
      </c>
      <c r="M906" s="94">
        <v>2.7486531724494374</v>
      </c>
      <c r="N906" s="94">
        <v>2.699685485702886</v>
      </c>
      <c r="O906" s="94">
        <v>2.7357783128080868</v>
      </c>
      <c r="P906" s="94">
        <v>2.6240344015373633</v>
      </c>
      <c r="Q906" s="94">
        <v>2.5448700266515751</v>
      </c>
      <c r="R906" s="94">
        <v>2.3745010198103875</v>
      </c>
      <c r="S906" s="94">
        <v>2.2674058455073034</v>
      </c>
      <c r="T906" s="94">
        <v>2.1375910940424072</v>
      </c>
      <c r="U906" s="94">
        <v>2.0384983919090329</v>
      </c>
      <c r="V906" s="94">
        <v>2.0415702398557154</v>
      </c>
      <c r="W906" s="94">
        <v>1.891774999726656</v>
      </c>
      <c r="X906" s="94">
        <v>1.7513780309403248</v>
      </c>
      <c r="Y906" s="94">
        <v>1.7313521184331913</v>
      </c>
      <c r="Z906" s="94">
        <v>1.675617367310035</v>
      </c>
      <c r="AA906" s="94">
        <v>1.6912495790308888</v>
      </c>
      <c r="AB906" s="94">
        <v>1.6438447022395941</v>
      </c>
      <c r="AC906" s="94">
        <v>1.6277455209345311</v>
      </c>
      <c r="AD906" s="94">
        <v>1.5330405906392228</v>
      </c>
      <c r="AE906" s="94">
        <v>1.4752516417218262</v>
      </c>
      <c r="AF906" s="94">
        <v>1.4467215755099132</v>
      </c>
      <c r="AG906" s="94">
        <v>1.4635566729657905</v>
      </c>
      <c r="AH906" s="94">
        <v>1.4319811818019286</v>
      </c>
      <c r="AI906" s="94">
        <v>1.4409106312992965</v>
      </c>
      <c r="AJ906" s="94">
        <v>1.3196130506939268</v>
      </c>
      <c r="AK906" s="94">
        <v>1.2934612441123847</v>
      </c>
      <c r="AL906" s="94">
        <v>1.2556195025455541</v>
      </c>
      <c r="AM906" s="94">
        <v>1.2053158665953383</v>
      </c>
      <c r="AN906" s="94">
        <v>1.1709179285289961</v>
      </c>
      <c r="AO906" s="94">
        <v>1.1776783360569962</v>
      </c>
      <c r="AP906" s="94">
        <v>1.1625584307648467</v>
      </c>
      <c r="AQ906" s="94">
        <v>1.155791352074081</v>
      </c>
      <c r="AR906" s="94">
        <v>1.1066948874646256</v>
      </c>
      <c r="AS906" s="43">
        <f t="shared" si="40"/>
        <v>37.168062047349885</v>
      </c>
      <c r="AT906" s="43">
        <f t="shared" si="41"/>
        <v>0.93526634026122957</v>
      </c>
    </row>
    <row r="907" spans="3:46">
      <c r="C907" s="34">
        <v>849</v>
      </c>
      <c r="D907" s="94">
        <v>3.3</v>
      </c>
      <c r="E907" s="94">
        <v>3.3121898250754267</v>
      </c>
      <c r="F907" s="94">
        <v>3.3182140229594981</v>
      </c>
      <c r="G907" s="94">
        <v>3.1662117068674953</v>
      </c>
      <c r="H907" s="94">
        <v>3.0687417108553148</v>
      </c>
      <c r="I907" s="94">
        <v>2.9685110272396082</v>
      </c>
      <c r="J907" s="94">
        <v>2.8186744058377253</v>
      </c>
      <c r="K907" s="94">
        <v>2.8572291721137848</v>
      </c>
      <c r="L907" s="94">
        <v>3.0060256609611682</v>
      </c>
      <c r="M907" s="94">
        <v>3.0061193143213742</v>
      </c>
      <c r="N907" s="94">
        <v>3.0593535550285988</v>
      </c>
      <c r="O907" s="94">
        <v>2.9753786508153355</v>
      </c>
      <c r="P907" s="94">
        <v>2.9988596786752444</v>
      </c>
      <c r="Q907" s="94">
        <v>2.8663900485824945</v>
      </c>
      <c r="R907" s="94">
        <v>2.7837171307085655</v>
      </c>
      <c r="S907" s="94">
        <v>2.8481788786660904</v>
      </c>
      <c r="T907" s="94">
        <v>2.850058544576016</v>
      </c>
      <c r="U907" s="94">
        <v>2.8235834185717499</v>
      </c>
      <c r="V907" s="94">
        <v>2.673740091837955</v>
      </c>
      <c r="W907" s="94">
        <v>2.5202122030239424</v>
      </c>
      <c r="X907" s="94">
        <v>2.4654981111219283</v>
      </c>
      <c r="Y907" s="94">
        <v>2.3416420226273464</v>
      </c>
      <c r="Z907" s="94">
        <v>2.2888211079967586</v>
      </c>
      <c r="AA907" s="94">
        <v>2.1921453915707336</v>
      </c>
      <c r="AB907" s="94">
        <v>2.1861124090473849</v>
      </c>
      <c r="AC907" s="94">
        <v>2.1260144296806831</v>
      </c>
      <c r="AD907" s="94">
        <v>2.1267067925278407</v>
      </c>
      <c r="AE907" s="94">
        <v>2.1012644604991997</v>
      </c>
      <c r="AF907" s="94">
        <v>2.0114268174952756</v>
      </c>
      <c r="AG907" s="94">
        <v>2.0212746357431186</v>
      </c>
      <c r="AH907" s="94">
        <v>2.0625047328628616</v>
      </c>
      <c r="AI907" s="94">
        <v>2.0095792554944194</v>
      </c>
      <c r="AJ907" s="94">
        <v>1.9735868037397439</v>
      </c>
      <c r="AK907" s="94">
        <v>1.9833231250634913</v>
      </c>
      <c r="AL907" s="94">
        <v>1.9339268419810449</v>
      </c>
      <c r="AM907" s="94">
        <v>1.9440163331097475</v>
      </c>
      <c r="AN907" s="94">
        <v>1.9587222794313632</v>
      </c>
      <c r="AO907" s="94">
        <v>1.9877160807133778</v>
      </c>
      <c r="AP907" s="94">
        <v>2.0384803048431479</v>
      </c>
      <c r="AQ907" s="94">
        <v>2.0091667237657536</v>
      </c>
      <c r="AR907" s="94">
        <v>1.9189008176493882</v>
      </c>
      <c r="AS907" s="43">
        <f t="shared" si="40"/>
        <v>41.936833539872296</v>
      </c>
      <c r="AT907" s="43">
        <f t="shared" si="41"/>
        <v>1.0552637578201987</v>
      </c>
    </row>
    <row r="908" spans="3:46">
      <c r="C908" s="34">
        <v>850</v>
      </c>
      <c r="D908" s="94">
        <v>3.3</v>
      </c>
      <c r="E908" s="94">
        <v>3.2874196965381417</v>
      </c>
      <c r="F908" s="94">
        <v>3.1691645436638693</v>
      </c>
      <c r="G908" s="94">
        <v>3.1028683266830344</v>
      </c>
      <c r="H908" s="94">
        <v>3.1057620301014031</v>
      </c>
      <c r="I908" s="94">
        <v>3.1995484095288904</v>
      </c>
      <c r="J908" s="94">
        <v>3.1648145843685844</v>
      </c>
      <c r="K908" s="94">
        <v>3.170986066984141</v>
      </c>
      <c r="L908" s="94">
        <v>3.0780002248929956</v>
      </c>
      <c r="M908" s="94">
        <v>2.9306946090441222</v>
      </c>
      <c r="N908" s="94">
        <v>2.7889908694503136</v>
      </c>
      <c r="O908" s="94">
        <v>2.6376703647332254</v>
      </c>
      <c r="P908" s="94">
        <v>2.508577241493569</v>
      </c>
      <c r="Q908" s="94">
        <v>2.3846368123872117</v>
      </c>
      <c r="R908" s="94">
        <v>2.4342745615344845</v>
      </c>
      <c r="S908" s="94">
        <v>2.3273173070991318</v>
      </c>
      <c r="T908" s="94">
        <v>2.2510560200616916</v>
      </c>
      <c r="U908" s="94">
        <v>2.2781953909554256</v>
      </c>
      <c r="V908" s="94">
        <v>2.210190154801801</v>
      </c>
      <c r="W908" s="94">
        <v>2.0572027876273848</v>
      </c>
      <c r="X908" s="94">
        <v>2.0010819768745187</v>
      </c>
      <c r="Y908" s="94">
        <v>2.0030025933648146</v>
      </c>
      <c r="Z908" s="94">
        <v>1.9132932252953283</v>
      </c>
      <c r="AA908" s="94">
        <v>1.8701814363095142</v>
      </c>
      <c r="AB908" s="94">
        <v>1.8280588669254696</v>
      </c>
      <c r="AC908" s="94">
        <v>1.777203336283574</v>
      </c>
      <c r="AD908" s="94">
        <v>1.7830799441188097</v>
      </c>
      <c r="AE908" s="94">
        <v>1.6878576607823734</v>
      </c>
      <c r="AF908" s="94">
        <v>1.643806092972258</v>
      </c>
      <c r="AG908" s="94">
        <v>1.5567859881774224</v>
      </c>
      <c r="AH908" s="94">
        <v>1.6033413253973625</v>
      </c>
      <c r="AI908" s="94">
        <v>1.5430468272543298</v>
      </c>
      <c r="AJ908" s="94">
        <v>1.4874149224376689</v>
      </c>
      <c r="AK908" s="94">
        <v>1.4599561746425942</v>
      </c>
      <c r="AL908" s="94">
        <v>1.4333122640842335</v>
      </c>
      <c r="AM908" s="94">
        <v>1.3510528769667514</v>
      </c>
      <c r="AN908" s="94">
        <v>1.3600946628290667</v>
      </c>
      <c r="AO908" s="94">
        <v>1.2934329315814272</v>
      </c>
      <c r="AP908" s="94">
        <v>1.307604505100836</v>
      </c>
      <c r="AQ908" s="94">
        <v>1.3262416233560574</v>
      </c>
      <c r="AR908" s="94">
        <v>1.2568635038298999</v>
      </c>
      <c r="AS908" s="43">
        <f t="shared" si="40"/>
        <v>38.967336535831841</v>
      </c>
      <c r="AT908" s="43">
        <f t="shared" si="41"/>
        <v>0.98054179378969508</v>
      </c>
    </row>
    <row r="909" spans="3:46">
      <c r="C909" s="34">
        <v>851</v>
      </c>
      <c r="D909" s="94">
        <v>3.3</v>
      </c>
      <c r="E909" s="94">
        <v>3.1563322471618638</v>
      </c>
      <c r="F909" s="94">
        <v>2.9908611438836119</v>
      </c>
      <c r="G909" s="94">
        <v>2.9562657154086516</v>
      </c>
      <c r="H909" s="94">
        <v>2.836255837138093</v>
      </c>
      <c r="I909" s="94">
        <v>2.7803832485117623</v>
      </c>
      <c r="J909" s="94">
        <v>2.6320424424404272</v>
      </c>
      <c r="K909" s="94">
        <v>2.6806390549393364</v>
      </c>
      <c r="L909" s="94">
        <v>2.6197812383897676</v>
      </c>
      <c r="M909" s="94">
        <v>2.5836747146014241</v>
      </c>
      <c r="N909" s="94">
        <v>2.6123079567059682</v>
      </c>
      <c r="O909" s="94">
        <v>2.5725642986125079</v>
      </c>
      <c r="P909" s="94">
        <v>2.5565946143023166</v>
      </c>
      <c r="Q909" s="94">
        <v>2.5126690481815532</v>
      </c>
      <c r="R909" s="94">
        <v>2.4719842047139826</v>
      </c>
      <c r="S909" s="94">
        <v>2.4563641790784603</v>
      </c>
      <c r="T909" s="94">
        <v>2.4801589117072989</v>
      </c>
      <c r="U909" s="94">
        <v>2.2567140527689662</v>
      </c>
      <c r="V909" s="94">
        <v>2.3109386501154652</v>
      </c>
      <c r="W909" s="94">
        <v>2.402123758703639</v>
      </c>
      <c r="X909" s="94">
        <v>2.3827365261727138</v>
      </c>
      <c r="Y909" s="94">
        <v>2.3745736630103451</v>
      </c>
      <c r="Z909" s="94">
        <v>2.2563586713620212</v>
      </c>
      <c r="AA909" s="94">
        <v>2.4092181891811011</v>
      </c>
      <c r="AB909" s="94">
        <v>2.3764941673065274</v>
      </c>
      <c r="AC909" s="94">
        <v>2.2902935688226593</v>
      </c>
      <c r="AD909" s="94">
        <v>2.2862678178003657</v>
      </c>
      <c r="AE909" s="94">
        <v>2.3578471757958788</v>
      </c>
      <c r="AF909" s="94">
        <v>2.3458953510311908</v>
      </c>
      <c r="AG909" s="94">
        <v>2.2930530490602177</v>
      </c>
      <c r="AH909" s="94">
        <v>2.2585655444367663</v>
      </c>
      <c r="AI909" s="94">
        <v>2.2611333486117946</v>
      </c>
      <c r="AJ909" s="94">
        <v>2.1387913833172099</v>
      </c>
      <c r="AK909" s="94">
        <v>2.0865187846203916</v>
      </c>
      <c r="AL909" s="94">
        <v>2.0902626084745339</v>
      </c>
      <c r="AM909" s="94">
        <v>2.0055562748183866</v>
      </c>
      <c r="AN909" s="94">
        <v>1.9420427935283131</v>
      </c>
      <c r="AO909" s="94">
        <v>1.865727078121195</v>
      </c>
      <c r="AP909" s="94">
        <v>1.8888020030420083</v>
      </c>
      <c r="AQ909" s="94">
        <v>1.8296188243567992</v>
      </c>
      <c r="AR909" s="94">
        <v>1.8004482465774125</v>
      </c>
      <c r="AS909" s="43">
        <f t="shared" si="40"/>
        <v>39.177394190175661</v>
      </c>
      <c r="AT909" s="43">
        <f t="shared" si="41"/>
        <v>0.98582751068749097</v>
      </c>
    </row>
    <row r="910" spans="3:46">
      <c r="C910" s="34">
        <v>852</v>
      </c>
      <c r="D910" s="94">
        <v>3.3</v>
      </c>
      <c r="E910" s="94">
        <v>3.2729529601476122</v>
      </c>
      <c r="F910" s="94">
        <v>3.0367768443645069</v>
      </c>
      <c r="G910" s="94">
        <v>2.9453939434502927</v>
      </c>
      <c r="H910" s="94">
        <v>2.9058507963947542</v>
      </c>
      <c r="I910" s="94">
        <v>2.9100079932627114</v>
      </c>
      <c r="J910" s="94">
        <v>2.8927392987569838</v>
      </c>
      <c r="K910" s="94">
        <v>2.8976067257142066</v>
      </c>
      <c r="L910" s="94">
        <v>2.9280818102433885</v>
      </c>
      <c r="M910" s="94">
        <v>2.8468926576086857</v>
      </c>
      <c r="N910" s="94">
        <v>2.7130834138329232</v>
      </c>
      <c r="O910" s="94">
        <v>2.6538159135799475</v>
      </c>
      <c r="P910" s="94">
        <v>2.6871253809853846</v>
      </c>
      <c r="Q910" s="94">
        <v>2.8215839521646338</v>
      </c>
      <c r="R910" s="94">
        <v>2.602479594166855</v>
      </c>
      <c r="S910" s="94">
        <v>2.4492029466645842</v>
      </c>
      <c r="T910" s="94">
        <v>2.4219986629620358</v>
      </c>
      <c r="U910" s="94">
        <v>2.4641611941593657</v>
      </c>
      <c r="V910" s="94">
        <v>2.365725087079618</v>
      </c>
      <c r="W910" s="94">
        <v>2.4461537592938036</v>
      </c>
      <c r="X910" s="94">
        <v>2.4000580948388146</v>
      </c>
      <c r="Y910" s="94">
        <v>2.3040105576136445</v>
      </c>
      <c r="Z910" s="94">
        <v>2.2698691457347566</v>
      </c>
      <c r="AA910" s="94">
        <v>2.2992025326238594</v>
      </c>
      <c r="AB910" s="94">
        <v>2.2675875184886931</v>
      </c>
      <c r="AC910" s="94">
        <v>2.3429025167757365</v>
      </c>
      <c r="AD910" s="94">
        <v>2.341582424793224</v>
      </c>
      <c r="AE910" s="94">
        <v>2.2152788840035842</v>
      </c>
      <c r="AF910" s="94">
        <v>2.2093865815273217</v>
      </c>
      <c r="AG910" s="94">
        <v>2.1991518338552249</v>
      </c>
      <c r="AH910" s="94">
        <v>2.1679800337179325</v>
      </c>
      <c r="AI910" s="94">
        <v>2.0879577912682028</v>
      </c>
      <c r="AJ910" s="94">
        <v>2.0712665897363096</v>
      </c>
      <c r="AK910" s="94">
        <v>2.0059084803180833</v>
      </c>
      <c r="AL910" s="94">
        <v>1.9887903746787023</v>
      </c>
      <c r="AM910" s="94">
        <v>1.964965698715692</v>
      </c>
      <c r="AN910" s="94">
        <v>1.9718339066081958</v>
      </c>
      <c r="AO910" s="94">
        <v>1.9008066589044588</v>
      </c>
      <c r="AP910" s="94">
        <v>1.9104654293839476</v>
      </c>
      <c r="AQ910" s="94">
        <v>1.9586169075465956</v>
      </c>
      <c r="AR910" s="94">
        <v>1.845807123319601</v>
      </c>
      <c r="AS910" s="43">
        <f t="shared" si="40"/>
        <v>40.346958717707118</v>
      </c>
      <c r="AT910" s="43">
        <f t="shared" si="41"/>
        <v>1.0152574641235941</v>
      </c>
    </row>
    <row r="911" spans="3:46">
      <c r="C911" s="34">
        <v>853</v>
      </c>
      <c r="D911" s="94">
        <v>3.3</v>
      </c>
      <c r="E911" s="94">
        <v>3.3565986063211137</v>
      </c>
      <c r="F911" s="94">
        <v>3.2847356896736559</v>
      </c>
      <c r="G911" s="94">
        <v>3.1018651816896949</v>
      </c>
      <c r="H911" s="94">
        <v>3.1614235872815035</v>
      </c>
      <c r="I911" s="94">
        <v>3.1638467183839265</v>
      </c>
      <c r="J911" s="94">
        <v>2.9765020749132791</v>
      </c>
      <c r="K911" s="94">
        <v>3.0493807103006856</v>
      </c>
      <c r="L911" s="94">
        <v>2.8872896016859846</v>
      </c>
      <c r="M911" s="94">
        <v>2.6209928305954016</v>
      </c>
      <c r="N911" s="94">
        <v>2.7570324117748726</v>
      </c>
      <c r="O911" s="94">
        <v>2.6286725640860116</v>
      </c>
      <c r="P911" s="94">
        <v>2.4935661396788942</v>
      </c>
      <c r="Q911" s="94">
        <v>2.4734094086298537</v>
      </c>
      <c r="R911" s="94">
        <v>2.3728945152857941</v>
      </c>
      <c r="S911" s="94">
        <v>2.3248948302510168</v>
      </c>
      <c r="T911" s="94">
        <v>2.2970982356581873</v>
      </c>
      <c r="U911" s="94">
        <v>2.2267610965082758</v>
      </c>
      <c r="V911" s="94">
        <v>2.132493655917906</v>
      </c>
      <c r="W911" s="94">
        <v>2.1357603637512601</v>
      </c>
      <c r="X911" s="94">
        <v>1.9755374528899641</v>
      </c>
      <c r="Y911" s="94">
        <v>1.9824590155972637</v>
      </c>
      <c r="Z911" s="94">
        <v>1.9479424129501652</v>
      </c>
      <c r="AA911" s="94">
        <v>1.8421128627165997</v>
      </c>
      <c r="AB911" s="94">
        <v>1.8075717822885644</v>
      </c>
      <c r="AC911" s="94">
        <v>1.6925785072087465</v>
      </c>
      <c r="AD911" s="94">
        <v>1.6368291585719901</v>
      </c>
      <c r="AE911" s="94">
        <v>1.7058919458610757</v>
      </c>
      <c r="AF911" s="94">
        <v>1.5939337832414167</v>
      </c>
      <c r="AG911" s="94">
        <v>1.6145555003691647</v>
      </c>
      <c r="AH911" s="94">
        <v>1.6224627169616448</v>
      </c>
      <c r="AI911" s="94">
        <v>1.5512893208333696</v>
      </c>
      <c r="AJ911" s="94">
        <v>1.4990675302681638</v>
      </c>
      <c r="AK911" s="94">
        <v>1.4990909345648604</v>
      </c>
      <c r="AL911" s="94">
        <v>1.4494453730428494</v>
      </c>
      <c r="AM911" s="94">
        <v>1.4802549346131471</v>
      </c>
      <c r="AN911" s="94">
        <v>1.3727368212162747</v>
      </c>
      <c r="AO911" s="94">
        <v>1.4050161098060885</v>
      </c>
      <c r="AP911" s="94">
        <v>1.3460100831260158</v>
      </c>
      <c r="AQ911" s="94">
        <v>1.3106172646528313</v>
      </c>
      <c r="AR911" s="94">
        <v>1.2292985456437342</v>
      </c>
      <c r="AS911" s="43">
        <f t="shared" si="40"/>
        <v>38.6229484564263</v>
      </c>
      <c r="AT911" s="43">
        <f t="shared" si="41"/>
        <v>0.97187589729380341</v>
      </c>
    </row>
    <row r="912" spans="3:46">
      <c r="C912" s="34">
        <v>854</v>
      </c>
      <c r="D912" s="94">
        <v>3.3</v>
      </c>
      <c r="E912" s="94">
        <v>3.2541616961780844</v>
      </c>
      <c r="F912" s="94">
        <v>3.228473458723661</v>
      </c>
      <c r="G912" s="94">
        <v>3.2601069430975005</v>
      </c>
      <c r="H912" s="94">
        <v>3.2425602688038966</v>
      </c>
      <c r="I912" s="94">
        <v>2.9828006551689383</v>
      </c>
      <c r="J912" s="94">
        <v>2.9111914730528543</v>
      </c>
      <c r="K912" s="94">
        <v>2.780288974214256</v>
      </c>
      <c r="L912" s="94">
        <v>2.7950127429934608</v>
      </c>
      <c r="M912" s="94">
        <v>2.7530584332649211</v>
      </c>
      <c r="N912" s="94">
        <v>2.7107208819552868</v>
      </c>
      <c r="O912" s="94">
        <v>2.589954182453809</v>
      </c>
      <c r="P912" s="94">
        <v>2.4965979366954905</v>
      </c>
      <c r="Q912" s="94">
        <v>2.4891783625089068</v>
      </c>
      <c r="R912" s="94">
        <v>2.4947375114703028</v>
      </c>
      <c r="S912" s="94">
        <v>2.3861889826102227</v>
      </c>
      <c r="T912" s="94">
        <v>2.3874115529698208</v>
      </c>
      <c r="U912" s="94">
        <v>2.2656088996742803</v>
      </c>
      <c r="V912" s="94">
        <v>2.2135403382656569</v>
      </c>
      <c r="W912" s="94">
        <v>2.1585320740032454</v>
      </c>
      <c r="X912" s="94">
        <v>2.0150946484018029</v>
      </c>
      <c r="Y912" s="94">
        <v>1.9300838536125438</v>
      </c>
      <c r="Z912" s="94">
        <v>1.870219397678653</v>
      </c>
      <c r="AA912" s="94">
        <v>1.8574915849947384</v>
      </c>
      <c r="AB912" s="94">
        <v>1.7694297989081069</v>
      </c>
      <c r="AC912" s="94">
        <v>1.7586646699158504</v>
      </c>
      <c r="AD912" s="94">
        <v>1.7382717417231845</v>
      </c>
      <c r="AE912" s="94">
        <v>1.7652800771857204</v>
      </c>
      <c r="AF912" s="94">
        <v>1.6464745964083614</v>
      </c>
      <c r="AG912" s="94">
        <v>1.7065465205901695</v>
      </c>
      <c r="AH912" s="94">
        <v>1.6582392929818224</v>
      </c>
      <c r="AI912" s="94">
        <v>1.5517656335083463</v>
      </c>
      <c r="AJ912" s="94">
        <v>1.5785109878730617</v>
      </c>
      <c r="AK912" s="94">
        <v>1.5217042026532275</v>
      </c>
      <c r="AL912" s="94">
        <v>1.4763903698317542</v>
      </c>
      <c r="AM912" s="94">
        <v>1.3713130746727753</v>
      </c>
      <c r="AN912" s="94">
        <v>1.3258707438999304</v>
      </c>
      <c r="AO912" s="94">
        <v>1.2974402345993441</v>
      </c>
      <c r="AP912" s="94">
        <v>1.2291410328573971</v>
      </c>
      <c r="AQ912" s="94">
        <v>1.1983186462625786</v>
      </c>
      <c r="AR912" s="94">
        <v>1.125400256403801</v>
      </c>
      <c r="AS912" s="43">
        <f t="shared" si="40"/>
        <v>38.475954890050843</v>
      </c>
      <c r="AT912" s="43">
        <f t="shared" si="41"/>
        <v>0.968177072892069</v>
      </c>
    </row>
    <row r="913" spans="3:46">
      <c r="C913" s="34">
        <v>855</v>
      </c>
      <c r="D913" s="94">
        <v>3.3</v>
      </c>
      <c r="E913" s="94">
        <v>3.3987226179460781</v>
      </c>
      <c r="F913" s="94">
        <v>3.2972827260707422</v>
      </c>
      <c r="G913" s="94">
        <v>3.1840100098090853</v>
      </c>
      <c r="H913" s="94">
        <v>3.1387589884019338</v>
      </c>
      <c r="I913" s="94">
        <v>3.0668222229843294</v>
      </c>
      <c r="J913" s="94">
        <v>3.1421203154897888</v>
      </c>
      <c r="K913" s="94">
        <v>3.1289238201759604</v>
      </c>
      <c r="L913" s="94">
        <v>3.1098921411095546</v>
      </c>
      <c r="M913" s="94">
        <v>2.8566212099941155</v>
      </c>
      <c r="N913" s="94">
        <v>2.8177328078517991</v>
      </c>
      <c r="O913" s="94">
        <v>2.7985718531730717</v>
      </c>
      <c r="P913" s="94">
        <v>2.8448486534259549</v>
      </c>
      <c r="Q913" s="94">
        <v>2.9313370207497504</v>
      </c>
      <c r="R913" s="94">
        <v>2.9040385492271317</v>
      </c>
      <c r="S913" s="94">
        <v>2.7606361164396596</v>
      </c>
      <c r="T913" s="94">
        <v>2.6996775731160718</v>
      </c>
      <c r="U913" s="94">
        <v>2.6872528653867844</v>
      </c>
      <c r="V913" s="94">
        <v>2.6220977493472475</v>
      </c>
      <c r="W913" s="94">
        <v>2.4932294014769236</v>
      </c>
      <c r="X913" s="94">
        <v>2.4194201988003967</v>
      </c>
      <c r="Y913" s="94">
        <v>2.3124234692347629</v>
      </c>
      <c r="Z913" s="94">
        <v>2.2678407441837511</v>
      </c>
      <c r="AA913" s="94">
        <v>2.2834904452753841</v>
      </c>
      <c r="AB913" s="94">
        <v>2.3395867931735652</v>
      </c>
      <c r="AC913" s="94">
        <v>2.1778702530011782</v>
      </c>
      <c r="AD913" s="94">
        <v>2.1165433773741116</v>
      </c>
      <c r="AE913" s="94">
        <v>2.0324610918776305</v>
      </c>
      <c r="AF913" s="94">
        <v>1.9454652707371662</v>
      </c>
      <c r="AG913" s="94">
        <v>1.9251272361779002</v>
      </c>
      <c r="AH913" s="94">
        <v>1.973811787855609</v>
      </c>
      <c r="AI913" s="94">
        <v>1.9622452905819312</v>
      </c>
      <c r="AJ913" s="94">
        <v>1.848338594142281</v>
      </c>
      <c r="AK913" s="94">
        <v>1.7816140533151588</v>
      </c>
      <c r="AL913" s="94">
        <v>1.6661866925291882</v>
      </c>
      <c r="AM913" s="94">
        <v>1.5944078789947747</v>
      </c>
      <c r="AN913" s="94">
        <v>1.5746795880333924</v>
      </c>
      <c r="AO913" s="94">
        <v>1.5880586451310059</v>
      </c>
      <c r="AP913" s="94">
        <v>1.5563325146291838</v>
      </c>
      <c r="AQ913" s="94">
        <v>1.5390866630790059</v>
      </c>
      <c r="AR913" s="94">
        <v>1.4815997467888309</v>
      </c>
      <c r="AS913" s="43">
        <f t="shared" si="40"/>
        <v>41.767045713326468</v>
      </c>
      <c r="AT913" s="43">
        <f t="shared" si="41"/>
        <v>1.0509913575279228</v>
      </c>
    </row>
    <row r="914" spans="3:46">
      <c r="C914" s="34">
        <v>856</v>
      </c>
      <c r="D914" s="94">
        <v>3.3</v>
      </c>
      <c r="E914" s="94">
        <v>3.2261043248147656</v>
      </c>
      <c r="F914" s="94">
        <v>3.2321223427111243</v>
      </c>
      <c r="G914" s="94">
        <v>3.1343058612858639</v>
      </c>
      <c r="H914" s="94">
        <v>3.1466087818409374</v>
      </c>
      <c r="I914" s="94">
        <v>3.0654988886639503</v>
      </c>
      <c r="J914" s="94">
        <v>2.8727798196575973</v>
      </c>
      <c r="K914" s="94">
        <v>2.7789591577418307</v>
      </c>
      <c r="L914" s="94">
        <v>2.7514575840899393</v>
      </c>
      <c r="M914" s="94">
        <v>2.5869440108329123</v>
      </c>
      <c r="N914" s="94">
        <v>2.5474303833793992</v>
      </c>
      <c r="O914" s="94">
        <v>2.3810929102744103</v>
      </c>
      <c r="P914" s="94">
        <v>2.2001590345551643</v>
      </c>
      <c r="Q914" s="94">
        <v>2.2897718977192856</v>
      </c>
      <c r="R914" s="94">
        <v>2.2155872051346375</v>
      </c>
      <c r="S914" s="94">
        <v>2.1902500445127591</v>
      </c>
      <c r="T914" s="94">
        <v>2.1843647964278325</v>
      </c>
      <c r="U914" s="94">
        <v>2.1152409071632396</v>
      </c>
      <c r="V914" s="94">
        <v>1.9781817283339136</v>
      </c>
      <c r="W914" s="94">
        <v>1.9231693979011093</v>
      </c>
      <c r="X914" s="94">
        <v>1.8704796727516917</v>
      </c>
      <c r="Y914" s="94">
        <v>1.7933755690897701</v>
      </c>
      <c r="Z914" s="94">
        <v>1.7388098615474175</v>
      </c>
      <c r="AA914" s="94">
        <v>1.6927427841587919</v>
      </c>
      <c r="AB914" s="94">
        <v>1.7018217421827044</v>
      </c>
      <c r="AC914" s="94">
        <v>1.7419284141836358</v>
      </c>
      <c r="AD914" s="94">
        <v>1.7098119025221268</v>
      </c>
      <c r="AE914" s="94">
        <v>1.7007586895261997</v>
      </c>
      <c r="AF914" s="94">
        <v>1.626733324663197</v>
      </c>
      <c r="AG914" s="94">
        <v>1.7129645556914928</v>
      </c>
      <c r="AH914" s="94">
        <v>1.7102721826844691</v>
      </c>
      <c r="AI914" s="94">
        <v>1.706889991834162</v>
      </c>
      <c r="AJ914" s="94">
        <v>1.691610097464348</v>
      </c>
      <c r="AK914" s="94">
        <v>1.6190341240849431</v>
      </c>
      <c r="AL914" s="94">
        <v>1.5336271812541713</v>
      </c>
      <c r="AM914" s="94">
        <v>1.4855779565841967</v>
      </c>
      <c r="AN914" s="94">
        <v>1.4291150407103685</v>
      </c>
      <c r="AO914" s="94">
        <v>1.3989828090035152</v>
      </c>
      <c r="AP914" s="94">
        <v>1.3619574401821541</v>
      </c>
      <c r="AQ914" s="94">
        <v>1.2992434970215438</v>
      </c>
      <c r="AR914" s="94">
        <v>1.2560344959774079</v>
      </c>
      <c r="AS914" s="43">
        <f t="shared" si="40"/>
        <v>37.266839941211927</v>
      </c>
      <c r="AT914" s="43">
        <f t="shared" si="41"/>
        <v>0.93775190539974485</v>
      </c>
    </row>
    <row r="915" spans="3:46">
      <c r="C915" s="34">
        <v>857</v>
      </c>
      <c r="D915" s="94">
        <v>3.3</v>
      </c>
      <c r="E915" s="94">
        <v>3.1214965242384953</v>
      </c>
      <c r="F915" s="94">
        <v>3.1331149097212432</v>
      </c>
      <c r="G915" s="94">
        <v>3.1236542261050544</v>
      </c>
      <c r="H915" s="94">
        <v>3.086556178019304</v>
      </c>
      <c r="I915" s="94">
        <v>3.0178802492680616</v>
      </c>
      <c r="J915" s="94">
        <v>3.0009868827522492</v>
      </c>
      <c r="K915" s="94">
        <v>3.0009775575301467</v>
      </c>
      <c r="L915" s="94">
        <v>2.92832680087978</v>
      </c>
      <c r="M915" s="94">
        <v>2.7731943166625506</v>
      </c>
      <c r="N915" s="94">
        <v>2.5935772525284735</v>
      </c>
      <c r="O915" s="94">
        <v>2.4342147324403731</v>
      </c>
      <c r="P915" s="94">
        <v>2.412314680397881</v>
      </c>
      <c r="Q915" s="94">
        <v>2.4068227872973251</v>
      </c>
      <c r="R915" s="94">
        <v>2.4097232070647054</v>
      </c>
      <c r="S915" s="94">
        <v>2.3658105892594299</v>
      </c>
      <c r="T915" s="94">
        <v>2.1619997346907849</v>
      </c>
      <c r="U915" s="94">
        <v>2.2034206760196637</v>
      </c>
      <c r="V915" s="94">
        <v>2.1500529800250585</v>
      </c>
      <c r="W915" s="94">
        <v>2.0097536385877528</v>
      </c>
      <c r="X915" s="94">
        <v>1.8808696980024968</v>
      </c>
      <c r="Y915" s="94">
        <v>1.8326072879998208</v>
      </c>
      <c r="Z915" s="94">
        <v>1.6806264263443313</v>
      </c>
      <c r="AA915" s="94">
        <v>1.6652826969892471</v>
      </c>
      <c r="AB915" s="94">
        <v>1.5839552140745454</v>
      </c>
      <c r="AC915" s="94">
        <v>1.5547579191884264</v>
      </c>
      <c r="AD915" s="94">
        <v>1.5028652540159342</v>
      </c>
      <c r="AE915" s="94">
        <v>1.4203940706246565</v>
      </c>
      <c r="AF915" s="94">
        <v>1.372486398617728</v>
      </c>
      <c r="AG915" s="94">
        <v>1.3479910459686901</v>
      </c>
      <c r="AH915" s="94">
        <v>1.3043688708982277</v>
      </c>
      <c r="AI915" s="94">
        <v>1.3446296745110988</v>
      </c>
      <c r="AJ915" s="94">
        <v>1.333987433659322</v>
      </c>
      <c r="AK915" s="94">
        <v>1.310437732964393</v>
      </c>
      <c r="AL915" s="94">
        <v>1.3572462912853032</v>
      </c>
      <c r="AM915" s="94">
        <v>1.343145788495377</v>
      </c>
      <c r="AN915" s="94">
        <v>1.2096149917662877</v>
      </c>
      <c r="AO915" s="94">
        <v>1.2291734758440558</v>
      </c>
      <c r="AP915" s="94">
        <v>1.1598765025271833</v>
      </c>
      <c r="AQ915" s="94">
        <v>1.149295603618208</v>
      </c>
      <c r="AR915" s="94">
        <v>1.1609573854353379</v>
      </c>
      <c r="AS915" s="43">
        <f t="shared" si="40"/>
        <v>37.273853152945662</v>
      </c>
      <c r="AT915" s="43">
        <f t="shared" si="41"/>
        <v>0.93792838005326129</v>
      </c>
    </row>
    <row r="916" spans="3:46">
      <c r="C916" s="34">
        <v>858</v>
      </c>
      <c r="D916" s="94">
        <v>3.3</v>
      </c>
      <c r="E916" s="94">
        <v>3.1375884204245157</v>
      </c>
      <c r="F916" s="94">
        <v>2.9779392738457373</v>
      </c>
      <c r="G916" s="94">
        <v>2.8264832729322085</v>
      </c>
      <c r="H916" s="94">
        <v>2.7142244435916139</v>
      </c>
      <c r="I916" s="94">
        <v>2.5556469059846885</v>
      </c>
      <c r="J916" s="94">
        <v>2.5520928120234609</v>
      </c>
      <c r="K916" s="94">
        <v>2.378339006611998</v>
      </c>
      <c r="L916" s="94">
        <v>2.2210788776975994</v>
      </c>
      <c r="M916" s="94">
        <v>2.1829189455835327</v>
      </c>
      <c r="N916" s="94">
        <v>2.1951828817101204</v>
      </c>
      <c r="O916" s="94">
        <v>2.1112663173348243</v>
      </c>
      <c r="P916" s="94">
        <v>2.1745706827637039</v>
      </c>
      <c r="Q916" s="94">
        <v>2.2357069483726626</v>
      </c>
      <c r="R916" s="94">
        <v>2.2191814475431779</v>
      </c>
      <c r="S916" s="94">
        <v>2.2782966969584586</v>
      </c>
      <c r="T916" s="94">
        <v>2.2708341499003262</v>
      </c>
      <c r="U916" s="94">
        <v>2.1462099110433348</v>
      </c>
      <c r="V916" s="94">
        <v>2.08861406996439</v>
      </c>
      <c r="W916" s="94">
        <v>2.0249298817064445</v>
      </c>
      <c r="X916" s="94">
        <v>1.9334925123547351</v>
      </c>
      <c r="Y916" s="94">
        <v>1.8503650992329475</v>
      </c>
      <c r="Z916" s="94">
        <v>1.8401048732826526</v>
      </c>
      <c r="AA916" s="94">
        <v>1.7739488856089054</v>
      </c>
      <c r="AB916" s="94">
        <v>1.7312094691817372</v>
      </c>
      <c r="AC916" s="94">
        <v>1.637514750956053</v>
      </c>
      <c r="AD916" s="94">
        <v>1.6967539844529027</v>
      </c>
      <c r="AE916" s="94">
        <v>1.627090487650789</v>
      </c>
      <c r="AF916" s="94">
        <v>1.5145983884408878</v>
      </c>
      <c r="AG916" s="94">
        <v>1.5720044584782675</v>
      </c>
      <c r="AH916" s="94">
        <v>1.4932613814897704</v>
      </c>
      <c r="AI916" s="94">
        <v>1.5343367239882251</v>
      </c>
      <c r="AJ916" s="94">
        <v>1.5223743985402258</v>
      </c>
      <c r="AK916" s="94">
        <v>1.5256660102218114</v>
      </c>
      <c r="AL916" s="94">
        <v>1.5084195723089873</v>
      </c>
      <c r="AM916" s="94">
        <v>1.5032137256829361</v>
      </c>
      <c r="AN916" s="94">
        <v>1.4646779431303576</v>
      </c>
      <c r="AO916" s="94">
        <v>1.4360776818337877</v>
      </c>
      <c r="AP916" s="94">
        <v>1.4190092714110256</v>
      </c>
      <c r="AQ916" s="94">
        <v>1.410239619563824</v>
      </c>
      <c r="AR916" s="94">
        <v>1.3687625250504298</v>
      </c>
      <c r="AS916" s="43">
        <f t="shared" si="40"/>
        <v>34.789685349957423</v>
      </c>
      <c r="AT916" s="43">
        <f t="shared" si="41"/>
        <v>0.87541883821231814</v>
      </c>
    </row>
    <row r="917" spans="3:46">
      <c r="C917" s="34">
        <v>859</v>
      </c>
      <c r="D917" s="94">
        <v>3.3</v>
      </c>
      <c r="E917" s="94">
        <v>3.1831949751023267</v>
      </c>
      <c r="F917" s="94">
        <v>3.272967227762019</v>
      </c>
      <c r="G917" s="94">
        <v>3.2139874682889285</v>
      </c>
      <c r="H917" s="94">
        <v>3.0639553057107443</v>
      </c>
      <c r="I917" s="94">
        <v>2.9101365630565148</v>
      </c>
      <c r="J917" s="94">
        <v>2.7948077544943164</v>
      </c>
      <c r="K917" s="94">
        <v>2.8110115538430902</v>
      </c>
      <c r="L917" s="94">
        <v>2.7766699872574665</v>
      </c>
      <c r="M917" s="94">
        <v>2.7670943430140196</v>
      </c>
      <c r="N917" s="94">
        <v>2.7419130952630448</v>
      </c>
      <c r="O917" s="94">
        <v>2.7783527347898707</v>
      </c>
      <c r="P917" s="94">
        <v>2.7727775816215039</v>
      </c>
      <c r="Q917" s="94">
        <v>2.6977038885704441</v>
      </c>
      <c r="R917" s="94">
        <v>2.6891659214599297</v>
      </c>
      <c r="S917" s="94">
        <v>2.6280216906774361</v>
      </c>
      <c r="T917" s="94">
        <v>2.6853577141786666</v>
      </c>
      <c r="U917" s="94">
        <v>2.7520773593651664</v>
      </c>
      <c r="V917" s="94">
        <v>2.7015948416126596</v>
      </c>
      <c r="W917" s="94">
        <v>2.725604375812011</v>
      </c>
      <c r="X917" s="94">
        <v>2.760061208488481</v>
      </c>
      <c r="Y917" s="94">
        <v>2.7209599405862788</v>
      </c>
      <c r="Z917" s="94">
        <v>2.7593345700487868</v>
      </c>
      <c r="AA917" s="94">
        <v>2.8203166808651421</v>
      </c>
      <c r="AB917" s="94">
        <v>2.8152165588404938</v>
      </c>
      <c r="AC917" s="94">
        <v>2.8160505332840673</v>
      </c>
      <c r="AD917" s="94">
        <v>2.7916160185040124</v>
      </c>
      <c r="AE917" s="94">
        <v>2.6995988575075058</v>
      </c>
      <c r="AF917" s="94">
        <v>2.6708738930399289</v>
      </c>
      <c r="AG917" s="94">
        <v>2.662944566807592</v>
      </c>
      <c r="AH917" s="94">
        <v>2.7908611761582676</v>
      </c>
      <c r="AI917" s="94">
        <v>2.7057503214497438</v>
      </c>
      <c r="AJ917" s="94">
        <v>2.8589463462209603</v>
      </c>
      <c r="AK917" s="94">
        <v>2.8210253322165233</v>
      </c>
      <c r="AL917" s="94">
        <v>2.7845164556613322</v>
      </c>
      <c r="AM917" s="94">
        <v>2.7428085098482335</v>
      </c>
      <c r="AN917" s="94">
        <v>2.7548219316006213</v>
      </c>
      <c r="AO917" s="94">
        <v>2.510410648264191</v>
      </c>
      <c r="AP917" s="94">
        <v>2.3541682481369608</v>
      </c>
      <c r="AQ917" s="94">
        <v>2.28736786704299</v>
      </c>
      <c r="AR917" s="94">
        <v>2.1653132467551237</v>
      </c>
      <c r="AS917" s="43">
        <f t="shared" si="40"/>
        <v>42.997251385661606</v>
      </c>
      <c r="AT917" s="43">
        <f t="shared" si="41"/>
        <v>1.0819472345243542</v>
      </c>
    </row>
    <row r="918" spans="3:46">
      <c r="C918" s="34">
        <v>860</v>
      </c>
      <c r="D918" s="94">
        <v>3.3</v>
      </c>
      <c r="E918" s="94">
        <v>3.3210738755251574</v>
      </c>
      <c r="F918" s="94">
        <v>3.2627611949484976</v>
      </c>
      <c r="G918" s="94">
        <v>3.2828299807648702</v>
      </c>
      <c r="H918" s="94">
        <v>3.1973162621203386</v>
      </c>
      <c r="I918" s="94">
        <v>3.2927764437096596</v>
      </c>
      <c r="J918" s="94">
        <v>3.2443295480864824</v>
      </c>
      <c r="K918" s="94">
        <v>3.0873554938668963</v>
      </c>
      <c r="L918" s="94">
        <v>3.021597104091708</v>
      </c>
      <c r="M918" s="94">
        <v>3.0286705674547973</v>
      </c>
      <c r="N918" s="94">
        <v>2.856849487109645</v>
      </c>
      <c r="O918" s="94">
        <v>2.7780729879077759</v>
      </c>
      <c r="P918" s="94">
        <v>2.6866603411257559</v>
      </c>
      <c r="Q918" s="94">
        <v>2.7158805201245588</v>
      </c>
      <c r="R918" s="94">
        <v>2.6207839339867984</v>
      </c>
      <c r="S918" s="94">
        <v>2.468987145440253</v>
      </c>
      <c r="T918" s="94">
        <v>2.336818163663124</v>
      </c>
      <c r="U918" s="94">
        <v>2.2951536061213251</v>
      </c>
      <c r="V918" s="94">
        <v>2.2690096837485534</v>
      </c>
      <c r="W918" s="94">
        <v>2.3109409827775762</v>
      </c>
      <c r="X918" s="94">
        <v>2.2693603500944808</v>
      </c>
      <c r="Y918" s="94">
        <v>2.2250207426320849</v>
      </c>
      <c r="Z918" s="94">
        <v>2.2057230519278779</v>
      </c>
      <c r="AA918" s="94">
        <v>2.3305346725602591</v>
      </c>
      <c r="AB918" s="94">
        <v>2.3116505889984658</v>
      </c>
      <c r="AC918" s="94">
        <v>2.2040055420286819</v>
      </c>
      <c r="AD918" s="94">
        <v>2.2302225370761244</v>
      </c>
      <c r="AE918" s="94">
        <v>2.2374073520189355</v>
      </c>
      <c r="AF918" s="94">
        <v>2.2309110274640376</v>
      </c>
      <c r="AG918" s="94">
        <v>2.1927394490586751</v>
      </c>
      <c r="AH918" s="94">
        <v>2.1534547920579543</v>
      </c>
      <c r="AI918" s="94">
        <v>2.1538278404111515</v>
      </c>
      <c r="AJ918" s="94">
        <v>2.1310600463837726</v>
      </c>
      <c r="AK918" s="94">
        <v>2.1212352706405837</v>
      </c>
      <c r="AL918" s="94">
        <v>2.0395169310133143</v>
      </c>
      <c r="AM918" s="94">
        <v>2.0159734780540237</v>
      </c>
      <c r="AN918" s="94">
        <v>1.9775860356132398</v>
      </c>
      <c r="AO918" s="94">
        <v>1.8541259292319361</v>
      </c>
      <c r="AP918" s="94">
        <v>1.9672153426609127</v>
      </c>
      <c r="AQ918" s="94">
        <v>1.9089331740422679</v>
      </c>
      <c r="AR918" s="94">
        <v>1.8855254510064332</v>
      </c>
      <c r="AS918" s="43">
        <f t="shared" si="40"/>
        <v>41.719556969828346</v>
      </c>
      <c r="AT918" s="43">
        <f t="shared" si="41"/>
        <v>1.0497963901045875</v>
      </c>
    </row>
    <row r="919" spans="3:46">
      <c r="C919" s="34">
        <v>861</v>
      </c>
      <c r="D919" s="94">
        <v>3.3</v>
      </c>
      <c r="E919" s="94">
        <v>3.1818497009813109</v>
      </c>
      <c r="F919" s="94">
        <v>3.0280045079495186</v>
      </c>
      <c r="G919" s="94">
        <v>2.9106034807842875</v>
      </c>
      <c r="H919" s="94">
        <v>2.7249261212451681</v>
      </c>
      <c r="I919" s="94">
        <v>2.6131198352917853</v>
      </c>
      <c r="J919" s="94">
        <v>2.532710784844487</v>
      </c>
      <c r="K919" s="94">
        <v>2.5799407632641658</v>
      </c>
      <c r="L919" s="94">
        <v>2.6347385757455086</v>
      </c>
      <c r="M919" s="94">
        <v>2.5672343653246075</v>
      </c>
      <c r="N919" s="94">
        <v>2.5548751736401902</v>
      </c>
      <c r="O919" s="94">
        <v>2.4675281158157865</v>
      </c>
      <c r="P919" s="94">
        <v>2.4763071741187233</v>
      </c>
      <c r="Q919" s="94">
        <v>2.4288796543001534</v>
      </c>
      <c r="R919" s="94">
        <v>2.3425267332984263</v>
      </c>
      <c r="S919" s="94">
        <v>2.3288696739496872</v>
      </c>
      <c r="T919" s="94">
        <v>2.2367886243719619</v>
      </c>
      <c r="U919" s="94">
        <v>2.0707951816594954</v>
      </c>
      <c r="V919" s="94">
        <v>2.0160138032666568</v>
      </c>
      <c r="W919" s="94">
        <v>2.0632531491981387</v>
      </c>
      <c r="X919" s="94">
        <v>2.0093087138711558</v>
      </c>
      <c r="Y919" s="94">
        <v>1.9680462307273463</v>
      </c>
      <c r="Z919" s="94">
        <v>1.9786121542895925</v>
      </c>
      <c r="AA919" s="94">
        <v>1.9049605665891605</v>
      </c>
      <c r="AB919" s="94">
        <v>1.8597197955315505</v>
      </c>
      <c r="AC919" s="94">
        <v>1.8348413058994109</v>
      </c>
      <c r="AD919" s="94">
        <v>1.8373778071174303</v>
      </c>
      <c r="AE919" s="94">
        <v>1.7994003830068874</v>
      </c>
      <c r="AF919" s="94">
        <v>1.8049573543817676</v>
      </c>
      <c r="AG919" s="94">
        <v>1.7916672503886895</v>
      </c>
      <c r="AH919" s="94">
        <v>1.8040605124903399</v>
      </c>
      <c r="AI919" s="94">
        <v>1.8197783726343637</v>
      </c>
      <c r="AJ919" s="94">
        <v>1.8097547360854729</v>
      </c>
      <c r="AK919" s="94">
        <v>1.7001684662891738</v>
      </c>
      <c r="AL919" s="94">
        <v>1.682670032249808</v>
      </c>
      <c r="AM919" s="94">
        <v>1.6663491918386713</v>
      </c>
      <c r="AN919" s="94">
        <v>1.5857241994575162</v>
      </c>
      <c r="AO919" s="94">
        <v>1.5087215846387476</v>
      </c>
      <c r="AP919" s="94">
        <v>1.4734553257401855</v>
      </c>
      <c r="AQ919" s="94">
        <v>1.4416051985975427</v>
      </c>
      <c r="AR919" s="94">
        <v>1.4286597056801209</v>
      </c>
      <c r="AS919" s="43">
        <f t="shared" si="40"/>
        <v>36.735376334945784</v>
      </c>
      <c r="AT919" s="43">
        <f t="shared" si="41"/>
        <v>0.92437859523411536</v>
      </c>
    </row>
    <row r="920" spans="3:46">
      <c r="C920" s="34">
        <v>862</v>
      </c>
      <c r="D920" s="94">
        <v>3.3</v>
      </c>
      <c r="E920" s="94">
        <v>3.2677043103263834</v>
      </c>
      <c r="F920" s="94">
        <v>3.1698850589549594</v>
      </c>
      <c r="G920" s="94">
        <v>3.2175578515298651</v>
      </c>
      <c r="H920" s="94">
        <v>3.248091725957682</v>
      </c>
      <c r="I920" s="94">
        <v>3.2007078598535483</v>
      </c>
      <c r="J920" s="94">
        <v>3.026628478283687</v>
      </c>
      <c r="K920" s="94">
        <v>2.8315967675252587</v>
      </c>
      <c r="L920" s="94">
        <v>2.7297100170231081</v>
      </c>
      <c r="M920" s="94">
        <v>2.6134757317552877</v>
      </c>
      <c r="N920" s="94">
        <v>2.5395130967195736</v>
      </c>
      <c r="O920" s="94">
        <v>2.4630549164683435</v>
      </c>
      <c r="P920" s="94">
        <v>2.5146232772473298</v>
      </c>
      <c r="Q920" s="94">
        <v>2.5111763647030316</v>
      </c>
      <c r="R920" s="94">
        <v>2.3899854083258965</v>
      </c>
      <c r="S920" s="94">
        <v>2.5055430928190856</v>
      </c>
      <c r="T920" s="94">
        <v>2.5509829212743096</v>
      </c>
      <c r="U920" s="94">
        <v>2.5609036377067285</v>
      </c>
      <c r="V920" s="94">
        <v>2.51633716374482</v>
      </c>
      <c r="W920" s="94">
        <v>2.3212856113639937</v>
      </c>
      <c r="X920" s="94">
        <v>2.2638306262299084</v>
      </c>
      <c r="Y920" s="94">
        <v>2.3387619879442485</v>
      </c>
      <c r="Z920" s="94">
        <v>2.2789171395968899</v>
      </c>
      <c r="AA920" s="94">
        <v>2.2321233260603743</v>
      </c>
      <c r="AB920" s="94">
        <v>2.1763664041019317</v>
      </c>
      <c r="AC920" s="94">
        <v>2.1490171156458606</v>
      </c>
      <c r="AD920" s="94">
        <v>2.0458560941099568</v>
      </c>
      <c r="AE920" s="94">
        <v>2.1164507135867288</v>
      </c>
      <c r="AF920" s="94">
        <v>2.1691595841579034</v>
      </c>
      <c r="AG920" s="94">
        <v>2.0984705132780235</v>
      </c>
      <c r="AH920" s="94">
        <v>2.0724181236402019</v>
      </c>
      <c r="AI920" s="94">
        <v>2.0568939512978019</v>
      </c>
      <c r="AJ920" s="94">
        <v>1.9915424523178344</v>
      </c>
      <c r="AK920" s="94">
        <v>1.9251148578211079</v>
      </c>
      <c r="AL920" s="94">
        <v>1.8434392726301361</v>
      </c>
      <c r="AM920" s="94">
        <v>1.8077706450773541</v>
      </c>
      <c r="AN920" s="94">
        <v>1.8402011520683157</v>
      </c>
      <c r="AO920" s="94">
        <v>1.8039061687740852</v>
      </c>
      <c r="AP920" s="94">
        <v>1.909382495778345</v>
      </c>
      <c r="AQ920" s="94">
        <v>1.9351811260598402</v>
      </c>
      <c r="AR920" s="94">
        <v>1.8951049231720789</v>
      </c>
      <c r="AS920" s="43">
        <f t="shared" si="40"/>
        <v>40.244123393323406</v>
      </c>
      <c r="AT920" s="43">
        <f t="shared" si="41"/>
        <v>1.0126698011627595</v>
      </c>
    </row>
    <row r="921" spans="3:46">
      <c r="C921" s="34">
        <v>863</v>
      </c>
      <c r="D921" s="94">
        <v>3.3</v>
      </c>
      <c r="E921" s="94">
        <v>3.3663038570081749</v>
      </c>
      <c r="F921" s="94">
        <v>3.3670551986120012</v>
      </c>
      <c r="G921" s="94">
        <v>3.2634855746262352</v>
      </c>
      <c r="H921" s="94">
        <v>3.4347448871904991</v>
      </c>
      <c r="I921" s="94">
        <v>3.3107959389908777</v>
      </c>
      <c r="J921" s="94">
        <v>3.3282949579702086</v>
      </c>
      <c r="K921" s="94">
        <v>3.1136729433932162</v>
      </c>
      <c r="L921" s="94">
        <v>3.0188090247591295</v>
      </c>
      <c r="M921" s="94">
        <v>3.0186002038797675</v>
      </c>
      <c r="N921" s="94">
        <v>2.8374423655130361</v>
      </c>
      <c r="O921" s="94">
        <v>2.7412046142334123</v>
      </c>
      <c r="P921" s="94">
        <v>2.7986489953470031</v>
      </c>
      <c r="Q921" s="94">
        <v>2.6674401583526883</v>
      </c>
      <c r="R921" s="94">
        <v>2.5923146669698811</v>
      </c>
      <c r="S921" s="94">
        <v>2.6136564101801674</v>
      </c>
      <c r="T921" s="94">
        <v>2.5668745674800943</v>
      </c>
      <c r="U921" s="94">
        <v>2.4234216419218084</v>
      </c>
      <c r="V921" s="94">
        <v>2.4099814519281781</v>
      </c>
      <c r="W921" s="94">
        <v>2.3161862484856104</v>
      </c>
      <c r="X921" s="94">
        <v>2.2812028047857726</v>
      </c>
      <c r="Y921" s="94">
        <v>2.2687008349861877</v>
      </c>
      <c r="Z921" s="94">
        <v>2.2893087823223865</v>
      </c>
      <c r="AA921" s="94">
        <v>2.3272623455942165</v>
      </c>
      <c r="AB921" s="94">
        <v>2.3216453873101055</v>
      </c>
      <c r="AC921" s="94">
        <v>2.2262665924630682</v>
      </c>
      <c r="AD921" s="94">
        <v>2.0778721237788993</v>
      </c>
      <c r="AE921" s="94">
        <v>2.1263086942723839</v>
      </c>
      <c r="AF921" s="94">
        <v>2.1707482455992135</v>
      </c>
      <c r="AG921" s="94">
        <v>2.0999816089519814</v>
      </c>
      <c r="AH921" s="94">
        <v>2.1439129379590387</v>
      </c>
      <c r="AI921" s="94">
        <v>2.0002900802162329</v>
      </c>
      <c r="AJ921" s="94">
        <v>1.9180199318960154</v>
      </c>
      <c r="AK921" s="94">
        <v>1.7588179372094173</v>
      </c>
      <c r="AL921" s="94">
        <v>1.7157791049309983</v>
      </c>
      <c r="AM921" s="94">
        <v>1.6090744919275191</v>
      </c>
      <c r="AN921" s="94">
        <v>1.6118704464287188</v>
      </c>
      <c r="AO921" s="94">
        <v>1.6098577109079288</v>
      </c>
      <c r="AP921" s="94">
        <v>1.5483671294151196</v>
      </c>
      <c r="AQ921" s="94">
        <v>1.5679104165391966</v>
      </c>
      <c r="AR921" s="94">
        <v>1.5966323852988178</v>
      </c>
      <c r="AS921" s="43">
        <f t="shared" si="40"/>
        <v>41.914975205922055</v>
      </c>
      <c r="AT921" s="43">
        <f t="shared" si="41"/>
        <v>1.0547137328021656</v>
      </c>
    </row>
    <row r="922" spans="3:46">
      <c r="C922" s="34">
        <v>864</v>
      </c>
      <c r="D922" s="94">
        <v>3.3</v>
      </c>
      <c r="E922" s="94">
        <v>3.2592168372754902</v>
      </c>
      <c r="F922" s="94">
        <v>3.3140653208975595</v>
      </c>
      <c r="G922" s="94">
        <v>3.3793370923202675</v>
      </c>
      <c r="H922" s="94">
        <v>3.1464079340358886</v>
      </c>
      <c r="I922" s="94">
        <v>3.0679450851674002</v>
      </c>
      <c r="J922" s="94">
        <v>3.1424412800616217</v>
      </c>
      <c r="K922" s="94">
        <v>3.133911135354106</v>
      </c>
      <c r="L922" s="94">
        <v>3.1358892893756196</v>
      </c>
      <c r="M922" s="94">
        <v>3.2296777586270173</v>
      </c>
      <c r="N922" s="94">
        <v>3.1929346864971637</v>
      </c>
      <c r="O922" s="94">
        <v>3.1323833235956116</v>
      </c>
      <c r="P922" s="94">
        <v>3.0935318412071413</v>
      </c>
      <c r="Q922" s="94">
        <v>2.9768122979412661</v>
      </c>
      <c r="R922" s="94">
        <v>2.9298391902754211</v>
      </c>
      <c r="S922" s="94">
        <v>2.9200119419315076</v>
      </c>
      <c r="T922" s="94">
        <v>2.7779606613408876</v>
      </c>
      <c r="U922" s="94">
        <v>2.7707985378177304</v>
      </c>
      <c r="V922" s="94">
        <v>2.8095973554245162</v>
      </c>
      <c r="W922" s="94">
        <v>2.752689698522548</v>
      </c>
      <c r="X922" s="94">
        <v>2.6246644489347362</v>
      </c>
      <c r="Y922" s="94">
        <v>2.6235622206896894</v>
      </c>
      <c r="Z922" s="94">
        <v>2.5666654966117468</v>
      </c>
      <c r="AA922" s="94">
        <v>2.5490978814476328</v>
      </c>
      <c r="AB922" s="94">
        <v>2.5755826966869897</v>
      </c>
      <c r="AC922" s="94">
        <v>2.5900461287561289</v>
      </c>
      <c r="AD922" s="94">
        <v>2.5280268994151851</v>
      </c>
      <c r="AE922" s="94">
        <v>2.4079768415001652</v>
      </c>
      <c r="AF922" s="94">
        <v>2.4682738420848422</v>
      </c>
      <c r="AG922" s="94">
        <v>2.2562354762882748</v>
      </c>
      <c r="AH922" s="94">
        <v>2.2061743946395933</v>
      </c>
      <c r="AI922" s="94">
        <v>2.2455769766158804</v>
      </c>
      <c r="AJ922" s="94">
        <v>2.2338637325950348</v>
      </c>
      <c r="AK922" s="94">
        <v>2.334830660294283</v>
      </c>
      <c r="AL922" s="94">
        <v>2.1465345382663417</v>
      </c>
      <c r="AM922" s="94">
        <v>2.1393399329405294</v>
      </c>
      <c r="AN922" s="94">
        <v>2.0780064517654635</v>
      </c>
      <c r="AO922" s="94">
        <v>1.9797484839653341</v>
      </c>
      <c r="AP922" s="94">
        <v>1.8556831623496588</v>
      </c>
      <c r="AQ922" s="94">
        <v>1.7431094681933186</v>
      </c>
      <c r="AR922" s="94">
        <v>1.7018263407774106</v>
      </c>
      <c r="AS922" s="43">
        <f t="shared" si="40"/>
        <v>44.036534090309964</v>
      </c>
      <c r="AT922" s="43">
        <f t="shared" si="41"/>
        <v>1.1080988840355657</v>
      </c>
    </row>
    <row r="923" spans="3:46">
      <c r="C923" s="34">
        <v>865</v>
      </c>
      <c r="D923" s="94">
        <v>3.3</v>
      </c>
      <c r="E923" s="94">
        <v>3.3705098934460689</v>
      </c>
      <c r="F923" s="94">
        <v>3.1756700835036598</v>
      </c>
      <c r="G923" s="94">
        <v>3.0711501595603421</v>
      </c>
      <c r="H923" s="94">
        <v>2.9899602794651758</v>
      </c>
      <c r="I923" s="94">
        <v>2.9850412245888664</v>
      </c>
      <c r="J923" s="94">
        <v>2.9359506511682518</v>
      </c>
      <c r="K923" s="94">
        <v>3.0565491998473373</v>
      </c>
      <c r="L923" s="94">
        <v>3.0133883129452923</v>
      </c>
      <c r="M923" s="94">
        <v>2.8122558466185583</v>
      </c>
      <c r="N923" s="94">
        <v>2.8070569062117712</v>
      </c>
      <c r="O923" s="94">
        <v>2.7051535996881726</v>
      </c>
      <c r="P923" s="94">
        <v>2.7589350010193243</v>
      </c>
      <c r="Q923" s="94">
        <v>2.6817095486432887</v>
      </c>
      <c r="R923" s="94">
        <v>2.6520007235668439</v>
      </c>
      <c r="S923" s="94">
        <v>2.4843513802934529</v>
      </c>
      <c r="T923" s="94">
        <v>2.4520656407435273</v>
      </c>
      <c r="U923" s="94">
        <v>2.4821558768397791</v>
      </c>
      <c r="V923" s="94">
        <v>2.4505888691937066</v>
      </c>
      <c r="W923" s="94">
        <v>2.3621091924368915</v>
      </c>
      <c r="X923" s="94">
        <v>2.3193250711054985</v>
      </c>
      <c r="Y923" s="94">
        <v>2.2592855849858875</v>
      </c>
      <c r="Z923" s="94">
        <v>2.2813342179795897</v>
      </c>
      <c r="AA923" s="94">
        <v>2.2086084829362189</v>
      </c>
      <c r="AB923" s="94">
        <v>2.1784836045559306</v>
      </c>
      <c r="AC923" s="94">
        <v>2.1700571635351618</v>
      </c>
      <c r="AD923" s="94">
        <v>2.191005295782209</v>
      </c>
      <c r="AE923" s="94">
        <v>2.1528518540801413</v>
      </c>
      <c r="AF923" s="94">
        <v>2.0631710725856793</v>
      </c>
      <c r="AG923" s="94">
        <v>2.0712153878076496</v>
      </c>
      <c r="AH923" s="94">
        <v>2.1001019268486649</v>
      </c>
      <c r="AI923" s="94">
        <v>2.075279274746157</v>
      </c>
      <c r="AJ923" s="94">
        <v>1.991169680335438</v>
      </c>
      <c r="AK923" s="94">
        <v>1.9502983751393903</v>
      </c>
      <c r="AL923" s="94">
        <v>1.886937261490619</v>
      </c>
      <c r="AM923" s="94">
        <v>1.7603215893462416</v>
      </c>
      <c r="AN923" s="94">
        <v>1.7070740100350175</v>
      </c>
      <c r="AO923" s="94">
        <v>1.7617810290612559</v>
      </c>
      <c r="AP923" s="94">
        <v>1.6507064080020546</v>
      </c>
      <c r="AQ923" s="94">
        <v>1.6582059838623888</v>
      </c>
      <c r="AR923" s="94">
        <v>1.6150428314040466</v>
      </c>
      <c r="AS923" s="43">
        <f t="shared" si="40"/>
        <v>40.633241291505961</v>
      </c>
      <c r="AT923" s="43">
        <f t="shared" si="41"/>
        <v>1.0224612417845416</v>
      </c>
    </row>
    <row r="924" spans="3:46">
      <c r="C924" s="34">
        <v>866</v>
      </c>
      <c r="D924" s="94">
        <v>3.3</v>
      </c>
      <c r="E924" s="94">
        <v>3.2555507543068645</v>
      </c>
      <c r="F924" s="94">
        <v>3.0257934950201197</v>
      </c>
      <c r="G924" s="94">
        <v>3.1273190710054957</v>
      </c>
      <c r="H924" s="94">
        <v>3.0993049016440044</v>
      </c>
      <c r="I924" s="94">
        <v>3.0864261417206267</v>
      </c>
      <c r="J924" s="94">
        <v>3.0189815890854872</v>
      </c>
      <c r="K924" s="94">
        <v>3.1720528288002505</v>
      </c>
      <c r="L924" s="94">
        <v>3.0288537466354111</v>
      </c>
      <c r="M924" s="94">
        <v>3.1096559689197218</v>
      </c>
      <c r="N924" s="94">
        <v>3.0860537033056521</v>
      </c>
      <c r="O924" s="94">
        <v>2.9792452394148956</v>
      </c>
      <c r="P924" s="94">
        <v>2.9164966607265637</v>
      </c>
      <c r="Q924" s="94">
        <v>3.0212633997809166</v>
      </c>
      <c r="R924" s="94">
        <v>2.8152572255453383</v>
      </c>
      <c r="S924" s="94">
        <v>2.7631127811050131</v>
      </c>
      <c r="T924" s="94">
        <v>2.5927852452100559</v>
      </c>
      <c r="U924" s="94">
        <v>2.7150380679281394</v>
      </c>
      <c r="V924" s="94">
        <v>2.5790081872407518</v>
      </c>
      <c r="W924" s="94">
        <v>2.479681327363402</v>
      </c>
      <c r="X924" s="94">
        <v>2.5130836320897121</v>
      </c>
      <c r="Y924" s="94">
        <v>2.5270680926430371</v>
      </c>
      <c r="Z924" s="94">
        <v>2.5938757341666587</v>
      </c>
      <c r="AA924" s="94">
        <v>2.7121195165282752</v>
      </c>
      <c r="AB924" s="94">
        <v>2.6591363749217822</v>
      </c>
      <c r="AC924" s="94">
        <v>2.7251727798316896</v>
      </c>
      <c r="AD924" s="94">
        <v>2.6774837058486511</v>
      </c>
      <c r="AE924" s="94">
        <v>2.6061055447104535</v>
      </c>
      <c r="AF924" s="94">
        <v>2.5469758675027099</v>
      </c>
      <c r="AG924" s="94">
        <v>2.4491301311797815</v>
      </c>
      <c r="AH924" s="94">
        <v>2.422871163362641</v>
      </c>
      <c r="AI924" s="94">
        <v>2.442523384329653</v>
      </c>
      <c r="AJ924" s="94">
        <v>2.308372130079178</v>
      </c>
      <c r="AK924" s="94">
        <v>2.2839422650958148</v>
      </c>
      <c r="AL924" s="94">
        <v>2.3090277202679266</v>
      </c>
      <c r="AM924" s="94">
        <v>2.2949389642883866</v>
      </c>
      <c r="AN924" s="94">
        <v>2.2350615330330283</v>
      </c>
      <c r="AO924" s="94">
        <v>2.3866173601243754</v>
      </c>
      <c r="AP924" s="94">
        <v>2.3590687842699616</v>
      </c>
      <c r="AQ924" s="94">
        <v>2.3025874741124359</v>
      </c>
      <c r="AR924" s="94">
        <v>2.2647986485789011</v>
      </c>
      <c r="AS924" s="43">
        <f t="shared" si="40"/>
        <v>43.307056469037562</v>
      </c>
      <c r="AT924" s="43">
        <f t="shared" si="41"/>
        <v>1.0897429131409639</v>
      </c>
    </row>
    <row r="925" spans="3:46">
      <c r="C925" s="34">
        <v>867</v>
      </c>
      <c r="D925" s="94">
        <v>3.3</v>
      </c>
      <c r="E925" s="94">
        <v>3.3886334740303763</v>
      </c>
      <c r="F925" s="94">
        <v>3.364242425504556</v>
      </c>
      <c r="G925" s="94">
        <v>3.3195482801880374</v>
      </c>
      <c r="H925" s="94">
        <v>3.1712580184190697</v>
      </c>
      <c r="I925" s="94">
        <v>3.2196394811214533</v>
      </c>
      <c r="J925" s="94">
        <v>3.1073768706871889</v>
      </c>
      <c r="K925" s="94">
        <v>2.9540873050628211</v>
      </c>
      <c r="L925" s="94">
        <v>2.8324128301108269</v>
      </c>
      <c r="M925" s="94">
        <v>2.6514158059899966</v>
      </c>
      <c r="N925" s="94">
        <v>2.653570069366618</v>
      </c>
      <c r="O925" s="94">
        <v>2.5634343739775769</v>
      </c>
      <c r="P925" s="94">
        <v>2.6263669638783944</v>
      </c>
      <c r="Q925" s="94">
        <v>2.4881692652564853</v>
      </c>
      <c r="R925" s="94">
        <v>2.4899227047239165</v>
      </c>
      <c r="S925" s="94">
        <v>2.4093135785869242</v>
      </c>
      <c r="T925" s="94">
        <v>2.4473410810400904</v>
      </c>
      <c r="U925" s="94">
        <v>2.4741704254378551</v>
      </c>
      <c r="V925" s="94">
        <v>2.2990952608249189</v>
      </c>
      <c r="W925" s="94">
        <v>2.3314619011750155</v>
      </c>
      <c r="X925" s="94">
        <v>2.3035769943785693</v>
      </c>
      <c r="Y925" s="94">
        <v>2.1663584093897272</v>
      </c>
      <c r="Z925" s="94">
        <v>2.0176724810103281</v>
      </c>
      <c r="AA925" s="94">
        <v>1.9871317958906145</v>
      </c>
      <c r="AB925" s="94">
        <v>2.002337901166126</v>
      </c>
      <c r="AC925" s="94">
        <v>1.8619487120442204</v>
      </c>
      <c r="AD925" s="94">
        <v>1.9232799573745463</v>
      </c>
      <c r="AE925" s="94">
        <v>1.8869787710352057</v>
      </c>
      <c r="AF925" s="94">
        <v>1.7832080311961298</v>
      </c>
      <c r="AG925" s="94">
        <v>1.77637018530169</v>
      </c>
      <c r="AH925" s="94">
        <v>1.7183124137858645</v>
      </c>
      <c r="AI925" s="94">
        <v>1.7061384904254528</v>
      </c>
      <c r="AJ925" s="94">
        <v>1.7738097101367352</v>
      </c>
      <c r="AK925" s="94">
        <v>1.7503153202998369</v>
      </c>
      <c r="AL925" s="94">
        <v>1.8041014410985763</v>
      </c>
      <c r="AM925" s="94">
        <v>1.8524142346760495</v>
      </c>
      <c r="AN925" s="94">
        <v>1.8390650044229031</v>
      </c>
      <c r="AO925" s="94">
        <v>1.8283949237327526</v>
      </c>
      <c r="AP925" s="94">
        <v>1.7361205029869113</v>
      </c>
      <c r="AQ925" s="94">
        <v>1.725666619674699</v>
      </c>
      <c r="AR925" s="94">
        <v>1.6576079479456376</v>
      </c>
      <c r="AS925" s="43">
        <f t="shared" si="40"/>
        <v>40.107950624259821</v>
      </c>
      <c r="AT925" s="43">
        <f t="shared" si="41"/>
        <v>1.0092432623455596</v>
      </c>
    </row>
    <row r="926" spans="3:46">
      <c r="C926" s="34">
        <v>868</v>
      </c>
      <c r="D926" s="94">
        <v>3.3</v>
      </c>
      <c r="E926" s="94">
        <v>3.2175553343264105</v>
      </c>
      <c r="F926" s="94">
        <v>3.3316330589961942</v>
      </c>
      <c r="G926" s="94">
        <v>3.1919506484585534</v>
      </c>
      <c r="H926" s="94">
        <v>3.2740145537514285</v>
      </c>
      <c r="I926" s="94">
        <v>3.235827083855261</v>
      </c>
      <c r="J926" s="94">
        <v>3.0842149166789783</v>
      </c>
      <c r="K926" s="94">
        <v>3.0499201679935743</v>
      </c>
      <c r="L926" s="94">
        <v>2.9946319342277956</v>
      </c>
      <c r="M926" s="94">
        <v>2.9186588292423825</v>
      </c>
      <c r="N926" s="94">
        <v>2.6804475212138921</v>
      </c>
      <c r="O926" s="94">
        <v>2.5913536403487245</v>
      </c>
      <c r="P926" s="94">
        <v>2.4715577217975229</v>
      </c>
      <c r="Q926" s="94">
        <v>2.3575581906435841</v>
      </c>
      <c r="R926" s="94">
        <v>2.3845966537976917</v>
      </c>
      <c r="S926" s="94">
        <v>2.3372874383000233</v>
      </c>
      <c r="T926" s="94">
        <v>2.2784597227294814</v>
      </c>
      <c r="U926" s="94">
        <v>2.1104481747059638</v>
      </c>
      <c r="V926" s="94">
        <v>2.0118838677389133</v>
      </c>
      <c r="W926" s="94">
        <v>2.135823105506105</v>
      </c>
      <c r="X926" s="94">
        <v>2.0937394094036743</v>
      </c>
      <c r="Y926" s="94">
        <v>2.078341252060933</v>
      </c>
      <c r="Z926" s="94">
        <v>2.0885094059404183</v>
      </c>
      <c r="AA926" s="94">
        <v>2.0694741565579209</v>
      </c>
      <c r="AB926" s="94">
        <v>1.9750833320721115</v>
      </c>
      <c r="AC926" s="94">
        <v>1.8927791731294215</v>
      </c>
      <c r="AD926" s="94">
        <v>1.8692052982316631</v>
      </c>
      <c r="AE926" s="94">
        <v>1.9198132611846614</v>
      </c>
      <c r="AF926" s="94">
        <v>1.8719825638892034</v>
      </c>
      <c r="AG926" s="94">
        <v>1.6821090573369577</v>
      </c>
      <c r="AH926" s="94">
        <v>1.6281470154667896</v>
      </c>
      <c r="AI926" s="94">
        <v>1.5676071336990507</v>
      </c>
      <c r="AJ926" s="94">
        <v>1.4839438233805646</v>
      </c>
      <c r="AK926" s="94">
        <v>1.4746232837924456</v>
      </c>
      <c r="AL926" s="94">
        <v>1.3955604310525984</v>
      </c>
      <c r="AM926" s="94">
        <v>1.394564967535221</v>
      </c>
      <c r="AN926" s="94">
        <v>1.3523262875145878</v>
      </c>
      <c r="AO926" s="94">
        <v>1.2845794904786363</v>
      </c>
      <c r="AP926" s="94">
        <v>1.2815788047939478</v>
      </c>
      <c r="AQ926" s="94">
        <v>1.2877409588449142</v>
      </c>
      <c r="AR926" s="94">
        <v>1.2588547354408026</v>
      </c>
      <c r="AS926" s="43">
        <f t="shared" si="40"/>
        <v>39.188800025507923</v>
      </c>
      <c r="AT926" s="43">
        <f t="shared" si="41"/>
        <v>0.98611451768439162</v>
      </c>
    </row>
    <row r="927" spans="3:46">
      <c r="C927" s="34">
        <v>869</v>
      </c>
      <c r="D927" s="94">
        <v>3.3</v>
      </c>
      <c r="E927" s="94">
        <v>3.323218986183119</v>
      </c>
      <c r="F927" s="94">
        <v>3.3040334060142982</v>
      </c>
      <c r="G927" s="94">
        <v>3.1649335700432419</v>
      </c>
      <c r="H927" s="94">
        <v>3.1595105247599866</v>
      </c>
      <c r="I927" s="94">
        <v>3.1787291003847287</v>
      </c>
      <c r="J927" s="94">
        <v>3.2903113172647029</v>
      </c>
      <c r="K927" s="94">
        <v>3.3657024448103678</v>
      </c>
      <c r="L927" s="94">
        <v>3.1946478734663319</v>
      </c>
      <c r="M927" s="94">
        <v>3.1382765002412505</v>
      </c>
      <c r="N927" s="94">
        <v>3.1658795566953346</v>
      </c>
      <c r="O927" s="94">
        <v>3.1181218592343289</v>
      </c>
      <c r="P927" s="94">
        <v>3.0147118143648317</v>
      </c>
      <c r="Q927" s="94">
        <v>2.8780357441730842</v>
      </c>
      <c r="R927" s="94">
        <v>2.952436275704752</v>
      </c>
      <c r="S927" s="94">
        <v>2.9314057423343725</v>
      </c>
      <c r="T927" s="94">
        <v>2.8278288007521306</v>
      </c>
      <c r="U927" s="94">
        <v>2.7969069523744801</v>
      </c>
      <c r="V927" s="94">
        <v>2.9418402301048894</v>
      </c>
      <c r="W927" s="94">
        <v>2.8658758524367234</v>
      </c>
      <c r="X927" s="94">
        <v>2.6961819165556684</v>
      </c>
      <c r="Y927" s="94">
        <v>2.5099610214132402</v>
      </c>
      <c r="Z927" s="94">
        <v>2.3382483392755242</v>
      </c>
      <c r="AA927" s="94">
        <v>2.3549285661132395</v>
      </c>
      <c r="AB927" s="94">
        <v>2.3734056950804709</v>
      </c>
      <c r="AC927" s="94">
        <v>2.2590232411185989</v>
      </c>
      <c r="AD927" s="94">
        <v>2.2143221452885569</v>
      </c>
      <c r="AE927" s="94">
        <v>2.1800961392783851</v>
      </c>
      <c r="AF927" s="94">
        <v>2.10761603597975</v>
      </c>
      <c r="AG927" s="94">
        <v>2.0424786434460502</v>
      </c>
      <c r="AH927" s="94">
        <v>2.030933138842077</v>
      </c>
      <c r="AI927" s="94">
        <v>1.9402384058757085</v>
      </c>
      <c r="AJ927" s="94">
        <v>1.8454113099789178</v>
      </c>
      <c r="AK927" s="94">
        <v>1.8618282009147962</v>
      </c>
      <c r="AL927" s="94">
        <v>1.7727295387522433</v>
      </c>
      <c r="AM927" s="94">
        <v>1.6918052899286589</v>
      </c>
      <c r="AN927" s="94">
        <v>1.6454861556089653</v>
      </c>
      <c r="AO927" s="94">
        <v>1.6933537904632645</v>
      </c>
      <c r="AP927" s="94">
        <v>1.6717000540254003</v>
      </c>
      <c r="AQ927" s="94">
        <v>1.6596639898703069</v>
      </c>
      <c r="AR927" s="94">
        <v>1.5909024879551583</v>
      </c>
      <c r="AS927" s="43">
        <f t="shared" si="40"/>
        <v>43.400410164477222</v>
      </c>
      <c r="AT927" s="43">
        <f t="shared" si="41"/>
        <v>1.0920919882413145</v>
      </c>
    </row>
    <row r="928" spans="3:46">
      <c r="C928" s="34">
        <v>870</v>
      </c>
      <c r="D928" s="94">
        <v>3.3</v>
      </c>
      <c r="E928" s="94">
        <v>3.1534176539437997</v>
      </c>
      <c r="F928" s="94">
        <v>3.0715359121573833</v>
      </c>
      <c r="G928" s="94">
        <v>2.8166948295634304</v>
      </c>
      <c r="H928" s="94">
        <v>2.8307485126801279</v>
      </c>
      <c r="I928" s="94">
        <v>2.8513826885968552</v>
      </c>
      <c r="J928" s="94">
        <v>2.833531312965214</v>
      </c>
      <c r="K928" s="94">
        <v>2.6814553612204666</v>
      </c>
      <c r="L928" s="94">
        <v>2.6748314687432764</v>
      </c>
      <c r="M928" s="94">
        <v>2.8164035528660847</v>
      </c>
      <c r="N928" s="94">
        <v>2.7391152234565124</v>
      </c>
      <c r="O928" s="94">
        <v>2.9913125802918139</v>
      </c>
      <c r="P928" s="94">
        <v>2.8300523667922728</v>
      </c>
      <c r="Q928" s="94">
        <v>2.773785041574981</v>
      </c>
      <c r="R928" s="94">
        <v>2.7558344281307963</v>
      </c>
      <c r="S928" s="94">
        <v>2.8546723421477811</v>
      </c>
      <c r="T928" s="94">
        <v>2.7746049529009165</v>
      </c>
      <c r="U928" s="94">
        <v>2.885490993168514</v>
      </c>
      <c r="V928" s="94">
        <v>2.7643562378499373</v>
      </c>
      <c r="W928" s="94">
        <v>2.832518334197895</v>
      </c>
      <c r="X928" s="94">
        <v>2.7714632782214186</v>
      </c>
      <c r="Y928" s="94">
        <v>2.7422718094354175</v>
      </c>
      <c r="Z928" s="94">
        <v>2.6630542552179728</v>
      </c>
      <c r="AA928" s="94">
        <v>2.5919495228886058</v>
      </c>
      <c r="AB928" s="94">
        <v>2.614202958430853</v>
      </c>
      <c r="AC928" s="94">
        <v>2.5012263014428351</v>
      </c>
      <c r="AD928" s="94">
        <v>2.5547471710493026</v>
      </c>
      <c r="AE928" s="94">
        <v>2.4624421313173546</v>
      </c>
      <c r="AF928" s="94">
        <v>2.4536879592285423</v>
      </c>
      <c r="AG928" s="94">
        <v>2.4345556712230536</v>
      </c>
      <c r="AH928" s="94">
        <v>2.6455524312845227</v>
      </c>
      <c r="AI928" s="94">
        <v>2.4891456162626588</v>
      </c>
      <c r="AJ928" s="94">
        <v>2.5025057016220398</v>
      </c>
      <c r="AK928" s="94">
        <v>2.3888575919172159</v>
      </c>
      <c r="AL928" s="94">
        <v>2.5559570191807373</v>
      </c>
      <c r="AM928" s="94">
        <v>2.5107882500934817</v>
      </c>
      <c r="AN928" s="94">
        <v>2.4615175489677719</v>
      </c>
      <c r="AO928" s="94">
        <v>2.4410406764462391</v>
      </c>
      <c r="AP928" s="94">
        <v>2.327864920415267</v>
      </c>
      <c r="AQ928" s="94">
        <v>2.1540923975992698</v>
      </c>
      <c r="AR928" s="94">
        <v>2.0913610087608459</v>
      </c>
      <c r="AS928" s="43">
        <f t="shared" si="40"/>
        <v>41.960012878470302</v>
      </c>
      <c r="AT928" s="43">
        <f t="shared" si="41"/>
        <v>1.0558470235054693</v>
      </c>
    </row>
    <row r="929" spans="3:46">
      <c r="C929" s="34">
        <v>871</v>
      </c>
      <c r="D929" s="94">
        <v>3.3</v>
      </c>
      <c r="E929" s="94">
        <v>3.1827140066848654</v>
      </c>
      <c r="F929" s="94">
        <v>3.1500858983054094</v>
      </c>
      <c r="G929" s="94">
        <v>3.1485740281123742</v>
      </c>
      <c r="H929" s="94">
        <v>3.1804654249793649</v>
      </c>
      <c r="I929" s="94">
        <v>3.1076965972574424</v>
      </c>
      <c r="J929" s="94">
        <v>3.0198385514504293</v>
      </c>
      <c r="K929" s="94">
        <v>2.9322750329883367</v>
      </c>
      <c r="L929" s="94">
        <v>2.8439650932568079</v>
      </c>
      <c r="M929" s="94">
        <v>2.6754342919346916</v>
      </c>
      <c r="N929" s="94">
        <v>2.6265006325327169</v>
      </c>
      <c r="O929" s="94">
        <v>2.474125326902572</v>
      </c>
      <c r="P929" s="94">
        <v>2.4076918477209706</v>
      </c>
      <c r="Q929" s="94">
        <v>2.2482634314756269</v>
      </c>
      <c r="R929" s="94">
        <v>2.2017779487077496</v>
      </c>
      <c r="S929" s="94">
        <v>2.0589709111570844</v>
      </c>
      <c r="T929" s="94">
        <v>2.0889203253805602</v>
      </c>
      <c r="U929" s="94">
        <v>2.0307749123065082</v>
      </c>
      <c r="V929" s="94">
        <v>1.993411350415059</v>
      </c>
      <c r="W929" s="94">
        <v>1.8920818734401086</v>
      </c>
      <c r="X929" s="94">
        <v>1.8795607535400083</v>
      </c>
      <c r="Y929" s="94">
        <v>1.9447288039791133</v>
      </c>
      <c r="Z929" s="94">
        <v>1.918069688903973</v>
      </c>
      <c r="AA929" s="94">
        <v>1.9128331122820843</v>
      </c>
      <c r="AB929" s="94">
        <v>1.8986058282050857</v>
      </c>
      <c r="AC929" s="94">
        <v>1.9363330021157634</v>
      </c>
      <c r="AD929" s="94">
        <v>1.9334817446322026</v>
      </c>
      <c r="AE929" s="94">
        <v>1.8471658005688023</v>
      </c>
      <c r="AF929" s="94">
        <v>1.8689610488824857</v>
      </c>
      <c r="AG929" s="94">
        <v>1.8787154404049997</v>
      </c>
      <c r="AH929" s="94">
        <v>1.8828062599233879</v>
      </c>
      <c r="AI929" s="94">
        <v>1.925586953967771</v>
      </c>
      <c r="AJ929" s="94">
        <v>1.8487615411633387</v>
      </c>
      <c r="AK929" s="94">
        <v>1.8040071539940217</v>
      </c>
      <c r="AL929" s="94">
        <v>1.660178657876487</v>
      </c>
      <c r="AM929" s="94">
        <v>1.6850610897488787</v>
      </c>
      <c r="AN929" s="94">
        <v>1.6089540503048154</v>
      </c>
      <c r="AO929" s="94">
        <v>1.6325928392943034</v>
      </c>
      <c r="AP929" s="94">
        <v>1.6404335393856309</v>
      </c>
      <c r="AQ929" s="94">
        <v>1.5911110655283143</v>
      </c>
      <c r="AR929" s="94">
        <v>1.6195960639132951</v>
      </c>
      <c r="AS929" s="43">
        <f t="shared" si="40"/>
        <v>38.21349156181995</v>
      </c>
      <c r="AT929" s="43">
        <f t="shared" si="41"/>
        <v>0.96157266300557631</v>
      </c>
    </row>
    <row r="930" spans="3:46">
      <c r="C930" s="34">
        <v>872</v>
      </c>
      <c r="D930" s="94">
        <v>3.3</v>
      </c>
      <c r="E930" s="94">
        <v>3.1392564775440222</v>
      </c>
      <c r="F930" s="94">
        <v>3.1092709335588138</v>
      </c>
      <c r="G930" s="94">
        <v>3.0148234364235242</v>
      </c>
      <c r="H930" s="94">
        <v>2.9640249589743934</v>
      </c>
      <c r="I930" s="94">
        <v>3.0235443832131921</v>
      </c>
      <c r="J930" s="94">
        <v>2.8190141674135312</v>
      </c>
      <c r="K930" s="94">
        <v>2.9247781129999479</v>
      </c>
      <c r="L930" s="94">
        <v>2.9946322828455862</v>
      </c>
      <c r="M930" s="94">
        <v>2.9946235384602859</v>
      </c>
      <c r="N930" s="94">
        <v>3.0254371140521639</v>
      </c>
      <c r="O930" s="94">
        <v>3.0314015448486744</v>
      </c>
      <c r="P930" s="94">
        <v>2.9112468826530002</v>
      </c>
      <c r="Q930" s="94">
        <v>2.90029079717762</v>
      </c>
      <c r="R930" s="94">
        <v>2.7303023901102672</v>
      </c>
      <c r="S930" s="94">
        <v>2.5897874381626771</v>
      </c>
      <c r="T930" s="94">
        <v>2.4816109753625444</v>
      </c>
      <c r="U930" s="94">
        <v>2.5008353073561405</v>
      </c>
      <c r="V930" s="94">
        <v>2.3847346126678639</v>
      </c>
      <c r="W930" s="94">
        <v>2.2443509416766156</v>
      </c>
      <c r="X930" s="94">
        <v>2.0539625448469985</v>
      </c>
      <c r="Y930" s="94">
        <v>1.9565847055848749</v>
      </c>
      <c r="Z930" s="94">
        <v>1.9760286583706024</v>
      </c>
      <c r="AA930" s="94">
        <v>1.983700474381924</v>
      </c>
      <c r="AB930" s="94">
        <v>2.0146955780523057</v>
      </c>
      <c r="AC930" s="94">
        <v>2.083000366659022</v>
      </c>
      <c r="AD930" s="94">
        <v>1.9672723351623393</v>
      </c>
      <c r="AE930" s="94">
        <v>1.8669468820878812</v>
      </c>
      <c r="AF930" s="94">
        <v>1.7469278787042477</v>
      </c>
      <c r="AG930" s="94">
        <v>1.7231694152865316</v>
      </c>
      <c r="AH930" s="94">
        <v>1.7586392343802186</v>
      </c>
      <c r="AI930" s="94">
        <v>1.7683238022802412</v>
      </c>
      <c r="AJ930" s="94">
        <v>1.746522143095919</v>
      </c>
      <c r="AK930" s="94">
        <v>1.6841862839118167</v>
      </c>
      <c r="AL930" s="94">
        <v>1.6332928866936796</v>
      </c>
      <c r="AM930" s="94">
        <v>1.6311810815249039</v>
      </c>
      <c r="AN930" s="94">
        <v>1.6007699344578479</v>
      </c>
      <c r="AO930" s="94">
        <v>1.6865724366683355</v>
      </c>
      <c r="AP930" s="94">
        <v>1.6104139674885496</v>
      </c>
      <c r="AQ930" s="94">
        <v>1.5779224817809323</v>
      </c>
      <c r="AR930" s="94">
        <v>1.4836746268330001</v>
      </c>
      <c r="AS930" s="43">
        <f t="shared" si="40"/>
        <v>39.91584702991198</v>
      </c>
      <c r="AT930" s="43">
        <f t="shared" si="41"/>
        <v>1.0044093265485345</v>
      </c>
    </row>
    <row r="931" spans="3:46">
      <c r="C931" s="34">
        <v>873</v>
      </c>
      <c r="D931" s="94">
        <v>3.3</v>
      </c>
      <c r="E931" s="94">
        <v>3.3166821435530944</v>
      </c>
      <c r="F931" s="94">
        <v>3.2365878241411035</v>
      </c>
      <c r="G931" s="94">
        <v>3.2527999947096427</v>
      </c>
      <c r="H931" s="94">
        <v>3.380304385251665</v>
      </c>
      <c r="I931" s="94">
        <v>3.3695515238987639</v>
      </c>
      <c r="J931" s="94">
        <v>3.2240879416653629</v>
      </c>
      <c r="K931" s="94">
        <v>3.3216492633146055</v>
      </c>
      <c r="L931" s="94">
        <v>3.0053782850732715</v>
      </c>
      <c r="M931" s="94">
        <v>2.9531958418289168</v>
      </c>
      <c r="N931" s="94">
        <v>2.8282053428571938</v>
      </c>
      <c r="O931" s="94">
        <v>2.6579914113656606</v>
      </c>
      <c r="P931" s="94">
        <v>2.6095112292478322</v>
      </c>
      <c r="Q931" s="94">
        <v>2.4592313815274403</v>
      </c>
      <c r="R931" s="94">
        <v>2.4713953288716324</v>
      </c>
      <c r="S931" s="94">
        <v>2.4524369431224327</v>
      </c>
      <c r="T931" s="94">
        <v>2.4572640987207972</v>
      </c>
      <c r="U931" s="94">
        <v>2.4713071090938805</v>
      </c>
      <c r="V931" s="94">
        <v>2.290064551232065</v>
      </c>
      <c r="W931" s="94">
        <v>2.2183206103206281</v>
      </c>
      <c r="X931" s="94">
        <v>2.1264415814807709</v>
      </c>
      <c r="Y931" s="94">
        <v>2.0231452703572415</v>
      </c>
      <c r="Z931" s="94">
        <v>2.0494210881359542</v>
      </c>
      <c r="AA931" s="94">
        <v>1.9433193104837445</v>
      </c>
      <c r="AB931" s="94">
        <v>1.8978211019852238</v>
      </c>
      <c r="AC931" s="94">
        <v>1.8640107492986215</v>
      </c>
      <c r="AD931" s="94">
        <v>1.806637995864363</v>
      </c>
      <c r="AE931" s="94">
        <v>1.7872173076306985</v>
      </c>
      <c r="AF931" s="94">
        <v>1.7271622562350522</v>
      </c>
      <c r="AG931" s="94">
        <v>1.6883831854783187</v>
      </c>
      <c r="AH931" s="94">
        <v>1.6379505399635044</v>
      </c>
      <c r="AI931" s="94">
        <v>1.5804354696505514</v>
      </c>
      <c r="AJ931" s="94">
        <v>1.5812975073233921</v>
      </c>
      <c r="AK931" s="94">
        <v>1.5291775416872464</v>
      </c>
      <c r="AL931" s="94">
        <v>1.5162667908822496</v>
      </c>
      <c r="AM931" s="94">
        <v>1.5031168805921857</v>
      </c>
      <c r="AN931" s="94">
        <v>1.5137643183560812</v>
      </c>
      <c r="AO931" s="94">
        <v>1.5362169352494406</v>
      </c>
      <c r="AP931" s="94">
        <v>1.5228255567282458</v>
      </c>
      <c r="AQ931" s="94">
        <v>1.4851922256232952</v>
      </c>
      <c r="AR931" s="94">
        <v>1.4836489181488408</v>
      </c>
      <c r="AS931" s="43">
        <f t="shared" si="40"/>
        <v>40.335182778426478</v>
      </c>
      <c r="AT931" s="43">
        <f t="shared" si="41"/>
        <v>1.014961144137362</v>
      </c>
    </row>
    <row r="932" spans="3:46">
      <c r="C932" s="34">
        <v>874</v>
      </c>
      <c r="D932" s="94">
        <v>3.3</v>
      </c>
      <c r="E932" s="94">
        <v>3.1769122252906046</v>
      </c>
      <c r="F932" s="94">
        <v>3.2735900823014621</v>
      </c>
      <c r="G932" s="94">
        <v>3.1197890965039732</v>
      </c>
      <c r="H932" s="94">
        <v>2.9027929223316216</v>
      </c>
      <c r="I932" s="94">
        <v>2.9528132650185688</v>
      </c>
      <c r="J932" s="94">
        <v>2.8068756205585559</v>
      </c>
      <c r="K932" s="94">
        <v>2.7665721183514043</v>
      </c>
      <c r="L932" s="94">
        <v>2.7778517161818672</v>
      </c>
      <c r="M932" s="94">
        <v>2.5302284911613198</v>
      </c>
      <c r="N932" s="94">
        <v>2.4873350581539211</v>
      </c>
      <c r="O932" s="94">
        <v>2.3066710170101441</v>
      </c>
      <c r="P932" s="94">
        <v>2.2246515839475522</v>
      </c>
      <c r="Q932" s="94">
        <v>2.1135954925440372</v>
      </c>
      <c r="R932" s="94">
        <v>2.0562426180956122</v>
      </c>
      <c r="S932" s="94">
        <v>2.0481289458037524</v>
      </c>
      <c r="T932" s="94">
        <v>2.0354715252181204</v>
      </c>
      <c r="U932" s="94">
        <v>2.0975876474982718</v>
      </c>
      <c r="V932" s="94">
        <v>2.0721237777513632</v>
      </c>
      <c r="W932" s="94">
        <v>2.1026445207997932</v>
      </c>
      <c r="X932" s="94">
        <v>2.1803971186883939</v>
      </c>
      <c r="Y932" s="94">
        <v>2.2187597797740075</v>
      </c>
      <c r="Z932" s="94">
        <v>2.2126754580632113</v>
      </c>
      <c r="AA932" s="94">
        <v>2.0091234564717322</v>
      </c>
      <c r="AB932" s="94">
        <v>2.0141637776400185</v>
      </c>
      <c r="AC932" s="94">
        <v>1.9303446887740465</v>
      </c>
      <c r="AD932" s="94">
        <v>1.8675515072394939</v>
      </c>
      <c r="AE932" s="94">
        <v>1.828095592677309</v>
      </c>
      <c r="AF932" s="94">
        <v>1.8537348285193274</v>
      </c>
      <c r="AG932" s="94">
        <v>1.7531739673920024</v>
      </c>
      <c r="AH932" s="94">
        <v>1.79276130409156</v>
      </c>
      <c r="AI932" s="94">
        <v>1.6854174796048293</v>
      </c>
      <c r="AJ932" s="94">
        <v>1.6205252741642833</v>
      </c>
      <c r="AK932" s="94">
        <v>1.6295275008405126</v>
      </c>
      <c r="AL932" s="94">
        <v>1.6279313343961235</v>
      </c>
      <c r="AM932" s="94">
        <v>1.6412301280088062</v>
      </c>
      <c r="AN932" s="94">
        <v>1.6115742020656607</v>
      </c>
      <c r="AO932" s="94">
        <v>1.6062548161034227</v>
      </c>
      <c r="AP932" s="94">
        <v>1.4558882799818555</v>
      </c>
      <c r="AQ932" s="94">
        <v>1.3912445062734697</v>
      </c>
      <c r="AR932" s="94">
        <v>1.4269218470561937</v>
      </c>
      <c r="AS932" s="43">
        <f t="shared" si="40"/>
        <v>37.414253185186489</v>
      </c>
      <c r="AT932" s="43">
        <f t="shared" si="41"/>
        <v>0.94146129022111336</v>
      </c>
    </row>
    <row r="933" spans="3:46">
      <c r="C933" s="34">
        <v>875</v>
      </c>
      <c r="D933" s="94">
        <v>3.3</v>
      </c>
      <c r="E933" s="94">
        <v>3.1701591050267321</v>
      </c>
      <c r="F933" s="94">
        <v>3.349445865016051</v>
      </c>
      <c r="G933" s="94">
        <v>3.287443241613293</v>
      </c>
      <c r="H933" s="94">
        <v>3.219095238449285</v>
      </c>
      <c r="I933" s="94">
        <v>3.0341208528787598</v>
      </c>
      <c r="J933" s="94">
        <v>2.8993730215200584</v>
      </c>
      <c r="K933" s="94">
        <v>2.977650359868782</v>
      </c>
      <c r="L933" s="94">
        <v>2.9790948242342701</v>
      </c>
      <c r="M933" s="94">
        <v>2.7742764395332182</v>
      </c>
      <c r="N933" s="94">
        <v>2.6701427982117085</v>
      </c>
      <c r="O933" s="94">
        <v>2.7184990534557056</v>
      </c>
      <c r="P933" s="94">
        <v>2.5598945713298122</v>
      </c>
      <c r="Q933" s="94">
        <v>2.5298987317795234</v>
      </c>
      <c r="R933" s="94">
        <v>2.4594130385070829</v>
      </c>
      <c r="S933" s="94">
        <v>2.4359178683166585</v>
      </c>
      <c r="T933" s="94">
        <v>2.3073811549335099</v>
      </c>
      <c r="U933" s="94">
        <v>2.232042220479197</v>
      </c>
      <c r="V933" s="94">
        <v>2.1977382926458366</v>
      </c>
      <c r="W933" s="94">
        <v>2.0800877140183984</v>
      </c>
      <c r="X933" s="94">
        <v>2.0539396103600924</v>
      </c>
      <c r="Y933" s="94">
        <v>2.0494007192500159</v>
      </c>
      <c r="Z933" s="94">
        <v>2.1265951069553091</v>
      </c>
      <c r="AA933" s="94">
        <v>2.1207318429346977</v>
      </c>
      <c r="AB933" s="94">
        <v>2.145889382129341</v>
      </c>
      <c r="AC933" s="94">
        <v>2.1953467356767389</v>
      </c>
      <c r="AD933" s="94">
        <v>2.0388591720354627</v>
      </c>
      <c r="AE933" s="94">
        <v>1.9620354496070034</v>
      </c>
      <c r="AF933" s="94">
        <v>1.9173778271993871</v>
      </c>
      <c r="AG933" s="94">
        <v>1.9408097636531279</v>
      </c>
      <c r="AH933" s="94">
        <v>1.8751987247492774</v>
      </c>
      <c r="AI933" s="94">
        <v>1.8549479984002992</v>
      </c>
      <c r="AJ933" s="94">
        <v>1.8714813399182115</v>
      </c>
      <c r="AK933" s="94">
        <v>1.8431075542831541</v>
      </c>
      <c r="AL933" s="94">
        <v>1.8114168932451604</v>
      </c>
      <c r="AM933" s="94">
        <v>1.7709191015837229</v>
      </c>
      <c r="AN933" s="94">
        <v>1.7179957764014182</v>
      </c>
      <c r="AO933" s="94">
        <v>1.6699377298818081</v>
      </c>
      <c r="AP933" s="94">
        <v>1.5809180112561676</v>
      </c>
      <c r="AQ933" s="94">
        <v>1.5569959588089979</v>
      </c>
      <c r="AR933" s="94">
        <v>1.478561830432424</v>
      </c>
      <c r="AS933" s="43">
        <f t="shared" si="40"/>
        <v>39.776448576826922</v>
      </c>
      <c r="AT933" s="43">
        <f t="shared" si="41"/>
        <v>1.0009016192893063</v>
      </c>
    </row>
    <row r="934" spans="3:46">
      <c r="C934" s="34">
        <v>876</v>
      </c>
      <c r="D934" s="94">
        <v>3.3</v>
      </c>
      <c r="E934" s="94">
        <v>3.2923323758300511</v>
      </c>
      <c r="F934" s="94">
        <v>3.4740408005261698</v>
      </c>
      <c r="G934" s="94">
        <v>3.2691813332955331</v>
      </c>
      <c r="H934" s="94">
        <v>3.2085888620240408</v>
      </c>
      <c r="I934" s="94">
        <v>3.1559999532879219</v>
      </c>
      <c r="J934" s="94">
        <v>2.9275538640823138</v>
      </c>
      <c r="K934" s="94">
        <v>2.8567367919396136</v>
      </c>
      <c r="L934" s="94">
        <v>2.8497930940347835</v>
      </c>
      <c r="M934" s="94">
        <v>2.7810410258796088</v>
      </c>
      <c r="N934" s="94">
        <v>2.6420960755695582</v>
      </c>
      <c r="O934" s="94">
        <v>2.6242939992667838</v>
      </c>
      <c r="P934" s="94">
        <v>2.571361720743734</v>
      </c>
      <c r="Q934" s="94">
        <v>2.618757955571267</v>
      </c>
      <c r="R934" s="94">
        <v>2.4268224255641577</v>
      </c>
      <c r="S934" s="94">
        <v>2.37325734616691</v>
      </c>
      <c r="T934" s="94">
        <v>2.3286314463927051</v>
      </c>
      <c r="U934" s="94">
        <v>2.2917693416507121</v>
      </c>
      <c r="V934" s="94">
        <v>2.1751800363222524</v>
      </c>
      <c r="W934" s="94">
        <v>2.0697415834680735</v>
      </c>
      <c r="X934" s="94">
        <v>2.0849770579855775</v>
      </c>
      <c r="Y934" s="94">
        <v>2.0746019714651669</v>
      </c>
      <c r="Z934" s="94">
        <v>1.9720008659428609</v>
      </c>
      <c r="AA934" s="94">
        <v>1.9986818263473582</v>
      </c>
      <c r="AB934" s="94">
        <v>2.003836259568148</v>
      </c>
      <c r="AC934" s="94">
        <v>2.0954663365403361</v>
      </c>
      <c r="AD934" s="94">
        <v>2.0908129449002977</v>
      </c>
      <c r="AE934" s="94">
        <v>2.0502539286095325</v>
      </c>
      <c r="AF934" s="94">
        <v>2.0094756567256495</v>
      </c>
      <c r="AG934" s="94">
        <v>1.9491825647076835</v>
      </c>
      <c r="AH934" s="94">
        <v>1.8582048401272859</v>
      </c>
      <c r="AI934" s="94">
        <v>1.8097389701651816</v>
      </c>
      <c r="AJ934" s="94">
        <v>1.8135092225558973</v>
      </c>
      <c r="AK934" s="94">
        <v>1.8636376427899644</v>
      </c>
      <c r="AL934" s="94">
        <v>1.7546913892092575</v>
      </c>
      <c r="AM934" s="94">
        <v>1.6948879441731037</v>
      </c>
      <c r="AN934" s="94">
        <v>1.6126514496637412</v>
      </c>
      <c r="AO934" s="94">
        <v>1.5346168280382517</v>
      </c>
      <c r="AP934" s="94">
        <v>1.5133120442483754</v>
      </c>
      <c r="AQ934" s="94">
        <v>1.4144743003446678</v>
      </c>
      <c r="AR934" s="94">
        <v>1.3605135843586051</v>
      </c>
      <c r="AS934" s="43">
        <f t="shared" si="40"/>
        <v>39.737731816066315</v>
      </c>
      <c r="AT934" s="43">
        <f t="shared" si="41"/>
        <v>0.99992738277686144</v>
      </c>
    </row>
    <row r="935" spans="3:46">
      <c r="C935" s="34">
        <v>877</v>
      </c>
      <c r="D935" s="94">
        <v>3.3</v>
      </c>
      <c r="E935" s="94">
        <v>3.2981269179550456</v>
      </c>
      <c r="F935" s="94">
        <v>3.09870656570431</v>
      </c>
      <c r="G935" s="94">
        <v>2.9788518133813588</v>
      </c>
      <c r="H935" s="94">
        <v>2.9796691746223414</v>
      </c>
      <c r="I935" s="94">
        <v>2.9142850703633587</v>
      </c>
      <c r="J935" s="94">
        <v>2.7999007882773332</v>
      </c>
      <c r="K935" s="94">
        <v>2.710207270016868</v>
      </c>
      <c r="L935" s="94">
        <v>2.5772511753643328</v>
      </c>
      <c r="M935" s="94">
        <v>2.4785721366933817</v>
      </c>
      <c r="N935" s="94">
        <v>2.4383694423798739</v>
      </c>
      <c r="O935" s="94">
        <v>2.3587231185386832</v>
      </c>
      <c r="P935" s="94">
        <v>2.3739163734248656</v>
      </c>
      <c r="Q935" s="94">
        <v>2.3652968261535747</v>
      </c>
      <c r="R935" s="94">
        <v>2.2800948494313009</v>
      </c>
      <c r="S935" s="94">
        <v>2.1952292974178964</v>
      </c>
      <c r="T935" s="94">
        <v>2.1302407021403167</v>
      </c>
      <c r="U935" s="94">
        <v>2.0209228353813784</v>
      </c>
      <c r="V935" s="94">
        <v>2.0511603066532835</v>
      </c>
      <c r="W935" s="94">
        <v>1.8856688654765301</v>
      </c>
      <c r="X935" s="94">
        <v>1.8271956628400909</v>
      </c>
      <c r="Y935" s="94">
        <v>1.7864209590742774</v>
      </c>
      <c r="Z935" s="94">
        <v>1.8232686858077638</v>
      </c>
      <c r="AA935" s="94">
        <v>1.6514427288224847</v>
      </c>
      <c r="AB935" s="94">
        <v>1.5263473349844381</v>
      </c>
      <c r="AC935" s="94">
        <v>1.5620940704113475</v>
      </c>
      <c r="AD935" s="94">
        <v>1.500239092293955</v>
      </c>
      <c r="AE935" s="94">
        <v>1.4959522980448163</v>
      </c>
      <c r="AF935" s="94">
        <v>1.4518974297142975</v>
      </c>
      <c r="AG935" s="94">
        <v>1.4299589328744731</v>
      </c>
      <c r="AH935" s="94">
        <v>1.4538000170803327</v>
      </c>
      <c r="AI935" s="94">
        <v>1.4431274406506909</v>
      </c>
      <c r="AJ935" s="94">
        <v>1.3722620348278551</v>
      </c>
      <c r="AK935" s="94">
        <v>1.4334047705160862</v>
      </c>
      <c r="AL935" s="94">
        <v>1.3415757602076874</v>
      </c>
      <c r="AM935" s="94">
        <v>1.3217464089959345</v>
      </c>
      <c r="AN935" s="94">
        <v>1.2859029180056922</v>
      </c>
      <c r="AO935" s="94">
        <v>1.2474326639767386</v>
      </c>
      <c r="AP935" s="94">
        <v>1.2417943937578031</v>
      </c>
      <c r="AQ935" s="94">
        <v>1.251247072808741</v>
      </c>
      <c r="AR935" s="94">
        <v>1.2630308198533429</v>
      </c>
      <c r="AS935" s="43">
        <f t="shared" si="40"/>
        <v>36.163685826206994</v>
      </c>
      <c r="AT935" s="43">
        <f t="shared" si="41"/>
        <v>0.90999304860031305</v>
      </c>
    </row>
    <row r="936" spans="3:46">
      <c r="C936" s="34">
        <v>878</v>
      </c>
      <c r="D936" s="94">
        <v>3.3</v>
      </c>
      <c r="E936" s="94">
        <v>3.2742351819505631</v>
      </c>
      <c r="F936" s="94">
        <v>3.1607650536878333</v>
      </c>
      <c r="G936" s="94">
        <v>3.0161569443417156</v>
      </c>
      <c r="H936" s="94">
        <v>3.0666968452303243</v>
      </c>
      <c r="I936" s="94">
        <v>3.065898503280406</v>
      </c>
      <c r="J936" s="94">
        <v>3.0207243958070329</v>
      </c>
      <c r="K936" s="94">
        <v>2.8914359628685764</v>
      </c>
      <c r="L936" s="94">
        <v>2.9416050737424468</v>
      </c>
      <c r="M936" s="94">
        <v>2.8802124109380585</v>
      </c>
      <c r="N936" s="94">
        <v>2.8227353658583683</v>
      </c>
      <c r="O936" s="94">
        <v>2.8968502555513314</v>
      </c>
      <c r="P936" s="94">
        <v>2.9546852654537679</v>
      </c>
      <c r="Q936" s="94">
        <v>2.8700466905675013</v>
      </c>
      <c r="R936" s="94">
        <v>2.7588403371456156</v>
      </c>
      <c r="S936" s="94">
        <v>2.6005660116729539</v>
      </c>
      <c r="T936" s="94">
        <v>2.5812609861159208</v>
      </c>
      <c r="U936" s="94">
        <v>2.5125528566164932</v>
      </c>
      <c r="V936" s="94">
        <v>2.504189275289074</v>
      </c>
      <c r="W936" s="94">
        <v>2.4313889973043477</v>
      </c>
      <c r="X936" s="94">
        <v>2.3872102211508857</v>
      </c>
      <c r="Y936" s="94">
        <v>2.4597509674966878</v>
      </c>
      <c r="Z936" s="94">
        <v>2.4881201545253062</v>
      </c>
      <c r="AA936" s="94">
        <v>2.4327299759620877</v>
      </c>
      <c r="AB936" s="94">
        <v>2.3542927304834458</v>
      </c>
      <c r="AC936" s="94">
        <v>2.3192816982883553</v>
      </c>
      <c r="AD936" s="94">
        <v>2.2527360096635918</v>
      </c>
      <c r="AE936" s="94">
        <v>2.1803537190903102</v>
      </c>
      <c r="AF936" s="94">
        <v>2.0176786388254295</v>
      </c>
      <c r="AG936" s="94">
        <v>2.0109119844553098</v>
      </c>
      <c r="AH936" s="94">
        <v>1.9561706639662624</v>
      </c>
      <c r="AI936" s="94">
        <v>1.8966001614460215</v>
      </c>
      <c r="AJ936" s="94">
        <v>1.8155847391651838</v>
      </c>
      <c r="AK936" s="94">
        <v>1.8063328994460017</v>
      </c>
      <c r="AL936" s="94">
        <v>1.7976151772762652</v>
      </c>
      <c r="AM936" s="94">
        <v>1.7656381143797433</v>
      </c>
      <c r="AN936" s="94">
        <v>1.7916531609981714</v>
      </c>
      <c r="AO936" s="94">
        <v>1.7403309898434351</v>
      </c>
      <c r="AP936" s="94">
        <v>1.7490278990458141</v>
      </c>
      <c r="AQ936" s="94">
        <v>1.6722011893669264</v>
      </c>
      <c r="AR936" s="94">
        <v>1.5970198718486739</v>
      </c>
      <c r="AS936" s="43">
        <f t="shared" si="40"/>
        <v>41.17919383801005</v>
      </c>
      <c r="AT936" s="43">
        <f t="shared" si="41"/>
        <v>1.0361991396462782</v>
      </c>
    </row>
    <row r="937" spans="3:46">
      <c r="C937" s="34">
        <v>879</v>
      </c>
      <c r="D937" s="94">
        <v>3.3</v>
      </c>
      <c r="E937" s="94">
        <v>3.178393634867549</v>
      </c>
      <c r="F937" s="94">
        <v>3.0829451339700897</v>
      </c>
      <c r="G937" s="94">
        <v>3.0444873067910776</v>
      </c>
      <c r="H937" s="94">
        <v>2.9099727399545396</v>
      </c>
      <c r="I937" s="94">
        <v>2.9573131355877176</v>
      </c>
      <c r="J937" s="94">
        <v>3.007933163216336</v>
      </c>
      <c r="K937" s="94">
        <v>2.860594789958991</v>
      </c>
      <c r="L937" s="94">
        <v>2.8371454893461072</v>
      </c>
      <c r="M937" s="94">
        <v>2.7109379189687099</v>
      </c>
      <c r="N937" s="94">
        <v>2.5892905283663126</v>
      </c>
      <c r="O937" s="94">
        <v>2.4854863870427462</v>
      </c>
      <c r="P937" s="94">
        <v>2.295666597698621</v>
      </c>
      <c r="Q937" s="94">
        <v>2.2077649886090067</v>
      </c>
      <c r="R937" s="94">
        <v>2.2185809227966709</v>
      </c>
      <c r="S937" s="94">
        <v>2.2237924346582223</v>
      </c>
      <c r="T937" s="94">
        <v>2.1227549057433746</v>
      </c>
      <c r="U937" s="94">
        <v>2.0496204825726294</v>
      </c>
      <c r="V937" s="94">
        <v>1.9907667649354523</v>
      </c>
      <c r="W937" s="94">
        <v>2.0181557825679035</v>
      </c>
      <c r="X937" s="94">
        <v>1.9269493550355208</v>
      </c>
      <c r="Y937" s="94">
        <v>1.8058019654280018</v>
      </c>
      <c r="Z937" s="94">
        <v>1.7209110152185378</v>
      </c>
      <c r="AA937" s="94">
        <v>1.7061834772505236</v>
      </c>
      <c r="AB937" s="94">
        <v>1.6108769638966376</v>
      </c>
      <c r="AC937" s="94">
        <v>1.5378454948227025</v>
      </c>
      <c r="AD937" s="94">
        <v>1.5492240876907988</v>
      </c>
      <c r="AE937" s="94">
        <v>1.5543337223731171</v>
      </c>
      <c r="AF937" s="94">
        <v>1.48584570430714</v>
      </c>
      <c r="AG937" s="94">
        <v>1.4582864718499224</v>
      </c>
      <c r="AH937" s="94">
        <v>1.4395087000630065</v>
      </c>
      <c r="AI937" s="94">
        <v>1.4102581366537916</v>
      </c>
      <c r="AJ937" s="94">
        <v>1.3813846536006469</v>
      </c>
      <c r="AK937" s="94">
        <v>1.3014653375601681</v>
      </c>
      <c r="AL937" s="94">
        <v>1.2284384542867679</v>
      </c>
      <c r="AM937" s="94">
        <v>1.1950284218075826</v>
      </c>
      <c r="AN937" s="94">
        <v>1.1985316382847091</v>
      </c>
      <c r="AO937" s="94">
        <v>1.1552293564891709</v>
      </c>
      <c r="AP937" s="94">
        <v>1.1115610790099291</v>
      </c>
      <c r="AQ937" s="94">
        <v>0.98669357356949972</v>
      </c>
      <c r="AR937" s="94">
        <v>0.95052364312338422</v>
      </c>
      <c r="AS937" s="43">
        <f t="shared" si="40"/>
        <v>36.5655753768106</v>
      </c>
      <c r="AT937" s="43">
        <f t="shared" si="41"/>
        <v>0.92010586450939713</v>
      </c>
    </row>
    <row r="938" spans="3:46">
      <c r="C938" s="34">
        <v>880</v>
      </c>
      <c r="D938" s="94">
        <v>3.3</v>
      </c>
      <c r="E938" s="94">
        <v>3.0831385937367366</v>
      </c>
      <c r="F938" s="94">
        <v>2.9929477099161952</v>
      </c>
      <c r="G938" s="94">
        <v>2.9625344208362936</v>
      </c>
      <c r="H938" s="94">
        <v>2.8745671731983848</v>
      </c>
      <c r="I938" s="94">
        <v>2.8018129030102137</v>
      </c>
      <c r="J938" s="94">
        <v>2.7491548364991192</v>
      </c>
      <c r="K938" s="94">
        <v>2.7017935669863808</v>
      </c>
      <c r="L938" s="94">
        <v>2.7934277068069102</v>
      </c>
      <c r="M938" s="94">
        <v>2.7699129595399388</v>
      </c>
      <c r="N938" s="94">
        <v>2.7486170228768367</v>
      </c>
      <c r="O938" s="94">
        <v>2.7352210660577887</v>
      </c>
      <c r="P938" s="94">
        <v>2.6739731246708778</v>
      </c>
      <c r="Q938" s="94">
        <v>2.6181672428028917</v>
      </c>
      <c r="R938" s="94">
        <v>2.6940916022599279</v>
      </c>
      <c r="S938" s="94">
        <v>2.6616497823822525</v>
      </c>
      <c r="T938" s="94">
        <v>2.5830603440604651</v>
      </c>
      <c r="U938" s="94">
        <v>2.615370383702555</v>
      </c>
      <c r="V938" s="94">
        <v>2.4200708307218766</v>
      </c>
      <c r="W938" s="94">
        <v>2.5054460517837596</v>
      </c>
      <c r="X938" s="94">
        <v>2.5104414193356286</v>
      </c>
      <c r="Y938" s="94">
        <v>2.5142582753840617</v>
      </c>
      <c r="Z938" s="94">
        <v>2.3083924991759286</v>
      </c>
      <c r="AA938" s="94">
        <v>2.2839583144882702</v>
      </c>
      <c r="AB938" s="94">
        <v>2.226832810702573</v>
      </c>
      <c r="AC938" s="94">
        <v>2.2039262511094488</v>
      </c>
      <c r="AD938" s="94">
        <v>2.1655429446880228</v>
      </c>
      <c r="AE938" s="94">
        <v>2.1946406533513301</v>
      </c>
      <c r="AF938" s="94">
        <v>2.187138290909949</v>
      </c>
      <c r="AG938" s="94">
        <v>2.153528051079888</v>
      </c>
      <c r="AH938" s="94">
        <v>2.1898425569635362</v>
      </c>
      <c r="AI938" s="94">
        <v>2.2034606185323624</v>
      </c>
      <c r="AJ938" s="94">
        <v>2.1660009005680902</v>
      </c>
      <c r="AK938" s="94">
        <v>2.0133948626393972</v>
      </c>
      <c r="AL938" s="94">
        <v>2.0109463981837012</v>
      </c>
      <c r="AM938" s="94">
        <v>1.8607709282403035</v>
      </c>
      <c r="AN938" s="94">
        <v>1.7802223553643282</v>
      </c>
      <c r="AO938" s="94">
        <v>1.7558842725179835</v>
      </c>
      <c r="AP938" s="94">
        <v>1.7966957148724036</v>
      </c>
      <c r="AQ938" s="94">
        <v>1.7116149477347185</v>
      </c>
      <c r="AR938" s="94">
        <v>1.7061646411712441</v>
      </c>
      <c r="AS938" s="43">
        <f t="shared" si="40"/>
        <v>39.8952690635114</v>
      </c>
      <c r="AT938" s="43">
        <f t="shared" si="41"/>
        <v>1.0038915196394478</v>
      </c>
    </row>
    <row r="939" spans="3:46">
      <c r="C939" s="34">
        <v>881</v>
      </c>
      <c r="D939" s="94">
        <v>3.3</v>
      </c>
      <c r="E939" s="94">
        <v>3.1089397841210036</v>
      </c>
      <c r="F939" s="94">
        <v>2.966126383929331</v>
      </c>
      <c r="G939" s="94">
        <v>2.8892552227339636</v>
      </c>
      <c r="H939" s="94">
        <v>2.8944711551679845</v>
      </c>
      <c r="I939" s="94">
        <v>2.8937758183202105</v>
      </c>
      <c r="J939" s="94">
        <v>2.8007680516597455</v>
      </c>
      <c r="K939" s="94">
        <v>2.8045015009823273</v>
      </c>
      <c r="L939" s="94">
        <v>2.7551560128619439</v>
      </c>
      <c r="M939" s="94">
        <v>2.8578581448920759</v>
      </c>
      <c r="N939" s="94">
        <v>2.8798410039759257</v>
      </c>
      <c r="O939" s="94">
        <v>2.7728763353086396</v>
      </c>
      <c r="P939" s="94">
        <v>2.6273121373581962</v>
      </c>
      <c r="Q939" s="94">
        <v>2.4914380209536193</v>
      </c>
      <c r="R939" s="94">
        <v>2.4342529132911448</v>
      </c>
      <c r="S939" s="94">
        <v>2.4299968045843974</v>
      </c>
      <c r="T939" s="94">
        <v>2.3995781066509707</v>
      </c>
      <c r="U939" s="94">
        <v>2.3228414150169789</v>
      </c>
      <c r="V939" s="94">
        <v>2.3508665689639239</v>
      </c>
      <c r="W939" s="94">
        <v>2.3660072585263987</v>
      </c>
      <c r="X939" s="94">
        <v>2.2791134639185691</v>
      </c>
      <c r="Y939" s="94">
        <v>2.296129063059527</v>
      </c>
      <c r="Z939" s="94">
        <v>2.1989486577969211</v>
      </c>
      <c r="AA939" s="94">
        <v>2.1725335011888509</v>
      </c>
      <c r="AB939" s="94">
        <v>2.1166686889707993</v>
      </c>
      <c r="AC939" s="94">
        <v>1.8991603104676762</v>
      </c>
      <c r="AD939" s="94">
        <v>1.8481605467953142</v>
      </c>
      <c r="AE939" s="94">
        <v>1.8403163706316921</v>
      </c>
      <c r="AF939" s="94">
        <v>1.8162566892152159</v>
      </c>
      <c r="AG939" s="94">
        <v>1.8574221106620317</v>
      </c>
      <c r="AH939" s="94">
        <v>1.8886430953092195</v>
      </c>
      <c r="AI939" s="94">
        <v>1.9296690139488173</v>
      </c>
      <c r="AJ939" s="94">
        <v>1.8496393101369142</v>
      </c>
      <c r="AK939" s="94">
        <v>1.7977496917514681</v>
      </c>
      <c r="AL939" s="94">
        <v>1.7373303601231351</v>
      </c>
      <c r="AM939" s="94">
        <v>1.788385094651759</v>
      </c>
      <c r="AN939" s="94">
        <v>1.7514492434989342</v>
      </c>
      <c r="AO939" s="94">
        <v>1.6565272010253107</v>
      </c>
      <c r="AP939" s="94">
        <v>1.5820737049398264</v>
      </c>
      <c r="AQ939" s="94">
        <v>1.592005498185616</v>
      </c>
      <c r="AR939" s="94">
        <v>1.5655855380955843</v>
      </c>
      <c r="AS939" s="43">
        <f t="shared" si="40"/>
        <v>38.838197126537146</v>
      </c>
      <c r="AT939" s="43">
        <f t="shared" si="41"/>
        <v>0.97729223661448705</v>
      </c>
    </row>
    <row r="940" spans="3:46">
      <c r="C940" s="34">
        <v>882</v>
      </c>
      <c r="D940" s="94">
        <v>3.3</v>
      </c>
      <c r="E940" s="94">
        <v>3.2285978596756717</v>
      </c>
      <c r="F940" s="94">
        <v>3.2575460342957379</v>
      </c>
      <c r="G940" s="94">
        <v>3.211025478342151</v>
      </c>
      <c r="H940" s="94">
        <v>3.0952164177676189</v>
      </c>
      <c r="I940" s="94">
        <v>3.3044951674830982</v>
      </c>
      <c r="J940" s="94">
        <v>3.2257368827724568</v>
      </c>
      <c r="K940" s="94">
        <v>3.0813102229770095</v>
      </c>
      <c r="L940" s="94">
        <v>3.0747748793798433</v>
      </c>
      <c r="M940" s="94">
        <v>2.9715631465858299</v>
      </c>
      <c r="N940" s="94">
        <v>2.9252273440330385</v>
      </c>
      <c r="O940" s="94">
        <v>2.9667306729251859</v>
      </c>
      <c r="P940" s="94">
        <v>2.9167540436764789</v>
      </c>
      <c r="Q940" s="94">
        <v>2.9142671218947007</v>
      </c>
      <c r="R940" s="94">
        <v>2.8487773361121955</v>
      </c>
      <c r="S940" s="94">
        <v>2.7218140101957204</v>
      </c>
      <c r="T940" s="94">
        <v>2.6565353812057899</v>
      </c>
      <c r="U940" s="94">
        <v>2.5866040397801267</v>
      </c>
      <c r="V940" s="94">
        <v>2.6309428448227519</v>
      </c>
      <c r="W940" s="94">
        <v>2.6035241998592835</v>
      </c>
      <c r="X940" s="94">
        <v>2.5493867007769353</v>
      </c>
      <c r="Y940" s="94">
        <v>2.3761706973808452</v>
      </c>
      <c r="Z940" s="94">
        <v>2.2871841214831177</v>
      </c>
      <c r="AA940" s="94">
        <v>2.3816396366902532</v>
      </c>
      <c r="AB940" s="94">
        <v>2.3546685434463019</v>
      </c>
      <c r="AC940" s="94">
        <v>2.2744206458906682</v>
      </c>
      <c r="AD940" s="94">
        <v>2.3042391144351213</v>
      </c>
      <c r="AE940" s="94">
        <v>2.2019804083688417</v>
      </c>
      <c r="AF940" s="94">
        <v>2.1524614937944713</v>
      </c>
      <c r="AG940" s="94">
        <v>2.0384640311830822</v>
      </c>
      <c r="AH940" s="94">
        <v>1.9933699644445939</v>
      </c>
      <c r="AI940" s="94">
        <v>2.0481043928810139</v>
      </c>
      <c r="AJ940" s="94">
        <v>2.0725752003146174</v>
      </c>
      <c r="AK940" s="94">
        <v>2.0320922123004208</v>
      </c>
      <c r="AL940" s="94">
        <v>2.0692923874738578</v>
      </c>
      <c r="AM940" s="94">
        <v>2.0227123934533724</v>
      </c>
      <c r="AN940" s="94">
        <v>2.0790155790047296</v>
      </c>
      <c r="AO940" s="94">
        <v>2.0426753434016036</v>
      </c>
      <c r="AP940" s="94">
        <v>2.014489892235126</v>
      </c>
      <c r="AQ940" s="94">
        <v>2.0064768923077203</v>
      </c>
      <c r="AR940" s="94">
        <v>2.0722731942861303</v>
      </c>
      <c r="AS940" s="43">
        <f t="shared" si="40"/>
        <v>42.581781092034852</v>
      </c>
      <c r="AT940" s="43">
        <f t="shared" si="41"/>
        <v>1.0714926840419392</v>
      </c>
    </row>
    <row r="941" spans="3:46">
      <c r="C941" s="34">
        <v>883</v>
      </c>
      <c r="D941" s="94">
        <v>3.3</v>
      </c>
      <c r="E941" s="94">
        <v>3.2074474673726909</v>
      </c>
      <c r="F941" s="94">
        <v>3.1093159878102212</v>
      </c>
      <c r="G941" s="94">
        <v>3.0208161946601884</v>
      </c>
      <c r="H941" s="94">
        <v>2.7029239400923952</v>
      </c>
      <c r="I941" s="94">
        <v>2.5868056516622566</v>
      </c>
      <c r="J941" s="94">
        <v>2.6167515448601764</v>
      </c>
      <c r="K941" s="94">
        <v>2.6372779277828746</v>
      </c>
      <c r="L941" s="94">
        <v>2.5866908125585497</v>
      </c>
      <c r="M941" s="94">
        <v>2.478801460273107</v>
      </c>
      <c r="N941" s="94">
        <v>2.4201077894416239</v>
      </c>
      <c r="O941" s="94">
        <v>2.3210425490966191</v>
      </c>
      <c r="P941" s="94">
        <v>2.2759498980836845</v>
      </c>
      <c r="Q941" s="94">
        <v>2.2971602981633534</v>
      </c>
      <c r="R941" s="94">
        <v>2.2776746718759</v>
      </c>
      <c r="S941" s="94">
        <v>2.1987008763831999</v>
      </c>
      <c r="T941" s="94">
        <v>2.1495317319751215</v>
      </c>
      <c r="U941" s="94">
        <v>2.1888415756255575</v>
      </c>
      <c r="V941" s="94">
        <v>2.1739273832510704</v>
      </c>
      <c r="W941" s="94">
        <v>2.2550481463761725</v>
      </c>
      <c r="X941" s="94">
        <v>2.0564466391498395</v>
      </c>
      <c r="Y941" s="94">
        <v>2.1055565234498324</v>
      </c>
      <c r="Z941" s="94">
        <v>1.9806705621545775</v>
      </c>
      <c r="AA941" s="94">
        <v>1.872925871395047</v>
      </c>
      <c r="AB941" s="94">
        <v>1.8979306036905357</v>
      </c>
      <c r="AC941" s="94">
        <v>1.8690030401813966</v>
      </c>
      <c r="AD941" s="94">
        <v>1.8851437430259281</v>
      </c>
      <c r="AE941" s="94">
        <v>1.8350951507343567</v>
      </c>
      <c r="AF941" s="94">
        <v>1.8653784904087116</v>
      </c>
      <c r="AG941" s="94">
        <v>1.8447832863226361</v>
      </c>
      <c r="AH941" s="94">
        <v>1.8261025235950461</v>
      </c>
      <c r="AI941" s="94">
        <v>1.7443628315272393</v>
      </c>
      <c r="AJ941" s="94">
        <v>1.6323361476341165</v>
      </c>
      <c r="AK941" s="94">
        <v>1.6473121658391807</v>
      </c>
      <c r="AL941" s="94">
        <v>1.6457820012506572</v>
      </c>
      <c r="AM941" s="94">
        <v>1.5718372813545332</v>
      </c>
      <c r="AN941" s="94">
        <v>1.549073577600399</v>
      </c>
      <c r="AO941" s="94">
        <v>1.5073141170559083</v>
      </c>
      <c r="AP941" s="94">
        <v>1.4570321157825763</v>
      </c>
      <c r="AQ941" s="94">
        <v>1.3916668217209776</v>
      </c>
      <c r="AR941" s="94">
        <v>1.3441826461696167</v>
      </c>
      <c r="AS941" s="43">
        <f t="shared" si="40"/>
        <v>36.663763158009829</v>
      </c>
      <c r="AT941" s="43">
        <f t="shared" si="41"/>
        <v>0.92257658054144598</v>
      </c>
    </row>
    <row r="942" spans="3:46">
      <c r="C942" s="34">
        <v>884</v>
      </c>
      <c r="D942" s="94">
        <v>3.3</v>
      </c>
      <c r="E942" s="94">
        <v>3.2793474592268179</v>
      </c>
      <c r="F942" s="94">
        <v>3.1401022417458773</v>
      </c>
      <c r="G942" s="94">
        <v>3.1554024927899706</v>
      </c>
      <c r="H942" s="94">
        <v>2.9976739697009234</v>
      </c>
      <c r="I942" s="94">
        <v>2.8742963723766799</v>
      </c>
      <c r="J942" s="94">
        <v>2.7336906270296635</v>
      </c>
      <c r="K942" s="94">
        <v>2.5715591262370165</v>
      </c>
      <c r="L942" s="94">
        <v>2.5408479691777934</v>
      </c>
      <c r="M942" s="94">
        <v>2.4726843470976729</v>
      </c>
      <c r="N942" s="94">
        <v>2.4999512541650102</v>
      </c>
      <c r="O942" s="94">
        <v>2.4052350131313527</v>
      </c>
      <c r="P942" s="94">
        <v>2.4772565134024069</v>
      </c>
      <c r="Q942" s="94">
        <v>2.5674203287506745</v>
      </c>
      <c r="R942" s="94">
        <v>2.4389005220048161</v>
      </c>
      <c r="S942" s="94">
        <v>2.4413020533005567</v>
      </c>
      <c r="T942" s="94">
        <v>2.3464670317553695</v>
      </c>
      <c r="U942" s="94">
        <v>2.3803585494299302</v>
      </c>
      <c r="V942" s="94">
        <v>2.3079522718021739</v>
      </c>
      <c r="W942" s="94">
        <v>2.2789755166703554</v>
      </c>
      <c r="X942" s="94">
        <v>2.321815014240709</v>
      </c>
      <c r="Y942" s="94">
        <v>2.2735513109879979</v>
      </c>
      <c r="Z942" s="94">
        <v>2.2945737741182937</v>
      </c>
      <c r="AA942" s="94">
        <v>2.3198789768887527</v>
      </c>
      <c r="AB942" s="94">
        <v>2.344428816390379</v>
      </c>
      <c r="AC942" s="94">
        <v>2.3510453642761275</v>
      </c>
      <c r="AD942" s="94">
        <v>2.3332203777286424</v>
      </c>
      <c r="AE942" s="94">
        <v>2.301188502095326</v>
      </c>
      <c r="AF942" s="94">
        <v>2.2138000867470002</v>
      </c>
      <c r="AG942" s="94">
        <v>2.2617061342394598</v>
      </c>
      <c r="AH942" s="94">
        <v>2.2327202218383309</v>
      </c>
      <c r="AI942" s="94">
        <v>2.2567598416260375</v>
      </c>
      <c r="AJ942" s="94">
        <v>2.1559441651572868</v>
      </c>
      <c r="AK942" s="94">
        <v>2.1458440871932645</v>
      </c>
      <c r="AL942" s="94">
        <v>2.1101222464836162</v>
      </c>
      <c r="AM942" s="94">
        <v>2.2585826387393522</v>
      </c>
      <c r="AN942" s="94">
        <v>2.2542232609283861</v>
      </c>
      <c r="AO942" s="94">
        <v>2.2610801603457849</v>
      </c>
      <c r="AP942" s="94">
        <v>2.2213936833656969</v>
      </c>
      <c r="AQ942" s="94">
        <v>2.1047442767056399</v>
      </c>
      <c r="AR942" s="94">
        <v>2.0072904677638297</v>
      </c>
      <c r="AS942" s="43">
        <f t="shared" si="40"/>
        <v>39.538370345622198</v>
      </c>
      <c r="AT942" s="43">
        <f t="shared" si="41"/>
        <v>0.9949108157948694</v>
      </c>
    </row>
    <row r="943" spans="3:46">
      <c r="C943" s="34">
        <v>885</v>
      </c>
      <c r="D943" s="94">
        <v>3.3</v>
      </c>
      <c r="E943" s="94">
        <v>3.214290622913039</v>
      </c>
      <c r="F943" s="94">
        <v>3.2380600516111335</v>
      </c>
      <c r="G943" s="94">
        <v>3.0929209870756988</v>
      </c>
      <c r="H943" s="94">
        <v>3.0916421499533508</v>
      </c>
      <c r="I943" s="94">
        <v>3.0050650832488328</v>
      </c>
      <c r="J943" s="94">
        <v>2.9888609513457127</v>
      </c>
      <c r="K943" s="94">
        <v>2.9411489399508302</v>
      </c>
      <c r="L943" s="94">
        <v>2.9501568635409887</v>
      </c>
      <c r="M943" s="94">
        <v>2.9760536631270771</v>
      </c>
      <c r="N943" s="94">
        <v>3.0078556116507413</v>
      </c>
      <c r="O943" s="94">
        <v>2.8701985127736314</v>
      </c>
      <c r="P943" s="94">
        <v>2.9692648357215798</v>
      </c>
      <c r="Q943" s="94">
        <v>2.8229269861671629</v>
      </c>
      <c r="R943" s="94">
        <v>2.9403761672886501</v>
      </c>
      <c r="S943" s="94">
        <v>3.0465775432383917</v>
      </c>
      <c r="T943" s="94">
        <v>2.923813485944788</v>
      </c>
      <c r="U943" s="94">
        <v>2.8235316716640031</v>
      </c>
      <c r="V943" s="94">
        <v>2.8422742686647884</v>
      </c>
      <c r="W943" s="94">
        <v>2.9146744503341342</v>
      </c>
      <c r="X943" s="94">
        <v>2.7860709844952689</v>
      </c>
      <c r="Y943" s="94">
        <v>2.9098695352631085</v>
      </c>
      <c r="Z943" s="94">
        <v>2.8972227944560935</v>
      </c>
      <c r="AA943" s="94">
        <v>2.6936389800850593</v>
      </c>
      <c r="AB943" s="94">
        <v>2.6511025680571345</v>
      </c>
      <c r="AC943" s="94">
        <v>2.5942612404665915</v>
      </c>
      <c r="AD943" s="94">
        <v>2.5765460977222627</v>
      </c>
      <c r="AE943" s="94">
        <v>2.5141477174179929</v>
      </c>
      <c r="AF943" s="94">
        <v>2.5627996069036807</v>
      </c>
      <c r="AG943" s="94">
        <v>2.6563010463020666</v>
      </c>
      <c r="AH943" s="94">
        <v>2.6159626351980019</v>
      </c>
      <c r="AI943" s="94">
        <v>2.5923415461930852</v>
      </c>
      <c r="AJ943" s="94">
        <v>2.5311296808088035</v>
      </c>
      <c r="AK943" s="94">
        <v>2.555205663011813</v>
      </c>
      <c r="AL943" s="94">
        <v>2.494936208731819</v>
      </c>
      <c r="AM943" s="94">
        <v>2.3014374449351811</v>
      </c>
      <c r="AN943" s="94">
        <v>2.2935391939621819</v>
      </c>
      <c r="AO943" s="94">
        <v>2.3662579680655225</v>
      </c>
      <c r="AP943" s="94">
        <v>2.283290566081067</v>
      </c>
      <c r="AQ943" s="94">
        <v>2.3324058101828538</v>
      </c>
      <c r="AR943" s="94">
        <v>2.4256361675944293</v>
      </c>
      <c r="AS943" s="43">
        <f t="shared" si="40"/>
        <v>43.84114703703721</v>
      </c>
      <c r="AT943" s="43">
        <f t="shared" si="41"/>
        <v>1.1031823259966764</v>
      </c>
    </row>
    <row r="944" spans="3:46">
      <c r="C944" s="34">
        <v>886</v>
      </c>
      <c r="D944" s="94">
        <v>3.3</v>
      </c>
      <c r="E944" s="94">
        <v>3.378784765280459</v>
      </c>
      <c r="F944" s="94">
        <v>3.4193449154591478</v>
      </c>
      <c r="G944" s="94">
        <v>3.4410569253194452</v>
      </c>
      <c r="H944" s="94">
        <v>3.3021936819093041</v>
      </c>
      <c r="I944" s="94">
        <v>3.2252723072972418</v>
      </c>
      <c r="J944" s="94">
        <v>3.057566627813507</v>
      </c>
      <c r="K944" s="94">
        <v>3.0666978138952659</v>
      </c>
      <c r="L944" s="94">
        <v>2.9815297185971903</v>
      </c>
      <c r="M944" s="94">
        <v>2.9806194601830147</v>
      </c>
      <c r="N944" s="94">
        <v>3.1679219032701966</v>
      </c>
      <c r="O944" s="94">
        <v>3.2091732574442249</v>
      </c>
      <c r="P944" s="94">
        <v>3.1506029640926911</v>
      </c>
      <c r="Q944" s="94">
        <v>3.0000536642307472</v>
      </c>
      <c r="R944" s="94">
        <v>2.9151980182056669</v>
      </c>
      <c r="S944" s="94">
        <v>2.7811206596868927</v>
      </c>
      <c r="T944" s="94">
        <v>2.7983290167397237</v>
      </c>
      <c r="U944" s="94">
        <v>2.6870949967919944</v>
      </c>
      <c r="V944" s="94">
        <v>2.5276874473128133</v>
      </c>
      <c r="W944" s="94">
        <v>2.4415546812742059</v>
      </c>
      <c r="X944" s="94">
        <v>2.3616238517332224</v>
      </c>
      <c r="Y944" s="94">
        <v>2.4120364315886946</v>
      </c>
      <c r="Z944" s="94">
        <v>2.4056069945488687</v>
      </c>
      <c r="AA944" s="94">
        <v>2.3421265681263002</v>
      </c>
      <c r="AB944" s="94">
        <v>2.2179606285070892</v>
      </c>
      <c r="AC944" s="94">
        <v>2.2377023668567744</v>
      </c>
      <c r="AD944" s="94">
        <v>2.0728071873189875</v>
      </c>
      <c r="AE944" s="94">
        <v>1.9860958089174015</v>
      </c>
      <c r="AF944" s="94">
        <v>1.9551178080015545</v>
      </c>
      <c r="AG944" s="94">
        <v>1.84305269792746</v>
      </c>
      <c r="AH944" s="94">
        <v>1.8176529572532871</v>
      </c>
      <c r="AI944" s="94">
        <v>1.7001302617012231</v>
      </c>
      <c r="AJ944" s="94">
        <v>1.6110674203393764</v>
      </c>
      <c r="AK944" s="94">
        <v>1.5560138667914003</v>
      </c>
      <c r="AL944" s="94">
        <v>1.459915868972429</v>
      </c>
      <c r="AM944" s="94">
        <v>1.3893735920539318</v>
      </c>
      <c r="AN944" s="94">
        <v>1.3530959324154916</v>
      </c>
      <c r="AO944" s="94">
        <v>1.2632962362801519</v>
      </c>
      <c r="AP944" s="94">
        <v>1.2840662224378436</v>
      </c>
      <c r="AQ944" s="94">
        <v>1.300443138060269</v>
      </c>
      <c r="AR944" s="94">
        <v>1.3104091426763091</v>
      </c>
      <c r="AS944" s="43">
        <f t="shared" si="40"/>
        <v>42.457009745487653</v>
      </c>
      <c r="AT944" s="43">
        <f t="shared" si="41"/>
        <v>1.0683530411811948</v>
      </c>
    </row>
    <row r="945" spans="3:46">
      <c r="C945" s="34">
        <v>887</v>
      </c>
      <c r="D945" s="94">
        <v>3.3</v>
      </c>
      <c r="E945" s="94">
        <v>3.2549046580248739</v>
      </c>
      <c r="F945" s="94">
        <v>3.320484431251467</v>
      </c>
      <c r="G945" s="94">
        <v>3.1078484343888997</v>
      </c>
      <c r="H945" s="94">
        <v>2.9403584575973469</v>
      </c>
      <c r="I945" s="94">
        <v>2.7478026027591165</v>
      </c>
      <c r="J945" s="94">
        <v>2.7516337777301851</v>
      </c>
      <c r="K945" s="94">
        <v>2.6301748630258364</v>
      </c>
      <c r="L945" s="94">
        <v>2.5638692019748057</v>
      </c>
      <c r="M945" s="94">
        <v>2.5966004779455143</v>
      </c>
      <c r="N945" s="94">
        <v>2.4134252863151753</v>
      </c>
      <c r="O945" s="94">
        <v>2.3542430145238762</v>
      </c>
      <c r="P945" s="94">
        <v>2.3176534838015259</v>
      </c>
      <c r="Q945" s="94">
        <v>2.2437810294047296</v>
      </c>
      <c r="R945" s="94">
        <v>2.2266887637360302</v>
      </c>
      <c r="S945" s="94">
        <v>2.1255123317271716</v>
      </c>
      <c r="T945" s="94">
        <v>2.1478457704846914</v>
      </c>
      <c r="U945" s="94">
        <v>1.9992017374930231</v>
      </c>
      <c r="V945" s="94">
        <v>2.0122477935579899</v>
      </c>
      <c r="W945" s="94">
        <v>1.9079190406827626</v>
      </c>
      <c r="X945" s="94">
        <v>1.8667812019044421</v>
      </c>
      <c r="Y945" s="94">
        <v>1.8599868569386118</v>
      </c>
      <c r="Z945" s="94">
        <v>1.8620020867579883</v>
      </c>
      <c r="AA945" s="94">
        <v>1.8458359978864995</v>
      </c>
      <c r="AB945" s="94">
        <v>1.7945128743199588</v>
      </c>
      <c r="AC945" s="94">
        <v>1.7246334648265758</v>
      </c>
      <c r="AD945" s="94">
        <v>1.6664143255145887</v>
      </c>
      <c r="AE945" s="94">
        <v>1.6632165391663254</v>
      </c>
      <c r="AF945" s="94">
        <v>1.6552336133790346</v>
      </c>
      <c r="AG945" s="94">
        <v>1.6012740937899279</v>
      </c>
      <c r="AH945" s="94">
        <v>1.5133289108196462</v>
      </c>
      <c r="AI945" s="94">
        <v>1.4172859088432359</v>
      </c>
      <c r="AJ945" s="94">
        <v>1.3740951214035824</v>
      </c>
      <c r="AK945" s="94">
        <v>1.3196585214626273</v>
      </c>
      <c r="AL945" s="94">
        <v>1.337816673546685</v>
      </c>
      <c r="AM945" s="94">
        <v>1.3261918224512605</v>
      </c>
      <c r="AN945" s="94">
        <v>1.323561846589921</v>
      </c>
      <c r="AO945" s="94">
        <v>1.3628153084874544</v>
      </c>
      <c r="AP945" s="94">
        <v>1.3074143772817552</v>
      </c>
      <c r="AQ945" s="94">
        <v>1.2875808059118832</v>
      </c>
      <c r="AR945" s="94">
        <v>1.2634623843954158</v>
      </c>
      <c r="AS945" s="43">
        <f t="shared" si="40"/>
        <v>36.424381341643112</v>
      </c>
      <c r="AT945" s="43">
        <f t="shared" si="41"/>
        <v>0.91655297470928909</v>
      </c>
    </row>
    <row r="946" spans="3:46">
      <c r="C946" s="34">
        <v>888</v>
      </c>
      <c r="D946" s="94">
        <v>3.3</v>
      </c>
      <c r="E946" s="94">
        <v>3.3564761518431312</v>
      </c>
      <c r="F946" s="94">
        <v>3.4489276891179363</v>
      </c>
      <c r="G946" s="94">
        <v>3.2811729682532129</v>
      </c>
      <c r="H946" s="94">
        <v>3.2176910834019199</v>
      </c>
      <c r="I946" s="94">
        <v>3.2457755355139155</v>
      </c>
      <c r="J946" s="94">
        <v>3.3303565715523731</v>
      </c>
      <c r="K946" s="94">
        <v>3.2957001586018415</v>
      </c>
      <c r="L946" s="94">
        <v>3.2316633650983633</v>
      </c>
      <c r="M946" s="94">
        <v>3.1629864482100718</v>
      </c>
      <c r="N946" s="94">
        <v>3.0737135955597119</v>
      </c>
      <c r="O946" s="94">
        <v>2.9595192507714096</v>
      </c>
      <c r="P946" s="94">
        <v>2.8283641583649977</v>
      </c>
      <c r="Q946" s="94">
        <v>2.6783014204555182</v>
      </c>
      <c r="R946" s="94">
        <v>2.5889942616848574</v>
      </c>
      <c r="S946" s="94">
        <v>2.66735801051016</v>
      </c>
      <c r="T946" s="94">
        <v>2.5379984041085466</v>
      </c>
      <c r="U946" s="94">
        <v>2.5378974391700218</v>
      </c>
      <c r="V946" s="94">
        <v>2.4910879915896893</v>
      </c>
      <c r="W946" s="94">
        <v>2.3289922685066027</v>
      </c>
      <c r="X946" s="94">
        <v>2.1833600590593174</v>
      </c>
      <c r="Y946" s="94">
        <v>2.0717755734290701</v>
      </c>
      <c r="Z946" s="94">
        <v>2.028021767232278</v>
      </c>
      <c r="AA946" s="94">
        <v>1.9200862889936683</v>
      </c>
      <c r="AB946" s="94">
        <v>1.9167964952111987</v>
      </c>
      <c r="AC946" s="94">
        <v>1.8223246612119293</v>
      </c>
      <c r="AD946" s="94">
        <v>1.839529889419546</v>
      </c>
      <c r="AE946" s="94">
        <v>1.7572578257826468</v>
      </c>
      <c r="AF946" s="94">
        <v>1.8482958531721398</v>
      </c>
      <c r="AG946" s="94">
        <v>1.8486408458914303</v>
      </c>
      <c r="AH946" s="94">
        <v>1.7883236327661258</v>
      </c>
      <c r="AI946" s="94">
        <v>1.7279064535465953</v>
      </c>
      <c r="AJ946" s="94">
        <v>1.7318880211125887</v>
      </c>
      <c r="AK946" s="94">
        <v>1.6983567639993402</v>
      </c>
      <c r="AL946" s="94">
        <v>1.7014353903269128</v>
      </c>
      <c r="AM946" s="94">
        <v>1.6119382550917676</v>
      </c>
      <c r="AN946" s="94">
        <v>1.5849315842440017</v>
      </c>
      <c r="AO946" s="94">
        <v>1.5092037110251815</v>
      </c>
      <c r="AP946" s="94">
        <v>1.5052620480343495</v>
      </c>
      <c r="AQ946" s="94">
        <v>1.4804206137116738</v>
      </c>
      <c r="AR946" s="94">
        <v>1.4423413813538302</v>
      </c>
      <c r="AS946" s="43">
        <f t="shared" si="40"/>
        <v>41.611173734191595</v>
      </c>
      <c r="AT946" s="43">
        <f t="shared" si="41"/>
        <v>1.0470691240983447</v>
      </c>
    </row>
    <row r="947" spans="3:46">
      <c r="C947" s="34">
        <v>889</v>
      </c>
      <c r="D947" s="94">
        <v>3.3</v>
      </c>
      <c r="E947" s="94">
        <v>3.1331841236451643</v>
      </c>
      <c r="F947" s="94">
        <v>2.9901210588989469</v>
      </c>
      <c r="G947" s="94">
        <v>2.9517011471077672</v>
      </c>
      <c r="H947" s="94">
        <v>2.873399690430082</v>
      </c>
      <c r="I947" s="94">
        <v>2.9631254425419518</v>
      </c>
      <c r="J947" s="94">
        <v>2.8858858451923219</v>
      </c>
      <c r="K947" s="94">
        <v>2.931873897596426</v>
      </c>
      <c r="L947" s="94">
        <v>2.7697203384396061</v>
      </c>
      <c r="M947" s="94">
        <v>2.590110696654913</v>
      </c>
      <c r="N947" s="94">
        <v>2.5554816500128323</v>
      </c>
      <c r="O947" s="94">
        <v>2.5388884837909624</v>
      </c>
      <c r="P947" s="94">
        <v>2.3543799668054999</v>
      </c>
      <c r="Q947" s="94">
        <v>2.3315899237293105</v>
      </c>
      <c r="R947" s="94">
        <v>2.4197282794106187</v>
      </c>
      <c r="S947" s="94">
        <v>2.28563449261094</v>
      </c>
      <c r="T947" s="94">
        <v>2.1684845079439783</v>
      </c>
      <c r="U947" s="94">
        <v>2.1832733779721321</v>
      </c>
      <c r="V947" s="94">
        <v>2.0838116561398294</v>
      </c>
      <c r="W947" s="94">
        <v>1.9641357025194957</v>
      </c>
      <c r="X947" s="94">
        <v>1.8303550501178232</v>
      </c>
      <c r="Y947" s="94">
        <v>1.8077245547715517</v>
      </c>
      <c r="Z947" s="94">
        <v>1.7914825487833923</v>
      </c>
      <c r="AA947" s="94">
        <v>1.789647783481499</v>
      </c>
      <c r="AB947" s="94">
        <v>1.7916630082598579</v>
      </c>
      <c r="AC947" s="94">
        <v>1.8483870635250561</v>
      </c>
      <c r="AD947" s="94">
        <v>1.790655332639173</v>
      </c>
      <c r="AE947" s="94">
        <v>1.7430579430231665</v>
      </c>
      <c r="AF947" s="94">
        <v>1.6650092422414202</v>
      </c>
      <c r="AG947" s="94">
        <v>1.5991440568236945</v>
      </c>
      <c r="AH947" s="94">
        <v>1.5871992215208992</v>
      </c>
      <c r="AI947" s="94">
        <v>1.639335529649921</v>
      </c>
      <c r="AJ947" s="94">
        <v>1.506721831095559</v>
      </c>
      <c r="AK947" s="94">
        <v>1.5356047407071274</v>
      </c>
      <c r="AL947" s="94">
        <v>1.4984970003927602</v>
      </c>
      <c r="AM947" s="94">
        <v>1.5269067789436923</v>
      </c>
      <c r="AN947" s="94">
        <v>1.4478977191671687</v>
      </c>
      <c r="AO947" s="94">
        <v>1.4010591523827007</v>
      </c>
      <c r="AP947" s="94">
        <v>1.3120936756077666</v>
      </c>
      <c r="AQ947" s="94">
        <v>1.2748814444142629</v>
      </c>
      <c r="AR947" s="94">
        <v>1.2358463129486152</v>
      </c>
      <c r="AS947" s="43">
        <f t="shared" si="40"/>
        <v>37.046900609585023</v>
      </c>
      <c r="AT947" s="43">
        <f t="shared" si="41"/>
        <v>0.93221753415627928</v>
      </c>
    </row>
    <row r="948" spans="3:46">
      <c r="C948" s="34">
        <v>890</v>
      </c>
      <c r="D948" s="94">
        <v>3.3</v>
      </c>
      <c r="E948" s="94">
        <v>3.2709955354226476</v>
      </c>
      <c r="F948" s="94">
        <v>3.1363157702679665</v>
      </c>
      <c r="G948" s="94">
        <v>3.1261729362273156</v>
      </c>
      <c r="H948" s="94">
        <v>3.0543969808201865</v>
      </c>
      <c r="I948" s="94">
        <v>3.1160049060128685</v>
      </c>
      <c r="J948" s="94">
        <v>3.1257361508674033</v>
      </c>
      <c r="K948" s="94">
        <v>3.044106896925983</v>
      </c>
      <c r="L948" s="94">
        <v>3.087193151077285</v>
      </c>
      <c r="M948" s="94">
        <v>2.9649045467970239</v>
      </c>
      <c r="N948" s="94">
        <v>2.9567804188910349</v>
      </c>
      <c r="O948" s="94">
        <v>2.961871690899367</v>
      </c>
      <c r="P948" s="94">
        <v>2.9929441625625848</v>
      </c>
      <c r="Q948" s="94">
        <v>2.9514313008756812</v>
      </c>
      <c r="R948" s="94">
        <v>2.7786390030850097</v>
      </c>
      <c r="S948" s="94">
        <v>2.5860715568703228</v>
      </c>
      <c r="T948" s="94">
        <v>2.5619518661894469</v>
      </c>
      <c r="U948" s="94">
        <v>2.4798161576985902</v>
      </c>
      <c r="V948" s="94">
        <v>2.4535863581903987</v>
      </c>
      <c r="W948" s="94">
        <v>2.3582527517541565</v>
      </c>
      <c r="X948" s="94">
        <v>2.2579524027126632</v>
      </c>
      <c r="Y948" s="94">
        <v>2.2083563586028254</v>
      </c>
      <c r="Z948" s="94">
        <v>2.2510415498703158</v>
      </c>
      <c r="AA948" s="94">
        <v>2.0874755783339554</v>
      </c>
      <c r="AB948" s="94">
        <v>2.0214535320371212</v>
      </c>
      <c r="AC948" s="94">
        <v>2.0068069150096264</v>
      </c>
      <c r="AD948" s="94">
        <v>2.0344134565237924</v>
      </c>
      <c r="AE948" s="94">
        <v>1.9828142022764346</v>
      </c>
      <c r="AF948" s="94">
        <v>1.9254505506726036</v>
      </c>
      <c r="AG948" s="94">
        <v>1.9088705845699458</v>
      </c>
      <c r="AH948" s="94">
        <v>1.9480850970784502</v>
      </c>
      <c r="AI948" s="94">
        <v>1.8792436053177619</v>
      </c>
      <c r="AJ948" s="94">
        <v>1.9065532492122992</v>
      </c>
      <c r="AK948" s="94">
        <v>1.8613588301050761</v>
      </c>
      <c r="AL948" s="94">
        <v>1.8699561159557567</v>
      </c>
      <c r="AM948" s="94">
        <v>1.8572038113391267</v>
      </c>
      <c r="AN948" s="94">
        <v>1.7976344772865849</v>
      </c>
      <c r="AO948" s="94">
        <v>1.7263656734963873</v>
      </c>
      <c r="AP948" s="94">
        <v>1.6729024834820001</v>
      </c>
      <c r="AQ948" s="94">
        <v>1.6500277424627854</v>
      </c>
      <c r="AR948" s="94">
        <v>1.5450223699062979</v>
      </c>
      <c r="AS948" s="43">
        <f t="shared" si="40"/>
        <v>41.179251448616256</v>
      </c>
      <c r="AT948" s="43">
        <f t="shared" si="41"/>
        <v>1.0362005893118744</v>
      </c>
    </row>
    <row r="949" spans="3:46">
      <c r="C949" s="34">
        <v>891</v>
      </c>
      <c r="D949" s="94">
        <v>3.3</v>
      </c>
      <c r="E949" s="94">
        <v>3.2954647399047627</v>
      </c>
      <c r="F949" s="94">
        <v>3.2928287494972714</v>
      </c>
      <c r="G949" s="94">
        <v>3.2764767092647897</v>
      </c>
      <c r="H949" s="94">
        <v>3.254764717682507</v>
      </c>
      <c r="I949" s="94">
        <v>3.1832465402848649</v>
      </c>
      <c r="J949" s="94">
        <v>3.1257779587228054</v>
      </c>
      <c r="K949" s="94">
        <v>3.0184117100630838</v>
      </c>
      <c r="L949" s="94">
        <v>2.9350461992725481</v>
      </c>
      <c r="M949" s="94">
        <v>2.9648318373863947</v>
      </c>
      <c r="N949" s="94">
        <v>2.9535897091010388</v>
      </c>
      <c r="O949" s="94">
        <v>3.0071249619642861</v>
      </c>
      <c r="P949" s="94">
        <v>2.9426089288521502</v>
      </c>
      <c r="Q949" s="94">
        <v>2.8750158931832055</v>
      </c>
      <c r="R949" s="94">
        <v>2.8537352501594899</v>
      </c>
      <c r="S949" s="94">
        <v>2.7758061499282229</v>
      </c>
      <c r="T949" s="94">
        <v>2.8269918455263636</v>
      </c>
      <c r="U949" s="94">
        <v>2.7748961022034431</v>
      </c>
      <c r="V949" s="94">
        <v>2.7452548969030888</v>
      </c>
      <c r="W949" s="94">
        <v>2.6543630230808972</v>
      </c>
      <c r="X949" s="94">
        <v>2.4305738968982187</v>
      </c>
      <c r="Y949" s="94">
        <v>2.362373436273232</v>
      </c>
      <c r="Z949" s="94">
        <v>2.4133221806040441</v>
      </c>
      <c r="AA949" s="94">
        <v>2.3856296510905781</v>
      </c>
      <c r="AB949" s="94">
        <v>2.3673002689848572</v>
      </c>
      <c r="AC949" s="94">
        <v>2.3096902225641371</v>
      </c>
      <c r="AD949" s="94">
        <v>2.242779193005906</v>
      </c>
      <c r="AE949" s="94">
        <v>2.19193215719898</v>
      </c>
      <c r="AF949" s="94">
        <v>2.2438526605130846</v>
      </c>
      <c r="AG949" s="94">
        <v>2.1250451729669328</v>
      </c>
      <c r="AH949" s="94">
        <v>2.0959346777224388</v>
      </c>
      <c r="AI949" s="94">
        <v>2.0248005703537828</v>
      </c>
      <c r="AJ949" s="94">
        <v>1.9636221623432102</v>
      </c>
      <c r="AK949" s="94">
        <v>1.9325066786624137</v>
      </c>
      <c r="AL949" s="94">
        <v>1.8782259271402515</v>
      </c>
      <c r="AM949" s="94">
        <v>1.832452927235348</v>
      </c>
      <c r="AN949" s="94">
        <v>1.8411713427722864</v>
      </c>
      <c r="AO949" s="94">
        <v>1.7871446888101039</v>
      </c>
      <c r="AP949" s="94">
        <v>1.7615050729555777</v>
      </c>
      <c r="AQ949" s="94">
        <v>1.7135860472621447</v>
      </c>
      <c r="AR949" s="94">
        <v>1.6134110193299049</v>
      </c>
      <c r="AS949" s="43">
        <f t="shared" si="40"/>
        <v>42.610832933933686</v>
      </c>
      <c r="AT949" s="43">
        <f t="shared" si="41"/>
        <v>1.0722237205381642</v>
      </c>
    </row>
    <row r="950" spans="3:46">
      <c r="C950" s="34">
        <v>892</v>
      </c>
      <c r="D950" s="94">
        <v>3.3</v>
      </c>
      <c r="E950" s="94">
        <v>3.18201712857531</v>
      </c>
      <c r="F950" s="94">
        <v>3.2106918559170485</v>
      </c>
      <c r="G950" s="94">
        <v>3.1272865311126736</v>
      </c>
      <c r="H950" s="94">
        <v>3.0889273044288252</v>
      </c>
      <c r="I950" s="94">
        <v>3.1813090347941531</v>
      </c>
      <c r="J950" s="94">
        <v>3.2971934405404268</v>
      </c>
      <c r="K950" s="94">
        <v>3.0589497053838497</v>
      </c>
      <c r="L950" s="94">
        <v>3.0520728913423509</v>
      </c>
      <c r="M950" s="94">
        <v>2.9499799237699529</v>
      </c>
      <c r="N950" s="94">
        <v>3.0102853051588667</v>
      </c>
      <c r="O950" s="94">
        <v>3.0708204133386792</v>
      </c>
      <c r="P950" s="94">
        <v>3.0110315665898337</v>
      </c>
      <c r="Q950" s="94">
        <v>2.831088157837176</v>
      </c>
      <c r="R950" s="94">
        <v>2.8714164906002329</v>
      </c>
      <c r="S950" s="94">
        <v>2.9831351657041787</v>
      </c>
      <c r="T950" s="94">
        <v>3.0111280041545863</v>
      </c>
      <c r="U950" s="94">
        <v>2.9849500380031482</v>
      </c>
      <c r="V950" s="94">
        <v>2.7896581955539452</v>
      </c>
      <c r="W950" s="94">
        <v>2.7509234641541758</v>
      </c>
      <c r="X950" s="94">
        <v>2.7042182141362461</v>
      </c>
      <c r="Y950" s="94">
        <v>2.7022756007169413</v>
      </c>
      <c r="Z950" s="94">
        <v>2.6995196378249617</v>
      </c>
      <c r="AA950" s="94">
        <v>2.6653371821615708</v>
      </c>
      <c r="AB950" s="94">
        <v>2.6094008245742173</v>
      </c>
      <c r="AC950" s="94">
        <v>2.5523022825181325</v>
      </c>
      <c r="AD950" s="94">
        <v>2.5830143658704912</v>
      </c>
      <c r="AE950" s="94">
        <v>2.4911049081569976</v>
      </c>
      <c r="AF950" s="94">
        <v>2.3865727165681614</v>
      </c>
      <c r="AG950" s="94">
        <v>2.3127231961324979</v>
      </c>
      <c r="AH950" s="94">
        <v>2.2540777759152331</v>
      </c>
      <c r="AI950" s="94">
        <v>2.1445167071519942</v>
      </c>
      <c r="AJ950" s="94">
        <v>2.0437218122381946</v>
      </c>
      <c r="AK950" s="94">
        <v>2.0735291363912651</v>
      </c>
      <c r="AL950" s="94">
        <v>1.954917531971391</v>
      </c>
      <c r="AM950" s="94">
        <v>1.93204676508961</v>
      </c>
      <c r="AN950" s="94">
        <v>1.9722407090512735</v>
      </c>
      <c r="AO950" s="94">
        <v>1.942007687220467</v>
      </c>
      <c r="AP950" s="94">
        <v>1.9405515744993309</v>
      </c>
      <c r="AQ950" s="94">
        <v>1.9285886188004344</v>
      </c>
      <c r="AR950" s="94">
        <v>1.8862002813061889</v>
      </c>
      <c r="AS950" s="43">
        <f t="shared" si="40"/>
        <v>43.532092097598401</v>
      </c>
      <c r="AT950" s="43">
        <f t="shared" si="41"/>
        <v>1.0954055233810234</v>
      </c>
    </row>
    <row r="951" spans="3:46">
      <c r="C951" s="34">
        <v>893</v>
      </c>
      <c r="D951" s="94">
        <v>3.3</v>
      </c>
      <c r="E951" s="94">
        <v>3.1704746378319477</v>
      </c>
      <c r="F951" s="94">
        <v>3.0536919775725879</v>
      </c>
      <c r="G951" s="94">
        <v>2.9494300076369155</v>
      </c>
      <c r="H951" s="94">
        <v>2.8162033051511259</v>
      </c>
      <c r="I951" s="94">
        <v>2.8296394798809343</v>
      </c>
      <c r="J951" s="94">
        <v>2.8975544323964311</v>
      </c>
      <c r="K951" s="94">
        <v>2.8329063648563291</v>
      </c>
      <c r="L951" s="94">
        <v>2.7686716565041922</v>
      </c>
      <c r="M951" s="94">
        <v>2.7977451665716662</v>
      </c>
      <c r="N951" s="94">
        <v>2.8618549836458551</v>
      </c>
      <c r="O951" s="94">
        <v>2.67328933952076</v>
      </c>
      <c r="P951" s="94">
        <v>2.6714440793673169</v>
      </c>
      <c r="Q951" s="94">
        <v>2.5955976200345972</v>
      </c>
      <c r="R951" s="94">
        <v>2.5575275481000386</v>
      </c>
      <c r="S951" s="94">
        <v>2.401693254562046</v>
      </c>
      <c r="T951" s="94">
        <v>2.3686202713435507</v>
      </c>
      <c r="U951" s="94">
        <v>2.301323771234113</v>
      </c>
      <c r="V951" s="94">
        <v>2.1934435502841847</v>
      </c>
      <c r="W951" s="94">
        <v>2.0801387842863717</v>
      </c>
      <c r="X951" s="94">
        <v>2.1283616654934185</v>
      </c>
      <c r="Y951" s="94">
        <v>2.0802544279703996</v>
      </c>
      <c r="Z951" s="94">
        <v>2.1604081584585284</v>
      </c>
      <c r="AA951" s="94">
        <v>2.1894402548664429</v>
      </c>
      <c r="AB951" s="94">
        <v>1.9934067253987298</v>
      </c>
      <c r="AC951" s="94">
        <v>1.9672253341698422</v>
      </c>
      <c r="AD951" s="94">
        <v>1.8670072680197192</v>
      </c>
      <c r="AE951" s="94">
        <v>1.8676773474341348</v>
      </c>
      <c r="AF951" s="94">
        <v>1.8417658882309047</v>
      </c>
      <c r="AG951" s="94">
        <v>1.7611899843470664</v>
      </c>
      <c r="AH951" s="94">
        <v>1.6644174978089503</v>
      </c>
      <c r="AI951" s="94">
        <v>1.55848930927341</v>
      </c>
      <c r="AJ951" s="94">
        <v>1.5170396843247256</v>
      </c>
      <c r="AK951" s="94">
        <v>1.5003078729967225</v>
      </c>
      <c r="AL951" s="94">
        <v>1.4283522806414635</v>
      </c>
      <c r="AM951" s="94">
        <v>1.4381279995880121</v>
      </c>
      <c r="AN951" s="94">
        <v>1.4779509122775969</v>
      </c>
      <c r="AO951" s="94">
        <v>1.4668442789702258</v>
      </c>
      <c r="AP951" s="94">
        <v>1.5304121041867569</v>
      </c>
      <c r="AQ951" s="94">
        <v>1.5386476774829512</v>
      </c>
      <c r="AR951" s="94">
        <v>1.4775695335826606</v>
      </c>
      <c r="AS951" s="43">
        <f t="shared" si="40"/>
        <v>38.405805292572794</v>
      </c>
      <c r="AT951" s="43">
        <f t="shared" si="41"/>
        <v>0.96641188650111554</v>
      </c>
    </row>
    <row r="952" spans="3:46">
      <c r="C952" s="34">
        <v>894</v>
      </c>
      <c r="D952" s="94">
        <v>3.3</v>
      </c>
      <c r="E952" s="94">
        <v>3.1682240356552729</v>
      </c>
      <c r="F952" s="94">
        <v>3.151582536133211</v>
      </c>
      <c r="G952" s="94">
        <v>3.4057240195034804</v>
      </c>
      <c r="H952" s="94">
        <v>3.3590399711866996</v>
      </c>
      <c r="I952" s="94">
        <v>3.1366676396969169</v>
      </c>
      <c r="J952" s="94">
        <v>2.9715996913750384</v>
      </c>
      <c r="K952" s="94">
        <v>3.0624788215617138</v>
      </c>
      <c r="L952" s="94">
        <v>3.1724966217095365</v>
      </c>
      <c r="M952" s="94">
        <v>3.1080544948832038</v>
      </c>
      <c r="N952" s="94">
        <v>2.9279052028195136</v>
      </c>
      <c r="O952" s="94">
        <v>2.8837861149402682</v>
      </c>
      <c r="P952" s="94">
        <v>2.8374613902211627</v>
      </c>
      <c r="Q952" s="94">
        <v>2.7504331300555451</v>
      </c>
      <c r="R952" s="94">
        <v>2.7784909072781119</v>
      </c>
      <c r="S952" s="94">
        <v>2.7795289115475175</v>
      </c>
      <c r="T952" s="94">
        <v>2.792062599630297</v>
      </c>
      <c r="U952" s="94">
        <v>2.7049775911387006</v>
      </c>
      <c r="V952" s="94">
        <v>2.7121723320132443</v>
      </c>
      <c r="W952" s="94">
        <v>2.6696012752745526</v>
      </c>
      <c r="X952" s="94">
        <v>2.71822114021455</v>
      </c>
      <c r="Y952" s="94">
        <v>2.6868608534549101</v>
      </c>
      <c r="Z952" s="94">
        <v>2.6204688299337007</v>
      </c>
      <c r="AA952" s="94">
        <v>2.5222474267431068</v>
      </c>
      <c r="AB952" s="94">
        <v>2.6715103488165215</v>
      </c>
      <c r="AC952" s="94">
        <v>2.5847996242428581</v>
      </c>
      <c r="AD952" s="94">
        <v>2.5081137835248462</v>
      </c>
      <c r="AE952" s="94">
        <v>2.3363869788580347</v>
      </c>
      <c r="AF952" s="94">
        <v>2.2214080336733009</v>
      </c>
      <c r="AG952" s="94">
        <v>2.1514462735376241</v>
      </c>
      <c r="AH952" s="94">
        <v>1.9608275876653836</v>
      </c>
      <c r="AI952" s="94">
        <v>1.9694876078022514</v>
      </c>
      <c r="AJ952" s="94">
        <v>1.8487130288994884</v>
      </c>
      <c r="AK952" s="94">
        <v>1.8578588664181848</v>
      </c>
      <c r="AL952" s="94">
        <v>1.7595500433650055</v>
      </c>
      <c r="AM952" s="94">
        <v>1.880243040671211</v>
      </c>
      <c r="AN952" s="94">
        <v>1.8372302297077032</v>
      </c>
      <c r="AO952" s="94">
        <v>1.7036600500651757</v>
      </c>
      <c r="AP952" s="94">
        <v>1.6683857681785015</v>
      </c>
      <c r="AQ952" s="94">
        <v>1.7645544202334877</v>
      </c>
      <c r="AR952" s="94">
        <v>1.6620219871972568</v>
      </c>
      <c r="AS952" s="43">
        <f t="shared" si="40"/>
        <v>42.813136996678168</v>
      </c>
      <c r="AT952" s="43">
        <f t="shared" si="41"/>
        <v>1.0773143324764991</v>
      </c>
    </row>
    <row r="953" spans="3:46">
      <c r="C953" s="34">
        <v>895</v>
      </c>
      <c r="D953" s="94">
        <v>3.3</v>
      </c>
      <c r="E953" s="94">
        <v>3.2003648163761245</v>
      </c>
      <c r="F953" s="94">
        <v>3.0817474306656205</v>
      </c>
      <c r="G953" s="94">
        <v>3.0464703197862835</v>
      </c>
      <c r="H953" s="94">
        <v>2.8906573396420914</v>
      </c>
      <c r="I953" s="94">
        <v>2.6888382216118933</v>
      </c>
      <c r="J953" s="94">
        <v>2.580277299317606</v>
      </c>
      <c r="K953" s="94">
        <v>2.4421012177393324</v>
      </c>
      <c r="L953" s="94">
        <v>2.4278149348720519</v>
      </c>
      <c r="M953" s="94">
        <v>2.4036285131706601</v>
      </c>
      <c r="N953" s="94">
        <v>2.411591766532267</v>
      </c>
      <c r="O953" s="94">
        <v>2.1794636955340394</v>
      </c>
      <c r="P953" s="94">
        <v>2.1724848537258876</v>
      </c>
      <c r="Q953" s="94">
        <v>2.1377610864228669</v>
      </c>
      <c r="R953" s="94">
        <v>2.024994557106071</v>
      </c>
      <c r="S953" s="94">
        <v>2.0057552394595994</v>
      </c>
      <c r="T953" s="94">
        <v>1.9863705174249431</v>
      </c>
      <c r="U953" s="94">
        <v>2.0688252530066262</v>
      </c>
      <c r="V953" s="94">
        <v>1.8948874743079012</v>
      </c>
      <c r="W953" s="94">
        <v>1.9910426730926822</v>
      </c>
      <c r="X953" s="94">
        <v>1.9807660837559027</v>
      </c>
      <c r="Y953" s="94">
        <v>2.0210097168718706</v>
      </c>
      <c r="Z953" s="94">
        <v>2.0530704536340543</v>
      </c>
      <c r="AA953" s="94">
        <v>1.9999118148203696</v>
      </c>
      <c r="AB953" s="94">
        <v>1.9471249699884827</v>
      </c>
      <c r="AC953" s="94">
        <v>1.8835413665325884</v>
      </c>
      <c r="AD953" s="94">
        <v>1.8308537828355029</v>
      </c>
      <c r="AE953" s="94">
        <v>1.7822649793473637</v>
      </c>
      <c r="AF953" s="94">
        <v>1.7752928952577987</v>
      </c>
      <c r="AG953" s="94">
        <v>1.7517561541010938</v>
      </c>
      <c r="AH953" s="94">
        <v>1.7153894318963427</v>
      </c>
      <c r="AI953" s="94">
        <v>1.7515550848721244</v>
      </c>
      <c r="AJ953" s="94">
        <v>1.7549419082764326</v>
      </c>
      <c r="AK953" s="94">
        <v>1.7241983791816047</v>
      </c>
      <c r="AL953" s="94">
        <v>1.7761382217594113</v>
      </c>
      <c r="AM953" s="94">
        <v>1.8303959991697409</v>
      </c>
      <c r="AN953" s="94">
        <v>1.8258884907347925</v>
      </c>
      <c r="AO953" s="94">
        <v>1.7564716198484822</v>
      </c>
      <c r="AP953" s="94">
        <v>1.7316746182790874</v>
      </c>
      <c r="AQ953" s="94">
        <v>1.6656174806415673</v>
      </c>
      <c r="AR953" s="94">
        <v>1.6104796513380273</v>
      </c>
      <c r="AS953" s="43">
        <f t="shared" si="40"/>
        <v>36.100389720877615</v>
      </c>
      <c r="AT953" s="43">
        <f t="shared" si="41"/>
        <v>0.90840031781147657</v>
      </c>
    </row>
    <row r="954" spans="3:46">
      <c r="C954" s="34">
        <v>896</v>
      </c>
      <c r="D954" s="94">
        <v>3.3</v>
      </c>
      <c r="E954" s="94">
        <v>3.0173293049855072</v>
      </c>
      <c r="F954" s="94">
        <v>2.9395519814967299</v>
      </c>
      <c r="G954" s="94">
        <v>2.8818103713965173</v>
      </c>
      <c r="H954" s="94">
        <v>2.8493527965388661</v>
      </c>
      <c r="I954" s="94">
        <v>2.9400829843922076</v>
      </c>
      <c r="J954" s="94">
        <v>2.7898875218742596</v>
      </c>
      <c r="K954" s="94">
        <v>2.8329092395918876</v>
      </c>
      <c r="L954" s="94">
        <v>2.6192453102782345</v>
      </c>
      <c r="M954" s="94">
        <v>2.6224583784179725</v>
      </c>
      <c r="N954" s="94">
        <v>2.6550119395731135</v>
      </c>
      <c r="O954" s="94">
        <v>2.4628080944395263</v>
      </c>
      <c r="P954" s="94">
        <v>2.4822098474687548</v>
      </c>
      <c r="Q954" s="94">
        <v>2.3828093910743817</v>
      </c>
      <c r="R954" s="94">
        <v>2.4340132198146711</v>
      </c>
      <c r="S954" s="94">
        <v>2.3154508687093425</v>
      </c>
      <c r="T954" s="94">
        <v>2.2115464297964653</v>
      </c>
      <c r="U954" s="94">
        <v>2.2281606513924284</v>
      </c>
      <c r="V954" s="94">
        <v>2.1943651166337848</v>
      </c>
      <c r="W954" s="94">
        <v>2.2004049282221523</v>
      </c>
      <c r="X954" s="94">
        <v>2.153930048350376</v>
      </c>
      <c r="Y954" s="94">
        <v>2.0966427367039642</v>
      </c>
      <c r="Z954" s="94">
        <v>2.0665661685076064</v>
      </c>
      <c r="AA954" s="94">
        <v>2.1074766808115237</v>
      </c>
      <c r="AB954" s="94">
        <v>2.0396708887130095</v>
      </c>
      <c r="AC954" s="94">
        <v>2.0192505750508918</v>
      </c>
      <c r="AD954" s="94">
        <v>2.0210893075574505</v>
      </c>
      <c r="AE954" s="94">
        <v>1.8267986189339438</v>
      </c>
      <c r="AF954" s="94">
        <v>1.8324915235167232</v>
      </c>
      <c r="AG954" s="94">
        <v>1.75229621655052</v>
      </c>
      <c r="AH954" s="94">
        <v>1.6762391683529414</v>
      </c>
      <c r="AI954" s="94">
        <v>1.5605362199693853</v>
      </c>
      <c r="AJ954" s="94">
        <v>1.5358894693425076</v>
      </c>
      <c r="AK954" s="94">
        <v>1.4826873841755284</v>
      </c>
      <c r="AL954" s="94">
        <v>1.4684457165250426</v>
      </c>
      <c r="AM954" s="94">
        <v>1.4066896259277606</v>
      </c>
      <c r="AN954" s="94">
        <v>1.3446093286029654</v>
      </c>
      <c r="AO954" s="94">
        <v>1.3133538356049868</v>
      </c>
      <c r="AP954" s="94">
        <v>1.3134641570542716</v>
      </c>
      <c r="AQ954" s="94">
        <v>1.2321816990917669</v>
      </c>
      <c r="AR954" s="94">
        <v>1.2434053811458545</v>
      </c>
      <c r="AS954" s="43">
        <f t="shared" si="40"/>
        <v>37.357610177441714</v>
      </c>
      <c r="AT954" s="43">
        <f t="shared" si="41"/>
        <v>0.94003597247149928</v>
      </c>
    </row>
    <row r="955" spans="3:46">
      <c r="C955" s="34">
        <v>897</v>
      </c>
      <c r="D955" s="94">
        <v>3.3</v>
      </c>
      <c r="E955" s="94">
        <v>3.4049521556084943</v>
      </c>
      <c r="F955" s="94">
        <v>3.5923884845962362</v>
      </c>
      <c r="G955" s="94">
        <v>3.3965706177183823</v>
      </c>
      <c r="H955" s="94">
        <v>3.2185081454626676</v>
      </c>
      <c r="I955" s="94">
        <v>3.2025930407841172</v>
      </c>
      <c r="J955" s="94">
        <v>3.0982530901798704</v>
      </c>
      <c r="K955" s="94">
        <v>3.1990167904588973</v>
      </c>
      <c r="L955" s="94">
        <v>3.3244996102120927</v>
      </c>
      <c r="M955" s="94">
        <v>3.367501541131587</v>
      </c>
      <c r="N955" s="94">
        <v>3.3958230909108993</v>
      </c>
      <c r="O955" s="94">
        <v>3.4514989496412758</v>
      </c>
      <c r="P955" s="94">
        <v>3.5353632479281001</v>
      </c>
      <c r="Q955" s="94">
        <v>3.4850216943283092</v>
      </c>
      <c r="R955" s="94">
        <v>3.2389284684859754</v>
      </c>
      <c r="S955" s="94">
        <v>3.0796065436540796</v>
      </c>
      <c r="T955" s="94">
        <v>2.97250574383667</v>
      </c>
      <c r="U955" s="94">
        <v>2.8392648723464791</v>
      </c>
      <c r="V955" s="94">
        <v>2.815923522219892</v>
      </c>
      <c r="W955" s="94">
        <v>2.7096425119599621</v>
      </c>
      <c r="X955" s="94">
        <v>2.7437079155089501</v>
      </c>
      <c r="Y955" s="94">
        <v>2.7336613243579344</v>
      </c>
      <c r="Z955" s="94">
        <v>2.6528253616569177</v>
      </c>
      <c r="AA955" s="94">
        <v>2.559485785693453</v>
      </c>
      <c r="AB955" s="94">
        <v>2.4689220988169005</v>
      </c>
      <c r="AC955" s="94">
        <v>2.4019234342877147</v>
      </c>
      <c r="AD955" s="94">
        <v>2.3725763190753573</v>
      </c>
      <c r="AE955" s="94">
        <v>2.3528075769526335</v>
      </c>
      <c r="AF955" s="94">
        <v>2.3013301795574157</v>
      </c>
      <c r="AG955" s="94">
        <v>2.2776778136077596</v>
      </c>
      <c r="AH955" s="94">
        <v>2.2793389612937984</v>
      </c>
      <c r="AI955" s="94">
        <v>2.2870156661474828</v>
      </c>
      <c r="AJ955" s="94">
        <v>2.2838384626072923</v>
      </c>
      <c r="AK955" s="94">
        <v>2.2041085264148914</v>
      </c>
      <c r="AL955" s="94">
        <v>2.1556294666953537</v>
      </c>
      <c r="AM955" s="94">
        <v>2.1875631119468451</v>
      </c>
      <c r="AN955" s="94">
        <v>2.1749426713956113</v>
      </c>
      <c r="AO955" s="94">
        <v>2.0133952322463897</v>
      </c>
      <c r="AP955" s="94">
        <v>2.0415189340718789</v>
      </c>
      <c r="AQ955" s="94">
        <v>2.0112935672121011</v>
      </c>
      <c r="AR955" s="94">
        <v>2.0691046504649839</v>
      </c>
      <c r="AS955" s="43">
        <f t="shared" ref="AS955:AS1018" si="42">NPV($D$48,D955:AR955)</f>
        <v>45.780749884445257</v>
      </c>
      <c r="AT955" s="43">
        <f t="shared" si="41"/>
        <v>1.1519888861650436</v>
      </c>
    </row>
    <row r="956" spans="3:46">
      <c r="C956" s="34">
        <v>898</v>
      </c>
      <c r="D956" s="94">
        <v>3.3</v>
      </c>
      <c r="E956" s="94">
        <v>3.2188037323809469</v>
      </c>
      <c r="F956" s="94">
        <v>3.024513199900138</v>
      </c>
      <c r="G956" s="94">
        <v>2.9441500301274992</v>
      </c>
      <c r="H956" s="94">
        <v>2.9151806266351596</v>
      </c>
      <c r="I956" s="94">
        <v>2.8959531598680659</v>
      </c>
      <c r="J956" s="94">
        <v>2.8137327893615991</v>
      </c>
      <c r="K956" s="94">
        <v>2.7108564413950709</v>
      </c>
      <c r="L956" s="94">
        <v>2.8383056100442703</v>
      </c>
      <c r="M956" s="94">
        <v>2.9722460149777046</v>
      </c>
      <c r="N956" s="94">
        <v>2.9214847915856486</v>
      </c>
      <c r="O956" s="94">
        <v>2.6876714320749819</v>
      </c>
      <c r="P956" s="94">
        <v>2.5875855263332648</v>
      </c>
      <c r="Q956" s="94">
        <v>2.4932639755941448</v>
      </c>
      <c r="R956" s="94">
        <v>2.3105477088870332</v>
      </c>
      <c r="S956" s="94">
        <v>2.2664070058165104</v>
      </c>
      <c r="T956" s="94">
        <v>2.1424826521803944</v>
      </c>
      <c r="U956" s="94">
        <v>2.1980841321668927</v>
      </c>
      <c r="V956" s="94">
        <v>2.1340168093890131</v>
      </c>
      <c r="W956" s="94">
        <v>2.1469653225371639</v>
      </c>
      <c r="X956" s="94">
        <v>2.1464290242966699</v>
      </c>
      <c r="Y956" s="94">
        <v>2.0614119981841608</v>
      </c>
      <c r="Z956" s="94">
        <v>2.0233433972894903</v>
      </c>
      <c r="AA956" s="94">
        <v>1.9816345481035589</v>
      </c>
      <c r="AB956" s="94">
        <v>2.0295516643832694</v>
      </c>
      <c r="AC956" s="94">
        <v>2.0436559082437133</v>
      </c>
      <c r="AD956" s="94">
        <v>2.0632094481716416</v>
      </c>
      <c r="AE956" s="94">
        <v>2.0098473790133933</v>
      </c>
      <c r="AF956" s="94">
        <v>2.1234823164811845</v>
      </c>
      <c r="AG956" s="94">
        <v>2.0612811213741344</v>
      </c>
      <c r="AH956" s="94">
        <v>1.9505548512251274</v>
      </c>
      <c r="AI956" s="94">
        <v>1.9244350733408528</v>
      </c>
      <c r="AJ956" s="94">
        <v>1.9509552258121439</v>
      </c>
      <c r="AK956" s="94">
        <v>1.8749659735868331</v>
      </c>
      <c r="AL956" s="94">
        <v>1.7550282418908296</v>
      </c>
      <c r="AM956" s="94">
        <v>1.6634619755387865</v>
      </c>
      <c r="AN956" s="94">
        <v>1.5736965889335344</v>
      </c>
      <c r="AO956" s="94">
        <v>1.5073189479525591</v>
      </c>
      <c r="AP956" s="94">
        <v>1.4760051283466287</v>
      </c>
      <c r="AQ956" s="94">
        <v>1.4330176888680517</v>
      </c>
      <c r="AR956" s="94">
        <v>1.4510555975719359</v>
      </c>
      <c r="AS956" s="43">
        <f t="shared" si="42"/>
        <v>38.6145145634149</v>
      </c>
      <c r="AT956" s="43">
        <f t="shared" ref="AT956:AT1019" si="43">AS956/AVERAGE($AS$59:$AS$558)</f>
        <v>0.97166367379286123</v>
      </c>
    </row>
    <row r="957" spans="3:46">
      <c r="C957" s="34">
        <v>899</v>
      </c>
      <c r="D957" s="94">
        <v>3.3</v>
      </c>
      <c r="E957" s="94">
        <v>3.2472288186234639</v>
      </c>
      <c r="F957" s="94">
        <v>3.085448053660123</v>
      </c>
      <c r="G957" s="94">
        <v>3.1476816495424509</v>
      </c>
      <c r="H957" s="94">
        <v>2.9576510147573787</v>
      </c>
      <c r="I957" s="94">
        <v>2.8964970853977374</v>
      </c>
      <c r="J957" s="94">
        <v>2.822368101667569</v>
      </c>
      <c r="K957" s="94">
        <v>2.6896555777608406</v>
      </c>
      <c r="L957" s="94">
        <v>2.6542087335269398</v>
      </c>
      <c r="M957" s="94">
        <v>2.6364815998377669</v>
      </c>
      <c r="N957" s="94">
        <v>2.654473833834853</v>
      </c>
      <c r="O957" s="94">
        <v>2.6914070970102384</v>
      </c>
      <c r="P957" s="94">
        <v>2.596893607391074</v>
      </c>
      <c r="Q957" s="94">
        <v>2.491920065401064</v>
      </c>
      <c r="R957" s="94">
        <v>2.5231740898043622</v>
      </c>
      <c r="S957" s="94">
        <v>2.463992785461639</v>
      </c>
      <c r="T957" s="94">
        <v>2.4838182038891867</v>
      </c>
      <c r="U957" s="94">
        <v>2.4411764459445786</v>
      </c>
      <c r="V957" s="94">
        <v>2.3307809975018832</v>
      </c>
      <c r="W957" s="94">
        <v>2.3218083900247333</v>
      </c>
      <c r="X957" s="94">
        <v>2.1664565756166567</v>
      </c>
      <c r="Y957" s="94">
        <v>2.1307619278706653</v>
      </c>
      <c r="Z957" s="94">
        <v>1.9995772109586463</v>
      </c>
      <c r="AA957" s="94">
        <v>1.9569068297949579</v>
      </c>
      <c r="AB957" s="94">
        <v>1.9549877588654609</v>
      </c>
      <c r="AC957" s="94">
        <v>1.9273805890437341</v>
      </c>
      <c r="AD957" s="94">
        <v>1.9132278455383624</v>
      </c>
      <c r="AE957" s="94">
        <v>1.8788648923247622</v>
      </c>
      <c r="AF957" s="94">
        <v>1.881051259737333</v>
      </c>
      <c r="AG957" s="94">
        <v>1.7894182475229412</v>
      </c>
      <c r="AH957" s="94">
        <v>1.8548399446288568</v>
      </c>
      <c r="AI957" s="94">
        <v>1.83896152815506</v>
      </c>
      <c r="AJ957" s="94">
        <v>1.810229952445126</v>
      </c>
      <c r="AK957" s="94">
        <v>1.7055683667185704</v>
      </c>
      <c r="AL957" s="94">
        <v>1.6426731066036573</v>
      </c>
      <c r="AM957" s="94">
        <v>1.5915687312531179</v>
      </c>
      <c r="AN957" s="94">
        <v>1.6107332056491699</v>
      </c>
      <c r="AO957" s="94">
        <v>1.5912007149150995</v>
      </c>
      <c r="AP957" s="94">
        <v>1.6441223803399836</v>
      </c>
      <c r="AQ957" s="94">
        <v>1.6439501087210453</v>
      </c>
      <c r="AR957" s="94">
        <v>1.6077550590273786</v>
      </c>
      <c r="AS957" s="43">
        <f t="shared" si="42"/>
        <v>38.734128679828217</v>
      </c>
      <c r="AT957" s="43">
        <f t="shared" si="43"/>
        <v>0.97467354438441767</v>
      </c>
    </row>
    <row r="958" spans="3:46">
      <c r="C958" s="34">
        <v>900</v>
      </c>
      <c r="D958" s="94">
        <v>3.3</v>
      </c>
      <c r="E958" s="94">
        <v>3.24159096816626</v>
      </c>
      <c r="F958" s="94">
        <v>3.1030294180558111</v>
      </c>
      <c r="G958" s="94">
        <v>3.0480988970147607</v>
      </c>
      <c r="H958" s="94">
        <v>2.8872237660934634</v>
      </c>
      <c r="I958" s="94">
        <v>2.7690435418417025</v>
      </c>
      <c r="J958" s="94">
        <v>2.5114434903413638</v>
      </c>
      <c r="K958" s="94">
        <v>2.379126528378575</v>
      </c>
      <c r="L958" s="94">
        <v>2.313472783953582</v>
      </c>
      <c r="M958" s="94">
        <v>2.3205346507859255</v>
      </c>
      <c r="N958" s="94">
        <v>2.2241929168340593</v>
      </c>
      <c r="O958" s="94">
        <v>2.2222768468125178</v>
      </c>
      <c r="P958" s="94">
        <v>2.1245282463450272</v>
      </c>
      <c r="Q958" s="94">
        <v>1.9704506815916343</v>
      </c>
      <c r="R958" s="94">
        <v>2.0375543598486137</v>
      </c>
      <c r="S958" s="94">
        <v>1.9924435243828882</v>
      </c>
      <c r="T958" s="94">
        <v>1.9384791634430949</v>
      </c>
      <c r="U958" s="94">
        <v>1.9837284976049498</v>
      </c>
      <c r="V958" s="94">
        <v>2.0514740575643766</v>
      </c>
      <c r="W958" s="94">
        <v>2.0320012409005574</v>
      </c>
      <c r="X958" s="94">
        <v>1.8562709899474339</v>
      </c>
      <c r="Y958" s="94">
        <v>1.705008383646071</v>
      </c>
      <c r="Z958" s="94">
        <v>1.6051906017793107</v>
      </c>
      <c r="AA958" s="94">
        <v>1.6560634116002797</v>
      </c>
      <c r="AB958" s="94">
        <v>1.6418770248924213</v>
      </c>
      <c r="AC958" s="94">
        <v>1.6471663920001121</v>
      </c>
      <c r="AD958" s="94">
        <v>1.6364667647560429</v>
      </c>
      <c r="AE958" s="94">
        <v>1.6115380117580012</v>
      </c>
      <c r="AF958" s="94">
        <v>1.7038841467060757</v>
      </c>
      <c r="AG958" s="94">
        <v>1.6987163315227447</v>
      </c>
      <c r="AH958" s="94">
        <v>1.6076010861840428</v>
      </c>
      <c r="AI958" s="94">
        <v>1.6368426545925527</v>
      </c>
      <c r="AJ958" s="94">
        <v>1.5983229374479713</v>
      </c>
      <c r="AK958" s="94">
        <v>1.6040591625285399</v>
      </c>
      <c r="AL958" s="94">
        <v>1.5612231194293551</v>
      </c>
      <c r="AM958" s="94">
        <v>1.5030766160889975</v>
      </c>
      <c r="AN958" s="94">
        <v>1.5281290669363974</v>
      </c>
      <c r="AO958" s="94">
        <v>1.4910485956479185</v>
      </c>
      <c r="AP958" s="94">
        <v>1.4374807584632741</v>
      </c>
      <c r="AQ958" s="94">
        <v>1.4336651027203788</v>
      </c>
      <c r="AR958" s="94">
        <v>1.5204450331160915</v>
      </c>
      <c r="AS958" s="43">
        <f t="shared" si="42"/>
        <v>35.065243542457516</v>
      </c>
      <c r="AT958" s="43">
        <f t="shared" si="43"/>
        <v>0.88235275642145805</v>
      </c>
    </row>
    <row r="959" spans="3:46">
      <c r="C959" s="34">
        <v>901</v>
      </c>
      <c r="D959" s="94">
        <v>3.3</v>
      </c>
      <c r="E959" s="94">
        <v>3.2482734340593966</v>
      </c>
      <c r="F959" s="94">
        <v>3.3054416174003363</v>
      </c>
      <c r="G959" s="94">
        <v>3.2309308485883768</v>
      </c>
      <c r="H959" s="94">
        <v>3.1946756315954357</v>
      </c>
      <c r="I959" s="94">
        <v>3.3357331867248861</v>
      </c>
      <c r="J959" s="94">
        <v>3.0135234987871478</v>
      </c>
      <c r="K959" s="94">
        <v>2.9840573673100352</v>
      </c>
      <c r="L959" s="94">
        <v>2.9368212146760264</v>
      </c>
      <c r="M959" s="94">
        <v>2.8681858426109161</v>
      </c>
      <c r="N959" s="94">
        <v>2.7669283233590485</v>
      </c>
      <c r="O959" s="94">
        <v>2.7392851917326158</v>
      </c>
      <c r="P959" s="94">
        <v>2.7447161100588193</v>
      </c>
      <c r="Q959" s="94">
        <v>2.7447528134514125</v>
      </c>
      <c r="R959" s="94">
        <v>2.8115280826965341</v>
      </c>
      <c r="S959" s="94">
        <v>2.6759149301357654</v>
      </c>
      <c r="T959" s="94">
        <v>2.4618200634811322</v>
      </c>
      <c r="U959" s="94">
        <v>2.3527798995095184</v>
      </c>
      <c r="V959" s="94">
        <v>2.2379350851908351</v>
      </c>
      <c r="W959" s="94">
        <v>2.1823664228601301</v>
      </c>
      <c r="X959" s="94">
        <v>2.0685604080804185</v>
      </c>
      <c r="Y959" s="94">
        <v>2.0397748720971114</v>
      </c>
      <c r="Z959" s="94">
        <v>2.052778915759411</v>
      </c>
      <c r="AA959" s="94">
        <v>1.9721206205340092</v>
      </c>
      <c r="AB959" s="94">
        <v>1.8633276676487924</v>
      </c>
      <c r="AC959" s="94">
        <v>1.7380007577441465</v>
      </c>
      <c r="AD959" s="94">
        <v>1.712599674891105</v>
      </c>
      <c r="AE959" s="94">
        <v>1.7685967977596417</v>
      </c>
      <c r="AF959" s="94">
        <v>1.846029612015837</v>
      </c>
      <c r="AG959" s="94">
        <v>1.7828790389171252</v>
      </c>
      <c r="AH959" s="94">
        <v>1.7554692259213591</v>
      </c>
      <c r="AI959" s="94">
        <v>1.7194146858145762</v>
      </c>
      <c r="AJ959" s="94">
        <v>1.7430642002814143</v>
      </c>
      <c r="AK959" s="94">
        <v>1.8298791077463148</v>
      </c>
      <c r="AL959" s="94">
        <v>1.767885795270191</v>
      </c>
      <c r="AM959" s="94">
        <v>1.8007387103537549</v>
      </c>
      <c r="AN959" s="94">
        <v>1.8595787481213331</v>
      </c>
      <c r="AO959" s="94">
        <v>1.7486550770801685</v>
      </c>
      <c r="AP959" s="94">
        <v>1.6885692377997001</v>
      </c>
      <c r="AQ959" s="94">
        <v>1.5998069578888452</v>
      </c>
      <c r="AR959" s="94">
        <v>1.5429218206628401</v>
      </c>
      <c r="AS959" s="43">
        <f t="shared" si="42"/>
        <v>40.30969798909814</v>
      </c>
      <c r="AT959" s="43">
        <f t="shared" si="43"/>
        <v>1.0143198659986989</v>
      </c>
    </row>
    <row r="960" spans="3:46">
      <c r="C960" s="34">
        <v>902</v>
      </c>
      <c r="D960" s="94">
        <v>3.3</v>
      </c>
      <c r="E960" s="94">
        <v>3.0773130357466192</v>
      </c>
      <c r="F960" s="94">
        <v>3.0214903444009567</v>
      </c>
      <c r="G960" s="94">
        <v>2.9854355294267472</v>
      </c>
      <c r="H960" s="94">
        <v>2.7681075926433691</v>
      </c>
      <c r="I960" s="94">
        <v>2.7957560316507646</v>
      </c>
      <c r="J960" s="94">
        <v>2.7942799287614988</v>
      </c>
      <c r="K960" s="94">
        <v>2.7605810067260048</v>
      </c>
      <c r="L960" s="94">
        <v>2.7808645640494638</v>
      </c>
      <c r="M960" s="94">
        <v>2.645769725879946</v>
      </c>
      <c r="N960" s="94">
        <v>2.6061613801500951</v>
      </c>
      <c r="O960" s="94">
        <v>2.5278489820284871</v>
      </c>
      <c r="P960" s="94">
        <v>2.4977128616455735</v>
      </c>
      <c r="Q960" s="94">
        <v>2.4613219730792593</v>
      </c>
      <c r="R960" s="94">
        <v>2.3006121067875891</v>
      </c>
      <c r="S960" s="94">
        <v>2.3022820031922242</v>
      </c>
      <c r="T960" s="94">
        <v>2.2219494309375083</v>
      </c>
      <c r="U960" s="94">
        <v>2.1968271252405769</v>
      </c>
      <c r="V960" s="94">
        <v>2.0541218503305041</v>
      </c>
      <c r="W960" s="94">
        <v>1.947396996759287</v>
      </c>
      <c r="X960" s="94">
        <v>1.8920553639412088</v>
      </c>
      <c r="Y960" s="94">
        <v>1.7684920078622537</v>
      </c>
      <c r="Z960" s="94">
        <v>1.7653783830029539</v>
      </c>
      <c r="AA960" s="94">
        <v>1.6447374391397536</v>
      </c>
      <c r="AB960" s="94">
        <v>1.6501160607096563</v>
      </c>
      <c r="AC960" s="94">
        <v>1.61566002637199</v>
      </c>
      <c r="AD960" s="94">
        <v>1.6097402206149583</v>
      </c>
      <c r="AE960" s="94">
        <v>1.6165784229910971</v>
      </c>
      <c r="AF960" s="94">
        <v>1.6317794392949168</v>
      </c>
      <c r="AG960" s="94">
        <v>1.6168797350241686</v>
      </c>
      <c r="AH960" s="94">
        <v>1.5448256732762355</v>
      </c>
      <c r="AI960" s="94">
        <v>1.4895582390007829</v>
      </c>
      <c r="AJ960" s="94">
        <v>1.4923025144930055</v>
      </c>
      <c r="AK960" s="94">
        <v>1.5389138078193099</v>
      </c>
      <c r="AL960" s="94">
        <v>1.5544679555229342</v>
      </c>
      <c r="AM960" s="94">
        <v>1.5154191214595623</v>
      </c>
      <c r="AN960" s="94">
        <v>1.5088781947676579</v>
      </c>
      <c r="AO960" s="94">
        <v>1.5152871293197518</v>
      </c>
      <c r="AP960" s="94">
        <v>1.4525249573511116</v>
      </c>
      <c r="AQ960" s="94">
        <v>1.4018534212587026</v>
      </c>
      <c r="AR960" s="94">
        <v>1.3801120919632452</v>
      </c>
      <c r="AS960" s="43">
        <f t="shared" si="42"/>
        <v>36.687578071900731</v>
      </c>
      <c r="AT960" s="43">
        <f t="shared" si="43"/>
        <v>0.92317583931716596</v>
      </c>
    </row>
    <row r="961" spans="3:46">
      <c r="C961" s="34">
        <v>903</v>
      </c>
      <c r="D961" s="94">
        <v>3.3</v>
      </c>
      <c r="E961" s="94">
        <v>3.2518924510366083</v>
      </c>
      <c r="F961" s="94">
        <v>3.2587040354836643</v>
      </c>
      <c r="G961" s="94">
        <v>3.1423261716460322</v>
      </c>
      <c r="H961" s="94">
        <v>2.8940235001891392</v>
      </c>
      <c r="I961" s="94">
        <v>2.9094160067988151</v>
      </c>
      <c r="J961" s="94">
        <v>2.7709210865576961</v>
      </c>
      <c r="K961" s="94">
        <v>2.6636322216373345</v>
      </c>
      <c r="L961" s="94">
        <v>2.5547179970067608</v>
      </c>
      <c r="M961" s="94">
        <v>2.5087515449909783</v>
      </c>
      <c r="N961" s="94">
        <v>2.4665776779729902</v>
      </c>
      <c r="O961" s="94">
        <v>2.4936781593562936</v>
      </c>
      <c r="P961" s="94">
        <v>2.5605588346191137</v>
      </c>
      <c r="Q961" s="94">
        <v>2.4699767160935453</v>
      </c>
      <c r="R961" s="94">
        <v>2.4190826385783999</v>
      </c>
      <c r="S961" s="94">
        <v>2.4054378776293297</v>
      </c>
      <c r="T961" s="94">
        <v>2.3308995473870251</v>
      </c>
      <c r="U961" s="94">
        <v>2.3441708707078814</v>
      </c>
      <c r="V961" s="94">
        <v>2.2688184392027519</v>
      </c>
      <c r="W961" s="94">
        <v>2.21142194095165</v>
      </c>
      <c r="X961" s="94">
        <v>2.2158391813904776</v>
      </c>
      <c r="Y961" s="94">
        <v>2.1067447974070195</v>
      </c>
      <c r="Z961" s="94">
        <v>2.1123647490298336</v>
      </c>
      <c r="AA961" s="94">
        <v>2.1500995967999592</v>
      </c>
      <c r="AB961" s="94">
        <v>2.079020966130289</v>
      </c>
      <c r="AC961" s="94">
        <v>2.1185117497638934</v>
      </c>
      <c r="AD961" s="94">
        <v>1.919152595075158</v>
      </c>
      <c r="AE961" s="94">
        <v>1.8403486724819027</v>
      </c>
      <c r="AF961" s="94">
        <v>1.8442236324422026</v>
      </c>
      <c r="AG961" s="94">
        <v>1.8121837439355655</v>
      </c>
      <c r="AH961" s="94">
        <v>1.8113185648795151</v>
      </c>
      <c r="AI961" s="94">
        <v>1.7223724118092023</v>
      </c>
      <c r="AJ961" s="94">
        <v>1.6682563798437298</v>
      </c>
      <c r="AK961" s="94">
        <v>1.6961303626365303</v>
      </c>
      <c r="AL961" s="94">
        <v>1.6606148355006696</v>
      </c>
      <c r="AM961" s="94">
        <v>1.6346973782875551</v>
      </c>
      <c r="AN961" s="94">
        <v>1.5852726011865976</v>
      </c>
      <c r="AO961" s="94">
        <v>1.5039368014550221</v>
      </c>
      <c r="AP961" s="94">
        <v>1.5015077164174895</v>
      </c>
      <c r="AQ961" s="94">
        <v>1.4269871814793162</v>
      </c>
      <c r="AR961" s="94">
        <v>1.4509522057944495</v>
      </c>
      <c r="AS961" s="43">
        <f t="shared" si="42"/>
        <v>38.276285631178261</v>
      </c>
      <c r="AT961" s="43">
        <f t="shared" si="43"/>
        <v>0.96315276097689484</v>
      </c>
    </row>
    <row r="962" spans="3:46">
      <c r="C962" s="34">
        <v>904</v>
      </c>
      <c r="D962" s="94">
        <v>3.3</v>
      </c>
      <c r="E962" s="94">
        <v>3.1910197854181921</v>
      </c>
      <c r="F962" s="94">
        <v>3.1868633094194219</v>
      </c>
      <c r="G962" s="94">
        <v>3.1881830843638412</v>
      </c>
      <c r="H962" s="94">
        <v>3.0799251924227318</v>
      </c>
      <c r="I962" s="94">
        <v>3.0741757829877288</v>
      </c>
      <c r="J962" s="94">
        <v>2.8855932313223827</v>
      </c>
      <c r="K962" s="94">
        <v>2.8922803811745688</v>
      </c>
      <c r="L962" s="94">
        <v>2.6892115542945882</v>
      </c>
      <c r="M962" s="94">
        <v>2.6592883724070759</v>
      </c>
      <c r="N962" s="94">
        <v>2.5471753641114625</v>
      </c>
      <c r="O962" s="94">
        <v>2.6435687758138546</v>
      </c>
      <c r="P962" s="94">
        <v>2.5449283543340484</v>
      </c>
      <c r="Q962" s="94">
        <v>2.5601578356429213</v>
      </c>
      <c r="R962" s="94">
        <v>2.4704057136264663</v>
      </c>
      <c r="S962" s="94">
        <v>2.4186932130714927</v>
      </c>
      <c r="T962" s="94">
        <v>2.4254751167351549</v>
      </c>
      <c r="U962" s="94">
        <v>2.3831720367031348</v>
      </c>
      <c r="V962" s="94">
        <v>2.415208906792937</v>
      </c>
      <c r="W962" s="94">
        <v>2.2585343022810251</v>
      </c>
      <c r="X962" s="94">
        <v>2.1683173074581639</v>
      </c>
      <c r="Y962" s="94">
        <v>2.1735182182042179</v>
      </c>
      <c r="Z962" s="94">
        <v>2.1472031275768511</v>
      </c>
      <c r="AA962" s="94">
        <v>2.0706328867863739</v>
      </c>
      <c r="AB962" s="94">
        <v>2.0332034623033648</v>
      </c>
      <c r="AC962" s="94">
        <v>2.0315218355957168</v>
      </c>
      <c r="AD962" s="94">
        <v>1.9257021560503902</v>
      </c>
      <c r="AE962" s="94">
        <v>1.9325008440837517</v>
      </c>
      <c r="AF962" s="94">
        <v>1.9191917413338642</v>
      </c>
      <c r="AG962" s="94">
        <v>1.9151974153010614</v>
      </c>
      <c r="AH962" s="94">
        <v>1.9081487478571895</v>
      </c>
      <c r="AI962" s="94">
        <v>1.873305283169749</v>
      </c>
      <c r="AJ962" s="94">
        <v>1.7285942697207055</v>
      </c>
      <c r="AK962" s="94">
        <v>1.7282846075072977</v>
      </c>
      <c r="AL962" s="94">
        <v>1.6071086893794662</v>
      </c>
      <c r="AM962" s="94">
        <v>1.5844991378257367</v>
      </c>
      <c r="AN962" s="94">
        <v>1.7014019486521126</v>
      </c>
      <c r="AO962" s="94">
        <v>1.7069294243000548</v>
      </c>
      <c r="AP962" s="94">
        <v>1.7465620395076737</v>
      </c>
      <c r="AQ962" s="94">
        <v>1.6713489927614376</v>
      </c>
      <c r="AR962" s="94">
        <v>1.6422273855395844</v>
      </c>
      <c r="AS962" s="43">
        <f t="shared" si="42"/>
        <v>39.267629679013332</v>
      </c>
      <c r="AT962" s="43">
        <f t="shared" si="43"/>
        <v>0.98809812181861156</v>
      </c>
    </row>
    <row r="963" spans="3:46">
      <c r="C963" s="34">
        <v>905</v>
      </c>
      <c r="D963" s="94">
        <v>3.3</v>
      </c>
      <c r="E963" s="94">
        <v>3.4635811277981112</v>
      </c>
      <c r="F963" s="94">
        <v>3.4325096252457117</v>
      </c>
      <c r="G963" s="94">
        <v>3.426765995425507</v>
      </c>
      <c r="H963" s="94">
        <v>3.2689854975626873</v>
      </c>
      <c r="I963" s="94">
        <v>3.1960323399486703</v>
      </c>
      <c r="J963" s="94">
        <v>3.1785299180635951</v>
      </c>
      <c r="K963" s="94">
        <v>3.1959529357325631</v>
      </c>
      <c r="L963" s="94">
        <v>3.055421097914083</v>
      </c>
      <c r="M963" s="94">
        <v>2.8726558639308211</v>
      </c>
      <c r="N963" s="94">
        <v>2.6572914095855182</v>
      </c>
      <c r="O963" s="94">
        <v>2.7561207933127378</v>
      </c>
      <c r="P963" s="94">
        <v>2.575650975107584</v>
      </c>
      <c r="Q963" s="94">
        <v>2.6357176231591155</v>
      </c>
      <c r="R963" s="94">
        <v>2.6664818356206292</v>
      </c>
      <c r="S963" s="94">
        <v>2.6313523711183526</v>
      </c>
      <c r="T963" s="94">
        <v>2.4898285165401566</v>
      </c>
      <c r="U963" s="94">
        <v>2.5615107037858076</v>
      </c>
      <c r="V963" s="94">
        <v>2.4599233934443889</v>
      </c>
      <c r="W963" s="94">
        <v>2.2078869496678233</v>
      </c>
      <c r="X963" s="94">
        <v>2.0615149147946967</v>
      </c>
      <c r="Y963" s="94">
        <v>2.08426018666596</v>
      </c>
      <c r="Z963" s="94">
        <v>2.0186908700704067</v>
      </c>
      <c r="AA963" s="94">
        <v>1.9110710511090361</v>
      </c>
      <c r="AB963" s="94">
        <v>1.8720984061678123</v>
      </c>
      <c r="AC963" s="94">
        <v>1.782989989084601</v>
      </c>
      <c r="AD963" s="94">
        <v>1.8125833293905389</v>
      </c>
      <c r="AE963" s="94">
        <v>1.8545978225812094</v>
      </c>
      <c r="AF963" s="94">
        <v>1.9015578371317012</v>
      </c>
      <c r="AG963" s="94">
        <v>1.8574518762743437</v>
      </c>
      <c r="AH963" s="94">
        <v>1.8323121704305083</v>
      </c>
      <c r="AI963" s="94">
        <v>1.8219602456147295</v>
      </c>
      <c r="AJ963" s="94">
        <v>1.7927451954107829</v>
      </c>
      <c r="AK963" s="94">
        <v>1.7393662880521485</v>
      </c>
      <c r="AL963" s="94">
        <v>1.7306857645429943</v>
      </c>
      <c r="AM963" s="94">
        <v>1.5879491642526555</v>
      </c>
      <c r="AN963" s="94">
        <v>1.5705487360024126</v>
      </c>
      <c r="AO963" s="94">
        <v>1.6064948967281143</v>
      </c>
      <c r="AP963" s="94">
        <v>1.6076036887181155</v>
      </c>
      <c r="AQ963" s="94">
        <v>1.6369508071323977</v>
      </c>
      <c r="AR963" s="94">
        <v>1.6178207006349958</v>
      </c>
      <c r="AS963" s="43">
        <f t="shared" si="42"/>
        <v>40.947337376808512</v>
      </c>
      <c r="AT963" s="43">
        <f t="shared" si="43"/>
        <v>1.0303648956209204</v>
      </c>
    </row>
    <row r="964" spans="3:46">
      <c r="C964" s="34">
        <v>906</v>
      </c>
      <c r="D964" s="94">
        <v>3.3</v>
      </c>
      <c r="E964" s="94">
        <v>3.2850234167762444</v>
      </c>
      <c r="F964" s="94">
        <v>3.1690014000453912</v>
      </c>
      <c r="G964" s="94">
        <v>3.1086016503048102</v>
      </c>
      <c r="H964" s="94">
        <v>3.2138040890718469</v>
      </c>
      <c r="I964" s="94">
        <v>3.0910855703632505</v>
      </c>
      <c r="J964" s="94">
        <v>2.9185911426332689</v>
      </c>
      <c r="K964" s="94">
        <v>2.9102291441151795</v>
      </c>
      <c r="L964" s="94">
        <v>2.8718119969036326</v>
      </c>
      <c r="M964" s="94">
        <v>2.8322995366992627</v>
      </c>
      <c r="N964" s="94">
        <v>2.8114356920674046</v>
      </c>
      <c r="O964" s="94">
        <v>2.7440853672993999</v>
      </c>
      <c r="P964" s="94">
        <v>2.5666940908769265</v>
      </c>
      <c r="Q964" s="94">
        <v>2.590082626463249</v>
      </c>
      <c r="R964" s="94">
        <v>2.4473814020789546</v>
      </c>
      <c r="S964" s="94">
        <v>2.5173792818266518</v>
      </c>
      <c r="T964" s="94">
        <v>2.4892914945344389</v>
      </c>
      <c r="U964" s="94">
        <v>2.3779847310378157</v>
      </c>
      <c r="V964" s="94">
        <v>2.2678130487542059</v>
      </c>
      <c r="W964" s="94">
        <v>2.3152348570693322</v>
      </c>
      <c r="X964" s="94">
        <v>2.2100679334407083</v>
      </c>
      <c r="Y964" s="94">
        <v>2.2085941672857659</v>
      </c>
      <c r="Z964" s="94">
        <v>2.1421569536266793</v>
      </c>
      <c r="AA964" s="94">
        <v>2.0903186865391401</v>
      </c>
      <c r="AB964" s="94">
        <v>2.0302602141533961</v>
      </c>
      <c r="AC964" s="94">
        <v>2.0226531785358572</v>
      </c>
      <c r="AD964" s="94">
        <v>1.9168875934286536</v>
      </c>
      <c r="AE964" s="94">
        <v>1.8001517133278477</v>
      </c>
      <c r="AF964" s="94">
        <v>1.7983334690209956</v>
      </c>
      <c r="AG964" s="94">
        <v>1.8051564098232853</v>
      </c>
      <c r="AH964" s="94">
        <v>1.6422325127973632</v>
      </c>
      <c r="AI964" s="94">
        <v>1.5951673636442489</v>
      </c>
      <c r="AJ964" s="94">
        <v>1.5433735212801905</v>
      </c>
      <c r="AK964" s="94">
        <v>1.5822478241763114</v>
      </c>
      <c r="AL964" s="94">
        <v>1.5806253873144034</v>
      </c>
      <c r="AM964" s="94">
        <v>1.5329019202088838</v>
      </c>
      <c r="AN964" s="94">
        <v>1.497146873433139</v>
      </c>
      <c r="AO964" s="94">
        <v>1.4224168525822563</v>
      </c>
      <c r="AP964" s="94">
        <v>1.3644934149896515</v>
      </c>
      <c r="AQ964" s="94">
        <v>1.2925631828956754</v>
      </c>
      <c r="AR964" s="94">
        <v>1.1947502612236376</v>
      </c>
      <c r="AS964" s="43">
        <f t="shared" si="42"/>
        <v>39.500930767146478</v>
      </c>
      <c r="AT964" s="43">
        <f t="shared" si="43"/>
        <v>0.99396871724000524</v>
      </c>
    </row>
    <row r="965" spans="3:46">
      <c r="C965" s="34">
        <v>907</v>
      </c>
      <c r="D965" s="94">
        <v>3.3</v>
      </c>
      <c r="E965" s="94">
        <v>3.2313137519807169</v>
      </c>
      <c r="F965" s="94">
        <v>3.102654426744285</v>
      </c>
      <c r="G965" s="94">
        <v>3.1631328685004592</v>
      </c>
      <c r="H965" s="94">
        <v>3.0628610052342022</v>
      </c>
      <c r="I965" s="94">
        <v>2.9402294765480295</v>
      </c>
      <c r="J965" s="94">
        <v>2.7606084656035295</v>
      </c>
      <c r="K965" s="94">
        <v>2.5968700994850118</v>
      </c>
      <c r="L965" s="94">
        <v>2.7079155104513584</v>
      </c>
      <c r="M965" s="94">
        <v>2.5829016269383818</v>
      </c>
      <c r="N965" s="94">
        <v>2.5558244541209056</v>
      </c>
      <c r="O965" s="94">
        <v>2.5802345366705115</v>
      </c>
      <c r="P965" s="94">
        <v>2.4690877097326194</v>
      </c>
      <c r="Q965" s="94">
        <v>2.4215532017746306</v>
      </c>
      <c r="R965" s="94">
        <v>2.3719955967300388</v>
      </c>
      <c r="S965" s="94">
        <v>2.3388461490067525</v>
      </c>
      <c r="T965" s="94">
        <v>2.3716365756142541</v>
      </c>
      <c r="U965" s="94">
        <v>2.200691686967732</v>
      </c>
      <c r="V965" s="94">
        <v>2.1345825463101065</v>
      </c>
      <c r="W965" s="94">
        <v>1.9312156490873567</v>
      </c>
      <c r="X965" s="94">
        <v>2.0075826669152925</v>
      </c>
      <c r="Y965" s="94">
        <v>1.9146780482808028</v>
      </c>
      <c r="Z965" s="94">
        <v>1.8222637321263129</v>
      </c>
      <c r="AA965" s="94">
        <v>1.7655400838126298</v>
      </c>
      <c r="AB965" s="94">
        <v>1.7072922570931994</v>
      </c>
      <c r="AC965" s="94">
        <v>1.7079477613888052</v>
      </c>
      <c r="AD965" s="94">
        <v>1.6987039011619505</v>
      </c>
      <c r="AE965" s="94">
        <v>1.7655694979193834</v>
      </c>
      <c r="AF965" s="94">
        <v>1.6904922444133641</v>
      </c>
      <c r="AG965" s="94">
        <v>1.6801408542443113</v>
      </c>
      <c r="AH965" s="94">
        <v>1.6263570037590385</v>
      </c>
      <c r="AI965" s="94">
        <v>1.6925780549591913</v>
      </c>
      <c r="AJ965" s="94">
        <v>1.6102301435214941</v>
      </c>
      <c r="AK965" s="94">
        <v>1.5707161278256225</v>
      </c>
      <c r="AL965" s="94">
        <v>1.5904667016214902</v>
      </c>
      <c r="AM965" s="94">
        <v>1.5092818940672101</v>
      </c>
      <c r="AN965" s="94">
        <v>1.5061019284647312</v>
      </c>
      <c r="AO965" s="94">
        <v>1.4240008680984311</v>
      </c>
      <c r="AP965" s="94">
        <v>1.415713619767704</v>
      </c>
      <c r="AQ965" s="94">
        <v>1.3624463304175818</v>
      </c>
      <c r="AR965" s="94">
        <v>1.3971997127743694</v>
      </c>
      <c r="AS965" s="43">
        <f t="shared" si="42"/>
        <v>37.510407703712794</v>
      </c>
      <c r="AT965" s="43">
        <f t="shared" si="43"/>
        <v>0.94388084291468966</v>
      </c>
    </row>
    <row r="966" spans="3:46">
      <c r="C966" s="34">
        <v>908</v>
      </c>
      <c r="D966" s="94">
        <v>3.3</v>
      </c>
      <c r="E966" s="94">
        <v>3.1023886448314313</v>
      </c>
      <c r="F966" s="94">
        <v>3.1229040415193539</v>
      </c>
      <c r="G966" s="94">
        <v>2.9410867692867551</v>
      </c>
      <c r="H966" s="94">
        <v>2.9695486122693695</v>
      </c>
      <c r="I966" s="94">
        <v>2.798886294846775</v>
      </c>
      <c r="J966" s="94">
        <v>2.6821418544429805</v>
      </c>
      <c r="K966" s="94">
        <v>2.5469028788792101</v>
      </c>
      <c r="L966" s="94">
        <v>2.5271985211053476</v>
      </c>
      <c r="M966" s="94">
        <v>2.3809510370623657</v>
      </c>
      <c r="N966" s="94">
        <v>2.412818473171928</v>
      </c>
      <c r="O966" s="94">
        <v>2.4845179818960008</v>
      </c>
      <c r="P966" s="94">
        <v>2.4307627424511153</v>
      </c>
      <c r="Q966" s="94">
        <v>2.3545244221681081</v>
      </c>
      <c r="R966" s="94">
        <v>2.3257551768534288</v>
      </c>
      <c r="S966" s="94">
        <v>2.2764376644099484</v>
      </c>
      <c r="T966" s="94">
        <v>2.2192393580506726</v>
      </c>
      <c r="U966" s="94">
        <v>2.1695446775760669</v>
      </c>
      <c r="V966" s="94">
        <v>2.132784691491898</v>
      </c>
      <c r="W966" s="94">
        <v>1.9585975899087653</v>
      </c>
      <c r="X966" s="94">
        <v>1.9674832062284024</v>
      </c>
      <c r="Y966" s="94">
        <v>2.1151583578717679</v>
      </c>
      <c r="Z966" s="94">
        <v>2.0369583207893389</v>
      </c>
      <c r="AA966" s="94">
        <v>1.9804212998057591</v>
      </c>
      <c r="AB966" s="94">
        <v>1.8720417119883641</v>
      </c>
      <c r="AC966" s="94">
        <v>1.8671521927728603</v>
      </c>
      <c r="AD966" s="94">
        <v>1.7716683272578193</v>
      </c>
      <c r="AE966" s="94">
        <v>1.6628859743205431</v>
      </c>
      <c r="AF966" s="94">
        <v>1.6902025806218091</v>
      </c>
      <c r="AG966" s="94">
        <v>1.7178617668986516</v>
      </c>
      <c r="AH966" s="94">
        <v>1.7609004926066474</v>
      </c>
      <c r="AI966" s="94">
        <v>1.6944277187185628</v>
      </c>
      <c r="AJ966" s="94">
        <v>1.6317437947475872</v>
      </c>
      <c r="AK966" s="94">
        <v>1.6510151827765378</v>
      </c>
      <c r="AL966" s="94">
        <v>1.6393333957764302</v>
      </c>
      <c r="AM966" s="94">
        <v>1.6433938043509906</v>
      </c>
      <c r="AN966" s="94">
        <v>1.6057647129342936</v>
      </c>
      <c r="AO966" s="94">
        <v>1.5262935440345795</v>
      </c>
      <c r="AP966" s="94">
        <v>1.5130174295077858</v>
      </c>
      <c r="AQ966" s="94">
        <v>1.4350126396515792</v>
      </c>
      <c r="AR966" s="94">
        <v>1.4085302002990738</v>
      </c>
      <c r="AS966" s="43">
        <f t="shared" si="42"/>
        <v>36.817876757799709</v>
      </c>
      <c r="AT966" s="43">
        <f t="shared" si="43"/>
        <v>0.92645456756902744</v>
      </c>
    </row>
    <row r="967" spans="3:46">
      <c r="C967" s="34">
        <v>909</v>
      </c>
      <c r="D967" s="94">
        <v>3.3</v>
      </c>
      <c r="E967" s="94">
        <v>3.2797257004815377</v>
      </c>
      <c r="F967" s="94">
        <v>3.4457534725520573</v>
      </c>
      <c r="G967" s="94">
        <v>3.3977792968786318</v>
      </c>
      <c r="H967" s="94">
        <v>3.5272632369667685</v>
      </c>
      <c r="I967" s="94">
        <v>3.390994229799952</v>
      </c>
      <c r="J967" s="94">
        <v>3.2581563300892471</v>
      </c>
      <c r="K967" s="94">
        <v>3.2786905944645728</v>
      </c>
      <c r="L967" s="94">
        <v>3.2943766139056789</v>
      </c>
      <c r="M967" s="94">
        <v>3.1890013411455347</v>
      </c>
      <c r="N967" s="94">
        <v>3.1345573416497317</v>
      </c>
      <c r="O967" s="94">
        <v>2.8665867985928934</v>
      </c>
      <c r="P967" s="94">
        <v>2.8955841883940621</v>
      </c>
      <c r="Q967" s="94">
        <v>2.7432545764441674</v>
      </c>
      <c r="R967" s="94">
        <v>2.836224562727272</v>
      </c>
      <c r="S967" s="94">
        <v>2.7457756565502707</v>
      </c>
      <c r="T967" s="94">
        <v>2.6869435282891856</v>
      </c>
      <c r="U967" s="94">
        <v>2.6351732310543108</v>
      </c>
      <c r="V967" s="94">
        <v>2.6401126335102201</v>
      </c>
      <c r="W967" s="94">
        <v>2.754498971882104</v>
      </c>
      <c r="X967" s="94">
        <v>2.6457603687456381</v>
      </c>
      <c r="Y967" s="94">
        <v>2.5384481516097428</v>
      </c>
      <c r="Z967" s="94">
        <v>2.52666539005026</v>
      </c>
      <c r="AA967" s="94">
        <v>2.595261295932584</v>
      </c>
      <c r="AB967" s="94">
        <v>2.5207475103626837</v>
      </c>
      <c r="AC967" s="94">
        <v>2.5009020105038777</v>
      </c>
      <c r="AD967" s="94">
        <v>2.3659725690521114</v>
      </c>
      <c r="AE967" s="94">
        <v>2.3413180624901071</v>
      </c>
      <c r="AF967" s="94">
        <v>2.2098276328695783</v>
      </c>
      <c r="AG967" s="94">
        <v>2.0281300430036096</v>
      </c>
      <c r="AH967" s="94">
        <v>1.9891067494778429</v>
      </c>
      <c r="AI967" s="94">
        <v>1.9148144930525151</v>
      </c>
      <c r="AJ967" s="94">
        <v>1.9570043892535278</v>
      </c>
      <c r="AK967" s="94">
        <v>1.8787183284091791</v>
      </c>
      <c r="AL967" s="94">
        <v>1.9121735882907969</v>
      </c>
      <c r="AM967" s="94">
        <v>1.907289137655952</v>
      </c>
      <c r="AN967" s="94">
        <v>1.8031522454572659</v>
      </c>
      <c r="AO967" s="94">
        <v>1.7502279838032824</v>
      </c>
      <c r="AP967" s="94">
        <v>1.7343998829024767</v>
      </c>
      <c r="AQ967" s="94">
        <v>1.762209566939219</v>
      </c>
      <c r="AR967" s="94">
        <v>1.6698558634580005</v>
      </c>
      <c r="AS967" s="43">
        <f t="shared" si="42"/>
        <v>43.843908430196691</v>
      </c>
      <c r="AT967" s="43">
        <f t="shared" si="43"/>
        <v>1.1032518114078609</v>
      </c>
    </row>
    <row r="968" spans="3:46">
      <c r="C968" s="34">
        <v>910</v>
      </c>
      <c r="D968" s="94">
        <v>3.3</v>
      </c>
      <c r="E968" s="94">
        <v>3.2510136105373761</v>
      </c>
      <c r="F968" s="94">
        <v>3.2707672043900993</v>
      </c>
      <c r="G968" s="94">
        <v>3.2361312342300357</v>
      </c>
      <c r="H968" s="94">
        <v>3.20120735272004</v>
      </c>
      <c r="I968" s="94">
        <v>3.2898072433506442</v>
      </c>
      <c r="J968" s="94">
        <v>3.210039292702469</v>
      </c>
      <c r="K968" s="94">
        <v>3.2225011247560236</v>
      </c>
      <c r="L968" s="94">
        <v>3.1672765427143097</v>
      </c>
      <c r="M968" s="94">
        <v>3.0371649842123323</v>
      </c>
      <c r="N968" s="94">
        <v>2.9705242176628364</v>
      </c>
      <c r="O968" s="94">
        <v>3.0677454422116601</v>
      </c>
      <c r="P968" s="94">
        <v>3.1131863432833389</v>
      </c>
      <c r="Q968" s="94">
        <v>3.0140597683077619</v>
      </c>
      <c r="R968" s="94">
        <v>2.8969934781620452</v>
      </c>
      <c r="S968" s="94">
        <v>2.9626678916337994</v>
      </c>
      <c r="T968" s="94">
        <v>2.9036962583625052</v>
      </c>
      <c r="U968" s="94">
        <v>2.8145458686614933</v>
      </c>
      <c r="V968" s="94">
        <v>2.8147685043318207</v>
      </c>
      <c r="W968" s="94">
        <v>2.8341976052025259</v>
      </c>
      <c r="X968" s="94">
        <v>2.7596675714470162</v>
      </c>
      <c r="Y968" s="94">
        <v>2.7322371119945807</v>
      </c>
      <c r="Z968" s="94">
        <v>2.5976969543582831</v>
      </c>
      <c r="AA968" s="94">
        <v>2.5320268661236609</v>
      </c>
      <c r="AB968" s="94">
        <v>2.5759633646210776</v>
      </c>
      <c r="AC968" s="94">
        <v>2.5320761273429624</v>
      </c>
      <c r="AD968" s="94">
        <v>2.5751289351513753</v>
      </c>
      <c r="AE968" s="94">
        <v>2.3350935640617099</v>
      </c>
      <c r="AF968" s="94">
        <v>2.3786908645082581</v>
      </c>
      <c r="AG968" s="94">
        <v>2.2948507025214182</v>
      </c>
      <c r="AH968" s="94">
        <v>2.2978398616128222</v>
      </c>
      <c r="AI968" s="94">
        <v>2.2387631049098964</v>
      </c>
      <c r="AJ968" s="94">
        <v>2.2425210757231384</v>
      </c>
      <c r="AK968" s="94">
        <v>2.2020886249886025</v>
      </c>
      <c r="AL968" s="94">
        <v>2.2183754253896031</v>
      </c>
      <c r="AM968" s="94">
        <v>2.1966706171811095</v>
      </c>
      <c r="AN968" s="94">
        <v>2.1554771788596963</v>
      </c>
      <c r="AO968" s="94">
        <v>2.1859987139244135</v>
      </c>
      <c r="AP968" s="94">
        <v>2.0938924541712463</v>
      </c>
      <c r="AQ968" s="94">
        <v>2.0719519026284221</v>
      </c>
      <c r="AR968" s="94">
        <v>2.0771919953929445</v>
      </c>
      <c r="AS968" s="43">
        <f t="shared" si="42"/>
        <v>44.233119598700696</v>
      </c>
      <c r="AT968" s="43">
        <f t="shared" si="43"/>
        <v>1.1130455990067893</v>
      </c>
    </row>
    <row r="969" spans="3:46">
      <c r="C969" s="34">
        <v>911</v>
      </c>
      <c r="D969" s="94">
        <v>3.3</v>
      </c>
      <c r="E969" s="94">
        <v>3.2525535773933063</v>
      </c>
      <c r="F969" s="94">
        <v>3.4513791161515743</v>
      </c>
      <c r="G969" s="94">
        <v>3.4271081259120386</v>
      </c>
      <c r="H969" s="94">
        <v>3.3007942331409836</v>
      </c>
      <c r="I969" s="94">
        <v>3.1674106759091152</v>
      </c>
      <c r="J969" s="94">
        <v>2.9980762861558774</v>
      </c>
      <c r="K969" s="94">
        <v>2.9907200015127837</v>
      </c>
      <c r="L969" s="94">
        <v>2.9646367145125518</v>
      </c>
      <c r="M969" s="94">
        <v>2.8130653895252333</v>
      </c>
      <c r="N969" s="94">
        <v>2.7507199279685941</v>
      </c>
      <c r="O969" s="94">
        <v>2.8665070671044619</v>
      </c>
      <c r="P969" s="94">
        <v>2.8735633528605189</v>
      </c>
      <c r="Q969" s="94">
        <v>2.8469401263768228</v>
      </c>
      <c r="R969" s="94">
        <v>2.7639504442900193</v>
      </c>
      <c r="S969" s="94">
        <v>2.6775890952128618</v>
      </c>
      <c r="T969" s="94">
        <v>2.6218820693810052</v>
      </c>
      <c r="U969" s="94">
        <v>2.5283708624904171</v>
      </c>
      <c r="V969" s="94">
        <v>2.4061528993269339</v>
      </c>
      <c r="W969" s="94">
        <v>2.4273040495029345</v>
      </c>
      <c r="X969" s="94">
        <v>2.3987350784821078</v>
      </c>
      <c r="Y969" s="94">
        <v>2.3833459820574596</v>
      </c>
      <c r="Z969" s="94">
        <v>2.2627280175296574</v>
      </c>
      <c r="AA969" s="94">
        <v>2.1679396821207391</v>
      </c>
      <c r="AB969" s="94">
        <v>2.0466828952814651</v>
      </c>
      <c r="AC969" s="94">
        <v>1.9965053936433002</v>
      </c>
      <c r="AD969" s="94">
        <v>1.9752469570723603</v>
      </c>
      <c r="AE969" s="94">
        <v>1.9082279656704866</v>
      </c>
      <c r="AF969" s="94">
        <v>1.8561753310190645</v>
      </c>
      <c r="AG969" s="94">
        <v>1.8009565674007668</v>
      </c>
      <c r="AH969" s="94">
        <v>1.7776598030009192</v>
      </c>
      <c r="AI969" s="94">
        <v>1.7362214354697716</v>
      </c>
      <c r="AJ969" s="94">
        <v>1.6300367953517296</v>
      </c>
      <c r="AK969" s="94">
        <v>1.5867984532131194</v>
      </c>
      <c r="AL969" s="94">
        <v>1.522012058825279</v>
      </c>
      <c r="AM969" s="94">
        <v>1.5488884246567691</v>
      </c>
      <c r="AN969" s="94">
        <v>1.5201798920334881</v>
      </c>
      <c r="AO969" s="94">
        <v>1.5581664676935139</v>
      </c>
      <c r="AP969" s="94">
        <v>1.4803815430269689</v>
      </c>
      <c r="AQ969" s="94">
        <v>1.4763795748342918</v>
      </c>
      <c r="AR969" s="94">
        <v>1.3677639219155993</v>
      </c>
      <c r="AS969" s="43">
        <f t="shared" si="42"/>
        <v>41.181345599706809</v>
      </c>
      <c r="AT969" s="43">
        <f t="shared" si="43"/>
        <v>1.0362532847960757</v>
      </c>
    </row>
    <row r="970" spans="3:46">
      <c r="C970" s="34">
        <v>912</v>
      </c>
      <c r="D970" s="94">
        <v>3.3</v>
      </c>
      <c r="E970" s="94">
        <v>3.2542334527361207</v>
      </c>
      <c r="F970" s="94">
        <v>3.2236406532302126</v>
      </c>
      <c r="G970" s="94">
        <v>3.2268289021423007</v>
      </c>
      <c r="H970" s="94">
        <v>3.1757351754865977</v>
      </c>
      <c r="I970" s="94">
        <v>3.1970677702676156</v>
      </c>
      <c r="J970" s="94">
        <v>2.9018889517870923</v>
      </c>
      <c r="K970" s="94">
        <v>2.9107373445141684</v>
      </c>
      <c r="L970" s="94">
        <v>2.8659939956779183</v>
      </c>
      <c r="M970" s="94">
        <v>2.6837195090614316</v>
      </c>
      <c r="N970" s="94">
        <v>2.6637796246743011</v>
      </c>
      <c r="O970" s="94">
        <v>2.5616829666590042</v>
      </c>
      <c r="P970" s="94">
        <v>2.4914672598069689</v>
      </c>
      <c r="Q970" s="94">
        <v>2.4619929482861327</v>
      </c>
      <c r="R970" s="94">
        <v>2.4968963520090148</v>
      </c>
      <c r="S970" s="94">
        <v>2.3026408563187917</v>
      </c>
      <c r="T970" s="94">
        <v>2.3512079440133471</v>
      </c>
      <c r="U970" s="94">
        <v>2.304499196956816</v>
      </c>
      <c r="V970" s="94">
        <v>2.3112544588405686</v>
      </c>
      <c r="W970" s="94">
        <v>2.305377812239731</v>
      </c>
      <c r="X970" s="94">
        <v>2.2845352481610592</v>
      </c>
      <c r="Y970" s="94">
        <v>2.2631569807060696</v>
      </c>
      <c r="Z970" s="94">
        <v>2.3019788456653862</v>
      </c>
      <c r="AA970" s="94">
        <v>2.1572876839577177</v>
      </c>
      <c r="AB970" s="94">
        <v>2.088242757348282</v>
      </c>
      <c r="AC970" s="94">
        <v>2.1507070131171515</v>
      </c>
      <c r="AD970" s="94">
        <v>2.1347614778789228</v>
      </c>
      <c r="AE970" s="94">
        <v>2.2052851607119619</v>
      </c>
      <c r="AF970" s="94">
        <v>2.0742088217551831</v>
      </c>
      <c r="AG970" s="94">
        <v>2.0668415472738024</v>
      </c>
      <c r="AH970" s="94">
        <v>2.1657033871905358</v>
      </c>
      <c r="AI970" s="94">
        <v>2.1669215992601543</v>
      </c>
      <c r="AJ970" s="94">
        <v>2.0755282353489268</v>
      </c>
      <c r="AK970" s="94">
        <v>1.9839953576538292</v>
      </c>
      <c r="AL970" s="94">
        <v>1.9904765205641437</v>
      </c>
      <c r="AM970" s="94">
        <v>1.8498895341048742</v>
      </c>
      <c r="AN970" s="94">
        <v>1.7807432195681865</v>
      </c>
      <c r="AO970" s="94">
        <v>1.8458601325635886</v>
      </c>
      <c r="AP970" s="94">
        <v>1.8380373999639961</v>
      </c>
      <c r="AQ970" s="94">
        <v>1.7425199016830761</v>
      </c>
      <c r="AR970" s="94">
        <v>1.712953250098179</v>
      </c>
      <c r="AS970" s="43">
        <f t="shared" si="42"/>
        <v>40.124826852122752</v>
      </c>
      <c r="AT970" s="43">
        <f t="shared" si="43"/>
        <v>1.0096679217709199</v>
      </c>
    </row>
    <row r="971" spans="3:46">
      <c r="C971" s="34">
        <v>913</v>
      </c>
      <c r="D971" s="94">
        <v>3.3</v>
      </c>
      <c r="E971" s="94">
        <v>3.0734268311451522</v>
      </c>
      <c r="F971" s="94">
        <v>2.9451173066570067</v>
      </c>
      <c r="G971" s="94">
        <v>2.8111794226582378</v>
      </c>
      <c r="H971" s="94">
        <v>2.7422572106554468</v>
      </c>
      <c r="I971" s="94">
        <v>2.7390029581157735</v>
      </c>
      <c r="J971" s="94">
        <v>2.6281378327325084</v>
      </c>
      <c r="K971" s="94">
        <v>2.540723616105852</v>
      </c>
      <c r="L971" s="94">
        <v>2.5301431610327225</v>
      </c>
      <c r="M971" s="94">
        <v>2.5268110464540778</v>
      </c>
      <c r="N971" s="94">
        <v>2.5772665453741426</v>
      </c>
      <c r="O971" s="94">
        <v>2.7217317415044646</v>
      </c>
      <c r="P971" s="94">
        <v>2.5741750514076469</v>
      </c>
      <c r="Q971" s="94">
        <v>2.5422717042758038</v>
      </c>
      <c r="R971" s="94">
        <v>2.5069509242707353</v>
      </c>
      <c r="S971" s="94">
        <v>2.4782708369570354</v>
      </c>
      <c r="T971" s="94">
        <v>2.5020330240974049</v>
      </c>
      <c r="U971" s="94">
        <v>2.4730889142798618</v>
      </c>
      <c r="V971" s="94">
        <v>2.4786406038442341</v>
      </c>
      <c r="W971" s="94">
        <v>2.3412351824392061</v>
      </c>
      <c r="X971" s="94">
        <v>2.3702476212340744</v>
      </c>
      <c r="Y971" s="94">
        <v>2.3302264153065742</v>
      </c>
      <c r="Z971" s="94">
        <v>2.2269717701332259</v>
      </c>
      <c r="AA971" s="94">
        <v>2.2441606525076612</v>
      </c>
      <c r="AB971" s="94">
        <v>2.193062424228748</v>
      </c>
      <c r="AC971" s="94">
        <v>2.0626908144678033</v>
      </c>
      <c r="AD971" s="94">
        <v>2.0745391945568006</v>
      </c>
      <c r="AE971" s="94">
        <v>2.0913968955762257</v>
      </c>
      <c r="AF971" s="94">
        <v>2.1304746870657172</v>
      </c>
      <c r="AG971" s="94">
        <v>2.0813871682683156</v>
      </c>
      <c r="AH971" s="94">
        <v>2.0578543983874114</v>
      </c>
      <c r="AI971" s="94">
        <v>1.9607734310186633</v>
      </c>
      <c r="AJ971" s="94">
        <v>1.9130887788743334</v>
      </c>
      <c r="AK971" s="94">
        <v>1.9495068478929602</v>
      </c>
      <c r="AL971" s="94">
        <v>1.8825688372026406</v>
      </c>
      <c r="AM971" s="94">
        <v>1.9109354051088159</v>
      </c>
      <c r="AN971" s="94">
        <v>1.8641361018725056</v>
      </c>
      <c r="AO971" s="94">
        <v>1.8245525152591835</v>
      </c>
      <c r="AP971" s="94">
        <v>1.7879248563644474</v>
      </c>
      <c r="AQ971" s="94">
        <v>1.8396236536375483</v>
      </c>
      <c r="AR971" s="94">
        <v>1.8294844113183317</v>
      </c>
      <c r="AS971" s="43">
        <f t="shared" si="42"/>
        <v>38.38985391891444</v>
      </c>
      <c r="AT971" s="43">
        <f t="shared" si="43"/>
        <v>0.96601049934123129</v>
      </c>
    </row>
    <row r="972" spans="3:46">
      <c r="C972" s="34">
        <v>914</v>
      </c>
      <c r="D972" s="94">
        <v>3.3</v>
      </c>
      <c r="E972" s="94">
        <v>3.2418637724252859</v>
      </c>
      <c r="F972" s="94">
        <v>3.0230522846050016</v>
      </c>
      <c r="G972" s="94">
        <v>3.0277655958041172</v>
      </c>
      <c r="H972" s="94">
        <v>2.9933733006558181</v>
      </c>
      <c r="I972" s="94">
        <v>2.7316321516061399</v>
      </c>
      <c r="J972" s="94">
        <v>2.6304741118285517</v>
      </c>
      <c r="K972" s="94">
        <v>2.679468339727952</v>
      </c>
      <c r="L972" s="94">
        <v>2.7761029673951363</v>
      </c>
      <c r="M972" s="94">
        <v>2.7757536067163322</v>
      </c>
      <c r="N972" s="94">
        <v>2.7369794339864182</v>
      </c>
      <c r="O972" s="94">
        <v>2.6234904557487351</v>
      </c>
      <c r="P972" s="94">
        <v>2.5228881558669571</v>
      </c>
      <c r="Q972" s="94">
        <v>2.4970493806413949</v>
      </c>
      <c r="R972" s="94">
        <v>2.5370777342869109</v>
      </c>
      <c r="S972" s="94">
        <v>2.5000574014110408</v>
      </c>
      <c r="T972" s="94">
        <v>2.4793339328781072</v>
      </c>
      <c r="U972" s="94">
        <v>2.3817368146228524</v>
      </c>
      <c r="V972" s="94">
        <v>2.4307710283821446</v>
      </c>
      <c r="W972" s="94">
        <v>2.4295015336460684</v>
      </c>
      <c r="X972" s="94">
        <v>2.3375669429590951</v>
      </c>
      <c r="Y972" s="94">
        <v>2.3211017449557443</v>
      </c>
      <c r="Z972" s="94">
        <v>2.3413393100924482</v>
      </c>
      <c r="AA972" s="94">
        <v>2.3519616050866903</v>
      </c>
      <c r="AB972" s="94">
        <v>2.3773351792367703</v>
      </c>
      <c r="AC972" s="94">
        <v>2.3941903107092086</v>
      </c>
      <c r="AD972" s="94">
        <v>2.3211664016883624</v>
      </c>
      <c r="AE972" s="94">
        <v>2.2447102660330942</v>
      </c>
      <c r="AF972" s="94">
        <v>2.2510698136334018</v>
      </c>
      <c r="AG972" s="94">
        <v>2.1744353663374683</v>
      </c>
      <c r="AH972" s="94">
        <v>2.0549772089755511</v>
      </c>
      <c r="AI972" s="94">
        <v>2.1017192895824799</v>
      </c>
      <c r="AJ972" s="94">
        <v>2.2063242196340651</v>
      </c>
      <c r="AK972" s="94">
        <v>2.1335831086255657</v>
      </c>
      <c r="AL972" s="94">
        <v>2.0932425660916558</v>
      </c>
      <c r="AM972" s="94">
        <v>2.1351823277802144</v>
      </c>
      <c r="AN972" s="94">
        <v>2.0618509505662872</v>
      </c>
      <c r="AO972" s="94">
        <v>1.9365179625277162</v>
      </c>
      <c r="AP972" s="94">
        <v>1.9784719354212894</v>
      </c>
      <c r="AQ972" s="94">
        <v>2.0123242459006536</v>
      </c>
      <c r="AR972" s="94">
        <v>1.9421388338413166</v>
      </c>
      <c r="AS972" s="43">
        <f t="shared" si="42"/>
        <v>39.80265476958283</v>
      </c>
      <c r="AT972" s="43">
        <f t="shared" si="43"/>
        <v>1.0015610502265386</v>
      </c>
    </row>
    <row r="973" spans="3:46">
      <c r="C973" s="34">
        <v>915</v>
      </c>
      <c r="D973" s="94">
        <v>3.3</v>
      </c>
      <c r="E973" s="94">
        <v>3.2338148944578302</v>
      </c>
      <c r="F973" s="94">
        <v>3.2335122603060178</v>
      </c>
      <c r="G973" s="94">
        <v>3.1613680037653173</v>
      </c>
      <c r="H973" s="94">
        <v>3.0944624788825283</v>
      </c>
      <c r="I973" s="94">
        <v>3.0132040096930277</v>
      </c>
      <c r="J973" s="94">
        <v>2.971807158524459</v>
      </c>
      <c r="K973" s="94">
        <v>2.7946107925963863</v>
      </c>
      <c r="L973" s="94">
        <v>2.8755050824591044</v>
      </c>
      <c r="M973" s="94">
        <v>2.9551043027974502</v>
      </c>
      <c r="N973" s="94">
        <v>2.8202815842398574</v>
      </c>
      <c r="O973" s="94">
        <v>2.6658543810212478</v>
      </c>
      <c r="P973" s="94">
        <v>2.6588815914605686</v>
      </c>
      <c r="Q973" s="94">
        <v>2.6307486601139751</v>
      </c>
      <c r="R973" s="94">
        <v>2.5478714343010447</v>
      </c>
      <c r="S973" s="94">
        <v>2.6393378806647743</v>
      </c>
      <c r="T973" s="94">
        <v>2.5581846218526523</v>
      </c>
      <c r="U973" s="94">
        <v>2.4713193584584743</v>
      </c>
      <c r="V973" s="94">
        <v>2.4829789077827096</v>
      </c>
      <c r="W973" s="94">
        <v>2.3457644550398888</v>
      </c>
      <c r="X973" s="94">
        <v>2.2982307575308445</v>
      </c>
      <c r="Y973" s="94">
        <v>2.3061530423100716</v>
      </c>
      <c r="Z973" s="94">
        <v>2.2957763406275538</v>
      </c>
      <c r="AA973" s="94">
        <v>2.0358733936655145</v>
      </c>
      <c r="AB973" s="94">
        <v>2.1656300002000384</v>
      </c>
      <c r="AC973" s="94">
        <v>2.1151579309353896</v>
      </c>
      <c r="AD973" s="94">
        <v>2.0109311171902218</v>
      </c>
      <c r="AE973" s="94">
        <v>1.8628768628450569</v>
      </c>
      <c r="AF973" s="94">
        <v>1.8295012571423765</v>
      </c>
      <c r="AG973" s="94">
        <v>1.8309062094282271</v>
      </c>
      <c r="AH973" s="94">
        <v>1.8023468169092323</v>
      </c>
      <c r="AI973" s="94">
        <v>1.7441459966583721</v>
      </c>
      <c r="AJ973" s="94">
        <v>1.7432591628849516</v>
      </c>
      <c r="AK973" s="94">
        <v>1.7429707842369069</v>
      </c>
      <c r="AL973" s="94">
        <v>1.7220271759460701</v>
      </c>
      <c r="AM973" s="94">
        <v>1.764060363650658</v>
      </c>
      <c r="AN973" s="94">
        <v>1.7189358905406942</v>
      </c>
      <c r="AO973" s="94">
        <v>1.6752668603769549</v>
      </c>
      <c r="AP973" s="94">
        <v>1.7024051867780918</v>
      </c>
      <c r="AQ973" s="94">
        <v>1.6567584841681833</v>
      </c>
      <c r="AR973" s="94">
        <v>1.5597576421589663</v>
      </c>
      <c r="AS973" s="43">
        <f t="shared" si="42"/>
        <v>40.15628431728679</v>
      </c>
      <c r="AT973" s="43">
        <f t="shared" si="43"/>
        <v>1.0104594913792675</v>
      </c>
    </row>
    <row r="974" spans="3:46">
      <c r="C974" s="34">
        <v>916</v>
      </c>
      <c r="D974" s="94">
        <v>3.3</v>
      </c>
      <c r="E974" s="94">
        <v>3.1389860681930366</v>
      </c>
      <c r="F974" s="94">
        <v>3.1614586406893808</v>
      </c>
      <c r="G974" s="94">
        <v>3.0898322975699375</v>
      </c>
      <c r="H974" s="94">
        <v>3.1841965258022262</v>
      </c>
      <c r="I974" s="94">
        <v>3.1428168220994364</v>
      </c>
      <c r="J974" s="94">
        <v>3.1370752799275903</v>
      </c>
      <c r="K974" s="94">
        <v>3.1040083778524763</v>
      </c>
      <c r="L974" s="94">
        <v>2.8901294487124023</v>
      </c>
      <c r="M974" s="94">
        <v>2.8604536662326772</v>
      </c>
      <c r="N974" s="94">
        <v>2.9138140868902052</v>
      </c>
      <c r="O974" s="94">
        <v>2.7553328518549374</v>
      </c>
      <c r="P974" s="94">
        <v>2.6518274147780367</v>
      </c>
      <c r="Q974" s="94">
        <v>2.7760124332344129</v>
      </c>
      <c r="R974" s="94">
        <v>2.7900403402192455</v>
      </c>
      <c r="S974" s="94">
        <v>2.8438774404212945</v>
      </c>
      <c r="T974" s="94">
        <v>2.7282481274534618</v>
      </c>
      <c r="U974" s="94">
        <v>2.8108353192441946</v>
      </c>
      <c r="V974" s="94">
        <v>2.6587858893133798</v>
      </c>
      <c r="W974" s="94">
        <v>2.5264971360449167</v>
      </c>
      <c r="X974" s="94">
        <v>2.5116269703760739</v>
      </c>
      <c r="Y974" s="94">
        <v>2.5008666906502151</v>
      </c>
      <c r="Z974" s="94">
        <v>2.4655426988586946</v>
      </c>
      <c r="AA974" s="94">
        <v>2.3666692266712848</v>
      </c>
      <c r="AB974" s="94">
        <v>2.342477651520122</v>
      </c>
      <c r="AC974" s="94">
        <v>2.3535020186694928</v>
      </c>
      <c r="AD974" s="94">
        <v>2.3144352244339506</v>
      </c>
      <c r="AE974" s="94">
        <v>2.2081310348877263</v>
      </c>
      <c r="AF974" s="94">
        <v>2.1009059953172708</v>
      </c>
      <c r="AG974" s="94">
        <v>2.0896001563628408</v>
      </c>
      <c r="AH974" s="94">
        <v>2.0281122822238484</v>
      </c>
      <c r="AI974" s="94">
        <v>1.9648970687301104</v>
      </c>
      <c r="AJ974" s="94">
        <v>1.9357732409808273</v>
      </c>
      <c r="AK974" s="94">
        <v>1.8446429446416934</v>
      </c>
      <c r="AL974" s="94">
        <v>1.7381846118444668</v>
      </c>
      <c r="AM974" s="94">
        <v>1.732309421652382</v>
      </c>
      <c r="AN974" s="94">
        <v>1.6453960128976424</v>
      </c>
      <c r="AO974" s="94">
        <v>1.5933634689763325</v>
      </c>
      <c r="AP974" s="94">
        <v>1.5738244408746414</v>
      </c>
      <c r="AQ974" s="94">
        <v>1.5123677399442848</v>
      </c>
      <c r="AR974" s="94">
        <v>1.4276437933125457</v>
      </c>
      <c r="AS974" s="43">
        <f t="shared" si="42"/>
        <v>41.595915830745199</v>
      </c>
      <c r="AT974" s="43">
        <f t="shared" si="43"/>
        <v>1.0466851868487193</v>
      </c>
    </row>
    <row r="975" spans="3:46">
      <c r="C975" s="34">
        <v>917</v>
      </c>
      <c r="D975" s="94">
        <v>3.3</v>
      </c>
      <c r="E975" s="94">
        <v>3.1514918240566971</v>
      </c>
      <c r="F975" s="94">
        <v>3.1765429640197911</v>
      </c>
      <c r="G975" s="94">
        <v>3.0822599550962599</v>
      </c>
      <c r="H975" s="94">
        <v>3.0799885982955004</v>
      </c>
      <c r="I975" s="94">
        <v>3.0009255107427104</v>
      </c>
      <c r="J975" s="94">
        <v>2.8197332465152929</v>
      </c>
      <c r="K975" s="94">
        <v>2.7302485767271003</v>
      </c>
      <c r="L975" s="94">
        <v>2.6893517549905184</v>
      </c>
      <c r="M975" s="94">
        <v>2.7337367567408393</v>
      </c>
      <c r="N975" s="94">
        <v>2.5347041261573908</v>
      </c>
      <c r="O975" s="94">
        <v>2.6197317379750511</v>
      </c>
      <c r="P975" s="94">
        <v>2.557790569999947</v>
      </c>
      <c r="Q975" s="94">
        <v>2.5029379497776207</v>
      </c>
      <c r="R975" s="94">
        <v>2.353112739834812</v>
      </c>
      <c r="S975" s="94">
        <v>2.4492377919995212</v>
      </c>
      <c r="T975" s="94">
        <v>2.3317479829470957</v>
      </c>
      <c r="U975" s="94">
        <v>2.3701446236445154</v>
      </c>
      <c r="V975" s="94">
        <v>2.4640351983270978</v>
      </c>
      <c r="W975" s="94">
        <v>2.4039720715500525</v>
      </c>
      <c r="X975" s="94">
        <v>2.2772391008674191</v>
      </c>
      <c r="Y975" s="94">
        <v>2.2300873613117176</v>
      </c>
      <c r="Z975" s="94">
        <v>2.1860747886857217</v>
      </c>
      <c r="AA975" s="94">
        <v>2.1612336932378837</v>
      </c>
      <c r="AB975" s="94">
        <v>2.1475172366539041</v>
      </c>
      <c r="AC975" s="94">
        <v>2.0504331524763222</v>
      </c>
      <c r="AD975" s="94">
        <v>2.0802173459651945</v>
      </c>
      <c r="AE975" s="94">
        <v>2.051241113286276</v>
      </c>
      <c r="AF975" s="94">
        <v>2.0120547192953757</v>
      </c>
      <c r="AG975" s="94">
        <v>2.0071094680089594</v>
      </c>
      <c r="AH975" s="94">
        <v>2.0187643655263066</v>
      </c>
      <c r="AI975" s="94">
        <v>1.8598999258645439</v>
      </c>
      <c r="AJ975" s="94">
        <v>1.8804404539917834</v>
      </c>
      <c r="AK975" s="94">
        <v>1.815981547003569</v>
      </c>
      <c r="AL975" s="94">
        <v>1.8079965230418777</v>
      </c>
      <c r="AM975" s="94">
        <v>1.7181571740696773</v>
      </c>
      <c r="AN975" s="94">
        <v>1.733056086765161</v>
      </c>
      <c r="AO975" s="94">
        <v>1.7349666211325721</v>
      </c>
      <c r="AP975" s="94">
        <v>1.5930071084620148</v>
      </c>
      <c r="AQ975" s="94">
        <v>1.5129605520127816</v>
      </c>
      <c r="AR975" s="94">
        <v>1.4089136914189646</v>
      </c>
      <c r="AS975" s="43">
        <f t="shared" si="42"/>
        <v>39.174318835762961</v>
      </c>
      <c r="AT975" s="43">
        <f t="shared" si="43"/>
        <v>0.98575012501527304</v>
      </c>
    </row>
    <row r="976" spans="3:46">
      <c r="C976" s="34">
        <v>918</v>
      </c>
      <c r="D976" s="94">
        <v>3.3</v>
      </c>
      <c r="E976" s="94">
        <v>3.2040949178765525</v>
      </c>
      <c r="F976" s="94">
        <v>3.164158015697498</v>
      </c>
      <c r="G976" s="94">
        <v>3.1646974042309028</v>
      </c>
      <c r="H976" s="94">
        <v>3.1491143076329191</v>
      </c>
      <c r="I976" s="94">
        <v>3.0097386349501538</v>
      </c>
      <c r="J976" s="94">
        <v>2.9806492331382461</v>
      </c>
      <c r="K976" s="94">
        <v>2.9048166867198417</v>
      </c>
      <c r="L976" s="94">
        <v>2.7708192756485328</v>
      </c>
      <c r="M976" s="94">
        <v>2.7766562822013232</v>
      </c>
      <c r="N976" s="94">
        <v>2.623269564667714</v>
      </c>
      <c r="O976" s="94">
        <v>2.5485544776680618</v>
      </c>
      <c r="P976" s="94">
        <v>2.6049117020752659</v>
      </c>
      <c r="Q976" s="94">
        <v>2.5777507123526613</v>
      </c>
      <c r="R976" s="94">
        <v>2.5242872614547989</v>
      </c>
      <c r="S976" s="94">
        <v>2.4883907109494223</v>
      </c>
      <c r="T976" s="94">
        <v>2.5193512099482072</v>
      </c>
      <c r="U976" s="94">
        <v>2.5571533409531728</v>
      </c>
      <c r="V976" s="94">
        <v>2.480281005877341</v>
      </c>
      <c r="W976" s="94">
        <v>2.426142229144074</v>
      </c>
      <c r="X976" s="94">
        <v>2.3606438491046613</v>
      </c>
      <c r="Y976" s="94">
        <v>2.3257183739899308</v>
      </c>
      <c r="Z976" s="94">
        <v>2.2195301568865822</v>
      </c>
      <c r="AA976" s="94">
        <v>2.1843289648549296</v>
      </c>
      <c r="AB976" s="94">
        <v>2.1546884065357341</v>
      </c>
      <c r="AC976" s="94">
        <v>2.0699405305806033</v>
      </c>
      <c r="AD976" s="94">
        <v>1.9578778027248434</v>
      </c>
      <c r="AE976" s="94">
        <v>2.0266886025618382</v>
      </c>
      <c r="AF976" s="94">
        <v>2.0803567991202732</v>
      </c>
      <c r="AG976" s="94">
        <v>2.0975408610497008</v>
      </c>
      <c r="AH976" s="94">
        <v>2.1072914119901465</v>
      </c>
      <c r="AI976" s="94">
        <v>2.0084646963356074</v>
      </c>
      <c r="AJ976" s="94">
        <v>2.0234672313892008</v>
      </c>
      <c r="AK976" s="94">
        <v>1.9572530524321323</v>
      </c>
      <c r="AL976" s="94">
        <v>1.941160010236912</v>
      </c>
      <c r="AM976" s="94">
        <v>1.9483464794681247</v>
      </c>
      <c r="AN976" s="94">
        <v>1.9061623346270484</v>
      </c>
      <c r="AO976" s="94">
        <v>1.8116411857675427</v>
      </c>
      <c r="AP976" s="94">
        <v>1.7730520248670294</v>
      </c>
      <c r="AQ976" s="94">
        <v>1.7177506516003063</v>
      </c>
      <c r="AR976" s="94">
        <v>1.7035407435808609</v>
      </c>
      <c r="AS976" s="43">
        <f t="shared" si="42"/>
        <v>40.194117518332462</v>
      </c>
      <c r="AT976" s="43">
        <f t="shared" si="43"/>
        <v>1.0114114947265842</v>
      </c>
    </row>
    <row r="977" spans="3:46">
      <c r="C977" s="34">
        <v>919</v>
      </c>
      <c r="D977" s="94">
        <v>3.3</v>
      </c>
      <c r="E977" s="94">
        <v>3.1363589433918322</v>
      </c>
      <c r="F977" s="94">
        <v>3.2081329695544878</v>
      </c>
      <c r="G977" s="94">
        <v>3.0065218128182432</v>
      </c>
      <c r="H977" s="94">
        <v>3.0197777103811165</v>
      </c>
      <c r="I977" s="94">
        <v>2.9064607577495236</v>
      </c>
      <c r="J977" s="94">
        <v>2.810377885234804</v>
      </c>
      <c r="K977" s="94">
        <v>2.6782166409886545</v>
      </c>
      <c r="L977" s="94">
        <v>2.5850284932973557</v>
      </c>
      <c r="M977" s="94">
        <v>2.6022072917030177</v>
      </c>
      <c r="N977" s="94">
        <v>2.5226073688680599</v>
      </c>
      <c r="O977" s="94">
        <v>2.403552450699443</v>
      </c>
      <c r="P977" s="94">
        <v>2.345257125771119</v>
      </c>
      <c r="Q977" s="94">
        <v>2.2495530411944964</v>
      </c>
      <c r="R977" s="94">
        <v>2.3789874817517656</v>
      </c>
      <c r="S977" s="94">
        <v>2.274229119309052</v>
      </c>
      <c r="T977" s="94">
        <v>2.2603480011790245</v>
      </c>
      <c r="U977" s="94">
        <v>2.2532303579756627</v>
      </c>
      <c r="V977" s="94">
        <v>2.2539469545206861</v>
      </c>
      <c r="W977" s="94">
        <v>2.215614479584251</v>
      </c>
      <c r="X977" s="94">
        <v>2.0713626058682855</v>
      </c>
      <c r="Y977" s="94">
        <v>1.9291987976351719</v>
      </c>
      <c r="Z977" s="94">
        <v>1.8218079156235334</v>
      </c>
      <c r="AA977" s="94">
        <v>1.8039371135352218</v>
      </c>
      <c r="AB977" s="94">
        <v>1.7420200759899944</v>
      </c>
      <c r="AC977" s="94">
        <v>1.6542492841513172</v>
      </c>
      <c r="AD977" s="94">
        <v>1.6081992937444913</v>
      </c>
      <c r="AE977" s="94">
        <v>1.6345063369598023</v>
      </c>
      <c r="AF977" s="94">
        <v>1.6253444728645334</v>
      </c>
      <c r="AG977" s="94">
        <v>1.4807378553426818</v>
      </c>
      <c r="AH977" s="94">
        <v>1.3675648417379267</v>
      </c>
      <c r="AI977" s="94">
        <v>1.3210798097912675</v>
      </c>
      <c r="AJ977" s="94">
        <v>1.2963616906698712</v>
      </c>
      <c r="AK977" s="94">
        <v>1.2581131522336169</v>
      </c>
      <c r="AL977" s="94">
        <v>1.2565294451144344</v>
      </c>
      <c r="AM977" s="94">
        <v>1.1725920231184366</v>
      </c>
      <c r="AN977" s="94">
        <v>1.1045977289748599</v>
      </c>
      <c r="AO977" s="94">
        <v>1.039646216431954</v>
      </c>
      <c r="AP977" s="94">
        <v>1.0162975536653134</v>
      </c>
      <c r="AQ977" s="94">
        <v>1.0210540145407834</v>
      </c>
      <c r="AR977" s="94">
        <v>1.0187578294113977</v>
      </c>
      <c r="AS977" s="43">
        <f t="shared" si="42"/>
        <v>36.685501434017802</v>
      </c>
      <c r="AT977" s="43">
        <f t="shared" si="43"/>
        <v>0.92312358452082122</v>
      </c>
    </row>
    <row r="978" spans="3:46">
      <c r="C978" s="34">
        <v>920</v>
      </c>
      <c r="D978" s="94">
        <v>3.3</v>
      </c>
      <c r="E978" s="94">
        <v>3.3507222624982478</v>
      </c>
      <c r="F978" s="94">
        <v>3.319585731992118</v>
      </c>
      <c r="G978" s="94">
        <v>3.1569209112990149</v>
      </c>
      <c r="H978" s="94">
        <v>3.0506584278130253</v>
      </c>
      <c r="I978" s="94">
        <v>2.9827171261965781</v>
      </c>
      <c r="J978" s="94">
        <v>2.7936340042251477</v>
      </c>
      <c r="K978" s="94">
        <v>2.762957250474412</v>
      </c>
      <c r="L978" s="94">
        <v>2.7514526263048311</v>
      </c>
      <c r="M978" s="94">
        <v>2.7224366825371114</v>
      </c>
      <c r="N978" s="94">
        <v>2.669028364175706</v>
      </c>
      <c r="O978" s="94">
        <v>2.5302036106852142</v>
      </c>
      <c r="P978" s="94">
        <v>2.5835571803343274</v>
      </c>
      <c r="Q978" s="94">
        <v>2.6535830810812344</v>
      </c>
      <c r="R978" s="94">
        <v>2.5821331056235146</v>
      </c>
      <c r="S978" s="94">
        <v>2.543122645916184</v>
      </c>
      <c r="T978" s="94">
        <v>2.4509342338440492</v>
      </c>
      <c r="U978" s="94">
        <v>2.4708996205073719</v>
      </c>
      <c r="V978" s="94">
        <v>2.3791086781018125</v>
      </c>
      <c r="W978" s="94">
        <v>2.4187514994081494</v>
      </c>
      <c r="X978" s="94">
        <v>2.4593312969167567</v>
      </c>
      <c r="Y978" s="94">
        <v>2.5547208282477056</v>
      </c>
      <c r="Z978" s="94">
        <v>2.4803093323554379</v>
      </c>
      <c r="AA978" s="94">
        <v>2.4745799601742116</v>
      </c>
      <c r="AB978" s="94">
        <v>2.4004466415341956</v>
      </c>
      <c r="AC978" s="94">
        <v>2.3645520466411147</v>
      </c>
      <c r="AD978" s="94">
        <v>2.2330062863563658</v>
      </c>
      <c r="AE978" s="94">
        <v>2.2302245339984688</v>
      </c>
      <c r="AF978" s="94">
        <v>2.3069299860769292</v>
      </c>
      <c r="AG978" s="94">
        <v>2.3494945750002585</v>
      </c>
      <c r="AH978" s="94">
        <v>2.3020093189680857</v>
      </c>
      <c r="AI978" s="94">
        <v>2.1155852659656404</v>
      </c>
      <c r="AJ978" s="94">
        <v>2.0748845601574746</v>
      </c>
      <c r="AK978" s="94">
        <v>2.0339935976834544</v>
      </c>
      <c r="AL978" s="94">
        <v>1.9648707499868507</v>
      </c>
      <c r="AM978" s="94">
        <v>1.8566976975643519</v>
      </c>
      <c r="AN978" s="94">
        <v>1.7986714248369877</v>
      </c>
      <c r="AO978" s="94">
        <v>1.8423447246650397</v>
      </c>
      <c r="AP978" s="94">
        <v>1.7680669817758203</v>
      </c>
      <c r="AQ978" s="94">
        <v>1.663404932207434</v>
      </c>
      <c r="AR978" s="94">
        <v>1.541480306353451</v>
      </c>
      <c r="AS978" s="43">
        <f t="shared" si="42"/>
        <v>40.6484907231834</v>
      </c>
      <c r="AT978" s="43">
        <f t="shared" si="43"/>
        <v>1.0228449658575873</v>
      </c>
    </row>
    <row r="979" spans="3:46">
      <c r="C979" s="34">
        <v>921</v>
      </c>
      <c r="D979" s="94">
        <v>3.3</v>
      </c>
      <c r="E979" s="94">
        <v>3.4040851621797716</v>
      </c>
      <c r="F979" s="94">
        <v>3.1127559580716704</v>
      </c>
      <c r="G979" s="94">
        <v>3.0220562941522333</v>
      </c>
      <c r="H979" s="94">
        <v>2.8001889758833003</v>
      </c>
      <c r="I979" s="94">
        <v>2.7186434816836704</v>
      </c>
      <c r="J979" s="94">
        <v>2.7441170664705177</v>
      </c>
      <c r="K979" s="94">
        <v>2.8155626210523033</v>
      </c>
      <c r="L979" s="94">
        <v>2.6463243604789009</v>
      </c>
      <c r="M979" s="94">
        <v>2.5278110339385078</v>
      </c>
      <c r="N979" s="94">
        <v>2.5677537101885326</v>
      </c>
      <c r="O979" s="94">
        <v>2.5684937419818312</v>
      </c>
      <c r="P979" s="94">
        <v>2.5991982097624753</v>
      </c>
      <c r="Q979" s="94">
        <v>2.5904014991694617</v>
      </c>
      <c r="R979" s="94">
        <v>2.5703686441324929</v>
      </c>
      <c r="S979" s="94">
        <v>2.4923897698255986</v>
      </c>
      <c r="T979" s="94">
        <v>2.4787316899974532</v>
      </c>
      <c r="U979" s="94">
        <v>2.4083539763295012</v>
      </c>
      <c r="V979" s="94">
        <v>2.3304562602754268</v>
      </c>
      <c r="W979" s="94">
        <v>2.216688536801001</v>
      </c>
      <c r="X979" s="94">
        <v>2.1838830009245256</v>
      </c>
      <c r="Y979" s="94">
        <v>2.059999334440163</v>
      </c>
      <c r="Z979" s="94">
        <v>2.0454973452607446</v>
      </c>
      <c r="AA979" s="94">
        <v>1.9186627875635842</v>
      </c>
      <c r="AB979" s="94">
        <v>1.9221940165086928</v>
      </c>
      <c r="AC979" s="94">
        <v>1.934785571313995</v>
      </c>
      <c r="AD979" s="94">
        <v>1.9623909931118664</v>
      </c>
      <c r="AE979" s="94">
        <v>1.886950259561424</v>
      </c>
      <c r="AF979" s="94">
        <v>1.7557205338662287</v>
      </c>
      <c r="AG979" s="94">
        <v>1.6685605421787728</v>
      </c>
      <c r="AH979" s="94">
        <v>1.6936210220383621</v>
      </c>
      <c r="AI979" s="94">
        <v>1.7134269906104791</v>
      </c>
      <c r="AJ979" s="94">
        <v>1.6404302737479728</v>
      </c>
      <c r="AK979" s="94">
        <v>1.6177705872802104</v>
      </c>
      <c r="AL979" s="94">
        <v>1.5267481968357208</v>
      </c>
      <c r="AM979" s="94">
        <v>1.5940830412302223</v>
      </c>
      <c r="AN979" s="94">
        <v>1.6235109826049723</v>
      </c>
      <c r="AO979" s="94">
        <v>1.6831419659685829</v>
      </c>
      <c r="AP979" s="94">
        <v>1.6556214361387556</v>
      </c>
      <c r="AQ979" s="94">
        <v>1.592692477449942</v>
      </c>
      <c r="AR979" s="94">
        <v>1.5902079797983371</v>
      </c>
      <c r="AS979" s="43">
        <f t="shared" si="42"/>
        <v>38.303197090571324</v>
      </c>
      <c r="AT979" s="43">
        <f t="shared" si="43"/>
        <v>0.96382993865986288</v>
      </c>
    </row>
    <row r="980" spans="3:46">
      <c r="C980" s="34">
        <v>922</v>
      </c>
      <c r="D980" s="94">
        <v>3.3</v>
      </c>
      <c r="E980" s="94">
        <v>3.0664395886301099</v>
      </c>
      <c r="F980" s="94">
        <v>3.0204648645239804</v>
      </c>
      <c r="G980" s="94">
        <v>3.0315169487848181</v>
      </c>
      <c r="H980" s="94">
        <v>3.022123914701222</v>
      </c>
      <c r="I980" s="94">
        <v>3.0336008341882552</v>
      </c>
      <c r="J980" s="94">
        <v>2.9266263305341922</v>
      </c>
      <c r="K980" s="94">
        <v>2.9397414449727326</v>
      </c>
      <c r="L980" s="94">
        <v>2.9853912352777927</v>
      </c>
      <c r="M980" s="94">
        <v>2.8671163907544583</v>
      </c>
      <c r="N980" s="94">
        <v>2.8534460163455901</v>
      </c>
      <c r="O980" s="94">
        <v>2.7576696187661098</v>
      </c>
      <c r="P980" s="94">
        <v>2.7759044314729855</v>
      </c>
      <c r="Q980" s="94">
        <v>2.6655825470930887</v>
      </c>
      <c r="R980" s="94">
        <v>2.6101588794082291</v>
      </c>
      <c r="S980" s="94">
        <v>2.4924928790762935</v>
      </c>
      <c r="T980" s="94">
        <v>2.5389484127147703</v>
      </c>
      <c r="U980" s="94">
        <v>2.588569280167905</v>
      </c>
      <c r="V980" s="94">
        <v>2.5946805300701143</v>
      </c>
      <c r="W980" s="94">
        <v>2.5608833536780224</v>
      </c>
      <c r="X980" s="94">
        <v>2.5320236363557611</v>
      </c>
      <c r="Y980" s="94">
        <v>2.4683135476303728</v>
      </c>
      <c r="Z980" s="94">
        <v>2.3712381440901615</v>
      </c>
      <c r="AA980" s="94">
        <v>2.4081669425131893</v>
      </c>
      <c r="AB980" s="94">
        <v>2.4569434686169069</v>
      </c>
      <c r="AC980" s="94">
        <v>2.3615420954217803</v>
      </c>
      <c r="AD980" s="94">
        <v>2.2925697560091787</v>
      </c>
      <c r="AE980" s="94">
        <v>2.175890831000431</v>
      </c>
      <c r="AF980" s="94">
        <v>2.139826699602998</v>
      </c>
      <c r="AG980" s="94">
        <v>2.1192372901495049</v>
      </c>
      <c r="AH980" s="94">
        <v>2.063688741348392</v>
      </c>
      <c r="AI980" s="94">
        <v>1.9978887625702837</v>
      </c>
      <c r="AJ980" s="94">
        <v>1.9668657004708348</v>
      </c>
      <c r="AK980" s="94">
        <v>1.9343733550004563</v>
      </c>
      <c r="AL980" s="94">
        <v>1.9617144013189201</v>
      </c>
      <c r="AM980" s="94">
        <v>1.8598102192832717</v>
      </c>
      <c r="AN980" s="94">
        <v>1.9840221274713505</v>
      </c>
      <c r="AO980" s="94">
        <v>1.8906492283577814</v>
      </c>
      <c r="AP980" s="94">
        <v>1.7881397777486652</v>
      </c>
      <c r="AQ980" s="94">
        <v>1.7253146523078517</v>
      </c>
      <c r="AR980" s="94">
        <v>1.6979250333072651</v>
      </c>
      <c r="AS980" s="43">
        <f t="shared" si="42"/>
        <v>40.8179344656902</v>
      </c>
      <c r="AT980" s="43">
        <f t="shared" si="43"/>
        <v>1.0271087079039876</v>
      </c>
    </row>
    <row r="981" spans="3:46">
      <c r="C981" s="34">
        <v>923</v>
      </c>
      <c r="D981" s="94">
        <v>3.3</v>
      </c>
      <c r="E981" s="94">
        <v>3.1474796423419344</v>
      </c>
      <c r="F981" s="94">
        <v>2.922780956394484</v>
      </c>
      <c r="G981" s="94">
        <v>2.9475289154230397</v>
      </c>
      <c r="H981" s="94">
        <v>2.9110897224319814</v>
      </c>
      <c r="I981" s="94">
        <v>2.7805658506160089</v>
      </c>
      <c r="J981" s="94">
        <v>2.6723623256964357</v>
      </c>
      <c r="K981" s="94">
        <v>2.6465123229000564</v>
      </c>
      <c r="L981" s="94">
        <v>2.5578598580597807</v>
      </c>
      <c r="M981" s="94">
        <v>2.3946964454140618</v>
      </c>
      <c r="N981" s="94">
        <v>2.4641508779352055</v>
      </c>
      <c r="O981" s="94">
        <v>2.443131478360641</v>
      </c>
      <c r="P981" s="94">
        <v>2.3297962025856793</v>
      </c>
      <c r="Q981" s="94">
        <v>2.2762169215295667</v>
      </c>
      <c r="R981" s="94">
        <v>2.2189585936495075</v>
      </c>
      <c r="S981" s="94">
        <v>2.1417310644344694</v>
      </c>
      <c r="T981" s="94">
        <v>2.1429291824565393</v>
      </c>
      <c r="U981" s="94">
        <v>2.0675571233206469</v>
      </c>
      <c r="V981" s="94">
        <v>2.0753093893493419</v>
      </c>
      <c r="W981" s="94">
        <v>1.9798360746108437</v>
      </c>
      <c r="X981" s="94">
        <v>1.9738314884117651</v>
      </c>
      <c r="Y981" s="94">
        <v>2.009999721246452</v>
      </c>
      <c r="Z981" s="94">
        <v>2.0007375250542321</v>
      </c>
      <c r="AA981" s="94">
        <v>1.9023883268181088</v>
      </c>
      <c r="AB981" s="94">
        <v>1.8573638476591181</v>
      </c>
      <c r="AC981" s="94">
        <v>1.7184560191632852</v>
      </c>
      <c r="AD981" s="94">
        <v>1.6575185605737712</v>
      </c>
      <c r="AE981" s="94">
        <v>1.6754241389449969</v>
      </c>
      <c r="AF981" s="94">
        <v>1.5863235977462502</v>
      </c>
      <c r="AG981" s="94">
        <v>1.5638180960585655</v>
      </c>
      <c r="AH981" s="94">
        <v>1.5757331882082837</v>
      </c>
      <c r="AI981" s="94">
        <v>1.5041449637786075</v>
      </c>
      <c r="AJ981" s="94">
        <v>1.4583091034019868</v>
      </c>
      <c r="AK981" s="94">
        <v>1.4372189959889705</v>
      </c>
      <c r="AL981" s="94">
        <v>1.3515324082380507</v>
      </c>
      <c r="AM981" s="94">
        <v>1.2647432240390284</v>
      </c>
      <c r="AN981" s="94">
        <v>1.2264299965408003</v>
      </c>
      <c r="AO981" s="94">
        <v>1.2054002217367308</v>
      </c>
      <c r="AP981" s="94">
        <v>1.2240672674537001</v>
      </c>
      <c r="AQ981" s="94">
        <v>1.2008770702740259</v>
      </c>
      <c r="AR981" s="94">
        <v>1.1811807535883092</v>
      </c>
      <c r="AS981" s="43">
        <f t="shared" si="42"/>
        <v>35.980073797729723</v>
      </c>
      <c r="AT981" s="43">
        <f t="shared" si="43"/>
        <v>0.90537278753630845</v>
      </c>
    </row>
    <row r="982" spans="3:46">
      <c r="C982" s="34">
        <v>924</v>
      </c>
      <c r="D982" s="94">
        <v>3.3</v>
      </c>
      <c r="E982" s="94">
        <v>3.326529831216213</v>
      </c>
      <c r="F982" s="94">
        <v>3.2516282459409407</v>
      </c>
      <c r="G982" s="94">
        <v>3.0920017012720877</v>
      </c>
      <c r="H982" s="94">
        <v>2.9754308759166102</v>
      </c>
      <c r="I982" s="94">
        <v>2.9198541679255632</v>
      </c>
      <c r="J982" s="94">
        <v>2.9904168763801806</v>
      </c>
      <c r="K982" s="94">
        <v>2.897354069459245</v>
      </c>
      <c r="L982" s="94">
        <v>2.7564041152622787</v>
      </c>
      <c r="M982" s="94">
        <v>2.7270072838636041</v>
      </c>
      <c r="N982" s="94">
        <v>2.6823178108637542</v>
      </c>
      <c r="O982" s="94">
        <v>2.7785030890475739</v>
      </c>
      <c r="P982" s="94">
        <v>2.6458617360746488</v>
      </c>
      <c r="Q982" s="94">
        <v>2.8105984530615054</v>
      </c>
      <c r="R982" s="94">
        <v>2.6834077135410346</v>
      </c>
      <c r="S982" s="94">
        <v>2.5941496494961886</v>
      </c>
      <c r="T982" s="94">
        <v>2.4322963406807179</v>
      </c>
      <c r="U982" s="94">
        <v>2.3286425102799244</v>
      </c>
      <c r="V982" s="94">
        <v>2.2778040260420651</v>
      </c>
      <c r="W982" s="94">
        <v>2.2351114061100179</v>
      </c>
      <c r="X982" s="94">
        <v>2.285761249038583</v>
      </c>
      <c r="Y982" s="94">
        <v>2.3222073234976497</v>
      </c>
      <c r="Z982" s="94">
        <v>2.3240446371829884</v>
      </c>
      <c r="AA982" s="94">
        <v>2.3314590311769017</v>
      </c>
      <c r="AB982" s="94">
        <v>2.3136123612347594</v>
      </c>
      <c r="AC982" s="94">
        <v>2.377689458843296</v>
      </c>
      <c r="AD982" s="94">
        <v>2.3161310402248025</v>
      </c>
      <c r="AE982" s="94">
        <v>2.3334698307884145</v>
      </c>
      <c r="AF982" s="94">
        <v>2.2702727566170173</v>
      </c>
      <c r="AG982" s="94">
        <v>2.204981415200665</v>
      </c>
      <c r="AH982" s="94">
        <v>2.203110783698043</v>
      </c>
      <c r="AI982" s="94">
        <v>2.1677246459261568</v>
      </c>
      <c r="AJ982" s="94">
        <v>2.1581727707287204</v>
      </c>
      <c r="AK982" s="94">
        <v>2.2422872324153467</v>
      </c>
      <c r="AL982" s="94">
        <v>2.1782800959778319</v>
      </c>
      <c r="AM982" s="94">
        <v>2.1195145676972609</v>
      </c>
      <c r="AN982" s="94">
        <v>2.1788340851139414</v>
      </c>
      <c r="AO982" s="94">
        <v>2.1309793588583341</v>
      </c>
      <c r="AP982" s="94">
        <v>2.1171021983193139</v>
      </c>
      <c r="AQ982" s="94">
        <v>2.1854891412991329</v>
      </c>
      <c r="AR982" s="94">
        <v>2.1660044351019918</v>
      </c>
      <c r="AS982" s="43">
        <f t="shared" si="42"/>
        <v>40.882632393901801</v>
      </c>
      <c r="AT982" s="43">
        <f t="shared" si="43"/>
        <v>1.0287367130032006</v>
      </c>
    </row>
    <row r="983" spans="3:46">
      <c r="C983" s="34">
        <v>925</v>
      </c>
      <c r="D983" s="94">
        <v>3.3</v>
      </c>
      <c r="E983" s="94">
        <v>3.2819662866804808</v>
      </c>
      <c r="F983" s="94">
        <v>3.1311934949451303</v>
      </c>
      <c r="G983" s="94">
        <v>3.042720186213701</v>
      </c>
      <c r="H983" s="94">
        <v>3.0943527393727219</v>
      </c>
      <c r="I983" s="94">
        <v>2.9331735199293107</v>
      </c>
      <c r="J983" s="94">
        <v>2.8715988925755132</v>
      </c>
      <c r="K983" s="94">
        <v>2.6727107234283429</v>
      </c>
      <c r="L983" s="94">
        <v>2.6958938754235398</v>
      </c>
      <c r="M983" s="94">
        <v>2.499201521005197</v>
      </c>
      <c r="N983" s="94">
        <v>2.4630165328684885</v>
      </c>
      <c r="O983" s="94">
        <v>2.4786229516267055</v>
      </c>
      <c r="P983" s="94">
        <v>2.4077490215242339</v>
      </c>
      <c r="Q983" s="94">
        <v>2.4142745778427708</v>
      </c>
      <c r="R983" s="94">
        <v>2.3015003523046889</v>
      </c>
      <c r="S983" s="94">
        <v>2.2550143344860376</v>
      </c>
      <c r="T983" s="94">
        <v>2.3390322455859764</v>
      </c>
      <c r="U983" s="94">
        <v>2.3687121996417284</v>
      </c>
      <c r="V983" s="94">
        <v>2.2639416905379237</v>
      </c>
      <c r="W983" s="94">
        <v>2.3299271257346024</v>
      </c>
      <c r="X983" s="94">
        <v>2.2942966178491355</v>
      </c>
      <c r="Y983" s="94">
        <v>2.3542388979661797</v>
      </c>
      <c r="Z983" s="94">
        <v>2.3269822616554245</v>
      </c>
      <c r="AA983" s="94">
        <v>2.2890659710258059</v>
      </c>
      <c r="AB983" s="94">
        <v>2.2267016089306222</v>
      </c>
      <c r="AC983" s="94">
        <v>2.2077121597731404</v>
      </c>
      <c r="AD983" s="94">
        <v>2.1304260341141545</v>
      </c>
      <c r="AE983" s="94">
        <v>2.0070892352448255</v>
      </c>
      <c r="AF983" s="94">
        <v>1.9665514320295938</v>
      </c>
      <c r="AG983" s="94">
        <v>1.8731951384677992</v>
      </c>
      <c r="AH983" s="94">
        <v>1.7935279710985408</v>
      </c>
      <c r="AI983" s="94">
        <v>1.7634966816638358</v>
      </c>
      <c r="AJ983" s="94">
        <v>1.6836054995890422</v>
      </c>
      <c r="AK983" s="94">
        <v>1.6066927946542928</v>
      </c>
      <c r="AL983" s="94">
        <v>1.5200000538685998</v>
      </c>
      <c r="AM983" s="94">
        <v>1.5212381386064939</v>
      </c>
      <c r="AN983" s="94">
        <v>1.564470549302089</v>
      </c>
      <c r="AO983" s="94">
        <v>1.5523698702603657</v>
      </c>
      <c r="AP983" s="94">
        <v>1.5375682737267282</v>
      </c>
      <c r="AQ983" s="94">
        <v>1.5565281898270287</v>
      </c>
      <c r="AR983" s="94">
        <v>1.574937004117295</v>
      </c>
      <c r="AS983" s="43">
        <f t="shared" si="42"/>
        <v>38.597691011166489</v>
      </c>
      <c r="AT983" s="43">
        <f t="shared" si="43"/>
        <v>0.97124033985305236</v>
      </c>
    </row>
    <row r="984" spans="3:46">
      <c r="C984" s="34">
        <v>926</v>
      </c>
      <c r="D984" s="94">
        <v>3.3</v>
      </c>
      <c r="E984" s="94">
        <v>3.1952092160365289</v>
      </c>
      <c r="F984" s="94">
        <v>3.1002655429534358</v>
      </c>
      <c r="G984" s="94">
        <v>2.9493189204089125</v>
      </c>
      <c r="H984" s="94">
        <v>2.9838433303979741</v>
      </c>
      <c r="I984" s="94">
        <v>3.0157174680697936</v>
      </c>
      <c r="J984" s="94">
        <v>3.0002218763807167</v>
      </c>
      <c r="K984" s="94">
        <v>3.0214116823392545</v>
      </c>
      <c r="L984" s="94">
        <v>2.8941639582283778</v>
      </c>
      <c r="M984" s="94">
        <v>2.8417823022172852</v>
      </c>
      <c r="N984" s="94">
        <v>2.781116718279395</v>
      </c>
      <c r="O984" s="94">
        <v>2.7771256891283946</v>
      </c>
      <c r="P984" s="94">
        <v>2.6769024771968448</v>
      </c>
      <c r="Q984" s="94">
        <v>2.5921791655129791</v>
      </c>
      <c r="R984" s="94">
        <v>2.5665733422034505</v>
      </c>
      <c r="S984" s="94">
        <v>2.4419681776866957</v>
      </c>
      <c r="T984" s="94">
        <v>2.3502327346389635</v>
      </c>
      <c r="U984" s="94">
        <v>2.2858282218670554</v>
      </c>
      <c r="V984" s="94">
        <v>2.2135955252938451</v>
      </c>
      <c r="W984" s="94">
        <v>2.2493222512839104</v>
      </c>
      <c r="X984" s="94">
        <v>2.1800446523414796</v>
      </c>
      <c r="Y984" s="94">
        <v>2.0937919499827742</v>
      </c>
      <c r="Z984" s="94">
        <v>1.959948244307558</v>
      </c>
      <c r="AA984" s="94">
        <v>1.9193448049153563</v>
      </c>
      <c r="AB984" s="94">
        <v>1.8620744559581723</v>
      </c>
      <c r="AC984" s="94">
        <v>1.7701891614504401</v>
      </c>
      <c r="AD984" s="94">
        <v>1.7629124635712754</v>
      </c>
      <c r="AE984" s="94">
        <v>1.7860647379926413</v>
      </c>
      <c r="AF984" s="94">
        <v>1.7365098132759391</v>
      </c>
      <c r="AG984" s="94">
        <v>1.6891424484633872</v>
      </c>
      <c r="AH984" s="94">
        <v>1.7399053547379801</v>
      </c>
      <c r="AI984" s="94">
        <v>1.6477038362437231</v>
      </c>
      <c r="AJ984" s="94">
        <v>1.5316667431524564</v>
      </c>
      <c r="AK984" s="94">
        <v>1.4279038272840714</v>
      </c>
      <c r="AL984" s="94">
        <v>1.3155061143474813</v>
      </c>
      <c r="AM984" s="94">
        <v>1.2584791704324014</v>
      </c>
      <c r="AN984" s="94">
        <v>1.2844095601512844</v>
      </c>
      <c r="AO984" s="94">
        <v>1.2591399700560715</v>
      </c>
      <c r="AP984" s="94">
        <v>1.261692313099072</v>
      </c>
      <c r="AQ984" s="94">
        <v>1.2658196076197381</v>
      </c>
      <c r="AR984" s="94">
        <v>1.2397229731868131</v>
      </c>
      <c r="AS984" s="43">
        <f t="shared" si="42"/>
        <v>38.708492398766374</v>
      </c>
      <c r="AT984" s="43">
        <f t="shared" si="43"/>
        <v>0.97402845423319928</v>
      </c>
    </row>
    <row r="985" spans="3:46">
      <c r="C985" s="34">
        <v>927</v>
      </c>
      <c r="D985" s="94">
        <v>3.3</v>
      </c>
      <c r="E985" s="94">
        <v>3.400552626485069</v>
      </c>
      <c r="F985" s="94">
        <v>3.3931524315781014</v>
      </c>
      <c r="G985" s="94">
        <v>3.1950699212843716</v>
      </c>
      <c r="H985" s="94">
        <v>3.0228138077499787</v>
      </c>
      <c r="I985" s="94">
        <v>2.9113350701052747</v>
      </c>
      <c r="J985" s="94">
        <v>2.9852092268124166</v>
      </c>
      <c r="K985" s="94">
        <v>2.9999182674921694</v>
      </c>
      <c r="L985" s="94">
        <v>3.0543851931270827</v>
      </c>
      <c r="M985" s="94">
        <v>2.9106392099075911</v>
      </c>
      <c r="N985" s="94">
        <v>2.9227031948620223</v>
      </c>
      <c r="O985" s="94">
        <v>2.8762391804367664</v>
      </c>
      <c r="P985" s="94">
        <v>2.8927213636554745</v>
      </c>
      <c r="Q985" s="94">
        <v>2.899352292301911</v>
      </c>
      <c r="R985" s="94">
        <v>2.9014081370319444</v>
      </c>
      <c r="S985" s="94">
        <v>2.9355443648940374</v>
      </c>
      <c r="T985" s="94">
        <v>2.7510130391872187</v>
      </c>
      <c r="U985" s="94">
        <v>2.9075299355954822</v>
      </c>
      <c r="V985" s="94">
        <v>2.9257255420170236</v>
      </c>
      <c r="W985" s="94">
        <v>2.6894701281721769</v>
      </c>
      <c r="X985" s="94">
        <v>2.5955261627179103</v>
      </c>
      <c r="Y985" s="94">
        <v>2.5513304210695025</v>
      </c>
      <c r="Z985" s="94">
        <v>2.5439983272397728</v>
      </c>
      <c r="AA985" s="94">
        <v>2.4617273629655498</v>
      </c>
      <c r="AB985" s="94">
        <v>2.4207668695316991</v>
      </c>
      <c r="AC985" s="94">
        <v>2.3486722663023083</v>
      </c>
      <c r="AD985" s="94">
        <v>2.3346657370945034</v>
      </c>
      <c r="AE985" s="94">
        <v>2.2513394348139655</v>
      </c>
      <c r="AF985" s="94">
        <v>2.3002538815890547</v>
      </c>
      <c r="AG985" s="94">
        <v>2.4873653606888064</v>
      </c>
      <c r="AH985" s="94">
        <v>2.5187954892119722</v>
      </c>
      <c r="AI985" s="94">
        <v>2.5027834653456327</v>
      </c>
      <c r="AJ985" s="94">
        <v>2.4784910647905591</v>
      </c>
      <c r="AK985" s="94">
        <v>2.4111950863554976</v>
      </c>
      <c r="AL985" s="94">
        <v>2.3240824031673326</v>
      </c>
      <c r="AM985" s="94">
        <v>2.2837484653467182</v>
      </c>
      <c r="AN985" s="94">
        <v>2.3527940963123504</v>
      </c>
      <c r="AO985" s="94">
        <v>2.2459568663742506</v>
      </c>
      <c r="AP985" s="94">
        <v>2.2415628664421163</v>
      </c>
      <c r="AQ985" s="94">
        <v>2.248096000861699</v>
      </c>
      <c r="AR985" s="94">
        <v>2.0976971053106146</v>
      </c>
      <c r="AS985" s="43">
        <f t="shared" si="42"/>
        <v>43.276243794501497</v>
      </c>
      <c r="AT985" s="43">
        <f t="shared" si="43"/>
        <v>1.0889675685101277</v>
      </c>
    </row>
    <row r="986" spans="3:46">
      <c r="C986" s="34">
        <v>928</v>
      </c>
      <c r="D986" s="94">
        <v>3.3</v>
      </c>
      <c r="E986" s="94">
        <v>3.2838438273105059</v>
      </c>
      <c r="F986" s="94">
        <v>3.225275399614945</v>
      </c>
      <c r="G986" s="94">
        <v>3.1222350099720355</v>
      </c>
      <c r="H986" s="94">
        <v>2.9172604500521344</v>
      </c>
      <c r="I986" s="94">
        <v>2.9280719774085542</v>
      </c>
      <c r="J986" s="94">
        <v>2.9134341408779898</v>
      </c>
      <c r="K986" s="94">
        <v>2.9337056796723782</v>
      </c>
      <c r="L986" s="94">
        <v>2.9551051247657645</v>
      </c>
      <c r="M986" s="94">
        <v>2.9949317990377802</v>
      </c>
      <c r="N986" s="94">
        <v>2.8345509585212016</v>
      </c>
      <c r="O986" s="94">
        <v>2.5586695535794206</v>
      </c>
      <c r="P986" s="94">
        <v>2.5968786775756389</v>
      </c>
      <c r="Q986" s="94">
        <v>2.4584698749686638</v>
      </c>
      <c r="R986" s="94">
        <v>2.4891539428582701</v>
      </c>
      <c r="S986" s="94">
        <v>2.3631867037704484</v>
      </c>
      <c r="T986" s="94">
        <v>2.3047539042364762</v>
      </c>
      <c r="U986" s="94">
        <v>2.2612643694131664</v>
      </c>
      <c r="V986" s="94">
        <v>2.204166903869528</v>
      </c>
      <c r="W986" s="94">
        <v>2.2156412914791668</v>
      </c>
      <c r="X986" s="94">
        <v>2.1150327496149037</v>
      </c>
      <c r="Y986" s="94">
        <v>2.1364251668486105</v>
      </c>
      <c r="Z986" s="94">
        <v>2.0013670987450118</v>
      </c>
      <c r="AA986" s="94">
        <v>1.9476760256174686</v>
      </c>
      <c r="AB986" s="94">
        <v>1.8791022317188839</v>
      </c>
      <c r="AC986" s="94">
        <v>1.8127200005390016</v>
      </c>
      <c r="AD986" s="94">
        <v>1.7647070814329719</v>
      </c>
      <c r="AE986" s="94">
        <v>1.7195397625679922</v>
      </c>
      <c r="AF986" s="94">
        <v>1.6797314951407023</v>
      </c>
      <c r="AG986" s="94">
        <v>1.6922493114361052</v>
      </c>
      <c r="AH986" s="94">
        <v>1.6995107044199542</v>
      </c>
      <c r="AI986" s="94">
        <v>1.655502772827071</v>
      </c>
      <c r="AJ986" s="94">
        <v>1.5985799273241841</v>
      </c>
      <c r="AK986" s="94">
        <v>1.5025047516109442</v>
      </c>
      <c r="AL986" s="94">
        <v>1.4952404437323772</v>
      </c>
      <c r="AM986" s="94">
        <v>1.3936801326105468</v>
      </c>
      <c r="AN986" s="94">
        <v>1.4004672170181716</v>
      </c>
      <c r="AO986" s="94">
        <v>1.3779593830343335</v>
      </c>
      <c r="AP986" s="94">
        <v>1.2731817017276461</v>
      </c>
      <c r="AQ986" s="94">
        <v>1.2635815294092858</v>
      </c>
      <c r="AR986" s="94">
        <v>1.2444378145291994</v>
      </c>
      <c r="AS986" s="43">
        <f t="shared" si="42"/>
        <v>38.73115737478247</v>
      </c>
      <c r="AT986" s="43">
        <f t="shared" si="43"/>
        <v>0.97459877692432262</v>
      </c>
    </row>
    <row r="987" spans="3:46">
      <c r="C987" s="34">
        <v>929</v>
      </c>
      <c r="D987" s="94">
        <v>3.3</v>
      </c>
      <c r="E987" s="94">
        <v>3.2368745071142735</v>
      </c>
      <c r="F987" s="94">
        <v>3.2000421549054332</v>
      </c>
      <c r="G987" s="94">
        <v>3.0617118226205831</v>
      </c>
      <c r="H987" s="94">
        <v>2.9857142913904671</v>
      </c>
      <c r="I987" s="94">
        <v>2.9288124064485612</v>
      </c>
      <c r="J987" s="94">
        <v>3.0706695561735677</v>
      </c>
      <c r="K987" s="94">
        <v>3.0364162131832115</v>
      </c>
      <c r="L987" s="94">
        <v>3.0449900731161765</v>
      </c>
      <c r="M987" s="94">
        <v>2.9510922248532703</v>
      </c>
      <c r="N987" s="94">
        <v>2.8172324539169842</v>
      </c>
      <c r="O987" s="94">
        <v>2.7860804244122481</v>
      </c>
      <c r="P987" s="94">
        <v>2.7305175250669484</v>
      </c>
      <c r="Q987" s="94">
        <v>2.7250895906144321</v>
      </c>
      <c r="R987" s="94">
        <v>2.6768205607160125</v>
      </c>
      <c r="S987" s="94">
        <v>2.6251316451560895</v>
      </c>
      <c r="T987" s="94">
        <v>2.5663652537236139</v>
      </c>
      <c r="U987" s="94">
        <v>2.5735681088260538</v>
      </c>
      <c r="V987" s="94">
        <v>2.4677397354125228</v>
      </c>
      <c r="W987" s="94">
        <v>2.3599028908866058</v>
      </c>
      <c r="X987" s="94">
        <v>2.3141953725070743</v>
      </c>
      <c r="Y987" s="94">
        <v>2.3252698655192727</v>
      </c>
      <c r="Z987" s="94">
        <v>2.3660427136932327</v>
      </c>
      <c r="AA987" s="94">
        <v>2.2819512143682998</v>
      </c>
      <c r="AB987" s="94">
        <v>2.2175503378701307</v>
      </c>
      <c r="AC987" s="94">
        <v>2.1228639364237583</v>
      </c>
      <c r="AD987" s="94">
        <v>2.1106268217920583</v>
      </c>
      <c r="AE987" s="94">
        <v>1.9384239842196751</v>
      </c>
      <c r="AF987" s="94">
        <v>1.8793547529278973</v>
      </c>
      <c r="AG987" s="94">
        <v>1.8051928466251363</v>
      </c>
      <c r="AH987" s="94">
        <v>1.7771675174944217</v>
      </c>
      <c r="AI987" s="94">
        <v>1.7471087879060689</v>
      </c>
      <c r="AJ987" s="94">
        <v>1.6339681706542373</v>
      </c>
      <c r="AK987" s="94">
        <v>1.6436653492712037</v>
      </c>
      <c r="AL987" s="94">
        <v>1.6088084387172084</v>
      </c>
      <c r="AM987" s="94">
        <v>1.7213636852943457</v>
      </c>
      <c r="AN987" s="94">
        <v>1.6713294342999696</v>
      </c>
      <c r="AO987" s="94">
        <v>1.7234960585418271</v>
      </c>
      <c r="AP987" s="94">
        <v>1.6481586290672308</v>
      </c>
      <c r="AQ987" s="94">
        <v>1.6271044428904935</v>
      </c>
      <c r="AR987" s="94">
        <v>1.5919430121082259</v>
      </c>
      <c r="AS987" s="43">
        <f t="shared" si="42"/>
        <v>40.524891874135896</v>
      </c>
      <c r="AT987" s="43">
        <f t="shared" si="43"/>
        <v>1.0197348267531623</v>
      </c>
    </row>
    <row r="988" spans="3:46">
      <c r="C988" s="34">
        <v>930</v>
      </c>
      <c r="D988" s="94">
        <v>3.3</v>
      </c>
      <c r="E988" s="94">
        <v>3.279096886278325</v>
      </c>
      <c r="F988" s="94">
        <v>3.1498117119530495</v>
      </c>
      <c r="G988" s="94">
        <v>3.1871159273411389</v>
      </c>
      <c r="H988" s="94">
        <v>3.0598688078178768</v>
      </c>
      <c r="I988" s="94">
        <v>2.9849419188278734</v>
      </c>
      <c r="J988" s="94">
        <v>2.811292312418094</v>
      </c>
      <c r="K988" s="94">
        <v>2.7913810231439884</v>
      </c>
      <c r="L988" s="94">
        <v>2.7087571044762115</v>
      </c>
      <c r="M988" s="94">
        <v>2.7490760886265408</v>
      </c>
      <c r="N988" s="94">
        <v>2.8679014875257929</v>
      </c>
      <c r="O988" s="94">
        <v>2.8248867714269918</v>
      </c>
      <c r="P988" s="94">
        <v>2.7850849834721489</v>
      </c>
      <c r="Q988" s="94">
        <v>2.839911851948127</v>
      </c>
      <c r="R988" s="94">
        <v>2.8382055743372581</v>
      </c>
      <c r="S988" s="94">
        <v>2.8178388831239531</v>
      </c>
      <c r="T988" s="94">
        <v>2.7048481975157981</v>
      </c>
      <c r="U988" s="94">
        <v>2.6697715346148665</v>
      </c>
      <c r="V988" s="94">
        <v>2.670560777352442</v>
      </c>
      <c r="W988" s="94">
        <v>2.6437729311145923</v>
      </c>
      <c r="X988" s="94">
        <v>2.5811816990425362</v>
      </c>
      <c r="Y988" s="94">
        <v>2.7162178511903488</v>
      </c>
      <c r="Z988" s="94">
        <v>2.7065120447455446</v>
      </c>
      <c r="AA988" s="94">
        <v>2.6342754739199594</v>
      </c>
      <c r="AB988" s="94">
        <v>2.6595691614708032</v>
      </c>
      <c r="AC988" s="94">
        <v>2.6847465419324248</v>
      </c>
      <c r="AD988" s="94">
        <v>2.5819168622307243</v>
      </c>
      <c r="AE988" s="94">
        <v>2.5812027481964845</v>
      </c>
      <c r="AF988" s="94">
        <v>2.5948368990165869</v>
      </c>
      <c r="AG988" s="94">
        <v>2.6449568773765537</v>
      </c>
      <c r="AH988" s="94">
        <v>2.6260164693238721</v>
      </c>
      <c r="AI988" s="94">
        <v>2.5142609478442801</v>
      </c>
      <c r="AJ988" s="94">
        <v>2.5284376940005986</v>
      </c>
      <c r="AK988" s="94">
        <v>2.3587693207710649</v>
      </c>
      <c r="AL988" s="94">
        <v>2.3099725018565587</v>
      </c>
      <c r="AM988" s="94">
        <v>2.2584170005588451</v>
      </c>
      <c r="AN988" s="94">
        <v>2.1878590070849584</v>
      </c>
      <c r="AO988" s="94">
        <v>2.1230966874121533</v>
      </c>
      <c r="AP988" s="94">
        <v>2.0784568978553417</v>
      </c>
      <c r="AQ988" s="94">
        <v>2.0887641060008026</v>
      </c>
      <c r="AR988" s="94">
        <v>1.9107946133965632</v>
      </c>
      <c r="AS988" s="43">
        <f t="shared" si="42"/>
        <v>42.481683120298399</v>
      </c>
      <c r="AT988" s="43">
        <f t="shared" si="43"/>
        <v>1.0689739015567437</v>
      </c>
    </row>
    <row r="989" spans="3:46">
      <c r="C989" s="34">
        <v>931</v>
      </c>
      <c r="D989" s="94">
        <v>3.3</v>
      </c>
      <c r="E989" s="94">
        <v>3.2684172647423138</v>
      </c>
      <c r="F989" s="94">
        <v>3.1020940858786585</v>
      </c>
      <c r="G989" s="94">
        <v>3.0842201261106656</v>
      </c>
      <c r="H989" s="94">
        <v>2.9308437573197628</v>
      </c>
      <c r="I989" s="94">
        <v>2.8813146602761108</v>
      </c>
      <c r="J989" s="94">
        <v>2.8381462177722527</v>
      </c>
      <c r="K989" s="94">
        <v>2.7489224463605093</v>
      </c>
      <c r="L989" s="94">
        <v>2.6728039337978551</v>
      </c>
      <c r="M989" s="94">
        <v>2.6356416852273283</v>
      </c>
      <c r="N989" s="94">
        <v>2.6689809084515317</v>
      </c>
      <c r="O989" s="94">
        <v>2.6808812596923093</v>
      </c>
      <c r="P989" s="94">
        <v>2.7618939705642469</v>
      </c>
      <c r="Q989" s="94">
        <v>2.6714685300326519</v>
      </c>
      <c r="R989" s="94">
        <v>2.5680930066764871</v>
      </c>
      <c r="S989" s="94">
        <v>2.4218210085846548</v>
      </c>
      <c r="T989" s="94">
        <v>2.3048759355361499</v>
      </c>
      <c r="U989" s="94">
        <v>2.2093712234283034</v>
      </c>
      <c r="V989" s="94">
        <v>2.2341337917517943</v>
      </c>
      <c r="W989" s="94">
        <v>2.1868102352539558</v>
      </c>
      <c r="X989" s="94">
        <v>2.2415541262205445</v>
      </c>
      <c r="Y989" s="94">
        <v>2.2834248866374192</v>
      </c>
      <c r="Z989" s="94">
        <v>2.2033602309133942</v>
      </c>
      <c r="AA989" s="94">
        <v>2.2485414236444261</v>
      </c>
      <c r="AB989" s="94">
        <v>2.1699212023077887</v>
      </c>
      <c r="AC989" s="94">
        <v>2.167156553401913</v>
      </c>
      <c r="AD989" s="94">
        <v>2.0377622536220175</v>
      </c>
      <c r="AE989" s="94">
        <v>2.0100119384478732</v>
      </c>
      <c r="AF989" s="94">
        <v>1.9593844386869645</v>
      </c>
      <c r="AG989" s="94">
        <v>1.9217455360641056</v>
      </c>
      <c r="AH989" s="94">
        <v>1.9058475898218423</v>
      </c>
      <c r="AI989" s="94">
        <v>1.8220171461132524</v>
      </c>
      <c r="AJ989" s="94">
        <v>1.7399860953845119</v>
      </c>
      <c r="AK989" s="94">
        <v>1.6778541354897287</v>
      </c>
      <c r="AL989" s="94">
        <v>1.656246659099347</v>
      </c>
      <c r="AM989" s="94">
        <v>1.6300828894177681</v>
      </c>
      <c r="AN989" s="94">
        <v>1.7139154707999396</v>
      </c>
      <c r="AO989" s="94">
        <v>1.6673323298703007</v>
      </c>
      <c r="AP989" s="94">
        <v>1.6001905894768997</v>
      </c>
      <c r="AQ989" s="94">
        <v>1.5076635972745822</v>
      </c>
      <c r="AR989" s="94">
        <v>1.5037646506574238</v>
      </c>
      <c r="AS989" s="43">
        <f t="shared" si="42"/>
        <v>39.04942487994564</v>
      </c>
      <c r="AT989" s="43">
        <f t="shared" si="43"/>
        <v>0.98260739691636911</v>
      </c>
    </row>
    <row r="990" spans="3:46">
      <c r="C990" s="34">
        <v>932</v>
      </c>
      <c r="D990" s="94">
        <v>3.3</v>
      </c>
      <c r="E990" s="94">
        <v>3.0546092698901304</v>
      </c>
      <c r="F990" s="94">
        <v>3.1283943941828132</v>
      </c>
      <c r="G990" s="94">
        <v>2.9314736921505675</v>
      </c>
      <c r="H990" s="94">
        <v>2.9777166777825474</v>
      </c>
      <c r="I990" s="94">
        <v>2.8144628831232015</v>
      </c>
      <c r="J990" s="94">
        <v>2.6988221714569258</v>
      </c>
      <c r="K990" s="94">
        <v>2.6450794327362406</v>
      </c>
      <c r="L990" s="94">
        <v>2.6139245323853078</v>
      </c>
      <c r="M990" s="94">
        <v>2.7091001806341732</v>
      </c>
      <c r="N990" s="94">
        <v>2.7000153009106977</v>
      </c>
      <c r="O990" s="94">
        <v>2.6756862769263248</v>
      </c>
      <c r="P990" s="94">
        <v>2.6950959475038139</v>
      </c>
      <c r="Q990" s="94">
        <v>2.5799788874359586</v>
      </c>
      <c r="R990" s="94">
        <v>2.4801456842958181</v>
      </c>
      <c r="S990" s="94">
        <v>2.3473525137724267</v>
      </c>
      <c r="T990" s="94">
        <v>2.2796848402037271</v>
      </c>
      <c r="U990" s="94">
        <v>2.1871998238775339</v>
      </c>
      <c r="V990" s="94">
        <v>2.2315258591796669</v>
      </c>
      <c r="W990" s="94">
        <v>2.1075824795583826</v>
      </c>
      <c r="X990" s="94">
        <v>2.0279862491012932</v>
      </c>
      <c r="Y990" s="94">
        <v>1.9598849363891966</v>
      </c>
      <c r="Z990" s="94">
        <v>1.9602367137193102</v>
      </c>
      <c r="AA990" s="94">
        <v>1.8031543224106488</v>
      </c>
      <c r="AB990" s="94">
        <v>1.8180710441947316</v>
      </c>
      <c r="AC990" s="94">
        <v>1.7707080462220122</v>
      </c>
      <c r="AD990" s="94">
        <v>1.686659474499544</v>
      </c>
      <c r="AE990" s="94">
        <v>1.6340084650370925</v>
      </c>
      <c r="AF990" s="94">
        <v>1.6227236148898863</v>
      </c>
      <c r="AG990" s="94">
        <v>1.6179216116199371</v>
      </c>
      <c r="AH990" s="94">
        <v>1.5680702190206799</v>
      </c>
      <c r="AI990" s="94">
        <v>1.4801413331563558</v>
      </c>
      <c r="AJ990" s="94">
        <v>1.5266794502403134</v>
      </c>
      <c r="AK990" s="94">
        <v>1.5081066620783425</v>
      </c>
      <c r="AL990" s="94">
        <v>1.4807059779714988</v>
      </c>
      <c r="AM990" s="94">
        <v>1.4601930187041203</v>
      </c>
      <c r="AN990" s="94">
        <v>1.3661219389761001</v>
      </c>
      <c r="AO990" s="94">
        <v>1.3416097789160937</v>
      </c>
      <c r="AP990" s="94">
        <v>1.289249972721481</v>
      </c>
      <c r="AQ990" s="94">
        <v>1.2605482464245579</v>
      </c>
      <c r="AR990" s="94">
        <v>1.2552604093381323</v>
      </c>
      <c r="AS990" s="43">
        <f t="shared" si="42"/>
        <v>37.346447218516531</v>
      </c>
      <c r="AT990" s="43">
        <f t="shared" si="43"/>
        <v>0.93975507701541816</v>
      </c>
    </row>
    <row r="991" spans="3:46">
      <c r="C991" s="34">
        <v>933</v>
      </c>
      <c r="D991" s="94">
        <v>3.3</v>
      </c>
      <c r="E991" s="94">
        <v>3.2872606794362849</v>
      </c>
      <c r="F991" s="94">
        <v>3.2492729600161958</v>
      </c>
      <c r="G991" s="94">
        <v>3.2016149068196404</v>
      </c>
      <c r="H991" s="94">
        <v>3.2008206639937202</v>
      </c>
      <c r="I991" s="94">
        <v>3.3934442625260157</v>
      </c>
      <c r="J991" s="94">
        <v>3.2214560430063837</v>
      </c>
      <c r="K991" s="94">
        <v>3.0482829969435445</v>
      </c>
      <c r="L991" s="94">
        <v>2.9986925996583329</v>
      </c>
      <c r="M991" s="94">
        <v>3.0216087991874052</v>
      </c>
      <c r="N991" s="94">
        <v>3.1175647135266957</v>
      </c>
      <c r="O991" s="94">
        <v>2.9986958454189274</v>
      </c>
      <c r="P991" s="94">
        <v>2.8395615281290207</v>
      </c>
      <c r="Q991" s="94">
        <v>2.8320480319790695</v>
      </c>
      <c r="R991" s="94">
        <v>2.7918924160519891</v>
      </c>
      <c r="S991" s="94">
        <v>2.8151672482618264</v>
      </c>
      <c r="T991" s="94">
        <v>2.6852523520978946</v>
      </c>
      <c r="U991" s="94">
        <v>2.6324937318512278</v>
      </c>
      <c r="V991" s="94">
        <v>2.6776709588431009</v>
      </c>
      <c r="W991" s="94">
        <v>2.7672630351633214</v>
      </c>
      <c r="X991" s="94">
        <v>2.7328019392129526</v>
      </c>
      <c r="Y991" s="94">
        <v>2.7113424727372508</v>
      </c>
      <c r="Z991" s="94">
        <v>2.6063934201811669</v>
      </c>
      <c r="AA991" s="94">
        <v>2.5030644560121789</v>
      </c>
      <c r="AB991" s="94">
        <v>2.3415376089248667</v>
      </c>
      <c r="AC991" s="94">
        <v>2.2112056880343811</v>
      </c>
      <c r="AD991" s="94">
        <v>2.1476183755316893</v>
      </c>
      <c r="AE991" s="94">
        <v>2.1409583391943574</v>
      </c>
      <c r="AF991" s="94">
        <v>2.1471711112640803</v>
      </c>
      <c r="AG991" s="94">
        <v>2.2312121438201267</v>
      </c>
      <c r="AH991" s="94">
        <v>2.0661149110752373</v>
      </c>
      <c r="AI991" s="94">
        <v>1.9978107197110557</v>
      </c>
      <c r="AJ991" s="94">
        <v>1.8934531580990133</v>
      </c>
      <c r="AK991" s="94">
        <v>1.9015943634158081</v>
      </c>
      <c r="AL991" s="94">
        <v>1.8170115314529971</v>
      </c>
      <c r="AM991" s="94">
        <v>1.8054785924818946</v>
      </c>
      <c r="AN991" s="94">
        <v>1.7025426185616084</v>
      </c>
      <c r="AO991" s="94">
        <v>1.5481174801675712</v>
      </c>
      <c r="AP991" s="94">
        <v>1.487721278104623</v>
      </c>
      <c r="AQ991" s="94">
        <v>1.4975894807085712</v>
      </c>
      <c r="AR991" s="94">
        <v>1.5215459704308205</v>
      </c>
      <c r="AS991" s="43">
        <f t="shared" si="42"/>
        <v>42.756746527779882</v>
      </c>
      <c r="AT991" s="43">
        <f t="shared" si="43"/>
        <v>1.0758953694053299</v>
      </c>
    </row>
    <row r="992" spans="3:46">
      <c r="C992" s="34">
        <v>934</v>
      </c>
      <c r="D992" s="94">
        <v>3.3</v>
      </c>
      <c r="E992" s="94">
        <v>3.008286321174225</v>
      </c>
      <c r="F992" s="94">
        <v>3.0283854575702032</v>
      </c>
      <c r="G992" s="94">
        <v>3.2226882883228387</v>
      </c>
      <c r="H992" s="94">
        <v>3.1793616716724542</v>
      </c>
      <c r="I992" s="94">
        <v>3.1865955439061024</v>
      </c>
      <c r="J992" s="94">
        <v>3.0315058057619004</v>
      </c>
      <c r="K992" s="94">
        <v>3.0044105988724401</v>
      </c>
      <c r="L992" s="94">
        <v>2.8664757394208067</v>
      </c>
      <c r="M992" s="94">
        <v>2.899065733130139</v>
      </c>
      <c r="N992" s="94">
        <v>2.9987285218781539</v>
      </c>
      <c r="O992" s="94">
        <v>2.9301623405127399</v>
      </c>
      <c r="P992" s="94">
        <v>2.89302219204153</v>
      </c>
      <c r="Q992" s="94">
        <v>2.7932744701569274</v>
      </c>
      <c r="R992" s="94">
        <v>2.7072719378270604</v>
      </c>
      <c r="S992" s="94">
        <v>2.7041578167623426</v>
      </c>
      <c r="T992" s="94">
        <v>2.6352741953104397</v>
      </c>
      <c r="U992" s="94">
        <v>2.6252479167437923</v>
      </c>
      <c r="V992" s="94">
        <v>2.5963758618005364</v>
      </c>
      <c r="W992" s="94">
        <v>2.6345938514342784</v>
      </c>
      <c r="X992" s="94">
        <v>2.619483062140048</v>
      </c>
      <c r="Y992" s="94">
        <v>2.5046326489680268</v>
      </c>
      <c r="Z992" s="94">
        <v>2.5081224327414224</v>
      </c>
      <c r="AA992" s="94">
        <v>2.565560664949051</v>
      </c>
      <c r="AB992" s="94">
        <v>2.5638911102514932</v>
      </c>
      <c r="AC992" s="94">
        <v>2.5432073637396124</v>
      </c>
      <c r="AD992" s="94">
        <v>2.493766546872386</v>
      </c>
      <c r="AE992" s="94">
        <v>2.4903610082974947</v>
      </c>
      <c r="AF992" s="94">
        <v>2.5779873841360179</v>
      </c>
      <c r="AG992" s="94">
        <v>2.6562456892978887</v>
      </c>
      <c r="AH992" s="94">
        <v>2.5506898342566693</v>
      </c>
      <c r="AI992" s="94">
        <v>2.5324999254166767</v>
      </c>
      <c r="AJ992" s="94">
        <v>2.6198829645934509</v>
      </c>
      <c r="AK992" s="94">
        <v>2.7697200700578262</v>
      </c>
      <c r="AL992" s="94">
        <v>2.7137919450477037</v>
      </c>
      <c r="AM992" s="94">
        <v>2.4790702292846527</v>
      </c>
      <c r="AN992" s="94">
        <v>2.422119259186895</v>
      </c>
      <c r="AO992" s="94">
        <v>2.3884374504970882</v>
      </c>
      <c r="AP992" s="94">
        <v>2.3143243176586292</v>
      </c>
      <c r="AQ992" s="94">
        <v>2.2838024916699329</v>
      </c>
      <c r="AR992" s="94">
        <v>2.2467715026322925</v>
      </c>
      <c r="AS992" s="43">
        <f t="shared" si="42"/>
        <v>42.894017271209385</v>
      </c>
      <c r="AT992" s="43">
        <f t="shared" si="43"/>
        <v>1.0793495367404116</v>
      </c>
    </row>
    <row r="993" spans="3:46">
      <c r="C993" s="34">
        <v>935</v>
      </c>
      <c r="D993" s="94">
        <v>3.3</v>
      </c>
      <c r="E993" s="94">
        <v>3.1922542188803038</v>
      </c>
      <c r="F993" s="94">
        <v>3.1569186838805838</v>
      </c>
      <c r="G993" s="94">
        <v>3.0794852289962988</v>
      </c>
      <c r="H993" s="94">
        <v>2.967851013507262</v>
      </c>
      <c r="I993" s="94">
        <v>2.8530896512707336</v>
      </c>
      <c r="J993" s="94">
        <v>2.7336123802251961</v>
      </c>
      <c r="K993" s="94">
        <v>2.6778706976756541</v>
      </c>
      <c r="L993" s="94">
        <v>2.5322386945588296</v>
      </c>
      <c r="M993" s="94">
        <v>2.5402864184452758</v>
      </c>
      <c r="N993" s="94">
        <v>2.5592613788187548</v>
      </c>
      <c r="O993" s="94">
        <v>2.5748668321186727</v>
      </c>
      <c r="P993" s="94">
        <v>2.5162305433352232</v>
      </c>
      <c r="Q993" s="94">
        <v>2.4860959748556364</v>
      </c>
      <c r="R993" s="94">
        <v>2.6511137092776549</v>
      </c>
      <c r="S993" s="94">
        <v>2.5873873186998737</v>
      </c>
      <c r="T993" s="94">
        <v>2.5707463106954651</v>
      </c>
      <c r="U993" s="94">
        <v>2.412692651664583</v>
      </c>
      <c r="V993" s="94">
        <v>2.3649266839746366</v>
      </c>
      <c r="W993" s="94">
        <v>2.238179014661088</v>
      </c>
      <c r="X993" s="94">
        <v>2.2228071616905605</v>
      </c>
      <c r="Y993" s="94">
        <v>2.212289150882389</v>
      </c>
      <c r="Z993" s="94">
        <v>2.0853854572534685</v>
      </c>
      <c r="AA993" s="94">
        <v>2.0517984358159067</v>
      </c>
      <c r="AB993" s="94">
        <v>2.135397287081676</v>
      </c>
      <c r="AC993" s="94">
        <v>2.0770017593531049</v>
      </c>
      <c r="AD993" s="94">
        <v>2.070501684921402</v>
      </c>
      <c r="AE993" s="94">
        <v>2.0750812873645241</v>
      </c>
      <c r="AF993" s="94">
        <v>1.9715806264203584</v>
      </c>
      <c r="AG993" s="94">
        <v>2.0265576296529386</v>
      </c>
      <c r="AH993" s="94">
        <v>2.1121457418530478</v>
      </c>
      <c r="AI993" s="94">
        <v>2.0973959215377298</v>
      </c>
      <c r="AJ993" s="94">
        <v>2.0598618280569019</v>
      </c>
      <c r="AK993" s="94">
        <v>1.9910897421415608</v>
      </c>
      <c r="AL993" s="94">
        <v>1.9269844971017294</v>
      </c>
      <c r="AM993" s="94">
        <v>1.9106981931020857</v>
      </c>
      <c r="AN993" s="94">
        <v>1.7209882468486235</v>
      </c>
      <c r="AO993" s="94">
        <v>1.6749172201032227</v>
      </c>
      <c r="AP993" s="94">
        <v>1.5311276847504109</v>
      </c>
      <c r="AQ993" s="94">
        <v>1.4794230853391361</v>
      </c>
      <c r="AR993" s="94">
        <v>1.4738309744975502</v>
      </c>
      <c r="AS993" s="43">
        <f t="shared" si="42"/>
        <v>38.930325080281321</v>
      </c>
      <c r="AT993" s="43">
        <f t="shared" si="43"/>
        <v>0.97961046816565867</v>
      </c>
    </row>
    <row r="994" spans="3:46">
      <c r="C994" s="34">
        <v>936</v>
      </c>
      <c r="D994" s="94">
        <v>3.3</v>
      </c>
      <c r="E994" s="94">
        <v>3.317600610725242</v>
      </c>
      <c r="F994" s="94">
        <v>3.3110031721103317</v>
      </c>
      <c r="G994" s="94">
        <v>3.2155774806374788</v>
      </c>
      <c r="H994" s="94">
        <v>2.9680779136200703</v>
      </c>
      <c r="I994" s="94">
        <v>2.9648514924161149</v>
      </c>
      <c r="J994" s="94">
        <v>2.8878029110713772</v>
      </c>
      <c r="K994" s="94">
        <v>2.9528054627931382</v>
      </c>
      <c r="L994" s="94">
        <v>2.8037268286354182</v>
      </c>
      <c r="M994" s="94">
        <v>2.859425697618954</v>
      </c>
      <c r="N994" s="94">
        <v>2.8249130228463391</v>
      </c>
      <c r="O994" s="94">
        <v>2.661582535870548</v>
      </c>
      <c r="P994" s="94">
        <v>2.6010267422714972</v>
      </c>
      <c r="Q994" s="94">
        <v>2.5269611010169957</v>
      </c>
      <c r="R994" s="94">
        <v>2.4330342333813109</v>
      </c>
      <c r="S994" s="94">
        <v>2.3178753395181824</v>
      </c>
      <c r="T994" s="94">
        <v>2.1922922280203818</v>
      </c>
      <c r="U994" s="94">
        <v>2.1376187005543756</v>
      </c>
      <c r="V994" s="94">
        <v>2.2375287126757848</v>
      </c>
      <c r="W994" s="94">
        <v>2.2326552620924907</v>
      </c>
      <c r="X994" s="94">
        <v>2.2586262063611651</v>
      </c>
      <c r="Y994" s="94">
        <v>2.2883382673660098</v>
      </c>
      <c r="Z994" s="94">
        <v>2.1962510121435379</v>
      </c>
      <c r="AA994" s="94">
        <v>2.2526408744745638</v>
      </c>
      <c r="AB994" s="94">
        <v>2.2717981343167222</v>
      </c>
      <c r="AC994" s="94">
        <v>2.2360658215851594</v>
      </c>
      <c r="AD994" s="94">
        <v>2.3422922596893523</v>
      </c>
      <c r="AE994" s="94">
        <v>2.2952029175306259</v>
      </c>
      <c r="AF994" s="94">
        <v>2.3086358016762527</v>
      </c>
      <c r="AG994" s="94">
        <v>2.3704255948486748</v>
      </c>
      <c r="AH994" s="94">
        <v>2.16967780294932</v>
      </c>
      <c r="AI994" s="94">
        <v>2.1344415996170172</v>
      </c>
      <c r="AJ994" s="94">
        <v>2.0433449616886747</v>
      </c>
      <c r="AK994" s="94">
        <v>1.9050823072730907</v>
      </c>
      <c r="AL994" s="94">
        <v>1.8331309976356605</v>
      </c>
      <c r="AM994" s="94">
        <v>1.6658433238295682</v>
      </c>
      <c r="AN994" s="94">
        <v>1.6286151709600347</v>
      </c>
      <c r="AO994" s="94">
        <v>1.594347825768581</v>
      </c>
      <c r="AP994" s="94">
        <v>1.5648421329058211</v>
      </c>
      <c r="AQ994" s="94">
        <v>1.4868139984771296</v>
      </c>
      <c r="AR994" s="94">
        <v>1.457405093436003</v>
      </c>
      <c r="AS994" s="43">
        <f t="shared" si="42"/>
        <v>40.06565290375319</v>
      </c>
      <c r="AT994" s="43">
        <f t="shared" si="43"/>
        <v>1.0081789175269025</v>
      </c>
    </row>
    <row r="995" spans="3:46">
      <c r="C995" s="34">
        <v>937</v>
      </c>
      <c r="D995" s="94">
        <v>3.3</v>
      </c>
      <c r="E995" s="94">
        <v>3.2592666834199688</v>
      </c>
      <c r="F995" s="94">
        <v>3.1757893762263198</v>
      </c>
      <c r="G995" s="94">
        <v>3.1484568571620692</v>
      </c>
      <c r="H995" s="94">
        <v>3.034601388922419</v>
      </c>
      <c r="I995" s="94">
        <v>3.0628175077111925</v>
      </c>
      <c r="J995" s="94">
        <v>2.9608881930356703</v>
      </c>
      <c r="K995" s="94">
        <v>2.7987772332402607</v>
      </c>
      <c r="L995" s="94">
        <v>2.796791582364174</v>
      </c>
      <c r="M995" s="94">
        <v>2.6330906878138558</v>
      </c>
      <c r="N995" s="94">
        <v>2.7403951046368356</v>
      </c>
      <c r="O995" s="94">
        <v>2.7546941729221408</v>
      </c>
      <c r="P995" s="94">
        <v>2.7843709872798188</v>
      </c>
      <c r="Q995" s="94">
        <v>2.6569030597850634</v>
      </c>
      <c r="R995" s="94">
        <v>2.7063812966904313</v>
      </c>
      <c r="S995" s="94">
        <v>2.8812057714336721</v>
      </c>
      <c r="T995" s="94">
        <v>2.7619868561140524</v>
      </c>
      <c r="U995" s="94">
        <v>2.8279937573545588</v>
      </c>
      <c r="V995" s="94">
        <v>2.7535180896611284</v>
      </c>
      <c r="W995" s="94">
        <v>2.6821315150650795</v>
      </c>
      <c r="X995" s="94">
        <v>2.7244687465628985</v>
      </c>
      <c r="Y995" s="94">
        <v>2.8179812113339637</v>
      </c>
      <c r="Z995" s="94">
        <v>2.7851116596391416</v>
      </c>
      <c r="AA995" s="94">
        <v>2.7701291344874708</v>
      </c>
      <c r="AB995" s="94">
        <v>2.6341672647118495</v>
      </c>
      <c r="AC995" s="94">
        <v>2.5161335521579913</v>
      </c>
      <c r="AD995" s="94">
        <v>2.5312804732709346</v>
      </c>
      <c r="AE995" s="94">
        <v>2.3994222335784032</v>
      </c>
      <c r="AF995" s="94">
        <v>2.4352911624796065</v>
      </c>
      <c r="AG995" s="94">
        <v>2.424077607124862</v>
      </c>
      <c r="AH995" s="94">
        <v>2.3603910365900918</v>
      </c>
      <c r="AI995" s="94">
        <v>2.319920857780255</v>
      </c>
      <c r="AJ995" s="94">
        <v>2.356576691508343</v>
      </c>
      <c r="AK995" s="94">
        <v>2.2403948434504559</v>
      </c>
      <c r="AL995" s="94">
        <v>2.1773632838684018</v>
      </c>
      <c r="AM995" s="94">
        <v>1.9911301512355393</v>
      </c>
      <c r="AN995" s="94">
        <v>1.9344516208923317</v>
      </c>
      <c r="AO995" s="94">
        <v>1.9775903249564177</v>
      </c>
      <c r="AP995" s="94">
        <v>2.0091509648480121</v>
      </c>
      <c r="AQ995" s="94">
        <v>1.9863803809446408</v>
      </c>
      <c r="AR995" s="94">
        <v>1.9503388728516442</v>
      </c>
      <c r="AS995" s="43">
        <f t="shared" si="42"/>
        <v>42.237742183306942</v>
      </c>
      <c r="AT995" s="43">
        <f t="shared" si="43"/>
        <v>1.0628355737878854</v>
      </c>
    </row>
    <row r="996" spans="3:46">
      <c r="C996" s="34">
        <v>938</v>
      </c>
      <c r="D996" s="94">
        <v>3.3</v>
      </c>
      <c r="E996" s="94">
        <v>3.3682530122583709</v>
      </c>
      <c r="F996" s="94">
        <v>3.1984429944721744</v>
      </c>
      <c r="G996" s="94">
        <v>2.9694681525293753</v>
      </c>
      <c r="H996" s="94">
        <v>2.9063923443777924</v>
      </c>
      <c r="I996" s="94">
        <v>2.7380634519664744</v>
      </c>
      <c r="J996" s="94">
        <v>2.6632112655103524</v>
      </c>
      <c r="K996" s="94">
        <v>2.5898527207792394</v>
      </c>
      <c r="L996" s="94">
        <v>2.4888518531541184</v>
      </c>
      <c r="M996" s="94">
        <v>2.4924687247175776</v>
      </c>
      <c r="N996" s="94">
        <v>2.4131165107513044</v>
      </c>
      <c r="O996" s="94">
        <v>2.4630354609900857</v>
      </c>
      <c r="P996" s="94">
        <v>2.3071632000696991</v>
      </c>
      <c r="Q996" s="94">
        <v>2.2051263589914045</v>
      </c>
      <c r="R996" s="94">
        <v>2.1205454723300696</v>
      </c>
      <c r="S996" s="94">
        <v>2.0756128368681148</v>
      </c>
      <c r="T996" s="94">
        <v>2.1104889232141679</v>
      </c>
      <c r="U996" s="94">
        <v>2.0198919466018719</v>
      </c>
      <c r="V996" s="94">
        <v>2.0355596268245124</v>
      </c>
      <c r="W996" s="94">
        <v>1.9753779145838688</v>
      </c>
      <c r="X996" s="94">
        <v>1.8664479974793224</v>
      </c>
      <c r="Y996" s="94">
        <v>1.7923329768808656</v>
      </c>
      <c r="Z996" s="94">
        <v>1.7104694065563995</v>
      </c>
      <c r="AA996" s="94">
        <v>1.7115526724403063</v>
      </c>
      <c r="AB996" s="94">
        <v>1.6940831466670894</v>
      </c>
      <c r="AC996" s="94">
        <v>1.7396832053881279</v>
      </c>
      <c r="AD996" s="94">
        <v>1.7154435590617374</v>
      </c>
      <c r="AE996" s="94">
        <v>1.7053316969842838</v>
      </c>
      <c r="AF996" s="94">
        <v>1.6572659062402986</v>
      </c>
      <c r="AG996" s="94">
        <v>1.6899867741518364</v>
      </c>
      <c r="AH996" s="94">
        <v>1.6337654306009037</v>
      </c>
      <c r="AI996" s="94">
        <v>1.6623735351876103</v>
      </c>
      <c r="AJ996" s="94">
        <v>1.6763962438118161</v>
      </c>
      <c r="AK996" s="94">
        <v>1.5544045480822763</v>
      </c>
      <c r="AL996" s="94">
        <v>1.5135417809457639</v>
      </c>
      <c r="AM996" s="94">
        <v>1.495692284788144</v>
      </c>
      <c r="AN996" s="94">
        <v>1.4245049498413254</v>
      </c>
      <c r="AO996" s="94">
        <v>1.395645001252763</v>
      </c>
      <c r="AP996" s="94">
        <v>1.4111497780645874</v>
      </c>
      <c r="AQ996" s="94">
        <v>1.4294421522091487</v>
      </c>
      <c r="AR996" s="94">
        <v>1.3793021695878718</v>
      </c>
      <c r="AS996" s="43">
        <f t="shared" si="42"/>
        <v>36.231592545441401</v>
      </c>
      <c r="AT996" s="43">
        <f t="shared" si="43"/>
        <v>0.91170179706012244</v>
      </c>
    </row>
    <row r="997" spans="3:46">
      <c r="C997" s="34">
        <v>939</v>
      </c>
      <c r="D997" s="94">
        <v>3.3</v>
      </c>
      <c r="E997" s="94">
        <v>3.38055155579625</v>
      </c>
      <c r="F997" s="94">
        <v>3.277176781355132</v>
      </c>
      <c r="G997" s="94">
        <v>3.2623767058154396</v>
      </c>
      <c r="H997" s="94">
        <v>3.2936008663774152</v>
      </c>
      <c r="I997" s="94">
        <v>3.2352061505299239</v>
      </c>
      <c r="J997" s="94">
        <v>3.3230034395527164</v>
      </c>
      <c r="K997" s="94">
        <v>3.2788879246799856</v>
      </c>
      <c r="L997" s="94">
        <v>3.1033166947865358</v>
      </c>
      <c r="M997" s="94">
        <v>3.0581792784411914</v>
      </c>
      <c r="N997" s="94">
        <v>2.9257817511530799</v>
      </c>
      <c r="O997" s="94">
        <v>2.8949830814025304</v>
      </c>
      <c r="P997" s="94">
        <v>2.8592705927932931</v>
      </c>
      <c r="Q997" s="94">
        <v>2.6174055306644335</v>
      </c>
      <c r="R997" s="94">
        <v>2.6706087649301713</v>
      </c>
      <c r="S997" s="94">
        <v>2.4341055925800292</v>
      </c>
      <c r="T997" s="94">
        <v>2.3620513051918794</v>
      </c>
      <c r="U997" s="94">
        <v>2.4444200737390234</v>
      </c>
      <c r="V997" s="94">
        <v>2.4035405834820698</v>
      </c>
      <c r="W997" s="94">
        <v>2.3284821746765259</v>
      </c>
      <c r="X997" s="94">
        <v>2.3302262847136439</v>
      </c>
      <c r="Y997" s="94">
        <v>2.3917927470838358</v>
      </c>
      <c r="Z997" s="94">
        <v>2.2920740891334104</v>
      </c>
      <c r="AA997" s="94">
        <v>2.3172398580992342</v>
      </c>
      <c r="AB997" s="94">
        <v>2.2539809028936788</v>
      </c>
      <c r="AC997" s="94">
        <v>2.1950265726048279</v>
      </c>
      <c r="AD997" s="94">
        <v>2.0510903290096447</v>
      </c>
      <c r="AE997" s="94">
        <v>1.9867565704699626</v>
      </c>
      <c r="AF997" s="94">
        <v>1.9200407146327314</v>
      </c>
      <c r="AG997" s="94">
        <v>1.8389669308161796</v>
      </c>
      <c r="AH997" s="94">
        <v>1.824504741448618</v>
      </c>
      <c r="AI997" s="94">
        <v>1.7453878975958033</v>
      </c>
      <c r="AJ997" s="94">
        <v>1.7706440657439988</v>
      </c>
      <c r="AK997" s="94">
        <v>1.7323509360756055</v>
      </c>
      <c r="AL997" s="94">
        <v>1.7123191890966272</v>
      </c>
      <c r="AM997" s="94">
        <v>1.6653843039407923</v>
      </c>
      <c r="AN997" s="94">
        <v>1.5106689813894363</v>
      </c>
      <c r="AO997" s="94">
        <v>1.4487690494783363</v>
      </c>
      <c r="AP997" s="94">
        <v>1.4040814003751865</v>
      </c>
      <c r="AQ997" s="94">
        <v>1.3966370799156622</v>
      </c>
      <c r="AR997" s="94">
        <v>1.3708216149867123</v>
      </c>
      <c r="AS997" s="43">
        <f t="shared" si="42"/>
        <v>41.605690966078669</v>
      </c>
      <c r="AT997" s="43">
        <f t="shared" si="43"/>
        <v>1.0469311602609797</v>
      </c>
    </row>
    <row r="998" spans="3:46">
      <c r="C998" s="34">
        <v>940</v>
      </c>
      <c r="D998" s="94">
        <v>3.3</v>
      </c>
      <c r="E998" s="94">
        <v>3.1057276150423854</v>
      </c>
      <c r="F998" s="94">
        <v>3.1431127184853649</v>
      </c>
      <c r="G998" s="94">
        <v>3.0725267870774622</v>
      </c>
      <c r="H998" s="94">
        <v>3.2125654442576597</v>
      </c>
      <c r="I998" s="94">
        <v>3.0499343594349235</v>
      </c>
      <c r="J998" s="94">
        <v>2.9915837518456789</v>
      </c>
      <c r="K998" s="94">
        <v>2.9843620395005175</v>
      </c>
      <c r="L998" s="94">
        <v>2.9161302128450988</v>
      </c>
      <c r="M998" s="94">
        <v>2.7719396074705522</v>
      </c>
      <c r="N998" s="94">
        <v>2.7496346981601856</v>
      </c>
      <c r="O998" s="94">
        <v>2.6881472344162982</v>
      </c>
      <c r="P998" s="94">
        <v>2.6505939879737377</v>
      </c>
      <c r="Q998" s="94">
        <v>2.6601710057388956</v>
      </c>
      <c r="R998" s="94">
        <v>2.5356684233543758</v>
      </c>
      <c r="S998" s="94">
        <v>2.4499017964133252</v>
      </c>
      <c r="T998" s="94">
        <v>2.4272114777592684</v>
      </c>
      <c r="U998" s="94">
        <v>2.2815162220320455</v>
      </c>
      <c r="V998" s="94">
        <v>2.1810399801286171</v>
      </c>
      <c r="W998" s="94">
        <v>2.0908392137966083</v>
      </c>
      <c r="X998" s="94">
        <v>1.9696252408274906</v>
      </c>
      <c r="Y998" s="94">
        <v>1.9382414153139473</v>
      </c>
      <c r="Z998" s="94">
        <v>1.9117109937093242</v>
      </c>
      <c r="AA998" s="94">
        <v>1.883179372704689</v>
      </c>
      <c r="AB998" s="94">
        <v>1.8024369010621089</v>
      </c>
      <c r="AC998" s="94">
        <v>1.7934886031387323</v>
      </c>
      <c r="AD998" s="94">
        <v>1.7590319090146602</v>
      </c>
      <c r="AE998" s="94">
        <v>1.6973268664137597</v>
      </c>
      <c r="AF998" s="94">
        <v>1.6631534215636674</v>
      </c>
      <c r="AG998" s="94">
        <v>1.5861392748414818</v>
      </c>
      <c r="AH998" s="94">
        <v>1.5754186858097543</v>
      </c>
      <c r="AI998" s="94">
        <v>1.4943523739988558</v>
      </c>
      <c r="AJ998" s="94">
        <v>1.4441531487107768</v>
      </c>
      <c r="AK998" s="94">
        <v>1.4052363686376306</v>
      </c>
      <c r="AL998" s="94">
        <v>1.3908631990803288</v>
      </c>
      <c r="AM998" s="94">
        <v>1.4520510014777905</v>
      </c>
      <c r="AN998" s="94">
        <v>1.399223887780648</v>
      </c>
      <c r="AO998" s="94">
        <v>1.3395156133832933</v>
      </c>
      <c r="AP998" s="94">
        <v>1.2728610989102833</v>
      </c>
      <c r="AQ998" s="94">
        <v>1.2117626597519839</v>
      </c>
      <c r="AR998" s="94">
        <v>1.1875528989419522</v>
      </c>
      <c r="AS998" s="43">
        <f t="shared" si="42"/>
        <v>38.616675075987658</v>
      </c>
      <c r="AT998" s="43">
        <f t="shared" si="43"/>
        <v>0.97171803914245725</v>
      </c>
    </row>
    <row r="999" spans="3:46">
      <c r="C999" s="34">
        <v>941</v>
      </c>
      <c r="D999" s="94">
        <v>3.3</v>
      </c>
      <c r="E999" s="94">
        <v>3.0754285151221032</v>
      </c>
      <c r="F999" s="94">
        <v>2.9932012461280091</v>
      </c>
      <c r="G999" s="94">
        <v>2.8954970984169219</v>
      </c>
      <c r="H999" s="94">
        <v>3.0051869921914132</v>
      </c>
      <c r="I999" s="94">
        <v>2.8546368702009128</v>
      </c>
      <c r="J999" s="94">
        <v>2.7957156525949372</v>
      </c>
      <c r="K999" s="94">
        <v>2.7402443198319739</v>
      </c>
      <c r="L999" s="94">
        <v>2.8519254206159395</v>
      </c>
      <c r="M999" s="94">
        <v>2.7353156572183064</v>
      </c>
      <c r="N999" s="94">
        <v>2.6367402120381533</v>
      </c>
      <c r="O999" s="94">
        <v>2.5486695839230311</v>
      </c>
      <c r="P999" s="94">
        <v>2.5153326563051293</v>
      </c>
      <c r="Q999" s="94">
        <v>2.4738032318337724</v>
      </c>
      <c r="R999" s="94">
        <v>2.3985663271881039</v>
      </c>
      <c r="S999" s="94">
        <v>2.3494001478706843</v>
      </c>
      <c r="T999" s="94">
        <v>2.3480010068303878</v>
      </c>
      <c r="U999" s="94">
        <v>2.2781384098685007</v>
      </c>
      <c r="V999" s="94">
        <v>2.1210498059544598</v>
      </c>
      <c r="W999" s="94">
        <v>1.9904167385102454</v>
      </c>
      <c r="X999" s="94">
        <v>1.9932087122115478</v>
      </c>
      <c r="Y999" s="94">
        <v>1.9792366248096822</v>
      </c>
      <c r="Z999" s="94">
        <v>1.8237882406758563</v>
      </c>
      <c r="AA999" s="94">
        <v>1.7575743060168996</v>
      </c>
      <c r="AB999" s="94">
        <v>1.7048476034292466</v>
      </c>
      <c r="AC999" s="94">
        <v>1.6388316200904434</v>
      </c>
      <c r="AD999" s="94">
        <v>1.6032520622950586</v>
      </c>
      <c r="AE999" s="94">
        <v>1.5859603816031802</v>
      </c>
      <c r="AF999" s="94">
        <v>1.4773994606018863</v>
      </c>
      <c r="AG999" s="94">
        <v>1.4503799730963309</v>
      </c>
      <c r="AH999" s="94">
        <v>1.3752969461660938</v>
      </c>
      <c r="AI999" s="94">
        <v>1.3551448131078117</v>
      </c>
      <c r="AJ999" s="94">
        <v>1.2733702923273702</v>
      </c>
      <c r="AK999" s="94">
        <v>1.1476801096506644</v>
      </c>
      <c r="AL999" s="94">
        <v>1.1871570097693507</v>
      </c>
      <c r="AM999" s="94">
        <v>1.1683279400849529</v>
      </c>
      <c r="AN999" s="94">
        <v>1.1700631147225868</v>
      </c>
      <c r="AO999" s="94">
        <v>1.1851274493806583</v>
      </c>
      <c r="AP999" s="94">
        <v>1.1767871398172043</v>
      </c>
      <c r="AQ999" s="94">
        <v>1.2120566671135731</v>
      </c>
      <c r="AR999" s="94">
        <v>1.1614789617918386</v>
      </c>
      <c r="AS999" s="43">
        <f t="shared" si="42"/>
        <v>36.823799228523654</v>
      </c>
      <c r="AT999" s="43">
        <f t="shared" si="43"/>
        <v>0.92660359571884676</v>
      </c>
    </row>
    <row r="1000" spans="3:46">
      <c r="C1000" s="34">
        <v>942</v>
      </c>
      <c r="D1000" s="94">
        <v>3.3</v>
      </c>
      <c r="E1000" s="94">
        <v>3.2073112461501525</v>
      </c>
      <c r="F1000" s="94">
        <v>3.0878357520646915</v>
      </c>
      <c r="G1000" s="94">
        <v>2.9527184798271611</v>
      </c>
      <c r="H1000" s="94">
        <v>2.8483926743564352</v>
      </c>
      <c r="I1000" s="94">
        <v>2.9282862097394582</v>
      </c>
      <c r="J1000" s="94">
        <v>2.7715794659167172</v>
      </c>
      <c r="K1000" s="94">
        <v>2.6028405221724711</v>
      </c>
      <c r="L1000" s="94">
        <v>2.5297487371322376</v>
      </c>
      <c r="M1000" s="94">
        <v>2.4005601659098206</v>
      </c>
      <c r="N1000" s="94">
        <v>2.3235430039737146</v>
      </c>
      <c r="O1000" s="94">
        <v>2.2425251532615706</v>
      </c>
      <c r="P1000" s="94">
        <v>2.1701324550984777</v>
      </c>
      <c r="Q1000" s="94">
        <v>2.0442308106566287</v>
      </c>
      <c r="R1000" s="94">
        <v>1.9894675813153271</v>
      </c>
      <c r="S1000" s="94">
        <v>1.9599734119278007</v>
      </c>
      <c r="T1000" s="94">
        <v>1.896538360119185</v>
      </c>
      <c r="U1000" s="94">
        <v>1.8904599405385207</v>
      </c>
      <c r="V1000" s="94">
        <v>1.9057205429339852</v>
      </c>
      <c r="W1000" s="94">
        <v>1.9267607751323368</v>
      </c>
      <c r="X1000" s="94">
        <v>1.8008270013961045</v>
      </c>
      <c r="Y1000" s="94">
        <v>1.7922674960938434</v>
      </c>
      <c r="Z1000" s="94">
        <v>1.7703297089592358</v>
      </c>
      <c r="AA1000" s="94">
        <v>1.7485052553352634</v>
      </c>
      <c r="AB1000" s="94">
        <v>1.7720820102698009</v>
      </c>
      <c r="AC1000" s="94">
        <v>1.8426558611495507</v>
      </c>
      <c r="AD1000" s="94">
        <v>1.8303835186023432</v>
      </c>
      <c r="AE1000" s="94">
        <v>1.8054872656220604</v>
      </c>
      <c r="AF1000" s="94">
        <v>1.8482825650996006</v>
      </c>
      <c r="AG1000" s="94">
        <v>1.8801236950455802</v>
      </c>
      <c r="AH1000" s="94">
        <v>1.9373672891724967</v>
      </c>
      <c r="AI1000" s="94">
        <v>1.9763491656045091</v>
      </c>
      <c r="AJ1000" s="94">
        <v>2.1354683070072134</v>
      </c>
      <c r="AK1000" s="94">
        <v>2.0122140647095761</v>
      </c>
      <c r="AL1000" s="94">
        <v>1.9872608464248336</v>
      </c>
      <c r="AM1000" s="94">
        <v>1.9623231855724521</v>
      </c>
      <c r="AN1000" s="94">
        <v>1.9139491802630231</v>
      </c>
      <c r="AO1000" s="94">
        <v>1.8882148853075147</v>
      </c>
      <c r="AP1000" s="94">
        <v>1.7951075392152056</v>
      </c>
      <c r="AQ1000" s="94">
        <v>1.7808126688103394</v>
      </c>
      <c r="AR1000" s="94">
        <v>1.7165718187261414</v>
      </c>
      <c r="AS1000" s="43">
        <f t="shared" si="42"/>
        <v>36.256380722944186</v>
      </c>
      <c r="AT1000" s="43">
        <f t="shared" si="43"/>
        <v>0.9123255462355635</v>
      </c>
    </row>
    <row r="1001" spans="3:46">
      <c r="C1001" s="34">
        <v>943</v>
      </c>
      <c r="D1001" s="94">
        <v>3.3</v>
      </c>
      <c r="E1001" s="94">
        <v>3.2613367304132992</v>
      </c>
      <c r="F1001" s="94">
        <v>3.1345543683672576</v>
      </c>
      <c r="G1001" s="94">
        <v>3.1577493303036901</v>
      </c>
      <c r="H1001" s="94">
        <v>3.06649773435971</v>
      </c>
      <c r="I1001" s="94">
        <v>3.0972231727359043</v>
      </c>
      <c r="J1001" s="94">
        <v>2.926020156745698</v>
      </c>
      <c r="K1001" s="94">
        <v>2.9117062667810707</v>
      </c>
      <c r="L1001" s="94">
        <v>2.9561133173734544</v>
      </c>
      <c r="M1001" s="94">
        <v>2.9689695356091148</v>
      </c>
      <c r="N1001" s="94">
        <v>2.7725760076369808</v>
      </c>
      <c r="O1001" s="94">
        <v>2.7981210391743243</v>
      </c>
      <c r="P1001" s="94">
        <v>2.7492117125440401</v>
      </c>
      <c r="Q1001" s="94">
        <v>2.6275341904109997</v>
      </c>
      <c r="R1001" s="94">
        <v>2.5464918180058218</v>
      </c>
      <c r="S1001" s="94">
        <v>2.375048505896769</v>
      </c>
      <c r="T1001" s="94">
        <v>2.4158977742597378</v>
      </c>
      <c r="U1001" s="94">
        <v>2.4356092072755389</v>
      </c>
      <c r="V1001" s="94">
        <v>2.4075264351646939</v>
      </c>
      <c r="W1001" s="94">
        <v>2.3730221326732996</v>
      </c>
      <c r="X1001" s="94">
        <v>2.3529723666619535</v>
      </c>
      <c r="Y1001" s="94">
        <v>2.3138725219439542</v>
      </c>
      <c r="Z1001" s="94">
        <v>2.2157133808170202</v>
      </c>
      <c r="AA1001" s="94">
        <v>2.0578923886763949</v>
      </c>
      <c r="AB1001" s="94">
        <v>2.0404967120713757</v>
      </c>
      <c r="AC1001" s="94">
        <v>1.9934025541918019</v>
      </c>
      <c r="AD1001" s="94">
        <v>1.9585474373630094</v>
      </c>
      <c r="AE1001" s="94">
        <v>1.8796029776048919</v>
      </c>
      <c r="AF1001" s="94">
        <v>1.8188840032294304</v>
      </c>
      <c r="AG1001" s="94">
        <v>1.7466254875435978</v>
      </c>
      <c r="AH1001" s="94">
        <v>1.8440784926179457</v>
      </c>
      <c r="AI1001" s="94">
        <v>1.8255913344653523</v>
      </c>
      <c r="AJ1001" s="94">
        <v>1.7496026301946976</v>
      </c>
      <c r="AK1001" s="94">
        <v>1.8024296118771406</v>
      </c>
      <c r="AL1001" s="94">
        <v>1.81317827517682</v>
      </c>
      <c r="AM1001" s="94">
        <v>1.7691155348120562</v>
      </c>
      <c r="AN1001" s="94">
        <v>1.7221111439046977</v>
      </c>
      <c r="AO1001" s="94">
        <v>1.7024079388455169</v>
      </c>
      <c r="AP1001" s="94">
        <v>1.6350835589237815</v>
      </c>
      <c r="AQ1001" s="94">
        <v>1.5274222518691987</v>
      </c>
      <c r="AR1001" s="94">
        <v>1.5048708712059728</v>
      </c>
      <c r="AS1001" s="43">
        <f t="shared" si="42"/>
        <v>40.071801056441601</v>
      </c>
      <c r="AT1001" s="43">
        <f t="shared" si="43"/>
        <v>1.0083336245508234</v>
      </c>
    </row>
    <row r="1002" spans="3:46">
      <c r="C1002" s="34">
        <v>944</v>
      </c>
      <c r="D1002" s="94">
        <v>3.3</v>
      </c>
      <c r="E1002" s="94">
        <v>3.0887253394881835</v>
      </c>
      <c r="F1002" s="94">
        <v>3.0186127432548209</v>
      </c>
      <c r="G1002" s="94">
        <v>3.0755364283694449</v>
      </c>
      <c r="H1002" s="94">
        <v>3.11998329231966</v>
      </c>
      <c r="I1002" s="94">
        <v>2.9549570485383834</v>
      </c>
      <c r="J1002" s="94">
        <v>2.8601500732858662</v>
      </c>
      <c r="K1002" s="94">
        <v>2.8119148214450158</v>
      </c>
      <c r="L1002" s="94">
        <v>2.9417322179557099</v>
      </c>
      <c r="M1002" s="94">
        <v>2.7763374989476346</v>
      </c>
      <c r="N1002" s="94">
        <v>2.7865557118095841</v>
      </c>
      <c r="O1002" s="94">
        <v>2.7062048186014711</v>
      </c>
      <c r="P1002" s="94">
        <v>2.5999798590525001</v>
      </c>
      <c r="Q1002" s="94">
        <v>2.5217222963677637</v>
      </c>
      <c r="R1002" s="94">
        <v>2.4902996489967983</v>
      </c>
      <c r="S1002" s="94">
        <v>2.2205294736707684</v>
      </c>
      <c r="T1002" s="94">
        <v>2.1276437940596558</v>
      </c>
      <c r="U1002" s="94">
        <v>2.1529552952666187</v>
      </c>
      <c r="V1002" s="94">
        <v>2.1209295782330471</v>
      </c>
      <c r="W1002" s="94">
        <v>2.0920896739899071</v>
      </c>
      <c r="X1002" s="94">
        <v>2.0784396868374744</v>
      </c>
      <c r="Y1002" s="94">
        <v>2.1160644663544019</v>
      </c>
      <c r="Z1002" s="94">
        <v>2.0442127795762026</v>
      </c>
      <c r="AA1002" s="94">
        <v>1.9827102637686456</v>
      </c>
      <c r="AB1002" s="94">
        <v>2.0054398230214776</v>
      </c>
      <c r="AC1002" s="94">
        <v>1.9480495791032379</v>
      </c>
      <c r="AD1002" s="94">
        <v>1.7930016700279012</v>
      </c>
      <c r="AE1002" s="94">
        <v>1.7886083917325006</v>
      </c>
      <c r="AF1002" s="94">
        <v>1.7685244137473699</v>
      </c>
      <c r="AG1002" s="94">
        <v>1.8617726605072697</v>
      </c>
      <c r="AH1002" s="94">
        <v>1.8905130337607283</v>
      </c>
      <c r="AI1002" s="94">
        <v>1.9373369593822014</v>
      </c>
      <c r="AJ1002" s="94">
        <v>1.8572606426443778</v>
      </c>
      <c r="AK1002" s="94">
        <v>1.7614347688375083</v>
      </c>
      <c r="AL1002" s="94">
        <v>1.7115111546477084</v>
      </c>
      <c r="AM1002" s="94">
        <v>1.6799731938704041</v>
      </c>
      <c r="AN1002" s="94">
        <v>1.6486224189490748</v>
      </c>
      <c r="AO1002" s="94">
        <v>1.6116869847942208</v>
      </c>
      <c r="AP1002" s="94">
        <v>1.596840192766193</v>
      </c>
      <c r="AQ1002" s="94">
        <v>1.6429986526802434</v>
      </c>
      <c r="AR1002" s="94">
        <v>1.5270512445067841</v>
      </c>
      <c r="AS1002" s="43">
        <f t="shared" si="42"/>
        <v>38.607218238843245</v>
      </c>
      <c r="AT1002" s="43">
        <f t="shared" si="43"/>
        <v>0.97148007512229306</v>
      </c>
    </row>
    <row r="1003" spans="3:46">
      <c r="C1003" s="34">
        <v>945</v>
      </c>
      <c r="D1003" s="94">
        <v>3.3</v>
      </c>
      <c r="E1003" s="94">
        <v>3.4829582000138664</v>
      </c>
      <c r="F1003" s="94">
        <v>3.3124729207969117</v>
      </c>
      <c r="G1003" s="94">
        <v>3.2028421207988074</v>
      </c>
      <c r="H1003" s="94">
        <v>3.1347473321781139</v>
      </c>
      <c r="I1003" s="94">
        <v>3.2028515948999536</v>
      </c>
      <c r="J1003" s="94">
        <v>3.0840144772870874</v>
      </c>
      <c r="K1003" s="94">
        <v>3.1731426658464641</v>
      </c>
      <c r="L1003" s="94">
        <v>3.1518877181756539</v>
      </c>
      <c r="M1003" s="94">
        <v>3.1918775712049241</v>
      </c>
      <c r="N1003" s="94">
        <v>2.9495390410319882</v>
      </c>
      <c r="O1003" s="94">
        <v>2.8576962358574018</v>
      </c>
      <c r="P1003" s="94">
        <v>2.8574429569571351</v>
      </c>
      <c r="Q1003" s="94">
        <v>2.7588863790700264</v>
      </c>
      <c r="R1003" s="94">
        <v>2.7034549780236827</v>
      </c>
      <c r="S1003" s="94">
        <v>2.6154625046512643</v>
      </c>
      <c r="T1003" s="94">
        <v>2.4513537431259045</v>
      </c>
      <c r="U1003" s="94">
        <v>2.3405668092504581</v>
      </c>
      <c r="V1003" s="94">
        <v>2.2978831943389673</v>
      </c>
      <c r="W1003" s="94">
        <v>2.3851302581066851</v>
      </c>
      <c r="X1003" s="94">
        <v>2.3557045026034995</v>
      </c>
      <c r="Y1003" s="94">
        <v>2.2393968612822084</v>
      </c>
      <c r="Z1003" s="94">
        <v>2.1491428662426997</v>
      </c>
      <c r="AA1003" s="94">
        <v>2.1171376651176561</v>
      </c>
      <c r="AB1003" s="94">
        <v>2.0615127673772364</v>
      </c>
      <c r="AC1003" s="94">
        <v>2.1007443349820112</v>
      </c>
      <c r="AD1003" s="94">
        <v>2.1036870552135256</v>
      </c>
      <c r="AE1003" s="94">
        <v>2.1082300406901076</v>
      </c>
      <c r="AF1003" s="94">
        <v>2.0072912052332135</v>
      </c>
      <c r="AG1003" s="94">
        <v>1.9365551921482358</v>
      </c>
      <c r="AH1003" s="94">
        <v>1.9320235155674612</v>
      </c>
      <c r="AI1003" s="94">
        <v>1.9108985949524935</v>
      </c>
      <c r="AJ1003" s="94">
        <v>1.835055924523638</v>
      </c>
      <c r="AK1003" s="94">
        <v>1.7231431780664368</v>
      </c>
      <c r="AL1003" s="94">
        <v>1.6615629339812417</v>
      </c>
      <c r="AM1003" s="94">
        <v>1.6307765771035034</v>
      </c>
      <c r="AN1003" s="94">
        <v>1.6104178297274157</v>
      </c>
      <c r="AO1003" s="94">
        <v>1.5345693707853949</v>
      </c>
      <c r="AP1003" s="94">
        <v>1.5264508369212297</v>
      </c>
      <c r="AQ1003" s="94">
        <v>1.5010598226506067</v>
      </c>
      <c r="AR1003" s="94">
        <v>1.4416182869851131</v>
      </c>
      <c r="AS1003" s="43">
        <f t="shared" si="42"/>
        <v>41.506554616864904</v>
      </c>
      <c r="AT1003" s="43">
        <f t="shared" si="43"/>
        <v>1.0444365752487748</v>
      </c>
    </row>
    <row r="1004" spans="3:46">
      <c r="C1004" s="34">
        <v>946</v>
      </c>
      <c r="D1004" s="94">
        <v>3.3</v>
      </c>
      <c r="E1004" s="94">
        <v>3.2379690313439959</v>
      </c>
      <c r="F1004" s="94">
        <v>3.1718532882897152</v>
      </c>
      <c r="G1004" s="94">
        <v>3.085964007681854</v>
      </c>
      <c r="H1004" s="94">
        <v>2.9152957321643149</v>
      </c>
      <c r="I1004" s="94">
        <v>2.7896427096575152</v>
      </c>
      <c r="J1004" s="94">
        <v>2.8301241507748265</v>
      </c>
      <c r="K1004" s="94">
        <v>2.8910871413003867</v>
      </c>
      <c r="L1004" s="94">
        <v>2.7420693567294498</v>
      </c>
      <c r="M1004" s="94">
        <v>2.7410155139772843</v>
      </c>
      <c r="N1004" s="94">
        <v>2.599936263288313</v>
      </c>
      <c r="O1004" s="94">
        <v>2.4336018998296982</v>
      </c>
      <c r="P1004" s="94">
        <v>2.4253003282016503</v>
      </c>
      <c r="Q1004" s="94">
        <v>2.2691925620391764</v>
      </c>
      <c r="R1004" s="94">
        <v>2.3305065225019437</v>
      </c>
      <c r="S1004" s="94">
        <v>2.2951376700882666</v>
      </c>
      <c r="T1004" s="94">
        <v>2.1816458932704395</v>
      </c>
      <c r="U1004" s="94">
        <v>2.1513984243128768</v>
      </c>
      <c r="V1004" s="94">
        <v>2.1900330261329786</v>
      </c>
      <c r="W1004" s="94">
        <v>2.1463022658002822</v>
      </c>
      <c r="X1004" s="94">
        <v>2.0892538989534022</v>
      </c>
      <c r="Y1004" s="94">
        <v>2.0335854402209317</v>
      </c>
      <c r="Z1004" s="94">
        <v>2.0182034635559183</v>
      </c>
      <c r="AA1004" s="94">
        <v>2.0632213489830828</v>
      </c>
      <c r="AB1004" s="94">
        <v>2.0584135444376415</v>
      </c>
      <c r="AC1004" s="94">
        <v>1.9622786481460943</v>
      </c>
      <c r="AD1004" s="94">
        <v>1.8926698311992869</v>
      </c>
      <c r="AE1004" s="94">
        <v>1.8769307831120934</v>
      </c>
      <c r="AF1004" s="94">
        <v>1.8330765737605277</v>
      </c>
      <c r="AG1004" s="94">
        <v>1.8637135569772862</v>
      </c>
      <c r="AH1004" s="94">
        <v>1.8240235418485891</v>
      </c>
      <c r="AI1004" s="94">
        <v>1.8022671043120164</v>
      </c>
      <c r="AJ1004" s="94">
        <v>1.8116001018762875</v>
      </c>
      <c r="AK1004" s="94">
        <v>1.8043106157497788</v>
      </c>
      <c r="AL1004" s="94">
        <v>1.7403627106021022</v>
      </c>
      <c r="AM1004" s="94">
        <v>1.6607966186127747</v>
      </c>
      <c r="AN1004" s="94">
        <v>1.5990833549787442</v>
      </c>
      <c r="AO1004" s="94">
        <v>1.6076748635990783</v>
      </c>
      <c r="AP1004" s="94">
        <v>1.7182869793054494</v>
      </c>
      <c r="AQ1004" s="94">
        <v>1.7727176702673406</v>
      </c>
      <c r="AR1004" s="94">
        <v>1.7530924243933281</v>
      </c>
      <c r="AS1004" s="43">
        <f t="shared" si="42"/>
        <v>38.165465047600584</v>
      </c>
      <c r="AT1004" s="43">
        <f t="shared" si="43"/>
        <v>0.96036416356505594</v>
      </c>
    </row>
    <row r="1005" spans="3:46">
      <c r="C1005" s="34">
        <v>947</v>
      </c>
      <c r="D1005" s="94">
        <v>3.3</v>
      </c>
      <c r="E1005" s="94">
        <v>3.2781921670303995</v>
      </c>
      <c r="F1005" s="94">
        <v>3.2390000049949497</v>
      </c>
      <c r="G1005" s="94">
        <v>3.0894772272733086</v>
      </c>
      <c r="H1005" s="94">
        <v>3.0671539789686979</v>
      </c>
      <c r="I1005" s="94">
        <v>3.1324307374335576</v>
      </c>
      <c r="J1005" s="94">
        <v>3.1291417589472279</v>
      </c>
      <c r="K1005" s="94">
        <v>3.0512663541784693</v>
      </c>
      <c r="L1005" s="94">
        <v>2.8798602887188522</v>
      </c>
      <c r="M1005" s="94">
        <v>2.8382041591973262</v>
      </c>
      <c r="N1005" s="94">
        <v>2.8465254523381338</v>
      </c>
      <c r="O1005" s="94">
        <v>2.8167210412419976</v>
      </c>
      <c r="P1005" s="94">
        <v>2.6680541697516316</v>
      </c>
      <c r="Q1005" s="94">
        <v>2.5618493407619831</v>
      </c>
      <c r="R1005" s="94">
        <v>2.492735313603001</v>
      </c>
      <c r="S1005" s="94">
        <v>2.4318592553778631</v>
      </c>
      <c r="T1005" s="94">
        <v>2.4709532743401801</v>
      </c>
      <c r="U1005" s="94">
        <v>2.4125247152601768</v>
      </c>
      <c r="V1005" s="94">
        <v>2.3934519367592184</v>
      </c>
      <c r="W1005" s="94">
        <v>2.2969907390851412</v>
      </c>
      <c r="X1005" s="94">
        <v>2.306724409594866</v>
      </c>
      <c r="Y1005" s="94">
        <v>2.2094051564422514</v>
      </c>
      <c r="Z1005" s="94">
        <v>2.2345127718694284</v>
      </c>
      <c r="AA1005" s="94">
        <v>2.2572432149931725</v>
      </c>
      <c r="AB1005" s="94">
        <v>2.3558752214843155</v>
      </c>
      <c r="AC1005" s="94">
        <v>2.2855544811124018</v>
      </c>
      <c r="AD1005" s="94">
        <v>2.2207997524680052</v>
      </c>
      <c r="AE1005" s="94">
        <v>2.2068589143776118</v>
      </c>
      <c r="AF1005" s="94">
        <v>2.0701289191803269</v>
      </c>
      <c r="AG1005" s="94">
        <v>1.9849002536850675</v>
      </c>
      <c r="AH1005" s="94">
        <v>2.0045650925120033</v>
      </c>
      <c r="AI1005" s="94">
        <v>1.9458468227199184</v>
      </c>
      <c r="AJ1005" s="94">
        <v>1.9042228359998494</v>
      </c>
      <c r="AK1005" s="94">
        <v>1.9620252428106284</v>
      </c>
      <c r="AL1005" s="94">
        <v>1.8678652047370066</v>
      </c>
      <c r="AM1005" s="94">
        <v>1.7995120569822729</v>
      </c>
      <c r="AN1005" s="94">
        <v>1.7262914151705537</v>
      </c>
      <c r="AO1005" s="94">
        <v>1.6680486149987397</v>
      </c>
      <c r="AP1005" s="94">
        <v>1.665723030708693</v>
      </c>
      <c r="AQ1005" s="94">
        <v>1.6582796070192694</v>
      </c>
      <c r="AR1005" s="94">
        <v>1.5642874067214727</v>
      </c>
      <c r="AS1005" s="43">
        <f t="shared" si="42"/>
        <v>40.676125614298599</v>
      </c>
      <c r="AT1005" s="43">
        <f t="shared" si="43"/>
        <v>1.0235403473774498</v>
      </c>
    </row>
    <row r="1006" spans="3:46">
      <c r="C1006" s="34">
        <v>948</v>
      </c>
      <c r="D1006" s="94">
        <v>3.3</v>
      </c>
      <c r="E1006" s="94">
        <v>3.3469998500617262</v>
      </c>
      <c r="F1006" s="94">
        <v>3.3710654883605455</v>
      </c>
      <c r="G1006" s="94">
        <v>3.2558513753263028</v>
      </c>
      <c r="H1006" s="94">
        <v>3.2741876951887696</v>
      </c>
      <c r="I1006" s="94">
        <v>3.2633582758546154</v>
      </c>
      <c r="J1006" s="94">
        <v>3.3270442404906775</v>
      </c>
      <c r="K1006" s="94">
        <v>3.2905856219403447</v>
      </c>
      <c r="L1006" s="94">
        <v>3.1098374552372534</v>
      </c>
      <c r="M1006" s="94">
        <v>2.8835873673988655</v>
      </c>
      <c r="N1006" s="94">
        <v>2.8276454372668347</v>
      </c>
      <c r="O1006" s="94">
        <v>2.8384659640834267</v>
      </c>
      <c r="P1006" s="94">
        <v>2.9005153519523126</v>
      </c>
      <c r="Q1006" s="94">
        <v>2.9543527498747268</v>
      </c>
      <c r="R1006" s="94">
        <v>2.7831536519182016</v>
      </c>
      <c r="S1006" s="94">
        <v>2.6156151148477993</v>
      </c>
      <c r="T1006" s="94">
        <v>2.533569478750374</v>
      </c>
      <c r="U1006" s="94">
        <v>2.5246510859384275</v>
      </c>
      <c r="V1006" s="94">
        <v>2.4701954964668125</v>
      </c>
      <c r="W1006" s="94">
        <v>2.5223622994883383</v>
      </c>
      <c r="X1006" s="94">
        <v>2.465368589755438</v>
      </c>
      <c r="Y1006" s="94">
        <v>2.5198828368565103</v>
      </c>
      <c r="Z1006" s="94">
        <v>2.4092429829147091</v>
      </c>
      <c r="AA1006" s="94">
        <v>2.4196388745048827</v>
      </c>
      <c r="AB1006" s="94">
        <v>2.4271777651763298</v>
      </c>
      <c r="AC1006" s="94">
        <v>2.4896804273559439</v>
      </c>
      <c r="AD1006" s="94">
        <v>2.3645117237596764</v>
      </c>
      <c r="AE1006" s="94">
        <v>2.4511086653346812</v>
      </c>
      <c r="AF1006" s="94">
        <v>2.4271445454577001</v>
      </c>
      <c r="AG1006" s="94">
        <v>2.3852093659510589</v>
      </c>
      <c r="AH1006" s="94">
        <v>2.4495949336214973</v>
      </c>
      <c r="AI1006" s="94">
        <v>2.4013155423925481</v>
      </c>
      <c r="AJ1006" s="94">
        <v>2.2563917821879858</v>
      </c>
      <c r="AK1006" s="94">
        <v>2.2260445202329158</v>
      </c>
      <c r="AL1006" s="94">
        <v>2.1993286843658448</v>
      </c>
      <c r="AM1006" s="94">
        <v>2.1064714274630036</v>
      </c>
      <c r="AN1006" s="94">
        <v>2.0537378720508705</v>
      </c>
      <c r="AO1006" s="94">
        <v>2.0512638923583846</v>
      </c>
      <c r="AP1006" s="94">
        <v>1.9841343445654489</v>
      </c>
      <c r="AQ1006" s="94">
        <v>1.9543065630111676</v>
      </c>
      <c r="AR1006" s="94">
        <v>1.8820540794496345</v>
      </c>
      <c r="AS1006" s="43">
        <f t="shared" si="42"/>
        <v>43.238290233411803</v>
      </c>
      <c r="AT1006" s="43">
        <f t="shared" si="43"/>
        <v>1.0880125365223146</v>
      </c>
    </row>
    <row r="1007" spans="3:46">
      <c r="C1007" s="34">
        <v>949</v>
      </c>
      <c r="D1007" s="94">
        <v>3.3</v>
      </c>
      <c r="E1007" s="94">
        <v>3.3260335744826994</v>
      </c>
      <c r="F1007" s="94">
        <v>3.1268920869787289</v>
      </c>
      <c r="G1007" s="94">
        <v>2.9983753069691548</v>
      </c>
      <c r="H1007" s="94">
        <v>2.8605383394271393</v>
      </c>
      <c r="I1007" s="94">
        <v>2.7834573651648951</v>
      </c>
      <c r="J1007" s="94">
        <v>2.8067522141089163</v>
      </c>
      <c r="K1007" s="94">
        <v>2.8492447279491522</v>
      </c>
      <c r="L1007" s="94">
        <v>2.7999900731140457</v>
      </c>
      <c r="M1007" s="94">
        <v>2.692870980877295</v>
      </c>
      <c r="N1007" s="94">
        <v>2.793890056496112</v>
      </c>
      <c r="O1007" s="94">
        <v>2.7814477360654641</v>
      </c>
      <c r="P1007" s="94">
        <v>2.8771430757393714</v>
      </c>
      <c r="Q1007" s="94">
        <v>2.8324367066871763</v>
      </c>
      <c r="R1007" s="94">
        <v>2.938777178920204</v>
      </c>
      <c r="S1007" s="94">
        <v>2.8848353414800676</v>
      </c>
      <c r="T1007" s="94">
        <v>2.8871804274653803</v>
      </c>
      <c r="U1007" s="94">
        <v>2.9205497196347188</v>
      </c>
      <c r="V1007" s="94">
        <v>2.7612257186891114</v>
      </c>
      <c r="W1007" s="94">
        <v>2.8161592485581339</v>
      </c>
      <c r="X1007" s="94">
        <v>2.8904371065461345</v>
      </c>
      <c r="Y1007" s="94">
        <v>2.6595206984442012</v>
      </c>
      <c r="Z1007" s="94">
        <v>2.6967145097307035</v>
      </c>
      <c r="AA1007" s="94">
        <v>2.642488528113339</v>
      </c>
      <c r="AB1007" s="94">
        <v>2.4455258147251628</v>
      </c>
      <c r="AC1007" s="94">
        <v>2.3502491662587781</v>
      </c>
      <c r="AD1007" s="94">
        <v>2.2983143046214267</v>
      </c>
      <c r="AE1007" s="94">
        <v>2.2076849229195981</v>
      </c>
      <c r="AF1007" s="94">
        <v>2.0778753825317837</v>
      </c>
      <c r="AG1007" s="94">
        <v>2.0057472747656666</v>
      </c>
      <c r="AH1007" s="94">
        <v>2.0499672340146597</v>
      </c>
      <c r="AI1007" s="94">
        <v>1.977569939460105</v>
      </c>
      <c r="AJ1007" s="94">
        <v>1.9899754037939601</v>
      </c>
      <c r="AK1007" s="94">
        <v>1.9323054256223722</v>
      </c>
      <c r="AL1007" s="94">
        <v>1.8783545945616684</v>
      </c>
      <c r="AM1007" s="94">
        <v>1.8640385930855747</v>
      </c>
      <c r="AN1007" s="94">
        <v>1.8086159908064476</v>
      </c>
      <c r="AO1007" s="94">
        <v>1.7693795131178962</v>
      </c>
      <c r="AP1007" s="94">
        <v>1.746188816359499</v>
      </c>
      <c r="AQ1007" s="94">
        <v>1.7081720809301471</v>
      </c>
      <c r="AR1007" s="94">
        <v>1.707822524153789</v>
      </c>
      <c r="AS1007" s="43">
        <f t="shared" si="42"/>
        <v>41.453995519531361</v>
      </c>
      <c r="AT1007" s="43">
        <f t="shared" si="43"/>
        <v>1.0431140216394972</v>
      </c>
    </row>
    <row r="1008" spans="3:46">
      <c r="C1008" s="34">
        <v>950</v>
      </c>
      <c r="D1008" s="94">
        <v>3.3</v>
      </c>
      <c r="E1008" s="94">
        <v>3.2497235628356345</v>
      </c>
      <c r="F1008" s="94">
        <v>3.2258103334836377</v>
      </c>
      <c r="G1008" s="94">
        <v>2.9822124039994069</v>
      </c>
      <c r="H1008" s="94">
        <v>2.9940814311697643</v>
      </c>
      <c r="I1008" s="94">
        <v>2.8347749722776463</v>
      </c>
      <c r="J1008" s="94">
        <v>2.7809384159630186</v>
      </c>
      <c r="K1008" s="94">
        <v>2.7696507578602776</v>
      </c>
      <c r="L1008" s="94">
        <v>2.7940572754344783</v>
      </c>
      <c r="M1008" s="94">
        <v>2.6345993804794485</v>
      </c>
      <c r="N1008" s="94">
        <v>2.6371064550654491</v>
      </c>
      <c r="O1008" s="94">
        <v>2.6116477834501164</v>
      </c>
      <c r="P1008" s="94">
        <v>2.4160466182847831</v>
      </c>
      <c r="Q1008" s="94">
        <v>2.4889645154525764</v>
      </c>
      <c r="R1008" s="94">
        <v>2.4272396636798002</v>
      </c>
      <c r="S1008" s="94">
        <v>2.3900346008822231</v>
      </c>
      <c r="T1008" s="94">
        <v>2.3363684012867991</v>
      </c>
      <c r="U1008" s="94">
        <v>2.2215492289563827</v>
      </c>
      <c r="V1008" s="94">
        <v>2.2715270979334568</v>
      </c>
      <c r="W1008" s="94">
        <v>2.1235018010464932</v>
      </c>
      <c r="X1008" s="94">
        <v>2.0149811080962885</v>
      </c>
      <c r="Y1008" s="94">
        <v>2.0368981979186613</v>
      </c>
      <c r="Z1008" s="94">
        <v>1.996801682724366</v>
      </c>
      <c r="AA1008" s="94">
        <v>1.9662935020464396</v>
      </c>
      <c r="AB1008" s="94">
        <v>1.9034252307855377</v>
      </c>
      <c r="AC1008" s="94">
        <v>1.728713381156926</v>
      </c>
      <c r="AD1008" s="94">
        <v>1.7001598587996072</v>
      </c>
      <c r="AE1008" s="94">
        <v>1.7011659614699679</v>
      </c>
      <c r="AF1008" s="94">
        <v>1.6958075634186502</v>
      </c>
      <c r="AG1008" s="94">
        <v>1.6729619026701745</v>
      </c>
      <c r="AH1008" s="94">
        <v>1.7345534217372771</v>
      </c>
      <c r="AI1008" s="94">
        <v>1.7245697589407085</v>
      </c>
      <c r="AJ1008" s="94">
        <v>1.6343559070064209</v>
      </c>
      <c r="AK1008" s="94">
        <v>1.6538227001270969</v>
      </c>
      <c r="AL1008" s="94">
        <v>1.6742266168749445</v>
      </c>
      <c r="AM1008" s="94">
        <v>1.6521073319159318</v>
      </c>
      <c r="AN1008" s="94">
        <v>1.5975415729981395</v>
      </c>
      <c r="AO1008" s="94">
        <v>1.5763870613291713</v>
      </c>
      <c r="AP1008" s="94">
        <v>1.5902220212550415</v>
      </c>
      <c r="AQ1008" s="94">
        <v>1.496228604988562</v>
      </c>
      <c r="AR1008" s="94">
        <v>1.4688407026424546</v>
      </c>
      <c r="AS1008" s="43">
        <f t="shared" si="42"/>
        <v>38.056661950986033</v>
      </c>
      <c r="AT1008" s="43">
        <f t="shared" si="43"/>
        <v>0.95762633252478957</v>
      </c>
    </row>
    <row r="1009" spans="3:46">
      <c r="C1009" s="34">
        <v>951</v>
      </c>
      <c r="D1009" s="94">
        <v>3.3</v>
      </c>
      <c r="E1009" s="94">
        <v>3.3607779277978249</v>
      </c>
      <c r="F1009" s="94">
        <v>3.3142486884684819</v>
      </c>
      <c r="G1009" s="94">
        <v>3.2823442586558951</v>
      </c>
      <c r="H1009" s="94">
        <v>3.1278092383393901</v>
      </c>
      <c r="I1009" s="94">
        <v>3.0356938065314747</v>
      </c>
      <c r="J1009" s="94">
        <v>3.0007665592111543</v>
      </c>
      <c r="K1009" s="94">
        <v>2.9385267799200627</v>
      </c>
      <c r="L1009" s="94">
        <v>2.8795327964444168</v>
      </c>
      <c r="M1009" s="94">
        <v>2.7314407527281905</v>
      </c>
      <c r="N1009" s="94">
        <v>2.7041091884109552</v>
      </c>
      <c r="O1009" s="94">
        <v>2.5093159229738466</v>
      </c>
      <c r="P1009" s="94">
        <v>2.5305495850134823</v>
      </c>
      <c r="Q1009" s="94">
        <v>2.4754415841412989</v>
      </c>
      <c r="R1009" s="94">
        <v>2.4422581160429244</v>
      </c>
      <c r="S1009" s="94">
        <v>2.3748420593017916</v>
      </c>
      <c r="T1009" s="94">
        <v>2.3509569354142794</v>
      </c>
      <c r="U1009" s="94">
        <v>2.1956103994195861</v>
      </c>
      <c r="V1009" s="94">
        <v>2.2043847616938552</v>
      </c>
      <c r="W1009" s="94">
        <v>2.1764720761622014</v>
      </c>
      <c r="X1009" s="94">
        <v>2.2125542845598605</v>
      </c>
      <c r="Y1009" s="94">
        <v>2.1352758500383593</v>
      </c>
      <c r="Z1009" s="94">
        <v>2.0960383392655113</v>
      </c>
      <c r="AA1009" s="94">
        <v>2.0361109576003806</v>
      </c>
      <c r="AB1009" s="94">
        <v>2.0113526560427406</v>
      </c>
      <c r="AC1009" s="94">
        <v>1.9859392457869025</v>
      </c>
      <c r="AD1009" s="94">
        <v>1.9317616247616196</v>
      </c>
      <c r="AE1009" s="94">
        <v>1.8316330455519758</v>
      </c>
      <c r="AF1009" s="94">
        <v>1.7854774243063074</v>
      </c>
      <c r="AG1009" s="94">
        <v>1.8029056150793299</v>
      </c>
      <c r="AH1009" s="94">
        <v>1.7059751527130327</v>
      </c>
      <c r="AI1009" s="94">
        <v>1.6978517408260614</v>
      </c>
      <c r="AJ1009" s="94">
        <v>1.6770527193873517</v>
      </c>
      <c r="AK1009" s="94">
        <v>1.6490131785841968</v>
      </c>
      <c r="AL1009" s="94">
        <v>1.6168277289907005</v>
      </c>
      <c r="AM1009" s="94">
        <v>1.5943976933688222</v>
      </c>
      <c r="AN1009" s="94">
        <v>1.5712493395777254</v>
      </c>
      <c r="AO1009" s="94">
        <v>1.5079146707874247</v>
      </c>
      <c r="AP1009" s="94">
        <v>1.5160420026571262</v>
      </c>
      <c r="AQ1009" s="94">
        <v>1.5129949777520406</v>
      </c>
      <c r="AR1009" s="94">
        <v>1.4547526298378723</v>
      </c>
      <c r="AS1009" s="43">
        <f t="shared" si="42"/>
        <v>39.364245801863227</v>
      </c>
      <c r="AT1009" s="43">
        <f t="shared" si="43"/>
        <v>0.99052928994120382</v>
      </c>
    </row>
    <row r="1010" spans="3:46">
      <c r="C1010" s="34">
        <v>952</v>
      </c>
      <c r="D1010" s="94">
        <v>3.3</v>
      </c>
      <c r="E1010" s="94">
        <v>3.1854276904857972</v>
      </c>
      <c r="F1010" s="94">
        <v>3.0148569444721214</v>
      </c>
      <c r="G1010" s="94">
        <v>3.0293392903674778</v>
      </c>
      <c r="H1010" s="94">
        <v>2.8387991141047029</v>
      </c>
      <c r="I1010" s="94">
        <v>2.8811584156266141</v>
      </c>
      <c r="J1010" s="94">
        <v>2.8628261943192213</v>
      </c>
      <c r="K1010" s="94">
        <v>2.6937803139064798</v>
      </c>
      <c r="L1010" s="94">
        <v>2.6894927991478865</v>
      </c>
      <c r="M1010" s="94">
        <v>2.6955732328616775</v>
      </c>
      <c r="N1010" s="94">
        <v>2.6154829886358288</v>
      </c>
      <c r="O1010" s="94">
        <v>2.4828956754089559</v>
      </c>
      <c r="P1010" s="94">
        <v>2.5188299332317685</v>
      </c>
      <c r="Q1010" s="94">
        <v>2.359940607880568</v>
      </c>
      <c r="R1010" s="94">
        <v>2.3122779440911589</v>
      </c>
      <c r="S1010" s="94">
        <v>2.2165146219219403</v>
      </c>
      <c r="T1010" s="94">
        <v>2.1495900030297235</v>
      </c>
      <c r="U1010" s="94">
        <v>2.156532114146104</v>
      </c>
      <c r="V1010" s="94">
        <v>2.0860889741400932</v>
      </c>
      <c r="W1010" s="94">
        <v>1.9705431119858625</v>
      </c>
      <c r="X1010" s="94">
        <v>1.9435722547646423</v>
      </c>
      <c r="Y1010" s="94">
        <v>1.8553547288979828</v>
      </c>
      <c r="Z1010" s="94">
        <v>1.8702585380149452</v>
      </c>
      <c r="AA1010" s="94">
        <v>1.8114954184860907</v>
      </c>
      <c r="AB1010" s="94">
        <v>1.7882795967863159</v>
      </c>
      <c r="AC1010" s="94">
        <v>1.8518421720253793</v>
      </c>
      <c r="AD1010" s="94">
        <v>1.6816046351284744</v>
      </c>
      <c r="AE1010" s="94">
        <v>1.6077833319234756</v>
      </c>
      <c r="AF1010" s="94">
        <v>1.6869061321601977</v>
      </c>
      <c r="AG1010" s="94">
        <v>1.7198675081349193</v>
      </c>
      <c r="AH1010" s="94">
        <v>1.6815151846221073</v>
      </c>
      <c r="AI1010" s="94">
        <v>1.6814847502940895</v>
      </c>
      <c r="AJ1010" s="94">
        <v>1.7126487786489921</v>
      </c>
      <c r="AK1010" s="94">
        <v>1.7069186358884743</v>
      </c>
      <c r="AL1010" s="94">
        <v>1.6646990325197031</v>
      </c>
      <c r="AM1010" s="94">
        <v>1.5788117179457866</v>
      </c>
      <c r="AN1010" s="94">
        <v>1.5275435912989521</v>
      </c>
      <c r="AO1010" s="94">
        <v>1.437473904210868</v>
      </c>
      <c r="AP1010" s="94">
        <v>1.3742352474049691</v>
      </c>
      <c r="AQ1010" s="94">
        <v>1.3293408479054976</v>
      </c>
      <c r="AR1010" s="94">
        <v>1.2852670294382214</v>
      </c>
      <c r="AS1010" s="43">
        <f t="shared" si="42"/>
        <v>37.124098956356015</v>
      </c>
      <c r="AT1010" s="43">
        <f t="shared" si="43"/>
        <v>0.93416008943846596</v>
      </c>
    </row>
    <row r="1011" spans="3:46">
      <c r="C1011" s="34">
        <v>953</v>
      </c>
      <c r="D1011" s="94">
        <v>3.3</v>
      </c>
      <c r="E1011" s="94">
        <v>3.1818861473787323</v>
      </c>
      <c r="F1011" s="94">
        <v>3.1435542064116508</v>
      </c>
      <c r="G1011" s="94">
        <v>3.2357053443675854</v>
      </c>
      <c r="H1011" s="94">
        <v>3.2784563968971838</v>
      </c>
      <c r="I1011" s="94">
        <v>3.1729079618134386</v>
      </c>
      <c r="J1011" s="94">
        <v>3.0637167517542165</v>
      </c>
      <c r="K1011" s="94">
        <v>2.8532553217705225</v>
      </c>
      <c r="L1011" s="94">
        <v>2.6418059797682423</v>
      </c>
      <c r="M1011" s="94">
        <v>2.4901105739006</v>
      </c>
      <c r="N1011" s="94">
        <v>2.423350092855038</v>
      </c>
      <c r="O1011" s="94">
        <v>2.4132055076574117</v>
      </c>
      <c r="P1011" s="94">
        <v>2.3864166256708454</v>
      </c>
      <c r="Q1011" s="94">
        <v>2.3712769751977096</v>
      </c>
      <c r="R1011" s="94">
        <v>2.2777983372876016</v>
      </c>
      <c r="S1011" s="94">
        <v>2.2389075114188879</v>
      </c>
      <c r="T1011" s="94">
        <v>2.201969414781594</v>
      </c>
      <c r="U1011" s="94">
        <v>2.0988420272935056</v>
      </c>
      <c r="V1011" s="94">
        <v>2.0544246494105507</v>
      </c>
      <c r="W1011" s="94">
        <v>2.0781741816606298</v>
      </c>
      <c r="X1011" s="94">
        <v>2.1479912067327134</v>
      </c>
      <c r="Y1011" s="94">
        <v>2.2359821847822414</v>
      </c>
      <c r="Z1011" s="94">
        <v>2.1447048894874814</v>
      </c>
      <c r="AA1011" s="94">
        <v>2.1227126282537867</v>
      </c>
      <c r="AB1011" s="94">
        <v>2.0081540031701661</v>
      </c>
      <c r="AC1011" s="94">
        <v>2.0107622923896931</v>
      </c>
      <c r="AD1011" s="94">
        <v>1.9962830098964726</v>
      </c>
      <c r="AE1011" s="94">
        <v>2.0239890114937094</v>
      </c>
      <c r="AF1011" s="94">
        <v>1.946794010861669</v>
      </c>
      <c r="AG1011" s="94">
        <v>1.8770679731866835</v>
      </c>
      <c r="AH1011" s="94">
        <v>1.8645029027082727</v>
      </c>
      <c r="AI1011" s="94">
        <v>1.7743689508473672</v>
      </c>
      <c r="AJ1011" s="94">
        <v>1.822958286983495</v>
      </c>
      <c r="AK1011" s="94">
        <v>1.7923852647815832</v>
      </c>
      <c r="AL1011" s="94">
        <v>1.677305788184468</v>
      </c>
      <c r="AM1011" s="94">
        <v>1.6777744915735593</v>
      </c>
      <c r="AN1011" s="94">
        <v>1.5801857763655034</v>
      </c>
      <c r="AO1011" s="94">
        <v>1.6240876788621059</v>
      </c>
      <c r="AP1011" s="94">
        <v>1.5698021250149321</v>
      </c>
      <c r="AQ1011" s="94">
        <v>1.5353640959649215</v>
      </c>
      <c r="AR1011" s="94">
        <v>1.4706262878811904</v>
      </c>
      <c r="AS1011" s="43">
        <f t="shared" si="42"/>
        <v>38.610820788704672</v>
      </c>
      <c r="AT1011" s="43">
        <f t="shared" si="43"/>
        <v>0.97157072670429401</v>
      </c>
    </row>
    <row r="1012" spans="3:46">
      <c r="C1012" s="34">
        <v>954</v>
      </c>
      <c r="D1012" s="94">
        <v>3.3</v>
      </c>
      <c r="E1012" s="94">
        <v>3.2920492381851605</v>
      </c>
      <c r="F1012" s="94">
        <v>3.2935701452542969</v>
      </c>
      <c r="G1012" s="94">
        <v>3.1986218801314834</v>
      </c>
      <c r="H1012" s="94">
        <v>3.1325370299330215</v>
      </c>
      <c r="I1012" s="94">
        <v>3.0328972389950448</v>
      </c>
      <c r="J1012" s="94">
        <v>3.0549736762111235</v>
      </c>
      <c r="K1012" s="94">
        <v>2.9674127085144502</v>
      </c>
      <c r="L1012" s="94">
        <v>2.9755043013224372</v>
      </c>
      <c r="M1012" s="94">
        <v>2.9353787715218154</v>
      </c>
      <c r="N1012" s="94">
        <v>2.715763610602099</v>
      </c>
      <c r="O1012" s="94">
        <v>2.5395638950224479</v>
      </c>
      <c r="P1012" s="94">
        <v>2.5007154880771827</v>
      </c>
      <c r="Q1012" s="94">
        <v>2.5015358364086393</v>
      </c>
      <c r="R1012" s="94">
        <v>2.3293482720385614</v>
      </c>
      <c r="S1012" s="94">
        <v>2.2450921361545593</v>
      </c>
      <c r="T1012" s="94">
        <v>2.2103812914817049</v>
      </c>
      <c r="U1012" s="94">
        <v>2.1620537729677163</v>
      </c>
      <c r="V1012" s="94">
        <v>2.094148482236232</v>
      </c>
      <c r="W1012" s="94">
        <v>2.0779421096647961</v>
      </c>
      <c r="X1012" s="94">
        <v>2.0435127116678635</v>
      </c>
      <c r="Y1012" s="94">
        <v>1.9423425742416904</v>
      </c>
      <c r="Z1012" s="94">
        <v>1.9394265101120536</v>
      </c>
      <c r="AA1012" s="94">
        <v>1.8904534389229555</v>
      </c>
      <c r="AB1012" s="94">
        <v>1.8521781628240239</v>
      </c>
      <c r="AC1012" s="94">
        <v>1.857205242881087</v>
      </c>
      <c r="AD1012" s="94">
        <v>1.8308530112120363</v>
      </c>
      <c r="AE1012" s="94">
        <v>1.7856417064954295</v>
      </c>
      <c r="AF1012" s="94">
        <v>1.7594552523014884</v>
      </c>
      <c r="AG1012" s="94">
        <v>1.706974832534303</v>
      </c>
      <c r="AH1012" s="94">
        <v>1.6056005819591492</v>
      </c>
      <c r="AI1012" s="94">
        <v>1.579617763039538</v>
      </c>
      <c r="AJ1012" s="94">
        <v>1.6174959725312112</v>
      </c>
      <c r="AK1012" s="94">
        <v>1.5999067844622972</v>
      </c>
      <c r="AL1012" s="94">
        <v>1.4938661594086144</v>
      </c>
      <c r="AM1012" s="94">
        <v>1.4633795068916882</v>
      </c>
      <c r="AN1012" s="94">
        <v>1.3893152094560337</v>
      </c>
      <c r="AO1012" s="94">
        <v>1.3756967676319178</v>
      </c>
      <c r="AP1012" s="94">
        <v>1.3185032500549445</v>
      </c>
      <c r="AQ1012" s="94">
        <v>1.2560553056170547</v>
      </c>
      <c r="AR1012" s="94">
        <v>1.2027518864250835</v>
      </c>
      <c r="AS1012" s="43">
        <f t="shared" si="42"/>
        <v>38.767188575073654</v>
      </c>
      <c r="AT1012" s="43">
        <f t="shared" si="43"/>
        <v>0.97550543621661023</v>
      </c>
    </row>
    <row r="1013" spans="3:46">
      <c r="C1013" s="34">
        <v>955</v>
      </c>
      <c r="D1013" s="94">
        <v>3.3</v>
      </c>
      <c r="E1013" s="94">
        <v>3.4284288575977908</v>
      </c>
      <c r="F1013" s="94">
        <v>3.5457437369251528</v>
      </c>
      <c r="G1013" s="94">
        <v>3.399292596931677</v>
      </c>
      <c r="H1013" s="94">
        <v>3.3615125407983188</v>
      </c>
      <c r="I1013" s="94">
        <v>3.3285561108605881</v>
      </c>
      <c r="J1013" s="94">
        <v>3.4047698332825642</v>
      </c>
      <c r="K1013" s="94">
        <v>3.4021263262758654</v>
      </c>
      <c r="L1013" s="94">
        <v>3.5075410625870309</v>
      </c>
      <c r="M1013" s="94">
        <v>3.3138439944293805</v>
      </c>
      <c r="N1013" s="94">
        <v>3.3941307476298488</v>
      </c>
      <c r="O1013" s="94">
        <v>3.2091988294175815</v>
      </c>
      <c r="P1013" s="94">
        <v>3.1040864165640984</v>
      </c>
      <c r="Q1013" s="94">
        <v>3.1778073984700441</v>
      </c>
      <c r="R1013" s="94">
        <v>3.2309213219062136</v>
      </c>
      <c r="S1013" s="94">
        <v>3.2835304191291588</v>
      </c>
      <c r="T1013" s="94">
        <v>3.2571525414638089</v>
      </c>
      <c r="U1013" s="94">
        <v>3.3110292791188005</v>
      </c>
      <c r="V1013" s="94">
        <v>3.3060400399387131</v>
      </c>
      <c r="W1013" s="94">
        <v>3.1655256103294289</v>
      </c>
      <c r="X1013" s="94">
        <v>3.1225275737226106</v>
      </c>
      <c r="Y1013" s="94">
        <v>3.1452754360736801</v>
      </c>
      <c r="Z1013" s="94">
        <v>3.137288704297275</v>
      </c>
      <c r="AA1013" s="94">
        <v>3.1156958889060236</v>
      </c>
      <c r="AB1013" s="94">
        <v>3.1182628448624183</v>
      </c>
      <c r="AC1013" s="94">
        <v>3.0873855053423558</v>
      </c>
      <c r="AD1013" s="94">
        <v>3.1391090478713579</v>
      </c>
      <c r="AE1013" s="94">
        <v>3.1797231371662211</v>
      </c>
      <c r="AF1013" s="94">
        <v>3.0212850374009816</v>
      </c>
      <c r="AG1013" s="94">
        <v>3.0211575595227438</v>
      </c>
      <c r="AH1013" s="94">
        <v>3.0497115860098027</v>
      </c>
      <c r="AI1013" s="94">
        <v>3.0152064339974012</v>
      </c>
      <c r="AJ1013" s="94">
        <v>2.9634021261924635</v>
      </c>
      <c r="AK1013" s="94">
        <v>2.8080648817845364</v>
      </c>
      <c r="AL1013" s="94">
        <v>2.7310821926852027</v>
      </c>
      <c r="AM1013" s="94">
        <v>2.6887657789693389</v>
      </c>
      <c r="AN1013" s="94">
        <v>2.582406114872549</v>
      </c>
      <c r="AO1013" s="94">
        <v>2.4850902392654599</v>
      </c>
      <c r="AP1013" s="94">
        <v>2.3924598333857725</v>
      </c>
      <c r="AQ1013" s="94">
        <v>2.3572874604456704</v>
      </c>
      <c r="AR1013" s="94">
        <v>2.2922272433524102</v>
      </c>
      <c r="AS1013" s="43">
        <f t="shared" si="42"/>
        <v>48.616895860924444</v>
      </c>
      <c r="AT1013" s="43">
        <f t="shared" si="43"/>
        <v>1.2233553153452659</v>
      </c>
    </row>
    <row r="1014" spans="3:46">
      <c r="C1014" s="34">
        <v>956</v>
      </c>
      <c r="D1014" s="94">
        <v>3.3</v>
      </c>
      <c r="E1014" s="94">
        <v>3.3104509098458443</v>
      </c>
      <c r="F1014" s="94">
        <v>3.3047872564886616</v>
      </c>
      <c r="G1014" s="94">
        <v>3.2447711706955582</v>
      </c>
      <c r="H1014" s="94">
        <v>3.1007780779658947</v>
      </c>
      <c r="I1014" s="94">
        <v>2.9498086062316164</v>
      </c>
      <c r="J1014" s="94">
        <v>2.8282708519165753</v>
      </c>
      <c r="K1014" s="94">
        <v>2.8108399615094846</v>
      </c>
      <c r="L1014" s="94">
        <v>2.7782192362776654</v>
      </c>
      <c r="M1014" s="94">
        <v>2.7029292026440324</v>
      </c>
      <c r="N1014" s="94">
        <v>2.6023531611548139</v>
      </c>
      <c r="O1014" s="94">
        <v>2.7327611664647971</v>
      </c>
      <c r="P1014" s="94">
        <v>2.6886406819636717</v>
      </c>
      <c r="Q1014" s="94">
        <v>2.7297100274129003</v>
      </c>
      <c r="R1014" s="94">
        <v>2.6990165617046027</v>
      </c>
      <c r="S1014" s="94">
        <v>2.5558286145506579</v>
      </c>
      <c r="T1014" s="94">
        <v>2.539687649685094</v>
      </c>
      <c r="U1014" s="94">
        <v>2.4240038475321897</v>
      </c>
      <c r="V1014" s="94">
        <v>2.4953790453707487</v>
      </c>
      <c r="W1014" s="94">
        <v>2.4337728100048253</v>
      </c>
      <c r="X1014" s="94">
        <v>2.4301025093377935</v>
      </c>
      <c r="Y1014" s="94">
        <v>2.4384847765570181</v>
      </c>
      <c r="Z1014" s="94">
        <v>2.3666848917469587</v>
      </c>
      <c r="AA1014" s="94">
        <v>2.3391010437718087</v>
      </c>
      <c r="AB1014" s="94">
        <v>2.2948755021343423</v>
      </c>
      <c r="AC1014" s="94">
        <v>2.2801395856637834</v>
      </c>
      <c r="AD1014" s="94">
        <v>2.2539837686805044</v>
      </c>
      <c r="AE1014" s="94">
        <v>2.1658456693507224</v>
      </c>
      <c r="AF1014" s="94">
        <v>2.1088715276091361</v>
      </c>
      <c r="AG1014" s="94">
        <v>2.0921619629756893</v>
      </c>
      <c r="AH1014" s="94">
        <v>2.1401143728185503</v>
      </c>
      <c r="AI1014" s="94">
        <v>1.9881709789823032</v>
      </c>
      <c r="AJ1014" s="94">
        <v>2.0022085707842545</v>
      </c>
      <c r="AK1014" s="94">
        <v>1.9238624542961296</v>
      </c>
      <c r="AL1014" s="94">
        <v>1.8733001923293553</v>
      </c>
      <c r="AM1014" s="94">
        <v>1.8307408318716394</v>
      </c>
      <c r="AN1014" s="94">
        <v>1.8206451031811475</v>
      </c>
      <c r="AO1014" s="94">
        <v>1.8043936112702059</v>
      </c>
      <c r="AP1014" s="94">
        <v>1.8488052392587717</v>
      </c>
      <c r="AQ1014" s="94">
        <v>1.8883082748072952</v>
      </c>
      <c r="AR1014" s="94">
        <v>1.801945900218257</v>
      </c>
      <c r="AS1014" s="43">
        <f t="shared" si="42"/>
        <v>40.734640095270414</v>
      </c>
      <c r="AT1014" s="43">
        <f t="shared" si="43"/>
        <v>1.0250127573298728</v>
      </c>
    </row>
    <row r="1015" spans="3:46">
      <c r="C1015" s="34">
        <v>957</v>
      </c>
      <c r="D1015" s="94">
        <v>3.3</v>
      </c>
      <c r="E1015" s="94">
        <v>3.2622612651557823</v>
      </c>
      <c r="F1015" s="94">
        <v>3.1450760535591522</v>
      </c>
      <c r="G1015" s="94">
        <v>3.050492043635451</v>
      </c>
      <c r="H1015" s="94">
        <v>2.9478446597944656</v>
      </c>
      <c r="I1015" s="94">
        <v>2.8256300572407005</v>
      </c>
      <c r="J1015" s="94">
        <v>2.6778876854946643</v>
      </c>
      <c r="K1015" s="94">
        <v>2.7565591196617736</v>
      </c>
      <c r="L1015" s="94">
        <v>2.636072261333398</v>
      </c>
      <c r="M1015" s="94">
        <v>2.4803721420584393</v>
      </c>
      <c r="N1015" s="94">
        <v>2.5087164119381189</v>
      </c>
      <c r="O1015" s="94">
        <v>2.3814212901955405</v>
      </c>
      <c r="P1015" s="94">
        <v>2.2789415200644534</v>
      </c>
      <c r="Q1015" s="94">
        <v>2.295450170501943</v>
      </c>
      <c r="R1015" s="94">
        <v>2.2524296729934479</v>
      </c>
      <c r="S1015" s="94">
        <v>2.2098235049899784</v>
      </c>
      <c r="T1015" s="94">
        <v>2.2190821998885357</v>
      </c>
      <c r="U1015" s="94">
        <v>2.2056619616639974</v>
      </c>
      <c r="V1015" s="94">
        <v>2.1643533444857632</v>
      </c>
      <c r="W1015" s="94">
        <v>2.0908618485380397</v>
      </c>
      <c r="X1015" s="94">
        <v>2.0391073117392557</v>
      </c>
      <c r="Y1015" s="94">
        <v>1.8995023872188548</v>
      </c>
      <c r="Z1015" s="94">
        <v>1.8732221759282777</v>
      </c>
      <c r="AA1015" s="94">
        <v>1.8718203360387222</v>
      </c>
      <c r="AB1015" s="94">
        <v>1.7761281127549029</v>
      </c>
      <c r="AC1015" s="94">
        <v>1.7786891414715913</v>
      </c>
      <c r="AD1015" s="94">
        <v>1.7267356449473492</v>
      </c>
      <c r="AE1015" s="94">
        <v>1.8418916857817011</v>
      </c>
      <c r="AF1015" s="94">
        <v>1.8244325240131076</v>
      </c>
      <c r="AG1015" s="94">
        <v>1.7903055699713331</v>
      </c>
      <c r="AH1015" s="94">
        <v>1.7999846461130766</v>
      </c>
      <c r="AI1015" s="94">
        <v>1.7723520600188676</v>
      </c>
      <c r="AJ1015" s="94">
        <v>1.7698847159395679</v>
      </c>
      <c r="AK1015" s="94">
        <v>1.6889866793628379</v>
      </c>
      <c r="AL1015" s="94">
        <v>1.6755456950101777</v>
      </c>
      <c r="AM1015" s="94">
        <v>1.5446341242086212</v>
      </c>
      <c r="AN1015" s="94">
        <v>1.5697662112040982</v>
      </c>
      <c r="AO1015" s="94">
        <v>1.5966869219820028</v>
      </c>
      <c r="AP1015" s="94">
        <v>1.6164699290000357</v>
      </c>
      <c r="AQ1015" s="94">
        <v>1.5631537962975566</v>
      </c>
      <c r="AR1015" s="94">
        <v>1.519737592271821</v>
      </c>
      <c r="AS1015" s="43">
        <f t="shared" si="42"/>
        <v>37.209683860730898</v>
      </c>
      <c r="AT1015" s="43">
        <f t="shared" si="43"/>
        <v>0.9363136771125915</v>
      </c>
    </row>
    <row r="1016" spans="3:46">
      <c r="C1016" s="34">
        <v>958</v>
      </c>
      <c r="D1016" s="94">
        <v>3.3</v>
      </c>
      <c r="E1016" s="94">
        <v>3.1515603006869335</v>
      </c>
      <c r="F1016" s="94">
        <v>3.1045610243846498</v>
      </c>
      <c r="G1016" s="94">
        <v>3.0432580299159593</v>
      </c>
      <c r="H1016" s="94">
        <v>3.001570981934722</v>
      </c>
      <c r="I1016" s="94">
        <v>2.8771592737426128</v>
      </c>
      <c r="J1016" s="94">
        <v>2.8550205835036198</v>
      </c>
      <c r="K1016" s="94">
        <v>2.8209843327967361</v>
      </c>
      <c r="L1016" s="94">
        <v>2.6908523605843357</v>
      </c>
      <c r="M1016" s="94">
        <v>2.5928855111185438</v>
      </c>
      <c r="N1016" s="94">
        <v>2.5727447016501275</v>
      </c>
      <c r="O1016" s="94">
        <v>2.4980061696271045</v>
      </c>
      <c r="P1016" s="94">
        <v>2.4913661469395927</v>
      </c>
      <c r="Q1016" s="94">
        <v>2.3877326282876883</v>
      </c>
      <c r="R1016" s="94">
        <v>2.2716859169982673</v>
      </c>
      <c r="S1016" s="94">
        <v>2.2156423251414017</v>
      </c>
      <c r="T1016" s="94">
        <v>2.1056510644118043</v>
      </c>
      <c r="U1016" s="94">
        <v>2.0936372542541282</v>
      </c>
      <c r="V1016" s="94">
        <v>2.0698270331331226</v>
      </c>
      <c r="W1016" s="94">
        <v>1.9326047220396099</v>
      </c>
      <c r="X1016" s="94">
        <v>1.8778291983807631</v>
      </c>
      <c r="Y1016" s="94">
        <v>1.819768241996971</v>
      </c>
      <c r="Z1016" s="94">
        <v>1.8449499229536104</v>
      </c>
      <c r="AA1016" s="94">
        <v>1.7627256218364145</v>
      </c>
      <c r="AB1016" s="94">
        <v>1.6773608590575333</v>
      </c>
      <c r="AC1016" s="94">
        <v>1.6688727033962489</v>
      </c>
      <c r="AD1016" s="94">
        <v>1.6213134850123285</v>
      </c>
      <c r="AE1016" s="94">
        <v>1.617923348585508</v>
      </c>
      <c r="AF1016" s="94">
        <v>1.4971700198049804</v>
      </c>
      <c r="AG1016" s="94">
        <v>1.4833820660793906</v>
      </c>
      <c r="AH1016" s="94">
        <v>1.4048405148205532</v>
      </c>
      <c r="AI1016" s="94">
        <v>1.3799872175532051</v>
      </c>
      <c r="AJ1016" s="94">
        <v>1.3121043336099369</v>
      </c>
      <c r="AK1016" s="94">
        <v>1.2586685357743497</v>
      </c>
      <c r="AL1016" s="94">
        <v>1.2620748165823343</v>
      </c>
      <c r="AM1016" s="94">
        <v>1.2378272265838302</v>
      </c>
      <c r="AN1016" s="94">
        <v>1.2322637422997702</v>
      </c>
      <c r="AO1016" s="94">
        <v>1.1261300177624294</v>
      </c>
      <c r="AP1016" s="94">
        <v>1.0576592633608541</v>
      </c>
      <c r="AQ1016" s="94">
        <v>1.0129756162571615</v>
      </c>
      <c r="AR1016" s="94">
        <v>0.93588150990447982</v>
      </c>
      <c r="AS1016" s="43">
        <f t="shared" si="42"/>
        <v>36.579170949822043</v>
      </c>
      <c r="AT1016" s="43">
        <f t="shared" si="43"/>
        <v>0.92044797225227515</v>
      </c>
    </row>
    <row r="1017" spans="3:46">
      <c r="C1017" s="34">
        <v>959</v>
      </c>
      <c r="D1017" s="94">
        <v>3.3</v>
      </c>
      <c r="E1017" s="94">
        <v>3.2493101831187996</v>
      </c>
      <c r="F1017" s="94">
        <v>3.2016922246173207</v>
      </c>
      <c r="G1017" s="94">
        <v>3.1047192328166866</v>
      </c>
      <c r="H1017" s="94">
        <v>2.9973210623465665</v>
      </c>
      <c r="I1017" s="94">
        <v>2.9758958054923457</v>
      </c>
      <c r="J1017" s="94">
        <v>2.9229720835403321</v>
      </c>
      <c r="K1017" s="94">
        <v>2.8689391423929296</v>
      </c>
      <c r="L1017" s="94">
        <v>2.8385106113359244</v>
      </c>
      <c r="M1017" s="94">
        <v>2.8369223045132435</v>
      </c>
      <c r="N1017" s="94">
        <v>2.8316251834958699</v>
      </c>
      <c r="O1017" s="94">
        <v>2.8109854923631978</v>
      </c>
      <c r="P1017" s="94">
        <v>2.7999364623820466</v>
      </c>
      <c r="Q1017" s="94">
        <v>2.7470205862961437</v>
      </c>
      <c r="R1017" s="94">
        <v>2.6340233309665941</v>
      </c>
      <c r="S1017" s="94">
        <v>2.4513178689190736</v>
      </c>
      <c r="T1017" s="94">
        <v>2.5653009578524522</v>
      </c>
      <c r="U1017" s="94">
        <v>2.5858507964804032</v>
      </c>
      <c r="V1017" s="94">
        <v>2.5166081104129705</v>
      </c>
      <c r="W1017" s="94">
        <v>2.4217240051343869</v>
      </c>
      <c r="X1017" s="94">
        <v>2.468231820549319</v>
      </c>
      <c r="Y1017" s="94">
        <v>2.5192527083690681</v>
      </c>
      <c r="Z1017" s="94">
        <v>2.6194001262887663</v>
      </c>
      <c r="AA1017" s="94">
        <v>2.6003518722847998</v>
      </c>
      <c r="AB1017" s="94">
        <v>2.6266382733564422</v>
      </c>
      <c r="AC1017" s="94">
        <v>2.5898894147450484</v>
      </c>
      <c r="AD1017" s="94">
        <v>2.636719461252826</v>
      </c>
      <c r="AE1017" s="94">
        <v>2.6571167159400604</v>
      </c>
      <c r="AF1017" s="94">
        <v>2.5255606554185763</v>
      </c>
      <c r="AG1017" s="94">
        <v>2.5737943354669115</v>
      </c>
      <c r="AH1017" s="94">
        <v>2.5789726506558566</v>
      </c>
      <c r="AI1017" s="94">
        <v>2.5008687403153336</v>
      </c>
      <c r="AJ1017" s="94">
        <v>2.4801886072569341</v>
      </c>
      <c r="AK1017" s="94">
        <v>2.4119552739991983</v>
      </c>
      <c r="AL1017" s="94">
        <v>2.351606274509864</v>
      </c>
      <c r="AM1017" s="94">
        <v>2.3695212343777095</v>
      </c>
      <c r="AN1017" s="94">
        <v>2.3948483520329615</v>
      </c>
      <c r="AO1017" s="94">
        <v>2.3643505640419309</v>
      </c>
      <c r="AP1017" s="94">
        <v>2.3001573585775512</v>
      </c>
      <c r="AQ1017" s="94">
        <v>2.2227044679103591</v>
      </c>
      <c r="AR1017" s="94">
        <v>2.0353258983036846</v>
      </c>
      <c r="AS1017" s="43">
        <f t="shared" si="42"/>
        <v>42.10428178129991</v>
      </c>
      <c r="AT1017" s="43">
        <f t="shared" si="43"/>
        <v>1.0594772867296067</v>
      </c>
    </row>
    <row r="1018" spans="3:46">
      <c r="C1018" s="34">
        <v>960</v>
      </c>
      <c r="D1018" s="94">
        <v>3.3</v>
      </c>
      <c r="E1018" s="94">
        <v>3.1868293457313515</v>
      </c>
      <c r="F1018" s="94">
        <v>3.1011882455947513</v>
      </c>
      <c r="G1018" s="94">
        <v>3.0128032475659974</v>
      </c>
      <c r="H1018" s="94">
        <v>2.9022600731380037</v>
      </c>
      <c r="I1018" s="94">
        <v>2.8944624814375057</v>
      </c>
      <c r="J1018" s="94">
        <v>2.8657498872760319</v>
      </c>
      <c r="K1018" s="94">
        <v>2.8241443869603793</v>
      </c>
      <c r="L1018" s="94">
        <v>2.8546940815698836</v>
      </c>
      <c r="M1018" s="94">
        <v>2.796396051518113</v>
      </c>
      <c r="N1018" s="94">
        <v>2.7073280631946037</v>
      </c>
      <c r="O1018" s="94">
        <v>2.5708215046660166</v>
      </c>
      <c r="P1018" s="94">
        <v>2.4290413924210319</v>
      </c>
      <c r="Q1018" s="94">
        <v>2.4145664522119406</v>
      </c>
      <c r="R1018" s="94">
        <v>2.2178260492900193</v>
      </c>
      <c r="S1018" s="94">
        <v>2.0539938128816302</v>
      </c>
      <c r="T1018" s="94">
        <v>1.9672104791831555</v>
      </c>
      <c r="U1018" s="94">
        <v>1.9969712138603284</v>
      </c>
      <c r="V1018" s="94">
        <v>1.9646552477015502</v>
      </c>
      <c r="W1018" s="94">
        <v>1.8767254634129709</v>
      </c>
      <c r="X1018" s="94">
        <v>1.8140378893616773</v>
      </c>
      <c r="Y1018" s="94">
        <v>1.7637601624128889</v>
      </c>
      <c r="Z1018" s="94">
        <v>1.7960400907539684</v>
      </c>
      <c r="AA1018" s="94">
        <v>1.7294159316266888</v>
      </c>
      <c r="AB1018" s="94">
        <v>1.7575499459194019</v>
      </c>
      <c r="AC1018" s="94">
        <v>1.721326847557586</v>
      </c>
      <c r="AD1018" s="94">
        <v>1.7184235156057219</v>
      </c>
      <c r="AE1018" s="94">
        <v>1.677577735827062</v>
      </c>
      <c r="AF1018" s="94">
        <v>1.614808233789865</v>
      </c>
      <c r="AG1018" s="94">
        <v>1.5970006454220305</v>
      </c>
      <c r="AH1018" s="94">
        <v>1.6662513394499017</v>
      </c>
      <c r="AI1018" s="94">
        <v>1.663786194514655</v>
      </c>
      <c r="AJ1018" s="94">
        <v>1.5942593250042234</v>
      </c>
      <c r="AK1018" s="94">
        <v>1.5883081762818552</v>
      </c>
      <c r="AL1018" s="94">
        <v>1.5826152658571686</v>
      </c>
      <c r="AM1018" s="94">
        <v>1.615637516343108</v>
      </c>
      <c r="AN1018" s="94">
        <v>1.6520218448532829</v>
      </c>
      <c r="AO1018" s="94">
        <v>1.5782847109339533</v>
      </c>
      <c r="AP1018" s="94">
        <v>1.6156058671422548</v>
      </c>
      <c r="AQ1018" s="94">
        <v>1.5691655681946286</v>
      </c>
      <c r="AR1018" s="94">
        <v>1.5216911644939017</v>
      </c>
      <c r="AS1018" s="43">
        <f t="shared" si="42"/>
        <v>37.162043075920757</v>
      </c>
      <c r="AT1018" s="43">
        <f t="shared" si="43"/>
        <v>0.93511488384756214</v>
      </c>
    </row>
    <row r="1019" spans="3:46">
      <c r="C1019" s="34">
        <v>961</v>
      </c>
      <c r="D1019" s="94">
        <v>3.3</v>
      </c>
      <c r="E1019" s="94">
        <v>3.3840627960752032</v>
      </c>
      <c r="F1019" s="94">
        <v>3.2504169004234682</v>
      </c>
      <c r="G1019" s="94">
        <v>3.2240051704585291</v>
      </c>
      <c r="H1019" s="94">
        <v>3.2185714591745787</v>
      </c>
      <c r="I1019" s="94">
        <v>3.1449879240101919</v>
      </c>
      <c r="J1019" s="94">
        <v>3.0763856098982654</v>
      </c>
      <c r="K1019" s="94">
        <v>3.0944752330225729</v>
      </c>
      <c r="L1019" s="94">
        <v>2.9706474990329368</v>
      </c>
      <c r="M1019" s="94">
        <v>3.0847970826280142</v>
      </c>
      <c r="N1019" s="94">
        <v>3.1213566037681448</v>
      </c>
      <c r="O1019" s="94">
        <v>3.07390685141015</v>
      </c>
      <c r="P1019" s="94">
        <v>2.9697702652939277</v>
      </c>
      <c r="Q1019" s="94">
        <v>2.87138824947503</v>
      </c>
      <c r="R1019" s="94">
        <v>2.8868626141887583</v>
      </c>
      <c r="S1019" s="94">
        <v>2.8730185699709234</v>
      </c>
      <c r="T1019" s="94">
        <v>2.8264003399715767</v>
      </c>
      <c r="U1019" s="94">
        <v>2.7166339434738527</v>
      </c>
      <c r="V1019" s="94">
        <v>2.7462217980064216</v>
      </c>
      <c r="W1019" s="94">
        <v>2.7294865801458954</v>
      </c>
      <c r="X1019" s="94">
        <v>2.7274265230451853</v>
      </c>
      <c r="Y1019" s="94">
        <v>2.6887165049713104</v>
      </c>
      <c r="Z1019" s="94">
        <v>2.4969082452838158</v>
      </c>
      <c r="AA1019" s="94">
        <v>2.4313270382560037</v>
      </c>
      <c r="AB1019" s="94">
        <v>2.3988755754957438</v>
      </c>
      <c r="AC1019" s="94">
        <v>2.4686101184564504</v>
      </c>
      <c r="AD1019" s="94">
        <v>2.4714695614561659</v>
      </c>
      <c r="AE1019" s="94">
        <v>2.432906627612148</v>
      </c>
      <c r="AF1019" s="94">
        <v>2.3654814947945755</v>
      </c>
      <c r="AG1019" s="94">
        <v>2.4088663572525717</v>
      </c>
      <c r="AH1019" s="94">
        <v>2.3625534286127237</v>
      </c>
      <c r="AI1019" s="94">
        <v>2.4044248029635535</v>
      </c>
      <c r="AJ1019" s="94">
        <v>2.330367895768239</v>
      </c>
      <c r="AK1019" s="94">
        <v>2.2512006399664841</v>
      </c>
      <c r="AL1019" s="94">
        <v>2.1773639493028951</v>
      </c>
      <c r="AM1019" s="94">
        <v>2.1733956488556156</v>
      </c>
      <c r="AN1019" s="94">
        <v>2.1279716473872008</v>
      </c>
      <c r="AO1019" s="94">
        <v>2.0478816325803293</v>
      </c>
      <c r="AP1019" s="94">
        <v>1.9615228658907862</v>
      </c>
      <c r="AQ1019" s="94">
        <v>1.89119783825117</v>
      </c>
      <c r="AR1019" s="94">
        <v>1.8236300341213745</v>
      </c>
      <c r="AS1019" s="43">
        <f t="shared" ref="AS1019:AS1057" si="44">NPV($D$48,D1019:AR1019)</f>
        <v>43.642714154811287</v>
      </c>
      <c r="AT1019" s="43">
        <f t="shared" si="43"/>
        <v>1.0981891252397875</v>
      </c>
    </row>
    <row r="1020" spans="3:46">
      <c r="C1020" s="34">
        <v>962</v>
      </c>
      <c r="D1020" s="94">
        <v>3.3</v>
      </c>
      <c r="E1020" s="94">
        <v>3.0760207658689835</v>
      </c>
      <c r="F1020" s="94">
        <v>2.9574022397169304</v>
      </c>
      <c r="G1020" s="94">
        <v>2.8506317185833496</v>
      </c>
      <c r="H1020" s="94">
        <v>2.7313178878634949</v>
      </c>
      <c r="I1020" s="94">
        <v>2.8083460100077402</v>
      </c>
      <c r="J1020" s="94">
        <v>2.7988417667566257</v>
      </c>
      <c r="K1020" s="94">
        <v>2.5376825746704523</v>
      </c>
      <c r="L1020" s="94">
        <v>2.4334697546600381</v>
      </c>
      <c r="M1020" s="94">
        <v>2.3921079163356049</v>
      </c>
      <c r="N1020" s="94">
        <v>2.2448184341896043</v>
      </c>
      <c r="O1020" s="94">
        <v>2.2885362673221685</v>
      </c>
      <c r="P1020" s="94">
        <v>2.2444188637960725</v>
      </c>
      <c r="Q1020" s="94">
        <v>2.1000261613257813</v>
      </c>
      <c r="R1020" s="94">
        <v>1.9728391174542099</v>
      </c>
      <c r="S1020" s="94">
        <v>1.8624605062428696</v>
      </c>
      <c r="T1020" s="94">
        <v>1.7553921222855358</v>
      </c>
      <c r="U1020" s="94">
        <v>1.7769117087699455</v>
      </c>
      <c r="V1020" s="94">
        <v>1.7453859995984413</v>
      </c>
      <c r="W1020" s="94">
        <v>1.6585940335561222</v>
      </c>
      <c r="X1020" s="94">
        <v>1.7116900051494774</v>
      </c>
      <c r="Y1020" s="94">
        <v>1.6273439272485393</v>
      </c>
      <c r="Z1020" s="94">
        <v>1.5624120534158581</v>
      </c>
      <c r="AA1020" s="94">
        <v>1.533774314269811</v>
      </c>
      <c r="AB1020" s="94">
        <v>1.4784480907567115</v>
      </c>
      <c r="AC1020" s="94">
        <v>1.4343172500530736</v>
      </c>
      <c r="AD1020" s="94">
        <v>1.4357340315573859</v>
      </c>
      <c r="AE1020" s="94">
        <v>1.3841060843185502</v>
      </c>
      <c r="AF1020" s="94">
        <v>1.3193973731540725</v>
      </c>
      <c r="AG1020" s="94">
        <v>1.2986577921412923</v>
      </c>
      <c r="AH1020" s="94">
        <v>1.2599374202277276</v>
      </c>
      <c r="AI1020" s="94">
        <v>1.2810098464038453</v>
      </c>
      <c r="AJ1020" s="94">
        <v>1.2807205548051874</v>
      </c>
      <c r="AK1020" s="94">
        <v>1.2448115704449692</v>
      </c>
      <c r="AL1020" s="94">
        <v>1.2156988308127816</v>
      </c>
      <c r="AM1020" s="94">
        <v>1.177134518504612</v>
      </c>
      <c r="AN1020" s="94">
        <v>1.1380572679745802</v>
      </c>
      <c r="AO1020" s="94">
        <v>1.0695875106179691</v>
      </c>
      <c r="AP1020" s="94">
        <v>1.044747373271339</v>
      </c>
      <c r="AQ1020" s="94">
        <v>0.99397130780476139</v>
      </c>
      <c r="AR1020" s="94">
        <v>0.98806948950263396</v>
      </c>
      <c r="AS1020" s="43">
        <f t="shared" si="44"/>
        <v>33.77195530723457</v>
      </c>
      <c r="AT1020" s="43">
        <f t="shared" ref="AT1020:AT1058" si="45">AS1020/AVERAGE($AS$59:$AS$558)</f>
        <v>0.84980952204138871</v>
      </c>
    </row>
    <row r="1021" spans="3:46">
      <c r="C1021" s="34">
        <v>963</v>
      </c>
      <c r="D1021" s="94">
        <v>3.3</v>
      </c>
      <c r="E1021" s="94">
        <v>3.1840744520940909</v>
      </c>
      <c r="F1021" s="94">
        <v>3.1011904733225522</v>
      </c>
      <c r="G1021" s="94">
        <v>3.0183850404908181</v>
      </c>
      <c r="H1021" s="94">
        <v>3.0638847797352891</v>
      </c>
      <c r="I1021" s="94">
        <v>3.1348701477607483</v>
      </c>
      <c r="J1021" s="94">
        <v>3.1863987037294041</v>
      </c>
      <c r="K1021" s="94">
        <v>3.023882221742157</v>
      </c>
      <c r="L1021" s="94">
        <v>3.0557323465067125</v>
      </c>
      <c r="M1021" s="94">
        <v>3.0004764560851394</v>
      </c>
      <c r="N1021" s="94">
        <v>3.0617616517493791</v>
      </c>
      <c r="O1021" s="94">
        <v>3.0015386570407432</v>
      </c>
      <c r="P1021" s="94">
        <v>3.0164364619651587</v>
      </c>
      <c r="Q1021" s="94">
        <v>2.7853420031453684</v>
      </c>
      <c r="R1021" s="94">
        <v>2.7579801279096929</v>
      </c>
      <c r="S1021" s="94">
        <v>2.7173699080489642</v>
      </c>
      <c r="T1021" s="94">
        <v>2.5786156584852393</v>
      </c>
      <c r="U1021" s="94">
        <v>2.4440150188585901</v>
      </c>
      <c r="V1021" s="94">
        <v>2.3919623845654696</v>
      </c>
      <c r="W1021" s="94">
        <v>2.2983993506766422</v>
      </c>
      <c r="X1021" s="94">
        <v>2.2688378229976069</v>
      </c>
      <c r="Y1021" s="94">
        <v>2.1256837166110958</v>
      </c>
      <c r="Z1021" s="94">
        <v>2.1682802541705448</v>
      </c>
      <c r="AA1021" s="94">
        <v>2.1410301807981877</v>
      </c>
      <c r="AB1021" s="94">
        <v>2.0237274381459329</v>
      </c>
      <c r="AC1021" s="94">
        <v>1.9249338512741581</v>
      </c>
      <c r="AD1021" s="94">
        <v>1.8602334769928861</v>
      </c>
      <c r="AE1021" s="94">
        <v>1.8796322102391119</v>
      </c>
      <c r="AF1021" s="94">
        <v>1.8532846251414712</v>
      </c>
      <c r="AG1021" s="94">
        <v>1.7475674916404915</v>
      </c>
      <c r="AH1021" s="94">
        <v>1.7007791247290225</v>
      </c>
      <c r="AI1021" s="94">
        <v>1.6642334248869786</v>
      </c>
      <c r="AJ1021" s="94">
        <v>1.5367707710235272</v>
      </c>
      <c r="AK1021" s="94">
        <v>1.4589327919831514</v>
      </c>
      <c r="AL1021" s="94">
        <v>1.3991606738325044</v>
      </c>
      <c r="AM1021" s="94">
        <v>1.4095431156605756</v>
      </c>
      <c r="AN1021" s="94">
        <v>1.3739426121443588</v>
      </c>
      <c r="AO1021" s="94">
        <v>1.4064446338706733</v>
      </c>
      <c r="AP1021" s="94">
        <v>1.4223788156244759</v>
      </c>
      <c r="AQ1021" s="94">
        <v>1.4205748812901862</v>
      </c>
      <c r="AR1021" s="94">
        <v>1.4426557722921387</v>
      </c>
      <c r="AS1021" s="43">
        <f t="shared" si="44"/>
        <v>40.480914268808291</v>
      </c>
      <c r="AT1021" s="43">
        <f t="shared" si="45"/>
        <v>1.0186282107037217</v>
      </c>
    </row>
    <row r="1022" spans="3:46">
      <c r="C1022" s="34">
        <v>964</v>
      </c>
      <c r="D1022" s="94">
        <v>3.3</v>
      </c>
      <c r="E1022" s="94">
        <v>3.1318970102041117</v>
      </c>
      <c r="F1022" s="94">
        <v>2.9291464083811114</v>
      </c>
      <c r="G1022" s="94">
        <v>2.8393147946465844</v>
      </c>
      <c r="H1022" s="94">
        <v>2.7173339917114148</v>
      </c>
      <c r="I1022" s="94">
        <v>2.6946821096665374</v>
      </c>
      <c r="J1022" s="94">
        <v>2.6346327421186144</v>
      </c>
      <c r="K1022" s="94">
        <v>2.6551544544785211</v>
      </c>
      <c r="L1022" s="94">
        <v>2.6066423486540855</v>
      </c>
      <c r="M1022" s="94">
        <v>2.6773669374240621</v>
      </c>
      <c r="N1022" s="94">
        <v>2.5933842324630487</v>
      </c>
      <c r="O1022" s="94">
        <v>2.5040930867638913</v>
      </c>
      <c r="P1022" s="94">
        <v>2.3790361036964032</v>
      </c>
      <c r="Q1022" s="94">
        <v>2.3026095688808117</v>
      </c>
      <c r="R1022" s="94">
        <v>2.2381810971868918</v>
      </c>
      <c r="S1022" s="94">
        <v>2.0090258742374556</v>
      </c>
      <c r="T1022" s="94">
        <v>1.9623778443479436</v>
      </c>
      <c r="U1022" s="94">
        <v>2.0000374963830883</v>
      </c>
      <c r="V1022" s="94">
        <v>1.935505579045266</v>
      </c>
      <c r="W1022" s="94">
        <v>1.9114709374056162</v>
      </c>
      <c r="X1022" s="94">
        <v>1.8196531757970695</v>
      </c>
      <c r="Y1022" s="94">
        <v>1.7064115704331222</v>
      </c>
      <c r="Z1022" s="94">
        <v>1.6134225705302139</v>
      </c>
      <c r="AA1022" s="94">
        <v>1.5546207265209908</v>
      </c>
      <c r="AB1022" s="94">
        <v>1.5310799713303174</v>
      </c>
      <c r="AC1022" s="94">
        <v>1.5732118948507967</v>
      </c>
      <c r="AD1022" s="94">
        <v>1.5524649715207557</v>
      </c>
      <c r="AE1022" s="94">
        <v>1.5041891935443432</v>
      </c>
      <c r="AF1022" s="94">
        <v>1.4817181425816068</v>
      </c>
      <c r="AG1022" s="94">
        <v>1.5011421941671881</v>
      </c>
      <c r="AH1022" s="94">
        <v>1.5003089535841994</v>
      </c>
      <c r="AI1022" s="94">
        <v>1.4915053810913388</v>
      </c>
      <c r="AJ1022" s="94">
        <v>1.4648082947648133</v>
      </c>
      <c r="AK1022" s="94">
        <v>1.4587257643612523</v>
      </c>
      <c r="AL1022" s="94">
        <v>1.4356430491499068</v>
      </c>
      <c r="AM1022" s="94">
        <v>1.3827960660253908</v>
      </c>
      <c r="AN1022" s="94">
        <v>1.321306265076666</v>
      </c>
      <c r="AO1022" s="94">
        <v>1.2979847580138575</v>
      </c>
      <c r="AP1022" s="94">
        <v>1.3509531758545192</v>
      </c>
      <c r="AQ1022" s="94">
        <v>1.3453652901914208</v>
      </c>
      <c r="AR1022" s="94">
        <v>1.357202412968556</v>
      </c>
      <c r="AS1022" s="43">
        <f t="shared" si="44"/>
        <v>35.357791270227082</v>
      </c>
      <c r="AT1022" s="43">
        <f t="shared" si="45"/>
        <v>0.88971418522972412</v>
      </c>
    </row>
    <row r="1023" spans="3:46">
      <c r="C1023" s="34">
        <v>965</v>
      </c>
      <c r="D1023" s="94">
        <v>3.3</v>
      </c>
      <c r="E1023" s="94">
        <v>3.2309487447266125</v>
      </c>
      <c r="F1023" s="94">
        <v>3.1267035671456012</v>
      </c>
      <c r="G1023" s="94">
        <v>3.0158792315739626</v>
      </c>
      <c r="H1023" s="94">
        <v>3.0278262884738063</v>
      </c>
      <c r="I1023" s="94">
        <v>3.0824383742681083</v>
      </c>
      <c r="J1023" s="94">
        <v>2.9617298792924278</v>
      </c>
      <c r="K1023" s="94">
        <v>3.1180688275133659</v>
      </c>
      <c r="L1023" s="94">
        <v>3.0160778407782769</v>
      </c>
      <c r="M1023" s="94">
        <v>3.0823134548794124</v>
      </c>
      <c r="N1023" s="94">
        <v>2.9196785372582719</v>
      </c>
      <c r="O1023" s="94">
        <v>2.905729451853166</v>
      </c>
      <c r="P1023" s="94">
        <v>2.8585072976505761</v>
      </c>
      <c r="Q1023" s="94">
        <v>2.8500284085379382</v>
      </c>
      <c r="R1023" s="94">
        <v>2.7408454021471429</v>
      </c>
      <c r="S1023" s="94">
        <v>2.7330360397635669</v>
      </c>
      <c r="T1023" s="94">
        <v>2.6453196798256058</v>
      </c>
      <c r="U1023" s="94">
        <v>2.7131158139724532</v>
      </c>
      <c r="V1023" s="94">
        <v>2.7108493941118241</v>
      </c>
      <c r="W1023" s="94">
        <v>2.7150558597597252</v>
      </c>
      <c r="X1023" s="94">
        <v>2.7325249538695866</v>
      </c>
      <c r="Y1023" s="94">
        <v>2.6735939737348224</v>
      </c>
      <c r="Z1023" s="94">
        <v>2.6100858725960929</v>
      </c>
      <c r="AA1023" s="94">
        <v>2.5931416958770432</v>
      </c>
      <c r="AB1023" s="94">
        <v>2.5187670510301778</v>
      </c>
      <c r="AC1023" s="94">
        <v>2.3463496458543145</v>
      </c>
      <c r="AD1023" s="94">
        <v>2.2414799218577994</v>
      </c>
      <c r="AE1023" s="94">
        <v>2.1998278749291398</v>
      </c>
      <c r="AF1023" s="94">
        <v>2.1296355409621612</v>
      </c>
      <c r="AG1023" s="94">
        <v>1.9593634499520713</v>
      </c>
      <c r="AH1023" s="94">
        <v>1.9849350388682505</v>
      </c>
      <c r="AI1023" s="94">
        <v>2.0517899440922309</v>
      </c>
      <c r="AJ1023" s="94">
        <v>2.0104512008023421</v>
      </c>
      <c r="AK1023" s="94">
        <v>2.0788628875500805</v>
      </c>
      <c r="AL1023" s="94">
        <v>2.0414231004136232</v>
      </c>
      <c r="AM1023" s="94">
        <v>2.0646755311805531</v>
      </c>
      <c r="AN1023" s="94">
        <v>2.1567818523526245</v>
      </c>
      <c r="AO1023" s="94">
        <v>2.0485690771107405</v>
      </c>
      <c r="AP1023" s="94">
        <v>1.9942956434964942</v>
      </c>
      <c r="AQ1023" s="94">
        <v>1.8766161945530428</v>
      </c>
      <c r="AR1023" s="94">
        <v>1.8400274148745266</v>
      </c>
      <c r="AS1023" s="43">
        <f t="shared" si="44"/>
        <v>42.223785591846934</v>
      </c>
      <c r="AT1023" s="43">
        <f t="shared" si="45"/>
        <v>1.0624843816756711</v>
      </c>
    </row>
    <row r="1024" spans="3:46">
      <c r="C1024" s="34">
        <v>966</v>
      </c>
      <c r="D1024" s="94">
        <v>3.3</v>
      </c>
      <c r="E1024" s="94">
        <v>3.2391365046020586</v>
      </c>
      <c r="F1024" s="94">
        <v>3.2709284753342764</v>
      </c>
      <c r="G1024" s="94">
        <v>3.2515741440774306</v>
      </c>
      <c r="H1024" s="94">
        <v>3.2966308610543509</v>
      </c>
      <c r="I1024" s="94">
        <v>3.0183817977755547</v>
      </c>
      <c r="J1024" s="94">
        <v>2.8715494385042106</v>
      </c>
      <c r="K1024" s="94">
        <v>2.9193518257605096</v>
      </c>
      <c r="L1024" s="94">
        <v>2.8420628124283995</v>
      </c>
      <c r="M1024" s="94">
        <v>2.8629600492833434</v>
      </c>
      <c r="N1024" s="94">
        <v>2.7569287474515436</v>
      </c>
      <c r="O1024" s="94">
        <v>2.7000690192586418</v>
      </c>
      <c r="P1024" s="94">
        <v>2.7280278494879235</v>
      </c>
      <c r="Q1024" s="94">
        <v>2.7958931014625823</v>
      </c>
      <c r="R1024" s="94">
        <v>2.7593426320905201</v>
      </c>
      <c r="S1024" s="94">
        <v>2.8826163216109002</v>
      </c>
      <c r="T1024" s="94">
        <v>2.9140153594426694</v>
      </c>
      <c r="U1024" s="94">
        <v>2.8128335193666198</v>
      </c>
      <c r="V1024" s="94">
        <v>2.7200126792849524</v>
      </c>
      <c r="W1024" s="94">
        <v>2.8815279976414212</v>
      </c>
      <c r="X1024" s="94">
        <v>2.7449243849936438</v>
      </c>
      <c r="Y1024" s="94">
        <v>2.6997066107503747</v>
      </c>
      <c r="Z1024" s="94">
        <v>2.7023926531813682</v>
      </c>
      <c r="AA1024" s="94">
        <v>2.8270317302820622</v>
      </c>
      <c r="AB1024" s="94">
        <v>2.8213302214745855</v>
      </c>
      <c r="AC1024" s="94">
        <v>2.729511459029395</v>
      </c>
      <c r="AD1024" s="94">
        <v>2.6928823177003083</v>
      </c>
      <c r="AE1024" s="94">
        <v>2.5998133039343569</v>
      </c>
      <c r="AF1024" s="94">
        <v>2.5618143253526386</v>
      </c>
      <c r="AG1024" s="94">
        <v>2.5978508001858676</v>
      </c>
      <c r="AH1024" s="94">
        <v>2.6348404178065956</v>
      </c>
      <c r="AI1024" s="94">
        <v>2.5220327952000416</v>
      </c>
      <c r="AJ1024" s="94">
        <v>2.5180079248582175</v>
      </c>
      <c r="AK1024" s="94">
        <v>2.4019518628173904</v>
      </c>
      <c r="AL1024" s="94">
        <v>2.3592035198800145</v>
      </c>
      <c r="AM1024" s="94">
        <v>2.3465115178111065</v>
      </c>
      <c r="AN1024" s="94">
        <v>2.3469602329011661</v>
      </c>
      <c r="AO1024" s="94">
        <v>2.401014594626468</v>
      </c>
      <c r="AP1024" s="94">
        <v>2.3766293033437909</v>
      </c>
      <c r="AQ1024" s="94">
        <v>2.252435333258739</v>
      </c>
      <c r="AR1024" s="94">
        <v>2.1669769948602027</v>
      </c>
      <c r="AS1024" s="43">
        <f t="shared" si="44"/>
        <v>43.385574782654416</v>
      </c>
      <c r="AT1024" s="43">
        <f t="shared" si="45"/>
        <v>1.0917186829760006</v>
      </c>
    </row>
    <row r="1025" spans="3:46">
      <c r="C1025" s="34">
        <v>967</v>
      </c>
      <c r="D1025" s="94">
        <v>3.3</v>
      </c>
      <c r="E1025" s="94">
        <v>3.2324062940709637</v>
      </c>
      <c r="F1025" s="94">
        <v>3.2542452394813006</v>
      </c>
      <c r="G1025" s="94">
        <v>3.2763670160866116</v>
      </c>
      <c r="H1025" s="94">
        <v>3.1377672821989968</v>
      </c>
      <c r="I1025" s="94">
        <v>3.0482521514717797</v>
      </c>
      <c r="J1025" s="94">
        <v>2.9081197604499818</v>
      </c>
      <c r="K1025" s="94">
        <v>3.0498519579802403</v>
      </c>
      <c r="L1025" s="94">
        <v>3.0316560203092049</v>
      </c>
      <c r="M1025" s="94">
        <v>3.0784547881885485</v>
      </c>
      <c r="N1025" s="94">
        <v>2.9733915071359656</v>
      </c>
      <c r="O1025" s="94">
        <v>2.9693394832934015</v>
      </c>
      <c r="P1025" s="94">
        <v>2.8948151603972221</v>
      </c>
      <c r="Q1025" s="94">
        <v>2.7818544330995367</v>
      </c>
      <c r="R1025" s="94">
        <v>2.7509353485011845</v>
      </c>
      <c r="S1025" s="94">
        <v>2.6398354683569631</v>
      </c>
      <c r="T1025" s="94">
        <v>2.3405056157083566</v>
      </c>
      <c r="U1025" s="94">
        <v>2.3374554274681052</v>
      </c>
      <c r="V1025" s="94">
        <v>2.3187038071000772</v>
      </c>
      <c r="W1025" s="94">
        <v>2.3716167962279266</v>
      </c>
      <c r="X1025" s="94">
        <v>2.3405157936810852</v>
      </c>
      <c r="Y1025" s="94">
        <v>2.27497157676257</v>
      </c>
      <c r="Z1025" s="94">
        <v>2.2197472443475412</v>
      </c>
      <c r="AA1025" s="94">
        <v>2.1003006346044937</v>
      </c>
      <c r="AB1025" s="94">
        <v>2.1397672219872215</v>
      </c>
      <c r="AC1025" s="94">
        <v>2.0645794451612551</v>
      </c>
      <c r="AD1025" s="94">
        <v>2.0624522455783252</v>
      </c>
      <c r="AE1025" s="94">
        <v>2.0197549488234885</v>
      </c>
      <c r="AF1025" s="94">
        <v>1.9535886507902189</v>
      </c>
      <c r="AG1025" s="94">
        <v>1.8714634333466016</v>
      </c>
      <c r="AH1025" s="94">
        <v>1.8629653942706499</v>
      </c>
      <c r="AI1025" s="94">
        <v>1.8481076709408215</v>
      </c>
      <c r="AJ1025" s="94">
        <v>1.7333002654876368</v>
      </c>
      <c r="AK1025" s="94">
        <v>1.6276431113662722</v>
      </c>
      <c r="AL1025" s="94">
        <v>1.6551339114403874</v>
      </c>
      <c r="AM1025" s="94">
        <v>1.5778232649481676</v>
      </c>
      <c r="AN1025" s="94">
        <v>1.5826571245679002</v>
      </c>
      <c r="AO1025" s="94">
        <v>1.6326696605106485</v>
      </c>
      <c r="AP1025" s="94">
        <v>1.5562967356389346</v>
      </c>
      <c r="AQ1025" s="94">
        <v>1.5397948851303884</v>
      </c>
      <c r="AR1025" s="94">
        <v>1.512688907514637</v>
      </c>
      <c r="AS1025" s="43">
        <f t="shared" si="44"/>
        <v>40.894488378203917</v>
      </c>
      <c r="AT1025" s="43">
        <f t="shared" si="45"/>
        <v>1.0290350471760801</v>
      </c>
    </row>
    <row r="1026" spans="3:46">
      <c r="C1026" s="34">
        <v>968</v>
      </c>
      <c r="D1026" s="94">
        <v>3.3</v>
      </c>
      <c r="E1026" s="94">
        <v>3.1650104880247998</v>
      </c>
      <c r="F1026" s="94">
        <v>3.1580782042387154</v>
      </c>
      <c r="G1026" s="94">
        <v>3.0348958897153331</v>
      </c>
      <c r="H1026" s="94">
        <v>2.9889413873789765</v>
      </c>
      <c r="I1026" s="94">
        <v>2.8410543510482946</v>
      </c>
      <c r="J1026" s="94">
        <v>2.9074869448067657</v>
      </c>
      <c r="K1026" s="94">
        <v>3.0446597010052354</v>
      </c>
      <c r="L1026" s="94">
        <v>3.0150122776964579</v>
      </c>
      <c r="M1026" s="94">
        <v>3.1375705054026408</v>
      </c>
      <c r="N1026" s="94">
        <v>2.9614103322538243</v>
      </c>
      <c r="O1026" s="94">
        <v>2.8594499283430266</v>
      </c>
      <c r="P1026" s="94">
        <v>2.7564734231163515</v>
      </c>
      <c r="Q1026" s="94">
        <v>2.7352480312564915</v>
      </c>
      <c r="R1026" s="94">
        <v>2.7091515850613344</v>
      </c>
      <c r="S1026" s="94">
        <v>2.7854882528977631</v>
      </c>
      <c r="T1026" s="94">
        <v>2.6566058009354738</v>
      </c>
      <c r="U1026" s="94">
        <v>2.5881008939156218</v>
      </c>
      <c r="V1026" s="94">
        <v>2.5629708023717184</v>
      </c>
      <c r="W1026" s="94">
        <v>2.65185735062507</v>
      </c>
      <c r="X1026" s="94">
        <v>2.6499166232381239</v>
      </c>
      <c r="Y1026" s="94">
        <v>2.6931699132960869</v>
      </c>
      <c r="Z1026" s="94">
        <v>2.6631748704366243</v>
      </c>
      <c r="AA1026" s="94">
        <v>2.5023104266251215</v>
      </c>
      <c r="AB1026" s="94">
        <v>2.4776256642059447</v>
      </c>
      <c r="AC1026" s="94">
        <v>2.4251101626444238</v>
      </c>
      <c r="AD1026" s="94">
        <v>2.319950741131366</v>
      </c>
      <c r="AE1026" s="94">
        <v>2.2966643068466239</v>
      </c>
      <c r="AF1026" s="94">
        <v>2.3092785905745821</v>
      </c>
      <c r="AG1026" s="94">
        <v>2.2187349036460846</v>
      </c>
      <c r="AH1026" s="94">
        <v>2.1822461674009048</v>
      </c>
      <c r="AI1026" s="94">
        <v>2.1132645924243736</v>
      </c>
      <c r="AJ1026" s="94">
        <v>2.0820414803567528</v>
      </c>
      <c r="AK1026" s="94">
        <v>2.0527717783723332</v>
      </c>
      <c r="AL1026" s="94">
        <v>1.9925649604009943</v>
      </c>
      <c r="AM1026" s="94">
        <v>1.8826701557661847</v>
      </c>
      <c r="AN1026" s="94">
        <v>1.8132875525333638</v>
      </c>
      <c r="AO1026" s="94">
        <v>1.71312951889158</v>
      </c>
      <c r="AP1026" s="94">
        <v>1.6575796790188044</v>
      </c>
      <c r="AQ1026" s="94">
        <v>1.634475104609034</v>
      </c>
      <c r="AR1026" s="94">
        <v>1.5443017758327042</v>
      </c>
      <c r="AS1026" s="43">
        <f t="shared" si="44"/>
        <v>41.71444399352454</v>
      </c>
      <c r="AT1026" s="43">
        <f t="shared" si="45"/>
        <v>1.0496677314021399</v>
      </c>
    </row>
    <row r="1027" spans="3:46">
      <c r="C1027" s="34">
        <v>969</v>
      </c>
      <c r="D1027" s="94">
        <v>3.3</v>
      </c>
      <c r="E1027" s="94">
        <v>3.213255517688022</v>
      </c>
      <c r="F1027" s="94">
        <v>3.0924390688614349</v>
      </c>
      <c r="G1027" s="94">
        <v>3.0324472447190116</v>
      </c>
      <c r="H1027" s="94">
        <v>3.0732603342430953</v>
      </c>
      <c r="I1027" s="94">
        <v>3.0469316728180615</v>
      </c>
      <c r="J1027" s="94">
        <v>3.1442697399021204</v>
      </c>
      <c r="K1027" s="94">
        <v>2.88674529289186</v>
      </c>
      <c r="L1027" s="94">
        <v>2.8537622713562194</v>
      </c>
      <c r="M1027" s="94">
        <v>2.8434669241409258</v>
      </c>
      <c r="N1027" s="94">
        <v>2.7272631507283926</v>
      </c>
      <c r="O1027" s="94">
        <v>2.7184739711917683</v>
      </c>
      <c r="P1027" s="94">
        <v>2.5787168428215237</v>
      </c>
      <c r="Q1027" s="94">
        <v>2.5161410318321349</v>
      </c>
      <c r="R1027" s="94">
        <v>2.4102413984206992</v>
      </c>
      <c r="S1027" s="94">
        <v>2.3313166286671261</v>
      </c>
      <c r="T1027" s="94">
        <v>2.3511628711368839</v>
      </c>
      <c r="U1027" s="94">
        <v>2.2379039247301695</v>
      </c>
      <c r="V1027" s="94">
        <v>2.1125579514763273</v>
      </c>
      <c r="W1027" s="94">
        <v>2.0506983992462597</v>
      </c>
      <c r="X1027" s="94">
        <v>1.9473227069235792</v>
      </c>
      <c r="Y1027" s="94">
        <v>1.944327047939949</v>
      </c>
      <c r="Z1027" s="94">
        <v>1.8388580995057748</v>
      </c>
      <c r="AA1027" s="94">
        <v>1.8537962331395854</v>
      </c>
      <c r="AB1027" s="94">
        <v>1.8457768424781564</v>
      </c>
      <c r="AC1027" s="94">
        <v>1.8107313041784101</v>
      </c>
      <c r="AD1027" s="94">
        <v>1.7842418244539189</v>
      </c>
      <c r="AE1027" s="94">
        <v>1.693327717414677</v>
      </c>
      <c r="AF1027" s="94">
        <v>1.7490100139212226</v>
      </c>
      <c r="AG1027" s="94">
        <v>1.7417574895368908</v>
      </c>
      <c r="AH1027" s="94">
        <v>1.702686647702172</v>
      </c>
      <c r="AI1027" s="94">
        <v>1.7088601948326654</v>
      </c>
      <c r="AJ1027" s="94">
        <v>1.6006573720206987</v>
      </c>
      <c r="AK1027" s="94">
        <v>1.6126484366986107</v>
      </c>
      <c r="AL1027" s="94">
        <v>1.5222531021914687</v>
      </c>
      <c r="AM1027" s="94">
        <v>1.4477133647528202</v>
      </c>
      <c r="AN1027" s="94">
        <v>1.4589681974379369</v>
      </c>
      <c r="AO1027" s="94">
        <v>1.3529604437079013</v>
      </c>
      <c r="AP1027" s="94">
        <v>1.3459244995291662</v>
      </c>
      <c r="AQ1027" s="94">
        <v>1.3399221643143659</v>
      </c>
      <c r="AR1027" s="94">
        <v>1.3195391900966706</v>
      </c>
      <c r="AS1027" s="43">
        <f t="shared" si="44"/>
        <v>38.494177539470236</v>
      </c>
      <c r="AT1027" s="43">
        <f t="shared" si="45"/>
        <v>0.96863561255471342</v>
      </c>
    </row>
    <row r="1028" spans="3:46">
      <c r="C1028" s="34">
        <v>970</v>
      </c>
      <c r="D1028" s="94">
        <v>3.3</v>
      </c>
      <c r="E1028" s="94">
        <v>3.2720435972117281</v>
      </c>
      <c r="F1028" s="94">
        <v>3.1540236179189707</v>
      </c>
      <c r="G1028" s="94">
        <v>3.072150821882254</v>
      </c>
      <c r="H1028" s="94">
        <v>3.136743836425171</v>
      </c>
      <c r="I1028" s="94">
        <v>3.0042016764519017</v>
      </c>
      <c r="J1028" s="94">
        <v>3.0706889317150892</v>
      </c>
      <c r="K1028" s="94">
        <v>2.8319113940217617</v>
      </c>
      <c r="L1028" s="94">
        <v>2.8690635480464182</v>
      </c>
      <c r="M1028" s="94">
        <v>2.8577832089932902</v>
      </c>
      <c r="N1028" s="94">
        <v>2.6738112814013073</v>
      </c>
      <c r="O1028" s="94">
        <v>2.7757662303912722</v>
      </c>
      <c r="P1028" s="94">
        <v>2.8037726007543964</v>
      </c>
      <c r="Q1028" s="94">
        <v>2.4576860780333369</v>
      </c>
      <c r="R1028" s="94">
        <v>2.392688234744464</v>
      </c>
      <c r="S1028" s="94">
        <v>2.3497526408713125</v>
      </c>
      <c r="T1028" s="94">
        <v>2.2578226327268625</v>
      </c>
      <c r="U1028" s="94">
        <v>2.1538885774548313</v>
      </c>
      <c r="V1028" s="94">
        <v>2.0167828602388789</v>
      </c>
      <c r="W1028" s="94">
        <v>1.9190956609594199</v>
      </c>
      <c r="X1028" s="94">
        <v>1.9466284665192344</v>
      </c>
      <c r="Y1028" s="94">
        <v>1.9295519884082335</v>
      </c>
      <c r="Z1028" s="94">
        <v>1.8823045924830357</v>
      </c>
      <c r="AA1028" s="94">
        <v>1.8036003264802856</v>
      </c>
      <c r="AB1028" s="94">
        <v>1.721546379933022</v>
      </c>
      <c r="AC1028" s="94">
        <v>1.6231935999058165</v>
      </c>
      <c r="AD1028" s="94">
        <v>1.5920688435253361</v>
      </c>
      <c r="AE1028" s="94">
        <v>1.5276214894288809</v>
      </c>
      <c r="AF1028" s="94">
        <v>1.4478394446037721</v>
      </c>
      <c r="AG1028" s="94">
        <v>1.3921601591276116</v>
      </c>
      <c r="AH1028" s="94">
        <v>1.3607451891134466</v>
      </c>
      <c r="AI1028" s="94">
        <v>1.3322388863705346</v>
      </c>
      <c r="AJ1028" s="94">
        <v>1.2642824252507454</v>
      </c>
      <c r="AK1028" s="94">
        <v>1.2262199022394848</v>
      </c>
      <c r="AL1028" s="94">
        <v>1.2026277926586417</v>
      </c>
      <c r="AM1028" s="94">
        <v>1.1380580653081114</v>
      </c>
      <c r="AN1028" s="94">
        <v>1.1594982970337131</v>
      </c>
      <c r="AO1028" s="94">
        <v>1.1519268393143267</v>
      </c>
      <c r="AP1028" s="94">
        <v>1.1640161130412559</v>
      </c>
      <c r="AQ1028" s="94">
        <v>1.133390817163245</v>
      </c>
      <c r="AR1028" s="94">
        <v>1.0836714300318186</v>
      </c>
      <c r="AS1028" s="43">
        <f t="shared" si="44"/>
        <v>37.868083093930593</v>
      </c>
      <c r="AT1028" s="43">
        <f t="shared" si="45"/>
        <v>0.95288109029870305</v>
      </c>
    </row>
    <row r="1029" spans="3:46">
      <c r="C1029" s="34">
        <v>971</v>
      </c>
      <c r="D1029" s="94">
        <v>3.3</v>
      </c>
      <c r="E1029" s="94">
        <v>3.2372334040041908</v>
      </c>
      <c r="F1029" s="94">
        <v>3.0488090517919102</v>
      </c>
      <c r="G1029" s="94">
        <v>2.9695454320952117</v>
      </c>
      <c r="H1029" s="94">
        <v>2.8244567392193081</v>
      </c>
      <c r="I1029" s="94">
        <v>2.8954644431163734</v>
      </c>
      <c r="J1029" s="94">
        <v>2.8584385239015897</v>
      </c>
      <c r="K1029" s="94">
        <v>2.9034344922577953</v>
      </c>
      <c r="L1029" s="94">
        <v>2.774075619644119</v>
      </c>
      <c r="M1029" s="94">
        <v>2.7114823719032244</v>
      </c>
      <c r="N1029" s="94">
        <v>2.6051073179695092</v>
      </c>
      <c r="O1029" s="94">
        <v>2.6304473230350855</v>
      </c>
      <c r="P1029" s="94">
        <v>2.5819411481536605</v>
      </c>
      <c r="Q1029" s="94">
        <v>2.5228497325555792</v>
      </c>
      <c r="R1029" s="94">
        <v>2.5166114285183583</v>
      </c>
      <c r="S1029" s="94">
        <v>2.4433432565297077</v>
      </c>
      <c r="T1029" s="94">
        <v>2.4444971007137335</v>
      </c>
      <c r="U1029" s="94">
        <v>2.4128707386532851</v>
      </c>
      <c r="V1029" s="94">
        <v>2.4271621972873083</v>
      </c>
      <c r="W1029" s="94">
        <v>2.2935103873054667</v>
      </c>
      <c r="X1029" s="94">
        <v>2.3556351358601928</v>
      </c>
      <c r="Y1029" s="94">
        <v>2.3246644916483228</v>
      </c>
      <c r="Z1029" s="94">
        <v>2.3281408092377052</v>
      </c>
      <c r="AA1029" s="94">
        <v>2.1961737467035238</v>
      </c>
      <c r="AB1029" s="94">
        <v>2.2771064374378773</v>
      </c>
      <c r="AC1029" s="94">
        <v>2.2716002303694305</v>
      </c>
      <c r="AD1029" s="94">
        <v>2.0989240831814757</v>
      </c>
      <c r="AE1029" s="94">
        <v>2.0429806349517636</v>
      </c>
      <c r="AF1029" s="94">
        <v>2.1265307809837819</v>
      </c>
      <c r="AG1029" s="94">
        <v>2.0796119670137485</v>
      </c>
      <c r="AH1029" s="94">
        <v>2.0387391613936514</v>
      </c>
      <c r="AI1029" s="94">
        <v>2.0036769603544933</v>
      </c>
      <c r="AJ1029" s="94">
        <v>1.9538208748804149</v>
      </c>
      <c r="AK1029" s="94">
        <v>1.9703180794343491</v>
      </c>
      <c r="AL1029" s="94">
        <v>1.892931706100667</v>
      </c>
      <c r="AM1029" s="94">
        <v>1.9200113706432937</v>
      </c>
      <c r="AN1029" s="94">
        <v>1.9617449309456825</v>
      </c>
      <c r="AO1029" s="94">
        <v>1.9439978172394132</v>
      </c>
      <c r="AP1029" s="94">
        <v>1.867114937963587</v>
      </c>
      <c r="AQ1029" s="94">
        <v>1.8422207666264125</v>
      </c>
      <c r="AR1029" s="94">
        <v>1.8684762574018863</v>
      </c>
      <c r="AS1029" s="43">
        <f t="shared" si="44"/>
        <v>39.539820393733322</v>
      </c>
      <c r="AT1029" s="43">
        <f t="shared" si="45"/>
        <v>0.99494730360497818</v>
      </c>
    </row>
    <row r="1030" spans="3:46">
      <c r="C1030" s="34">
        <v>972</v>
      </c>
      <c r="D1030" s="94">
        <v>3.3</v>
      </c>
      <c r="E1030" s="94">
        <v>3.202300348717559</v>
      </c>
      <c r="F1030" s="94">
        <v>2.9522463336093856</v>
      </c>
      <c r="G1030" s="94">
        <v>2.917452156457395</v>
      </c>
      <c r="H1030" s="94">
        <v>2.7610176724599174</v>
      </c>
      <c r="I1030" s="94">
        <v>2.6916481280529152</v>
      </c>
      <c r="J1030" s="94">
        <v>2.6450481516943753</v>
      </c>
      <c r="K1030" s="94">
        <v>2.5787673448252582</v>
      </c>
      <c r="L1030" s="94">
        <v>2.4478066718146794</v>
      </c>
      <c r="M1030" s="94">
        <v>2.5010875839988009</v>
      </c>
      <c r="N1030" s="94">
        <v>2.4882073224518768</v>
      </c>
      <c r="O1030" s="94">
        <v>2.3854699816799565</v>
      </c>
      <c r="P1030" s="94">
        <v>2.3487671844765354</v>
      </c>
      <c r="Q1030" s="94">
        <v>2.3988541501591509</v>
      </c>
      <c r="R1030" s="94">
        <v>2.3965920270768675</v>
      </c>
      <c r="S1030" s="94">
        <v>2.2839592104096438</v>
      </c>
      <c r="T1030" s="94">
        <v>2.1673084104444098</v>
      </c>
      <c r="U1030" s="94">
        <v>2.2030699702815637</v>
      </c>
      <c r="V1030" s="94">
        <v>2.2043617650294873</v>
      </c>
      <c r="W1030" s="94">
        <v>2.1576282177404829</v>
      </c>
      <c r="X1030" s="94">
        <v>2.1548588962560871</v>
      </c>
      <c r="Y1030" s="94">
        <v>2.1253598841716568</v>
      </c>
      <c r="Z1030" s="94">
        <v>2.0648991872673612</v>
      </c>
      <c r="AA1030" s="94">
        <v>2.0632734755908553</v>
      </c>
      <c r="AB1030" s="94">
        <v>1.9624163926141012</v>
      </c>
      <c r="AC1030" s="94">
        <v>1.9425036666313948</v>
      </c>
      <c r="AD1030" s="94">
        <v>1.9407182645832681</v>
      </c>
      <c r="AE1030" s="94">
        <v>1.9586565207716493</v>
      </c>
      <c r="AF1030" s="94">
        <v>1.9272251456025897</v>
      </c>
      <c r="AG1030" s="94">
        <v>1.9627696978648792</v>
      </c>
      <c r="AH1030" s="94">
        <v>2.0164839315022589</v>
      </c>
      <c r="AI1030" s="94">
        <v>1.8899471326343911</v>
      </c>
      <c r="AJ1030" s="94">
        <v>1.8919416945717931</v>
      </c>
      <c r="AK1030" s="94">
        <v>1.8524638799413742</v>
      </c>
      <c r="AL1030" s="94">
        <v>1.8796171894490865</v>
      </c>
      <c r="AM1030" s="94">
        <v>1.9193301063894659</v>
      </c>
      <c r="AN1030" s="94">
        <v>1.9520155631193259</v>
      </c>
      <c r="AO1030" s="94">
        <v>1.90478416566223</v>
      </c>
      <c r="AP1030" s="94">
        <v>1.8199290495925613</v>
      </c>
      <c r="AQ1030" s="94">
        <v>1.7647131899331152</v>
      </c>
      <c r="AR1030" s="94">
        <v>1.7860627796093251</v>
      </c>
      <c r="AS1030" s="43">
        <f t="shared" si="44"/>
        <v>37.275713431050505</v>
      </c>
      <c r="AT1030" s="43">
        <f t="shared" si="45"/>
        <v>0.93797519055128431</v>
      </c>
    </row>
    <row r="1031" spans="3:46">
      <c r="C1031" s="34">
        <v>973</v>
      </c>
      <c r="D1031" s="94">
        <v>3.3</v>
      </c>
      <c r="E1031" s="94">
        <v>3.0758951500284604</v>
      </c>
      <c r="F1031" s="94">
        <v>3.0680871635935305</v>
      </c>
      <c r="G1031" s="94">
        <v>3.0431229538848301</v>
      </c>
      <c r="H1031" s="94">
        <v>3.1301796467065306</v>
      </c>
      <c r="I1031" s="94">
        <v>3.1051114031410538</v>
      </c>
      <c r="J1031" s="94">
        <v>3.0258686370664538</v>
      </c>
      <c r="K1031" s="94">
        <v>2.9785392470631318</v>
      </c>
      <c r="L1031" s="94">
        <v>2.8192006155738842</v>
      </c>
      <c r="M1031" s="94">
        <v>2.9065511543122007</v>
      </c>
      <c r="N1031" s="94">
        <v>2.8666340987709558</v>
      </c>
      <c r="O1031" s="94">
        <v>2.8897994957827109</v>
      </c>
      <c r="P1031" s="94">
        <v>2.8846762719923689</v>
      </c>
      <c r="Q1031" s="94">
        <v>2.7996461880901675</v>
      </c>
      <c r="R1031" s="94">
        <v>2.6516240457829752</v>
      </c>
      <c r="S1031" s="94">
        <v>2.5991428430833285</v>
      </c>
      <c r="T1031" s="94">
        <v>2.5722637726635273</v>
      </c>
      <c r="U1031" s="94">
        <v>2.4854791249850603</v>
      </c>
      <c r="V1031" s="94">
        <v>2.3921042485733857</v>
      </c>
      <c r="W1031" s="94">
        <v>2.2434725336684829</v>
      </c>
      <c r="X1031" s="94">
        <v>2.2424186917356312</v>
      </c>
      <c r="Y1031" s="94">
        <v>2.1958685607147372</v>
      </c>
      <c r="Z1031" s="94">
        <v>2.1920479686174814</v>
      </c>
      <c r="AA1031" s="94">
        <v>2.0692205629797171</v>
      </c>
      <c r="AB1031" s="94">
        <v>1.9815227595945484</v>
      </c>
      <c r="AC1031" s="94">
        <v>1.9668548819898375</v>
      </c>
      <c r="AD1031" s="94">
        <v>1.9654971925201052</v>
      </c>
      <c r="AE1031" s="94">
        <v>1.8914939696183206</v>
      </c>
      <c r="AF1031" s="94">
        <v>1.8509279115075203</v>
      </c>
      <c r="AG1031" s="94">
        <v>1.8161222978797635</v>
      </c>
      <c r="AH1031" s="94">
        <v>1.7684321107479937</v>
      </c>
      <c r="AI1031" s="94">
        <v>1.7627505496964806</v>
      </c>
      <c r="AJ1031" s="94">
        <v>1.756516811532556</v>
      </c>
      <c r="AK1031" s="94">
        <v>1.7904705707968422</v>
      </c>
      <c r="AL1031" s="94">
        <v>1.7494476081774608</v>
      </c>
      <c r="AM1031" s="94">
        <v>1.7553842039963199</v>
      </c>
      <c r="AN1031" s="94">
        <v>1.7053748060610665</v>
      </c>
      <c r="AO1031" s="94">
        <v>1.673199570114702</v>
      </c>
      <c r="AP1031" s="94">
        <v>1.678036806742268</v>
      </c>
      <c r="AQ1031" s="94">
        <v>1.6244268740693368</v>
      </c>
      <c r="AR1031" s="94">
        <v>1.6995376741779114</v>
      </c>
      <c r="AS1031" s="43">
        <f t="shared" si="44"/>
        <v>40.126834834124764</v>
      </c>
      <c r="AT1031" s="43">
        <f t="shared" si="45"/>
        <v>1.0097184489675206</v>
      </c>
    </row>
    <row r="1032" spans="3:46">
      <c r="C1032" s="34">
        <v>974</v>
      </c>
      <c r="D1032" s="94">
        <v>3.3</v>
      </c>
      <c r="E1032" s="94">
        <v>3.2407934959624125</v>
      </c>
      <c r="F1032" s="94">
        <v>2.9794609745247729</v>
      </c>
      <c r="G1032" s="94">
        <v>2.9302903281094976</v>
      </c>
      <c r="H1032" s="94">
        <v>2.7419879698656637</v>
      </c>
      <c r="I1032" s="94">
        <v>2.8275405693952615</v>
      </c>
      <c r="J1032" s="94">
        <v>2.7425610002782363</v>
      </c>
      <c r="K1032" s="94">
        <v>2.4972969519058998</v>
      </c>
      <c r="L1032" s="94">
        <v>2.3760740745987485</v>
      </c>
      <c r="M1032" s="94">
        <v>2.2735464508882961</v>
      </c>
      <c r="N1032" s="94">
        <v>2.1729316486234076</v>
      </c>
      <c r="O1032" s="94">
        <v>2.1893858973283211</v>
      </c>
      <c r="P1032" s="94">
        <v>2.1922533187359816</v>
      </c>
      <c r="Q1032" s="94">
        <v>2.139952928679437</v>
      </c>
      <c r="R1032" s="94">
        <v>2.1390245215383303</v>
      </c>
      <c r="S1032" s="94">
        <v>2.1513495522782624</v>
      </c>
      <c r="T1032" s="94">
        <v>2.2050623349148495</v>
      </c>
      <c r="U1032" s="94">
        <v>2.1984912956509537</v>
      </c>
      <c r="V1032" s="94">
        <v>2.1275656236634348</v>
      </c>
      <c r="W1032" s="94">
        <v>1.9472450449145526</v>
      </c>
      <c r="X1032" s="94">
        <v>1.9457450546239075</v>
      </c>
      <c r="Y1032" s="94">
        <v>1.9112426872261798</v>
      </c>
      <c r="Z1032" s="94">
        <v>1.8907509853770523</v>
      </c>
      <c r="AA1032" s="94">
        <v>1.8735384007401863</v>
      </c>
      <c r="AB1032" s="94">
        <v>1.8289171994656652</v>
      </c>
      <c r="AC1032" s="94">
        <v>1.8798098154605105</v>
      </c>
      <c r="AD1032" s="94">
        <v>1.8479820040386459</v>
      </c>
      <c r="AE1032" s="94">
        <v>1.864867253954233</v>
      </c>
      <c r="AF1032" s="94">
        <v>1.9356038374318554</v>
      </c>
      <c r="AG1032" s="94">
        <v>1.9786281062490692</v>
      </c>
      <c r="AH1032" s="94">
        <v>1.9657053220177179</v>
      </c>
      <c r="AI1032" s="94">
        <v>1.977876132356682</v>
      </c>
      <c r="AJ1032" s="94">
        <v>1.9506258101713776</v>
      </c>
      <c r="AK1032" s="94">
        <v>1.9484859907091232</v>
      </c>
      <c r="AL1032" s="94">
        <v>2.0509471197014899</v>
      </c>
      <c r="AM1032" s="94">
        <v>1.9049466279890594</v>
      </c>
      <c r="AN1032" s="94">
        <v>1.8199226541540514</v>
      </c>
      <c r="AO1032" s="94">
        <v>1.7507993799583281</v>
      </c>
      <c r="AP1032" s="94">
        <v>1.7632638888174443</v>
      </c>
      <c r="AQ1032" s="94">
        <v>1.82657700557909</v>
      </c>
      <c r="AR1032" s="94">
        <v>1.8035533486173327</v>
      </c>
      <c r="AS1032" s="43">
        <f t="shared" si="44"/>
        <v>36.321032162917767</v>
      </c>
      <c r="AT1032" s="43">
        <f t="shared" si="45"/>
        <v>0.91395238154324454</v>
      </c>
    </row>
    <row r="1033" spans="3:46">
      <c r="C1033" s="34">
        <v>975</v>
      </c>
      <c r="D1033" s="94">
        <v>3.3</v>
      </c>
      <c r="E1033" s="94">
        <v>3.4338791716509149</v>
      </c>
      <c r="F1033" s="94">
        <v>3.2212826273277733</v>
      </c>
      <c r="G1033" s="94">
        <v>2.9960141005382623</v>
      </c>
      <c r="H1033" s="94">
        <v>2.9887541062103695</v>
      </c>
      <c r="I1033" s="94">
        <v>3.0320322858515816</v>
      </c>
      <c r="J1033" s="94">
        <v>2.9827785164244602</v>
      </c>
      <c r="K1033" s="94">
        <v>2.8917369550568952</v>
      </c>
      <c r="L1033" s="94">
        <v>2.7646572729887273</v>
      </c>
      <c r="M1033" s="94">
        <v>2.5850026033454196</v>
      </c>
      <c r="N1033" s="94">
        <v>2.5002252438918133</v>
      </c>
      <c r="O1033" s="94">
        <v>2.4650252402068964</v>
      </c>
      <c r="P1033" s="94">
        <v>2.4643154366941546</v>
      </c>
      <c r="Q1033" s="94">
        <v>2.4508231435960308</v>
      </c>
      <c r="R1033" s="94">
        <v>2.4824997146203192</v>
      </c>
      <c r="S1033" s="94">
        <v>2.3218534515958993</v>
      </c>
      <c r="T1033" s="94">
        <v>2.2851750411623222</v>
      </c>
      <c r="U1033" s="94">
        <v>2.3403523119762002</v>
      </c>
      <c r="V1033" s="94">
        <v>2.2830970965924013</v>
      </c>
      <c r="W1033" s="94">
        <v>2.1999493067665106</v>
      </c>
      <c r="X1033" s="94">
        <v>2.1031712371143163</v>
      </c>
      <c r="Y1033" s="94">
        <v>2.0886999241325346</v>
      </c>
      <c r="Z1033" s="94">
        <v>2.0502666773115883</v>
      </c>
      <c r="AA1033" s="94">
        <v>2.1054114853202508</v>
      </c>
      <c r="AB1033" s="94">
        <v>1.9620335847872576</v>
      </c>
      <c r="AC1033" s="94">
        <v>1.9386704345449459</v>
      </c>
      <c r="AD1033" s="94">
        <v>1.8691395919630716</v>
      </c>
      <c r="AE1033" s="94">
        <v>1.8662526946386271</v>
      </c>
      <c r="AF1033" s="94">
        <v>1.875090404264014</v>
      </c>
      <c r="AG1033" s="94">
        <v>1.8803488641613662</v>
      </c>
      <c r="AH1033" s="94">
        <v>1.7668015846705603</v>
      </c>
      <c r="AI1033" s="94">
        <v>1.7311847579740953</v>
      </c>
      <c r="AJ1033" s="94">
        <v>1.6791922460119699</v>
      </c>
      <c r="AK1033" s="94">
        <v>1.6427055130302448</v>
      </c>
      <c r="AL1033" s="94">
        <v>1.5963114370902898</v>
      </c>
      <c r="AM1033" s="94">
        <v>1.5177168655029736</v>
      </c>
      <c r="AN1033" s="94">
        <v>1.5024267184376112</v>
      </c>
      <c r="AO1033" s="94">
        <v>1.4965523782877228</v>
      </c>
      <c r="AP1033" s="94">
        <v>1.4688299091053523</v>
      </c>
      <c r="AQ1033" s="94">
        <v>1.4676646862212042</v>
      </c>
      <c r="AR1033" s="94">
        <v>1.4259820743946392</v>
      </c>
      <c r="AS1033" s="43">
        <f t="shared" si="44"/>
        <v>38.659900714098782</v>
      </c>
      <c r="AT1033" s="43">
        <f t="shared" si="45"/>
        <v>0.97280573331144959</v>
      </c>
    </row>
    <row r="1034" spans="3:46">
      <c r="C1034" s="34">
        <v>976</v>
      </c>
      <c r="D1034" s="94">
        <v>3.3</v>
      </c>
      <c r="E1034" s="94">
        <v>3.1079575986400747</v>
      </c>
      <c r="F1034" s="94">
        <v>2.9555874513902474</v>
      </c>
      <c r="G1034" s="94">
        <v>2.966425391048892</v>
      </c>
      <c r="H1034" s="94">
        <v>2.9442240838987832</v>
      </c>
      <c r="I1034" s="94">
        <v>2.9745360637778333</v>
      </c>
      <c r="J1034" s="94">
        <v>3.0004119654089338</v>
      </c>
      <c r="K1034" s="94">
        <v>2.8701725434245877</v>
      </c>
      <c r="L1034" s="94">
        <v>2.7180850443152971</v>
      </c>
      <c r="M1034" s="94">
        <v>2.8030927380245338</v>
      </c>
      <c r="N1034" s="94">
        <v>2.6944853749469244</v>
      </c>
      <c r="O1034" s="94">
        <v>2.6469517593043475</v>
      </c>
      <c r="P1034" s="94">
        <v>2.7497693456250678</v>
      </c>
      <c r="Q1034" s="94">
        <v>2.7579455967628972</v>
      </c>
      <c r="R1034" s="94">
        <v>2.6781228564344519</v>
      </c>
      <c r="S1034" s="94">
        <v>2.5257795400779166</v>
      </c>
      <c r="T1034" s="94">
        <v>2.5499532599398309</v>
      </c>
      <c r="U1034" s="94">
        <v>2.5299187949348498</v>
      </c>
      <c r="V1034" s="94">
        <v>2.3649295886091366</v>
      </c>
      <c r="W1034" s="94">
        <v>2.2779971078570873</v>
      </c>
      <c r="X1034" s="94">
        <v>2.3280798058048426</v>
      </c>
      <c r="Y1034" s="94">
        <v>2.2815198184018608</v>
      </c>
      <c r="Z1034" s="94">
        <v>2.1515955599038303</v>
      </c>
      <c r="AA1034" s="94">
        <v>2.0291004802895207</v>
      </c>
      <c r="AB1034" s="94">
        <v>2.1001441546086927</v>
      </c>
      <c r="AC1034" s="94">
        <v>2.1197363743601536</v>
      </c>
      <c r="AD1034" s="94">
        <v>2.0428892553449911</v>
      </c>
      <c r="AE1034" s="94">
        <v>1.9801399088959597</v>
      </c>
      <c r="AF1034" s="94">
        <v>1.8369989987443403</v>
      </c>
      <c r="AG1034" s="94">
        <v>1.762119937878126</v>
      </c>
      <c r="AH1034" s="94">
        <v>1.7666212346988801</v>
      </c>
      <c r="AI1034" s="94">
        <v>1.7146675916606942</v>
      </c>
      <c r="AJ1034" s="94">
        <v>1.7373368536587213</v>
      </c>
      <c r="AK1034" s="94">
        <v>1.7070241345959107</v>
      </c>
      <c r="AL1034" s="94">
        <v>1.6983311531977292</v>
      </c>
      <c r="AM1034" s="94">
        <v>1.7277532616188904</v>
      </c>
      <c r="AN1034" s="94">
        <v>1.6859805885274446</v>
      </c>
      <c r="AO1034" s="94">
        <v>1.6100747565802005</v>
      </c>
      <c r="AP1034" s="94">
        <v>1.6144707313096962</v>
      </c>
      <c r="AQ1034" s="94">
        <v>1.6605024338926717</v>
      </c>
      <c r="AR1034" s="94">
        <v>1.6015118827083314</v>
      </c>
      <c r="AS1034" s="43">
        <f t="shared" si="44"/>
        <v>39.328756500974137</v>
      </c>
      <c r="AT1034" s="43">
        <f t="shared" si="45"/>
        <v>0.98963626655680781</v>
      </c>
    </row>
    <row r="1035" spans="3:46">
      <c r="C1035" s="34">
        <v>977</v>
      </c>
      <c r="D1035" s="94">
        <v>3.3</v>
      </c>
      <c r="E1035" s="94">
        <v>3.2486909435632807</v>
      </c>
      <c r="F1035" s="94">
        <v>3.1709881198523688</v>
      </c>
      <c r="G1035" s="94">
        <v>2.9406050530498016</v>
      </c>
      <c r="H1035" s="94">
        <v>3.0359387328095502</v>
      </c>
      <c r="I1035" s="94">
        <v>2.9625236819205769</v>
      </c>
      <c r="J1035" s="94">
        <v>2.8267434843550934</v>
      </c>
      <c r="K1035" s="94">
        <v>2.7984694437881892</v>
      </c>
      <c r="L1035" s="94">
        <v>2.6619908913008961</v>
      </c>
      <c r="M1035" s="94">
        <v>2.5863741310850679</v>
      </c>
      <c r="N1035" s="94">
        <v>2.5580602427868611</v>
      </c>
      <c r="O1035" s="94">
        <v>2.426223173700504</v>
      </c>
      <c r="P1035" s="94">
        <v>2.4208461872170108</v>
      </c>
      <c r="Q1035" s="94">
        <v>2.3154903890177931</v>
      </c>
      <c r="R1035" s="94">
        <v>2.1852540302530699</v>
      </c>
      <c r="S1035" s="94">
        <v>2.1276795484727904</v>
      </c>
      <c r="T1035" s="94">
        <v>1.9231042560601257</v>
      </c>
      <c r="U1035" s="94">
        <v>1.9903770066629818</v>
      </c>
      <c r="V1035" s="94">
        <v>1.9882085670249652</v>
      </c>
      <c r="W1035" s="94">
        <v>1.9021684661962104</v>
      </c>
      <c r="X1035" s="94">
        <v>1.9033588725773776</v>
      </c>
      <c r="Y1035" s="94">
        <v>2.0319136697842897</v>
      </c>
      <c r="Z1035" s="94">
        <v>1.9814087347454745</v>
      </c>
      <c r="AA1035" s="94">
        <v>2.0263980106290069</v>
      </c>
      <c r="AB1035" s="94">
        <v>2.0440447066055731</v>
      </c>
      <c r="AC1035" s="94">
        <v>1.9612697163974264</v>
      </c>
      <c r="AD1035" s="94">
        <v>1.8401911958012651</v>
      </c>
      <c r="AE1035" s="94">
        <v>1.848030775924089</v>
      </c>
      <c r="AF1035" s="94">
        <v>1.7875387045834976</v>
      </c>
      <c r="AG1035" s="94">
        <v>1.7485441129562931</v>
      </c>
      <c r="AH1035" s="94">
        <v>1.8349270274921998</v>
      </c>
      <c r="AI1035" s="94">
        <v>1.7806449304118295</v>
      </c>
      <c r="AJ1035" s="94">
        <v>1.7848801165240686</v>
      </c>
      <c r="AK1035" s="94">
        <v>1.78360566476924</v>
      </c>
      <c r="AL1035" s="94">
        <v>1.6988134022684518</v>
      </c>
      <c r="AM1035" s="94">
        <v>1.6770076224574091</v>
      </c>
      <c r="AN1035" s="94">
        <v>1.682316644499757</v>
      </c>
      <c r="AO1035" s="94">
        <v>1.6729197458520928</v>
      </c>
      <c r="AP1035" s="94">
        <v>1.6045098538334901</v>
      </c>
      <c r="AQ1035" s="94">
        <v>1.6146360309649577</v>
      </c>
      <c r="AR1035" s="94">
        <v>1.5912648110832439</v>
      </c>
      <c r="AS1035" s="43">
        <f t="shared" si="44"/>
        <v>37.500955061523676</v>
      </c>
      <c r="AT1035" s="43">
        <f t="shared" si="45"/>
        <v>0.94364298445290729</v>
      </c>
    </row>
    <row r="1036" spans="3:46">
      <c r="C1036" s="34">
        <v>978</v>
      </c>
      <c r="D1036" s="94">
        <v>3.3</v>
      </c>
      <c r="E1036" s="94">
        <v>3.1901187345834292</v>
      </c>
      <c r="F1036" s="94">
        <v>3.0527723668563107</v>
      </c>
      <c r="G1036" s="94">
        <v>2.917023864915893</v>
      </c>
      <c r="H1036" s="94">
        <v>2.6762242822896889</v>
      </c>
      <c r="I1036" s="94">
        <v>2.678066945285007</v>
      </c>
      <c r="J1036" s="94">
        <v>2.5421721606945553</v>
      </c>
      <c r="K1036" s="94">
        <v>2.503854796199775</v>
      </c>
      <c r="L1036" s="94">
        <v>2.3873760272522961</v>
      </c>
      <c r="M1036" s="94">
        <v>2.4322271826757507</v>
      </c>
      <c r="N1036" s="94">
        <v>2.3251788457121796</v>
      </c>
      <c r="O1036" s="94">
        <v>2.1742026100767768</v>
      </c>
      <c r="P1036" s="94">
        <v>2.2340485053896053</v>
      </c>
      <c r="Q1036" s="94">
        <v>2.2287119267433173</v>
      </c>
      <c r="R1036" s="94">
        <v>2.1208927400602247</v>
      </c>
      <c r="S1036" s="94">
        <v>2.1187136437704801</v>
      </c>
      <c r="T1036" s="94">
        <v>2.1531226047445013</v>
      </c>
      <c r="U1036" s="94">
        <v>2.0357654405325603</v>
      </c>
      <c r="V1036" s="94">
        <v>1.9232877636420735</v>
      </c>
      <c r="W1036" s="94">
        <v>1.9397835368213217</v>
      </c>
      <c r="X1036" s="94">
        <v>1.9144990286159607</v>
      </c>
      <c r="Y1036" s="94">
        <v>1.8495135909260283</v>
      </c>
      <c r="Z1036" s="94">
        <v>1.8262459966714326</v>
      </c>
      <c r="AA1036" s="94">
        <v>1.7786992221629416</v>
      </c>
      <c r="AB1036" s="94">
        <v>1.770012536916636</v>
      </c>
      <c r="AC1036" s="94">
        <v>1.7134752538944857</v>
      </c>
      <c r="AD1036" s="94">
        <v>1.6191957797057506</v>
      </c>
      <c r="AE1036" s="94">
        <v>1.5877925158701685</v>
      </c>
      <c r="AF1036" s="94">
        <v>1.5413142469275114</v>
      </c>
      <c r="AG1036" s="94">
        <v>1.450342791511217</v>
      </c>
      <c r="AH1036" s="94">
        <v>1.4573153764931444</v>
      </c>
      <c r="AI1036" s="94">
        <v>1.4413311485504683</v>
      </c>
      <c r="AJ1036" s="94">
        <v>1.3923022739227662</v>
      </c>
      <c r="AK1036" s="94">
        <v>1.316040427727625</v>
      </c>
      <c r="AL1036" s="94">
        <v>1.3073965812254711</v>
      </c>
      <c r="AM1036" s="94">
        <v>1.2967624140975977</v>
      </c>
      <c r="AN1036" s="94">
        <v>1.2963604299252125</v>
      </c>
      <c r="AO1036" s="94">
        <v>1.2222870930331275</v>
      </c>
      <c r="AP1036" s="94">
        <v>1.1613072008324117</v>
      </c>
      <c r="AQ1036" s="94">
        <v>1.129224743538908</v>
      </c>
      <c r="AR1036" s="94">
        <v>1.0770913680690171</v>
      </c>
      <c r="AS1036" s="43">
        <f t="shared" si="44"/>
        <v>34.938521469596857</v>
      </c>
      <c r="AT1036" s="43">
        <f t="shared" si="45"/>
        <v>0.87916402709885522</v>
      </c>
    </row>
    <row r="1037" spans="3:46">
      <c r="C1037" s="34">
        <v>979</v>
      </c>
      <c r="D1037" s="94">
        <v>3.3</v>
      </c>
      <c r="E1037" s="94">
        <v>3.0129355703613458</v>
      </c>
      <c r="F1037" s="94">
        <v>3.0446653269703079</v>
      </c>
      <c r="G1037" s="94">
        <v>3.1061085310352974</v>
      </c>
      <c r="H1037" s="94">
        <v>2.986362940871949</v>
      </c>
      <c r="I1037" s="94">
        <v>2.9256282192417022</v>
      </c>
      <c r="J1037" s="94">
        <v>2.7937602165633786</v>
      </c>
      <c r="K1037" s="94">
        <v>2.8582001125668475</v>
      </c>
      <c r="L1037" s="94">
        <v>2.8551716856879019</v>
      </c>
      <c r="M1037" s="94">
        <v>2.8473785742862585</v>
      </c>
      <c r="N1037" s="94">
        <v>2.8368577854302157</v>
      </c>
      <c r="O1037" s="94">
        <v>2.6843951139914939</v>
      </c>
      <c r="P1037" s="94">
        <v>2.5404643814838348</v>
      </c>
      <c r="Q1037" s="94">
        <v>2.4653415049398779</v>
      </c>
      <c r="R1037" s="94">
        <v>2.5156505087618561</v>
      </c>
      <c r="S1037" s="94">
        <v>2.4416924020266801</v>
      </c>
      <c r="T1037" s="94">
        <v>2.4158337006351611</v>
      </c>
      <c r="U1037" s="94">
        <v>2.3806673890940107</v>
      </c>
      <c r="V1037" s="94">
        <v>2.4756451474050789</v>
      </c>
      <c r="W1037" s="94">
        <v>2.347180024606931</v>
      </c>
      <c r="X1037" s="94">
        <v>2.3621470641190396</v>
      </c>
      <c r="Y1037" s="94">
        <v>2.37126235086936</v>
      </c>
      <c r="Z1037" s="94">
        <v>2.3992808100105258</v>
      </c>
      <c r="AA1037" s="94">
        <v>2.3524330910805125</v>
      </c>
      <c r="AB1037" s="94">
        <v>2.3776032189911409</v>
      </c>
      <c r="AC1037" s="94">
        <v>2.3276852617783028</v>
      </c>
      <c r="AD1037" s="94">
        <v>2.3414072053181427</v>
      </c>
      <c r="AE1037" s="94">
        <v>2.3677490705070237</v>
      </c>
      <c r="AF1037" s="94">
        <v>2.3423179686702098</v>
      </c>
      <c r="AG1037" s="94">
        <v>2.1832275355015622</v>
      </c>
      <c r="AH1037" s="94">
        <v>2.065322407065187</v>
      </c>
      <c r="AI1037" s="94">
        <v>1.9877066728796355</v>
      </c>
      <c r="AJ1037" s="94">
        <v>1.8572846229666522</v>
      </c>
      <c r="AK1037" s="94">
        <v>1.8277380318729624</v>
      </c>
      <c r="AL1037" s="94">
        <v>1.7927375344627121</v>
      </c>
      <c r="AM1037" s="94">
        <v>1.6846605879528394</v>
      </c>
      <c r="AN1037" s="94">
        <v>1.6160324831210835</v>
      </c>
      <c r="AO1037" s="94">
        <v>1.5118662911612888</v>
      </c>
      <c r="AP1037" s="94">
        <v>1.4592914733898736</v>
      </c>
      <c r="AQ1037" s="94">
        <v>1.4815855408790124</v>
      </c>
      <c r="AR1037" s="94">
        <v>1.4706599236287579</v>
      </c>
      <c r="AS1037" s="43">
        <f t="shared" si="44"/>
        <v>39.758459780919175</v>
      </c>
      <c r="AT1037" s="43">
        <f t="shared" si="45"/>
        <v>1.0004489641228111</v>
      </c>
    </row>
    <row r="1038" spans="3:46">
      <c r="C1038" s="34">
        <v>980</v>
      </c>
      <c r="D1038" s="94">
        <v>3.3</v>
      </c>
      <c r="E1038" s="94">
        <v>3.1877996872167942</v>
      </c>
      <c r="F1038" s="94">
        <v>3.1031335172562424</v>
      </c>
      <c r="G1038" s="94">
        <v>3.0223755904610585</v>
      </c>
      <c r="H1038" s="94">
        <v>3.0985708317619078</v>
      </c>
      <c r="I1038" s="94">
        <v>2.9932263824196195</v>
      </c>
      <c r="J1038" s="94">
        <v>2.9807576483916591</v>
      </c>
      <c r="K1038" s="94">
        <v>2.8956948992891034</v>
      </c>
      <c r="L1038" s="94">
        <v>2.9307570036843305</v>
      </c>
      <c r="M1038" s="94">
        <v>2.7387758788551815</v>
      </c>
      <c r="N1038" s="94">
        <v>2.6410682620509918</v>
      </c>
      <c r="O1038" s="94">
        <v>2.5863756957978437</v>
      </c>
      <c r="P1038" s="94">
        <v>2.5147113028527759</v>
      </c>
      <c r="Q1038" s="94">
        <v>2.3912085285167102</v>
      </c>
      <c r="R1038" s="94">
        <v>2.3141934372801312</v>
      </c>
      <c r="S1038" s="94">
        <v>2.2469619995561607</v>
      </c>
      <c r="T1038" s="94">
        <v>2.2486499477907262</v>
      </c>
      <c r="U1038" s="94">
        <v>2.2271398176136721</v>
      </c>
      <c r="V1038" s="94">
        <v>2.2867319958136663</v>
      </c>
      <c r="W1038" s="94">
        <v>2.2888272949496802</v>
      </c>
      <c r="X1038" s="94">
        <v>2.3383442423380307</v>
      </c>
      <c r="Y1038" s="94">
        <v>2.2820121538296108</v>
      </c>
      <c r="Z1038" s="94">
        <v>2.2139416406032257</v>
      </c>
      <c r="AA1038" s="94">
        <v>2.1451015074455579</v>
      </c>
      <c r="AB1038" s="94">
        <v>2.0902715553117948</v>
      </c>
      <c r="AC1038" s="94">
        <v>2.0989205924908769</v>
      </c>
      <c r="AD1038" s="94">
        <v>2.0879543797887252</v>
      </c>
      <c r="AE1038" s="94">
        <v>2.1457450666249618</v>
      </c>
      <c r="AF1038" s="94">
        <v>2.1382776765082276</v>
      </c>
      <c r="AG1038" s="94">
        <v>2.1743195552883448</v>
      </c>
      <c r="AH1038" s="94">
        <v>2.123363997782429</v>
      </c>
      <c r="AI1038" s="94">
        <v>2.0687811275296739</v>
      </c>
      <c r="AJ1038" s="94">
        <v>1.940966895864626</v>
      </c>
      <c r="AK1038" s="94">
        <v>1.8694823139667816</v>
      </c>
      <c r="AL1038" s="94">
        <v>1.8211305984676847</v>
      </c>
      <c r="AM1038" s="94">
        <v>1.7175070114596604</v>
      </c>
      <c r="AN1038" s="94">
        <v>1.7501738060989798</v>
      </c>
      <c r="AO1038" s="94">
        <v>1.6352940045458224</v>
      </c>
      <c r="AP1038" s="94">
        <v>1.6114590853680295</v>
      </c>
      <c r="AQ1038" s="94">
        <v>1.6685938201228889</v>
      </c>
      <c r="AR1038" s="94">
        <v>1.4900068275259255</v>
      </c>
      <c r="AS1038" s="43">
        <f t="shared" si="44"/>
        <v>39.346809649866906</v>
      </c>
      <c r="AT1038" s="43">
        <f t="shared" si="45"/>
        <v>0.99009054104853722</v>
      </c>
    </row>
    <row r="1039" spans="3:46">
      <c r="C1039" s="34">
        <v>981</v>
      </c>
      <c r="D1039" s="94">
        <v>3.3</v>
      </c>
      <c r="E1039" s="94">
        <v>3.2676009225159852</v>
      </c>
      <c r="F1039" s="94">
        <v>3.1803455952454431</v>
      </c>
      <c r="G1039" s="94">
        <v>3.1270048782481958</v>
      </c>
      <c r="H1039" s="94">
        <v>2.9964674627577863</v>
      </c>
      <c r="I1039" s="94">
        <v>2.9771126434514135</v>
      </c>
      <c r="J1039" s="94">
        <v>3.1466015079910008</v>
      </c>
      <c r="K1039" s="94">
        <v>3.1324057504803777</v>
      </c>
      <c r="L1039" s="94">
        <v>2.9833103541775756</v>
      </c>
      <c r="M1039" s="94">
        <v>3.0110175015161773</v>
      </c>
      <c r="N1039" s="94">
        <v>2.9460580474121181</v>
      </c>
      <c r="O1039" s="94">
        <v>3.0238352714763095</v>
      </c>
      <c r="P1039" s="94">
        <v>3.1480544036314448</v>
      </c>
      <c r="Q1039" s="94">
        <v>3.031293975213035</v>
      </c>
      <c r="R1039" s="94">
        <v>2.9288998262806292</v>
      </c>
      <c r="S1039" s="94">
        <v>2.907908212979144</v>
      </c>
      <c r="T1039" s="94">
        <v>2.8588889666367394</v>
      </c>
      <c r="U1039" s="94">
        <v>2.8883706466606553</v>
      </c>
      <c r="V1039" s="94">
        <v>2.9024231299046446</v>
      </c>
      <c r="W1039" s="94">
        <v>2.9836244854814025</v>
      </c>
      <c r="X1039" s="94">
        <v>2.9520946835089865</v>
      </c>
      <c r="Y1039" s="94">
        <v>3.0361254905533741</v>
      </c>
      <c r="Z1039" s="94">
        <v>2.9667508447027711</v>
      </c>
      <c r="AA1039" s="94">
        <v>2.9006172974190458</v>
      </c>
      <c r="AB1039" s="94">
        <v>2.8507461646144465</v>
      </c>
      <c r="AC1039" s="94">
        <v>2.732303254338583</v>
      </c>
      <c r="AD1039" s="94">
        <v>2.6554694142981239</v>
      </c>
      <c r="AE1039" s="94">
        <v>2.7220247353924067</v>
      </c>
      <c r="AF1039" s="94">
        <v>2.6098615885104226</v>
      </c>
      <c r="AG1039" s="94">
        <v>2.6200964077039965</v>
      </c>
      <c r="AH1039" s="94">
        <v>2.6358746418043735</v>
      </c>
      <c r="AI1039" s="94">
        <v>2.6248248631812774</v>
      </c>
      <c r="AJ1039" s="94">
        <v>2.6177263540525426</v>
      </c>
      <c r="AK1039" s="94">
        <v>2.5815696213759316</v>
      </c>
      <c r="AL1039" s="94">
        <v>2.6162847669244345</v>
      </c>
      <c r="AM1039" s="94">
        <v>2.6471574026991074</v>
      </c>
      <c r="AN1039" s="94">
        <v>2.5352534225069654</v>
      </c>
      <c r="AO1039" s="94">
        <v>2.4387976594683085</v>
      </c>
      <c r="AP1039" s="94">
        <v>2.4739603920902242</v>
      </c>
      <c r="AQ1039" s="94">
        <v>2.3648666853661489</v>
      </c>
      <c r="AR1039" s="94">
        <v>2.4014795923334877</v>
      </c>
      <c r="AS1039" s="43">
        <f t="shared" si="44"/>
        <v>44.653749290702699</v>
      </c>
      <c r="AT1039" s="43">
        <f t="shared" si="45"/>
        <v>1.1236299763182229</v>
      </c>
    </row>
    <row r="1040" spans="3:46">
      <c r="C1040" s="34">
        <v>982</v>
      </c>
      <c r="D1040" s="94">
        <v>3.3</v>
      </c>
      <c r="E1040" s="94">
        <v>3.2173058963161343</v>
      </c>
      <c r="F1040" s="94">
        <v>3.1275428442130675</v>
      </c>
      <c r="G1040" s="94">
        <v>3.1057502164352977</v>
      </c>
      <c r="H1040" s="94">
        <v>3.1174301280270043</v>
      </c>
      <c r="I1040" s="94">
        <v>3.1021863691689351</v>
      </c>
      <c r="J1040" s="94">
        <v>2.9737850386862807</v>
      </c>
      <c r="K1040" s="94">
        <v>3.0054011926070938</v>
      </c>
      <c r="L1040" s="94">
        <v>2.9939081481586038</v>
      </c>
      <c r="M1040" s="94">
        <v>3.0178223994517293</v>
      </c>
      <c r="N1040" s="94">
        <v>2.9552396994488372</v>
      </c>
      <c r="O1040" s="94">
        <v>2.8608965367229531</v>
      </c>
      <c r="P1040" s="94">
        <v>2.7526571897238168</v>
      </c>
      <c r="Q1040" s="94">
        <v>2.6920193532584098</v>
      </c>
      <c r="R1040" s="94">
        <v>2.6579811758372975</v>
      </c>
      <c r="S1040" s="94">
        <v>2.5872222858045486</v>
      </c>
      <c r="T1040" s="94">
        <v>2.4422858569647992</v>
      </c>
      <c r="U1040" s="94">
        <v>2.4425014466546884</v>
      </c>
      <c r="V1040" s="94">
        <v>2.4057690949432842</v>
      </c>
      <c r="W1040" s="94">
        <v>2.3796549629556791</v>
      </c>
      <c r="X1040" s="94">
        <v>2.2954268879715234</v>
      </c>
      <c r="Y1040" s="94">
        <v>2.2716115407789874</v>
      </c>
      <c r="Z1040" s="94">
        <v>2.0631204473394567</v>
      </c>
      <c r="AA1040" s="94">
        <v>1.9597869429464867</v>
      </c>
      <c r="AB1040" s="94">
        <v>1.9093826296491225</v>
      </c>
      <c r="AC1040" s="94">
        <v>1.8960623165945181</v>
      </c>
      <c r="AD1040" s="94">
        <v>1.8618054925434788</v>
      </c>
      <c r="AE1040" s="94">
        <v>1.7682753982135693</v>
      </c>
      <c r="AF1040" s="94">
        <v>1.736765089815387</v>
      </c>
      <c r="AG1040" s="94">
        <v>1.6774170501141985</v>
      </c>
      <c r="AH1040" s="94">
        <v>1.6308560292535497</v>
      </c>
      <c r="AI1040" s="94">
        <v>1.510052427790475</v>
      </c>
      <c r="AJ1040" s="94">
        <v>1.519749727893581</v>
      </c>
      <c r="AK1040" s="94">
        <v>1.4814908790910548</v>
      </c>
      <c r="AL1040" s="94">
        <v>1.4112865118059625</v>
      </c>
      <c r="AM1040" s="94">
        <v>1.3988004428804637</v>
      </c>
      <c r="AN1040" s="94">
        <v>1.3571248918853362</v>
      </c>
      <c r="AO1040" s="94">
        <v>1.292143010369476</v>
      </c>
      <c r="AP1040" s="94">
        <v>1.2978722167348025</v>
      </c>
      <c r="AQ1040" s="94">
        <v>1.2332293328732378</v>
      </c>
      <c r="AR1040" s="94">
        <v>1.184819236933482</v>
      </c>
      <c r="AS1040" s="43">
        <f t="shared" si="44"/>
        <v>39.830511744006422</v>
      </c>
      <c r="AT1040" s="43">
        <f t="shared" si="45"/>
        <v>1.002262020066901</v>
      </c>
    </row>
    <row r="1041" spans="3:46">
      <c r="C1041" s="34">
        <v>983</v>
      </c>
      <c r="D1041" s="94">
        <v>3.3</v>
      </c>
      <c r="E1041" s="94">
        <v>3.1567079888166956</v>
      </c>
      <c r="F1041" s="94">
        <v>3.1986585619149053</v>
      </c>
      <c r="G1041" s="94">
        <v>2.9071895546370268</v>
      </c>
      <c r="H1041" s="94">
        <v>3.0861334443874311</v>
      </c>
      <c r="I1041" s="94">
        <v>3.1297747021510682</v>
      </c>
      <c r="J1041" s="94">
        <v>3.1006092046424478</v>
      </c>
      <c r="K1041" s="94">
        <v>3.0057639943879484</v>
      </c>
      <c r="L1041" s="94">
        <v>3.0349710388430191</v>
      </c>
      <c r="M1041" s="94">
        <v>2.9393489396151868</v>
      </c>
      <c r="N1041" s="94">
        <v>2.9102287604609365</v>
      </c>
      <c r="O1041" s="94">
        <v>2.9805109030663162</v>
      </c>
      <c r="P1041" s="94">
        <v>2.905028480891354</v>
      </c>
      <c r="Q1041" s="94">
        <v>2.7765540085541454</v>
      </c>
      <c r="R1041" s="94">
        <v>2.6861183315293613</v>
      </c>
      <c r="S1041" s="94">
        <v>2.8014403370353449</v>
      </c>
      <c r="T1041" s="94">
        <v>2.8027139574707141</v>
      </c>
      <c r="U1041" s="94">
        <v>2.749560717761022</v>
      </c>
      <c r="V1041" s="94">
        <v>2.587880861945036</v>
      </c>
      <c r="W1041" s="94">
        <v>2.6035124870932802</v>
      </c>
      <c r="X1041" s="94">
        <v>2.4788291228250845</v>
      </c>
      <c r="Y1041" s="94">
        <v>2.4392625042192519</v>
      </c>
      <c r="Z1041" s="94">
        <v>2.4186037165996801</v>
      </c>
      <c r="AA1041" s="94">
        <v>2.4263081098433821</v>
      </c>
      <c r="AB1041" s="94">
        <v>2.3307097290941394</v>
      </c>
      <c r="AC1041" s="94">
        <v>2.3190449428710052</v>
      </c>
      <c r="AD1041" s="94">
        <v>2.2654105549598254</v>
      </c>
      <c r="AE1041" s="94">
        <v>2.1786642379649823</v>
      </c>
      <c r="AF1041" s="94">
        <v>2.2532418447106113</v>
      </c>
      <c r="AG1041" s="94">
        <v>2.1848787346617424</v>
      </c>
      <c r="AH1041" s="94">
        <v>2.1273701060591632</v>
      </c>
      <c r="AI1041" s="94">
        <v>2.2054551951788972</v>
      </c>
      <c r="AJ1041" s="94">
        <v>2.2469233248515637</v>
      </c>
      <c r="AK1041" s="94">
        <v>2.2405421655059685</v>
      </c>
      <c r="AL1041" s="94">
        <v>2.260269419194048</v>
      </c>
      <c r="AM1041" s="94">
        <v>2.1720553422176438</v>
      </c>
      <c r="AN1041" s="94">
        <v>2.0430836281807125</v>
      </c>
      <c r="AO1041" s="94">
        <v>1.9503540603211564</v>
      </c>
      <c r="AP1041" s="94">
        <v>1.8648418622570362</v>
      </c>
      <c r="AQ1041" s="94">
        <v>1.8306773481677632</v>
      </c>
      <c r="AR1041" s="94">
        <v>1.8253981151417171</v>
      </c>
      <c r="AS1041" s="43">
        <f t="shared" si="44"/>
        <v>42.070087243958689</v>
      </c>
      <c r="AT1041" s="43">
        <f t="shared" si="45"/>
        <v>1.0586168437031367</v>
      </c>
    </row>
    <row r="1042" spans="3:46">
      <c r="C1042" s="34">
        <v>984</v>
      </c>
      <c r="D1042" s="94">
        <v>3.3</v>
      </c>
      <c r="E1042" s="94">
        <v>3.2635124841147638</v>
      </c>
      <c r="F1042" s="94">
        <v>3.072146908090704</v>
      </c>
      <c r="G1042" s="94">
        <v>3.085866660013751</v>
      </c>
      <c r="H1042" s="94">
        <v>3.0393217693026018</v>
      </c>
      <c r="I1042" s="94">
        <v>3.0664386199887601</v>
      </c>
      <c r="J1042" s="94">
        <v>2.896868152399187</v>
      </c>
      <c r="K1042" s="94">
        <v>2.7505499133163878</v>
      </c>
      <c r="L1042" s="94">
        <v>2.6151420137091637</v>
      </c>
      <c r="M1042" s="94">
        <v>2.5319359412737188</v>
      </c>
      <c r="N1042" s="94">
        <v>2.5233585878386688</v>
      </c>
      <c r="O1042" s="94">
        <v>2.4311947296400511</v>
      </c>
      <c r="P1042" s="94">
        <v>2.3920073698600937</v>
      </c>
      <c r="Q1042" s="94">
        <v>2.2453230744788963</v>
      </c>
      <c r="R1042" s="94">
        <v>2.1985967238580342</v>
      </c>
      <c r="S1042" s="94">
        <v>2.1661004181338996</v>
      </c>
      <c r="T1042" s="94">
        <v>2.1458331079246649</v>
      </c>
      <c r="U1042" s="94">
        <v>2.0064242219476847</v>
      </c>
      <c r="V1042" s="94">
        <v>1.9383182002240773</v>
      </c>
      <c r="W1042" s="94">
        <v>1.9414431951096045</v>
      </c>
      <c r="X1042" s="94">
        <v>1.9448448831015239</v>
      </c>
      <c r="Y1042" s="94">
        <v>2.0832691295342758</v>
      </c>
      <c r="Z1042" s="94">
        <v>2.0206555178546788</v>
      </c>
      <c r="AA1042" s="94">
        <v>1.9646433164683788</v>
      </c>
      <c r="AB1042" s="94">
        <v>1.9232234230802856</v>
      </c>
      <c r="AC1042" s="94">
        <v>1.9367440125455437</v>
      </c>
      <c r="AD1042" s="94">
        <v>1.912592865423909</v>
      </c>
      <c r="AE1042" s="94">
        <v>1.8818291878066216</v>
      </c>
      <c r="AF1042" s="94">
        <v>1.8282217506429579</v>
      </c>
      <c r="AG1042" s="94">
        <v>1.8311752026518191</v>
      </c>
      <c r="AH1042" s="94">
        <v>1.7838375604929715</v>
      </c>
      <c r="AI1042" s="94">
        <v>1.6690216505324271</v>
      </c>
      <c r="AJ1042" s="94">
        <v>1.5655630544918968</v>
      </c>
      <c r="AK1042" s="94">
        <v>1.4920473112718839</v>
      </c>
      <c r="AL1042" s="94">
        <v>1.5261096021277387</v>
      </c>
      <c r="AM1042" s="94">
        <v>1.4764476434947844</v>
      </c>
      <c r="AN1042" s="94">
        <v>1.4914259988918848</v>
      </c>
      <c r="AO1042" s="94">
        <v>1.4670024098783288</v>
      </c>
      <c r="AP1042" s="94">
        <v>1.4308280143355481</v>
      </c>
      <c r="AQ1042" s="94">
        <v>1.3408256519181101</v>
      </c>
      <c r="AR1042" s="94">
        <v>1.2759067681146736</v>
      </c>
      <c r="AS1042" s="43">
        <f t="shared" si="44"/>
        <v>37.400345005465375</v>
      </c>
      <c r="AT1042" s="43">
        <f t="shared" si="45"/>
        <v>0.94111131630181433</v>
      </c>
    </row>
    <row r="1043" spans="3:46">
      <c r="C1043" s="34">
        <v>985</v>
      </c>
      <c r="D1043" s="94">
        <v>3.3</v>
      </c>
      <c r="E1043" s="94">
        <v>3.1429597383040129</v>
      </c>
      <c r="F1043" s="94">
        <v>3.0341024218203922</v>
      </c>
      <c r="G1043" s="94">
        <v>3.016854074627846</v>
      </c>
      <c r="H1043" s="94">
        <v>2.9231651298604997</v>
      </c>
      <c r="I1043" s="94">
        <v>2.9325830837408966</v>
      </c>
      <c r="J1043" s="94">
        <v>2.819002144566833</v>
      </c>
      <c r="K1043" s="94">
        <v>2.6028840996252121</v>
      </c>
      <c r="L1043" s="94">
        <v>2.5928904975137397</v>
      </c>
      <c r="M1043" s="94">
        <v>2.548944521579084</v>
      </c>
      <c r="N1043" s="94">
        <v>2.4155584841139808</v>
      </c>
      <c r="O1043" s="94">
        <v>2.3652175712571997</v>
      </c>
      <c r="P1043" s="94">
        <v>2.2571669386876496</v>
      </c>
      <c r="Q1043" s="94">
        <v>2.2080927716272605</v>
      </c>
      <c r="R1043" s="94">
        <v>2.15956108630396</v>
      </c>
      <c r="S1043" s="94">
        <v>2.0929919972544293</v>
      </c>
      <c r="T1043" s="94">
        <v>2.0125280628964513</v>
      </c>
      <c r="U1043" s="94">
        <v>1.9260810807782447</v>
      </c>
      <c r="V1043" s="94">
        <v>1.8871911889082065</v>
      </c>
      <c r="W1043" s="94">
        <v>1.7733259083963733</v>
      </c>
      <c r="X1043" s="94">
        <v>1.7230493045976132</v>
      </c>
      <c r="Y1043" s="94">
        <v>1.7312812329789136</v>
      </c>
      <c r="Z1043" s="94">
        <v>1.7612317837353195</v>
      </c>
      <c r="AA1043" s="94">
        <v>1.6735560403454928</v>
      </c>
      <c r="AB1043" s="94">
        <v>1.6658626068033333</v>
      </c>
      <c r="AC1043" s="94">
        <v>1.6120202480411545</v>
      </c>
      <c r="AD1043" s="94">
        <v>1.4833732992192612</v>
      </c>
      <c r="AE1043" s="94">
        <v>1.4471816405205655</v>
      </c>
      <c r="AF1043" s="94">
        <v>1.4489803002350858</v>
      </c>
      <c r="AG1043" s="94">
        <v>1.4143473594231086</v>
      </c>
      <c r="AH1043" s="94">
        <v>1.3512784851579471</v>
      </c>
      <c r="AI1043" s="94">
        <v>1.2486259697565532</v>
      </c>
      <c r="AJ1043" s="94">
        <v>1.2443090369346033</v>
      </c>
      <c r="AK1043" s="94">
        <v>1.2376514241123959</v>
      </c>
      <c r="AL1043" s="94">
        <v>1.2583849656684329</v>
      </c>
      <c r="AM1043" s="94">
        <v>1.2492958655926309</v>
      </c>
      <c r="AN1043" s="94">
        <v>1.2601785874628009</v>
      </c>
      <c r="AO1043" s="94">
        <v>1.2551028036622645</v>
      </c>
      <c r="AP1043" s="94">
        <v>1.2255553619934523</v>
      </c>
      <c r="AQ1043" s="94">
        <v>1.2262845105605154</v>
      </c>
      <c r="AR1043" s="94">
        <v>1.1959232689103025</v>
      </c>
      <c r="AS1043" s="43">
        <f t="shared" si="44"/>
        <v>35.432944049262701</v>
      </c>
      <c r="AT1043" s="43">
        <f t="shared" si="45"/>
        <v>0.8916052675390348</v>
      </c>
    </row>
    <row r="1044" spans="3:46">
      <c r="C1044" s="34">
        <v>986</v>
      </c>
      <c r="D1044" s="94">
        <v>3.3</v>
      </c>
      <c r="E1044" s="94">
        <v>3.2471279479388353</v>
      </c>
      <c r="F1044" s="94">
        <v>3.1445538359146061</v>
      </c>
      <c r="G1044" s="94">
        <v>3.0892023428789628</v>
      </c>
      <c r="H1044" s="94">
        <v>3.0375768558747001</v>
      </c>
      <c r="I1044" s="94">
        <v>2.9063643477819592</v>
      </c>
      <c r="J1044" s="94">
        <v>2.7802715754153629</v>
      </c>
      <c r="K1044" s="94">
        <v>2.6920407492874379</v>
      </c>
      <c r="L1044" s="94">
        <v>2.5731903316734028</v>
      </c>
      <c r="M1044" s="94">
        <v>2.3672646835882478</v>
      </c>
      <c r="N1044" s="94">
        <v>2.4479902949910208</v>
      </c>
      <c r="O1044" s="94">
        <v>2.4146880598808824</v>
      </c>
      <c r="P1044" s="94">
        <v>2.3956838807666654</v>
      </c>
      <c r="Q1044" s="94">
        <v>2.3171494224547935</v>
      </c>
      <c r="R1044" s="94">
        <v>2.2811181413896127</v>
      </c>
      <c r="S1044" s="94">
        <v>2.3134441439299329</v>
      </c>
      <c r="T1044" s="94">
        <v>2.1394196202435292</v>
      </c>
      <c r="U1044" s="94">
        <v>2.1872821962063167</v>
      </c>
      <c r="V1044" s="94">
        <v>2.169136122620301</v>
      </c>
      <c r="W1044" s="94">
        <v>2.1139101891804515</v>
      </c>
      <c r="X1044" s="94">
        <v>2.1128300192968537</v>
      </c>
      <c r="Y1044" s="94">
        <v>2.1543759105618085</v>
      </c>
      <c r="Z1044" s="94">
        <v>2.1298002173386292</v>
      </c>
      <c r="AA1044" s="94">
        <v>2.0762015863929375</v>
      </c>
      <c r="AB1044" s="94">
        <v>1.9796873457498672</v>
      </c>
      <c r="AC1044" s="94">
        <v>2.003232951513811</v>
      </c>
      <c r="AD1044" s="94">
        <v>2.1366913885484156</v>
      </c>
      <c r="AE1044" s="94">
        <v>2.057961613009669</v>
      </c>
      <c r="AF1044" s="94">
        <v>1.9447631147151796</v>
      </c>
      <c r="AG1044" s="94">
        <v>1.8433112128897564</v>
      </c>
      <c r="AH1044" s="94">
        <v>1.8479055120990746</v>
      </c>
      <c r="AI1044" s="94">
        <v>1.8320671026315509</v>
      </c>
      <c r="AJ1044" s="94">
        <v>1.8078090166607428</v>
      </c>
      <c r="AK1044" s="94">
        <v>1.7053114069470316</v>
      </c>
      <c r="AL1044" s="94">
        <v>1.6809184341065451</v>
      </c>
      <c r="AM1044" s="94">
        <v>1.6772095371904636</v>
      </c>
      <c r="AN1044" s="94">
        <v>1.7082283869417492</v>
      </c>
      <c r="AO1044" s="94">
        <v>1.6012229181634943</v>
      </c>
      <c r="AP1044" s="94">
        <v>1.5809131137040775</v>
      </c>
      <c r="AQ1044" s="94">
        <v>1.5534746900193199</v>
      </c>
      <c r="AR1044" s="94">
        <v>1.5155496276969871</v>
      </c>
      <c r="AS1044" s="43">
        <f t="shared" si="44"/>
        <v>37.857149299843115</v>
      </c>
      <c r="AT1044" s="43">
        <f t="shared" si="45"/>
        <v>0.95260596135686215</v>
      </c>
    </row>
    <row r="1045" spans="3:46">
      <c r="C1045" s="34">
        <v>987</v>
      </c>
      <c r="D1045" s="94">
        <v>3.3</v>
      </c>
      <c r="E1045" s="94">
        <v>3.3163736395647163</v>
      </c>
      <c r="F1045" s="94">
        <v>3.2258559395617046</v>
      </c>
      <c r="G1045" s="94">
        <v>3.0303830106861387</v>
      </c>
      <c r="H1045" s="94">
        <v>2.9425018623571346</v>
      </c>
      <c r="I1045" s="94">
        <v>2.7733015504907432</v>
      </c>
      <c r="J1045" s="94">
        <v>2.7572442037097145</v>
      </c>
      <c r="K1045" s="94">
        <v>2.6734584431210888</v>
      </c>
      <c r="L1045" s="94">
        <v>2.6240216242304886</v>
      </c>
      <c r="M1045" s="94">
        <v>2.7059280137637356</v>
      </c>
      <c r="N1045" s="94">
        <v>2.6490666482951637</v>
      </c>
      <c r="O1045" s="94">
        <v>2.5314603720247559</v>
      </c>
      <c r="P1045" s="94">
        <v>2.5012511402591349</v>
      </c>
      <c r="Q1045" s="94">
        <v>2.4656133734785177</v>
      </c>
      <c r="R1045" s="94">
        <v>2.4061778643631135</v>
      </c>
      <c r="S1045" s="94">
        <v>2.3207285009072982</v>
      </c>
      <c r="T1045" s="94">
        <v>2.3142386664292887</v>
      </c>
      <c r="U1045" s="94">
        <v>2.363352088351903</v>
      </c>
      <c r="V1045" s="94">
        <v>2.3365854351080859</v>
      </c>
      <c r="W1045" s="94">
        <v>2.3254150134444611</v>
      </c>
      <c r="X1045" s="94">
        <v>2.4575304854070823</v>
      </c>
      <c r="Y1045" s="94">
        <v>2.36968326789989</v>
      </c>
      <c r="Z1045" s="94">
        <v>2.2882151694264863</v>
      </c>
      <c r="AA1045" s="94">
        <v>2.2479876848777351</v>
      </c>
      <c r="AB1045" s="94">
        <v>2.2603505891679472</v>
      </c>
      <c r="AC1045" s="94">
        <v>2.1446009019273364</v>
      </c>
      <c r="AD1045" s="94">
        <v>2.0564942590700839</v>
      </c>
      <c r="AE1045" s="94">
        <v>1.9701681830093773</v>
      </c>
      <c r="AF1045" s="94">
        <v>2.0391073987223076</v>
      </c>
      <c r="AG1045" s="94">
        <v>1.9313083187951006</v>
      </c>
      <c r="AH1045" s="94">
        <v>1.8243718780768159</v>
      </c>
      <c r="AI1045" s="94">
        <v>1.8522074916823357</v>
      </c>
      <c r="AJ1045" s="94">
        <v>1.8132245820886606</v>
      </c>
      <c r="AK1045" s="94">
        <v>1.7813422272405417</v>
      </c>
      <c r="AL1045" s="94">
        <v>1.8095526416009866</v>
      </c>
      <c r="AM1045" s="94">
        <v>1.7819379976825909</v>
      </c>
      <c r="AN1045" s="94">
        <v>1.732111574743405</v>
      </c>
      <c r="AO1045" s="94">
        <v>1.6734843076412755</v>
      </c>
      <c r="AP1045" s="94">
        <v>1.6791177860562712</v>
      </c>
      <c r="AQ1045" s="94">
        <v>1.651307688494343</v>
      </c>
      <c r="AR1045" s="94">
        <v>1.608138436209452</v>
      </c>
      <c r="AS1045" s="43">
        <f t="shared" si="44"/>
        <v>38.949254492454152</v>
      </c>
      <c r="AT1045" s="43">
        <f t="shared" si="45"/>
        <v>0.98008679222107009</v>
      </c>
    </row>
    <row r="1046" spans="3:46">
      <c r="C1046" s="34">
        <v>988</v>
      </c>
      <c r="D1046" s="94">
        <v>3.3</v>
      </c>
      <c r="E1046" s="94">
        <v>3.2796821141175632</v>
      </c>
      <c r="F1046" s="94">
        <v>3.1354362056132961</v>
      </c>
      <c r="G1046" s="94">
        <v>2.9917644275754425</v>
      </c>
      <c r="H1046" s="94">
        <v>2.9050584737305933</v>
      </c>
      <c r="I1046" s="94">
        <v>2.9338488343371827</v>
      </c>
      <c r="J1046" s="94">
        <v>3.0133786579087114</v>
      </c>
      <c r="K1046" s="94">
        <v>3.1995663617719252</v>
      </c>
      <c r="L1046" s="94">
        <v>3.1177761284837011</v>
      </c>
      <c r="M1046" s="94">
        <v>3.0155576529242154</v>
      </c>
      <c r="N1046" s="94">
        <v>3.0226802745126209</v>
      </c>
      <c r="O1046" s="94">
        <v>2.9673083109789662</v>
      </c>
      <c r="P1046" s="94">
        <v>2.8571158174588041</v>
      </c>
      <c r="Q1046" s="94">
        <v>2.8087032574278603</v>
      </c>
      <c r="R1046" s="94">
        <v>2.7375088245841344</v>
      </c>
      <c r="S1046" s="94">
        <v>2.7047870070892466</v>
      </c>
      <c r="T1046" s="94">
        <v>2.5766606516905779</v>
      </c>
      <c r="U1046" s="94">
        <v>2.5120901950492556</v>
      </c>
      <c r="V1046" s="94">
        <v>2.4011589323676086</v>
      </c>
      <c r="W1046" s="94">
        <v>2.3071733722352854</v>
      </c>
      <c r="X1046" s="94">
        <v>2.3375080788832889</v>
      </c>
      <c r="Y1046" s="94">
        <v>2.2015782790456653</v>
      </c>
      <c r="Z1046" s="94">
        <v>2.1701530700638574</v>
      </c>
      <c r="AA1046" s="94">
        <v>1.9550763734905807</v>
      </c>
      <c r="AB1046" s="94">
        <v>1.903398434088549</v>
      </c>
      <c r="AC1046" s="94">
        <v>1.9002642104573335</v>
      </c>
      <c r="AD1046" s="94">
        <v>1.8683337617688187</v>
      </c>
      <c r="AE1046" s="94">
        <v>1.9103173860218754</v>
      </c>
      <c r="AF1046" s="94">
        <v>1.7699457145337796</v>
      </c>
      <c r="AG1046" s="94">
        <v>1.7612407976781013</v>
      </c>
      <c r="AH1046" s="94">
        <v>1.6903385069104266</v>
      </c>
      <c r="AI1046" s="94">
        <v>1.6244004802521272</v>
      </c>
      <c r="AJ1046" s="94">
        <v>1.567257586450554</v>
      </c>
      <c r="AK1046" s="94">
        <v>1.5383389784606649</v>
      </c>
      <c r="AL1046" s="94">
        <v>1.5235495880345586</v>
      </c>
      <c r="AM1046" s="94">
        <v>1.5162018779660913</v>
      </c>
      <c r="AN1046" s="94">
        <v>1.4222881637104343</v>
      </c>
      <c r="AO1046" s="94">
        <v>1.3957620277021137</v>
      </c>
      <c r="AP1046" s="94">
        <v>1.3182449105746727</v>
      </c>
      <c r="AQ1046" s="94">
        <v>1.2423520553870393</v>
      </c>
      <c r="AR1046" s="94">
        <v>1.2082422015090752</v>
      </c>
      <c r="AS1046" s="43">
        <f t="shared" si="44"/>
        <v>40.219038926471178</v>
      </c>
      <c r="AT1046" s="43">
        <f t="shared" si="45"/>
        <v>1.0120385964074403</v>
      </c>
    </row>
    <row r="1047" spans="3:46">
      <c r="C1047" s="34">
        <v>989</v>
      </c>
      <c r="D1047" s="94">
        <v>3.3</v>
      </c>
      <c r="E1047" s="94">
        <v>3.3582659596675555</v>
      </c>
      <c r="F1047" s="94">
        <v>3.1643020134811115</v>
      </c>
      <c r="G1047" s="94">
        <v>3.1135228991735366</v>
      </c>
      <c r="H1047" s="94">
        <v>3.0953793761965116</v>
      </c>
      <c r="I1047" s="94">
        <v>2.9479927646989128</v>
      </c>
      <c r="J1047" s="94">
        <v>2.912612475644166</v>
      </c>
      <c r="K1047" s="94">
        <v>2.753438217600956</v>
      </c>
      <c r="L1047" s="94">
        <v>2.7046678331975991</v>
      </c>
      <c r="M1047" s="94">
        <v>2.7306876074318023</v>
      </c>
      <c r="N1047" s="94">
        <v>2.7570960470541359</v>
      </c>
      <c r="O1047" s="94">
        <v>2.6383903152217849</v>
      </c>
      <c r="P1047" s="94">
        <v>2.5482856800071798</v>
      </c>
      <c r="Q1047" s="94">
        <v>2.5666494337987298</v>
      </c>
      <c r="R1047" s="94">
        <v>2.6221056006182435</v>
      </c>
      <c r="S1047" s="94">
        <v>2.4446638067436268</v>
      </c>
      <c r="T1047" s="94">
        <v>2.2853287026085658</v>
      </c>
      <c r="U1047" s="94">
        <v>2.3405988829113356</v>
      </c>
      <c r="V1047" s="94">
        <v>2.2207299828020641</v>
      </c>
      <c r="W1047" s="94">
        <v>2.1752729378724807</v>
      </c>
      <c r="X1047" s="94">
        <v>2.1059501752274166</v>
      </c>
      <c r="Y1047" s="94">
        <v>2.1273917513721901</v>
      </c>
      <c r="Z1047" s="94">
        <v>1.9490768642089769</v>
      </c>
      <c r="AA1047" s="94">
        <v>1.8879579850593884</v>
      </c>
      <c r="AB1047" s="94">
        <v>1.8658638250630366</v>
      </c>
      <c r="AC1047" s="94">
        <v>1.8564841007320381</v>
      </c>
      <c r="AD1047" s="94">
        <v>1.7933423156370518</v>
      </c>
      <c r="AE1047" s="94">
        <v>1.7793901421216509</v>
      </c>
      <c r="AF1047" s="94">
        <v>1.7562831755227577</v>
      </c>
      <c r="AG1047" s="94">
        <v>1.7646206820505566</v>
      </c>
      <c r="AH1047" s="94">
        <v>1.7551366819927974</v>
      </c>
      <c r="AI1047" s="94">
        <v>1.7746206828707871</v>
      </c>
      <c r="AJ1047" s="94">
        <v>1.7767194907135986</v>
      </c>
      <c r="AK1047" s="94">
        <v>1.7472510451684162</v>
      </c>
      <c r="AL1047" s="94">
        <v>1.5869279150403628</v>
      </c>
      <c r="AM1047" s="94">
        <v>1.5637861141215166</v>
      </c>
      <c r="AN1047" s="94">
        <v>1.5022255500234789</v>
      </c>
      <c r="AO1047" s="94">
        <v>1.4612616893663841</v>
      </c>
      <c r="AP1047" s="94">
        <v>1.3942280507889238</v>
      </c>
      <c r="AQ1047" s="94">
        <v>1.4010394829709272</v>
      </c>
      <c r="AR1047" s="94">
        <v>1.3368782636218073</v>
      </c>
      <c r="AS1047" s="43">
        <f t="shared" si="44"/>
        <v>38.789068393443877</v>
      </c>
      <c r="AT1047" s="43">
        <f t="shared" si="45"/>
        <v>0.97605600185079988</v>
      </c>
    </row>
    <row r="1048" spans="3:46">
      <c r="C1048" s="34">
        <v>990</v>
      </c>
      <c r="D1048" s="94">
        <v>3.3</v>
      </c>
      <c r="E1048" s="94">
        <v>3.2972524869314235</v>
      </c>
      <c r="F1048" s="94">
        <v>3.2071971843459663</v>
      </c>
      <c r="G1048" s="94">
        <v>3.2882552293806668</v>
      </c>
      <c r="H1048" s="94">
        <v>3.2508358606374541</v>
      </c>
      <c r="I1048" s="94">
        <v>3.232063610117724</v>
      </c>
      <c r="J1048" s="94">
        <v>2.9702201568402398</v>
      </c>
      <c r="K1048" s="94">
        <v>2.8715107640493396</v>
      </c>
      <c r="L1048" s="94">
        <v>2.7534734619868866</v>
      </c>
      <c r="M1048" s="94">
        <v>2.7542151491695415</v>
      </c>
      <c r="N1048" s="94">
        <v>2.5709661039640515</v>
      </c>
      <c r="O1048" s="94">
        <v>2.5351309881537785</v>
      </c>
      <c r="P1048" s="94">
        <v>2.5829303155757501</v>
      </c>
      <c r="Q1048" s="94">
        <v>2.5458985086572317</v>
      </c>
      <c r="R1048" s="94">
        <v>2.4758151225826839</v>
      </c>
      <c r="S1048" s="94">
        <v>2.522844330455539</v>
      </c>
      <c r="T1048" s="94">
        <v>2.3390790112636046</v>
      </c>
      <c r="U1048" s="94">
        <v>2.1736125155557224</v>
      </c>
      <c r="V1048" s="94">
        <v>2.1776976203995431</v>
      </c>
      <c r="W1048" s="94">
        <v>2.0855776829704511</v>
      </c>
      <c r="X1048" s="94">
        <v>2.0054493803489466</v>
      </c>
      <c r="Y1048" s="94">
        <v>2.0721378924060221</v>
      </c>
      <c r="Z1048" s="94">
        <v>2.0621026864259959</v>
      </c>
      <c r="AA1048" s="94">
        <v>2.085626013803497</v>
      </c>
      <c r="AB1048" s="94">
        <v>2.1408393758708479</v>
      </c>
      <c r="AC1048" s="94">
        <v>2.1118027236322412</v>
      </c>
      <c r="AD1048" s="94">
        <v>2.1300097716926514</v>
      </c>
      <c r="AE1048" s="94">
        <v>2.1495703572269966</v>
      </c>
      <c r="AF1048" s="94">
        <v>2.0797027095916771</v>
      </c>
      <c r="AG1048" s="94">
        <v>2.106447660187925</v>
      </c>
      <c r="AH1048" s="94">
        <v>2.0551692392923275</v>
      </c>
      <c r="AI1048" s="94">
        <v>2.0447246736912792</v>
      </c>
      <c r="AJ1048" s="94">
        <v>1.9507937112832798</v>
      </c>
      <c r="AK1048" s="94">
        <v>1.9019765601545484</v>
      </c>
      <c r="AL1048" s="94">
        <v>1.8901725047396369</v>
      </c>
      <c r="AM1048" s="94">
        <v>1.8521073240962258</v>
      </c>
      <c r="AN1048" s="94">
        <v>1.8236834206851482</v>
      </c>
      <c r="AO1048" s="94">
        <v>1.8184457060886507</v>
      </c>
      <c r="AP1048" s="94">
        <v>1.7797416447723362</v>
      </c>
      <c r="AQ1048" s="94">
        <v>1.7133119689483931</v>
      </c>
      <c r="AR1048" s="94">
        <v>1.6538472801511213</v>
      </c>
      <c r="AS1048" s="43">
        <f t="shared" si="44"/>
        <v>39.905907842173676</v>
      </c>
      <c r="AT1048" s="43">
        <f t="shared" si="45"/>
        <v>1.0041592250573852</v>
      </c>
    </row>
    <row r="1049" spans="3:46">
      <c r="C1049" s="34">
        <v>991</v>
      </c>
      <c r="D1049" s="94">
        <v>3.3</v>
      </c>
      <c r="E1049" s="94">
        <v>3.2926652039634523</v>
      </c>
      <c r="F1049" s="94">
        <v>3.0669339561344682</v>
      </c>
      <c r="G1049" s="94">
        <v>2.9717484616003236</v>
      </c>
      <c r="H1049" s="94">
        <v>2.9659615753394326</v>
      </c>
      <c r="I1049" s="94">
        <v>2.917594495022509</v>
      </c>
      <c r="J1049" s="94">
        <v>2.9761656742382048</v>
      </c>
      <c r="K1049" s="94">
        <v>2.8986215991076247</v>
      </c>
      <c r="L1049" s="94">
        <v>2.7668779157315959</v>
      </c>
      <c r="M1049" s="94">
        <v>2.7347231704310326</v>
      </c>
      <c r="N1049" s="94">
        <v>2.7897269699110172</v>
      </c>
      <c r="O1049" s="94">
        <v>2.801570125618067</v>
      </c>
      <c r="P1049" s="94">
        <v>2.7315636293895369</v>
      </c>
      <c r="Q1049" s="94">
        <v>2.645672113834197</v>
      </c>
      <c r="R1049" s="94">
        <v>2.4599612315266173</v>
      </c>
      <c r="S1049" s="94">
        <v>2.3930660805317272</v>
      </c>
      <c r="T1049" s="94">
        <v>2.3626975497191638</v>
      </c>
      <c r="U1049" s="94">
        <v>2.2832444156952167</v>
      </c>
      <c r="V1049" s="94">
        <v>2.2080798828135033</v>
      </c>
      <c r="W1049" s="94">
        <v>2.2127555020107668</v>
      </c>
      <c r="X1049" s="94">
        <v>2.1537576469075623</v>
      </c>
      <c r="Y1049" s="94">
        <v>2.1804043719330175</v>
      </c>
      <c r="Z1049" s="94">
        <v>2.0936536338567828</v>
      </c>
      <c r="AA1049" s="94">
        <v>2.067318522329848</v>
      </c>
      <c r="AB1049" s="94">
        <v>2.0098422361114294</v>
      </c>
      <c r="AC1049" s="94">
        <v>2.0172663123978913</v>
      </c>
      <c r="AD1049" s="94">
        <v>2.0241164534468661</v>
      </c>
      <c r="AE1049" s="94">
        <v>2.0987035293386858</v>
      </c>
      <c r="AF1049" s="94">
        <v>2.1609759760464486</v>
      </c>
      <c r="AG1049" s="94">
        <v>2.0315700167182533</v>
      </c>
      <c r="AH1049" s="94">
        <v>1.9976521192081296</v>
      </c>
      <c r="AI1049" s="94">
        <v>1.9244278731457574</v>
      </c>
      <c r="AJ1049" s="94">
        <v>1.778770823531959</v>
      </c>
      <c r="AK1049" s="94">
        <v>1.7187497453452316</v>
      </c>
      <c r="AL1049" s="94">
        <v>1.7423454209335856</v>
      </c>
      <c r="AM1049" s="94">
        <v>1.7427294844425503</v>
      </c>
      <c r="AN1049" s="94">
        <v>1.6709103233491502</v>
      </c>
      <c r="AO1049" s="94">
        <v>1.5720629877216814</v>
      </c>
      <c r="AP1049" s="94">
        <v>1.4702062881785751</v>
      </c>
      <c r="AQ1049" s="94">
        <v>1.5102774670724564</v>
      </c>
      <c r="AR1049" s="94">
        <v>1.445589768904314</v>
      </c>
      <c r="AS1049" s="43">
        <f t="shared" si="44"/>
        <v>39.293797198193005</v>
      </c>
      <c r="AT1049" s="43">
        <f t="shared" si="45"/>
        <v>0.98875657960599117</v>
      </c>
    </row>
    <row r="1050" spans="3:46">
      <c r="C1050" s="34">
        <v>992</v>
      </c>
      <c r="D1050" s="94">
        <v>3.3</v>
      </c>
      <c r="E1050" s="94">
        <v>3.2811198530624877</v>
      </c>
      <c r="F1050" s="94">
        <v>3.1828298671391071</v>
      </c>
      <c r="G1050" s="94">
        <v>3.0783715339187863</v>
      </c>
      <c r="H1050" s="94">
        <v>2.7156773785113586</v>
      </c>
      <c r="I1050" s="94">
        <v>2.7307227830020384</v>
      </c>
      <c r="J1050" s="94">
        <v>2.6584421326766123</v>
      </c>
      <c r="K1050" s="94">
        <v>2.5295112037830974</v>
      </c>
      <c r="L1050" s="94">
        <v>2.4216948074871958</v>
      </c>
      <c r="M1050" s="94">
        <v>2.3988411228490563</v>
      </c>
      <c r="N1050" s="94">
        <v>2.3154519641203719</v>
      </c>
      <c r="O1050" s="94">
        <v>2.3706215855707988</v>
      </c>
      <c r="P1050" s="94">
        <v>2.3597428462888028</v>
      </c>
      <c r="Q1050" s="94">
        <v>2.3283625298502875</v>
      </c>
      <c r="R1050" s="94">
        <v>2.276289315087586</v>
      </c>
      <c r="S1050" s="94">
        <v>2.1214190049148911</v>
      </c>
      <c r="T1050" s="94">
        <v>2.2353928856755418</v>
      </c>
      <c r="U1050" s="94">
        <v>2.2515881656124157</v>
      </c>
      <c r="V1050" s="94">
        <v>2.2657952497090772</v>
      </c>
      <c r="W1050" s="94">
        <v>2.3708608229236243</v>
      </c>
      <c r="X1050" s="94">
        <v>2.2484878088239868</v>
      </c>
      <c r="Y1050" s="94">
        <v>2.2605221697321904</v>
      </c>
      <c r="Z1050" s="94">
        <v>2.1184297353026444</v>
      </c>
      <c r="AA1050" s="94">
        <v>2.106013257515968</v>
      </c>
      <c r="AB1050" s="94">
        <v>2.0449538658272175</v>
      </c>
      <c r="AC1050" s="94">
        <v>1.9833600510984546</v>
      </c>
      <c r="AD1050" s="94">
        <v>1.9502735785884442</v>
      </c>
      <c r="AE1050" s="94">
        <v>1.9633832864003953</v>
      </c>
      <c r="AF1050" s="94">
        <v>1.8464851419944543</v>
      </c>
      <c r="AG1050" s="94">
        <v>1.7723237875247044</v>
      </c>
      <c r="AH1050" s="94">
        <v>1.7038992050407675</v>
      </c>
      <c r="AI1050" s="94">
        <v>1.6251545401229424</v>
      </c>
      <c r="AJ1050" s="94">
        <v>1.6644394774075404</v>
      </c>
      <c r="AK1050" s="94">
        <v>1.6273024472441127</v>
      </c>
      <c r="AL1050" s="94">
        <v>1.6237138099405553</v>
      </c>
      <c r="AM1050" s="94">
        <v>1.5812037057062112</v>
      </c>
      <c r="AN1050" s="94">
        <v>1.5550052424397853</v>
      </c>
      <c r="AO1050" s="94">
        <v>1.5196660661658228</v>
      </c>
      <c r="AP1050" s="94">
        <v>1.5467120924809332</v>
      </c>
      <c r="AQ1050" s="94">
        <v>1.5003359926496616</v>
      </c>
      <c r="AR1050" s="94">
        <v>1.407370608879188</v>
      </c>
      <c r="AS1050" s="43">
        <f t="shared" si="44"/>
        <v>37.13409017575966</v>
      </c>
      <c r="AT1050" s="43">
        <f t="shared" si="45"/>
        <v>0.93441150021136266</v>
      </c>
    </row>
    <row r="1051" spans="3:46">
      <c r="C1051" s="34">
        <v>993</v>
      </c>
      <c r="D1051" s="94">
        <v>3.3</v>
      </c>
      <c r="E1051" s="94">
        <v>3.360737404763555</v>
      </c>
      <c r="F1051" s="94">
        <v>3.2586518169340888</v>
      </c>
      <c r="G1051" s="94">
        <v>3.3284368039769578</v>
      </c>
      <c r="H1051" s="94">
        <v>3.3486731444990196</v>
      </c>
      <c r="I1051" s="94">
        <v>3.1814905256672312</v>
      </c>
      <c r="J1051" s="94">
        <v>3.0543026265774813</v>
      </c>
      <c r="K1051" s="94">
        <v>2.987110250388028</v>
      </c>
      <c r="L1051" s="94">
        <v>2.9305731482293846</v>
      </c>
      <c r="M1051" s="94">
        <v>2.7795785927000369</v>
      </c>
      <c r="N1051" s="94">
        <v>2.7484593415704981</v>
      </c>
      <c r="O1051" s="94">
        <v>2.6023863422555906</v>
      </c>
      <c r="P1051" s="94">
        <v>2.5785392724498428</v>
      </c>
      <c r="Q1051" s="94">
        <v>2.4667926107534632</v>
      </c>
      <c r="R1051" s="94">
        <v>2.3906182086671626</v>
      </c>
      <c r="S1051" s="94">
        <v>2.2705982573834649</v>
      </c>
      <c r="T1051" s="94">
        <v>2.1755795389412822</v>
      </c>
      <c r="U1051" s="94">
        <v>2.1857749092984173</v>
      </c>
      <c r="V1051" s="94">
        <v>2.2004446145359626</v>
      </c>
      <c r="W1051" s="94">
        <v>2.1685194771946885</v>
      </c>
      <c r="X1051" s="94">
        <v>2.0088652348283489</v>
      </c>
      <c r="Y1051" s="94">
        <v>1.9000509848621616</v>
      </c>
      <c r="Z1051" s="94">
        <v>1.9423637086502479</v>
      </c>
      <c r="AA1051" s="94">
        <v>1.9058973666415113</v>
      </c>
      <c r="AB1051" s="94">
        <v>1.7745959379968441</v>
      </c>
      <c r="AC1051" s="94">
        <v>1.7488662732426981</v>
      </c>
      <c r="AD1051" s="94">
        <v>1.6847630820617379</v>
      </c>
      <c r="AE1051" s="94">
        <v>1.588927850530349</v>
      </c>
      <c r="AF1051" s="94">
        <v>1.5459935651801848</v>
      </c>
      <c r="AG1051" s="94">
        <v>1.5464763866234059</v>
      </c>
      <c r="AH1051" s="94">
        <v>1.5240629169251843</v>
      </c>
      <c r="AI1051" s="94">
        <v>1.490927337479911</v>
      </c>
      <c r="AJ1051" s="94">
        <v>1.4874650134947047</v>
      </c>
      <c r="AK1051" s="94">
        <v>1.5124888045911962</v>
      </c>
      <c r="AL1051" s="94">
        <v>1.4835423403970713</v>
      </c>
      <c r="AM1051" s="94">
        <v>1.3834314487934216</v>
      </c>
      <c r="AN1051" s="94">
        <v>1.29683937422798</v>
      </c>
      <c r="AO1051" s="94">
        <v>1.3110262576845544</v>
      </c>
      <c r="AP1051" s="94">
        <v>1.2747489905984117</v>
      </c>
      <c r="AQ1051" s="94">
        <v>1.2843191372124629</v>
      </c>
      <c r="AR1051" s="94">
        <v>1.2363561784490473</v>
      </c>
      <c r="AS1051" s="43">
        <f t="shared" si="44"/>
        <v>38.953741911201703</v>
      </c>
      <c r="AT1051" s="43">
        <f t="shared" si="45"/>
        <v>0.98019970991109917</v>
      </c>
    </row>
    <row r="1052" spans="3:46">
      <c r="C1052" s="34">
        <v>994</v>
      </c>
      <c r="D1052" s="94">
        <v>3.3</v>
      </c>
      <c r="E1052" s="94">
        <v>3.3422440624999066</v>
      </c>
      <c r="F1052" s="94">
        <v>3.3000811553722986</v>
      </c>
      <c r="G1052" s="94">
        <v>3.3111535207818292</v>
      </c>
      <c r="H1052" s="94">
        <v>3.207645264374229</v>
      </c>
      <c r="I1052" s="94">
        <v>3.2762533042400408</v>
      </c>
      <c r="J1052" s="94">
        <v>3.1391451192903732</v>
      </c>
      <c r="K1052" s="94">
        <v>2.8546948272696455</v>
      </c>
      <c r="L1052" s="94">
        <v>2.9483028271765592</v>
      </c>
      <c r="M1052" s="94">
        <v>2.8300566509811023</v>
      </c>
      <c r="N1052" s="94">
        <v>2.7014698539166742</v>
      </c>
      <c r="O1052" s="94">
        <v>2.7031942974319776</v>
      </c>
      <c r="P1052" s="94">
        <v>2.8087000453676123</v>
      </c>
      <c r="Q1052" s="94">
        <v>2.7901260758108282</v>
      </c>
      <c r="R1052" s="94">
        <v>2.6931744504644883</v>
      </c>
      <c r="S1052" s="94">
        <v>2.5134269542727679</v>
      </c>
      <c r="T1052" s="94">
        <v>2.4191241117821871</v>
      </c>
      <c r="U1052" s="94">
        <v>2.2984084258391682</v>
      </c>
      <c r="V1052" s="94">
        <v>2.3138447419525479</v>
      </c>
      <c r="W1052" s="94">
        <v>2.2085916848601088</v>
      </c>
      <c r="X1052" s="94">
        <v>2.1891022515679213</v>
      </c>
      <c r="Y1052" s="94">
        <v>2.1075252394561641</v>
      </c>
      <c r="Z1052" s="94">
        <v>2.0781556927747391</v>
      </c>
      <c r="AA1052" s="94">
        <v>2.0140244246069816</v>
      </c>
      <c r="AB1052" s="94">
        <v>2.0000049223860059</v>
      </c>
      <c r="AC1052" s="94">
        <v>1.9497831197220798</v>
      </c>
      <c r="AD1052" s="94">
        <v>1.8558646080737562</v>
      </c>
      <c r="AE1052" s="94">
        <v>1.9092387411376324</v>
      </c>
      <c r="AF1052" s="94">
        <v>1.8468889058306575</v>
      </c>
      <c r="AG1052" s="94">
        <v>1.7686298252951156</v>
      </c>
      <c r="AH1052" s="94">
        <v>1.8321143622102383</v>
      </c>
      <c r="AI1052" s="94">
        <v>1.7673850606064123</v>
      </c>
      <c r="AJ1052" s="94">
        <v>1.7898107509793879</v>
      </c>
      <c r="AK1052" s="94">
        <v>1.7522804858452448</v>
      </c>
      <c r="AL1052" s="94">
        <v>1.8622367088593417</v>
      </c>
      <c r="AM1052" s="94">
        <v>1.8399332984677315</v>
      </c>
      <c r="AN1052" s="94">
        <v>1.7696234595535834</v>
      </c>
      <c r="AO1052" s="94">
        <v>1.7624440541148882</v>
      </c>
      <c r="AP1052" s="94">
        <v>1.6944433506860346</v>
      </c>
      <c r="AQ1052" s="94">
        <v>1.6578762188321996</v>
      </c>
      <c r="AR1052" s="94">
        <v>1.5311501249734745</v>
      </c>
      <c r="AS1052" s="43">
        <f t="shared" si="44"/>
        <v>40.520569715509112</v>
      </c>
      <c r="AT1052" s="43">
        <f t="shared" si="45"/>
        <v>1.0196260675319859</v>
      </c>
    </row>
    <row r="1053" spans="3:46">
      <c r="C1053" s="34">
        <v>995</v>
      </c>
      <c r="D1053" s="94">
        <v>3.3</v>
      </c>
      <c r="E1053" s="94">
        <v>3.3241332723802501</v>
      </c>
      <c r="F1053" s="94">
        <v>3.1201814636656424</v>
      </c>
      <c r="G1053" s="94">
        <v>3.0927563571780312</v>
      </c>
      <c r="H1053" s="94">
        <v>2.9670150260713717</v>
      </c>
      <c r="I1053" s="94">
        <v>2.8163932610930758</v>
      </c>
      <c r="J1053" s="94">
        <v>2.8682749247974226</v>
      </c>
      <c r="K1053" s="94">
        <v>2.6761808916902616</v>
      </c>
      <c r="L1053" s="94">
        <v>2.6218543979698721</v>
      </c>
      <c r="M1053" s="94">
        <v>2.7478758974709709</v>
      </c>
      <c r="N1053" s="94">
        <v>2.9477186246342999</v>
      </c>
      <c r="O1053" s="94">
        <v>2.7835724443627283</v>
      </c>
      <c r="P1053" s="94">
        <v>2.6406045566962519</v>
      </c>
      <c r="Q1053" s="94">
        <v>2.5924348205684753</v>
      </c>
      <c r="R1053" s="94">
        <v>2.5471844810758926</v>
      </c>
      <c r="S1053" s="94">
        <v>2.5574368596051125</v>
      </c>
      <c r="T1053" s="94">
        <v>2.5187752355178348</v>
      </c>
      <c r="U1053" s="94">
        <v>2.4248792826605983</v>
      </c>
      <c r="V1053" s="94">
        <v>2.4066713825947175</v>
      </c>
      <c r="W1053" s="94">
        <v>2.3244504032637683</v>
      </c>
      <c r="X1053" s="94">
        <v>2.3458323844480939</v>
      </c>
      <c r="Y1053" s="94">
        <v>2.2956975937398694</v>
      </c>
      <c r="Z1053" s="94">
        <v>2.193709901927658</v>
      </c>
      <c r="AA1053" s="94">
        <v>2.1508770143740379</v>
      </c>
      <c r="AB1053" s="94">
        <v>2.0619844564514702</v>
      </c>
      <c r="AC1053" s="94">
        <v>2.0155538781205813</v>
      </c>
      <c r="AD1053" s="94">
        <v>2.0883253348247419</v>
      </c>
      <c r="AE1053" s="94">
        <v>2.087334446521055</v>
      </c>
      <c r="AF1053" s="94">
        <v>2.1805460029502441</v>
      </c>
      <c r="AG1053" s="94">
        <v>2.1505324863809498</v>
      </c>
      <c r="AH1053" s="94">
        <v>2.1096643569627016</v>
      </c>
      <c r="AI1053" s="94">
        <v>2.1145210535484966</v>
      </c>
      <c r="AJ1053" s="94">
        <v>2.110517092530936</v>
      </c>
      <c r="AK1053" s="94">
        <v>2.0690463835803441</v>
      </c>
      <c r="AL1053" s="94">
        <v>2.0756294540588489</v>
      </c>
      <c r="AM1053" s="94">
        <v>2.0035586766921667</v>
      </c>
      <c r="AN1053" s="94">
        <v>2.0058977819511248</v>
      </c>
      <c r="AO1053" s="94">
        <v>2.0099166949386942</v>
      </c>
      <c r="AP1053" s="94">
        <v>1.9824019745090988</v>
      </c>
      <c r="AQ1053" s="94">
        <v>2.0790166693903105</v>
      </c>
      <c r="AR1053" s="94">
        <v>1.9277713077941043</v>
      </c>
      <c r="AS1053" s="43">
        <f t="shared" si="44"/>
        <v>40.037618757278835</v>
      </c>
      <c r="AT1053" s="43">
        <f t="shared" si="45"/>
        <v>1.0074734894757436</v>
      </c>
    </row>
    <row r="1054" spans="3:46">
      <c r="C1054" s="34">
        <v>996</v>
      </c>
      <c r="D1054" s="94">
        <v>3.3</v>
      </c>
      <c r="E1054" s="94">
        <v>3.36194659417326</v>
      </c>
      <c r="F1054" s="94">
        <v>3.3753712941764169</v>
      </c>
      <c r="G1054" s="94">
        <v>3.369303879146706</v>
      </c>
      <c r="H1054" s="94">
        <v>3.4450280006870018</v>
      </c>
      <c r="I1054" s="94">
        <v>3.4464288692555525</v>
      </c>
      <c r="J1054" s="94">
        <v>3.5063217327225407</v>
      </c>
      <c r="K1054" s="94">
        <v>3.2702419216101837</v>
      </c>
      <c r="L1054" s="94">
        <v>3.2481020047958133</v>
      </c>
      <c r="M1054" s="94">
        <v>3.2235838057463484</v>
      </c>
      <c r="N1054" s="94">
        <v>3.1984832112220141</v>
      </c>
      <c r="O1054" s="94">
        <v>3.1511018388766772</v>
      </c>
      <c r="P1054" s="94">
        <v>3.0009988751502221</v>
      </c>
      <c r="Q1054" s="94">
        <v>3.0441382726513928</v>
      </c>
      <c r="R1054" s="94">
        <v>3.0296030491911967</v>
      </c>
      <c r="S1054" s="94">
        <v>2.9734146497058576</v>
      </c>
      <c r="T1054" s="94">
        <v>2.8486178629970627</v>
      </c>
      <c r="U1054" s="94">
        <v>2.6614942552921708</v>
      </c>
      <c r="V1054" s="94">
        <v>2.5765739220231603</v>
      </c>
      <c r="W1054" s="94">
        <v>2.5742395999102028</v>
      </c>
      <c r="X1054" s="94">
        <v>2.530502798048861</v>
      </c>
      <c r="Y1054" s="94">
        <v>2.4568447095009018</v>
      </c>
      <c r="Z1054" s="94">
        <v>2.517280675474205</v>
      </c>
      <c r="AA1054" s="94">
        <v>2.4617204259846628</v>
      </c>
      <c r="AB1054" s="94">
        <v>2.3793761881735005</v>
      </c>
      <c r="AC1054" s="94">
        <v>2.3377800538812203</v>
      </c>
      <c r="AD1054" s="94">
        <v>2.3101972407449081</v>
      </c>
      <c r="AE1054" s="94">
        <v>2.3208594099130684</v>
      </c>
      <c r="AF1054" s="94">
        <v>2.3086493293860104</v>
      </c>
      <c r="AG1054" s="94">
        <v>2.2531099867061313</v>
      </c>
      <c r="AH1054" s="94">
        <v>2.2420578746195354</v>
      </c>
      <c r="AI1054" s="94">
        <v>2.3003783624045187</v>
      </c>
      <c r="AJ1054" s="94">
        <v>2.202657451866664</v>
      </c>
      <c r="AK1054" s="94">
        <v>2.2152018743639701</v>
      </c>
      <c r="AL1054" s="94">
        <v>2.2518948113059998</v>
      </c>
      <c r="AM1054" s="94">
        <v>2.2202186653048117</v>
      </c>
      <c r="AN1054" s="94">
        <v>2.1552150677984807</v>
      </c>
      <c r="AO1054" s="94">
        <v>2.1049774324242674</v>
      </c>
      <c r="AP1054" s="94">
        <v>2.0551440868243849</v>
      </c>
      <c r="AQ1054" s="94">
        <v>2.0473159482219554</v>
      </c>
      <c r="AR1054" s="94">
        <v>2.0969388251418559</v>
      </c>
      <c r="AS1054" s="43">
        <f t="shared" si="44"/>
        <v>44.791264767851402</v>
      </c>
      <c r="AT1054" s="43">
        <f t="shared" si="45"/>
        <v>1.1270903019299887</v>
      </c>
    </row>
    <row r="1055" spans="3:46">
      <c r="C1055" s="34">
        <v>997</v>
      </c>
      <c r="D1055" s="94">
        <v>3.3</v>
      </c>
      <c r="E1055" s="94">
        <v>3.1567447399461721</v>
      </c>
      <c r="F1055" s="94">
        <v>3.0591796464764518</v>
      </c>
      <c r="G1055" s="94">
        <v>2.9956320723491792</v>
      </c>
      <c r="H1055" s="94">
        <v>2.8466881330562455</v>
      </c>
      <c r="I1055" s="94">
        <v>2.7724564906750788</v>
      </c>
      <c r="J1055" s="94">
        <v>2.6324488824420524</v>
      </c>
      <c r="K1055" s="94">
        <v>2.5795423141875737</v>
      </c>
      <c r="L1055" s="94">
        <v>2.5650650431518494</v>
      </c>
      <c r="M1055" s="94">
        <v>2.5150638276578512</v>
      </c>
      <c r="N1055" s="94">
        <v>2.4288427921240081</v>
      </c>
      <c r="O1055" s="94">
        <v>2.4838206043645048</v>
      </c>
      <c r="P1055" s="94">
        <v>2.3651247805514068</v>
      </c>
      <c r="Q1055" s="94">
        <v>2.2385990073450555</v>
      </c>
      <c r="R1055" s="94">
        <v>2.2778173905584671</v>
      </c>
      <c r="S1055" s="94">
        <v>2.267048789367597</v>
      </c>
      <c r="T1055" s="94">
        <v>2.2551394831382585</v>
      </c>
      <c r="U1055" s="94">
        <v>2.2454265694039162</v>
      </c>
      <c r="V1055" s="94">
        <v>2.1857249863802921</v>
      </c>
      <c r="W1055" s="94">
        <v>2.1111578464398271</v>
      </c>
      <c r="X1055" s="94">
        <v>2.0220000405431788</v>
      </c>
      <c r="Y1055" s="94">
        <v>1.9471899024690349</v>
      </c>
      <c r="Z1055" s="94">
        <v>1.9624305789892846</v>
      </c>
      <c r="AA1055" s="94">
        <v>2.0339472929714142</v>
      </c>
      <c r="AB1055" s="94">
        <v>2.0561060535672837</v>
      </c>
      <c r="AC1055" s="94">
        <v>1.9622689480847069</v>
      </c>
      <c r="AD1055" s="94">
        <v>1.9467828333304216</v>
      </c>
      <c r="AE1055" s="94">
        <v>1.9261255285782417</v>
      </c>
      <c r="AF1055" s="94">
        <v>1.9231976083918334</v>
      </c>
      <c r="AG1055" s="94">
        <v>1.9548419883647687</v>
      </c>
      <c r="AH1055" s="94">
        <v>1.9260500538379135</v>
      </c>
      <c r="AI1055" s="94">
        <v>1.9548012426383765</v>
      </c>
      <c r="AJ1055" s="94">
        <v>1.9404963947580083</v>
      </c>
      <c r="AK1055" s="94">
        <v>2.0169196278471206</v>
      </c>
      <c r="AL1055" s="94">
        <v>1.9435300307372123</v>
      </c>
      <c r="AM1055" s="94">
        <v>1.8443957094146841</v>
      </c>
      <c r="AN1055" s="94">
        <v>1.8226580246919954</v>
      </c>
      <c r="AO1055" s="94">
        <v>1.7779606135345187</v>
      </c>
      <c r="AP1055" s="94">
        <v>1.8135231357004635</v>
      </c>
      <c r="AQ1055" s="94">
        <v>1.7034119245135395</v>
      </c>
      <c r="AR1055" s="94">
        <v>1.5300505150129624</v>
      </c>
      <c r="AS1055" s="43">
        <f t="shared" si="44"/>
        <v>37.36658779872154</v>
      </c>
      <c r="AT1055" s="43">
        <f t="shared" si="45"/>
        <v>0.94026187790041127</v>
      </c>
    </row>
    <row r="1056" spans="3:46">
      <c r="C1056" s="34">
        <v>998</v>
      </c>
      <c r="D1056" s="94">
        <v>3.3</v>
      </c>
      <c r="E1056" s="94">
        <v>3.1525391622186016</v>
      </c>
      <c r="F1056" s="94">
        <v>2.978280319521819</v>
      </c>
      <c r="G1056" s="94">
        <v>2.9889082903894089</v>
      </c>
      <c r="H1056" s="94">
        <v>3.0135872879935768</v>
      </c>
      <c r="I1056" s="94">
        <v>2.8788818117640904</v>
      </c>
      <c r="J1056" s="94">
        <v>2.8526989045976738</v>
      </c>
      <c r="K1056" s="94">
        <v>2.7858202648339243</v>
      </c>
      <c r="L1056" s="94">
        <v>2.9557614400197396</v>
      </c>
      <c r="M1056" s="94">
        <v>2.821312768552501</v>
      </c>
      <c r="N1056" s="94">
        <v>2.7040219852784291</v>
      </c>
      <c r="O1056" s="94">
        <v>2.5560783646326257</v>
      </c>
      <c r="P1056" s="94">
        <v>2.5000173283943701</v>
      </c>
      <c r="Q1056" s="94">
        <v>2.3068318240156835</v>
      </c>
      <c r="R1056" s="94">
        <v>2.2400752073536969</v>
      </c>
      <c r="S1056" s="94">
        <v>2.1735176733580301</v>
      </c>
      <c r="T1056" s="94">
        <v>2.1200689684465508</v>
      </c>
      <c r="U1056" s="94">
        <v>2.0486852174331349</v>
      </c>
      <c r="V1056" s="94">
        <v>1.9755585166232703</v>
      </c>
      <c r="W1056" s="94">
        <v>2.0196211914764581</v>
      </c>
      <c r="X1056" s="94">
        <v>1.8823052940523064</v>
      </c>
      <c r="Y1056" s="94">
        <v>1.8607677227915822</v>
      </c>
      <c r="Z1056" s="94">
        <v>1.9287877093873975</v>
      </c>
      <c r="AA1056" s="94">
        <v>1.9232669876165709</v>
      </c>
      <c r="AB1056" s="94">
        <v>1.9562990386298575</v>
      </c>
      <c r="AC1056" s="94">
        <v>1.9059011912195214</v>
      </c>
      <c r="AD1056" s="94">
        <v>1.9122537274267584</v>
      </c>
      <c r="AE1056" s="94">
        <v>1.8872195655028383</v>
      </c>
      <c r="AF1056" s="94">
        <v>1.7999454414185923</v>
      </c>
      <c r="AG1056" s="94">
        <v>1.8096221945570472</v>
      </c>
      <c r="AH1056" s="94">
        <v>1.7208510552382379</v>
      </c>
      <c r="AI1056" s="94">
        <v>1.6997596003236508</v>
      </c>
      <c r="AJ1056" s="94">
        <v>1.6362910144144309</v>
      </c>
      <c r="AK1056" s="94">
        <v>1.5957548689195957</v>
      </c>
      <c r="AL1056" s="94">
        <v>1.5641153706671509</v>
      </c>
      <c r="AM1056" s="94">
        <v>1.6161499051797721</v>
      </c>
      <c r="AN1056" s="94">
        <v>1.5203507076074239</v>
      </c>
      <c r="AO1056" s="94">
        <v>1.5354046813603557</v>
      </c>
      <c r="AP1056" s="94">
        <v>1.5188938503560581</v>
      </c>
      <c r="AQ1056" s="94">
        <v>1.5083551729926643</v>
      </c>
      <c r="AR1056" s="94">
        <v>1.4420739228633022</v>
      </c>
      <c r="AS1056" s="43">
        <f t="shared" si="44"/>
        <v>37.612619377529256</v>
      </c>
      <c r="AT1056" s="43">
        <f t="shared" si="45"/>
        <v>0.94645281284899818</v>
      </c>
    </row>
    <row r="1057" spans="1:46">
      <c r="C1057" s="34">
        <v>999</v>
      </c>
      <c r="D1057" s="94">
        <v>3.3</v>
      </c>
      <c r="E1057" s="94">
        <v>3.3792591589341683</v>
      </c>
      <c r="F1057" s="94">
        <v>3.2427615470935782</v>
      </c>
      <c r="G1057" s="94">
        <v>3.138017439671331</v>
      </c>
      <c r="H1057" s="94">
        <v>3.1726120090169294</v>
      </c>
      <c r="I1057" s="94">
        <v>3.0814552131125894</v>
      </c>
      <c r="J1057" s="94">
        <v>2.9687532081621844</v>
      </c>
      <c r="K1057" s="94">
        <v>2.935144173501874</v>
      </c>
      <c r="L1057" s="94">
        <v>2.8644703238396185</v>
      </c>
      <c r="M1057" s="94">
        <v>2.6876563497798558</v>
      </c>
      <c r="N1057" s="94">
        <v>2.6476083839888171</v>
      </c>
      <c r="O1057" s="94">
        <v>2.5791778454153156</v>
      </c>
      <c r="P1057" s="94">
        <v>2.5203211724442833</v>
      </c>
      <c r="Q1057" s="94">
        <v>2.4524748210690399</v>
      </c>
      <c r="R1057" s="94">
        <v>2.4543137565005102</v>
      </c>
      <c r="S1057" s="94">
        <v>2.4180565766029414</v>
      </c>
      <c r="T1057" s="94">
        <v>2.4164577787235633</v>
      </c>
      <c r="U1057" s="94">
        <v>2.3043045744276149</v>
      </c>
      <c r="V1057" s="94">
        <v>2.2756236500116622</v>
      </c>
      <c r="W1057" s="94">
        <v>2.254298108075961</v>
      </c>
      <c r="X1057" s="94">
        <v>2.2698536479319102</v>
      </c>
      <c r="Y1057" s="94">
        <v>2.2268754669210917</v>
      </c>
      <c r="Z1057" s="94">
        <v>2.2601916736394267</v>
      </c>
      <c r="AA1057" s="94">
        <v>2.2130805584745978</v>
      </c>
      <c r="AB1057" s="94">
        <v>2.2601106385654601</v>
      </c>
      <c r="AC1057" s="94">
        <v>2.2627852342895642</v>
      </c>
      <c r="AD1057" s="94">
        <v>2.2472452976900374</v>
      </c>
      <c r="AE1057" s="94">
        <v>2.3834192583748814</v>
      </c>
      <c r="AF1057" s="94">
        <v>2.4283878979399871</v>
      </c>
      <c r="AG1057" s="94">
        <v>2.3787928460955428</v>
      </c>
      <c r="AH1057" s="94">
        <v>2.368377003305405</v>
      </c>
      <c r="AI1057" s="94">
        <v>2.2528359493231336</v>
      </c>
      <c r="AJ1057" s="94">
        <v>2.2883017263316447</v>
      </c>
      <c r="AK1057" s="94">
        <v>2.2653660840799592</v>
      </c>
      <c r="AL1057" s="94">
        <v>2.2077735548963631</v>
      </c>
      <c r="AM1057" s="94">
        <v>2.072262161065447</v>
      </c>
      <c r="AN1057" s="94">
        <v>2.0399378669883266</v>
      </c>
      <c r="AO1057" s="94">
        <v>1.9317712843052581</v>
      </c>
      <c r="AP1057" s="94">
        <v>1.8433654673911244</v>
      </c>
      <c r="AQ1057" s="94">
        <v>1.7583482165730868</v>
      </c>
      <c r="AR1057" s="94">
        <v>1.7060211215242058</v>
      </c>
      <c r="AS1057" s="43">
        <f t="shared" si="44"/>
        <v>40.623008173894668</v>
      </c>
      <c r="AT1057" s="43">
        <f t="shared" si="45"/>
        <v>1.0222037440854261</v>
      </c>
    </row>
    <row r="1058" spans="1:46">
      <c r="C1058" s="34">
        <v>1000</v>
      </c>
      <c r="D1058" s="94">
        <v>3.3</v>
      </c>
      <c r="E1058" s="94">
        <v>3.2244187504589461</v>
      </c>
      <c r="F1058" s="94">
        <v>3.2012120709697038</v>
      </c>
      <c r="G1058" s="94">
        <v>3.0377370758113975</v>
      </c>
      <c r="H1058" s="94">
        <v>2.9636572837574713</v>
      </c>
      <c r="I1058" s="94">
        <v>2.7563669301708345</v>
      </c>
      <c r="J1058" s="94">
        <v>2.6851381933488394</v>
      </c>
      <c r="K1058" s="94">
        <v>2.6920565630299329</v>
      </c>
      <c r="L1058" s="94">
        <v>2.5359957737618375</v>
      </c>
      <c r="M1058" s="94">
        <v>2.4376458833960415</v>
      </c>
      <c r="N1058" s="94">
        <v>2.4910076495467184</v>
      </c>
      <c r="O1058" s="94">
        <v>2.419937934675338</v>
      </c>
      <c r="P1058" s="94">
        <v>2.4085240994390213</v>
      </c>
      <c r="Q1058" s="94">
        <v>2.3286199166384551</v>
      </c>
      <c r="R1058" s="94">
        <v>2.1677408546521519</v>
      </c>
      <c r="S1058" s="94">
        <v>2.1899577101593946</v>
      </c>
      <c r="T1058" s="94">
        <v>2.1604936804083872</v>
      </c>
      <c r="U1058" s="94">
        <v>2.168346270613613</v>
      </c>
      <c r="V1058" s="94">
        <v>2.0645444098085766</v>
      </c>
      <c r="W1058" s="94">
        <v>2.0096440444883812</v>
      </c>
      <c r="X1058" s="94">
        <v>2.0151691807051391</v>
      </c>
      <c r="Y1058" s="94">
        <v>1.9877536174715245</v>
      </c>
      <c r="Z1058" s="94">
        <v>2.0386417413201237</v>
      </c>
      <c r="AA1058" s="94">
        <v>1.9344171474591922</v>
      </c>
      <c r="AB1058" s="94">
        <v>1.8372219866037651</v>
      </c>
      <c r="AC1058" s="94">
        <v>1.7816295724705209</v>
      </c>
      <c r="AD1058" s="94">
        <v>1.7128523868276271</v>
      </c>
      <c r="AE1058" s="94">
        <v>1.6914277801748261</v>
      </c>
      <c r="AF1058" s="94">
        <v>1.7669710815056154</v>
      </c>
      <c r="AG1058" s="94">
        <v>1.7099731600850909</v>
      </c>
      <c r="AH1058" s="94">
        <v>1.6980512278194113</v>
      </c>
      <c r="AI1058" s="94">
        <v>1.688530533404355</v>
      </c>
      <c r="AJ1058" s="94">
        <v>1.6244975405417699</v>
      </c>
      <c r="AK1058" s="94">
        <v>1.5367276896049618</v>
      </c>
      <c r="AL1058" s="94">
        <v>1.6153536105625752</v>
      </c>
      <c r="AM1058" s="94">
        <v>1.5704150877549561</v>
      </c>
      <c r="AN1058" s="94">
        <v>1.513554677386854</v>
      </c>
      <c r="AO1058" s="94">
        <v>1.4694177790791756</v>
      </c>
      <c r="AP1058" s="94">
        <v>1.5187170777387353</v>
      </c>
      <c r="AQ1058" s="94">
        <v>1.3860810962567172</v>
      </c>
      <c r="AR1058" s="94">
        <v>1.3130587750916187</v>
      </c>
      <c r="AS1058" s="43">
        <f t="shared" ref="AS1058" si="46">NPV($D$48,D1058:AR1058)</f>
        <v>36.903938960544686</v>
      </c>
      <c r="AT1058" s="43">
        <f t="shared" si="45"/>
        <v>0.92862016558416127</v>
      </c>
    </row>
    <row r="1059" spans="1:46">
      <c r="D1059" s="94"/>
      <c r="E1059" s="94"/>
      <c r="F1059" s="94"/>
      <c r="G1059" s="94"/>
      <c r="H1059" s="94"/>
      <c r="I1059" s="94"/>
      <c r="J1059" s="94"/>
      <c r="K1059" s="94"/>
      <c r="L1059" s="94"/>
      <c r="M1059" s="94"/>
      <c r="N1059" s="94"/>
      <c r="O1059" s="94"/>
      <c r="P1059" s="94"/>
      <c r="Q1059" s="94"/>
      <c r="R1059" s="94"/>
      <c r="S1059" s="94"/>
      <c r="T1059" s="94"/>
      <c r="U1059" s="94"/>
      <c r="V1059" s="94"/>
      <c r="W1059" s="94"/>
      <c r="X1059" s="94"/>
      <c r="Y1059" s="94"/>
      <c r="Z1059" s="94"/>
      <c r="AA1059" s="94"/>
      <c r="AB1059" s="94"/>
      <c r="AC1059" s="94"/>
      <c r="AD1059" s="94"/>
      <c r="AE1059" s="94"/>
      <c r="AF1059" s="94"/>
      <c r="AG1059" s="94"/>
      <c r="AH1059" s="94"/>
      <c r="AI1059" s="94"/>
      <c r="AJ1059" s="94"/>
      <c r="AK1059" s="94"/>
      <c r="AL1059" s="94"/>
      <c r="AM1059" s="94"/>
      <c r="AN1059" s="94"/>
      <c r="AO1059" s="94"/>
      <c r="AP1059" s="94"/>
      <c r="AQ1059" s="94"/>
      <c r="AR1059" s="94"/>
      <c r="AS1059" s="43"/>
    </row>
    <row r="1060" spans="1:46" s="45" customFormat="1">
      <c r="C1060" s="105">
        <v>0.04</v>
      </c>
      <c r="D1060" s="103"/>
      <c r="E1060" s="103"/>
      <c r="F1060" s="103"/>
      <c r="G1060" s="103"/>
      <c r="H1060" s="103"/>
      <c r="I1060" s="103"/>
      <c r="J1060" s="103"/>
      <c r="K1060" s="103"/>
      <c r="L1060" s="103"/>
      <c r="M1060" s="103"/>
      <c r="N1060" s="103"/>
      <c r="O1060" s="103"/>
      <c r="P1060" s="103"/>
      <c r="Q1060" s="103"/>
      <c r="R1060" s="103"/>
      <c r="S1060" s="103"/>
      <c r="T1060" s="103"/>
      <c r="U1060" s="103"/>
      <c r="V1060" s="103"/>
      <c r="W1060" s="103"/>
      <c r="X1060" s="103"/>
      <c r="Y1060" s="103"/>
      <c r="Z1060" s="103"/>
      <c r="AA1060" s="103"/>
      <c r="AB1060" s="103"/>
      <c r="AC1060" s="103"/>
      <c r="AD1060" s="103"/>
      <c r="AE1060" s="103"/>
      <c r="AF1060" s="103"/>
      <c r="AG1060" s="103"/>
      <c r="AH1060" s="103"/>
      <c r="AI1060" s="103"/>
      <c r="AJ1060" s="103"/>
      <c r="AK1060" s="103"/>
      <c r="AL1060" s="103"/>
      <c r="AM1060" s="103"/>
      <c r="AN1060" s="103"/>
      <c r="AO1060" s="103"/>
      <c r="AP1060" s="103"/>
      <c r="AQ1060" s="103"/>
      <c r="AR1060" s="103"/>
    </row>
    <row r="1061" spans="1:46" s="99" customFormat="1">
      <c r="A1061" s="106"/>
      <c r="B1061" s="47" t="s">
        <v>38</v>
      </c>
      <c r="C1061" s="47" t="s">
        <v>110</v>
      </c>
      <c r="D1061" s="104">
        <v>3.3</v>
      </c>
      <c r="E1061" s="104">
        <v>3.1688991118831051</v>
      </c>
      <c r="F1061" s="104">
        <v>3.0631025113612798</v>
      </c>
      <c r="G1061" s="104">
        <v>3.0309233038195185</v>
      </c>
      <c r="H1061" s="104">
        <v>2.9671770218167066</v>
      </c>
      <c r="I1061" s="104">
        <v>2.7795983061580376</v>
      </c>
      <c r="J1061" s="104">
        <v>2.7549624771792218</v>
      </c>
      <c r="K1061" s="104">
        <v>2.5876472016123739</v>
      </c>
      <c r="L1061" s="104">
        <v>2.5072098097037747</v>
      </c>
      <c r="M1061" s="104">
        <v>2.2634813604618929</v>
      </c>
      <c r="N1061" s="104">
        <v>2.1995019886019596</v>
      </c>
      <c r="O1061" s="104">
        <v>2.0945619939316593</v>
      </c>
      <c r="P1061" s="104">
        <v>2.1580099489522717</v>
      </c>
      <c r="Q1061" s="104">
        <v>1.9782847600845987</v>
      </c>
      <c r="R1061" s="104">
        <v>1.9013686436757593</v>
      </c>
      <c r="S1061" s="104">
        <v>1.7384421691999503</v>
      </c>
      <c r="T1061" s="104">
        <v>1.7630088455993895</v>
      </c>
      <c r="U1061" s="104">
        <v>1.6415381040300745</v>
      </c>
      <c r="V1061" s="104">
        <v>1.4731565100009021</v>
      </c>
      <c r="W1061" s="104">
        <v>1.3994047765676214</v>
      </c>
      <c r="X1061" s="104">
        <v>1.3830604729270375</v>
      </c>
      <c r="Y1061" s="104">
        <v>1.3410947960063875</v>
      </c>
      <c r="Z1061" s="104">
        <v>1.2790920399769441</v>
      </c>
      <c r="AA1061" s="104">
        <v>1.1648443231588044</v>
      </c>
      <c r="AB1061" s="104">
        <v>1.1382483425758625</v>
      </c>
      <c r="AC1061" s="104">
        <v>1.1143045560107125</v>
      </c>
      <c r="AD1061" s="104">
        <v>1.1477182127814383</v>
      </c>
      <c r="AE1061" s="104">
        <v>1.0597728743838213</v>
      </c>
      <c r="AF1061" s="104">
        <v>1.0312295845782278</v>
      </c>
      <c r="AG1061" s="104">
        <v>0.95191528441819506</v>
      </c>
      <c r="AH1061" s="104">
        <v>0.99653992946297287</v>
      </c>
      <c r="AI1061" s="104">
        <v>1.0082823238749399</v>
      </c>
      <c r="AJ1061" s="104">
        <v>1.039558739317733</v>
      </c>
      <c r="AK1061" s="104">
        <v>1.0720263948580093</v>
      </c>
      <c r="AL1061" s="104">
        <v>1.0280801485213762</v>
      </c>
      <c r="AM1061" s="104">
        <v>1.0198848486642225</v>
      </c>
      <c r="AN1061" s="104">
        <v>1.0046316032607225</v>
      </c>
      <c r="AO1061" s="104">
        <v>0.96004511758103339</v>
      </c>
      <c r="AP1061" s="104">
        <v>0.93579446723975424</v>
      </c>
      <c r="AQ1061" s="104">
        <v>0.87868146223794108</v>
      </c>
      <c r="AR1061" s="104">
        <v>0.8984880547446894</v>
      </c>
      <c r="AS1061" s="43">
        <f t="shared" ref="AS1061:AS1124" si="47">NPV($D$48,D1061:AR1061)</f>
        <v>32.765157200759383</v>
      </c>
    </row>
    <row r="1062" spans="1:46">
      <c r="A1062" s="47">
        <v>4</v>
      </c>
      <c r="B1062" s="108">
        <f>STDEV(AS1061:AS2060)</f>
        <v>3.7646416489302084</v>
      </c>
      <c r="C1062" s="50">
        <f>AVERAGE(AS1061:AS2060)</f>
        <v>39.621330475117325</v>
      </c>
      <c r="D1062" s="94">
        <v>3.3</v>
      </c>
      <c r="E1062" s="94">
        <v>3.3183947328543559</v>
      </c>
      <c r="F1062" s="94">
        <v>3.2963585191385998</v>
      </c>
      <c r="G1062" s="94">
        <v>3.3026648568272683</v>
      </c>
      <c r="H1062" s="94">
        <v>3.3115476334138965</v>
      </c>
      <c r="I1062" s="94">
        <v>3.1145705538848265</v>
      </c>
      <c r="J1062" s="94">
        <v>2.9533259745805376</v>
      </c>
      <c r="K1062" s="94">
        <v>3.0219916264384663</v>
      </c>
      <c r="L1062" s="94">
        <v>2.950076810648858</v>
      </c>
      <c r="M1062" s="94">
        <v>2.8164005440178657</v>
      </c>
      <c r="N1062" s="94">
        <v>2.9455608618539832</v>
      </c>
      <c r="O1062" s="94">
        <v>2.9561783921649334</v>
      </c>
      <c r="P1062" s="94">
        <v>2.8081024173727305</v>
      </c>
      <c r="Q1062" s="94">
        <v>2.5164266311045198</v>
      </c>
      <c r="R1062" s="94">
        <v>2.3171393433465819</v>
      </c>
      <c r="S1062" s="94">
        <v>2.2004692002147639</v>
      </c>
      <c r="T1062" s="94">
        <v>2.0478697326491528</v>
      </c>
      <c r="U1062" s="94">
        <v>2.0525710019470846</v>
      </c>
      <c r="V1062" s="94">
        <v>2.1768253336317787</v>
      </c>
      <c r="W1062" s="94">
        <v>2.1028070679285338</v>
      </c>
      <c r="X1062" s="94">
        <v>1.9892170845875721</v>
      </c>
      <c r="Y1062" s="94">
        <v>1.8234760673164929</v>
      </c>
      <c r="Z1062" s="94">
        <v>1.7629187758986826</v>
      </c>
      <c r="AA1062" s="94">
        <v>1.7186647747740655</v>
      </c>
      <c r="AB1062" s="94">
        <v>1.7854307017047386</v>
      </c>
      <c r="AC1062" s="94">
        <v>1.7826983752372365</v>
      </c>
      <c r="AD1062" s="94">
        <v>1.6198765723775452</v>
      </c>
      <c r="AE1062" s="94">
        <v>1.6072146494330699</v>
      </c>
      <c r="AF1062" s="94">
        <v>1.4805435591647793</v>
      </c>
      <c r="AG1062" s="94">
        <v>1.5599399427384155</v>
      </c>
      <c r="AH1062" s="94">
        <v>1.5420400182187639</v>
      </c>
      <c r="AI1062" s="94">
        <v>1.5081277354871789</v>
      </c>
      <c r="AJ1062" s="94">
        <v>1.5096283338673919</v>
      </c>
      <c r="AK1062" s="94">
        <v>1.502653130598147</v>
      </c>
      <c r="AL1062" s="94">
        <v>1.3813597503582145</v>
      </c>
      <c r="AM1062" s="94">
        <v>1.398708935533979</v>
      </c>
      <c r="AN1062" s="94">
        <v>1.4435944895457633</v>
      </c>
      <c r="AO1062" s="94">
        <v>1.5078650586587263</v>
      </c>
      <c r="AP1062" s="94">
        <v>1.5797144735095914</v>
      </c>
      <c r="AQ1062" s="94">
        <v>1.5032326520943042</v>
      </c>
      <c r="AR1062" s="94">
        <v>1.4439754296594689</v>
      </c>
      <c r="AS1062" s="43">
        <f t="shared" si="47"/>
        <v>39.041890120071088</v>
      </c>
    </row>
    <row r="1063" spans="1:46">
      <c r="C1063" s="34">
        <v>3</v>
      </c>
      <c r="D1063" s="94">
        <v>3.3</v>
      </c>
      <c r="E1063" s="94">
        <v>3.3992944828600846</v>
      </c>
      <c r="F1063" s="94">
        <v>3.4459890588438302</v>
      </c>
      <c r="G1063" s="94">
        <v>3.2995787191379047</v>
      </c>
      <c r="H1063" s="94">
        <v>3.2017959027471523</v>
      </c>
      <c r="I1063" s="94">
        <v>2.8909952256138172</v>
      </c>
      <c r="J1063" s="94">
        <v>2.8663031967170052</v>
      </c>
      <c r="K1063" s="94">
        <v>2.7349044983387456</v>
      </c>
      <c r="L1063" s="94">
        <v>2.5624912894466263</v>
      </c>
      <c r="M1063" s="94">
        <v>2.5131580703444878</v>
      </c>
      <c r="N1063" s="94">
        <v>2.6778309975132051</v>
      </c>
      <c r="O1063" s="94">
        <v>2.4487887515802851</v>
      </c>
      <c r="P1063" s="94">
        <v>2.298043397355221</v>
      </c>
      <c r="Q1063" s="94">
        <v>2.2081770762109914</v>
      </c>
      <c r="R1063" s="94">
        <v>2.1071771942971562</v>
      </c>
      <c r="S1063" s="94">
        <v>2.0021528995027764</v>
      </c>
      <c r="T1063" s="94">
        <v>2.0454938715063133</v>
      </c>
      <c r="U1063" s="94">
        <v>2.1448449754293972</v>
      </c>
      <c r="V1063" s="94">
        <v>2.1449179724789609</v>
      </c>
      <c r="W1063" s="94">
        <v>2.0991053023430184</v>
      </c>
      <c r="X1063" s="94">
        <v>2.1847385856684314</v>
      </c>
      <c r="Y1063" s="94">
        <v>2.0969940651614363</v>
      </c>
      <c r="Z1063" s="94">
        <v>2.1088823128587948</v>
      </c>
      <c r="AA1063" s="94">
        <v>2.0722051555860617</v>
      </c>
      <c r="AB1063" s="94">
        <v>1.9338172801507576</v>
      </c>
      <c r="AC1063" s="94">
        <v>1.856825198323095</v>
      </c>
      <c r="AD1063" s="94">
        <v>1.8956186102902375</v>
      </c>
      <c r="AE1063" s="94">
        <v>1.8508208070233421</v>
      </c>
      <c r="AF1063" s="94">
        <v>1.8791140003643225</v>
      </c>
      <c r="AG1063" s="94">
        <v>1.8066382404243608</v>
      </c>
      <c r="AH1063" s="94">
        <v>1.854464148879728</v>
      </c>
      <c r="AI1063" s="94">
        <v>1.8475675938808858</v>
      </c>
      <c r="AJ1063" s="94">
        <v>1.6789329857482849</v>
      </c>
      <c r="AK1063" s="94">
        <v>1.6813260619944081</v>
      </c>
      <c r="AL1063" s="94">
        <v>1.682155315011779</v>
      </c>
      <c r="AM1063" s="94">
        <v>1.7024055128778217</v>
      </c>
      <c r="AN1063" s="94">
        <v>1.5601946297794589</v>
      </c>
      <c r="AO1063" s="94">
        <v>1.5943480874108404</v>
      </c>
      <c r="AP1063" s="94">
        <v>1.6310554825593917</v>
      </c>
      <c r="AQ1063" s="94">
        <v>1.6177625014997301</v>
      </c>
      <c r="AR1063" s="94">
        <v>1.7220916313339654</v>
      </c>
      <c r="AS1063" s="43">
        <f t="shared" si="47"/>
        <v>38.318111230877697</v>
      </c>
    </row>
    <row r="1064" spans="1:46">
      <c r="C1064" s="34">
        <v>4</v>
      </c>
      <c r="D1064" s="94">
        <v>3.3</v>
      </c>
      <c r="E1064" s="94">
        <v>3.1857381253927932</v>
      </c>
      <c r="F1064" s="94">
        <v>3.0348404298101115</v>
      </c>
      <c r="G1064" s="94">
        <v>2.75343592142214</v>
      </c>
      <c r="H1064" s="94">
        <v>2.8064353851677439</v>
      </c>
      <c r="I1064" s="94">
        <v>2.5513980476634517</v>
      </c>
      <c r="J1064" s="94">
        <v>2.614161516028974</v>
      </c>
      <c r="K1064" s="94">
        <v>2.480192547770415</v>
      </c>
      <c r="L1064" s="94">
        <v>2.4730036658789731</v>
      </c>
      <c r="M1064" s="94">
        <v>2.3661339732748239</v>
      </c>
      <c r="N1064" s="94">
        <v>2.228548971607061</v>
      </c>
      <c r="O1064" s="94">
        <v>2.0978685902777681</v>
      </c>
      <c r="P1064" s="94">
        <v>2.1668006715384842</v>
      </c>
      <c r="Q1064" s="94">
        <v>2.0242193355008311</v>
      </c>
      <c r="R1064" s="94">
        <v>1.8905101047384898</v>
      </c>
      <c r="S1064" s="94">
        <v>1.9313352994782718</v>
      </c>
      <c r="T1064" s="94">
        <v>1.876190789043571</v>
      </c>
      <c r="U1064" s="94">
        <v>1.8406324286999576</v>
      </c>
      <c r="V1064" s="94">
        <v>1.8394089201454682</v>
      </c>
      <c r="W1064" s="94">
        <v>1.8170001195011596</v>
      </c>
      <c r="X1064" s="94">
        <v>1.8065268451565335</v>
      </c>
      <c r="Y1064" s="94">
        <v>1.6489248027923895</v>
      </c>
      <c r="Z1064" s="94">
        <v>1.6281496546356646</v>
      </c>
      <c r="AA1064" s="94">
        <v>1.5297964790089753</v>
      </c>
      <c r="AB1064" s="94">
        <v>1.548051887546444</v>
      </c>
      <c r="AC1064" s="94">
        <v>1.5305133734623686</v>
      </c>
      <c r="AD1064" s="94">
        <v>1.4884892954018374</v>
      </c>
      <c r="AE1064" s="94">
        <v>1.3558914741329384</v>
      </c>
      <c r="AF1064" s="94">
        <v>1.2919303829212707</v>
      </c>
      <c r="AG1064" s="94">
        <v>1.2894516593194529</v>
      </c>
      <c r="AH1064" s="94">
        <v>1.2055619507594622</v>
      </c>
      <c r="AI1064" s="94">
        <v>1.1716363322624557</v>
      </c>
      <c r="AJ1064" s="94">
        <v>1.1573942283877861</v>
      </c>
      <c r="AK1064" s="94">
        <v>1.0642713327184119</v>
      </c>
      <c r="AL1064" s="94">
        <v>1.0092708412112839</v>
      </c>
      <c r="AM1064" s="94">
        <v>1.0147134958713895</v>
      </c>
      <c r="AN1064" s="94">
        <v>1.0153555864440686</v>
      </c>
      <c r="AO1064" s="94">
        <v>0.95769754891584347</v>
      </c>
      <c r="AP1064" s="94">
        <v>0.93680411697508004</v>
      </c>
      <c r="AQ1064" s="94">
        <v>0.95512060860425041</v>
      </c>
      <c r="AR1064" s="94">
        <v>0.9780468668457154</v>
      </c>
      <c r="AS1064" s="43">
        <f t="shared" si="47"/>
        <v>33.482809204808355</v>
      </c>
    </row>
    <row r="1065" spans="1:46">
      <c r="C1065" s="34">
        <v>5</v>
      </c>
      <c r="D1065" s="94">
        <v>3.3</v>
      </c>
      <c r="E1065" s="94">
        <v>3.304843809881997</v>
      </c>
      <c r="F1065" s="94">
        <v>3.4797248498916575</v>
      </c>
      <c r="G1065" s="94">
        <v>3.5335246071631956</v>
      </c>
      <c r="H1065" s="94">
        <v>3.4372277298535283</v>
      </c>
      <c r="I1065" s="94">
        <v>3.2949644872898909</v>
      </c>
      <c r="J1065" s="94">
        <v>3.1012707621621716</v>
      </c>
      <c r="K1065" s="94">
        <v>2.880884651126725</v>
      </c>
      <c r="L1065" s="94">
        <v>2.8546616079325262</v>
      </c>
      <c r="M1065" s="94">
        <v>2.709729154847861</v>
      </c>
      <c r="N1065" s="94">
        <v>2.6495322110851611</v>
      </c>
      <c r="O1065" s="94">
        <v>2.4659126650009684</v>
      </c>
      <c r="P1065" s="94">
        <v>2.7182101766278337</v>
      </c>
      <c r="Q1065" s="94">
        <v>2.7868708861301861</v>
      </c>
      <c r="R1065" s="94">
        <v>2.63046566208966</v>
      </c>
      <c r="S1065" s="94">
        <v>2.524641652781705</v>
      </c>
      <c r="T1065" s="94">
        <v>2.4148409767050572</v>
      </c>
      <c r="U1065" s="94">
        <v>2.3822752497389956</v>
      </c>
      <c r="V1065" s="94">
        <v>2.4477705359431194</v>
      </c>
      <c r="W1065" s="94">
        <v>2.5269542083438208</v>
      </c>
      <c r="X1065" s="94">
        <v>2.5079387959162727</v>
      </c>
      <c r="Y1065" s="94">
        <v>2.4676669838573764</v>
      </c>
      <c r="Z1065" s="94">
        <v>2.3614670792957364</v>
      </c>
      <c r="AA1065" s="94">
        <v>2.1723467651143609</v>
      </c>
      <c r="AB1065" s="94">
        <v>2.0888228152529229</v>
      </c>
      <c r="AC1065" s="94">
        <v>1.9456065635967292</v>
      </c>
      <c r="AD1065" s="94">
        <v>1.9581481750425271</v>
      </c>
      <c r="AE1065" s="94">
        <v>1.9372169224994538</v>
      </c>
      <c r="AF1065" s="94">
        <v>1.9560002914009287</v>
      </c>
      <c r="AG1065" s="94">
        <v>2.0101955417092991</v>
      </c>
      <c r="AH1065" s="94">
        <v>1.9445794273508858</v>
      </c>
      <c r="AI1065" s="94">
        <v>2.0258407691171731</v>
      </c>
      <c r="AJ1065" s="94">
        <v>1.8808053475369442</v>
      </c>
      <c r="AK1065" s="94">
        <v>1.8097364585625486</v>
      </c>
      <c r="AL1065" s="94">
        <v>1.8423804835377311</v>
      </c>
      <c r="AM1065" s="94">
        <v>1.7592132320208009</v>
      </c>
      <c r="AN1065" s="94">
        <v>1.7219414352958173</v>
      </c>
      <c r="AO1065" s="94">
        <v>1.7805380808570803</v>
      </c>
      <c r="AP1065" s="94">
        <v>1.7968162935677843</v>
      </c>
      <c r="AQ1065" s="94">
        <v>1.6681536509787078</v>
      </c>
      <c r="AR1065" s="94">
        <v>1.580105650748199</v>
      </c>
      <c r="AS1065" s="43">
        <f t="shared" si="47"/>
        <v>41.310044698656604</v>
      </c>
    </row>
    <row r="1066" spans="1:46">
      <c r="C1066" s="34">
        <v>6</v>
      </c>
      <c r="D1066" s="94">
        <v>3.3</v>
      </c>
      <c r="E1066" s="94">
        <v>3.0994437916756441</v>
      </c>
      <c r="F1066" s="94">
        <v>3.1885066583519408</v>
      </c>
      <c r="G1066" s="94">
        <v>3.3131083005640281</v>
      </c>
      <c r="H1066" s="94">
        <v>3.1898759372687309</v>
      </c>
      <c r="I1066" s="94">
        <v>3.1599583386897629</v>
      </c>
      <c r="J1066" s="94">
        <v>2.8698261436750037</v>
      </c>
      <c r="K1066" s="94">
        <v>2.8127214527686943</v>
      </c>
      <c r="L1066" s="94">
        <v>2.8034053117997098</v>
      </c>
      <c r="M1066" s="94">
        <v>2.6718381134640872</v>
      </c>
      <c r="N1066" s="94">
        <v>2.4551031379862969</v>
      </c>
      <c r="O1066" s="94">
        <v>2.2782240463237291</v>
      </c>
      <c r="P1066" s="94">
        <v>2.5003204339621563</v>
      </c>
      <c r="Q1066" s="94">
        <v>2.3234229572032303</v>
      </c>
      <c r="R1066" s="94">
        <v>2.2765660488867447</v>
      </c>
      <c r="S1066" s="94">
        <v>2.0861346093324014</v>
      </c>
      <c r="T1066" s="94">
        <v>2.0109604688574554</v>
      </c>
      <c r="U1066" s="94">
        <v>2.076655210747091</v>
      </c>
      <c r="V1066" s="94">
        <v>1.877576028681059</v>
      </c>
      <c r="W1066" s="94">
        <v>1.8685431961314292</v>
      </c>
      <c r="X1066" s="94">
        <v>2.0456827468799901</v>
      </c>
      <c r="Y1066" s="94">
        <v>2.0052434156746055</v>
      </c>
      <c r="Z1066" s="94">
        <v>1.9419601504055315</v>
      </c>
      <c r="AA1066" s="94">
        <v>1.7870160405292856</v>
      </c>
      <c r="AB1066" s="94">
        <v>1.7415617434838584</v>
      </c>
      <c r="AC1066" s="94">
        <v>1.6382428497377615</v>
      </c>
      <c r="AD1066" s="94">
        <v>1.5772685633325423</v>
      </c>
      <c r="AE1066" s="94">
        <v>1.520728489166522</v>
      </c>
      <c r="AF1066" s="94">
        <v>1.5035783108745742</v>
      </c>
      <c r="AG1066" s="94">
        <v>1.4917804377013586</v>
      </c>
      <c r="AH1066" s="94">
        <v>1.421644148055327</v>
      </c>
      <c r="AI1066" s="94">
        <v>1.4717842819655607</v>
      </c>
      <c r="AJ1066" s="94">
        <v>1.361131781399098</v>
      </c>
      <c r="AK1066" s="94">
        <v>1.3863838868417417</v>
      </c>
      <c r="AL1066" s="94">
        <v>1.3868290502636336</v>
      </c>
      <c r="AM1066" s="94">
        <v>1.3637928878684196</v>
      </c>
      <c r="AN1066" s="94">
        <v>1.3469892543728132</v>
      </c>
      <c r="AO1066" s="94">
        <v>1.3870683214006816</v>
      </c>
      <c r="AP1066" s="94">
        <v>1.3001630389594467</v>
      </c>
      <c r="AQ1066" s="94">
        <v>1.327317823572332</v>
      </c>
      <c r="AR1066" s="94">
        <v>1.3224572749609202</v>
      </c>
      <c r="AS1066" s="43">
        <f t="shared" si="47"/>
        <v>37.216436978470313</v>
      </c>
    </row>
    <row r="1067" spans="1:46">
      <c r="C1067" s="34">
        <v>7</v>
      </c>
      <c r="D1067" s="94">
        <v>3.3</v>
      </c>
      <c r="E1067" s="94">
        <v>3.248732082763282</v>
      </c>
      <c r="F1067" s="94">
        <v>3.0697362725203936</v>
      </c>
      <c r="G1067" s="94">
        <v>3.0953071130550387</v>
      </c>
      <c r="H1067" s="94">
        <v>3.0628715498534684</v>
      </c>
      <c r="I1067" s="94">
        <v>3.0825080063246353</v>
      </c>
      <c r="J1067" s="94">
        <v>3.0778788352803379</v>
      </c>
      <c r="K1067" s="94">
        <v>3.00532546508295</v>
      </c>
      <c r="L1067" s="94">
        <v>3.0128170385461521</v>
      </c>
      <c r="M1067" s="94">
        <v>3.0087832414480182</v>
      </c>
      <c r="N1067" s="94">
        <v>2.9345042498455487</v>
      </c>
      <c r="O1067" s="94">
        <v>2.6218719962962131</v>
      </c>
      <c r="P1067" s="94">
        <v>2.4344119504469774</v>
      </c>
      <c r="Q1067" s="94">
        <v>2.251088645392616</v>
      </c>
      <c r="R1067" s="94">
        <v>2.1669696557825038</v>
      </c>
      <c r="S1067" s="94">
        <v>2.2301053315161257</v>
      </c>
      <c r="T1067" s="94">
        <v>2.2008080702283093</v>
      </c>
      <c r="U1067" s="94">
        <v>2.387478942846232</v>
      </c>
      <c r="V1067" s="94">
        <v>2.4352304504025875</v>
      </c>
      <c r="W1067" s="94">
        <v>2.466113278533252</v>
      </c>
      <c r="X1067" s="94">
        <v>2.3622630809532659</v>
      </c>
      <c r="Y1067" s="94">
        <v>2.4053792587432894</v>
      </c>
      <c r="Z1067" s="94">
        <v>2.538567386328527</v>
      </c>
      <c r="AA1067" s="94">
        <v>2.5788903229158788</v>
      </c>
      <c r="AB1067" s="94">
        <v>2.5143222194227701</v>
      </c>
      <c r="AC1067" s="94">
        <v>2.3723750739707286</v>
      </c>
      <c r="AD1067" s="94">
        <v>2.2802695336399603</v>
      </c>
      <c r="AE1067" s="94">
        <v>2.2597464084950163</v>
      </c>
      <c r="AF1067" s="94">
        <v>2.2895968014241905</v>
      </c>
      <c r="AG1067" s="94">
        <v>2.1504099365137068</v>
      </c>
      <c r="AH1067" s="94">
        <v>2.0837561343530031</v>
      </c>
      <c r="AI1067" s="94">
        <v>2.2609115153446941</v>
      </c>
      <c r="AJ1067" s="94">
        <v>2.130494580279477</v>
      </c>
      <c r="AK1067" s="94">
        <v>2.1189850287059202</v>
      </c>
      <c r="AL1067" s="94">
        <v>2.1934107379215386</v>
      </c>
      <c r="AM1067" s="94">
        <v>2.3277606789042613</v>
      </c>
      <c r="AN1067" s="94">
        <v>2.1704808300916261</v>
      </c>
      <c r="AO1067" s="94">
        <v>2.0348012093076697</v>
      </c>
      <c r="AP1067" s="94">
        <v>2.0515320656036646</v>
      </c>
      <c r="AQ1067" s="94">
        <v>2.0303555341669051</v>
      </c>
      <c r="AR1067" s="94">
        <v>1.9671497564884068</v>
      </c>
      <c r="AS1067" s="43">
        <f t="shared" si="47"/>
        <v>40.818881631898932</v>
      </c>
    </row>
    <row r="1068" spans="1:46">
      <c r="C1068" s="34">
        <v>8</v>
      </c>
      <c r="D1068" s="94">
        <v>3.3</v>
      </c>
      <c r="E1068" s="94">
        <v>3.144353839052032</v>
      </c>
      <c r="F1068" s="94">
        <v>3.0300540117874646</v>
      </c>
      <c r="G1068" s="94">
        <v>3.215425129310594</v>
      </c>
      <c r="H1068" s="94">
        <v>3.2258239137727607</v>
      </c>
      <c r="I1068" s="94">
        <v>3.1911387468141967</v>
      </c>
      <c r="J1068" s="94">
        <v>3.0880914313742984</v>
      </c>
      <c r="K1068" s="94">
        <v>2.9166052964528739</v>
      </c>
      <c r="L1068" s="94">
        <v>2.7305674110733844</v>
      </c>
      <c r="M1068" s="94">
        <v>2.661650269907359</v>
      </c>
      <c r="N1068" s="94">
        <v>2.5022212984584029</v>
      </c>
      <c r="O1068" s="94">
        <v>2.6161856184654457</v>
      </c>
      <c r="P1068" s="94">
        <v>2.6560456602556131</v>
      </c>
      <c r="Q1068" s="94">
        <v>2.6382343562539305</v>
      </c>
      <c r="R1068" s="94">
        <v>2.6833588455113788</v>
      </c>
      <c r="S1068" s="94">
        <v>2.6405531395871615</v>
      </c>
      <c r="T1068" s="94">
        <v>2.6717346903108057</v>
      </c>
      <c r="U1068" s="94">
        <v>2.6640099253479335</v>
      </c>
      <c r="V1068" s="94">
        <v>2.7534408569643447</v>
      </c>
      <c r="W1068" s="94">
        <v>2.650436758789307</v>
      </c>
      <c r="X1068" s="94">
        <v>2.4548360554934652</v>
      </c>
      <c r="Y1068" s="94">
        <v>2.2453407919195532</v>
      </c>
      <c r="Z1068" s="94">
        <v>2.1396124342813398</v>
      </c>
      <c r="AA1068" s="94">
        <v>1.9829627890217274</v>
      </c>
      <c r="AB1068" s="94">
        <v>1.9321769467170868</v>
      </c>
      <c r="AC1068" s="94">
        <v>1.9879498955904786</v>
      </c>
      <c r="AD1068" s="94">
        <v>1.9945464267411308</v>
      </c>
      <c r="AE1068" s="94">
        <v>1.976156750625758</v>
      </c>
      <c r="AF1068" s="94">
        <v>2.0314128494507413</v>
      </c>
      <c r="AG1068" s="94">
        <v>2.0596212582912732</v>
      </c>
      <c r="AH1068" s="94">
        <v>2.1880811668245341</v>
      </c>
      <c r="AI1068" s="94">
        <v>2.1398322812885628</v>
      </c>
      <c r="AJ1068" s="94">
        <v>2.0822078259169499</v>
      </c>
      <c r="AK1068" s="94">
        <v>2.0145777946063603</v>
      </c>
      <c r="AL1068" s="94">
        <v>1.812398373792103</v>
      </c>
      <c r="AM1068" s="94">
        <v>1.7162238140344919</v>
      </c>
      <c r="AN1068" s="94">
        <v>1.720067463371646</v>
      </c>
      <c r="AO1068" s="94">
        <v>1.6490254350584741</v>
      </c>
      <c r="AP1068" s="94">
        <v>1.6859674376687208</v>
      </c>
      <c r="AQ1068" s="94">
        <v>1.682488321880655</v>
      </c>
      <c r="AR1068" s="94">
        <v>1.6671754774369349</v>
      </c>
      <c r="AS1068" s="43">
        <f t="shared" si="47"/>
        <v>40.440850526068211</v>
      </c>
    </row>
    <row r="1069" spans="1:46">
      <c r="C1069" s="34">
        <v>9</v>
      </c>
      <c r="D1069" s="94">
        <v>3.3</v>
      </c>
      <c r="E1069" s="94">
        <v>3.2568487271222089</v>
      </c>
      <c r="F1069" s="94">
        <v>3.0721843895263796</v>
      </c>
      <c r="G1069" s="94">
        <v>2.9613233305066746</v>
      </c>
      <c r="H1069" s="94">
        <v>2.8912337848156477</v>
      </c>
      <c r="I1069" s="94">
        <v>2.8174452802842591</v>
      </c>
      <c r="J1069" s="94">
        <v>2.6119949688575024</v>
      </c>
      <c r="K1069" s="94">
        <v>2.6068516950415392</v>
      </c>
      <c r="L1069" s="94">
        <v>2.5319442850506015</v>
      </c>
      <c r="M1069" s="94">
        <v>2.5539944634210876</v>
      </c>
      <c r="N1069" s="94">
        <v>2.5880767166717988</v>
      </c>
      <c r="O1069" s="94">
        <v>2.5452935063387883</v>
      </c>
      <c r="P1069" s="94">
        <v>2.3110205165763729</v>
      </c>
      <c r="Q1069" s="94">
        <v>2.1565085893791629</v>
      </c>
      <c r="R1069" s="94">
        <v>2.2054689210984519</v>
      </c>
      <c r="S1069" s="94">
        <v>2.1842680065842375</v>
      </c>
      <c r="T1069" s="94">
        <v>1.962924140118584</v>
      </c>
      <c r="U1069" s="94">
        <v>1.8973403272096121</v>
      </c>
      <c r="V1069" s="94">
        <v>1.8321143836391498</v>
      </c>
      <c r="W1069" s="94">
        <v>1.8421971721849297</v>
      </c>
      <c r="X1069" s="94">
        <v>1.8215038306323446</v>
      </c>
      <c r="Y1069" s="94">
        <v>1.7641030948990322</v>
      </c>
      <c r="Z1069" s="94">
        <v>1.7948660132519254</v>
      </c>
      <c r="AA1069" s="94">
        <v>1.8541020958148406</v>
      </c>
      <c r="AB1069" s="94">
        <v>1.7365153906923987</v>
      </c>
      <c r="AC1069" s="94">
        <v>1.6712316914855385</v>
      </c>
      <c r="AD1069" s="94">
        <v>1.6876462179087672</v>
      </c>
      <c r="AE1069" s="94">
        <v>1.6684520265819698</v>
      </c>
      <c r="AF1069" s="94">
        <v>1.6876352614892836</v>
      </c>
      <c r="AG1069" s="94">
        <v>1.5630176110867513</v>
      </c>
      <c r="AH1069" s="94">
        <v>1.6618727431859792</v>
      </c>
      <c r="AI1069" s="94">
        <v>1.6533408004319459</v>
      </c>
      <c r="AJ1069" s="94">
        <v>1.6546538007117519</v>
      </c>
      <c r="AK1069" s="94">
        <v>1.6376443879667055</v>
      </c>
      <c r="AL1069" s="94">
        <v>1.682917737333145</v>
      </c>
      <c r="AM1069" s="94">
        <v>1.6421676356832942</v>
      </c>
      <c r="AN1069" s="94">
        <v>1.6717678851736504</v>
      </c>
      <c r="AO1069" s="94">
        <v>1.7234244301516131</v>
      </c>
      <c r="AP1069" s="94">
        <v>1.71938102267548</v>
      </c>
      <c r="AQ1069" s="94">
        <v>1.7003131024261475</v>
      </c>
      <c r="AR1069" s="94">
        <v>1.6250937302972508</v>
      </c>
      <c r="AS1069" s="43">
        <f t="shared" si="47"/>
        <v>36.278538262286837</v>
      </c>
    </row>
    <row r="1070" spans="1:46">
      <c r="C1070" s="34">
        <v>10</v>
      </c>
      <c r="D1070" s="94">
        <v>3.3</v>
      </c>
      <c r="E1070" s="94">
        <v>3.2650032153891182</v>
      </c>
      <c r="F1070" s="94">
        <v>3.1693658378612355</v>
      </c>
      <c r="G1070" s="94">
        <v>3.2382322036280322</v>
      </c>
      <c r="H1070" s="94">
        <v>3.1344964375271136</v>
      </c>
      <c r="I1070" s="94">
        <v>3.2966237422455582</v>
      </c>
      <c r="J1070" s="94">
        <v>3.3533424970475405</v>
      </c>
      <c r="K1070" s="94">
        <v>3.1406601757563815</v>
      </c>
      <c r="L1070" s="94">
        <v>3.0978305159187589</v>
      </c>
      <c r="M1070" s="94">
        <v>3.0478704434714352</v>
      </c>
      <c r="N1070" s="94">
        <v>3.1248655400782011</v>
      </c>
      <c r="O1070" s="94">
        <v>3.0860576220153759</v>
      </c>
      <c r="P1070" s="94">
        <v>2.8886059583099026</v>
      </c>
      <c r="Q1070" s="94">
        <v>2.7406821226900586</v>
      </c>
      <c r="R1070" s="94">
        <v>2.698457504504522</v>
      </c>
      <c r="S1070" s="94">
        <v>2.4060427920555094</v>
      </c>
      <c r="T1070" s="94">
        <v>2.5172868740604901</v>
      </c>
      <c r="U1070" s="94">
        <v>2.5516806665206988</v>
      </c>
      <c r="V1070" s="94">
        <v>2.5025133046642565</v>
      </c>
      <c r="W1070" s="94">
        <v>2.3370186634481716</v>
      </c>
      <c r="X1070" s="94">
        <v>2.2142488490224892</v>
      </c>
      <c r="Y1070" s="94">
        <v>2.0943611776713844</v>
      </c>
      <c r="Z1070" s="94">
        <v>1.9612120208764896</v>
      </c>
      <c r="AA1070" s="94">
        <v>2.0269426613718964</v>
      </c>
      <c r="AB1070" s="94">
        <v>2.1041280933893187</v>
      </c>
      <c r="AC1070" s="94">
        <v>1.8654024325816856</v>
      </c>
      <c r="AD1070" s="94">
        <v>1.7408665532111802</v>
      </c>
      <c r="AE1070" s="94">
        <v>1.7330660473147144</v>
      </c>
      <c r="AF1070" s="94">
        <v>1.7933702696052356</v>
      </c>
      <c r="AG1070" s="94">
        <v>1.7406545764157524</v>
      </c>
      <c r="AH1070" s="94">
        <v>1.8792264843827204</v>
      </c>
      <c r="AI1070" s="94">
        <v>1.8844584315324651</v>
      </c>
      <c r="AJ1070" s="94">
        <v>1.7957576105906452</v>
      </c>
      <c r="AK1070" s="94">
        <v>1.6313080521992516</v>
      </c>
      <c r="AL1070" s="94">
        <v>1.4967553296214213</v>
      </c>
      <c r="AM1070" s="94">
        <v>1.3920606113460616</v>
      </c>
      <c r="AN1070" s="94">
        <v>1.3712343605112285</v>
      </c>
      <c r="AO1070" s="94">
        <v>1.3098574415418762</v>
      </c>
      <c r="AP1070" s="94">
        <v>1.2780749807845315</v>
      </c>
      <c r="AQ1070" s="94">
        <v>1.1969536598740407</v>
      </c>
      <c r="AR1070" s="94">
        <v>1.1796263678106109</v>
      </c>
      <c r="AS1070" s="43">
        <f t="shared" si="47"/>
        <v>40.995357549288251</v>
      </c>
    </row>
    <row r="1071" spans="1:46">
      <c r="C1071" s="34">
        <v>11</v>
      </c>
      <c r="D1071" s="94">
        <v>3.3</v>
      </c>
      <c r="E1071" s="94">
        <v>3.3286646880400466</v>
      </c>
      <c r="F1071" s="94">
        <v>3.4949940940901874</v>
      </c>
      <c r="G1071" s="94">
        <v>3.4605467312870499</v>
      </c>
      <c r="H1071" s="94">
        <v>3.4924017451663065</v>
      </c>
      <c r="I1071" s="94">
        <v>3.6536108447947857</v>
      </c>
      <c r="J1071" s="94">
        <v>3.2728695010525262</v>
      </c>
      <c r="K1071" s="94">
        <v>2.8947221922110882</v>
      </c>
      <c r="L1071" s="94">
        <v>2.8793802860420818</v>
      </c>
      <c r="M1071" s="94">
        <v>2.9477435190020094</v>
      </c>
      <c r="N1071" s="94">
        <v>2.9471877565128524</v>
      </c>
      <c r="O1071" s="94">
        <v>2.764450475559773</v>
      </c>
      <c r="P1071" s="94">
        <v>2.5537116588686075</v>
      </c>
      <c r="Q1071" s="94">
        <v>2.6157308565834492</v>
      </c>
      <c r="R1071" s="94">
        <v>2.6436899099348898</v>
      </c>
      <c r="S1071" s="94">
        <v>2.7124556100258492</v>
      </c>
      <c r="T1071" s="94">
        <v>2.7487631482581567</v>
      </c>
      <c r="U1071" s="94">
        <v>2.5725697877985483</v>
      </c>
      <c r="V1071" s="94">
        <v>2.4577213004735752</v>
      </c>
      <c r="W1071" s="94">
        <v>2.4289119850911969</v>
      </c>
      <c r="X1071" s="94">
        <v>2.4670685482234558</v>
      </c>
      <c r="Y1071" s="94">
        <v>2.3078874218771164</v>
      </c>
      <c r="Z1071" s="94">
        <v>2.2910055189446346</v>
      </c>
      <c r="AA1071" s="94">
        <v>2.2703029031622854</v>
      </c>
      <c r="AB1071" s="94">
        <v>2.3081398762073677</v>
      </c>
      <c r="AC1071" s="94">
        <v>2.2136425154222041</v>
      </c>
      <c r="AD1071" s="94">
        <v>2.0264314382002562</v>
      </c>
      <c r="AE1071" s="94">
        <v>2.0066138857926825</v>
      </c>
      <c r="AF1071" s="94">
        <v>2.04352521122612</v>
      </c>
      <c r="AG1071" s="94">
        <v>2.0178126226490378</v>
      </c>
      <c r="AH1071" s="94">
        <v>1.9326778274303054</v>
      </c>
      <c r="AI1071" s="94">
        <v>1.8810695029808657</v>
      </c>
      <c r="AJ1071" s="94">
        <v>1.7958133349582861</v>
      </c>
      <c r="AK1071" s="94">
        <v>1.7666266449094599</v>
      </c>
      <c r="AL1071" s="94">
        <v>1.8635023229855598</v>
      </c>
      <c r="AM1071" s="94">
        <v>1.7797841053254124</v>
      </c>
      <c r="AN1071" s="94">
        <v>1.7444737753434254</v>
      </c>
      <c r="AO1071" s="94">
        <v>1.587951355301555</v>
      </c>
      <c r="AP1071" s="94">
        <v>1.4555699120821717</v>
      </c>
      <c r="AQ1071" s="94">
        <v>1.4915589541353622</v>
      </c>
      <c r="AR1071" s="94">
        <v>1.4380288531780023</v>
      </c>
      <c r="AS1071" s="43">
        <f t="shared" si="47"/>
        <v>42.221573755148505</v>
      </c>
    </row>
    <row r="1072" spans="1:46">
      <c r="C1072" s="34">
        <v>12</v>
      </c>
      <c r="D1072" s="94">
        <v>3.3</v>
      </c>
      <c r="E1072" s="94">
        <v>3.2127215686873489</v>
      </c>
      <c r="F1072" s="94">
        <v>2.9943842394318079</v>
      </c>
      <c r="G1072" s="94">
        <v>2.9766858267138687</v>
      </c>
      <c r="H1072" s="94">
        <v>2.9200647887528244</v>
      </c>
      <c r="I1072" s="94">
        <v>2.895614243218108</v>
      </c>
      <c r="J1072" s="94">
        <v>2.8245146122942035</v>
      </c>
      <c r="K1072" s="94">
        <v>2.7574977445310349</v>
      </c>
      <c r="L1072" s="94">
        <v>2.5743313452715793</v>
      </c>
      <c r="M1072" s="94">
        <v>2.4755466995162818</v>
      </c>
      <c r="N1072" s="94">
        <v>2.6144472238792886</v>
      </c>
      <c r="O1072" s="94">
        <v>2.5034040230116568</v>
      </c>
      <c r="P1072" s="94">
        <v>2.3547347772980545</v>
      </c>
      <c r="Q1072" s="94">
        <v>2.1908101967132705</v>
      </c>
      <c r="R1072" s="94">
        <v>2.0802425255143024</v>
      </c>
      <c r="S1072" s="94">
        <v>1.9982298907125626</v>
      </c>
      <c r="T1072" s="94">
        <v>1.7859019181475955</v>
      </c>
      <c r="U1072" s="94">
        <v>1.6614005335420881</v>
      </c>
      <c r="V1072" s="94">
        <v>1.7090281208973064</v>
      </c>
      <c r="W1072" s="94">
        <v>1.6923062780002545</v>
      </c>
      <c r="X1072" s="94">
        <v>1.7562583755369667</v>
      </c>
      <c r="Y1072" s="94">
        <v>1.7097900859991659</v>
      </c>
      <c r="Z1072" s="94">
        <v>1.708170935481339</v>
      </c>
      <c r="AA1072" s="94">
        <v>1.5930587953121564</v>
      </c>
      <c r="AB1072" s="94">
        <v>1.6000387718513411</v>
      </c>
      <c r="AC1072" s="94">
        <v>1.5526580465837909</v>
      </c>
      <c r="AD1072" s="94">
        <v>1.5398836593889036</v>
      </c>
      <c r="AE1072" s="94">
        <v>1.5398700383014194</v>
      </c>
      <c r="AF1072" s="94">
        <v>1.4256521840475167</v>
      </c>
      <c r="AG1072" s="94">
        <v>1.3935145156770843</v>
      </c>
      <c r="AH1072" s="94">
        <v>1.4056841609852107</v>
      </c>
      <c r="AI1072" s="94">
        <v>1.388897291545544</v>
      </c>
      <c r="AJ1072" s="94">
        <v>1.3662866898497632</v>
      </c>
      <c r="AK1072" s="94">
        <v>1.3758975057459712</v>
      </c>
      <c r="AL1072" s="94">
        <v>1.4498809425861205</v>
      </c>
      <c r="AM1072" s="94">
        <v>1.4464883723564737</v>
      </c>
      <c r="AN1072" s="94">
        <v>1.5050903270592404</v>
      </c>
      <c r="AO1072" s="94">
        <v>1.4831447773327524</v>
      </c>
      <c r="AP1072" s="94">
        <v>1.4444014864812762</v>
      </c>
      <c r="AQ1072" s="94">
        <v>1.4027941800954107</v>
      </c>
      <c r="AR1072" s="94">
        <v>1.4106941418096517</v>
      </c>
      <c r="AS1072" s="43">
        <f t="shared" si="47"/>
        <v>35.519328330036259</v>
      </c>
    </row>
    <row r="1073" spans="3:45">
      <c r="C1073" s="34">
        <v>13</v>
      </c>
      <c r="D1073" s="94">
        <v>3.3</v>
      </c>
      <c r="E1073" s="94">
        <v>3.1739251957591552</v>
      </c>
      <c r="F1073" s="94">
        <v>3.1081268098692956</v>
      </c>
      <c r="G1073" s="94">
        <v>2.9007194744531692</v>
      </c>
      <c r="H1073" s="94">
        <v>2.8318003215728318</v>
      </c>
      <c r="I1073" s="94">
        <v>2.7096333023135686</v>
      </c>
      <c r="J1073" s="94">
        <v>2.6588607432664206</v>
      </c>
      <c r="K1073" s="94">
        <v>2.605215485564083</v>
      </c>
      <c r="L1073" s="94">
        <v>2.5771649741260232</v>
      </c>
      <c r="M1073" s="94">
        <v>2.5131078884735003</v>
      </c>
      <c r="N1073" s="94">
        <v>2.5294127881330635</v>
      </c>
      <c r="O1073" s="94">
        <v>2.3118319712112836</v>
      </c>
      <c r="P1073" s="94">
        <v>2.1466402398623878</v>
      </c>
      <c r="Q1073" s="94">
        <v>2.0320442522597424</v>
      </c>
      <c r="R1073" s="94">
        <v>1.9609013534781656</v>
      </c>
      <c r="S1073" s="94">
        <v>1.9888830466434186</v>
      </c>
      <c r="T1073" s="94">
        <v>2.069051845257742</v>
      </c>
      <c r="U1073" s="94">
        <v>2.0361496042500713</v>
      </c>
      <c r="V1073" s="94">
        <v>2.0014010293280688</v>
      </c>
      <c r="W1073" s="94">
        <v>1.9847539899313256</v>
      </c>
      <c r="X1073" s="94">
        <v>1.9437656724841137</v>
      </c>
      <c r="Y1073" s="94">
        <v>1.912473176995968</v>
      </c>
      <c r="Z1073" s="94">
        <v>1.9473786218592852</v>
      </c>
      <c r="AA1073" s="94">
        <v>1.9494847488510847</v>
      </c>
      <c r="AB1073" s="94">
        <v>1.8372313902075559</v>
      </c>
      <c r="AC1073" s="94">
        <v>1.8721746379832076</v>
      </c>
      <c r="AD1073" s="94">
        <v>1.8658304269474844</v>
      </c>
      <c r="AE1073" s="94">
        <v>1.9140601304592211</v>
      </c>
      <c r="AF1073" s="94">
        <v>1.7402990019161959</v>
      </c>
      <c r="AG1073" s="94">
        <v>1.5710027033868661</v>
      </c>
      <c r="AH1073" s="94">
        <v>1.5805411799347246</v>
      </c>
      <c r="AI1073" s="94">
        <v>1.5562821548237551</v>
      </c>
      <c r="AJ1073" s="94">
        <v>1.5946885262132473</v>
      </c>
      <c r="AK1073" s="94">
        <v>1.6078248836523885</v>
      </c>
      <c r="AL1073" s="94">
        <v>1.5370338523452629</v>
      </c>
      <c r="AM1073" s="94">
        <v>1.575092279069219</v>
      </c>
      <c r="AN1073" s="94">
        <v>1.5755018195062431</v>
      </c>
      <c r="AO1073" s="94">
        <v>1.493733528715073</v>
      </c>
      <c r="AP1073" s="94">
        <v>1.4667818968003397</v>
      </c>
      <c r="AQ1073" s="94">
        <v>1.463578175550067</v>
      </c>
      <c r="AR1073" s="94">
        <v>1.4821573688411731</v>
      </c>
      <c r="AS1073" s="43">
        <f t="shared" si="47"/>
        <v>35.970446395045578</v>
      </c>
    </row>
    <row r="1074" spans="3:45">
      <c r="C1074" s="34">
        <v>14</v>
      </c>
      <c r="D1074" s="94">
        <v>3.3</v>
      </c>
      <c r="E1074" s="94">
        <v>3.2916142677392815</v>
      </c>
      <c r="F1074" s="94">
        <v>3.1493973891942715</v>
      </c>
      <c r="G1074" s="94">
        <v>2.8536965873199502</v>
      </c>
      <c r="H1074" s="94">
        <v>2.9241588117570276</v>
      </c>
      <c r="I1074" s="94">
        <v>2.8410652274717902</v>
      </c>
      <c r="J1074" s="94">
        <v>2.7772608748737753</v>
      </c>
      <c r="K1074" s="94">
        <v>2.7357115961574472</v>
      </c>
      <c r="L1074" s="94">
        <v>2.5943275140069217</v>
      </c>
      <c r="M1074" s="94">
        <v>2.6571021606573431</v>
      </c>
      <c r="N1074" s="94">
        <v>2.670228278078365</v>
      </c>
      <c r="O1074" s="94">
        <v>2.48622819487524</v>
      </c>
      <c r="P1074" s="94">
        <v>2.4089429544129435</v>
      </c>
      <c r="Q1074" s="94">
        <v>2.285630831133675</v>
      </c>
      <c r="R1074" s="94">
        <v>2.2287629682338865</v>
      </c>
      <c r="S1074" s="94">
        <v>2.0846751535095502</v>
      </c>
      <c r="T1074" s="94">
        <v>1.9240258046792138</v>
      </c>
      <c r="U1074" s="94">
        <v>1.9227422605716431</v>
      </c>
      <c r="V1074" s="94">
        <v>1.7528287666111773</v>
      </c>
      <c r="W1074" s="94">
        <v>1.8339010980180024</v>
      </c>
      <c r="X1074" s="94">
        <v>1.9155509242013786</v>
      </c>
      <c r="Y1074" s="94">
        <v>2.0308979693400544</v>
      </c>
      <c r="Z1074" s="94">
        <v>2.0361023712571589</v>
      </c>
      <c r="AA1074" s="94">
        <v>2.102606262356419</v>
      </c>
      <c r="AB1074" s="94">
        <v>2.0292407250551507</v>
      </c>
      <c r="AC1074" s="94">
        <v>1.9293087442294539</v>
      </c>
      <c r="AD1074" s="94">
        <v>1.8836126660826051</v>
      </c>
      <c r="AE1074" s="94">
        <v>1.8381628751003101</v>
      </c>
      <c r="AF1074" s="94">
        <v>1.900569463026353</v>
      </c>
      <c r="AG1074" s="94">
        <v>1.9602772818141583</v>
      </c>
      <c r="AH1074" s="94">
        <v>1.9263619036688668</v>
      </c>
      <c r="AI1074" s="94">
        <v>1.7361562070978049</v>
      </c>
      <c r="AJ1074" s="94">
        <v>1.777481611062838</v>
      </c>
      <c r="AK1074" s="94">
        <v>1.7168766876730543</v>
      </c>
      <c r="AL1074" s="94">
        <v>1.687992408035315</v>
      </c>
      <c r="AM1074" s="94">
        <v>1.5498311694509197</v>
      </c>
      <c r="AN1074" s="94">
        <v>1.5113827809354876</v>
      </c>
      <c r="AO1074" s="94">
        <v>1.5435032950172833</v>
      </c>
      <c r="AP1074" s="94">
        <v>1.5021188566216122</v>
      </c>
      <c r="AQ1074" s="94">
        <v>1.5520089425010168</v>
      </c>
      <c r="AR1074" s="94">
        <v>1.5651407680057967</v>
      </c>
      <c r="AS1074" s="43">
        <f t="shared" si="47"/>
        <v>37.1811107099604</v>
      </c>
    </row>
    <row r="1075" spans="3:45">
      <c r="C1075" s="34">
        <v>15</v>
      </c>
      <c r="D1075" s="94">
        <v>3.3</v>
      </c>
      <c r="E1075" s="94">
        <v>3.4212474737815137</v>
      </c>
      <c r="F1075" s="94">
        <v>3.378248506634856</v>
      </c>
      <c r="G1075" s="94">
        <v>3.3234324138528852</v>
      </c>
      <c r="H1075" s="94">
        <v>3.4657546110766289</v>
      </c>
      <c r="I1075" s="94">
        <v>3.4546391694148717</v>
      </c>
      <c r="J1075" s="94">
        <v>3.2826244038736196</v>
      </c>
      <c r="K1075" s="94">
        <v>3.2900859725588805</v>
      </c>
      <c r="L1075" s="94">
        <v>3.1410191383805461</v>
      </c>
      <c r="M1075" s="94">
        <v>2.9794098219452825</v>
      </c>
      <c r="N1075" s="94">
        <v>2.7044382376174352</v>
      </c>
      <c r="O1075" s="94">
        <v>2.5220172446113622</v>
      </c>
      <c r="P1075" s="94">
        <v>2.5069978985162167</v>
      </c>
      <c r="Q1075" s="94">
        <v>2.4143576519088663</v>
      </c>
      <c r="R1075" s="94">
        <v>2.3335834068809072</v>
      </c>
      <c r="S1075" s="94">
        <v>2.2248064123363225</v>
      </c>
      <c r="T1075" s="94">
        <v>2.1095056251176869</v>
      </c>
      <c r="U1075" s="94">
        <v>2.1564780518963893</v>
      </c>
      <c r="V1075" s="94">
        <v>2.0322029155423902</v>
      </c>
      <c r="W1075" s="94">
        <v>2.1014851367712724</v>
      </c>
      <c r="X1075" s="94">
        <v>2.0536729578188577</v>
      </c>
      <c r="Y1075" s="94">
        <v>1.9159904703903106</v>
      </c>
      <c r="Z1075" s="94">
        <v>1.7852525142142173</v>
      </c>
      <c r="AA1075" s="94">
        <v>1.715425279191348</v>
      </c>
      <c r="AB1075" s="94">
        <v>1.6908573497031911</v>
      </c>
      <c r="AC1075" s="94">
        <v>1.7426868050399347</v>
      </c>
      <c r="AD1075" s="94">
        <v>1.6347488839352435</v>
      </c>
      <c r="AE1075" s="94">
        <v>1.6472919609234691</v>
      </c>
      <c r="AF1075" s="94">
        <v>1.5905803713995119</v>
      </c>
      <c r="AG1075" s="94">
        <v>1.5380757777897263</v>
      </c>
      <c r="AH1075" s="94">
        <v>1.4754021331405014</v>
      </c>
      <c r="AI1075" s="94">
        <v>1.4478749805551838</v>
      </c>
      <c r="AJ1075" s="94">
        <v>1.447992074009109</v>
      </c>
      <c r="AK1075" s="94">
        <v>1.4587766419932053</v>
      </c>
      <c r="AL1075" s="94">
        <v>1.3066673150755048</v>
      </c>
      <c r="AM1075" s="94">
        <v>1.2516345655157135</v>
      </c>
      <c r="AN1075" s="94">
        <v>1.2903310981436613</v>
      </c>
      <c r="AO1075" s="94">
        <v>1.2204167756296063</v>
      </c>
      <c r="AP1075" s="94">
        <v>1.1525514256179277</v>
      </c>
      <c r="AQ1075" s="94">
        <v>1.1321618676205212</v>
      </c>
      <c r="AR1075" s="94">
        <v>1.0396014094800632</v>
      </c>
      <c r="AS1075" s="43">
        <f t="shared" si="47"/>
        <v>39.48612853575758</v>
      </c>
    </row>
    <row r="1076" spans="3:45">
      <c r="C1076" s="34">
        <v>16</v>
      </c>
      <c r="D1076" s="94">
        <v>3.3</v>
      </c>
      <c r="E1076" s="94">
        <v>3.0990421193696052</v>
      </c>
      <c r="F1076" s="94">
        <v>3.0213081025880806</v>
      </c>
      <c r="G1076" s="94">
        <v>2.8387028433585786</v>
      </c>
      <c r="H1076" s="94">
        <v>2.8355423065990331</v>
      </c>
      <c r="I1076" s="94">
        <v>2.8132109239857739</v>
      </c>
      <c r="J1076" s="94">
        <v>2.8633514850054342</v>
      </c>
      <c r="K1076" s="94">
        <v>2.6073562838805122</v>
      </c>
      <c r="L1076" s="94">
        <v>2.5366524576776261</v>
      </c>
      <c r="M1076" s="94">
        <v>2.618281110330964</v>
      </c>
      <c r="N1076" s="94">
        <v>2.4917186779505198</v>
      </c>
      <c r="O1076" s="94">
        <v>2.4552418545274617</v>
      </c>
      <c r="P1076" s="94">
        <v>2.4572579825224534</v>
      </c>
      <c r="Q1076" s="94">
        <v>2.3106275476622775</v>
      </c>
      <c r="R1076" s="94">
        <v>2.3792960268791066</v>
      </c>
      <c r="S1076" s="94">
        <v>2.3487676257079819</v>
      </c>
      <c r="T1076" s="94">
        <v>2.394844306513499</v>
      </c>
      <c r="U1076" s="94">
        <v>2.2678263639966936</v>
      </c>
      <c r="V1076" s="94">
        <v>2.2494688806095162</v>
      </c>
      <c r="W1076" s="94">
        <v>2.2539731236502067</v>
      </c>
      <c r="X1076" s="94">
        <v>2.3725591003742048</v>
      </c>
      <c r="Y1076" s="94">
        <v>2.3662480220817188</v>
      </c>
      <c r="Z1076" s="94">
        <v>2.4501840170060918</v>
      </c>
      <c r="AA1076" s="94">
        <v>2.4290174016151749</v>
      </c>
      <c r="AB1076" s="94">
        <v>2.5207242958322968</v>
      </c>
      <c r="AC1076" s="94">
        <v>2.6289984978423329</v>
      </c>
      <c r="AD1076" s="94">
        <v>2.5751593274074351</v>
      </c>
      <c r="AE1076" s="94">
        <v>2.443984959362111</v>
      </c>
      <c r="AF1076" s="94">
        <v>2.4848578064072311</v>
      </c>
      <c r="AG1076" s="94">
        <v>2.3530044052649264</v>
      </c>
      <c r="AH1076" s="94">
        <v>2.3688990363982874</v>
      </c>
      <c r="AI1076" s="94">
        <v>2.347845823931642</v>
      </c>
      <c r="AJ1076" s="94">
        <v>2.5218079822319051</v>
      </c>
      <c r="AK1076" s="94">
        <v>2.3378977411680721</v>
      </c>
      <c r="AL1076" s="94">
        <v>2.5101986461847181</v>
      </c>
      <c r="AM1076" s="94">
        <v>2.3285338378073144</v>
      </c>
      <c r="AN1076" s="94">
        <v>2.1786151581753415</v>
      </c>
      <c r="AO1076" s="94">
        <v>2.1399416108384868</v>
      </c>
      <c r="AP1076" s="94">
        <v>2.2569152127159606</v>
      </c>
      <c r="AQ1076" s="94">
        <v>2.3825284128612383</v>
      </c>
      <c r="AR1076" s="94">
        <v>2.2457719620485692</v>
      </c>
      <c r="AS1076" s="43">
        <f t="shared" si="47"/>
        <v>39.388930512347983</v>
      </c>
    </row>
    <row r="1077" spans="3:45">
      <c r="C1077" s="34">
        <v>17</v>
      </c>
      <c r="D1077" s="94">
        <v>3.3</v>
      </c>
      <c r="E1077" s="94">
        <v>3.2346827107979412</v>
      </c>
      <c r="F1077" s="94">
        <v>3.1509731750770746</v>
      </c>
      <c r="G1077" s="94">
        <v>3.091546449354031</v>
      </c>
      <c r="H1077" s="94">
        <v>3.2414689010262689</v>
      </c>
      <c r="I1077" s="94">
        <v>3.1300174396279994</v>
      </c>
      <c r="J1077" s="94">
        <v>2.9107498349875653</v>
      </c>
      <c r="K1077" s="94">
        <v>2.9228588193848215</v>
      </c>
      <c r="L1077" s="94">
        <v>2.8794968949853148</v>
      </c>
      <c r="M1077" s="94">
        <v>2.8230810802151636</v>
      </c>
      <c r="N1077" s="94">
        <v>2.6386051251466278</v>
      </c>
      <c r="O1077" s="94">
        <v>2.6283103124164029</v>
      </c>
      <c r="P1077" s="94">
        <v>2.7375062928286185</v>
      </c>
      <c r="Q1077" s="94">
        <v>2.7746888334519326</v>
      </c>
      <c r="R1077" s="94">
        <v>2.833357367453845</v>
      </c>
      <c r="S1077" s="94">
        <v>3.0050266232074923</v>
      </c>
      <c r="T1077" s="94">
        <v>3.1549027543107999</v>
      </c>
      <c r="U1077" s="94">
        <v>3.1520640244553477</v>
      </c>
      <c r="V1077" s="94">
        <v>3.1425255691725815</v>
      </c>
      <c r="W1077" s="94">
        <v>2.8933045929699035</v>
      </c>
      <c r="X1077" s="94">
        <v>3.1461626572755086</v>
      </c>
      <c r="Y1077" s="94">
        <v>3.0259952877892</v>
      </c>
      <c r="Z1077" s="94">
        <v>2.8286829784866248</v>
      </c>
      <c r="AA1077" s="94">
        <v>2.68909695019462</v>
      </c>
      <c r="AB1077" s="94">
        <v>2.57835935574415</v>
      </c>
      <c r="AC1077" s="94">
        <v>2.4188639033007964</v>
      </c>
      <c r="AD1077" s="94">
        <v>2.2897487909028684</v>
      </c>
      <c r="AE1077" s="94">
        <v>2.1706976943612966</v>
      </c>
      <c r="AF1077" s="94">
        <v>2.0957071001842387</v>
      </c>
      <c r="AG1077" s="94">
        <v>2.0366081220068346</v>
      </c>
      <c r="AH1077" s="94">
        <v>2.0335646938392529</v>
      </c>
      <c r="AI1077" s="94">
        <v>2.1569085754410193</v>
      </c>
      <c r="AJ1077" s="94">
        <v>2.2161573478340526</v>
      </c>
      <c r="AK1077" s="94">
        <v>2.1936925619682746</v>
      </c>
      <c r="AL1077" s="94">
        <v>2.2328453598237115</v>
      </c>
      <c r="AM1077" s="94">
        <v>2.1304247892723414</v>
      </c>
      <c r="AN1077" s="94">
        <v>2.1853317220067416</v>
      </c>
      <c r="AO1077" s="94">
        <v>2.0227450168130519</v>
      </c>
      <c r="AP1077" s="94">
        <v>1.9584648202449406</v>
      </c>
      <c r="AQ1077" s="94">
        <v>1.9509288023733984</v>
      </c>
      <c r="AR1077" s="94">
        <v>1.7245209062204201</v>
      </c>
      <c r="AS1077" s="43">
        <f t="shared" si="47"/>
        <v>42.852203793984764</v>
      </c>
    </row>
    <row r="1078" spans="3:45">
      <c r="C1078" s="34">
        <v>18</v>
      </c>
      <c r="D1078" s="94">
        <v>3.3</v>
      </c>
      <c r="E1078" s="94">
        <v>3.3249220962982027</v>
      </c>
      <c r="F1078" s="94">
        <v>3.1813627990617532</v>
      </c>
      <c r="G1078" s="94">
        <v>2.993027919827949</v>
      </c>
      <c r="H1078" s="94">
        <v>2.9568751479091206</v>
      </c>
      <c r="I1078" s="94">
        <v>2.8869784638947236</v>
      </c>
      <c r="J1078" s="94">
        <v>2.9904877903862128</v>
      </c>
      <c r="K1078" s="94">
        <v>2.8806291110844149</v>
      </c>
      <c r="L1078" s="94">
        <v>2.78986424664985</v>
      </c>
      <c r="M1078" s="94">
        <v>2.6975146782072805</v>
      </c>
      <c r="N1078" s="94">
        <v>2.6152864279963501</v>
      </c>
      <c r="O1078" s="94">
        <v>2.8184200725271418</v>
      </c>
      <c r="P1078" s="94">
        <v>2.9807006669453209</v>
      </c>
      <c r="Q1078" s="94">
        <v>3.0484413053107535</v>
      </c>
      <c r="R1078" s="94">
        <v>3.137326264515746</v>
      </c>
      <c r="S1078" s="94">
        <v>3.2236949289621504</v>
      </c>
      <c r="T1078" s="94">
        <v>2.933934853375439</v>
      </c>
      <c r="U1078" s="94">
        <v>2.9709073533598107</v>
      </c>
      <c r="V1078" s="94">
        <v>2.8533092199492933</v>
      </c>
      <c r="W1078" s="94">
        <v>2.5859985333393949</v>
      </c>
      <c r="X1078" s="94">
        <v>2.47526404697309</v>
      </c>
      <c r="Y1078" s="94">
        <v>2.2298144518553737</v>
      </c>
      <c r="Z1078" s="94">
        <v>2.1881281796926397</v>
      </c>
      <c r="AA1078" s="94">
        <v>1.9795459743219925</v>
      </c>
      <c r="AB1078" s="94">
        <v>1.85839912011759</v>
      </c>
      <c r="AC1078" s="94">
        <v>1.6998494471389183</v>
      </c>
      <c r="AD1078" s="94">
        <v>1.6561121910106684</v>
      </c>
      <c r="AE1078" s="94">
        <v>1.6856103115004273</v>
      </c>
      <c r="AF1078" s="94">
        <v>1.5364982777420728</v>
      </c>
      <c r="AG1078" s="94">
        <v>1.5122855433788256</v>
      </c>
      <c r="AH1078" s="94">
        <v>1.5077938993491737</v>
      </c>
      <c r="AI1078" s="94">
        <v>1.4107324388879769</v>
      </c>
      <c r="AJ1078" s="94">
        <v>1.3515712706988241</v>
      </c>
      <c r="AK1078" s="94">
        <v>1.4040964179417585</v>
      </c>
      <c r="AL1078" s="94">
        <v>1.2924225964554219</v>
      </c>
      <c r="AM1078" s="94">
        <v>1.220301754504969</v>
      </c>
      <c r="AN1078" s="94">
        <v>1.1966908390411415</v>
      </c>
      <c r="AO1078" s="94">
        <v>1.1775431311181996</v>
      </c>
      <c r="AP1078" s="94">
        <v>1.1883412093190209</v>
      </c>
      <c r="AQ1078" s="94">
        <v>1.1350363334083982</v>
      </c>
      <c r="AR1078" s="94">
        <v>1.1586013200183278</v>
      </c>
      <c r="AS1078" s="43">
        <f t="shared" si="47"/>
        <v>40.070513993107497</v>
      </c>
    </row>
    <row r="1079" spans="3:45">
      <c r="C1079" s="34">
        <v>19</v>
      </c>
      <c r="D1079" s="94">
        <v>3.3</v>
      </c>
      <c r="E1079" s="94">
        <v>3.53053459093268</v>
      </c>
      <c r="F1079" s="94">
        <v>3.3758853644737101</v>
      </c>
      <c r="G1079" s="94">
        <v>3.412625210114022</v>
      </c>
      <c r="H1079" s="94">
        <v>3.2878090524780412</v>
      </c>
      <c r="I1079" s="94">
        <v>3.2784710486382669</v>
      </c>
      <c r="J1079" s="94">
        <v>3.2176077486249048</v>
      </c>
      <c r="K1079" s="94">
        <v>3.1894036582075813</v>
      </c>
      <c r="L1079" s="94">
        <v>3.138291995083196</v>
      </c>
      <c r="M1079" s="94">
        <v>2.9632049587338312</v>
      </c>
      <c r="N1079" s="94">
        <v>2.9304111568909508</v>
      </c>
      <c r="O1079" s="94">
        <v>2.7855528618198444</v>
      </c>
      <c r="P1079" s="94">
        <v>2.6806957191244494</v>
      </c>
      <c r="Q1079" s="94">
        <v>2.5646548979274479</v>
      </c>
      <c r="R1079" s="94">
        <v>2.602138671095954</v>
      </c>
      <c r="S1079" s="94">
        <v>2.4575731890795169</v>
      </c>
      <c r="T1079" s="94">
        <v>2.3738604641550607</v>
      </c>
      <c r="U1079" s="94">
        <v>2.293853585713606</v>
      </c>
      <c r="V1079" s="94">
        <v>2.2814633443902768</v>
      </c>
      <c r="W1079" s="94">
        <v>2.327269011784284</v>
      </c>
      <c r="X1079" s="94">
        <v>2.4229353315864355</v>
      </c>
      <c r="Y1079" s="94">
        <v>2.3238105360958259</v>
      </c>
      <c r="Z1079" s="94">
        <v>2.3291241183493288</v>
      </c>
      <c r="AA1079" s="94">
        <v>2.1557219558458227</v>
      </c>
      <c r="AB1079" s="94">
        <v>2.1501276804190823</v>
      </c>
      <c r="AC1079" s="94">
        <v>1.9933809677769976</v>
      </c>
      <c r="AD1079" s="94">
        <v>1.8810944995196099</v>
      </c>
      <c r="AE1079" s="94">
        <v>1.7683407389574042</v>
      </c>
      <c r="AF1079" s="94">
        <v>1.7447928107946233</v>
      </c>
      <c r="AG1079" s="94">
        <v>1.5810049354201765</v>
      </c>
      <c r="AH1079" s="94">
        <v>1.5499940307990159</v>
      </c>
      <c r="AI1079" s="94">
        <v>1.4322167567687796</v>
      </c>
      <c r="AJ1079" s="94">
        <v>1.3754753441161027</v>
      </c>
      <c r="AK1079" s="94">
        <v>1.2922812469861011</v>
      </c>
      <c r="AL1079" s="94">
        <v>1.2667209324227697</v>
      </c>
      <c r="AM1079" s="94">
        <v>1.1719576129650342</v>
      </c>
      <c r="AN1079" s="94">
        <v>1.1910014317249797</v>
      </c>
      <c r="AO1079" s="94">
        <v>1.2378976575807501</v>
      </c>
      <c r="AP1079" s="94">
        <v>1.3131583741710369</v>
      </c>
      <c r="AQ1079" s="94">
        <v>1.188970414398991</v>
      </c>
      <c r="AR1079" s="94">
        <v>1.2300001821810205</v>
      </c>
      <c r="AS1079" s="43">
        <f t="shared" si="47"/>
        <v>40.887316141507</v>
      </c>
    </row>
    <row r="1080" spans="3:45">
      <c r="C1080" s="34">
        <v>20</v>
      </c>
      <c r="D1080" s="94">
        <v>3.3</v>
      </c>
      <c r="E1080" s="94">
        <v>3.2734023193421944</v>
      </c>
      <c r="F1080" s="94">
        <v>3.0901821838113461</v>
      </c>
      <c r="G1080" s="94">
        <v>3.0377870055371923</v>
      </c>
      <c r="H1080" s="94">
        <v>2.8908645877084518</v>
      </c>
      <c r="I1080" s="94">
        <v>2.9073422140606593</v>
      </c>
      <c r="J1080" s="94">
        <v>2.7207209134543269</v>
      </c>
      <c r="K1080" s="94">
        <v>2.8480851340508395</v>
      </c>
      <c r="L1080" s="94">
        <v>2.7185488115028908</v>
      </c>
      <c r="M1080" s="94">
        <v>2.5783249057184765</v>
      </c>
      <c r="N1080" s="94">
        <v>2.5265808399748475</v>
      </c>
      <c r="O1080" s="94">
        <v>2.5855977416982738</v>
      </c>
      <c r="P1080" s="94">
        <v>2.6724047537079025</v>
      </c>
      <c r="Q1080" s="94">
        <v>2.6505962234018292</v>
      </c>
      <c r="R1080" s="94">
        <v>2.6213575029238365</v>
      </c>
      <c r="S1080" s="94">
        <v>2.5113249688798609</v>
      </c>
      <c r="T1080" s="94">
        <v>2.3537429808615657</v>
      </c>
      <c r="U1080" s="94">
        <v>2.2767539480241825</v>
      </c>
      <c r="V1080" s="94">
        <v>2.1814418022279836</v>
      </c>
      <c r="W1080" s="94">
        <v>2.2537907896138258</v>
      </c>
      <c r="X1080" s="94">
        <v>2.2049552708207152</v>
      </c>
      <c r="Y1080" s="94">
        <v>2.1397147514296728</v>
      </c>
      <c r="Z1080" s="94">
        <v>2.1078554775968259</v>
      </c>
      <c r="AA1080" s="94">
        <v>2.1532764647128237</v>
      </c>
      <c r="AB1080" s="94">
        <v>2.1451797680749261</v>
      </c>
      <c r="AC1080" s="94">
        <v>1.9369178319190299</v>
      </c>
      <c r="AD1080" s="94">
        <v>1.9073981834848566</v>
      </c>
      <c r="AE1080" s="94">
        <v>1.9464989301107374</v>
      </c>
      <c r="AF1080" s="94">
        <v>1.9129486192694456</v>
      </c>
      <c r="AG1080" s="94">
        <v>1.7887097655764073</v>
      </c>
      <c r="AH1080" s="94">
        <v>1.7983811752527097</v>
      </c>
      <c r="AI1080" s="94">
        <v>1.8293190003734152</v>
      </c>
      <c r="AJ1080" s="94">
        <v>1.8397083793942668</v>
      </c>
      <c r="AK1080" s="94">
        <v>1.8596915603530482</v>
      </c>
      <c r="AL1080" s="94">
        <v>1.7869325307147905</v>
      </c>
      <c r="AM1080" s="94">
        <v>1.6847888140298732</v>
      </c>
      <c r="AN1080" s="94">
        <v>1.6278396612224273</v>
      </c>
      <c r="AO1080" s="94">
        <v>1.5752436632617333</v>
      </c>
      <c r="AP1080" s="94">
        <v>1.4614107924534394</v>
      </c>
      <c r="AQ1080" s="94">
        <v>1.3656457358487872</v>
      </c>
      <c r="AR1080" s="94">
        <v>1.3189605169631937</v>
      </c>
      <c r="AS1080" s="43">
        <f t="shared" si="47"/>
        <v>38.665884117613281</v>
      </c>
    </row>
    <row r="1081" spans="3:45">
      <c r="C1081" s="34">
        <v>21</v>
      </c>
      <c r="D1081" s="94">
        <v>3.3</v>
      </c>
      <c r="E1081" s="94">
        <v>3.0611699088985933</v>
      </c>
      <c r="F1081" s="94">
        <v>2.9393420945504105</v>
      </c>
      <c r="G1081" s="94">
        <v>2.9504052882235232</v>
      </c>
      <c r="H1081" s="94">
        <v>2.7837170527044113</v>
      </c>
      <c r="I1081" s="94">
        <v>2.5757359131769499</v>
      </c>
      <c r="J1081" s="94">
        <v>2.6535748800350212</v>
      </c>
      <c r="K1081" s="94">
        <v>2.5727267533027396</v>
      </c>
      <c r="L1081" s="94">
        <v>2.4749607781526972</v>
      </c>
      <c r="M1081" s="94">
        <v>2.618668521924389</v>
      </c>
      <c r="N1081" s="94">
        <v>2.5191186536833112</v>
      </c>
      <c r="O1081" s="94">
        <v>2.3729978581855642</v>
      </c>
      <c r="P1081" s="94">
        <v>2.3626899988378725</v>
      </c>
      <c r="Q1081" s="94">
        <v>2.367794114800966</v>
      </c>
      <c r="R1081" s="94">
        <v>2.1656054094839172</v>
      </c>
      <c r="S1081" s="94">
        <v>2.087902109249463</v>
      </c>
      <c r="T1081" s="94">
        <v>2.0619104433100137</v>
      </c>
      <c r="U1081" s="94">
        <v>2.2684408993730254</v>
      </c>
      <c r="V1081" s="94">
        <v>2.1407271175995644</v>
      </c>
      <c r="W1081" s="94">
        <v>2.0552373591793591</v>
      </c>
      <c r="X1081" s="94">
        <v>2.0452628025881756</v>
      </c>
      <c r="Y1081" s="94">
        <v>2.0376804889186211</v>
      </c>
      <c r="Z1081" s="94">
        <v>2.0693687284408795</v>
      </c>
      <c r="AA1081" s="94">
        <v>1.8799860588533104</v>
      </c>
      <c r="AB1081" s="94">
        <v>1.8358994159196924</v>
      </c>
      <c r="AC1081" s="94">
        <v>1.6894048963723334</v>
      </c>
      <c r="AD1081" s="94">
        <v>1.7478655789489423</v>
      </c>
      <c r="AE1081" s="94">
        <v>1.6982691838524742</v>
      </c>
      <c r="AF1081" s="94">
        <v>1.5019787240568248</v>
      </c>
      <c r="AG1081" s="94">
        <v>1.5176397356732432</v>
      </c>
      <c r="AH1081" s="94">
        <v>1.4867046056194193</v>
      </c>
      <c r="AI1081" s="94">
        <v>1.5281323098313757</v>
      </c>
      <c r="AJ1081" s="94">
        <v>1.5286366863012608</v>
      </c>
      <c r="AK1081" s="94">
        <v>1.5327266318284429</v>
      </c>
      <c r="AL1081" s="94">
        <v>1.4801808080596446</v>
      </c>
      <c r="AM1081" s="94">
        <v>1.4702132616059975</v>
      </c>
      <c r="AN1081" s="94">
        <v>1.5369146339306154</v>
      </c>
      <c r="AO1081" s="94">
        <v>1.507162083020672</v>
      </c>
      <c r="AP1081" s="94">
        <v>1.4456932359065247</v>
      </c>
      <c r="AQ1081" s="94">
        <v>1.5076318973317997</v>
      </c>
      <c r="AR1081" s="94">
        <v>1.420116435703584</v>
      </c>
      <c r="AS1081" s="43">
        <f t="shared" si="47"/>
        <v>36.008244061173372</v>
      </c>
    </row>
    <row r="1082" spans="3:45">
      <c r="C1082" s="34">
        <v>22</v>
      </c>
      <c r="D1082" s="94">
        <v>3.3</v>
      </c>
      <c r="E1082" s="94">
        <v>3.3218805806232599</v>
      </c>
      <c r="F1082" s="94">
        <v>3.1002314317986679</v>
      </c>
      <c r="G1082" s="94">
        <v>2.8240261121538057</v>
      </c>
      <c r="H1082" s="94">
        <v>2.7465437093042975</v>
      </c>
      <c r="I1082" s="94">
        <v>2.7498719770074733</v>
      </c>
      <c r="J1082" s="94">
        <v>2.6938792578842583</v>
      </c>
      <c r="K1082" s="94">
        <v>2.4986583372152396</v>
      </c>
      <c r="L1082" s="94">
        <v>2.5466813465536262</v>
      </c>
      <c r="M1082" s="94">
        <v>2.3957154630134805</v>
      </c>
      <c r="N1082" s="94">
        <v>2.2040632768072781</v>
      </c>
      <c r="O1082" s="94">
        <v>2.1815166076664916</v>
      </c>
      <c r="P1082" s="94">
        <v>2.1173671560973868</v>
      </c>
      <c r="Q1082" s="94">
        <v>2.0909037807791471</v>
      </c>
      <c r="R1082" s="94">
        <v>2.1238250746375331</v>
      </c>
      <c r="S1082" s="94">
        <v>2.1482723994976123</v>
      </c>
      <c r="T1082" s="94">
        <v>2.0088613919951408</v>
      </c>
      <c r="U1082" s="94">
        <v>1.9858737732810439</v>
      </c>
      <c r="V1082" s="94">
        <v>1.9884729876345881</v>
      </c>
      <c r="W1082" s="94">
        <v>1.9187239387181227</v>
      </c>
      <c r="X1082" s="94">
        <v>1.919142301428606</v>
      </c>
      <c r="Y1082" s="94">
        <v>1.8890372988466011</v>
      </c>
      <c r="Z1082" s="94">
        <v>1.9263843250195192</v>
      </c>
      <c r="AA1082" s="94">
        <v>1.9237386889993009</v>
      </c>
      <c r="AB1082" s="94">
        <v>1.9360215320782874</v>
      </c>
      <c r="AC1082" s="94">
        <v>2.0665416339593348</v>
      </c>
      <c r="AD1082" s="94">
        <v>1.9617698128814509</v>
      </c>
      <c r="AE1082" s="94">
        <v>2.0431746011605512</v>
      </c>
      <c r="AF1082" s="94">
        <v>1.9477837745452076</v>
      </c>
      <c r="AG1082" s="94">
        <v>1.8429181767025866</v>
      </c>
      <c r="AH1082" s="94">
        <v>1.7811102680231485</v>
      </c>
      <c r="AI1082" s="94">
        <v>1.8349332215862051</v>
      </c>
      <c r="AJ1082" s="94">
        <v>1.7197714309458842</v>
      </c>
      <c r="AK1082" s="94">
        <v>1.7342166611700893</v>
      </c>
      <c r="AL1082" s="94">
        <v>1.650269595282946</v>
      </c>
      <c r="AM1082" s="94">
        <v>1.5920355053127859</v>
      </c>
      <c r="AN1082" s="94">
        <v>1.659247789741481</v>
      </c>
      <c r="AO1082" s="94">
        <v>1.5398414617127896</v>
      </c>
      <c r="AP1082" s="94">
        <v>1.5219368162989217</v>
      </c>
      <c r="AQ1082" s="94">
        <v>1.478531004887061</v>
      </c>
      <c r="AR1082" s="94">
        <v>1.3949475885443459</v>
      </c>
      <c r="AS1082" s="43">
        <f t="shared" si="47"/>
        <v>36.021488501303836</v>
      </c>
    </row>
    <row r="1083" spans="3:45">
      <c r="C1083" s="34">
        <v>23</v>
      </c>
      <c r="D1083" s="94">
        <v>3.3</v>
      </c>
      <c r="E1083" s="94">
        <v>3.196674014741681</v>
      </c>
      <c r="F1083" s="94">
        <v>3.006067819877789</v>
      </c>
      <c r="G1083" s="94">
        <v>2.9401360291211764</v>
      </c>
      <c r="H1083" s="94">
        <v>2.7338863747396145</v>
      </c>
      <c r="I1083" s="94">
        <v>2.564302223053994</v>
      </c>
      <c r="J1083" s="94">
        <v>2.5682979007157791</v>
      </c>
      <c r="K1083" s="94">
        <v>2.4377005435778152</v>
      </c>
      <c r="L1083" s="94">
        <v>2.3845075543834069</v>
      </c>
      <c r="M1083" s="94">
        <v>2.3808900702087037</v>
      </c>
      <c r="N1083" s="94">
        <v>2.3492362372641504</v>
      </c>
      <c r="O1083" s="94">
        <v>2.2755437065374764</v>
      </c>
      <c r="P1083" s="94">
        <v>2.1602670592883855</v>
      </c>
      <c r="Q1083" s="94">
        <v>2.1226247913723109</v>
      </c>
      <c r="R1083" s="94">
        <v>2.0248721655867929</v>
      </c>
      <c r="S1083" s="94">
        <v>2.0516814857908932</v>
      </c>
      <c r="T1083" s="94">
        <v>2.1817742193333047</v>
      </c>
      <c r="U1083" s="94">
        <v>2.1159538850842399</v>
      </c>
      <c r="V1083" s="94">
        <v>1.9983987691854188</v>
      </c>
      <c r="W1083" s="94">
        <v>1.9595051472344438</v>
      </c>
      <c r="X1083" s="94">
        <v>1.9765937074813358</v>
      </c>
      <c r="Y1083" s="94">
        <v>2.0204953185259802</v>
      </c>
      <c r="Z1083" s="94">
        <v>2.0645053200073615</v>
      </c>
      <c r="AA1083" s="94">
        <v>2.0460013911745052</v>
      </c>
      <c r="AB1083" s="94">
        <v>1.8332118394211832</v>
      </c>
      <c r="AC1083" s="94">
        <v>1.798847013840148</v>
      </c>
      <c r="AD1083" s="94">
        <v>1.8481446232839702</v>
      </c>
      <c r="AE1083" s="94">
        <v>1.7509620490574946</v>
      </c>
      <c r="AF1083" s="94">
        <v>1.7306997057817457</v>
      </c>
      <c r="AG1083" s="94">
        <v>1.7696980923427688</v>
      </c>
      <c r="AH1083" s="94">
        <v>1.8051939432134201</v>
      </c>
      <c r="AI1083" s="94">
        <v>1.8074068479584617</v>
      </c>
      <c r="AJ1083" s="94">
        <v>1.7432288288177982</v>
      </c>
      <c r="AK1083" s="94">
        <v>1.6721976451242395</v>
      </c>
      <c r="AL1083" s="94">
        <v>1.6531975325767276</v>
      </c>
      <c r="AM1083" s="94">
        <v>1.5424985221036165</v>
      </c>
      <c r="AN1083" s="94">
        <v>1.4959774561861796</v>
      </c>
      <c r="AO1083" s="94">
        <v>1.3852349632677023</v>
      </c>
      <c r="AP1083" s="94">
        <v>1.3157395625770285</v>
      </c>
      <c r="AQ1083" s="94">
        <v>1.2470312349311465</v>
      </c>
      <c r="AR1083" s="94">
        <v>1.2339309596149239</v>
      </c>
      <c r="AS1083" s="43">
        <f t="shared" si="47"/>
        <v>35.565249840424272</v>
      </c>
    </row>
    <row r="1084" spans="3:45">
      <c r="C1084" s="34">
        <v>24</v>
      </c>
      <c r="D1084" s="94">
        <v>3.3</v>
      </c>
      <c r="E1084" s="94">
        <v>3.0378900342510069</v>
      </c>
      <c r="F1084" s="94">
        <v>2.834895986001567</v>
      </c>
      <c r="G1084" s="94">
        <v>2.7347056141119999</v>
      </c>
      <c r="H1084" s="94">
        <v>2.3883025919446652</v>
      </c>
      <c r="I1084" s="94">
        <v>2.1378472528875001</v>
      </c>
      <c r="J1084" s="94">
        <v>2.0136075881771291</v>
      </c>
      <c r="K1084" s="94">
        <v>1.9116599878144658</v>
      </c>
      <c r="L1084" s="94">
        <v>1.9286722035862041</v>
      </c>
      <c r="M1084" s="94">
        <v>1.8830512724105306</v>
      </c>
      <c r="N1084" s="94">
        <v>1.7737032114856175</v>
      </c>
      <c r="O1084" s="94">
        <v>1.7327831234173354</v>
      </c>
      <c r="P1084" s="94">
        <v>1.6490889986680759</v>
      </c>
      <c r="Q1084" s="94">
        <v>1.5900232955744196</v>
      </c>
      <c r="R1084" s="94">
        <v>1.6775528901112509</v>
      </c>
      <c r="S1084" s="94">
        <v>1.6349910705026554</v>
      </c>
      <c r="T1084" s="94">
        <v>1.5435827081429423</v>
      </c>
      <c r="U1084" s="94">
        <v>1.6052679816866575</v>
      </c>
      <c r="V1084" s="94">
        <v>1.5955428057659438</v>
      </c>
      <c r="W1084" s="94">
        <v>1.5973543859374586</v>
      </c>
      <c r="X1084" s="94">
        <v>1.6000716719590822</v>
      </c>
      <c r="Y1084" s="94">
        <v>1.5629429487704321</v>
      </c>
      <c r="Z1084" s="94">
        <v>1.531134756042307</v>
      </c>
      <c r="AA1084" s="94">
        <v>1.5610818595607652</v>
      </c>
      <c r="AB1084" s="94">
        <v>1.478162313679122</v>
      </c>
      <c r="AC1084" s="94">
        <v>1.3879445596432203</v>
      </c>
      <c r="AD1084" s="94">
        <v>1.3636094023602028</v>
      </c>
      <c r="AE1084" s="94">
        <v>1.2681645677191866</v>
      </c>
      <c r="AF1084" s="94">
        <v>1.3063302704742381</v>
      </c>
      <c r="AG1084" s="94">
        <v>1.2685226047885909</v>
      </c>
      <c r="AH1084" s="94">
        <v>1.2590740970365426</v>
      </c>
      <c r="AI1084" s="94">
        <v>1.2955815890710238</v>
      </c>
      <c r="AJ1084" s="94">
        <v>1.3305903904801923</v>
      </c>
      <c r="AK1084" s="94">
        <v>1.3699446389250969</v>
      </c>
      <c r="AL1084" s="94">
        <v>1.3080608890265557</v>
      </c>
      <c r="AM1084" s="94">
        <v>1.2059337675732362</v>
      </c>
      <c r="AN1084" s="94">
        <v>1.2399013617111128</v>
      </c>
      <c r="AO1084" s="94">
        <v>1.2823476054787637</v>
      </c>
      <c r="AP1084" s="94">
        <v>1.2384974483091868</v>
      </c>
      <c r="AQ1084" s="94">
        <v>1.2253524983882007</v>
      </c>
      <c r="AR1084" s="94">
        <v>1.1061615514054699</v>
      </c>
      <c r="AS1084" s="43">
        <f t="shared" si="47"/>
        <v>29.923467536596007</v>
      </c>
    </row>
    <row r="1085" spans="3:45">
      <c r="C1085" s="34">
        <v>25</v>
      </c>
      <c r="D1085" s="94">
        <v>3.3</v>
      </c>
      <c r="E1085" s="94">
        <v>3.301142053174813</v>
      </c>
      <c r="F1085" s="94">
        <v>3.2931027578839149</v>
      </c>
      <c r="G1085" s="94">
        <v>3.1331259806201373</v>
      </c>
      <c r="H1085" s="94">
        <v>3.0617224140818373</v>
      </c>
      <c r="I1085" s="94">
        <v>3.0341201750323195</v>
      </c>
      <c r="J1085" s="94">
        <v>3.132830560742319</v>
      </c>
      <c r="K1085" s="94">
        <v>3.0717786931505002</v>
      </c>
      <c r="L1085" s="94">
        <v>3.0449320291687516</v>
      </c>
      <c r="M1085" s="94">
        <v>3.0222058563023348</v>
      </c>
      <c r="N1085" s="94">
        <v>2.9499392307793912</v>
      </c>
      <c r="O1085" s="94">
        <v>2.9978320485708836</v>
      </c>
      <c r="P1085" s="94">
        <v>2.8413974663660251</v>
      </c>
      <c r="Q1085" s="94">
        <v>2.9068136824886408</v>
      </c>
      <c r="R1085" s="94">
        <v>3.075116236805016</v>
      </c>
      <c r="S1085" s="94">
        <v>2.932066431126755</v>
      </c>
      <c r="T1085" s="94">
        <v>2.7999019388937434</v>
      </c>
      <c r="U1085" s="94">
        <v>2.6822461069625123</v>
      </c>
      <c r="V1085" s="94">
        <v>2.6722449326938196</v>
      </c>
      <c r="W1085" s="94">
        <v>2.5821582197508128</v>
      </c>
      <c r="X1085" s="94">
        <v>2.5933938775341168</v>
      </c>
      <c r="Y1085" s="94">
        <v>2.6817053639789052</v>
      </c>
      <c r="Z1085" s="94">
        <v>2.5008572698651257</v>
      </c>
      <c r="AA1085" s="94">
        <v>2.5785891986448859</v>
      </c>
      <c r="AB1085" s="94">
        <v>2.7410365578897729</v>
      </c>
      <c r="AC1085" s="94">
        <v>2.6677868909955595</v>
      </c>
      <c r="AD1085" s="94">
        <v>2.7033179362196411</v>
      </c>
      <c r="AE1085" s="94">
        <v>2.7447086587661924</v>
      </c>
      <c r="AF1085" s="94">
        <v>2.5760265363105312</v>
      </c>
      <c r="AG1085" s="94">
        <v>2.5549810370010611</v>
      </c>
      <c r="AH1085" s="94">
        <v>2.5872264959787978</v>
      </c>
      <c r="AI1085" s="94">
        <v>2.6321363821089481</v>
      </c>
      <c r="AJ1085" s="94">
        <v>2.5879657075853775</v>
      </c>
      <c r="AK1085" s="94">
        <v>2.5131398483833585</v>
      </c>
      <c r="AL1085" s="94">
        <v>2.2695500377017144</v>
      </c>
      <c r="AM1085" s="94">
        <v>2.4272634966523357</v>
      </c>
      <c r="AN1085" s="94">
        <v>2.2320865331998845</v>
      </c>
      <c r="AO1085" s="94">
        <v>2.2021172536268687</v>
      </c>
      <c r="AP1085" s="94">
        <v>2.108509998472722</v>
      </c>
      <c r="AQ1085" s="94">
        <v>2.1369884271859734</v>
      </c>
      <c r="AR1085" s="94">
        <v>2.1007893431638927</v>
      </c>
      <c r="AS1085" s="43">
        <f t="shared" si="47"/>
        <v>43.768135356679906</v>
      </c>
    </row>
    <row r="1086" spans="3:45">
      <c r="C1086" s="34">
        <v>26</v>
      </c>
      <c r="D1086" s="94">
        <v>3.3</v>
      </c>
      <c r="E1086" s="94">
        <v>2.9955693442223383</v>
      </c>
      <c r="F1086" s="94">
        <v>3.1068622085700004</v>
      </c>
      <c r="G1086" s="94">
        <v>3.022744903735088</v>
      </c>
      <c r="H1086" s="94">
        <v>2.8075439557486233</v>
      </c>
      <c r="I1086" s="94">
        <v>2.692799648920845</v>
      </c>
      <c r="J1086" s="94">
        <v>2.5952551089492322</v>
      </c>
      <c r="K1086" s="94">
        <v>2.5664739861227153</v>
      </c>
      <c r="L1086" s="94">
        <v>2.4087176163147168</v>
      </c>
      <c r="M1086" s="94">
        <v>2.4834242587293911</v>
      </c>
      <c r="N1086" s="94">
        <v>2.5538779781301462</v>
      </c>
      <c r="O1086" s="94">
        <v>2.6111951313959589</v>
      </c>
      <c r="P1086" s="94">
        <v>2.6580429462661579</v>
      </c>
      <c r="Q1086" s="94">
        <v>2.5492610835283687</v>
      </c>
      <c r="R1086" s="94">
        <v>2.4701079586909387</v>
      </c>
      <c r="S1086" s="94">
        <v>2.3279321189868423</v>
      </c>
      <c r="T1086" s="94">
        <v>2.238279483946982</v>
      </c>
      <c r="U1086" s="94">
        <v>2.0345387749605215</v>
      </c>
      <c r="V1086" s="94">
        <v>2.0416708427081072</v>
      </c>
      <c r="W1086" s="94">
        <v>2.0254366095182452</v>
      </c>
      <c r="X1086" s="94">
        <v>1.9192785849431895</v>
      </c>
      <c r="Y1086" s="94">
        <v>1.8870407078899911</v>
      </c>
      <c r="Z1086" s="94">
        <v>1.7855278893718689</v>
      </c>
      <c r="AA1086" s="94">
        <v>1.7180341920836013</v>
      </c>
      <c r="AB1086" s="94">
        <v>1.7394916686174005</v>
      </c>
      <c r="AC1086" s="94">
        <v>1.8255482784462624</v>
      </c>
      <c r="AD1086" s="94">
        <v>1.7422375338656864</v>
      </c>
      <c r="AE1086" s="94">
        <v>1.8202034092206878</v>
      </c>
      <c r="AF1086" s="94">
        <v>1.8320559119263655</v>
      </c>
      <c r="AG1086" s="94">
        <v>1.7231415817966602</v>
      </c>
      <c r="AH1086" s="94">
        <v>1.6410189439023428</v>
      </c>
      <c r="AI1086" s="94">
        <v>1.6457956453457017</v>
      </c>
      <c r="AJ1086" s="94">
        <v>1.7236902098725124</v>
      </c>
      <c r="AK1086" s="94">
        <v>1.7247117852600504</v>
      </c>
      <c r="AL1086" s="94">
        <v>1.6546449632947904</v>
      </c>
      <c r="AM1086" s="94">
        <v>1.5526178699014308</v>
      </c>
      <c r="AN1086" s="94">
        <v>1.522843332657122</v>
      </c>
      <c r="AO1086" s="94">
        <v>1.452494376991154</v>
      </c>
      <c r="AP1086" s="94">
        <v>1.4449217780313479</v>
      </c>
      <c r="AQ1086" s="94">
        <v>1.3956814936493505</v>
      </c>
      <c r="AR1086" s="94">
        <v>1.3551566648210021</v>
      </c>
      <c r="AS1086" s="43">
        <f t="shared" si="47"/>
        <v>36.640890440052104</v>
      </c>
    </row>
    <row r="1087" spans="3:45">
      <c r="C1087" s="34">
        <v>27</v>
      </c>
      <c r="D1087" s="94">
        <v>3.3</v>
      </c>
      <c r="E1087" s="94">
        <v>3.1744400532813297</v>
      </c>
      <c r="F1087" s="94">
        <v>3.3113044988342537</v>
      </c>
      <c r="G1087" s="94">
        <v>3.38117216188797</v>
      </c>
      <c r="H1087" s="94">
        <v>3.3169899178330722</v>
      </c>
      <c r="I1087" s="94">
        <v>3.362307095002917</v>
      </c>
      <c r="J1087" s="94">
        <v>3.3028018479327024</v>
      </c>
      <c r="K1087" s="94">
        <v>3.1850387376568197</v>
      </c>
      <c r="L1087" s="94">
        <v>3.0673342525740681</v>
      </c>
      <c r="M1087" s="94">
        <v>3.0875392695869812</v>
      </c>
      <c r="N1087" s="94">
        <v>3.0213527647785274</v>
      </c>
      <c r="O1087" s="94">
        <v>2.9061469015120047</v>
      </c>
      <c r="P1087" s="94">
        <v>2.725760306013493</v>
      </c>
      <c r="Q1087" s="94">
        <v>2.425516012597003</v>
      </c>
      <c r="R1087" s="94">
        <v>2.3338641245211349</v>
      </c>
      <c r="S1087" s="94">
        <v>2.1202803417114486</v>
      </c>
      <c r="T1087" s="94">
        <v>2.0275186253017705</v>
      </c>
      <c r="U1087" s="94">
        <v>1.9823501481388404</v>
      </c>
      <c r="V1087" s="94">
        <v>1.7501129978247862</v>
      </c>
      <c r="W1087" s="94">
        <v>1.7697639218066155</v>
      </c>
      <c r="X1087" s="94">
        <v>1.7852467716519658</v>
      </c>
      <c r="Y1087" s="94">
        <v>1.7280302394830032</v>
      </c>
      <c r="Z1087" s="94">
        <v>1.7695231114186811</v>
      </c>
      <c r="AA1087" s="94">
        <v>1.7548209799091501</v>
      </c>
      <c r="AB1087" s="94">
        <v>1.75008956793791</v>
      </c>
      <c r="AC1087" s="94">
        <v>1.7889041263801759</v>
      </c>
      <c r="AD1087" s="94">
        <v>1.7260933441001787</v>
      </c>
      <c r="AE1087" s="94">
        <v>1.7155749974649919</v>
      </c>
      <c r="AF1087" s="94">
        <v>1.6592920133730251</v>
      </c>
      <c r="AG1087" s="94">
        <v>1.6218390529423525</v>
      </c>
      <c r="AH1087" s="94">
        <v>1.5800375273718248</v>
      </c>
      <c r="AI1087" s="94">
        <v>1.5807628004771996</v>
      </c>
      <c r="AJ1087" s="94">
        <v>1.6431068908866522</v>
      </c>
      <c r="AK1087" s="94">
        <v>1.6412156625707555</v>
      </c>
      <c r="AL1087" s="94">
        <v>1.6623958326551445</v>
      </c>
      <c r="AM1087" s="94">
        <v>1.6483915486518728</v>
      </c>
      <c r="AN1087" s="94">
        <v>1.6697210918297456</v>
      </c>
      <c r="AO1087" s="94">
        <v>1.5155474200191683</v>
      </c>
      <c r="AP1087" s="94">
        <v>1.4975029694630337</v>
      </c>
      <c r="AQ1087" s="94">
        <v>1.4763141592691129</v>
      </c>
      <c r="AR1087" s="94">
        <v>1.4591213752364525</v>
      </c>
      <c r="AS1087" s="43">
        <f t="shared" si="47"/>
        <v>39.497921520111198</v>
      </c>
    </row>
    <row r="1088" spans="3:45">
      <c r="C1088" s="34">
        <v>28</v>
      </c>
      <c r="D1088" s="94">
        <v>3.3</v>
      </c>
      <c r="E1088" s="94">
        <v>3.5044707663708499</v>
      </c>
      <c r="F1088" s="94">
        <v>3.6866533227978535</v>
      </c>
      <c r="G1088" s="94">
        <v>3.606226714838221</v>
      </c>
      <c r="H1088" s="94">
        <v>3.5490623371405712</v>
      </c>
      <c r="I1088" s="94">
        <v>3.428506482347303</v>
      </c>
      <c r="J1088" s="94">
        <v>3.1611070769375735</v>
      </c>
      <c r="K1088" s="94">
        <v>2.9622638660754084</v>
      </c>
      <c r="L1088" s="94">
        <v>3.0818294857787865</v>
      </c>
      <c r="M1088" s="94">
        <v>2.9173445737693013</v>
      </c>
      <c r="N1088" s="94">
        <v>3.052195134244549</v>
      </c>
      <c r="O1088" s="94">
        <v>3.0866326714657135</v>
      </c>
      <c r="P1088" s="94">
        <v>3.0567184980544946</v>
      </c>
      <c r="Q1088" s="94">
        <v>2.8634300154410623</v>
      </c>
      <c r="R1088" s="94">
        <v>2.8912058384467172</v>
      </c>
      <c r="S1088" s="94">
        <v>2.885812356236074</v>
      </c>
      <c r="T1088" s="94">
        <v>2.8277934749569136</v>
      </c>
      <c r="U1088" s="94">
        <v>2.6659450141527881</v>
      </c>
      <c r="V1088" s="94">
        <v>2.5843459807395965</v>
      </c>
      <c r="W1088" s="94">
        <v>2.6312331755401073</v>
      </c>
      <c r="X1088" s="94">
        <v>2.481703055875597</v>
      </c>
      <c r="Y1088" s="94">
        <v>2.5447433171971072</v>
      </c>
      <c r="Z1088" s="94">
        <v>2.4689786916825422</v>
      </c>
      <c r="AA1088" s="94">
        <v>2.3301428966132143</v>
      </c>
      <c r="AB1088" s="94">
        <v>2.1235986676108096</v>
      </c>
      <c r="AC1088" s="94">
        <v>2.0156899491279083</v>
      </c>
      <c r="AD1088" s="94">
        <v>2.0513983679693495</v>
      </c>
      <c r="AE1088" s="94">
        <v>2.0964851622127889</v>
      </c>
      <c r="AF1088" s="94">
        <v>1.9853616036343784</v>
      </c>
      <c r="AG1088" s="94">
        <v>2.0570884951710178</v>
      </c>
      <c r="AH1088" s="94">
        <v>1.9941324612601921</v>
      </c>
      <c r="AI1088" s="94">
        <v>1.9652062494068745</v>
      </c>
      <c r="AJ1088" s="94">
        <v>2.0761233478615666</v>
      </c>
      <c r="AK1088" s="94">
        <v>1.9775629375497663</v>
      </c>
      <c r="AL1088" s="94">
        <v>1.9190331502234201</v>
      </c>
      <c r="AM1088" s="94">
        <v>1.8982242062366137</v>
      </c>
      <c r="AN1088" s="94">
        <v>1.939699843321377</v>
      </c>
      <c r="AO1088" s="94">
        <v>1.837160064358663</v>
      </c>
      <c r="AP1088" s="94">
        <v>1.9334194877335371</v>
      </c>
      <c r="AQ1088" s="94">
        <v>1.9154346486237837</v>
      </c>
      <c r="AR1088" s="94">
        <v>1.855483135961199</v>
      </c>
      <c r="AS1088" s="43">
        <f t="shared" si="47"/>
        <v>43.840365944978139</v>
      </c>
    </row>
    <row r="1089" spans="3:45">
      <c r="C1089" s="34">
        <v>29</v>
      </c>
      <c r="D1089" s="94">
        <v>3.3</v>
      </c>
      <c r="E1089" s="94">
        <v>3.3093740543915193</v>
      </c>
      <c r="F1089" s="94">
        <v>3.1824671458111333</v>
      </c>
      <c r="G1089" s="94">
        <v>3.2633308394143996</v>
      </c>
      <c r="H1089" s="94">
        <v>3.1828451346430597</v>
      </c>
      <c r="I1089" s="94">
        <v>3.1310183702339329</v>
      </c>
      <c r="J1089" s="94">
        <v>3.1923916531834027</v>
      </c>
      <c r="K1089" s="94">
        <v>3.0523780301742778</v>
      </c>
      <c r="L1089" s="94">
        <v>2.7952820555278066</v>
      </c>
      <c r="M1089" s="94">
        <v>2.7642412422228571</v>
      </c>
      <c r="N1089" s="94">
        <v>2.8009778845121001</v>
      </c>
      <c r="O1089" s="94">
        <v>2.7611533493321638</v>
      </c>
      <c r="P1089" s="94">
        <v>2.6548568621376165</v>
      </c>
      <c r="Q1089" s="94">
        <v>2.5752753858707442</v>
      </c>
      <c r="R1089" s="94">
        <v>2.5437598561145269</v>
      </c>
      <c r="S1089" s="94">
        <v>2.758277367629784</v>
      </c>
      <c r="T1089" s="94">
        <v>2.583253443595769</v>
      </c>
      <c r="U1089" s="94">
        <v>2.4278896211935108</v>
      </c>
      <c r="V1089" s="94">
        <v>2.4809946392223159</v>
      </c>
      <c r="W1089" s="94">
        <v>2.4505133781110451</v>
      </c>
      <c r="X1089" s="94">
        <v>2.5201652113418791</v>
      </c>
      <c r="Y1089" s="94">
        <v>2.25280258337038</v>
      </c>
      <c r="Z1089" s="94">
        <v>2.1996338775643651</v>
      </c>
      <c r="AA1089" s="94">
        <v>2.2867723060066996</v>
      </c>
      <c r="AB1089" s="94">
        <v>2.1567640713240417</v>
      </c>
      <c r="AC1089" s="94">
        <v>2.1700227329255037</v>
      </c>
      <c r="AD1089" s="94">
        <v>2.1446232798244611</v>
      </c>
      <c r="AE1089" s="94">
        <v>2.1003850137086117</v>
      </c>
      <c r="AF1089" s="94">
        <v>1.9537981357836551</v>
      </c>
      <c r="AG1089" s="94">
        <v>1.9953361832598404</v>
      </c>
      <c r="AH1089" s="94">
        <v>1.9489729921162571</v>
      </c>
      <c r="AI1089" s="94">
        <v>1.8280223219596521</v>
      </c>
      <c r="AJ1089" s="94">
        <v>1.8160103568903008</v>
      </c>
      <c r="AK1089" s="94">
        <v>1.741325678440385</v>
      </c>
      <c r="AL1089" s="94">
        <v>1.6234161039149506</v>
      </c>
      <c r="AM1089" s="94">
        <v>1.5870481952956272</v>
      </c>
      <c r="AN1089" s="94">
        <v>1.5327909074233343</v>
      </c>
      <c r="AO1089" s="94">
        <v>1.5146232824560857</v>
      </c>
      <c r="AP1089" s="94">
        <v>1.4963922497464817</v>
      </c>
      <c r="AQ1089" s="94">
        <v>1.4713827781344497</v>
      </c>
      <c r="AR1089" s="94">
        <v>1.4849218420373371</v>
      </c>
      <c r="AS1089" s="43">
        <f t="shared" si="47"/>
        <v>40.791745620431939</v>
      </c>
    </row>
    <row r="1090" spans="3:45">
      <c r="C1090" s="34">
        <v>30</v>
      </c>
      <c r="D1090" s="94">
        <v>3.3</v>
      </c>
      <c r="E1090" s="94">
        <v>3.1983839259897255</v>
      </c>
      <c r="F1090" s="94">
        <v>3.032305528995459</v>
      </c>
      <c r="G1090" s="94">
        <v>2.9935898495288953</v>
      </c>
      <c r="H1090" s="94">
        <v>3.0275611271535494</v>
      </c>
      <c r="I1090" s="94">
        <v>2.9020893292501504</v>
      </c>
      <c r="J1090" s="94">
        <v>2.6183345112895893</v>
      </c>
      <c r="K1090" s="94">
        <v>2.5770646831168582</v>
      </c>
      <c r="L1090" s="94">
        <v>2.6304787129478195</v>
      </c>
      <c r="M1090" s="94">
        <v>2.6216868882873174</v>
      </c>
      <c r="N1090" s="94">
        <v>2.4739518763154931</v>
      </c>
      <c r="O1090" s="94">
        <v>2.3115112464070946</v>
      </c>
      <c r="P1090" s="94">
        <v>2.1824540954089406</v>
      </c>
      <c r="Q1090" s="94">
        <v>2.0634098015513755</v>
      </c>
      <c r="R1090" s="94">
        <v>2.1196682804246394</v>
      </c>
      <c r="S1090" s="94">
        <v>2.1528942991372126</v>
      </c>
      <c r="T1090" s="94">
        <v>1.9435537154100273</v>
      </c>
      <c r="U1090" s="94">
        <v>1.8574849506219437</v>
      </c>
      <c r="V1090" s="94">
        <v>1.7229941276457486</v>
      </c>
      <c r="W1090" s="94">
        <v>1.7248054747664625</v>
      </c>
      <c r="X1090" s="94">
        <v>1.6862841503789461</v>
      </c>
      <c r="Y1090" s="94">
        <v>1.5858368266023095</v>
      </c>
      <c r="Z1090" s="94">
        <v>1.5978728667811166</v>
      </c>
      <c r="AA1090" s="94">
        <v>1.5987406122296948</v>
      </c>
      <c r="AB1090" s="94">
        <v>1.4625241276602214</v>
      </c>
      <c r="AC1090" s="94">
        <v>1.4526432437021137</v>
      </c>
      <c r="AD1090" s="94">
        <v>1.4554547248217846</v>
      </c>
      <c r="AE1090" s="94">
        <v>1.4952063852126343</v>
      </c>
      <c r="AF1090" s="94">
        <v>1.4975639031813961</v>
      </c>
      <c r="AG1090" s="94">
        <v>1.5053693977096632</v>
      </c>
      <c r="AH1090" s="94">
        <v>1.4039329709348463</v>
      </c>
      <c r="AI1090" s="94">
        <v>1.3627601657045174</v>
      </c>
      <c r="AJ1090" s="94">
        <v>1.2395789196972333</v>
      </c>
      <c r="AK1090" s="94">
        <v>1.1421166531789779</v>
      </c>
      <c r="AL1090" s="94">
        <v>1.184972520890037</v>
      </c>
      <c r="AM1090" s="94">
        <v>1.1470316322609566</v>
      </c>
      <c r="AN1090" s="94">
        <v>1.1631298836160178</v>
      </c>
      <c r="AO1090" s="94">
        <v>1.0546264644937124</v>
      </c>
      <c r="AP1090" s="94">
        <v>1.007393710390533</v>
      </c>
      <c r="AQ1090" s="94">
        <v>1.0003118113070233</v>
      </c>
      <c r="AR1090" s="94">
        <v>0.89880012753984329</v>
      </c>
      <c r="AS1090" s="43">
        <f t="shared" si="47"/>
        <v>34.955504566810568</v>
      </c>
    </row>
    <row r="1091" spans="3:45">
      <c r="C1091" s="34">
        <v>31</v>
      </c>
      <c r="D1091" s="94">
        <v>3.3</v>
      </c>
      <c r="E1091" s="94">
        <v>3.2285732402181186</v>
      </c>
      <c r="F1091" s="94">
        <v>3.2581599488431339</v>
      </c>
      <c r="G1091" s="94">
        <v>3.1887124399890401</v>
      </c>
      <c r="H1091" s="94">
        <v>3.3015907899505397</v>
      </c>
      <c r="I1091" s="94">
        <v>2.876638952208542</v>
      </c>
      <c r="J1091" s="94">
        <v>2.7849252649939475</v>
      </c>
      <c r="K1091" s="94">
        <v>2.6715825674689975</v>
      </c>
      <c r="L1091" s="94">
        <v>2.6235480950456274</v>
      </c>
      <c r="M1091" s="94">
        <v>2.7632731968202995</v>
      </c>
      <c r="N1091" s="94">
        <v>2.6896984484761659</v>
      </c>
      <c r="O1091" s="94">
        <v>2.5865783149840595</v>
      </c>
      <c r="P1091" s="94">
        <v>2.4279299202742868</v>
      </c>
      <c r="Q1091" s="94">
        <v>2.5055956663016161</v>
      </c>
      <c r="R1091" s="94">
        <v>2.4081598145911012</v>
      </c>
      <c r="S1091" s="94">
        <v>2.366524768487055</v>
      </c>
      <c r="T1091" s="94">
        <v>2.2317844991571372</v>
      </c>
      <c r="U1091" s="94">
        <v>2.1587246951165175</v>
      </c>
      <c r="V1091" s="94">
        <v>2.0777342973486532</v>
      </c>
      <c r="W1091" s="94">
        <v>2.1565350737025955</v>
      </c>
      <c r="X1091" s="94">
        <v>2.1585967580036485</v>
      </c>
      <c r="Y1091" s="94">
        <v>2.0005448153140888</v>
      </c>
      <c r="Z1091" s="94">
        <v>1.9947628263125339</v>
      </c>
      <c r="AA1091" s="94">
        <v>1.9260106024361066</v>
      </c>
      <c r="AB1091" s="94">
        <v>1.9190025457606141</v>
      </c>
      <c r="AC1091" s="94">
        <v>1.9988570379347712</v>
      </c>
      <c r="AD1091" s="94">
        <v>1.9590186529608251</v>
      </c>
      <c r="AE1091" s="94">
        <v>2.0068153385556706</v>
      </c>
      <c r="AF1091" s="94">
        <v>1.8842864068159553</v>
      </c>
      <c r="AG1091" s="94">
        <v>1.7630330866490618</v>
      </c>
      <c r="AH1091" s="94">
        <v>1.7228162416592625</v>
      </c>
      <c r="AI1091" s="94">
        <v>1.7131499730509505</v>
      </c>
      <c r="AJ1091" s="94">
        <v>1.6881127716273265</v>
      </c>
      <c r="AK1091" s="94">
        <v>1.6242537760468536</v>
      </c>
      <c r="AL1091" s="94">
        <v>1.5942922241726987</v>
      </c>
      <c r="AM1091" s="94">
        <v>1.5707915741039966</v>
      </c>
      <c r="AN1091" s="94">
        <v>1.5027099970675588</v>
      </c>
      <c r="AO1091" s="94">
        <v>1.4226200567307912</v>
      </c>
      <c r="AP1091" s="94">
        <v>1.4088148528149906</v>
      </c>
      <c r="AQ1091" s="94">
        <v>1.3682845447352225</v>
      </c>
      <c r="AR1091" s="94">
        <v>1.3130594000715163</v>
      </c>
      <c r="AS1091" s="43">
        <f t="shared" si="47"/>
        <v>38.449051650793137</v>
      </c>
    </row>
    <row r="1092" spans="3:45">
      <c r="C1092" s="34">
        <v>32</v>
      </c>
      <c r="D1092" s="94">
        <v>3.3</v>
      </c>
      <c r="E1092" s="94">
        <v>3.3030474639841225</v>
      </c>
      <c r="F1092" s="94">
        <v>3.138384536017607</v>
      </c>
      <c r="G1092" s="94">
        <v>3.217638973441193</v>
      </c>
      <c r="H1092" s="94">
        <v>2.9857039766959073</v>
      </c>
      <c r="I1092" s="94">
        <v>3.0068227497942375</v>
      </c>
      <c r="J1092" s="94">
        <v>2.9875228165138887</v>
      </c>
      <c r="K1092" s="94">
        <v>2.8552526320575535</v>
      </c>
      <c r="L1092" s="94">
        <v>2.8712101119729021</v>
      </c>
      <c r="M1092" s="94">
        <v>2.6847680150596753</v>
      </c>
      <c r="N1092" s="94">
        <v>2.5922277973973169</v>
      </c>
      <c r="O1092" s="94">
        <v>2.4480397757757175</v>
      </c>
      <c r="P1092" s="94">
        <v>2.4927226731370022</v>
      </c>
      <c r="Q1092" s="94">
        <v>2.3529170101475012</v>
      </c>
      <c r="R1092" s="94">
        <v>2.5196757138017536</v>
      </c>
      <c r="S1092" s="94">
        <v>2.4415018815886702</v>
      </c>
      <c r="T1092" s="94">
        <v>2.495340680451501</v>
      </c>
      <c r="U1092" s="94">
        <v>2.5840394714572588</v>
      </c>
      <c r="V1092" s="94">
        <v>2.6371978858440315</v>
      </c>
      <c r="W1092" s="94">
        <v>2.6396862853987533</v>
      </c>
      <c r="X1092" s="94">
        <v>2.6836853983976838</v>
      </c>
      <c r="Y1092" s="94">
        <v>2.6633275524918787</v>
      </c>
      <c r="Z1092" s="94">
        <v>2.5823530598224629</v>
      </c>
      <c r="AA1092" s="94">
        <v>2.4347996434804231</v>
      </c>
      <c r="AB1092" s="94">
        <v>2.2807415762299383</v>
      </c>
      <c r="AC1092" s="94">
        <v>2.2895045269758132</v>
      </c>
      <c r="AD1092" s="94">
        <v>2.079790028009016</v>
      </c>
      <c r="AE1092" s="94">
        <v>1.9455928820191728</v>
      </c>
      <c r="AF1092" s="94">
        <v>1.8915944443655779</v>
      </c>
      <c r="AG1092" s="94">
        <v>1.9053427671118408</v>
      </c>
      <c r="AH1092" s="94">
        <v>1.8555059865167491</v>
      </c>
      <c r="AI1092" s="94">
        <v>1.8021922945269817</v>
      </c>
      <c r="AJ1092" s="94">
        <v>1.8650803318759548</v>
      </c>
      <c r="AK1092" s="94">
        <v>1.8212953711981927</v>
      </c>
      <c r="AL1092" s="94">
        <v>1.7750085784143919</v>
      </c>
      <c r="AM1092" s="94">
        <v>1.7165734999919751</v>
      </c>
      <c r="AN1092" s="94">
        <v>1.663095366621451</v>
      </c>
      <c r="AO1092" s="94">
        <v>1.6256009772598361</v>
      </c>
      <c r="AP1092" s="94">
        <v>1.491642611197451</v>
      </c>
      <c r="AQ1092" s="94">
        <v>1.4907145849711736</v>
      </c>
      <c r="AR1092" s="94">
        <v>1.4013380245287559</v>
      </c>
      <c r="AS1092" s="43">
        <f t="shared" si="47"/>
        <v>40.115553551866213</v>
      </c>
    </row>
    <row r="1093" spans="3:45">
      <c r="C1093" s="34">
        <v>33</v>
      </c>
      <c r="D1093" s="94">
        <v>3.3</v>
      </c>
      <c r="E1093" s="94">
        <v>3.1060885664017093</v>
      </c>
      <c r="F1093" s="94">
        <v>3.0226586111058271</v>
      </c>
      <c r="G1093" s="94">
        <v>2.9860365707690475</v>
      </c>
      <c r="H1093" s="94">
        <v>2.8824662248856399</v>
      </c>
      <c r="I1093" s="94">
        <v>3.1272534772511844</v>
      </c>
      <c r="J1093" s="94">
        <v>3.1412180909876453</v>
      </c>
      <c r="K1093" s="94">
        <v>3.1616335651550762</v>
      </c>
      <c r="L1093" s="94">
        <v>2.9724303796699809</v>
      </c>
      <c r="M1093" s="94">
        <v>2.7880720856707892</v>
      </c>
      <c r="N1093" s="94">
        <v>2.8916480509699527</v>
      </c>
      <c r="O1093" s="94">
        <v>2.7484192463027339</v>
      </c>
      <c r="P1093" s="94">
        <v>2.510522440353347</v>
      </c>
      <c r="Q1093" s="94">
        <v>2.5652710227693931</v>
      </c>
      <c r="R1093" s="94">
        <v>2.5328538083573289</v>
      </c>
      <c r="S1093" s="94">
        <v>2.5538188221437408</v>
      </c>
      <c r="T1093" s="94">
        <v>2.4179608952056992</v>
      </c>
      <c r="U1093" s="94">
        <v>2.3604489794905872</v>
      </c>
      <c r="V1093" s="94">
        <v>2.3580133479467773</v>
      </c>
      <c r="W1093" s="94">
        <v>2.4033522075249207</v>
      </c>
      <c r="X1093" s="94">
        <v>2.4604233569139282</v>
      </c>
      <c r="Y1093" s="94">
        <v>2.2109903207064385</v>
      </c>
      <c r="Z1093" s="94">
        <v>2.1595167805132509</v>
      </c>
      <c r="AA1093" s="94">
        <v>2.0679082203582841</v>
      </c>
      <c r="AB1093" s="94">
        <v>2.0949391955431071</v>
      </c>
      <c r="AC1093" s="94">
        <v>1.9316575212357427</v>
      </c>
      <c r="AD1093" s="94">
        <v>1.9075189017695016</v>
      </c>
      <c r="AE1093" s="94">
        <v>1.9549770554329755</v>
      </c>
      <c r="AF1093" s="94">
        <v>1.9057416268470933</v>
      </c>
      <c r="AG1093" s="94">
        <v>1.8334842941136236</v>
      </c>
      <c r="AH1093" s="94">
        <v>1.8047323795779846</v>
      </c>
      <c r="AI1093" s="94">
        <v>1.9569616664231304</v>
      </c>
      <c r="AJ1093" s="94">
        <v>1.8604743988076793</v>
      </c>
      <c r="AK1093" s="94">
        <v>1.7843017679761528</v>
      </c>
      <c r="AL1093" s="94">
        <v>1.9191056978733982</v>
      </c>
      <c r="AM1093" s="94">
        <v>1.9033691823882108</v>
      </c>
      <c r="AN1093" s="94">
        <v>1.8367667606992251</v>
      </c>
      <c r="AO1093" s="94">
        <v>1.8255695254263662</v>
      </c>
      <c r="AP1093" s="94">
        <v>1.6855478594882827</v>
      </c>
      <c r="AQ1093" s="94">
        <v>1.7692827181507405</v>
      </c>
      <c r="AR1093" s="94">
        <v>1.6739536796354946</v>
      </c>
      <c r="AS1093" s="43">
        <f t="shared" si="47"/>
        <v>39.876757513700156</v>
      </c>
    </row>
    <row r="1094" spans="3:45">
      <c r="C1094" s="34">
        <v>34</v>
      </c>
      <c r="D1094" s="94">
        <v>3.3</v>
      </c>
      <c r="E1094" s="94">
        <v>3.2365559938320922</v>
      </c>
      <c r="F1094" s="94">
        <v>3.0603187255613462</v>
      </c>
      <c r="G1094" s="94">
        <v>2.9515070667280479</v>
      </c>
      <c r="H1094" s="94">
        <v>2.7962324174585538</v>
      </c>
      <c r="I1094" s="94">
        <v>2.7735774787699627</v>
      </c>
      <c r="J1094" s="94">
        <v>2.6993072228696819</v>
      </c>
      <c r="K1094" s="94">
        <v>2.8119025833689157</v>
      </c>
      <c r="L1094" s="94">
        <v>3.0147535592631196</v>
      </c>
      <c r="M1094" s="94">
        <v>3.0973446469747508</v>
      </c>
      <c r="N1094" s="94">
        <v>3.1309173774124068</v>
      </c>
      <c r="O1094" s="94">
        <v>2.9731632925781923</v>
      </c>
      <c r="P1094" s="94">
        <v>2.7441160674392258</v>
      </c>
      <c r="Q1094" s="94">
        <v>2.6114253103919358</v>
      </c>
      <c r="R1094" s="94">
        <v>2.6398492655988135</v>
      </c>
      <c r="S1094" s="94">
        <v>2.5692155491673687</v>
      </c>
      <c r="T1094" s="94">
        <v>2.5992190523586025</v>
      </c>
      <c r="U1094" s="94">
        <v>2.4196814340593762</v>
      </c>
      <c r="V1094" s="94">
        <v>2.2867599170847801</v>
      </c>
      <c r="W1094" s="94">
        <v>2.388338111317295</v>
      </c>
      <c r="X1094" s="94">
        <v>2.41518010735656</v>
      </c>
      <c r="Y1094" s="94">
        <v>2.384610913266572</v>
      </c>
      <c r="Z1094" s="94">
        <v>2.4165560458434934</v>
      </c>
      <c r="AA1094" s="94">
        <v>2.241523447864155</v>
      </c>
      <c r="AB1094" s="94">
        <v>2.1990885653208121</v>
      </c>
      <c r="AC1094" s="94">
        <v>2.1144932970218933</v>
      </c>
      <c r="AD1094" s="94">
        <v>2.1501070838342922</v>
      </c>
      <c r="AE1094" s="94">
        <v>2.2099669990808759</v>
      </c>
      <c r="AF1094" s="94">
        <v>2.1265731748282208</v>
      </c>
      <c r="AG1094" s="94">
        <v>2.156275014219402</v>
      </c>
      <c r="AH1094" s="94">
        <v>2.0397813040129646</v>
      </c>
      <c r="AI1094" s="94">
        <v>1.9628592947774779</v>
      </c>
      <c r="AJ1094" s="94">
        <v>1.9245631894336763</v>
      </c>
      <c r="AK1094" s="94">
        <v>1.9514703193141627</v>
      </c>
      <c r="AL1094" s="94">
        <v>1.8941353664203791</v>
      </c>
      <c r="AM1094" s="94">
        <v>1.9303790855747922</v>
      </c>
      <c r="AN1094" s="94">
        <v>2.0376057116317225</v>
      </c>
      <c r="AO1094" s="94">
        <v>2.0175462784244131</v>
      </c>
      <c r="AP1094" s="94">
        <v>1.9730760606043625</v>
      </c>
      <c r="AQ1094" s="94">
        <v>1.8634519205050308</v>
      </c>
      <c r="AR1094" s="94">
        <v>1.9160642989970382</v>
      </c>
      <c r="AS1094" s="43">
        <f t="shared" si="47"/>
        <v>40.411015732599793</v>
      </c>
    </row>
    <row r="1095" spans="3:45">
      <c r="C1095" s="34">
        <v>35</v>
      </c>
      <c r="D1095" s="94">
        <v>3.3</v>
      </c>
      <c r="E1095" s="94">
        <v>3.3491207844278392</v>
      </c>
      <c r="F1095" s="94">
        <v>3.4492562128696513</v>
      </c>
      <c r="G1095" s="94">
        <v>3.4356653288761336</v>
      </c>
      <c r="H1095" s="94">
        <v>3.1791303645417921</v>
      </c>
      <c r="I1095" s="94">
        <v>3.1201096660659888</v>
      </c>
      <c r="J1095" s="94">
        <v>3.032611960233194</v>
      </c>
      <c r="K1095" s="94">
        <v>3.1108684474746693</v>
      </c>
      <c r="L1095" s="94">
        <v>3.0644069395347828</v>
      </c>
      <c r="M1095" s="94">
        <v>3.2076855042823524</v>
      </c>
      <c r="N1095" s="94">
        <v>3.0549194591761037</v>
      </c>
      <c r="O1095" s="94">
        <v>3.1860903322419056</v>
      </c>
      <c r="P1095" s="94">
        <v>2.9491003505817215</v>
      </c>
      <c r="Q1095" s="94">
        <v>2.8790393953473332</v>
      </c>
      <c r="R1095" s="94">
        <v>2.9328396845911291</v>
      </c>
      <c r="S1095" s="94">
        <v>2.8333041579097569</v>
      </c>
      <c r="T1095" s="94">
        <v>2.6670543137996074</v>
      </c>
      <c r="U1095" s="94">
        <v>2.5722059372903061</v>
      </c>
      <c r="V1095" s="94">
        <v>2.4847459670261585</v>
      </c>
      <c r="W1095" s="94">
        <v>2.3646265911286433</v>
      </c>
      <c r="X1095" s="94">
        <v>2.4212686834954082</v>
      </c>
      <c r="Y1095" s="94">
        <v>2.4809308588082177</v>
      </c>
      <c r="Z1095" s="94">
        <v>2.4890893152616136</v>
      </c>
      <c r="AA1095" s="94">
        <v>2.410901617591577</v>
      </c>
      <c r="AB1095" s="94">
        <v>2.1878554399350034</v>
      </c>
      <c r="AC1095" s="94">
        <v>2.2535475803870955</v>
      </c>
      <c r="AD1095" s="94">
        <v>2.3130153563204141</v>
      </c>
      <c r="AE1095" s="94">
        <v>2.2879493122507815</v>
      </c>
      <c r="AF1095" s="94">
        <v>2.1752759581684789</v>
      </c>
      <c r="AG1095" s="94">
        <v>2.1590767484211306</v>
      </c>
      <c r="AH1095" s="94">
        <v>2.1292105215808128</v>
      </c>
      <c r="AI1095" s="94">
        <v>2.0250955804375899</v>
      </c>
      <c r="AJ1095" s="94">
        <v>1.8810342701814702</v>
      </c>
      <c r="AK1095" s="94">
        <v>1.9474249740750764</v>
      </c>
      <c r="AL1095" s="94">
        <v>1.9278845927387904</v>
      </c>
      <c r="AM1095" s="94">
        <v>1.9472450591143446</v>
      </c>
      <c r="AN1095" s="94">
        <v>1.8053989396109953</v>
      </c>
      <c r="AO1095" s="94">
        <v>1.7653609795051093</v>
      </c>
      <c r="AP1095" s="94">
        <v>1.6743888954734232</v>
      </c>
      <c r="AQ1095" s="94">
        <v>1.6488351334746951</v>
      </c>
      <c r="AR1095" s="94">
        <v>1.6364143638169677</v>
      </c>
      <c r="AS1095" s="43">
        <f t="shared" si="47"/>
        <v>42.944372324085535</v>
      </c>
    </row>
    <row r="1096" spans="3:45">
      <c r="C1096" s="34">
        <v>36</v>
      </c>
      <c r="D1096" s="94">
        <v>3.3</v>
      </c>
      <c r="E1096" s="94">
        <v>3.2237665447158323</v>
      </c>
      <c r="F1096" s="94">
        <v>3.0633846609059829</v>
      </c>
      <c r="G1096" s="94">
        <v>2.8593035469019501</v>
      </c>
      <c r="H1096" s="94">
        <v>2.9197998976272448</v>
      </c>
      <c r="I1096" s="94">
        <v>3.0281870265488888</v>
      </c>
      <c r="J1096" s="94">
        <v>3.188590153036269</v>
      </c>
      <c r="K1096" s="94">
        <v>3.1653462712338158</v>
      </c>
      <c r="L1096" s="94">
        <v>3.0655725079328886</v>
      </c>
      <c r="M1096" s="94">
        <v>2.8124219653176135</v>
      </c>
      <c r="N1096" s="94">
        <v>2.8328892120002638</v>
      </c>
      <c r="O1096" s="94">
        <v>3.0203059916125548</v>
      </c>
      <c r="P1096" s="94">
        <v>3.183113483546713</v>
      </c>
      <c r="Q1096" s="94">
        <v>3.2691895091759111</v>
      </c>
      <c r="R1096" s="94">
        <v>3.184571252416569</v>
      </c>
      <c r="S1096" s="94">
        <v>3.0986746132959735</v>
      </c>
      <c r="T1096" s="94">
        <v>3.0549066015223976</v>
      </c>
      <c r="U1096" s="94">
        <v>3.1054608071695555</v>
      </c>
      <c r="V1096" s="94">
        <v>3.1056421524357183</v>
      </c>
      <c r="W1096" s="94">
        <v>3.202368849255758</v>
      </c>
      <c r="X1096" s="94">
        <v>3.3456503109691114</v>
      </c>
      <c r="Y1096" s="94">
        <v>3.35274321048216</v>
      </c>
      <c r="Z1096" s="94">
        <v>3.382941858000875</v>
      </c>
      <c r="AA1096" s="94">
        <v>3.5177498064835899</v>
      </c>
      <c r="AB1096" s="94">
        <v>3.5635677914163413</v>
      </c>
      <c r="AC1096" s="94">
        <v>3.370808473916548</v>
      </c>
      <c r="AD1096" s="94">
        <v>3.1315229743638118</v>
      </c>
      <c r="AE1096" s="94">
        <v>2.9571835831811195</v>
      </c>
      <c r="AF1096" s="94">
        <v>2.8638820461818706</v>
      </c>
      <c r="AG1096" s="94">
        <v>2.8146292217642923</v>
      </c>
      <c r="AH1096" s="94">
        <v>2.8141589217574396</v>
      </c>
      <c r="AI1096" s="94">
        <v>2.874159414439069</v>
      </c>
      <c r="AJ1096" s="94">
        <v>2.8402614983442276</v>
      </c>
      <c r="AK1096" s="94">
        <v>2.7054559914302456</v>
      </c>
      <c r="AL1096" s="94">
        <v>2.6682388678109104</v>
      </c>
      <c r="AM1096" s="94">
        <v>2.5989473718102185</v>
      </c>
      <c r="AN1096" s="94">
        <v>2.6353541861346796</v>
      </c>
      <c r="AO1096" s="94">
        <v>2.6537325559523972</v>
      </c>
      <c r="AP1096" s="94">
        <v>2.6652049993435605</v>
      </c>
      <c r="AQ1096" s="94">
        <v>2.4942660656311628</v>
      </c>
      <c r="AR1096" s="94">
        <v>2.5352992121594546</v>
      </c>
      <c r="AS1096" s="43">
        <f t="shared" si="47"/>
        <v>45.953484532802683</v>
      </c>
    </row>
    <row r="1097" spans="3:45">
      <c r="C1097" s="34">
        <v>37</v>
      </c>
      <c r="D1097" s="94">
        <v>3.3</v>
      </c>
      <c r="E1097" s="94">
        <v>3.0943342220546417</v>
      </c>
      <c r="F1097" s="94">
        <v>3.0616391060847112</v>
      </c>
      <c r="G1097" s="94">
        <v>3.0802343390837095</v>
      </c>
      <c r="H1097" s="94">
        <v>2.7157129126909814</v>
      </c>
      <c r="I1097" s="94">
        <v>2.7085719237297408</v>
      </c>
      <c r="J1097" s="94">
        <v>2.6343801912727063</v>
      </c>
      <c r="K1097" s="94">
        <v>2.3839157883235758</v>
      </c>
      <c r="L1097" s="94">
        <v>2.2127651370487715</v>
      </c>
      <c r="M1097" s="94">
        <v>2.2386550758655592</v>
      </c>
      <c r="N1097" s="94">
        <v>2.2051652663788621</v>
      </c>
      <c r="O1097" s="94">
        <v>2.0974495924909151</v>
      </c>
      <c r="P1097" s="94">
        <v>2.0764063896454212</v>
      </c>
      <c r="Q1097" s="94">
        <v>2.1599752403654509</v>
      </c>
      <c r="R1097" s="94">
        <v>2.1129230701970925</v>
      </c>
      <c r="S1097" s="94">
        <v>2.0486895609772491</v>
      </c>
      <c r="T1097" s="94">
        <v>1.8703104243520561</v>
      </c>
      <c r="U1097" s="94">
        <v>1.9364916225798645</v>
      </c>
      <c r="V1097" s="94">
        <v>2.0120404680540465</v>
      </c>
      <c r="W1097" s="94">
        <v>1.9884482104593175</v>
      </c>
      <c r="X1097" s="94">
        <v>1.9793815543902964</v>
      </c>
      <c r="Y1097" s="94">
        <v>2.027029205943212</v>
      </c>
      <c r="Z1097" s="94">
        <v>2.1055054514783396</v>
      </c>
      <c r="AA1097" s="94">
        <v>2.1124483166590888</v>
      </c>
      <c r="AB1097" s="94">
        <v>2.012933681982755</v>
      </c>
      <c r="AC1097" s="94">
        <v>1.9882156136226983</v>
      </c>
      <c r="AD1097" s="94">
        <v>1.9540636531867217</v>
      </c>
      <c r="AE1097" s="94">
        <v>1.9307605916716863</v>
      </c>
      <c r="AF1097" s="94">
        <v>2.0003181625051365</v>
      </c>
      <c r="AG1097" s="94">
        <v>1.9013530977898458</v>
      </c>
      <c r="AH1097" s="94">
        <v>1.7487701970808023</v>
      </c>
      <c r="AI1097" s="94">
        <v>1.7695112089089697</v>
      </c>
      <c r="AJ1097" s="94">
        <v>1.7747295782764403</v>
      </c>
      <c r="AK1097" s="94">
        <v>1.6568969884634164</v>
      </c>
      <c r="AL1097" s="94">
        <v>1.5429080509944149</v>
      </c>
      <c r="AM1097" s="94">
        <v>1.5356988087507266</v>
      </c>
      <c r="AN1097" s="94">
        <v>1.6388788536151588</v>
      </c>
      <c r="AO1097" s="94">
        <v>1.5894454112720826</v>
      </c>
      <c r="AP1097" s="94">
        <v>1.6880964661296141</v>
      </c>
      <c r="AQ1097" s="94">
        <v>1.6408765766889042</v>
      </c>
      <c r="AR1097" s="94">
        <v>1.4872342130972318</v>
      </c>
      <c r="AS1097" s="43">
        <f t="shared" si="47"/>
        <v>35.580896878568772</v>
      </c>
    </row>
    <row r="1098" spans="3:45">
      <c r="C1098" s="34">
        <v>38</v>
      </c>
      <c r="D1098" s="94">
        <v>3.3</v>
      </c>
      <c r="E1098" s="94">
        <v>3.1685016635733749</v>
      </c>
      <c r="F1098" s="94">
        <v>3.1119463169916939</v>
      </c>
      <c r="G1098" s="94">
        <v>3.0629967132925873</v>
      </c>
      <c r="H1098" s="94">
        <v>2.8506992859277416</v>
      </c>
      <c r="I1098" s="94">
        <v>2.8202602970830402</v>
      </c>
      <c r="J1098" s="94">
        <v>2.855494810367234</v>
      </c>
      <c r="K1098" s="94">
        <v>2.8111969218010171</v>
      </c>
      <c r="L1098" s="94">
        <v>2.5780119985464038</v>
      </c>
      <c r="M1098" s="94">
        <v>2.5267456831236559</v>
      </c>
      <c r="N1098" s="94">
        <v>2.276192141838596</v>
      </c>
      <c r="O1098" s="94">
        <v>2.1964269092691509</v>
      </c>
      <c r="P1098" s="94">
        <v>2.1439455838003871</v>
      </c>
      <c r="Q1098" s="94">
        <v>2.0541546190771633</v>
      </c>
      <c r="R1098" s="94">
        <v>1.9448348369744626</v>
      </c>
      <c r="S1098" s="94">
        <v>1.980898591442656</v>
      </c>
      <c r="T1098" s="94">
        <v>2.0232140507529661</v>
      </c>
      <c r="U1098" s="94">
        <v>1.959929760604987</v>
      </c>
      <c r="V1098" s="94">
        <v>1.9588490711065782</v>
      </c>
      <c r="W1098" s="94">
        <v>1.8783250102996807</v>
      </c>
      <c r="X1098" s="94">
        <v>1.8396902339985486</v>
      </c>
      <c r="Y1098" s="94">
        <v>1.8337238448902777</v>
      </c>
      <c r="Z1098" s="94">
        <v>1.930244502958876</v>
      </c>
      <c r="AA1098" s="94">
        <v>1.9354985532496851</v>
      </c>
      <c r="AB1098" s="94">
        <v>1.9040984847408802</v>
      </c>
      <c r="AC1098" s="94">
        <v>1.8999482866870609</v>
      </c>
      <c r="AD1098" s="94">
        <v>1.8193332978693322</v>
      </c>
      <c r="AE1098" s="94">
        <v>1.859036843643219</v>
      </c>
      <c r="AF1098" s="94">
        <v>1.7889366710132226</v>
      </c>
      <c r="AG1098" s="94">
        <v>1.7371840543385813</v>
      </c>
      <c r="AH1098" s="94">
        <v>1.6511282220214381</v>
      </c>
      <c r="AI1098" s="94">
        <v>1.5892415726895517</v>
      </c>
      <c r="AJ1098" s="94">
        <v>1.5203873735204529</v>
      </c>
      <c r="AK1098" s="94">
        <v>1.4951852389266678</v>
      </c>
      <c r="AL1098" s="94">
        <v>1.495645282623572</v>
      </c>
      <c r="AM1098" s="94">
        <v>1.4863615151987</v>
      </c>
      <c r="AN1098" s="94">
        <v>1.420854108261921</v>
      </c>
      <c r="AO1098" s="94">
        <v>1.3392136579123544</v>
      </c>
      <c r="AP1098" s="94">
        <v>1.3723101672433711</v>
      </c>
      <c r="AQ1098" s="94">
        <v>1.383571073836539</v>
      </c>
      <c r="AR1098" s="94">
        <v>1.4024759018304245</v>
      </c>
      <c r="AS1098" s="43">
        <f t="shared" si="47"/>
        <v>36.071780919687662</v>
      </c>
    </row>
    <row r="1099" spans="3:45">
      <c r="C1099" s="34">
        <v>39</v>
      </c>
      <c r="D1099" s="94">
        <v>3.3</v>
      </c>
      <c r="E1099" s="94">
        <v>2.9343508821316853</v>
      </c>
      <c r="F1099" s="94">
        <v>2.9582520333953459</v>
      </c>
      <c r="G1099" s="94">
        <v>2.8575171820683041</v>
      </c>
      <c r="H1099" s="94">
        <v>2.8783116334116654</v>
      </c>
      <c r="I1099" s="94">
        <v>2.7052622228921535</v>
      </c>
      <c r="J1099" s="94">
        <v>2.614568053946186</v>
      </c>
      <c r="K1099" s="94">
        <v>2.5649576357634598</v>
      </c>
      <c r="L1099" s="94">
        <v>2.3761007614500427</v>
      </c>
      <c r="M1099" s="94">
        <v>2.1011247934535229</v>
      </c>
      <c r="N1099" s="94">
        <v>1.9976590468949067</v>
      </c>
      <c r="O1099" s="94">
        <v>1.9776700245536138</v>
      </c>
      <c r="P1099" s="94">
        <v>1.9911505958602713</v>
      </c>
      <c r="Q1099" s="94">
        <v>1.8943026101858926</v>
      </c>
      <c r="R1099" s="94">
        <v>1.8443830001252322</v>
      </c>
      <c r="S1099" s="94">
        <v>1.7252805906464839</v>
      </c>
      <c r="T1099" s="94">
        <v>1.7326864658926717</v>
      </c>
      <c r="U1099" s="94">
        <v>1.6409643093166615</v>
      </c>
      <c r="V1099" s="94">
        <v>1.5131891274361784</v>
      </c>
      <c r="W1099" s="94">
        <v>1.4552762454531682</v>
      </c>
      <c r="X1099" s="94">
        <v>1.3892781590046459</v>
      </c>
      <c r="Y1099" s="94">
        <v>1.3594328119745855</v>
      </c>
      <c r="Z1099" s="94">
        <v>1.3655035775434934</v>
      </c>
      <c r="AA1099" s="94">
        <v>1.4592211041505394</v>
      </c>
      <c r="AB1099" s="94">
        <v>1.5647914820066351</v>
      </c>
      <c r="AC1099" s="94">
        <v>1.5472206917665476</v>
      </c>
      <c r="AD1099" s="94">
        <v>1.5737831017877895</v>
      </c>
      <c r="AE1099" s="94">
        <v>1.5128937308475146</v>
      </c>
      <c r="AF1099" s="94">
        <v>1.516148151616713</v>
      </c>
      <c r="AG1099" s="94">
        <v>1.4439946244753734</v>
      </c>
      <c r="AH1099" s="94">
        <v>1.395858680381588</v>
      </c>
      <c r="AI1099" s="94">
        <v>1.3392685220804752</v>
      </c>
      <c r="AJ1099" s="94">
        <v>1.3075597024518619</v>
      </c>
      <c r="AK1099" s="94">
        <v>1.4215159016919177</v>
      </c>
      <c r="AL1099" s="94">
        <v>1.4584367707546417</v>
      </c>
      <c r="AM1099" s="94">
        <v>1.4691961199690919</v>
      </c>
      <c r="AN1099" s="94">
        <v>1.4804942692895868</v>
      </c>
      <c r="AO1099" s="94">
        <v>1.4114689858452234</v>
      </c>
      <c r="AP1099" s="94">
        <v>1.4322464752796662</v>
      </c>
      <c r="AQ1099" s="94">
        <v>1.4317829530883175</v>
      </c>
      <c r="AR1099" s="94">
        <v>1.5251501795424163</v>
      </c>
      <c r="AS1099" s="43">
        <f t="shared" si="47"/>
        <v>32.848787850517049</v>
      </c>
    </row>
    <row r="1100" spans="3:45">
      <c r="C1100" s="34">
        <v>40</v>
      </c>
      <c r="D1100" s="94">
        <v>3.3</v>
      </c>
      <c r="E1100" s="94">
        <v>3.140959506959069</v>
      </c>
      <c r="F1100" s="94">
        <v>3.2077103345596591</v>
      </c>
      <c r="G1100" s="94">
        <v>3.0428512576762201</v>
      </c>
      <c r="H1100" s="94">
        <v>2.9430206044041682</v>
      </c>
      <c r="I1100" s="94">
        <v>2.769813145042308</v>
      </c>
      <c r="J1100" s="94">
        <v>2.7730826594077498</v>
      </c>
      <c r="K1100" s="94">
        <v>2.6653340238573628</v>
      </c>
      <c r="L1100" s="94">
        <v>2.5605358409468226</v>
      </c>
      <c r="M1100" s="94">
        <v>2.5961060829414002</v>
      </c>
      <c r="N1100" s="94">
        <v>2.6224707395631222</v>
      </c>
      <c r="O1100" s="94">
        <v>2.4677257647711892</v>
      </c>
      <c r="P1100" s="94">
        <v>2.5183724242083438</v>
      </c>
      <c r="Q1100" s="94">
        <v>2.2462797560684615</v>
      </c>
      <c r="R1100" s="94">
        <v>2.3295533526718839</v>
      </c>
      <c r="S1100" s="94">
        <v>2.1930102765762634</v>
      </c>
      <c r="T1100" s="94">
        <v>2.2257681922059351</v>
      </c>
      <c r="U1100" s="94">
        <v>2.1270131405023509</v>
      </c>
      <c r="V1100" s="94">
        <v>2.0980500300621125</v>
      </c>
      <c r="W1100" s="94">
        <v>1.9179789572674997</v>
      </c>
      <c r="X1100" s="94">
        <v>1.8421841435147766</v>
      </c>
      <c r="Y1100" s="94">
        <v>1.8254933818747527</v>
      </c>
      <c r="Z1100" s="94">
        <v>1.8111487958287253</v>
      </c>
      <c r="AA1100" s="94">
        <v>1.9114548535927636</v>
      </c>
      <c r="AB1100" s="94">
        <v>1.8108799761066818</v>
      </c>
      <c r="AC1100" s="94">
        <v>1.7772592146707975</v>
      </c>
      <c r="AD1100" s="94">
        <v>1.8391734574359404</v>
      </c>
      <c r="AE1100" s="94">
        <v>1.7811720697319253</v>
      </c>
      <c r="AF1100" s="94">
        <v>1.7819687809693556</v>
      </c>
      <c r="AG1100" s="94">
        <v>1.7862486374469142</v>
      </c>
      <c r="AH1100" s="94">
        <v>1.6747289254750761</v>
      </c>
      <c r="AI1100" s="94">
        <v>1.6839972340101992</v>
      </c>
      <c r="AJ1100" s="94">
        <v>1.5514050413867229</v>
      </c>
      <c r="AK1100" s="94">
        <v>1.5463802006158072</v>
      </c>
      <c r="AL1100" s="94">
        <v>1.5514843274956704</v>
      </c>
      <c r="AM1100" s="94">
        <v>1.5007381902550507</v>
      </c>
      <c r="AN1100" s="94">
        <v>1.5144369932470669</v>
      </c>
      <c r="AO1100" s="94">
        <v>1.3933775510003443</v>
      </c>
      <c r="AP1100" s="94">
        <v>1.3619320931255727</v>
      </c>
      <c r="AQ1100" s="94">
        <v>1.4020069528494787</v>
      </c>
      <c r="AR1100" s="94">
        <v>1.5094989542630213</v>
      </c>
      <c r="AS1100" s="43">
        <f t="shared" si="47"/>
        <v>37.003078924191598</v>
      </c>
    </row>
    <row r="1101" spans="3:45">
      <c r="C1101" s="34">
        <v>41</v>
      </c>
      <c r="D1101" s="94">
        <v>3.3</v>
      </c>
      <c r="E1101" s="94">
        <v>3.2951866754643775</v>
      </c>
      <c r="F1101" s="94">
        <v>3.1650787296827341</v>
      </c>
      <c r="G1101" s="94">
        <v>3.25753914204665</v>
      </c>
      <c r="H1101" s="94">
        <v>3.3466651161849894</v>
      </c>
      <c r="I1101" s="94">
        <v>3.1637877823018608</v>
      </c>
      <c r="J1101" s="94">
        <v>2.9321421356840833</v>
      </c>
      <c r="K1101" s="94">
        <v>2.9300560373849347</v>
      </c>
      <c r="L1101" s="94">
        <v>2.8660812489501355</v>
      </c>
      <c r="M1101" s="94">
        <v>2.854536892206498</v>
      </c>
      <c r="N1101" s="94">
        <v>2.7974041241584953</v>
      </c>
      <c r="O1101" s="94">
        <v>2.8321226425799457</v>
      </c>
      <c r="P1101" s="94">
        <v>2.7025797659979509</v>
      </c>
      <c r="Q1101" s="94">
        <v>2.753851539822227</v>
      </c>
      <c r="R1101" s="94">
        <v>2.5203883218702985</v>
      </c>
      <c r="S1101" s="94">
        <v>2.5097160493016424</v>
      </c>
      <c r="T1101" s="94">
        <v>2.5805675338082774</v>
      </c>
      <c r="U1101" s="94">
        <v>2.5377714997851433</v>
      </c>
      <c r="V1101" s="94">
        <v>2.5864274829242935</v>
      </c>
      <c r="W1101" s="94">
        <v>2.5529848025097968</v>
      </c>
      <c r="X1101" s="94">
        <v>2.6192552880587754</v>
      </c>
      <c r="Y1101" s="94">
        <v>2.5335381278699547</v>
      </c>
      <c r="Z1101" s="94">
        <v>2.367678787263483</v>
      </c>
      <c r="AA1101" s="94">
        <v>2.1649805917619589</v>
      </c>
      <c r="AB1101" s="94">
        <v>1.9946658936639348</v>
      </c>
      <c r="AC1101" s="94">
        <v>1.9340924014952718</v>
      </c>
      <c r="AD1101" s="94">
        <v>2.0569462684711</v>
      </c>
      <c r="AE1101" s="94">
        <v>2.0099245375594172</v>
      </c>
      <c r="AF1101" s="94">
        <v>2.1141966093721485</v>
      </c>
      <c r="AG1101" s="94">
        <v>2.1047401551260712</v>
      </c>
      <c r="AH1101" s="94">
        <v>2.1974321553968523</v>
      </c>
      <c r="AI1101" s="94">
        <v>2.2824606750044607</v>
      </c>
      <c r="AJ1101" s="94">
        <v>2.0680215059848894</v>
      </c>
      <c r="AK1101" s="94">
        <v>2.1858092997392951</v>
      </c>
      <c r="AL1101" s="94">
        <v>2.0235850032341105</v>
      </c>
      <c r="AM1101" s="94">
        <v>1.9567350930484024</v>
      </c>
      <c r="AN1101" s="94">
        <v>1.9117309867517658</v>
      </c>
      <c r="AO1101" s="94">
        <v>1.7906612716082542</v>
      </c>
      <c r="AP1101" s="94">
        <v>1.7719271923036235</v>
      </c>
      <c r="AQ1101" s="94">
        <v>1.7725921087257861</v>
      </c>
      <c r="AR1101" s="94">
        <v>1.77330158127795</v>
      </c>
      <c r="AS1101" s="43">
        <f t="shared" si="47"/>
        <v>41.370413151228327</v>
      </c>
    </row>
    <row r="1102" spans="3:45">
      <c r="C1102" s="34">
        <v>42</v>
      </c>
      <c r="D1102" s="94">
        <v>3.3</v>
      </c>
      <c r="E1102" s="94">
        <v>3.0738588395072326</v>
      </c>
      <c r="F1102" s="94">
        <v>2.7546712063131618</v>
      </c>
      <c r="G1102" s="94">
        <v>2.7418683570154299</v>
      </c>
      <c r="H1102" s="94">
        <v>2.7141805915710728</v>
      </c>
      <c r="I1102" s="94">
        <v>2.8358085078336766</v>
      </c>
      <c r="J1102" s="94">
        <v>2.8678286261422441</v>
      </c>
      <c r="K1102" s="94">
        <v>2.7164971596229601</v>
      </c>
      <c r="L1102" s="94">
        <v>2.7253114007417056</v>
      </c>
      <c r="M1102" s="94">
        <v>2.6824409204357806</v>
      </c>
      <c r="N1102" s="94">
        <v>2.5200781971654718</v>
      </c>
      <c r="O1102" s="94">
        <v>2.814242103297079</v>
      </c>
      <c r="P1102" s="94">
        <v>2.7678234961967467</v>
      </c>
      <c r="Q1102" s="94">
        <v>2.6333478651556095</v>
      </c>
      <c r="R1102" s="94">
        <v>2.6758250949426747</v>
      </c>
      <c r="S1102" s="94">
        <v>2.5875748354836721</v>
      </c>
      <c r="T1102" s="94">
        <v>2.4957761376910592</v>
      </c>
      <c r="U1102" s="94">
        <v>2.483896468943279</v>
      </c>
      <c r="V1102" s="94">
        <v>2.4974312457411161</v>
      </c>
      <c r="W1102" s="94">
        <v>2.3622000361851767</v>
      </c>
      <c r="X1102" s="94">
        <v>2.3159983488230176</v>
      </c>
      <c r="Y1102" s="94">
        <v>2.3572090035897593</v>
      </c>
      <c r="Z1102" s="94">
        <v>2.3731341013903133</v>
      </c>
      <c r="AA1102" s="94">
        <v>2.3921432179582545</v>
      </c>
      <c r="AB1102" s="94">
        <v>2.3789211757336277</v>
      </c>
      <c r="AC1102" s="94">
        <v>2.2948631326956104</v>
      </c>
      <c r="AD1102" s="94">
        <v>2.3127327305461871</v>
      </c>
      <c r="AE1102" s="94">
        <v>2.161932517188907</v>
      </c>
      <c r="AF1102" s="94">
        <v>2.1491886738076649</v>
      </c>
      <c r="AG1102" s="94">
        <v>2.2195762030892467</v>
      </c>
      <c r="AH1102" s="94">
        <v>2.2479970165979863</v>
      </c>
      <c r="AI1102" s="94">
        <v>2.2846076665333808</v>
      </c>
      <c r="AJ1102" s="94">
        <v>2.2546131770202233</v>
      </c>
      <c r="AK1102" s="94">
        <v>2.172990612926665</v>
      </c>
      <c r="AL1102" s="94">
        <v>2.0740182628697186</v>
      </c>
      <c r="AM1102" s="94">
        <v>1.935142170069174</v>
      </c>
      <c r="AN1102" s="94">
        <v>1.9933415282562912</v>
      </c>
      <c r="AO1102" s="94">
        <v>1.8030732931856657</v>
      </c>
      <c r="AP1102" s="94">
        <v>1.5724417285330525</v>
      </c>
      <c r="AQ1102" s="94">
        <v>1.484075263182818</v>
      </c>
      <c r="AR1102" s="94">
        <v>1.3477010244569174</v>
      </c>
      <c r="AS1102" s="43">
        <f t="shared" si="47"/>
        <v>39.306506392059568</v>
      </c>
    </row>
    <row r="1103" spans="3:45">
      <c r="C1103" s="34">
        <v>43</v>
      </c>
      <c r="D1103" s="94">
        <v>3.3</v>
      </c>
      <c r="E1103" s="94">
        <v>3.2198920992044826</v>
      </c>
      <c r="F1103" s="94">
        <v>3.1593967670174852</v>
      </c>
      <c r="G1103" s="94">
        <v>3.1273996335874643</v>
      </c>
      <c r="H1103" s="94">
        <v>2.8895465339395199</v>
      </c>
      <c r="I1103" s="94">
        <v>2.5957616386211804</v>
      </c>
      <c r="J1103" s="94">
        <v>2.4174036063675253</v>
      </c>
      <c r="K1103" s="94">
        <v>2.2218668043566447</v>
      </c>
      <c r="L1103" s="94">
        <v>2.2007379612555256</v>
      </c>
      <c r="M1103" s="94">
        <v>2.1503454717239614</v>
      </c>
      <c r="N1103" s="94">
        <v>2.1956591521713644</v>
      </c>
      <c r="O1103" s="94">
        <v>2.1427263622968944</v>
      </c>
      <c r="P1103" s="94">
        <v>2.3536799725743749</v>
      </c>
      <c r="Q1103" s="94">
        <v>2.2907273635482284</v>
      </c>
      <c r="R1103" s="94">
        <v>2.1525068607233502</v>
      </c>
      <c r="S1103" s="94">
        <v>2.1763074041948314</v>
      </c>
      <c r="T1103" s="94">
        <v>2.0960208974016066</v>
      </c>
      <c r="U1103" s="94">
        <v>1.9611859177694926</v>
      </c>
      <c r="V1103" s="94">
        <v>1.8127073706471137</v>
      </c>
      <c r="W1103" s="94">
        <v>1.7301526143081556</v>
      </c>
      <c r="X1103" s="94">
        <v>1.6739617628596619</v>
      </c>
      <c r="Y1103" s="94">
        <v>1.5634019494836009</v>
      </c>
      <c r="Z1103" s="94">
        <v>1.4988351540353178</v>
      </c>
      <c r="AA1103" s="94">
        <v>1.459987468830938</v>
      </c>
      <c r="AB1103" s="94">
        <v>1.4371727123884273</v>
      </c>
      <c r="AC1103" s="94">
        <v>1.3992731574005202</v>
      </c>
      <c r="AD1103" s="94">
        <v>1.4204509784133226</v>
      </c>
      <c r="AE1103" s="94">
        <v>1.3629270392773114</v>
      </c>
      <c r="AF1103" s="94">
        <v>1.2603903850876053</v>
      </c>
      <c r="AG1103" s="94">
        <v>1.2146650301157611</v>
      </c>
      <c r="AH1103" s="94">
        <v>1.1694971843908191</v>
      </c>
      <c r="AI1103" s="94">
        <v>1.1144175248777406</v>
      </c>
      <c r="AJ1103" s="94">
        <v>1.1598158201032474</v>
      </c>
      <c r="AK1103" s="94">
        <v>1.0664663293232466</v>
      </c>
      <c r="AL1103" s="94">
        <v>1.0814075548210837</v>
      </c>
      <c r="AM1103" s="94">
        <v>1.1049128621672835</v>
      </c>
      <c r="AN1103" s="94">
        <v>1.0053194869567226</v>
      </c>
      <c r="AO1103" s="94">
        <v>0.9369322408288463</v>
      </c>
      <c r="AP1103" s="94">
        <v>0.97121110797805354</v>
      </c>
      <c r="AQ1103" s="94">
        <v>0.98628342929202939</v>
      </c>
      <c r="AR1103" s="94">
        <v>0.93356081118739942</v>
      </c>
      <c r="AS1103" s="43">
        <f t="shared" si="47"/>
        <v>33.742187284964302</v>
      </c>
    </row>
    <row r="1104" spans="3:45">
      <c r="C1104" s="34">
        <v>44</v>
      </c>
      <c r="D1104" s="94">
        <v>3.3</v>
      </c>
      <c r="E1104" s="94">
        <v>3.3508956572858972</v>
      </c>
      <c r="F1104" s="94">
        <v>3.1789835524850547</v>
      </c>
      <c r="G1104" s="94">
        <v>3.012473612613503</v>
      </c>
      <c r="H1104" s="94">
        <v>3.0344700666419486</v>
      </c>
      <c r="I1104" s="94">
        <v>2.9455970950722348</v>
      </c>
      <c r="J1104" s="94">
        <v>2.9773635872991315</v>
      </c>
      <c r="K1104" s="94">
        <v>2.9870519214844879</v>
      </c>
      <c r="L1104" s="94">
        <v>2.7550660610932978</v>
      </c>
      <c r="M1104" s="94">
        <v>2.8862873692518143</v>
      </c>
      <c r="N1104" s="94">
        <v>2.8828709845924854</v>
      </c>
      <c r="O1104" s="94">
        <v>2.8440352923894747</v>
      </c>
      <c r="P1104" s="94">
        <v>2.6918652592227712</v>
      </c>
      <c r="Q1104" s="94">
        <v>2.6336087559544836</v>
      </c>
      <c r="R1104" s="94">
        <v>2.5246526118302626</v>
      </c>
      <c r="S1104" s="94">
        <v>2.4427015325215762</v>
      </c>
      <c r="T1104" s="94">
        <v>2.4460021437827404</v>
      </c>
      <c r="U1104" s="94">
        <v>2.454945751871155</v>
      </c>
      <c r="V1104" s="94">
        <v>2.4110672376825408</v>
      </c>
      <c r="W1104" s="94">
        <v>2.357042218710657</v>
      </c>
      <c r="X1104" s="94">
        <v>2.388425441103287</v>
      </c>
      <c r="Y1104" s="94">
        <v>2.2023797687267375</v>
      </c>
      <c r="Z1104" s="94">
        <v>2.153850860566489</v>
      </c>
      <c r="AA1104" s="94">
        <v>2.0477593400412935</v>
      </c>
      <c r="AB1104" s="94">
        <v>1.9274467590773052</v>
      </c>
      <c r="AC1104" s="94">
        <v>1.858715547358915</v>
      </c>
      <c r="AD1104" s="94">
        <v>1.9226892591251603</v>
      </c>
      <c r="AE1104" s="94">
        <v>1.7152747134270079</v>
      </c>
      <c r="AF1104" s="94">
        <v>1.7896170322634035</v>
      </c>
      <c r="AG1104" s="94">
        <v>1.8372894860520641</v>
      </c>
      <c r="AH1104" s="94">
        <v>1.7803227784921249</v>
      </c>
      <c r="AI1104" s="94">
        <v>1.7710492345879341</v>
      </c>
      <c r="AJ1104" s="94">
        <v>1.8774192079427954</v>
      </c>
      <c r="AK1104" s="94">
        <v>1.8597891664454704</v>
      </c>
      <c r="AL1104" s="94">
        <v>1.8543225414072932</v>
      </c>
      <c r="AM1104" s="94">
        <v>1.7300477980747646</v>
      </c>
      <c r="AN1104" s="94">
        <v>1.6080943735890143</v>
      </c>
      <c r="AO1104" s="94">
        <v>1.6327352869029905</v>
      </c>
      <c r="AP1104" s="94">
        <v>1.6913711893214969</v>
      </c>
      <c r="AQ1104" s="94">
        <v>1.7376296150990751</v>
      </c>
      <c r="AR1104" s="94">
        <v>1.7405215011113624</v>
      </c>
      <c r="AS1104" s="43">
        <f t="shared" si="47"/>
        <v>39.860765553035876</v>
      </c>
    </row>
    <row r="1105" spans="3:45">
      <c r="C1105" s="34">
        <v>45</v>
      </c>
      <c r="D1105" s="94">
        <v>3.3</v>
      </c>
      <c r="E1105" s="94">
        <v>3.2484228180153312</v>
      </c>
      <c r="F1105" s="94">
        <v>3.1017046986819987</v>
      </c>
      <c r="G1105" s="94">
        <v>3.1435613961518221</v>
      </c>
      <c r="H1105" s="94">
        <v>3.136574102196076</v>
      </c>
      <c r="I1105" s="94">
        <v>3.0551621722401365</v>
      </c>
      <c r="J1105" s="94">
        <v>2.9008879908658707</v>
      </c>
      <c r="K1105" s="94">
        <v>3.0337154542548896</v>
      </c>
      <c r="L1105" s="94">
        <v>2.9537127012240396</v>
      </c>
      <c r="M1105" s="94">
        <v>3.0959023193684341</v>
      </c>
      <c r="N1105" s="94">
        <v>3.2598484746091003</v>
      </c>
      <c r="O1105" s="94">
        <v>3.2479853078999747</v>
      </c>
      <c r="P1105" s="94">
        <v>3.1990017824969259</v>
      </c>
      <c r="Q1105" s="94">
        <v>3.0778471952061102</v>
      </c>
      <c r="R1105" s="94">
        <v>3.0183786931635654</v>
      </c>
      <c r="S1105" s="94">
        <v>2.8837138722202806</v>
      </c>
      <c r="T1105" s="94">
        <v>2.9984751084454806</v>
      </c>
      <c r="U1105" s="94">
        <v>2.8733472526261017</v>
      </c>
      <c r="V1105" s="94">
        <v>3.0238503596509432</v>
      </c>
      <c r="W1105" s="94">
        <v>3.020780719458517</v>
      </c>
      <c r="X1105" s="94">
        <v>2.8123286883676273</v>
      </c>
      <c r="Y1105" s="94">
        <v>2.8026915439419908</v>
      </c>
      <c r="Z1105" s="94">
        <v>2.9291904959624371</v>
      </c>
      <c r="AA1105" s="94">
        <v>2.7034976073077535</v>
      </c>
      <c r="AB1105" s="94">
        <v>2.5167885788898481</v>
      </c>
      <c r="AC1105" s="94">
        <v>2.6007921124681261</v>
      </c>
      <c r="AD1105" s="94">
        <v>2.5110635350966457</v>
      </c>
      <c r="AE1105" s="94">
        <v>2.3501149645872346</v>
      </c>
      <c r="AF1105" s="94">
        <v>2.2759501296932743</v>
      </c>
      <c r="AG1105" s="94">
        <v>2.0899934317161106</v>
      </c>
      <c r="AH1105" s="94">
        <v>1.9906746134857165</v>
      </c>
      <c r="AI1105" s="94">
        <v>1.8560137230095499</v>
      </c>
      <c r="AJ1105" s="94">
        <v>1.7862342662948816</v>
      </c>
      <c r="AK1105" s="94">
        <v>1.7256359190952921</v>
      </c>
      <c r="AL1105" s="94">
        <v>1.6811240396366072</v>
      </c>
      <c r="AM1105" s="94">
        <v>1.6916578880511524</v>
      </c>
      <c r="AN1105" s="94">
        <v>1.6077710976019846</v>
      </c>
      <c r="AO1105" s="94">
        <v>1.5485118544499235</v>
      </c>
      <c r="AP1105" s="94">
        <v>1.445086839899375</v>
      </c>
      <c r="AQ1105" s="94">
        <v>1.4137983127872658</v>
      </c>
      <c r="AR1105" s="94">
        <v>1.3815711132338639</v>
      </c>
      <c r="AS1105" s="43">
        <f t="shared" si="47"/>
        <v>43.31615668873998</v>
      </c>
    </row>
    <row r="1106" spans="3:45">
      <c r="C1106" s="34">
        <v>46</v>
      </c>
      <c r="D1106" s="94">
        <v>3.3</v>
      </c>
      <c r="E1106" s="94">
        <v>3.2685061195936664</v>
      </c>
      <c r="F1106" s="94">
        <v>3.1235095612688673</v>
      </c>
      <c r="G1106" s="94">
        <v>3.0956904891111736</v>
      </c>
      <c r="H1106" s="94">
        <v>2.7542364512985866</v>
      </c>
      <c r="I1106" s="94">
        <v>2.817500429252942</v>
      </c>
      <c r="J1106" s="94">
        <v>2.8568539039812055</v>
      </c>
      <c r="K1106" s="94">
        <v>2.7042751745599829</v>
      </c>
      <c r="L1106" s="94">
        <v>2.5077212572900933</v>
      </c>
      <c r="M1106" s="94">
        <v>2.3612687217129671</v>
      </c>
      <c r="N1106" s="94">
        <v>2.2949981333326592</v>
      </c>
      <c r="O1106" s="94">
        <v>2.1683062027963436</v>
      </c>
      <c r="P1106" s="94">
        <v>2.1835385526286575</v>
      </c>
      <c r="Q1106" s="94">
        <v>2.1988820570071645</v>
      </c>
      <c r="R1106" s="94">
        <v>2.1248182892124103</v>
      </c>
      <c r="S1106" s="94">
        <v>1.9928946539899024</v>
      </c>
      <c r="T1106" s="94">
        <v>1.9981313824459535</v>
      </c>
      <c r="U1106" s="94">
        <v>1.9453420088027826</v>
      </c>
      <c r="V1106" s="94">
        <v>2.0229025722492175</v>
      </c>
      <c r="W1106" s="94">
        <v>1.9285306090765568</v>
      </c>
      <c r="X1106" s="94">
        <v>2.0730242737758449</v>
      </c>
      <c r="Y1106" s="94">
        <v>1.9008730585625468</v>
      </c>
      <c r="Z1106" s="94">
        <v>1.8043273154047581</v>
      </c>
      <c r="AA1106" s="94">
        <v>1.8583369163790471</v>
      </c>
      <c r="AB1106" s="94">
        <v>1.963824597838481</v>
      </c>
      <c r="AC1106" s="94">
        <v>1.9099965925812163</v>
      </c>
      <c r="AD1106" s="94">
        <v>1.9763456736032761</v>
      </c>
      <c r="AE1106" s="94">
        <v>1.9826143433691052</v>
      </c>
      <c r="AF1106" s="94">
        <v>2.0430003568751149</v>
      </c>
      <c r="AG1106" s="94">
        <v>2.1275028937610831</v>
      </c>
      <c r="AH1106" s="94">
        <v>2.2175262904515343</v>
      </c>
      <c r="AI1106" s="94">
        <v>2.1909954922103632</v>
      </c>
      <c r="AJ1106" s="94">
        <v>2.1259492253823722</v>
      </c>
      <c r="AK1106" s="94">
        <v>2.0266431647144012</v>
      </c>
      <c r="AL1106" s="94">
        <v>1.9779789191789625</v>
      </c>
      <c r="AM1106" s="94">
        <v>1.9311031371760656</v>
      </c>
      <c r="AN1106" s="94">
        <v>2.0267949324585044</v>
      </c>
      <c r="AO1106" s="94">
        <v>1.8952515771559284</v>
      </c>
      <c r="AP1106" s="94">
        <v>1.8201022607979711</v>
      </c>
      <c r="AQ1106" s="94">
        <v>1.7073587270438246</v>
      </c>
      <c r="AR1106" s="94">
        <v>1.7181112025001861</v>
      </c>
      <c r="AS1106" s="43">
        <f t="shared" si="47"/>
        <v>36.998828104960687</v>
      </c>
    </row>
    <row r="1107" spans="3:45">
      <c r="C1107" s="34">
        <v>47</v>
      </c>
      <c r="D1107" s="94">
        <v>3.3</v>
      </c>
      <c r="E1107" s="94">
        <v>3.1401553986501569</v>
      </c>
      <c r="F1107" s="94">
        <v>2.9688950374585406</v>
      </c>
      <c r="G1107" s="94">
        <v>2.8852313687646087</v>
      </c>
      <c r="H1107" s="94">
        <v>2.7663078009084403</v>
      </c>
      <c r="I1107" s="94">
        <v>2.4614203090659204</v>
      </c>
      <c r="J1107" s="94">
        <v>2.4326769336369725</v>
      </c>
      <c r="K1107" s="94">
        <v>2.3999693118139707</v>
      </c>
      <c r="L1107" s="94">
        <v>2.3006275909481642</v>
      </c>
      <c r="M1107" s="94">
        <v>2.2678518973153703</v>
      </c>
      <c r="N1107" s="94">
        <v>2.155572590741766</v>
      </c>
      <c r="O1107" s="94">
        <v>2.235446944258674</v>
      </c>
      <c r="P1107" s="94">
        <v>2.0111074093824963</v>
      </c>
      <c r="Q1107" s="94">
        <v>2.1275207665141616</v>
      </c>
      <c r="R1107" s="94">
        <v>2.0364419338607607</v>
      </c>
      <c r="S1107" s="94">
        <v>1.9752915290190283</v>
      </c>
      <c r="T1107" s="94">
        <v>1.8408750047959026</v>
      </c>
      <c r="U1107" s="94">
        <v>1.783778115328829</v>
      </c>
      <c r="V1107" s="94">
        <v>1.6730248461716877</v>
      </c>
      <c r="W1107" s="94">
        <v>1.6160416501194237</v>
      </c>
      <c r="X1107" s="94">
        <v>1.4632145494239597</v>
      </c>
      <c r="Y1107" s="94">
        <v>1.4325718355843011</v>
      </c>
      <c r="Z1107" s="94">
        <v>1.4524433404061097</v>
      </c>
      <c r="AA1107" s="94">
        <v>1.406068052991255</v>
      </c>
      <c r="AB1107" s="94">
        <v>1.3540195370445811</v>
      </c>
      <c r="AC1107" s="94">
        <v>1.339847800726389</v>
      </c>
      <c r="AD1107" s="94">
        <v>1.2964598096020359</v>
      </c>
      <c r="AE1107" s="94">
        <v>1.2966086489260784</v>
      </c>
      <c r="AF1107" s="94">
        <v>1.1819920904322667</v>
      </c>
      <c r="AG1107" s="94">
        <v>1.2661445969812863</v>
      </c>
      <c r="AH1107" s="94">
        <v>1.2127981000984396</v>
      </c>
      <c r="AI1107" s="94">
        <v>1.1586505599968104</v>
      </c>
      <c r="AJ1107" s="94">
        <v>1.1004952161377106</v>
      </c>
      <c r="AK1107" s="94">
        <v>1.0474114701983912</v>
      </c>
      <c r="AL1107" s="94">
        <v>1.0119457586646123</v>
      </c>
      <c r="AM1107" s="94">
        <v>0.99669532101903047</v>
      </c>
      <c r="AN1107" s="94">
        <v>0.93207443551983549</v>
      </c>
      <c r="AO1107" s="94">
        <v>0.93778991197296757</v>
      </c>
      <c r="AP1107" s="94">
        <v>0.89314705836574149</v>
      </c>
      <c r="AQ1107" s="94">
        <v>0.96369488734261188</v>
      </c>
      <c r="AR1107" s="94">
        <v>0.96503063309403025</v>
      </c>
      <c r="AS1107" s="43">
        <f t="shared" si="47"/>
        <v>32.584243971627011</v>
      </c>
    </row>
    <row r="1108" spans="3:45">
      <c r="C1108" s="34">
        <v>48</v>
      </c>
      <c r="D1108" s="94">
        <v>3.3</v>
      </c>
      <c r="E1108" s="94">
        <v>3.3684946175367116</v>
      </c>
      <c r="F1108" s="94">
        <v>3.3186476367226811</v>
      </c>
      <c r="G1108" s="94">
        <v>3.0912393831064486</v>
      </c>
      <c r="H1108" s="94">
        <v>3.1444809097577493</v>
      </c>
      <c r="I1108" s="94">
        <v>3.0575638722001486</v>
      </c>
      <c r="J1108" s="94">
        <v>2.93667484461321</v>
      </c>
      <c r="K1108" s="94">
        <v>2.9676511078162155</v>
      </c>
      <c r="L1108" s="94">
        <v>2.8962158622056564</v>
      </c>
      <c r="M1108" s="94">
        <v>2.7710542948676795</v>
      </c>
      <c r="N1108" s="94">
        <v>2.7849211227686581</v>
      </c>
      <c r="O1108" s="94">
        <v>2.7154620258831876</v>
      </c>
      <c r="P1108" s="94">
        <v>2.6441704927706042</v>
      </c>
      <c r="Q1108" s="94">
        <v>2.6482574333136624</v>
      </c>
      <c r="R1108" s="94">
        <v>2.4840809872360596</v>
      </c>
      <c r="S1108" s="94">
        <v>2.5793201814528479</v>
      </c>
      <c r="T1108" s="94">
        <v>2.5320223098901633</v>
      </c>
      <c r="U1108" s="94">
        <v>2.4489709726523698</v>
      </c>
      <c r="V1108" s="94">
        <v>2.4008075004553042</v>
      </c>
      <c r="W1108" s="94">
        <v>2.467092228315332</v>
      </c>
      <c r="X1108" s="94">
        <v>2.4143002728880099</v>
      </c>
      <c r="Y1108" s="94">
        <v>2.4806278296691615</v>
      </c>
      <c r="Z1108" s="94">
        <v>2.4913248158321024</v>
      </c>
      <c r="AA1108" s="94">
        <v>2.4960372577992387</v>
      </c>
      <c r="AB1108" s="94">
        <v>2.4927416514572451</v>
      </c>
      <c r="AC1108" s="94">
        <v>2.4797243707325283</v>
      </c>
      <c r="AD1108" s="94">
        <v>2.4068241224341413</v>
      </c>
      <c r="AE1108" s="94">
        <v>2.290482913822077</v>
      </c>
      <c r="AF1108" s="94">
        <v>2.2380246089854348</v>
      </c>
      <c r="AG1108" s="94">
        <v>2.3792689302616812</v>
      </c>
      <c r="AH1108" s="94">
        <v>2.337291465414137</v>
      </c>
      <c r="AI1108" s="94">
        <v>2.2201752313245433</v>
      </c>
      <c r="AJ1108" s="94">
        <v>2.1643305148938676</v>
      </c>
      <c r="AK1108" s="94">
        <v>2.0877081765729595</v>
      </c>
      <c r="AL1108" s="94">
        <v>2.0761388816432778</v>
      </c>
      <c r="AM1108" s="94">
        <v>1.8818764315707084</v>
      </c>
      <c r="AN1108" s="94">
        <v>1.8146640766715909</v>
      </c>
      <c r="AO1108" s="94">
        <v>1.6965469823231234</v>
      </c>
      <c r="AP1108" s="94">
        <v>1.7217520387527749</v>
      </c>
      <c r="AQ1108" s="94">
        <v>1.7842454122006433</v>
      </c>
      <c r="AR1108" s="94">
        <v>1.8590385147549524</v>
      </c>
      <c r="AS1108" s="43">
        <f t="shared" si="47"/>
        <v>41.401506173777221</v>
      </c>
    </row>
    <row r="1109" spans="3:45">
      <c r="C1109" s="34">
        <v>49</v>
      </c>
      <c r="D1109" s="94">
        <v>3.3</v>
      </c>
      <c r="E1109" s="94">
        <v>3.2317336188047796</v>
      </c>
      <c r="F1109" s="94">
        <v>3.1346531956147694</v>
      </c>
      <c r="G1109" s="94">
        <v>2.8623998231055126</v>
      </c>
      <c r="H1109" s="94">
        <v>2.9348245867405298</v>
      </c>
      <c r="I1109" s="94">
        <v>2.6613808397655183</v>
      </c>
      <c r="J1109" s="94">
        <v>2.6431825973504219</v>
      </c>
      <c r="K1109" s="94">
        <v>2.7673046631678675</v>
      </c>
      <c r="L1109" s="94">
        <v>2.6494249934035903</v>
      </c>
      <c r="M1109" s="94">
        <v>2.6472357056611417</v>
      </c>
      <c r="N1109" s="94">
        <v>2.7637924337738897</v>
      </c>
      <c r="O1109" s="94">
        <v>2.6666127140913942</v>
      </c>
      <c r="P1109" s="94">
        <v>2.6665066305287226</v>
      </c>
      <c r="Q1109" s="94">
        <v>2.6603436852755085</v>
      </c>
      <c r="R1109" s="94">
        <v>2.623137437229532</v>
      </c>
      <c r="S1109" s="94">
        <v>2.6237760417908893</v>
      </c>
      <c r="T1109" s="94">
        <v>2.5149393630750665</v>
      </c>
      <c r="U1109" s="94">
        <v>2.4231767835431453</v>
      </c>
      <c r="V1109" s="94">
        <v>2.3623755482081279</v>
      </c>
      <c r="W1109" s="94">
        <v>2.1952283732879603</v>
      </c>
      <c r="X1109" s="94">
        <v>2.1013745868619251</v>
      </c>
      <c r="Y1109" s="94">
        <v>2.1221247490409323</v>
      </c>
      <c r="Z1109" s="94">
        <v>2.1162206405715467</v>
      </c>
      <c r="AA1109" s="94">
        <v>2.0947691975773846</v>
      </c>
      <c r="AB1109" s="94">
        <v>2.0994317586146596</v>
      </c>
      <c r="AC1109" s="94">
        <v>2.0713122798765875</v>
      </c>
      <c r="AD1109" s="94">
        <v>1.9212461183800977</v>
      </c>
      <c r="AE1109" s="94">
        <v>1.9396551792616998</v>
      </c>
      <c r="AF1109" s="94">
        <v>2.0360457452670695</v>
      </c>
      <c r="AG1109" s="94">
        <v>2.0853848898667784</v>
      </c>
      <c r="AH1109" s="94">
        <v>2.1529907341776071</v>
      </c>
      <c r="AI1109" s="94">
        <v>1.9651108688258021</v>
      </c>
      <c r="AJ1109" s="94">
        <v>1.9006833281210644</v>
      </c>
      <c r="AK1109" s="94">
        <v>1.9893905583948224</v>
      </c>
      <c r="AL1109" s="94">
        <v>1.9785196755956955</v>
      </c>
      <c r="AM1109" s="94">
        <v>1.7840377866543784</v>
      </c>
      <c r="AN1109" s="94">
        <v>1.6105713284274483</v>
      </c>
      <c r="AO1109" s="94">
        <v>1.5989581331749685</v>
      </c>
      <c r="AP1109" s="94">
        <v>1.5003883387643118</v>
      </c>
      <c r="AQ1109" s="94">
        <v>1.3838841086699489</v>
      </c>
      <c r="AR1109" s="94">
        <v>1.4230907398622836</v>
      </c>
      <c r="AS1109" s="43">
        <f t="shared" si="47"/>
        <v>38.843025648005714</v>
      </c>
    </row>
    <row r="1110" spans="3:45">
      <c r="C1110" s="34">
        <v>50</v>
      </c>
      <c r="D1110" s="94">
        <v>3.3</v>
      </c>
      <c r="E1110" s="94">
        <v>3.0274535094082791</v>
      </c>
      <c r="F1110" s="94">
        <v>2.919348379288023</v>
      </c>
      <c r="G1110" s="94">
        <v>2.9097186824356527</v>
      </c>
      <c r="H1110" s="94">
        <v>2.9365663728099753</v>
      </c>
      <c r="I1110" s="94">
        <v>2.8639985473121201</v>
      </c>
      <c r="J1110" s="94">
        <v>2.7815493490678489</v>
      </c>
      <c r="K1110" s="94">
        <v>2.6794729344815806</v>
      </c>
      <c r="L1110" s="94">
        <v>2.5027357816599092</v>
      </c>
      <c r="M1110" s="94">
        <v>2.4076120078266561</v>
      </c>
      <c r="N1110" s="94">
        <v>2.2910668728509518</v>
      </c>
      <c r="O1110" s="94">
        <v>2.2773709780007843</v>
      </c>
      <c r="P1110" s="94">
        <v>2.2323669878980414</v>
      </c>
      <c r="Q1110" s="94">
        <v>2.1812329323865542</v>
      </c>
      <c r="R1110" s="94">
        <v>1.9961316374730087</v>
      </c>
      <c r="S1110" s="94">
        <v>1.9850646969937968</v>
      </c>
      <c r="T1110" s="94">
        <v>2.010080503283898</v>
      </c>
      <c r="U1110" s="94">
        <v>2.0500293040706072</v>
      </c>
      <c r="V1110" s="94">
        <v>2.0608259319236217</v>
      </c>
      <c r="W1110" s="94">
        <v>2.0872056418941933</v>
      </c>
      <c r="X1110" s="94">
        <v>2.0744249658173879</v>
      </c>
      <c r="Y1110" s="94">
        <v>2.0712772617747919</v>
      </c>
      <c r="Z1110" s="94">
        <v>2.0276517913630214</v>
      </c>
      <c r="AA1110" s="94">
        <v>2.0367513603169978</v>
      </c>
      <c r="AB1110" s="94">
        <v>1.9746482770786966</v>
      </c>
      <c r="AC1110" s="94">
        <v>1.8749516103694555</v>
      </c>
      <c r="AD1110" s="94">
        <v>1.7180292240408133</v>
      </c>
      <c r="AE1110" s="94">
        <v>1.559016073198169</v>
      </c>
      <c r="AF1110" s="94">
        <v>1.4394107910224656</v>
      </c>
      <c r="AG1110" s="94">
        <v>1.4006114574016886</v>
      </c>
      <c r="AH1110" s="94">
        <v>1.4072391668525128</v>
      </c>
      <c r="AI1110" s="94">
        <v>1.369796634647156</v>
      </c>
      <c r="AJ1110" s="94">
        <v>1.4016560838082268</v>
      </c>
      <c r="AK1110" s="94">
        <v>1.4189026988504634</v>
      </c>
      <c r="AL1110" s="94">
        <v>1.4775558527935673</v>
      </c>
      <c r="AM1110" s="94">
        <v>1.4515959216315661</v>
      </c>
      <c r="AN1110" s="94">
        <v>1.4150441159064511</v>
      </c>
      <c r="AO1110" s="94">
        <v>1.3879575006014093</v>
      </c>
      <c r="AP1110" s="94">
        <v>1.4802327219907974</v>
      </c>
      <c r="AQ1110" s="94">
        <v>1.4716465887477224</v>
      </c>
      <c r="AR1110" s="94">
        <v>1.3861593579553733</v>
      </c>
      <c r="AS1110" s="43">
        <f t="shared" si="47"/>
        <v>35.719502531248324</v>
      </c>
    </row>
    <row r="1111" spans="3:45">
      <c r="C1111" s="34">
        <v>51</v>
      </c>
      <c r="D1111" s="94">
        <v>3.3</v>
      </c>
      <c r="E1111" s="94">
        <v>3.1696672650160291</v>
      </c>
      <c r="F1111" s="94">
        <v>3.0242081020112366</v>
      </c>
      <c r="G1111" s="94">
        <v>3.0355846260936956</v>
      </c>
      <c r="H1111" s="94">
        <v>2.8596786131316794</v>
      </c>
      <c r="I1111" s="94">
        <v>2.8333321839637344</v>
      </c>
      <c r="J1111" s="94">
        <v>2.8058984920642209</v>
      </c>
      <c r="K1111" s="94">
        <v>2.6511719194205727</v>
      </c>
      <c r="L1111" s="94">
        <v>2.4680693175432431</v>
      </c>
      <c r="M1111" s="94">
        <v>2.3632695123177321</v>
      </c>
      <c r="N1111" s="94">
        <v>2.3007505273858291</v>
      </c>
      <c r="O1111" s="94">
        <v>2.1633586898506145</v>
      </c>
      <c r="P1111" s="94">
        <v>1.9846158081908287</v>
      </c>
      <c r="Q1111" s="94">
        <v>2.0207444992531629</v>
      </c>
      <c r="R1111" s="94">
        <v>1.9575547461326643</v>
      </c>
      <c r="S1111" s="94">
        <v>1.9709404911701569</v>
      </c>
      <c r="T1111" s="94">
        <v>2.0925800900365488</v>
      </c>
      <c r="U1111" s="94">
        <v>1.9718226302127868</v>
      </c>
      <c r="V1111" s="94">
        <v>1.7858957971507086</v>
      </c>
      <c r="W1111" s="94">
        <v>1.8512537538813225</v>
      </c>
      <c r="X1111" s="94">
        <v>1.7872112379473106</v>
      </c>
      <c r="Y1111" s="94">
        <v>1.7776709775791366</v>
      </c>
      <c r="Z1111" s="94">
        <v>1.7198674756428107</v>
      </c>
      <c r="AA1111" s="94">
        <v>1.7798140655410031</v>
      </c>
      <c r="AB1111" s="94">
        <v>1.6448202128253262</v>
      </c>
      <c r="AC1111" s="94">
        <v>1.5340402325729454</v>
      </c>
      <c r="AD1111" s="94">
        <v>1.5837230232836861</v>
      </c>
      <c r="AE1111" s="94">
        <v>1.5862953589887461</v>
      </c>
      <c r="AF1111" s="94">
        <v>1.4214110268134383</v>
      </c>
      <c r="AG1111" s="94">
        <v>1.397720696039932</v>
      </c>
      <c r="AH1111" s="94">
        <v>1.3131246534213434</v>
      </c>
      <c r="AI1111" s="94">
        <v>1.2835778845109558</v>
      </c>
      <c r="AJ1111" s="94">
        <v>1.2424100931439133</v>
      </c>
      <c r="AK1111" s="94">
        <v>1.2086790384155708</v>
      </c>
      <c r="AL1111" s="94">
        <v>1.1684353439643616</v>
      </c>
      <c r="AM1111" s="94">
        <v>1.1358927757548241</v>
      </c>
      <c r="AN1111" s="94">
        <v>1.0771423870638777</v>
      </c>
      <c r="AO1111" s="94">
        <v>1.0598203812449756</v>
      </c>
      <c r="AP1111" s="94">
        <v>0.99706778910063898</v>
      </c>
      <c r="AQ1111" s="94">
        <v>1.0084024198554467</v>
      </c>
      <c r="AR1111" s="94">
        <v>0.9618169054109923</v>
      </c>
      <c r="AS1111" s="43">
        <f t="shared" si="47"/>
        <v>34.659741885770309</v>
      </c>
    </row>
    <row r="1112" spans="3:45">
      <c r="C1112" s="34">
        <v>52</v>
      </c>
      <c r="D1112" s="94">
        <v>3.3</v>
      </c>
      <c r="E1112" s="94">
        <v>3.0750571669239459</v>
      </c>
      <c r="F1112" s="94">
        <v>3.1700658699970576</v>
      </c>
      <c r="G1112" s="94">
        <v>3.0124876942379162</v>
      </c>
      <c r="H1112" s="94">
        <v>2.9788185039643982</v>
      </c>
      <c r="I1112" s="94">
        <v>3.1690031392171587</v>
      </c>
      <c r="J1112" s="94">
        <v>3.0546577922257043</v>
      </c>
      <c r="K1112" s="94">
        <v>2.9739334354418752</v>
      </c>
      <c r="L1112" s="94">
        <v>2.8686743397133343</v>
      </c>
      <c r="M1112" s="94">
        <v>2.9318594722251352</v>
      </c>
      <c r="N1112" s="94">
        <v>2.8522964981932568</v>
      </c>
      <c r="O1112" s="94">
        <v>2.6941959696177396</v>
      </c>
      <c r="P1112" s="94">
        <v>2.8747388363142941</v>
      </c>
      <c r="Q1112" s="94">
        <v>2.7935341097130575</v>
      </c>
      <c r="R1112" s="94">
        <v>2.7530824211261793</v>
      </c>
      <c r="S1112" s="94">
        <v>2.6216207816135992</v>
      </c>
      <c r="T1112" s="94">
        <v>2.4842919424006102</v>
      </c>
      <c r="U1112" s="94">
        <v>2.4426025041499324</v>
      </c>
      <c r="V1112" s="94">
        <v>2.579489710740813</v>
      </c>
      <c r="W1112" s="94">
        <v>2.668739809516846</v>
      </c>
      <c r="X1112" s="94">
        <v>2.7386356912069303</v>
      </c>
      <c r="Y1112" s="94">
        <v>2.6912495292759004</v>
      </c>
      <c r="Z1112" s="94">
        <v>2.5028979619170029</v>
      </c>
      <c r="AA1112" s="94">
        <v>2.4191367248176321</v>
      </c>
      <c r="AB1112" s="94">
        <v>2.4166825433636574</v>
      </c>
      <c r="AC1112" s="94">
        <v>2.4282177811950443</v>
      </c>
      <c r="AD1112" s="94">
        <v>2.424592889813205</v>
      </c>
      <c r="AE1112" s="94">
        <v>2.5520939508066118</v>
      </c>
      <c r="AF1112" s="94">
        <v>2.3355036515795011</v>
      </c>
      <c r="AG1112" s="94">
        <v>2.4120435316106237</v>
      </c>
      <c r="AH1112" s="94">
        <v>2.2257243310921142</v>
      </c>
      <c r="AI1112" s="94">
        <v>2.117863240838064</v>
      </c>
      <c r="AJ1112" s="94">
        <v>2.080890280232135</v>
      </c>
      <c r="AK1112" s="94">
        <v>1.9971408179462498</v>
      </c>
      <c r="AL1112" s="94">
        <v>1.8287662383953518</v>
      </c>
      <c r="AM1112" s="94">
        <v>1.83199107656561</v>
      </c>
      <c r="AN1112" s="94">
        <v>1.7201624273545639</v>
      </c>
      <c r="AO1112" s="94">
        <v>1.6743443780154377</v>
      </c>
      <c r="AP1112" s="94">
        <v>1.665363605133664</v>
      </c>
      <c r="AQ1112" s="94">
        <v>1.7462465730816161</v>
      </c>
      <c r="AR1112" s="94">
        <v>1.7270204634711441</v>
      </c>
      <c r="AS1112" s="43">
        <f t="shared" si="47"/>
        <v>41.541143908423152</v>
      </c>
    </row>
    <row r="1113" spans="3:45">
      <c r="C1113" s="34">
        <v>53</v>
      </c>
      <c r="D1113" s="94">
        <v>3.3</v>
      </c>
      <c r="E1113" s="94">
        <v>3.6355915604503464</v>
      </c>
      <c r="F1113" s="94">
        <v>3.4779622412397848</v>
      </c>
      <c r="G1113" s="94">
        <v>3.2867664578981959</v>
      </c>
      <c r="H1113" s="94">
        <v>3.0849537565716236</v>
      </c>
      <c r="I1113" s="94">
        <v>2.894129313797428</v>
      </c>
      <c r="J1113" s="94">
        <v>2.7557719557342377</v>
      </c>
      <c r="K1113" s="94">
        <v>2.704043995366046</v>
      </c>
      <c r="L1113" s="94">
        <v>2.8530292883767903</v>
      </c>
      <c r="M1113" s="94">
        <v>2.7927312153525019</v>
      </c>
      <c r="N1113" s="94">
        <v>2.7660137418126229</v>
      </c>
      <c r="O1113" s="94">
        <v>2.6691023973118493</v>
      </c>
      <c r="P1113" s="94">
        <v>2.5754845066250414</v>
      </c>
      <c r="Q1113" s="94">
        <v>2.621644281686617</v>
      </c>
      <c r="R1113" s="94">
        <v>2.522382503397254</v>
      </c>
      <c r="S1113" s="94">
        <v>2.3365960002387749</v>
      </c>
      <c r="T1113" s="94">
        <v>2.4146306835884199</v>
      </c>
      <c r="U1113" s="94">
        <v>2.4649256502555708</v>
      </c>
      <c r="V1113" s="94">
        <v>2.3652274500290327</v>
      </c>
      <c r="W1113" s="94">
        <v>2.4313501978966952</v>
      </c>
      <c r="X1113" s="94">
        <v>2.434419264309529</v>
      </c>
      <c r="Y1113" s="94">
        <v>2.3255148234756127</v>
      </c>
      <c r="Z1113" s="94">
        <v>2.3888421798609443</v>
      </c>
      <c r="AA1113" s="94">
        <v>2.3699904507054468</v>
      </c>
      <c r="AB1113" s="94">
        <v>2.1896700575309609</v>
      </c>
      <c r="AC1113" s="94">
        <v>1.9817460244203093</v>
      </c>
      <c r="AD1113" s="94">
        <v>1.9786235671911923</v>
      </c>
      <c r="AE1113" s="94">
        <v>2.0462374368844873</v>
      </c>
      <c r="AF1113" s="94">
        <v>2.0746782349187347</v>
      </c>
      <c r="AG1113" s="94">
        <v>2.0913902714909134</v>
      </c>
      <c r="AH1113" s="94">
        <v>1.9704618069316764</v>
      </c>
      <c r="AI1113" s="94">
        <v>1.9957769058308559</v>
      </c>
      <c r="AJ1113" s="94">
        <v>1.8950587922271833</v>
      </c>
      <c r="AK1113" s="94">
        <v>1.8692846503512162</v>
      </c>
      <c r="AL1113" s="94">
        <v>1.8486981810041663</v>
      </c>
      <c r="AM1113" s="94">
        <v>1.9626285323963384</v>
      </c>
      <c r="AN1113" s="94">
        <v>1.939426158550897</v>
      </c>
      <c r="AO1113" s="94">
        <v>1.9583682725835323</v>
      </c>
      <c r="AP1113" s="94">
        <v>2.0369488284224313</v>
      </c>
      <c r="AQ1113" s="94">
        <v>2.0220119705969672</v>
      </c>
      <c r="AR1113" s="94">
        <v>1.9095049109726212</v>
      </c>
      <c r="AS1113" s="43">
        <f t="shared" si="47"/>
        <v>40.697715465098426</v>
      </c>
    </row>
    <row r="1114" spans="3:45">
      <c r="C1114" s="34">
        <v>54</v>
      </c>
      <c r="D1114" s="94">
        <v>3.3</v>
      </c>
      <c r="E1114" s="94">
        <v>3.261625767077919</v>
      </c>
      <c r="F1114" s="94">
        <v>3.2175199036104498</v>
      </c>
      <c r="G1114" s="94">
        <v>3.0451414316159027</v>
      </c>
      <c r="H1114" s="94">
        <v>3.0092049210133074</v>
      </c>
      <c r="I1114" s="94">
        <v>2.9972683128387145</v>
      </c>
      <c r="J1114" s="94">
        <v>2.8153529064021354</v>
      </c>
      <c r="K1114" s="94">
        <v>2.7716763367767059</v>
      </c>
      <c r="L1114" s="94">
        <v>2.7460766689075</v>
      </c>
      <c r="M1114" s="94">
        <v>2.6459167652206803</v>
      </c>
      <c r="N1114" s="94">
        <v>2.4377070287581617</v>
      </c>
      <c r="O1114" s="94">
        <v>2.491993524414494</v>
      </c>
      <c r="P1114" s="94">
        <v>2.5133563608299028</v>
      </c>
      <c r="Q1114" s="94">
        <v>2.5017038307700683</v>
      </c>
      <c r="R1114" s="94">
        <v>2.4256075804876307</v>
      </c>
      <c r="S1114" s="94">
        <v>2.1866663016256944</v>
      </c>
      <c r="T1114" s="94">
        <v>2.1663037351594716</v>
      </c>
      <c r="U1114" s="94">
        <v>2.2796516324614466</v>
      </c>
      <c r="V1114" s="94">
        <v>2.0837448965448302</v>
      </c>
      <c r="W1114" s="94">
        <v>2.0708546144054885</v>
      </c>
      <c r="X1114" s="94">
        <v>2.2332353791141695</v>
      </c>
      <c r="Y1114" s="94">
        <v>2.3666773995982719</v>
      </c>
      <c r="Z1114" s="94">
        <v>2.335516437080186</v>
      </c>
      <c r="AA1114" s="94">
        <v>2.4179070513680831</v>
      </c>
      <c r="AB1114" s="94">
        <v>2.168019432964754</v>
      </c>
      <c r="AC1114" s="94">
        <v>2.0883079371295956</v>
      </c>
      <c r="AD1114" s="94">
        <v>1.9779528658762213</v>
      </c>
      <c r="AE1114" s="94">
        <v>1.9359883386198837</v>
      </c>
      <c r="AF1114" s="94">
        <v>2.0626047844288182</v>
      </c>
      <c r="AG1114" s="94">
        <v>2.1337167441480513</v>
      </c>
      <c r="AH1114" s="94">
        <v>2.1481877196790471</v>
      </c>
      <c r="AI1114" s="94">
        <v>2.2171708763130775</v>
      </c>
      <c r="AJ1114" s="94">
        <v>2.1617726025998802</v>
      </c>
      <c r="AK1114" s="94">
        <v>2.109788888220534</v>
      </c>
      <c r="AL1114" s="94">
        <v>2.0811336667891553</v>
      </c>
      <c r="AM1114" s="94">
        <v>2.0677248028791406</v>
      </c>
      <c r="AN1114" s="94">
        <v>2.0203320634397715</v>
      </c>
      <c r="AO1114" s="94">
        <v>2.0276781458015516</v>
      </c>
      <c r="AP1114" s="94">
        <v>2.0516131200309196</v>
      </c>
      <c r="AQ1114" s="94">
        <v>1.9677752156754149</v>
      </c>
      <c r="AR1114" s="94">
        <v>1.8563502610224023</v>
      </c>
      <c r="AS1114" s="43">
        <f t="shared" si="47"/>
        <v>39.2511589764229</v>
      </c>
    </row>
    <row r="1115" spans="3:45">
      <c r="C1115" s="34">
        <v>55</v>
      </c>
      <c r="D1115" s="94">
        <v>3.3</v>
      </c>
      <c r="E1115" s="94">
        <v>2.8905198450155938</v>
      </c>
      <c r="F1115" s="94">
        <v>2.8434877963477749</v>
      </c>
      <c r="G1115" s="94">
        <v>2.9050291713976613</v>
      </c>
      <c r="H1115" s="94">
        <v>2.7824242450568728</v>
      </c>
      <c r="I1115" s="94">
        <v>2.6695301830123892</v>
      </c>
      <c r="J1115" s="94">
        <v>2.5788640743974938</v>
      </c>
      <c r="K1115" s="94">
        <v>2.6011091180533192</v>
      </c>
      <c r="L1115" s="94">
        <v>2.278100773743204</v>
      </c>
      <c r="M1115" s="94">
        <v>2.2031809565104816</v>
      </c>
      <c r="N1115" s="94">
        <v>2.1409254188501983</v>
      </c>
      <c r="O1115" s="94">
        <v>2.1036347464300307</v>
      </c>
      <c r="P1115" s="94">
        <v>2.1363021362807939</v>
      </c>
      <c r="Q1115" s="94">
        <v>2.1578928725154283</v>
      </c>
      <c r="R1115" s="94">
        <v>1.9291384428251614</v>
      </c>
      <c r="S1115" s="94">
        <v>1.898099936741602</v>
      </c>
      <c r="T1115" s="94">
        <v>1.7220878183302124</v>
      </c>
      <c r="U1115" s="94">
        <v>1.5976274048389176</v>
      </c>
      <c r="V1115" s="94">
        <v>1.6334323675468676</v>
      </c>
      <c r="W1115" s="94">
        <v>1.6280444336293378</v>
      </c>
      <c r="X1115" s="94">
        <v>1.7168051036562622</v>
      </c>
      <c r="Y1115" s="94">
        <v>1.6587858791144252</v>
      </c>
      <c r="Z1115" s="94">
        <v>1.5464362357393586</v>
      </c>
      <c r="AA1115" s="94">
        <v>1.5178542248827858</v>
      </c>
      <c r="AB1115" s="94">
        <v>1.6013316410290293</v>
      </c>
      <c r="AC1115" s="94">
        <v>1.5728279768959714</v>
      </c>
      <c r="AD1115" s="94">
        <v>1.6078569260660653</v>
      </c>
      <c r="AE1115" s="94">
        <v>1.5843977389406558</v>
      </c>
      <c r="AF1115" s="94">
        <v>1.537725569908478</v>
      </c>
      <c r="AG1115" s="94">
        <v>1.5021546349793113</v>
      </c>
      <c r="AH1115" s="94">
        <v>1.6155952221311307</v>
      </c>
      <c r="AI1115" s="94">
        <v>1.6728191172689291</v>
      </c>
      <c r="AJ1115" s="94">
        <v>1.6695437807632105</v>
      </c>
      <c r="AK1115" s="94">
        <v>1.672317694850185</v>
      </c>
      <c r="AL1115" s="94">
        <v>1.5789512132080123</v>
      </c>
      <c r="AM1115" s="94">
        <v>1.5616930826373754</v>
      </c>
      <c r="AN1115" s="94">
        <v>1.4851336922825034</v>
      </c>
      <c r="AO1115" s="94">
        <v>1.4419968300120174</v>
      </c>
      <c r="AP1115" s="94">
        <v>1.4472134865322146</v>
      </c>
      <c r="AQ1115" s="94">
        <v>1.4350040626679033</v>
      </c>
      <c r="AR1115" s="94">
        <v>1.4493165717096128</v>
      </c>
      <c r="AS1115" s="43">
        <f t="shared" si="47"/>
        <v>33.625456151264004</v>
      </c>
    </row>
    <row r="1116" spans="3:45">
      <c r="C1116" s="34">
        <v>56</v>
      </c>
      <c r="D1116" s="94">
        <v>3.3</v>
      </c>
      <c r="E1116" s="94">
        <v>3.1422062741889829</v>
      </c>
      <c r="F1116" s="94">
        <v>2.8465167425143383</v>
      </c>
      <c r="G1116" s="94">
        <v>2.6368401459559596</v>
      </c>
      <c r="H1116" s="94">
        <v>2.7478235895853866</v>
      </c>
      <c r="I1116" s="94">
        <v>2.5468452395992434</v>
      </c>
      <c r="J1116" s="94">
        <v>2.7033380556513871</v>
      </c>
      <c r="K1116" s="94">
        <v>2.766220067103101</v>
      </c>
      <c r="L1116" s="94">
        <v>2.7433559138850083</v>
      </c>
      <c r="M1116" s="94">
        <v>2.764061537866477</v>
      </c>
      <c r="N1116" s="94">
        <v>2.7964133708016452</v>
      </c>
      <c r="O1116" s="94">
        <v>2.8811843144482046</v>
      </c>
      <c r="P1116" s="94">
        <v>2.7545039419231294</v>
      </c>
      <c r="Q1116" s="94">
        <v>2.7647698753953787</v>
      </c>
      <c r="R1116" s="94">
        <v>2.8095597418508276</v>
      </c>
      <c r="S1116" s="94">
        <v>2.832041833837438</v>
      </c>
      <c r="T1116" s="94">
        <v>2.5235734232659102</v>
      </c>
      <c r="U1116" s="94">
        <v>2.319935834462945</v>
      </c>
      <c r="V1116" s="94">
        <v>2.3226805001783517</v>
      </c>
      <c r="W1116" s="94">
        <v>2.290167384448603</v>
      </c>
      <c r="X1116" s="94">
        <v>2.2933413318332061</v>
      </c>
      <c r="Y1116" s="94">
        <v>2.2529997888443147</v>
      </c>
      <c r="Z1116" s="94">
        <v>2.2699990673413701</v>
      </c>
      <c r="AA1116" s="94">
        <v>2.1821390978176587</v>
      </c>
      <c r="AB1116" s="94">
        <v>2.1875422262550113</v>
      </c>
      <c r="AC1116" s="94">
        <v>2.2853827618398261</v>
      </c>
      <c r="AD1116" s="94">
        <v>2.2128561713198924</v>
      </c>
      <c r="AE1116" s="94">
        <v>2.1714110566595579</v>
      </c>
      <c r="AF1116" s="94">
        <v>2.1677082853888501</v>
      </c>
      <c r="AG1116" s="94">
        <v>2.221972257696601</v>
      </c>
      <c r="AH1116" s="94">
        <v>2.2012326172436381</v>
      </c>
      <c r="AI1116" s="94">
        <v>2.1074853875817743</v>
      </c>
      <c r="AJ1116" s="94">
        <v>2.0741640513490638</v>
      </c>
      <c r="AK1116" s="94">
        <v>2.0519691981077504</v>
      </c>
      <c r="AL1116" s="94">
        <v>2.0545025641543559</v>
      </c>
      <c r="AM1116" s="94">
        <v>2.0785278914154048</v>
      </c>
      <c r="AN1116" s="94">
        <v>2.0397174002250478</v>
      </c>
      <c r="AO1116" s="94">
        <v>2.0925355387525357</v>
      </c>
      <c r="AP1116" s="94">
        <v>2.1758715500710832</v>
      </c>
      <c r="AQ1116" s="94">
        <v>2.0488933009450285</v>
      </c>
      <c r="AR1116" s="94">
        <v>2.0506631332592815</v>
      </c>
      <c r="AS1116" s="43">
        <f t="shared" si="47"/>
        <v>39.391559935402469</v>
      </c>
    </row>
    <row r="1117" spans="3:45">
      <c r="C1117" s="34">
        <v>57</v>
      </c>
      <c r="D1117" s="94">
        <v>3.3</v>
      </c>
      <c r="E1117" s="94">
        <v>3.1522740140876233</v>
      </c>
      <c r="F1117" s="94">
        <v>3.1067177507052093</v>
      </c>
      <c r="G1117" s="94">
        <v>3.0871717264964813</v>
      </c>
      <c r="H1117" s="94">
        <v>2.9102400578378527</v>
      </c>
      <c r="I1117" s="94">
        <v>2.796904453023036</v>
      </c>
      <c r="J1117" s="94">
        <v>2.8596637857153904</v>
      </c>
      <c r="K1117" s="94">
        <v>2.8128280816868783</v>
      </c>
      <c r="L1117" s="94">
        <v>2.5796700802715882</v>
      </c>
      <c r="M1117" s="94">
        <v>2.4887942083157659</v>
      </c>
      <c r="N1117" s="94">
        <v>2.4441286918356804</v>
      </c>
      <c r="O1117" s="94">
        <v>2.3400324507452002</v>
      </c>
      <c r="P1117" s="94">
        <v>2.3856192075303775</v>
      </c>
      <c r="Q1117" s="94">
        <v>2.4659791066188608</v>
      </c>
      <c r="R1117" s="94">
        <v>2.4960165739423599</v>
      </c>
      <c r="S1117" s="94">
        <v>2.4742208841895055</v>
      </c>
      <c r="T1117" s="94">
        <v>2.4313254823855655</v>
      </c>
      <c r="U1117" s="94">
        <v>2.4270898324246257</v>
      </c>
      <c r="V1117" s="94">
        <v>2.3980726683001055</v>
      </c>
      <c r="W1117" s="94">
        <v>2.3506040915827024</v>
      </c>
      <c r="X1117" s="94">
        <v>2.3769031452693965</v>
      </c>
      <c r="Y1117" s="94">
        <v>2.4034590051397808</v>
      </c>
      <c r="Z1117" s="94">
        <v>2.2526665653780116</v>
      </c>
      <c r="AA1117" s="94">
        <v>2.2162655629864525</v>
      </c>
      <c r="AB1117" s="94">
        <v>2.1517445756034164</v>
      </c>
      <c r="AC1117" s="94">
        <v>2.140823209403846</v>
      </c>
      <c r="AD1117" s="94">
        <v>2.1451585960942263</v>
      </c>
      <c r="AE1117" s="94">
        <v>2.0016641845957168</v>
      </c>
      <c r="AF1117" s="94">
        <v>1.9772545976089331</v>
      </c>
      <c r="AG1117" s="94">
        <v>1.9645658820050635</v>
      </c>
      <c r="AH1117" s="94">
        <v>1.8430984821702583</v>
      </c>
      <c r="AI1117" s="94">
        <v>1.6774529069676825</v>
      </c>
      <c r="AJ1117" s="94">
        <v>1.706742756023143</v>
      </c>
      <c r="AK1117" s="94">
        <v>1.5940436254749117</v>
      </c>
      <c r="AL1117" s="94">
        <v>1.5935785792138368</v>
      </c>
      <c r="AM1117" s="94">
        <v>1.5316767176009392</v>
      </c>
      <c r="AN1117" s="94">
        <v>1.4238475403546627</v>
      </c>
      <c r="AO1117" s="94">
        <v>1.3107044840599018</v>
      </c>
      <c r="AP1117" s="94">
        <v>1.3827320983576492</v>
      </c>
      <c r="AQ1117" s="94">
        <v>1.3747099726711824</v>
      </c>
      <c r="AR1117" s="94">
        <v>1.2977498370812048</v>
      </c>
      <c r="AS1117" s="43">
        <f t="shared" si="47"/>
        <v>38.370670318650241</v>
      </c>
    </row>
    <row r="1118" spans="3:45">
      <c r="C1118" s="34">
        <v>58</v>
      </c>
      <c r="D1118" s="94">
        <v>3.3</v>
      </c>
      <c r="E1118" s="94">
        <v>3.4344352620567702</v>
      </c>
      <c r="F1118" s="94">
        <v>3.1440862372444598</v>
      </c>
      <c r="G1118" s="94">
        <v>2.9781240920699945</v>
      </c>
      <c r="H1118" s="94">
        <v>2.9931931853317608</v>
      </c>
      <c r="I1118" s="94">
        <v>3.0331093508879352</v>
      </c>
      <c r="J1118" s="94">
        <v>2.7680366403944636</v>
      </c>
      <c r="K1118" s="94">
        <v>2.7809464961783452</v>
      </c>
      <c r="L1118" s="94">
        <v>2.7095672918814864</v>
      </c>
      <c r="M1118" s="94">
        <v>2.6485066755897635</v>
      </c>
      <c r="N1118" s="94">
        <v>2.3219764740901563</v>
      </c>
      <c r="O1118" s="94">
        <v>2.3227860718765521</v>
      </c>
      <c r="P1118" s="94">
        <v>2.3376010514003456</v>
      </c>
      <c r="Q1118" s="94">
        <v>2.3305888419658261</v>
      </c>
      <c r="R1118" s="94">
        <v>2.1281508896255685</v>
      </c>
      <c r="S1118" s="94">
        <v>2.1591185234465504</v>
      </c>
      <c r="T1118" s="94">
        <v>1.987419188715106</v>
      </c>
      <c r="U1118" s="94">
        <v>2.1079837133591384</v>
      </c>
      <c r="V1118" s="94">
        <v>1.9963334842433871</v>
      </c>
      <c r="W1118" s="94">
        <v>2.0420791467197104</v>
      </c>
      <c r="X1118" s="94">
        <v>1.7848992721644823</v>
      </c>
      <c r="Y1118" s="94">
        <v>1.7970895707529906</v>
      </c>
      <c r="Z1118" s="94">
        <v>1.7946935947161164</v>
      </c>
      <c r="AA1118" s="94">
        <v>1.7360684280517669</v>
      </c>
      <c r="AB1118" s="94">
        <v>1.7136209181549733</v>
      </c>
      <c r="AC1118" s="94">
        <v>1.650461597135936</v>
      </c>
      <c r="AD1118" s="94">
        <v>1.696186495327956</v>
      </c>
      <c r="AE1118" s="94">
        <v>1.5776822779672168</v>
      </c>
      <c r="AF1118" s="94">
        <v>1.5495711884067918</v>
      </c>
      <c r="AG1118" s="94">
        <v>1.5457487061605037</v>
      </c>
      <c r="AH1118" s="94">
        <v>1.4840864301715351</v>
      </c>
      <c r="AI1118" s="94">
        <v>1.4103717063738661</v>
      </c>
      <c r="AJ1118" s="94">
        <v>1.5052244169011701</v>
      </c>
      <c r="AK1118" s="94">
        <v>1.4275622523376192</v>
      </c>
      <c r="AL1118" s="94">
        <v>1.3654134169361001</v>
      </c>
      <c r="AM1118" s="94">
        <v>1.2369590119018721</v>
      </c>
      <c r="AN1118" s="94">
        <v>1.2639079979083916</v>
      </c>
      <c r="AO1118" s="94">
        <v>1.2973465318041024</v>
      </c>
      <c r="AP1118" s="94">
        <v>1.2392502188611525</v>
      </c>
      <c r="AQ1118" s="94">
        <v>1.1591360117849534</v>
      </c>
      <c r="AR1118" s="94">
        <v>1.1455604145212506</v>
      </c>
      <c r="AS1118" s="43">
        <f t="shared" si="47"/>
        <v>36.583289013521842</v>
      </c>
    </row>
    <row r="1119" spans="3:45">
      <c r="C1119" s="34">
        <v>59</v>
      </c>
      <c r="D1119" s="94">
        <v>3.3</v>
      </c>
      <c r="E1119" s="94">
        <v>3.2757660205138688</v>
      </c>
      <c r="F1119" s="94">
        <v>3.0495767034180825</v>
      </c>
      <c r="G1119" s="94">
        <v>2.9186709423959738</v>
      </c>
      <c r="H1119" s="94">
        <v>2.7428372484986152</v>
      </c>
      <c r="I1119" s="94">
        <v>2.8478954354840198</v>
      </c>
      <c r="J1119" s="94">
        <v>2.6340712380186266</v>
      </c>
      <c r="K1119" s="94">
        <v>2.6497504636345495</v>
      </c>
      <c r="L1119" s="94">
        <v>2.5956232791146259</v>
      </c>
      <c r="M1119" s="94">
        <v>2.5890514878303987</v>
      </c>
      <c r="N1119" s="94">
        <v>2.5664298585082141</v>
      </c>
      <c r="O1119" s="94">
        <v>2.6499154284338817</v>
      </c>
      <c r="P1119" s="94">
        <v>2.7007662038803306</v>
      </c>
      <c r="Q1119" s="94">
        <v>2.5160420140421653</v>
      </c>
      <c r="R1119" s="94">
        <v>2.3908776094943334</v>
      </c>
      <c r="S1119" s="94">
        <v>2.2874777401166164</v>
      </c>
      <c r="T1119" s="94">
        <v>2.1780281026791735</v>
      </c>
      <c r="U1119" s="94">
        <v>2.1159259389908449</v>
      </c>
      <c r="V1119" s="94">
        <v>1.9824755237564256</v>
      </c>
      <c r="W1119" s="94">
        <v>2.0016176060024442</v>
      </c>
      <c r="X1119" s="94">
        <v>1.8232472126723076</v>
      </c>
      <c r="Y1119" s="94">
        <v>1.7221398428296604</v>
      </c>
      <c r="Z1119" s="94">
        <v>1.6561019683571008</v>
      </c>
      <c r="AA1119" s="94">
        <v>1.6422875599626774</v>
      </c>
      <c r="AB1119" s="94">
        <v>1.6485862767010899</v>
      </c>
      <c r="AC1119" s="94">
        <v>1.6614612638188633</v>
      </c>
      <c r="AD1119" s="94">
        <v>1.5678184400305382</v>
      </c>
      <c r="AE1119" s="94">
        <v>1.4704804069303183</v>
      </c>
      <c r="AF1119" s="94">
        <v>1.4387307760323407</v>
      </c>
      <c r="AG1119" s="94">
        <v>1.5695418346093639</v>
      </c>
      <c r="AH1119" s="94">
        <v>1.4333475314836601</v>
      </c>
      <c r="AI1119" s="94">
        <v>1.4471849471256266</v>
      </c>
      <c r="AJ1119" s="94">
        <v>1.3315636729449549</v>
      </c>
      <c r="AK1119" s="94">
        <v>1.3494636269745695</v>
      </c>
      <c r="AL1119" s="94">
        <v>1.2683952477030935</v>
      </c>
      <c r="AM1119" s="94">
        <v>1.2740021662850078</v>
      </c>
      <c r="AN1119" s="94">
        <v>1.2702739614771048</v>
      </c>
      <c r="AO1119" s="94">
        <v>1.2603591767302933</v>
      </c>
      <c r="AP1119" s="94">
        <v>1.2027841708609237</v>
      </c>
      <c r="AQ1119" s="94">
        <v>1.1638559058010347</v>
      </c>
      <c r="AR1119" s="94">
        <v>1.0573103041297729</v>
      </c>
      <c r="AS1119" s="43">
        <f t="shared" si="47"/>
        <v>36.279289192357027</v>
      </c>
    </row>
    <row r="1120" spans="3:45">
      <c r="C1120" s="34">
        <v>60</v>
      </c>
      <c r="D1120" s="94">
        <v>3.3</v>
      </c>
      <c r="E1120" s="94">
        <v>3.1487113623061593</v>
      </c>
      <c r="F1120" s="94">
        <v>2.9411868511996224</v>
      </c>
      <c r="G1120" s="94">
        <v>2.7821641755214204</v>
      </c>
      <c r="H1120" s="94">
        <v>2.4995914220999889</v>
      </c>
      <c r="I1120" s="94">
        <v>2.4352937904454919</v>
      </c>
      <c r="J1120" s="94">
        <v>2.5360441777761151</v>
      </c>
      <c r="K1120" s="94">
        <v>2.3814376151699519</v>
      </c>
      <c r="L1120" s="94">
        <v>2.0652360102945408</v>
      </c>
      <c r="M1120" s="94">
        <v>2.080891688437231</v>
      </c>
      <c r="N1120" s="94">
        <v>2.1289901178298622</v>
      </c>
      <c r="O1120" s="94">
        <v>2.0104563995946152</v>
      </c>
      <c r="P1120" s="94">
        <v>1.8871048236405374</v>
      </c>
      <c r="Q1120" s="94">
        <v>1.7848893894123952</v>
      </c>
      <c r="R1120" s="94">
        <v>1.7699110786583825</v>
      </c>
      <c r="S1120" s="94">
        <v>1.7359473591345016</v>
      </c>
      <c r="T1120" s="94">
        <v>1.6465700757670334</v>
      </c>
      <c r="U1120" s="94">
        <v>1.6027413562934512</v>
      </c>
      <c r="V1120" s="94">
        <v>1.5084170609837311</v>
      </c>
      <c r="W1120" s="94">
        <v>1.5104458712290998</v>
      </c>
      <c r="X1120" s="94">
        <v>1.4014876926489612</v>
      </c>
      <c r="Y1120" s="94">
        <v>1.4858917766618294</v>
      </c>
      <c r="Z1120" s="94">
        <v>1.5107071972117612</v>
      </c>
      <c r="AA1120" s="94">
        <v>1.4480847188282322</v>
      </c>
      <c r="AB1120" s="94">
        <v>1.3164572716531737</v>
      </c>
      <c r="AC1120" s="94">
        <v>1.2705935979236949</v>
      </c>
      <c r="AD1120" s="94">
        <v>1.2784648599446176</v>
      </c>
      <c r="AE1120" s="94">
        <v>1.2259342669595228</v>
      </c>
      <c r="AF1120" s="94">
        <v>1.2489004422473584</v>
      </c>
      <c r="AG1120" s="94">
        <v>1.2356107192847028</v>
      </c>
      <c r="AH1120" s="94">
        <v>1.2433823073812347</v>
      </c>
      <c r="AI1120" s="94">
        <v>1.1609100842076878</v>
      </c>
      <c r="AJ1120" s="94">
        <v>1.1336820353963637</v>
      </c>
      <c r="AK1120" s="94">
        <v>1.1192615523109102</v>
      </c>
      <c r="AL1120" s="94">
        <v>1.1291343680980341</v>
      </c>
      <c r="AM1120" s="94">
        <v>1.1429645935205579</v>
      </c>
      <c r="AN1120" s="94">
        <v>1.1815631163981712</v>
      </c>
      <c r="AO1120" s="94">
        <v>1.0978481053285043</v>
      </c>
      <c r="AP1120" s="94">
        <v>1.0940742218793837</v>
      </c>
      <c r="AQ1120" s="94">
        <v>1.0248434279366103</v>
      </c>
      <c r="AR1120" s="94">
        <v>0.91768376261730633</v>
      </c>
      <c r="AS1120" s="43">
        <f t="shared" si="47"/>
        <v>31.439115043683987</v>
      </c>
    </row>
    <row r="1121" spans="3:45">
      <c r="C1121" s="34">
        <v>61</v>
      </c>
      <c r="D1121" s="94">
        <v>3.3</v>
      </c>
      <c r="E1121" s="94">
        <v>3.0602984044729924</v>
      </c>
      <c r="F1121" s="94">
        <v>3.1542126887020201</v>
      </c>
      <c r="G1121" s="94">
        <v>3.0434319569645134</v>
      </c>
      <c r="H1121" s="94">
        <v>3.2681515986438794</v>
      </c>
      <c r="I1121" s="94">
        <v>3.3432573912175347</v>
      </c>
      <c r="J1121" s="94">
        <v>3.3136776688150937</v>
      </c>
      <c r="K1121" s="94">
        <v>3.4956594311747171</v>
      </c>
      <c r="L1121" s="94">
        <v>3.4432521499646098</v>
      </c>
      <c r="M1121" s="94">
        <v>3.1750356943480629</v>
      </c>
      <c r="N1121" s="94">
        <v>3.3012634100405442</v>
      </c>
      <c r="O1121" s="94">
        <v>3.3384457056106798</v>
      </c>
      <c r="P1121" s="94">
        <v>3.472317044124662</v>
      </c>
      <c r="Q1121" s="94">
        <v>3.567125536744316</v>
      </c>
      <c r="R1121" s="94">
        <v>3.4951976040260582</v>
      </c>
      <c r="S1121" s="94">
        <v>3.3656549388071086</v>
      </c>
      <c r="T1121" s="94">
        <v>3.4579163660161782</v>
      </c>
      <c r="U1121" s="94">
        <v>3.2428942558466174</v>
      </c>
      <c r="V1121" s="94">
        <v>3.2673010171624832</v>
      </c>
      <c r="W1121" s="94">
        <v>3.3121430469182571</v>
      </c>
      <c r="X1121" s="94">
        <v>3.0545780900438513</v>
      </c>
      <c r="Y1121" s="94">
        <v>2.8912340080772863</v>
      </c>
      <c r="Z1121" s="94">
        <v>2.8384045817988333</v>
      </c>
      <c r="AA1121" s="94">
        <v>2.5757360217785514</v>
      </c>
      <c r="AB1121" s="94">
        <v>2.6136351234318136</v>
      </c>
      <c r="AC1121" s="94">
        <v>2.4903028756794159</v>
      </c>
      <c r="AD1121" s="94">
        <v>2.486434875257868</v>
      </c>
      <c r="AE1121" s="94">
        <v>2.5356791299012809</v>
      </c>
      <c r="AF1121" s="94">
        <v>2.5080262085645235</v>
      </c>
      <c r="AG1121" s="94">
        <v>2.4944785865288002</v>
      </c>
      <c r="AH1121" s="94">
        <v>2.51050620164491</v>
      </c>
      <c r="AI1121" s="94">
        <v>2.5644332268175072</v>
      </c>
      <c r="AJ1121" s="94">
        <v>2.488243768137139</v>
      </c>
      <c r="AK1121" s="94">
        <v>2.4574256056025297</v>
      </c>
      <c r="AL1121" s="94">
        <v>2.3026203613838239</v>
      </c>
      <c r="AM1121" s="94">
        <v>2.13434216981608</v>
      </c>
      <c r="AN1121" s="94">
        <v>2.0330013845592565</v>
      </c>
      <c r="AO1121" s="94">
        <v>1.9567641601613308</v>
      </c>
      <c r="AP1121" s="94">
        <v>1.9516242954952996</v>
      </c>
      <c r="AQ1121" s="94">
        <v>1.9039911237448497</v>
      </c>
      <c r="AR1121" s="94">
        <v>1.8661076061885074</v>
      </c>
      <c r="AS1121" s="43">
        <f t="shared" si="47"/>
        <v>46.482010028915326</v>
      </c>
    </row>
    <row r="1122" spans="3:45">
      <c r="C1122" s="34">
        <v>62</v>
      </c>
      <c r="D1122" s="94">
        <v>3.3</v>
      </c>
      <c r="E1122" s="94">
        <v>3.328450713791435</v>
      </c>
      <c r="F1122" s="94">
        <v>3.3960001457527502</v>
      </c>
      <c r="G1122" s="94">
        <v>3.3769196129920531</v>
      </c>
      <c r="H1122" s="94">
        <v>3.4089783369604749</v>
      </c>
      <c r="I1122" s="94">
        <v>3.4154605470206709</v>
      </c>
      <c r="J1122" s="94">
        <v>3.3531142411034578</v>
      </c>
      <c r="K1122" s="94">
        <v>3.0119906385136983</v>
      </c>
      <c r="L1122" s="94">
        <v>3.0789348311004634</v>
      </c>
      <c r="M1122" s="94">
        <v>3.1942492984328048</v>
      </c>
      <c r="N1122" s="94">
        <v>3.0586341465210714</v>
      </c>
      <c r="O1122" s="94">
        <v>2.794365490130664</v>
      </c>
      <c r="P1122" s="94">
        <v>2.633032515155544</v>
      </c>
      <c r="Q1122" s="94">
        <v>2.568743074620869</v>
      </c>
      <c r="R1122" s="94">
        <v>2.4743404498045747</v>
      </c>
      <c r="S1122" s="94">
        <v>2.4707379831089131</v>
      </c>
      <c r="T1122" s="94">
        <v>2.390038717490766</v>
      </c>
      <c r="U1122" s="94">
        <v>2.3768511031405879</v>
      </c>
      <c r="V1122" s="94">
        <v>2.3022244251823563</v>
      </c>
      <c r="W1122" s="94">
        <v>2.0411356917410988</v>
      </c>
      <c r="X1122" s="94">
        <v>1.9936852950448614</v>
      </c>
      <c r="Y1122" s="94">
        <v>1.9233543261119144</v>
      </c>
      <c r="Z1122" s="94">
        <v>1.8705955320671404</v>
      </c>
      <c r="AA1122" s="94">
        <v>1.8106619166486666</v>
      </c>
      <c r="AB1122" s="94">
        <v>1.7038926926038367</v>
      </c>
      <c r="AC1122" s="94">
        <v>1.6024388707932447</v>
      </c>
      <c r="AD1122" s="94">
        <v>1.5330773074371247</v>
      </c>
      <c r="AE1122" s="94">
        <v>1.5268054159853375</v>
      </c>
      <c r="AF1122" s="94">
        <v>1.4781360389152718</v>
      </c>
      <c r="AG1122" s="94">
        <v>1.4521097460861547</v>
      </c>
      <c r="AH1122" s="94">
        <v>1.3244906779419232</v>
      </c>
      <c r="AI1122" s="94">
        <v>1.3457128245117735</v>
      </c>
      <c r="AJ1122" s="94">
        <v>1.3234008524427845</v>
      </c>
      <c r="AK1122" s="94">
        <v>1.2359224721051849</v>
      </c>
      <c r="AL1122" s="94">
        <v>1.1654041143898595</v>
      </c>
      <c r="AM1122" s="94">
        <v>1.1037777882267312</v>
      </c>
      <c r="AN1122" s="94">
        <v>1.0738738289329552</v>
      </c>
      <c r="AO1122" s="94">
        <v>1.0961887519340661</v>
      </c>
      <c r="AP1122" s="94">
        <v>1.010531579800019</v>
      </c>
      <c r="AQ1122" s="94">
        <v>1.0350342870623817</v>
      </c>
      <c r="AR1122" s="94">
        <v>0.97249118406839274</v>
      </c>
      <c r="AS1122" s="43">
        <f t="shared" si="47"/>
        <v>39.927541992129903</v>
      </c>
    </row>
    <row r="1123" spans="3:45">
      <c r="C1123" s="34">
        <v>63</v>
      </c>
      <c r="D1123" s="94">
        <v>3.3</v>
      </c>
      <c r="E1123" s="94">
        <v>3.2751709251147516</v>
      </c>
      <c r="F1123" s="94">
        <v>3.3911895894442465</v>
      </c>
      <c r="G1123" s="94">
        <v>3.3168828142633044</v>
      </c>
      <c r="H1123" s="94">
        <v>3.4329541219038524</v>
      </c>
      <c r="I1123" s="94">
        <v>3.3463456864079588</v>
      </c>
      <c r="J1123" s="94">
        <v>3.2862626147943539</v>
      </c>
      <c r="K1123" s="94">
        <v>3.1973498239639953</v>
      </c>
      <c r="L1123" s="94">
        <v>3.2153876019555181</v>
      </c>
      <c r="M1123" s="94">
        <v>3.263832708381031</v>
      </c>
      <c r="N1123" s="94">
        <v>3.0724333505254489</v>
      </c>
      <c r="O1123" s="94">
        <v>3.157828524444497</v>
      </c>
      <c r="P1123" s="94">
        <v>3.0023217827107072</v>
      </c>
      <c r="Q1123" s="94">
        <v>2.7258590972109022</v>
      </c>
      <c r="R1123" s="94">
        <v>2.5348606293658085</v>
      </c>
      <c r="S1123" s="94">
        <v>2.4942050191524663</v>
      </c>
      <c r="T1123" s="94">
        <v>2.2977632739682341</v>
      </c>
      <c r="U1123" s="94">
        <v>2.2451743241485582</v>
      </c>
      <c r="V1123" s="94">
        <v>2.2384923493694591</v>
      </c>
      <c r="W1123" s="94">
        <v>2.3793089983207953</v>
      </c>
      <c r="X1123" s="94">
        <v>2.2280777980749491</v>
      </c>
      <c r="Y1123" s="94">
        <v>2.2264946718595402</v>
      </c>
      <c r="Z1123" s="94">
        <v>2.0405672282398974</v>
      </c>
      <c r="AA1123" s="94">
        <v>2.004627501787172</v>
      </c>
      <c r="AB1123" s="94">
        <v>1.9066608566693297</v>
      </c>
      <c r="AC1123" s="94">
        <v>1.904418078280524</v>
      </c>
      <c r="AD1123" s="94">
        <v>1.8754010682061888</v>
      </c>
      <c r="AE1123" s="94">
        <v>1.933967130114667</v>
      </c>
      <c r="AF1123" s="94">
        <v>2.0650231725685817</v>
      </c>
      <c r="AG1123" s="94">
        <v>1.9870067925160615</v>
      </c>
      <c r="AH1123" s="94">
        <v>1.8890195460778927</v>
      </c>
      <c r="AI1123" s="94">
        <v>1.8245787783902319</v>
      </c>
      <c r="AJ1123" s="94">
        <v>1.8126522720683456</v>
      </c>
      <c r="AK1123" s="94">
        <v>1.8205332575091024</v>
      </c>
      <c r="AL1123" s="94">
        <v>1.7698707264744666</v>
      </c>
      <c r="AM1123" s="94">
        <v>1.7442827487021686</v>
      </c>
      <c r="AN1123" s="94">
        <v>1.6447344228401344</v>
      </c>
      <c r="AO1123" s="94">
        <v>1.7678168855122014</v>
      </c>
      <c r="AP1123" s="94">
        <v>1.8153404205904509</v>
      </c>
      <c r="AQ1123" s="94">
        <v>1.8221842805729325</v>
      </c>
      <c r="AR1123" s="94">
        <v>1.8373120533912841</v>
      </c>
      <c r="AS1123" s="43">
        <f t="shared" si="47"/>
        <v>41.969845106779566</v>
      </c>
    </row>
    <row r="1124" spans="3:45">
      <c r="C1124" s="34">
        <v>64</v>
      </c>
      <c r="D1124" s="94">
        <v>3.3</v>
      </c>
      <c r="E1124" s="94">
        <v>3.0003596768496017</v>
      </c>
      <c r="F1124" s="94">
        <v>3.0792368291115833</v>
      </c>
      <c r="G1124" s="94">
        <v>3.0944077438993145</v>
      </c>
      <c r="H1124" s="94">
        <v>3.064260451074913</v>
      </c>
      <c r="I1124" s="94">
        <v>3.1946613198601823</v>
      </c>
      <c r="J1124" s="94">
        <v>2.9007965190306009</v>
      </c>
      <c r="K1124" s="94">
        <v>2.7825360973695616</v>
      </c>
      <c r="L1124" s="94">
        <v>2.7571203942006091</v>
      </c>
      <c r="M1124" s="94">
        <v>2.8569186347841202</v>
      </c>
      <c r="N1124" s="94">
        <v>2.864344998233741</v>
      </c>
      <c r="O1124" s="94">
        <v>2.7399542304247251</v>
      </c>
      <c r="P1124" s="94">
        <v>2.6248523100433734</v>
      </c>
      <c r="Q1124" s="94">
        <v>2.6206564242668065</v>
      </c>
      <c r="R1124" s="94">
        <v>2.4913970827595784</v>
      </c>
      <c r="S1124" s="94">
        <v>2.3205336127285601</v>
      </c>
      <c r="T1124" s="94">
        <v>2.3280223824536135</v>
      </c>
      <c r="U1124" s="94">
        <v>2.3770773839107466</v>
      </c>
      <c r="V1124" s="94">
        <v>2.2414852129623859</v>
      </c>
      <c r="W1124" s="94">
        <v>2.3595425041334215</v>
      </c>
      <c r="X1124" s="94">
        <v>2.3926873175086572</v>
      </c>
      <c r="Y1124" s="94">
        <v>2.3264242065395258</v>
      </c>
      <c r="Z1124" s="94">
        <v>2.4197261746618501</v>
      </c>
      <c r="AA1124" s="94">
        <v>2.3424245780872783</v>
      </c>
      <c r="AB1124" s="94">
        <v>2.1570524159714299</v>
      </c>
      <c r="AC1124" s="94">
        <v>2.1808125477970126</v>
      </c>
      <c r="AD1124" s="94">
        <v>1.976247724261649</v>
      </c>
      <c r="AE1124" s="94">
        <v>1.9534981770113464</v>
      </c>
      <c r="AF1124" s="94">
        <v>1.9219462666283851</v>
      </c>
      <c r="AG1124" s="94">
        <v>1.8320108800835988</v>
      </c>
      <c r="AH1124" s="94">
        <v>1.7320140728842977</v>
      </c>
      <c r="AI1124" s="94">
        <v>1.6237313017897312</v>
      </c>
      <c r="AJ1124" s="94">
        <v>1.5872019268469224</v>
      </c>
      <c r="AK1124" s="94">
        <v>1.5825559779897325</v>
      </c>
      <c r="AL1124" s="94">
        <v>1.6204307839024459</v>
      </c>
      <c r="AM1124" s="94">
        <v>1.5972560273835572</v>
      </c>
      <c r="AN1124" s="94">
        <v>1.6246560207082332</v>
      </c>
      <c r="AO1124" s="94">
        <v>1.6756357138117033</v>
      </c>
      <c r="AP1124" s="94">
        <v>1.7063396365959076</v>
      </c>
      <c r="AQ1124" s="94">
        <v>1.7560012830507858</v>
      </c>
      <c r="AR1124" s="94">
        <v>1.7033690904873338</v>
      </c>
      <c r="AS1124" s="43">
        <f t="shared" si="47"/>
        <v>39.479266007900961</v>
      </c>
    </row>
    <row r="1125" spans="3:45">
      <c r="C1125" s="34">
        <v>65</v>
      </c>
      <c r="D1125" s="94">
        <v>3.3</v>
      </c>
      <c r="E1125" s="94">
        <v>3.1398905741881182</v>
      </c>
      <c r="F1125" s="94">
        <v>3.0488283673808061</v>
      </c>
      <c r="G1125" s="94">
        <v>3.0333826842597005</v>
      </c>
      <c r="H1125" s="94">
        <v>3.1009452492672485</v>
      </c>
      <c r="I1125" s="94">
        <v>3.0282811607903146</v>
      </c>
      <c r="J1125" s="94">
        <v>3.1344444190277692</v>
      </c>
      <c r="K1125" s="94">
        <v>3.3246307845441549</v>
      </c>
      <c r="L1125" s="94">
        <v>3.353641909509594</v>
      </c>
      <c r="M1125" s="94">
        <v>3.1723741698759529</v>
      </c>
      <c r="N1125" s="94">
        <v>3.0845831785731526</v>
      </c>
      <c r="O1125" s="94">
        <v>3.0718908933241433</v>
      </c>
      <c r="P1125" s="94">
        <v>3.2483606600507193</v>
      </c>
      <c r="Q1125" s="94">
        <v>3.1747988490366521</v>
      </c>
      <c r="R1125" s="94">
        <v>3.0440003921161654</v>
      </c>
      <c r="S1125" s="94">
        <v>3.1677726709758849</v>
      </c>
      <c r="T1125" s="94">
        <v>3.2211427503192431</v>
      </c>
      <c r="U1125" s="94">
        <v>3.3062764985131956</v>
      </c>
      <c r="V1125" s="94">
        <v>3.3656652314571387</v>
      </c>
      <c r="W1125" s="94">
        <v>3.4894168519512148</v>
      </c>
      <c r="X1125" s="94">
        <v>3.4146025251111394</v>
      </c>
      <c r="Y1125" s="94">
        <v>3.2377039399185645</v>
      </c>
      <c r="Z1125" s="94">
        <v>3.0077792203938527</v>
      </c>
      <c r="AA1125" s="94">
        <v>2.7854202321909329</v>
      </c>
      <c r="AB1125" s="94">
        <v>2.5687675557459979</v>
      </c>
      <c r="AC1125" s="94">
        <v>2.6258058380174836</v>
      </c>
      <c r="AD1125" s="94">
        <v>2.4334952018375118</v>
      </c>
      <c r="AE1125" s="94">
        <v>2.4522776799723496</v>
      </c>
      <c r="AF1125" s="94">
        <v>2.3565699468050796</v>
      </c>
      <c r="AG1125" s="94">
        <v>2.5769740964894936</v>
      </c>
      <c r="AH1125" s="94">
        <v>2.5170914240947018</v>
      </c>
      <c r="AI1125" s="94">
        <v>2.50473080820715</v>
      </c>
      <c r="AJ1125" s="94">
        <v>2.3536788793726107</v>
      </c>
      <c r="AK1125" s="94">
        <v>2.2191338952862814</v>
      </c>
      <c r="AL1125" s="94">
        <v>2.3839852784014575</v>
      </c>
      <c r="AM1125" s="94">
        <v>2.3838644718106181</v>
      </c>
      <c r="AN1125" s="94">
        <v>2.4341009441006483</v>
      </c>
      <c r="AO1125" s="94">
        <v>2.3407271173519635</v>
      </c>
      <c r="AP1125" s="94">
        <v>2.3841515384382355</v>
      </c>
      <c r="AQ1125" s="94">
        <v>2.2960206232713358</v>
      </c>
      <c r="AR1125" s="94">
        <v>2.1777385318689242</v>
      </c>
      <c r="AS1125" s="43">
        <f t="shared" ref="AS1125:AS1188" si="48">NPV($D$48,D1125:AR1125)</f>
        <v>45.517217271971973</v>
      </c>
    </row>
    <row r="1126" spans="3:45">
      <c r="C1126" s="34">
        <v>66</v>
      </c>
      <c r="D1126" s="94">
        <v>3.3</v>
      </c>
      <c r="E1126" s="94">
        <v>3.1483995729221448</v>
      </c>
      <c r="F1126" s="94">
        <v>3.0491342972097986</v>
      </c>
      <c r="G1126" s="94">
        <v>2.9696304707104719</v>
      </c>
      <c r="H1126" s="94">
        <v>2.7702902173913952</v>
      </c>
      <c r="I1126" s="94">
        <v>2.704763199936393</v>
      </c>
      <c r="J1126" s="94">
        <v>2.5347944764981896</v>
      </c>
      <c r="K1126" s="94">
        <v>2.6369073365059736</v>
      </c>
      <c r="L1126" s="94">
        <v>2.5310101074213205</v>
      </c>
      <c r="M1126" s="94">
        <v>2.5195264266588606</v>
      </c>
      <c r="N1126" s="94">
        <v>2.4227150095402701</v>
      </c>
      <c r="O1126" s="94">
        <v>2.3119706828759807</v>
      </c>
      <c r="P1126" s="94">
        <v>2.2660731058706953</v>
      </c>
      <c r="Q1126" s="94">
        <v>2.313834325543827</v>
      </c>
      <c r="R1126" s="94">
        <v>2.3545959301302162</v>
      </c>
      <c r="S1126" s="94">
        <v>2.242000041061726</v>
      </c>
      <c r="T1126" s="94">
        <v>2.0292473849003456</v>
      </c>
      <c r="U1126" s="94">
        <v>1.9664177085047045</v>
      </c>
      <c r="V1126" s="94">
        <v>1.8898105415466213</v>
      </c>
      <c r="W1126" s="94">
        <v>2.0039254494885754</v>
      </c>
      <c r="X1126" s="94">
        <v>1.9626398679184749</v>
      </c>
      <c r="Y1126" s="94">
        <v>1.8704034801734237</v>
      </c>
      <c r="Z1126" s="94">
        <v>1.8937076417770347</v>
      </c>
      <c r="AA1126" s="94">
        <v>1.8107868800439912</v>
      </c>
      <c r="AB1126" s="94">
        <v>1.8500789782436315</v>
      </c>
      <c r="AC1126" s="94">
        <v>1.8592123344481186</v>
      </c>
      <c r="AD1126" s="94">
        <v>1.8966469789961002</v>
      </c>
      <c r="AE1126" s="94">
        <v>2.0082483590151456</v>
      </c>
      <c r="AF1126" s="94">
        <v>1.9702588946897899</v>
      </c>
      <c r="AG1126" s="94">
        <v>1.8220536491812698</v>
      </c>
      <c r="AH1126" s="94">
        <v>1.6560625232216841</v>
      </c>
      <c r="AI1126" s="94">
        <v>1.661301740299852</v>
      </c>
      <c r="AJ1126" s="94">
        <v>1.5337333910298574</v>
      </c>
      <c r="AK1126" s="94">
        <v>1.541947683005356</v>
      </c>
      <c r="AL1126" s="94">
        <v>1.6142332586679864</v>
      </c>
      <c r="AM1126" s="94">
        <v>1.4805617703838887</v>
      </c>
      <c r="AN1126" s="94">
        <v>1.483349672773975</v>
      </c>
      <c r="AO1126" s="94">
        <v>1.3884141466899975</v>
      </c>
      <c r="AP1126" s="94">
        <v>1.3532137092069789</v>
      </c>
      <c r="AQ1126" s="94">
        <v>1.3129166258929412</v>
      </c>
      <c r="AR1126" s="94">
        <v>1.2535998200932688</v>
      </c>
      <c r="AS1126" s="43">
        <f t="shared" si="48"/>
        <v>36.128506848010318</v>
      </c>
    </row>
    <row r="1127" spans="3:45">
      <c r="C1127" s="34">
        <v>67</v>
      </c>
      <c r="D1127" s="94">
        <v>3.3</v>
      </c>
      <c r="E1127" s="94">
        <v>3.2801729410677685</v>
      </c>
      <c r="F1127" s="94">
        <v>3.2904143594433219</v>
      </c>
      <c r="G1127" s="94">
        <v>3.3324820145239178</v>
      </c>
      <c r="H1127" s="94">
        <v>3.3616041465925104</v>
      </c>
      <c r="I1127" s="94">
        <v>3.2919495034162987</v>
      </c>
      <c r="J1127" s="94">
        <v>3.1948583499921344</v>
      </c>
      <c r="K1127" s="94">
        <v>3.1371800359839286</v>
      </c>
      <c r="L1127" s="94">
        <v>2.8081941973183153</v>
      </c>
      <c r="M1127" s="94">
        <v>2.7479453427690603</v>
      </c>
      <c r="N1127" s="94">
        <v>2.7433932952191804</v>
      </c>
      <c r="O1127" s="94">
        <v>2.5864713736974982</v>
      </c>
      <c r="P1127" s="94">
        <v>2.5117187177969797</v>
      </c>
      <c r="Q1127" s="94">
        <v>2.5164127245271115</v>
      </c>
      <c r="R1127" s="94">
        <v>2.6241612796862199</v>
      </c>
      <c r="S1127" s="94">
        <v>2.5574575730064351</v>
      </c>
      <c r="T1127" s="94">
        <v>2.4371254273794185</v>
      </c>
      <c r="U1127" s="94">
        <v>2.2916069023909089</v>
      </c>
      <c r="V1127" s="94">
        <v>2.2041314852552585</v>
      </c>
      <c r="W1127" s="94">
        <v>2.1051812253183617</v>
      </c>
      <c r="X1127" s="94">
        <v>1.9785095791493119</v>
      </c>
      <c r="Y1127" s="94">
        <v>1.8876594497660066</v>
      </c>
      <c r="Z1127" s="94">
        <v>1.8295707632634883</v>
      </c>
      <c r="AA1127" s="94">
        <v>1.742259557227456</v>
      </c>
      <c r="AB1127" s="94">
        <v>1.6529413603456571</v>
      </c>
      <c r="AC1127" s="94">
        <v>1.7404103421864348</v>
      </c>
      <c r="AD1127" s="94">
        <v>1.6481598489809881</v>
      </c>
      <c r="AE1127" s="94">
        <v>1.6636939555526855</v>
      </c>
      <c r="AF1127" s="94">
        <v>1.6914499934866278</v>
      </c>
      <c r="AG1127" s="94">
        <v>1.6328100061368827</v>
      </c>
      <c r="AH1127" s="94">
        <v>1.6923745277962821</v>
      </c>
      <c r="AI1127" s="94">
        <v>1.7454246734889607</v>
      </c>
      <c r="AJ1127" s="94">
        <v>1.6603147184265337</v>
      </c>
      <c r="AK1127" s="94">
        <v>1.5930042585275099</v>
      </c>
      <c r="AL1127" s="94">
        <v>1.5238384731520944</v>
      </c>
      <c r="AM1127" s="94">
        <v>1.4351957372942754</v>
      </c>
      <c r="AN1127" s="94">
        <v>1.4033495099069833</v>
      </c>
      <c r="AO1127" s="94">
        <v>1.3726422447064692</v>
      </c>
      <c r="AP1127" s="94">
        <v>1.3566727068827154</v>
      </c>
      <c r="AQ1127" s="94">
        <v>1.3243406161595508</v>
      </c>
      <c r="AR1127" s="94">
        <v>1.3577298890583906</v>
      </c>
      <c r="AS1127" s="43">
        <f t="shared" si="48"/>
        <v>39.48728813143839</v>
      </c>
    </row>
    <row r="1128" spans="3:45">
      <c r="C1128" s="34">
        <v>68</v>
      </c>
      <c r="D1128" s="94">
        <v>3.3</v>
      </c>
      <c r="E1128" s="94">
        <v>3.3651137831486353</v>
      </c>
      <c r="F1128" s="94">
        <v>3.0203843066799521</v>
      </c>
      <c r="G1128" s="94">
        <v>3.0043033234567837</v>
      </c>
      <c r="H1128" s="94">
        <v>2.8965715927865356</v>
      </c>
      <c r="I1128" s="94">
        <v>2.7304002208420317</v>
      </c>
      <c r="J1128" s="94">
        <v>2.6396686092560491</v>
      </c>
      <c r="K1128" s="94">
        <v>2.5676277674312891</v>
      </c>
      <c r="L1128" s="94">
        <v>2.5746492323276473</v>
      </c>
      <c r="M1128" s="94">
        <v>2.3851061419560193</v>
      </c>
      <c r="N1128" s="94">
        <v>2.4529464270297705</v>
      </c>
      <c r="O1128" s="94">
        <v>2.4571980938991653</v>
      </c>
      <c r="P1128" s="94">
        <v>2.2580401677344875</v>
      </c>
      <c r="Q1128" s="94">
        <v>2.2123432805810159</v>
      </c>
      <c r="R1128" s="94">
        <v>2.0357338240552423</v>
      </c>
      <c r="S1128" s="94">
        <v>1.921402012876757</v>
      </c>
      <c r="T1128" s="94">
        <v>1.8434940062875249</v>
      </c>
      <c r="U1128" s="94">
        <v>1.8863258303119987</v>
      </c>
      <c r="V1128" s="94">
        <v>1.8558172787853775</v>
      </c>
      <c r="W1128" s="94">
        <v>1.8242939499306443</v>
      </c>
      <c r="X1128" s="94">
        <v>1.7595073857770434</v>
      </c>
      <c r="Y1128" s="94">
        <v>1.8023585897245611</v>
      </c>
      <c r="Z1128" s="94">
        <v>1.7785475412642686</v>
      </c>
      <c r="AA1128" s="94">
        <v>1.7855774207223263</v>
      </c>
      <c r="AB1128" s="94">
        <v>1.78185101877812</v>
      </c>
      <c r="AC1128" s="94">
        <v>1.7938374389762808</v>
      </c>
      <c r="AD1128" s="94">
        <v>1.717378688088713</v>
      </c>
      <c r="AE1128" s="94">
        <v>1.612044100138728</v>
      </c>
      <c r="AF1128" s="94">
        <v>1.492729077394066</v>
      </c>
      <c r="AG1128" s="94">
        <v>1.4947479052894288</v>
      </c>
      <c r="AH1128" s="94">
        <v>1.4900282307785826</v>
      </c>
      <c r="AI1128" s="94">
        <v>1.4720471652887626</v>
      </c>
      <c r="AJ1128" s="94">
        <v>1.4826462626873618</v>
      </c>
      <c r="AK1128" s="94">
        <v>1.482399411867283</v>
      </c>
      <c r="AL1128" s="94">
        <v>1.4658829622891896</v>
      </c>
      <c r="AM1128" s="94">
        <v>1.4635344616732442</v>
      </c>
      <c r="AN1128" s="94">
        <v>1.5439154136056452</v>
      </c>
      <c r="AO1128" s="94">
        <v>1.4889298982370465</v>
      </c>
      <c r="AP1128" s="94">
        <v>1.4176187029966041</v>
      </c>
      <c r="AQ1128" s="94">
        <v>1.4463230380051304</v>
      </c>
      <c r="AR1128" s="94">
        <v>1.4319807510710574</v>
      </c>
      <c r="AS1128" s="43">
        <f t="shared" si="48"/>
        <v>35.602248602122032</v>
      </c>
    </row>
    <row r="1129" spans="3:45">
      <c r="C1129" s="34">
        <v>69</v>
      </c>
      <c r="D1129" s="94">
        <v>3.3</v>
      </c>
      <c r="E1129" s="94">
        <v>3.1449902498980347</v>
      </c>
      <c r="F1129" s="94">
        <v>2.8921496100137589</v>
      </c>
      <c r="G1129" s="94">
        <v>2.8473858918410286</v>
      </c>
      <c r="H1129" s="94">
        <v>2.6685470804179534</v>
      </c>
      <c r="I1129" s="94">
        <v>2.585335959716625</v>
      </c>
      <c r="J1129" s="94">
        <v>2.4562300255852461</v>
      </c>
      <c r="K1129" s="94">
        <v>2.3520135800727187</v>
      </c>
      <c r="L1129" s="94">
        <v>2.3090441502578489</v>
      </c>
      <c r="M1129" s="94">
        <v>2.2704895839434762</v>
      </c>
      <c r="N1129" s="94">
        <v>2.0777189820300843</v>
      </c>
      <c r="O1129" s="94">
        <v>2.1539769990503808</v>
      </c>
      <c r="P1129" s="94">
        <v>2.0646310274706532</v>
      </c>
      <c r="Q1129" s="94">
        <v>1.9469873345294326</v>
      </c>
      <c r="R1129" s="94">
        <v>2.0024610726432961</v>
      </c>
      <c r="S1129" s="94">
        <v>2.0209129301867748</v>
      </c>
      <c r="T1129" s="94">
        <v>1.7816814317077554</v>
      </c>
      <c r="U1129" s="94">
        <v>1.7741857956072755</v>
      </c>
      <c r="V1129" s="94">
        <v>1.8023732290983843</v>
      </c>
      <c r="W1129" s="94">
        <v>1.878976785664036</v>
      </c>
      <c r="X1129" s="94">
        <v>1.8702452657771167</v>
      </c>
      <c r="Y1129" s="94">
        <v>2.022496951959015</v>
      </c>
      <c r="Z1129" s="94">
        <v>1.9508259002972006</v>
      </c>
      <c r="AA1129" s="94">
        <v>1.8843428438500922</v>
      </c>
      <c r="AB1129" s="94">
        <v>1.8391147370294585</v>
      </c>
      <c r="AC1129" s="94">
        <v>1.771629168841006</v>
      </c>
      <c r="AD1129" s="94">
        <v>1.6116620563468917</v>
      </c>
      <c r="AE1129" s="94">
        <v>1.5286277482181536</v>
      </c>
      <c r="AF1129" s="94">
        <v>1.5733168589073292</v>
      </c>
      <c r="AG1129" s="94">
        <v>1.5046597444060001</v>
      </c>
      <c r="AH1129" s="94">
        <v>1.4553273132589053</v>
      </c>
      <c r="AI1129" s="94">
        <v>1.5692071183000404</v>
      </c>
      <c r="AJ1129" s="94">
        <v>1.5070736664855791</v>
      </c>
      <c r="AK1129" s="94">
        <v>1.5070060768982172</v>
      </c>
      <c r="AL1129" s="94">
        <v>1.538644467219016</v>
      </c>
      <c r="AM1129" s="94">
        <v>1.5201678990345484</v>
      </c>
      <c r="AN1129" s="94">
        <v>1.5468897772057191</v>
      </c>
      <c r="AO1129" s="94">
        <v>1.4522306193139478</v>
      </c>
      <c r="AP1129" s="94">
        <v>1.4011386886696153</v>
      </c>
      <c r="AQ1129" s="94">
        <v>1.4157464057105196</v>
      </c>
      <c r="AR1129" s="94">
        <v>1.3368929518890669</v>
      </c>
      <c r="AS1129" s="43">
        <f t="shared" si="48"/>
        <v>34.004979344305809</v>
      </c>
    </row>
    <row r="1130" spans="3:45">
      <c r="C1130" s="34">
        <v>70</v>
      </c>
      <c r="D1130" s="94">
        <v>3.3</v>
      </c>
      <c r="E1130" s="94">
        <v>3.4323691156888385</v>
      </c>
      <c r="F1130" s="94">
        <v>3.4444093063889607</v>
      </c>
      <c r="G1130" s="94">
        <v>3.3131722562789983</v>
      </c>
      <c r="H1130" s="94">
        <v>3.0010087556562293</v>
      </c>
      <c r="I1130" s="94">
        <v>3.2156631443086767</v>
      </c>
      <c r="J1130" s="94">
        <v>3.0363816484751807</v>
      </c>
      <c r="K1130" s="94">
        <v>2.8460802000470826</v>
      </c>
      <c r="L1130" s="94">
        <v>2.9927062367942896</v>
      </c>
      <c r="M1130" s="94">
        <v>2.9506925430845992</v>
      </c>
      <c r="N1130" s="94">
        <v>2.9845440234529415</v>
      </c>
      <c r="O1130" s="94">
        <v>2.7748513554884773</v>
      </c>
      <c r="P1130" s="94">
        <v>2.7131065241302843</v>
      </c>
      <c r="Q1130" s="94">
        <v>2.6240958993120547</v>
      </c>
      <c r="R1130" s="94">
        <v>2.5378788331481763</v>
      </c>
      <c r="S1130" s="94">
        <v>2.6463816540201277</v>
      </c>
      <c r="T1130" s="94">
        <v>2.5713343850776633</v>
      </c>
      <c r="U1130" s="94">
        <v>2.2481876613550624</v>
      </c>
      <c r="V1130" s="94">
        <v>2.0749864136576348</v>
      </c>
      <c r="W1130" s="94">
        <v>1.9999705674183237</v>
      </c>
      <c r="X1130" s="94">
        <v>1.981633854728414</v>
      </c>
      <c r="Y1130" s="94">
        <v>1.9116376507691297</v>
      </c>
      <c r="Z1130" s="94">
        <v>1.8969980259011254</v>
      </c>
      <c r="AA1130" s="94">
        <v>1.788674683081706</v>
      </c>
      <c r="AB1130" s="94">
        <v>1.7676675361876153</v>
      </c>
      <c r="AC1130" s="94">
        <v>1.7922572648565938</v>
      </c>
      <c r="AD1130" s="94">
        <v>1.813217930554883</v>
      </c>
      <c r="AE1130" s="94">
        <v>1.8895224635474033</v>
      </c>
      <c r="AF1130" s="94">
        <v>1.7808422585604193</v>
      </c>
      <c r="AG1130" s="94">
        <v>1.7687653501145102</v>
      </c>
      <c r="AH1130" s="94">
        <v>1.6885677648706545</v>
      </c>
      <c r="AI1130" s="94">
        <v>1.7243686260703266</v>
      </c>
      <c r="AJ1130" s="94">
        <v>1.6822575523590024</v>
      </c>
      <c r="AK1130" s="94">
        <v>1.6280995414038073</v>
      </c>
      <c r="AL1130" s="94">
        <v>1.5365756698452988</v>
      </c>
      <c r="AM1130" s="94">
        <v>1.5320928997989713</v>
      </c>
      <c r="AN1130" s="94">
        <v>1.5537418663095435</v>
      </c>
      <c r="AO1130" s="94">
        <v>1.5690905950768241</v>
      </c>
      <c r="AP1130" s="94">
        <v>1.5174062749344894</v>
      </c>
      <c r="AQ1130" s="94">
        <v>1.5771405602788211</v>
      </c>
      <c r="AR1130" s="94">
        <v>1.4799778308879885</v>
      </c>
      <c r="AS1130" s="43">
        <f t="shared" si="48"/>
        <v>39.959869929688345</v>
      </c>
    </row>
    <row r="1131" spans="3:45">
      <c r="C1131" s="34">
        <v>71</v>
      </c>
      <c r="D1131" s="94">
        <v>3.3</v>
      </c>
      <c r="E1131" s="94">
        <v>3.2261668371138299</v>
      </c>
      <c r="F1131" s="94">
        <v>3.0198847878868214</v>
      </c>
      <c r="G1131" s="94">
        <v>2.9267191079425405</v>
      </c>
      <c r="H1131" s="94">
        <v>3.0508488209077518</v>
      </c>
      <c r="I1131" s="94">
        <v>2.9319819242382663</v>
      </c>
      <c r="J1131" s="94">
        <v>2.6682797633450983</v>
      </c>
      <c r="K1131" s="94">
        <v>2.5268655292823818</v>
      </c>
      <c r="L1131" s="94">
        <v>2.2773320633821506</v>
      </c>
      <c r="M1131" s="94">
        <v>2.2231267880320251</v>
      </c>
      <c r="N1131" s="94">
        <v>2.2098743026757321</v>
      </c>
      <c r="O1131" s="94">
        <v>2.1581364625652144</v>
      </c>
      <c r="P1131" s="94">
        <v>2.1079625979503613</v>
      </c>
      <c r="Q1131" s="94">
        <v>2.0653470858699512</v>
      </c>
      <c r="R1131" s="94">
        <v>2.0115957608520749</v>
      </c>
      <c r="S1131" s="94">
        <v>1.8420246845519652</v>
      </c>
      <c r="T1131" s="94">
        <v>1.8376309446328758</v>
      </c>
      <c r="U1131" s="94">
        <v>1.844256267108654</v>
      </c>
      <c r="V1131" s="94">
        <v>1.8002994974423276</v>
      </c>
      <c r="W1131" s="94">
        <v>1.8133957696902541</v>
      </c>
      <c r="X1131" s="94">
        <v>1.6825683975360559</v>
      </c>
      <c r="Y1131" s="94">
        <v>1.5544866566026136</v>
      </c>
      <c r="Z1131" s="94">
        <v>1.4669849948322844</v>
      </c>
      <c r="AA1131" s="94">
        <v>1.4401433370203682</v>
      </c>
      <c r="AB1131" s="94">
        <v>1.281841570998884</v>
      </c>
      <c r="AC1131" s="94">
        <v>1.2322202515087288</v>
      </c>
      <c r="AD1131" s="94">
        <v>1.1928061105798056</v>
      </c>
      <c r="AE1131" s="94">
        <v>1.1413236020569599</v>
      </c>
      <c r="AF1131" s="94">
        <v>1.0919742328766966</v>
      </c>
      <c r="AG1131" s="94">
        <v>1.1098796051032398</v>
      </c>
      <c r="AH1131" s="94">
        <v>1.0986787574486976</v>
      </c>
      <c r="AI1131" s="94">
        <v>1.1240373467895817</v>
      </c>
      <c r="AJ1131" s="94">
        <v>1.1236023637988428</v>
      </c>
      <c r="AK1131" s="94">
        <v>1.0986567422056548</v>
      </c>
      <c r="AL1131" s="94">
        <v>1.0986504238987986</v>
      </c>
      <c r="AM1131" s="94">
        <v>1.1108011801181503</v>
      </c>
      <c r="AN1131" s="94">
        <v>1.0782674478702896</v>
      </c>
      <c r="AO1131" s="94">
        <v>1.0178305391382563</v>
      </c>
      <c r="AP1131" s="94">
        <v>1.018059704266675</v>
      </c>
      <c r="AQ1131" s="94">
        <v>0.96453947362652359</v>
      </c>
      <c r="AR1131" s="94">
        <v>0.94301242389513518</v>
      </c>
      <c r="AS1131" s="43">
        <f t="shared" si="48"/>
        <v>33.563324120409796</v>
      </c>
    </row>
    <row r="1132" spans="3:45">
      <c r="C1132" s="34">
        <v>72</v>
      </c>
      <c r="D1132" s="94">
        <v>3.3</v>
      </c>
      <c r="E1132" s="94">
        <v>3.1770951639051574</v>
      </c>
      <c r="F1132" s="94">
        <v>3.0672248629040966</v>
      </c>
      <c r="G1132" s="94">
        <v>2.9916935415442936</v>
      </c>
      <c r="H1132" s="94">
        <v>2.8531678533309224</v>
      </c>
      <c r="I1132" s="94">
        <v>2.8766887402048269</v>
      </c>
      <c r="J1132" s="94">
        <v>2.8584565688061847</v>
      </c>
      <c r="K1132" s="94">
        <v>2.6053649425022454</v>
      </c>
      <c r="L1132" s="94">
        <v>2.6138878211090271</v>
      </c>
      <c r="M1132" s="94">
        <v>2.528892470956301</v>
      </c>
      <c r="N1132" s="94">
        <v>2.5398402472478581</v>
      </c>
      <c r="O1132" s="94">
        <v>2.5960410066433139</v>
      </c>
      <c r="P1132" s="94">
        <v>2.5122275876347957</v>
      </c>
      <c r="Q1132" s="94">
        <v>2.7345541954855239</v>
      </c>
      <c r="R1132" s="94">
        <v>2.5540037965003473</v>
      </c>
      <c r="S1132" s="94">
        <v>2.6003934962350583</v>
      </c>
      <c r="T1132" s="94">
        <v>2.4956397490468749</v>
      </c>
      <c r="U1132" s="94">
        <v>2.5225114364716057</v>
      </c>
      <c r="V1132" s="94">
        <v>2.4978681579708684</v>
      </c>
      <c r="W1132" s="94">
        <v>2.4130164075545872</v>
      </c>
      <c r="X1132" s="94">
        <v>2.2765801903236569</v>
      </c>
      <c r="Y1132" s="94">
        <v>2.1561170075340672</v>
      </c>
      <c r="Z1132" s="94">
        <v>2.2009074235489381</v>
      </c>
      <c r="AA1132" s="94">
        <v>2.0845271884874106</v>
      </c>
      <c r="AB1132" s="94">
        <v>2.0187130956626427</v>
      </c>
      <c r="AC1132" s="94">
        <v>1.9466798339961726</v>
      </c>
      <c r="AD1132" s="94">
        <v>1.8822405543188696</v>
      </c>
      <c r="AE1132" s="94">
        <v>1.8717178158923933</v>
      </c>
      <c r="AF1132" s="94">
        <v>1.7988580854743959</v>
      </c>
      <c r="AG1132" s="94">
        <v>1.8885086630572412</v>
      </c>
      <c r="AH1132" s="94">
        <v>1.9189449134083856</v>
      </c>
      <c r="AI1132" s="94">
        <v>1.9722277960548269</v>
      </c>
      <c r="AJ1132" s="94">
        <v>1.9810360533542437</v>
      </c>
      <c r="AK1132" s="94">
        <v>1.9037734435290241</v>
      </c>
      <c r="AL1132" s="94">
        <v>1.8048846396911715</v>
      </c>
      <c r="AM1132" s="94">
        <v>1.8414400572990648</v>
      </c>
      <c r="AN1132" s="94">
        <v>1.772680198218118</v>
      </c>
      <c r="AO1132" s="94">
        <v>1.7435971194240134</v>
      </c>
      <c r="AP1132" s="94">
        <v>1.7941684145934758</v>
      </c>
      <c r="AQ1132" s="94">
        <v>1.7549280961589637</v>
      </c>
      <c r="AR1132" s="94">
        <v>1.6781691172923912</v>
      </c>
      <c r="AS1132" s="43">
        <f t="shared" si="48"/>
        <v>38.800675641169811</v>
      </c>
    </row>
    <row r="1133" spans="3:45">
      <c r="C1133" s="34">
        <v>73</v>
      </c>
      <c r="D1133" s="94">
        <v>3.3</v>
      </c>
      <c r="E1133" s="94">
        <v>3.3033608340516136</v>
      </c>
      <c r="F1133" s="94">
        <v>3.3166595647306734</v>
      </c>
      <c r="G1133" s="94">
        <v>3.1325175637247984</v>
      </c>
      <c r="H1133" s="94">
        <v>2.8660338102417424</v>
      </c>
      <c r="I1133" s="94">
        <v>2.7964510889506569</v>
      </c>
      <c r="J1133" s="94">
        <v>2.7315325140518492</v>
      </c>
      <c r="K1133" s="94">
        <v>2.8332534524119422</v>
      </c>
      <c r="L1133" s="94">
        <v>2.9525666307273202</v>
      </c>
      <c r="M1133" s="94">
        <v>2.9303169863732417</v>
      </c>
      <c r="N1133" s="94">
        <v>2.9197760558474459</v>
      </c>
      <c r="O1133" s="94">
        <v>2.8094123103535589</v>
      </c>
      <c r="P1133" s="94">
        <v>2.6721715607710932</v>
      </c>
      <c r="Q1133" s="94">
        <v>2.5874198657650513</v>
      </c>
      <c r="R1133" s="94">
        <v>2.5392193546236101</v>
      </c>
      <c r="S1133" s="94">
        <v>2.4761663406862895</v>
      </c>
      <c r="T1133" s="94">
        <v>2.4614895504601333</v>
      </c>
      <c r="U1133" s="94">
        <v>2.2765859303893641</v>
      </c>
      <c r="V1133" s="94">
        <v>2.1927333986384703</v>
      </c>
      <c r="W1133" s="94">
        <v>2.2079623111565696</v>
      </c>
      <c r="X1133" s="94">
        <v>2.1293798523615401</v>
      </c>
      <c r="Y1133" s="94">
        <v>1.9821690176152997</v>
      </c>
      <c r="Z1133" s="94">
        <v>1.9981038010898595</v>
      </c>
      <c r="AA1133" s="94">
        <v>1.9012948342287443</v>
      </c>
      <c r="AB1133" s="94">
        <v>1.8725001230234279</v>
      </c>
      <c r="AC1133" s="94">
        <v>1.8705644357628983</v>
      </c>
      <c r="AD1133" s="94">
        <v>1.8731142108982881</v>
      </c>
      <c r="AE1133" s="94">
        <v>1.858991544490612</v>
      </c>
      <c r="AF1133" s="94">
        <v>1.7933275528563077</v>
      </c>
      <c r="AG1133" s="94">
        <v>1.7907287623703416</v>
      </c>
      <c r="AH1133" s="94">
        <v>1.6995938685707106</v>
      </c>
      <c r="AI1133" s="94">
        <v>1.7750289985516741</v>
      </c>
      <c r="AJ1133" s="94">
        <v>1.6723105054671943</v>
      </c>
      <c r="AK1133" s="94">
        <v>1.6884887006916474</v>
      </c>
      <c r="AL1133" s="94">
        <v>1.6430144809481091</v>
      </c>
      <c r="AM1133" s="94">
        <v>1.7546638026714203</v>
      </c>
      <c r="AN1133" s="94">
        <v>1.7222727425151603</v>
      </c>
      <c r="AO1133" s="94">
        <v>1.65720666655557</v>
      </c>
      <c r="AP1133" s="94">
        <v>1.6127090498240528</v>
      </c>
      <c r="AQ1133" s="94">
        <v>1.718476046874607</v>
      </c>
      <c r="AR1133" s="94">
        <v>1.6938941588314322</v>
      </c>
      <c r="AS1133" s="43">
        <f t="shared" si="48"/>
        <v>39.204826310547503</v>
      </c>
    </row>
    <row r="1134" spans="3:45">
      <c r="C1134" s="34">
        <v>74</v>
      </c>
      <c r="D1134" s="94">
        <v>3.3</v>
      </c>
      <c r="E1134" s="94">
        <v>3.3034295544021881</v>
      </c>
      <c r="F1134" s="94">
        <v>3.2146245417901325</v>
      </c>
      <c r="G1134" s="94">
        <v>3.3013977021508158</v>
      </c>
      <c r="H1134" s="94">
        <v>3.3835274221897964</v>
      </c>
      <c r="I1134" s="94">
        <v>3.2819807640943086</v>
      </c>
      <c r="J1134" s="94">
        <v>3.2638020703584116</v>
      </c>
      <c r="K1134" s="94">
        <v>3.1751003024547919</v>
      </c>
      <c r="L1134" s="94">
        <v>3.1063018088934928</v>
      </c>
      <c r="M1134" s="94">
        <v>3.1695455242759931</v>
      </c>
      <c r="N1134" s="94">
        <v>3.0686118969539522</v>
      </c>
      <c r="O1134" s="94">
        <v>2.9843635166098545</v>
      </c>
      <c r="P1134" s="94">
        <v>2.845051140928089</v>
      </c>
      <c r="Q1134" s="94">
        <v>2.8487398369252355</v>
      </c>
      <c r="R1134" s="94">
        <v>2.7571682979483141</v>
      </c>
      <c r="S1134" s="94">
        <v>2.6464258345347891</v>
      </c>
      <c r="T1134" s="94">
        <v>2.6291850300099302</v>
      </c>
      <c r="U1134" s="94">
        <v>2.669500418130887</v>
      </c>
      <c r="V1134" s="94">
        <v>2.682852546145853</v>
      </c>
      <c r="W1134" s="94">
        <v>2.5332781972670162</v>
      </c>
      <c r="X1134" s="94">
        <v>2.4238954529402563</v>
      </c>
      <c r="Y1134" s="94">
        <v>2.4376879173690309</v>
      </c>
      <c r="Z1134" s="94">
        <v>2.3389413774644612</v>
      </c>
      <c r="AA1134" s="94">
        <v>2.3347821242306686</v>
      </c>
      <c r="AB1134" s="94">
        <v>2.2186615143655004</v>
      </c>
      <c r="AC1134" s="94">
        <v>2.1648526008459226</v>
      </c>
      <c r="AD1134" s="94">
        <v>2.0356345902878323</v>
      </c>
      <c r="AE1134" s="94">
        <v>2.1250415668168179</v>
      </c>
      <c r="AF1134" s="94">
        <v>2.0993309126990134</v>
      </c>
      <c r="AG1134" s="94">
        <v>2.0802667708338398</v>
      </c>
      <c r="AH1134" s="94">
        <v>1.952296241178916</v>
      </c>
      <c r="AI1134" s="94">
        <v>1.9633144872869623</v>
      </c>
      <c r="AJ1134" s="94">
        <v>1.9698131304899593</v>
      </c>
      <c r="AK1134" s="94">
        <v>1.8574850730101935</v>
      </c>
      <c r="AL1134" s="94">
        <v>1.9049002412650635</v>
      </c>
      <c r="AM1134" s="94">
        <v>1.7662237877026259</v>
      </c>
      <c r="AN1134" s="94">
        <v>1.7454526891780959</v>
      </c>
      <c r="AO1134" s="94">
        <v>1.7684708352550671</v>
      </c>
      <c r="AP1134" s="94">
        <v>1.8415023739422658</v>
      </c>
      <c r="AQ1134" s="94">
        <v>1.8900636442220904</v>
      </c>
      <c r="AR1134" s="94">
        <v>1.8652397037895907</v>
      </c>
      <c r="AS1134" s="43">
        <f t="shared" si="48"/>
        <v>42.698427458629602</v>
      </c>
    </row>
    <row r="1135" spans="3:45">
      <c r="C1135" s="34">
        <v>75</v>
      </c>
      <c r="D1135" s="94">
        <v>3.3</v>
      </c>
      <c r="E1135" s="94">
        <v>3.2401434101245115</v>
      </c>
      <c r="F1135" s="94">
        <v>3.2216942771604571</v>
      </c>
      <c r="G1135" s="94">
        <v>3.1618021383881043</v>
      </c>
      <c r="H1135" s="94">
        <v>2.9799812750880625</v>
      </c>
      <c r="I1135" s="94">
        <v>2.8227901319246054</v>
      </c>
      <c r="J1135" s="94">
        <v>2.619298757663556</v>
      </c>
      <c r="K1135" s="94">
        <v>2.6538369504481176</v>
      </c>
      <c r="L1135" s="94">
        <v>2.528571909027383</v>
      </c>
      <c r="M1135" s="94">
        <v>2.473114406457372</v>
      </c>
      <c r="N1135" s="94">
        <v>2.4109069116431541</v>
      </c>
      <c r="O1135" s="94">
        <v>2.2834870871205948</v>
      </c>
      <c r="P1135" s="94">
        <v>2.3304359924698455</v>
      </c>
      <c r="Q1135" s="94">
        <v>2.3267288001916513</v>
      </c>
      <c r="R1135" s="94">
        <v>2.2488737357209221</v>
      </c>
      <c r="S1135" s="94">
        <v>2.2091286187693973</v>
      </c>
      <c r="T1135" s="94">
        <v>2.1598940132345903</v>
      </c>
      <c r="U1135" s="94">
        <v>2.2265060692690071</v>
      </c>
      <c r="V1135" s="94">
        <v>2.1102474124985862</v>
      </c>
      <c r="W1135" s="94">
        <v>2.0971150491533463</v>
      </c>
      <c r="X1135" s="94">
        <v>2.1418870376742896</v>
      </c>
      <c r="Y1135" s="94">
        <v>2.0465066046096339</v>
      </c>
      <c r="Z1135" s="94">
        <v>2.0522443764232028</v>
      </c>
      <c r="AA1135" s="94">
        <v>2.0651467986202361</v>
      </c>
      <c r="AB1135" s="94">
        <v>2.1188430731103498</v>
      </c>
      <c r="AC1135" s="94">
        <v>2.0597541934243631</v>
      </c>
      <c r="AD1135" s="94">
        <v>2.0170151820295783</v>
      </c>
      <c r="AE1135" s="94">
        <v>1.9067952797888696</v>
      </c>
      <c r="AF1135" s="94">
        <v>1.8627892270909885</v>
      </c>
      <c r="AG1135" s="94">
        <v>1.9421238733386941</v>
      </c>
      <c r="AH1135" s="94">
        <v>1.8648852384561951</v>
      </c>
      <c r="AI1135" s="94">
        <v>1.6787933257711438</v>
      </c>
      <c r="AJ1135" s="94">
        <v>1.6939362708416443</v>
      </c>
      <c r="AK1135" s="94">
        <v>1.6693328798933962</v>
      </c>
      <c r="AL1135" s="94">
        <v>1.6981639576529388</v>
      </c>
      <c r="AM1135" s="94">
        <v>1.6282789633900037</v>
      </c>
      <c r="AN1135" s="94">
        <v>1.4944959347046338</v>
      </c>
      <c r="AO1135" s="94">
        <v>1.5059855162669682</v>
      </c>
      <c r="AP1135" s="94">
        <v>1.3304323669706546</v>
      </c>
      <c r="AQ1135" s="94">
        <v>1.2641435915936574</v>
      </c>
      <c r="AR1135" s="94">
        <v>1.3183546204173582</v>
      </c>
      <c r="AS1135" s="43">
        <f t="shared" si="48"/>
        <v>37.408153998487521</v>
      </c>
    </row>
    <row r="1136" spans="3:45">
      <c r="C1136" s="34">
        <v>76</v>
      </c>
      <c r="D1136" s="94">
        <v>3.3</v>
      </c>
      <c r="E1136" s="94">
        <v>3.4385024664025954</v>
      </c>
      <c r="F1136" s="94">
        <v>3.1563677239638439</v>
      </c>
      <c r="G1136" s="94">
        <v>3.1647138800086601</v>
      </c>
      <c r="H1136" s="94">
        <v>3.1165179885625727</v>
      </c>
      <c r="I1136" s="94">
        <v>3.2692947121683371</v>
      </c>
      <c r="J1136" s="94">
        <v>3.0829969573143257</v>
      </c>
      <c r="K1136" s="94">
        <v>3.0723446304463358</v>
      </c>
      <c r="L1136" s="94">
        <v>2.8482048601491239</v>
      </c>
      <c r="M1136" s="94">
        <v>2.7432011883278249</v>
      </c>
      <c r="N1136" s="94">
        <v>2.6391237872673319</v>
      </c>
      <c r="O1136" s="94">
        <v>2.6138905322181096</v>
      </c>
      <c r="P1136" s="94">
        <v>2.572597492488474</v>
      </c>
      <c r="Q1136" s="94">
        <v>2.5528022540286863</v>
      </c>
      <c r="R1136" s="94">
        <v>2.4990199177354264</v>
      </c>
      <c r="S1136" s="94">
        <v>2.200561225483856</v>
      </c>
      <c r="T1136" s="94">
        <v>2.1722663740607788</v>
      </c>
      <c r="U1136" s="94">
        <v>2.1891691908185718</v>
      </c>
      <c r="V1136" s="94">
        <v>2.1510266192318555</v>
      </c>
      <c r="W1136" s="94">
        <v>2.1018955247598652</v>
      </c>
      <c r="X1136" s="94">
        <v>2.0223426757587593</v>
      </c>
      <c r="Y1136" s="94">
        <v>2.0042972933836252</v>
      </c>
      <c r="Z1136" s="94">
        <v>2.0328905306978582</v>
      </c>
      <c r="AA1136" s="94">
        <v>1.909671381757009</v>
      </c>
      <c r="AB1136" s="94">
        <v>1.8109924872182672</v>
      </c>
      <c r="AC1136" s="94">
        <v>1.7883508379446844</v>
      </c>
      <c r="AD1136" s="94">
        <v>1.7206954240871772</v>
      </c>
      <c r="AE1136" s="94">
        <v>1.7203286848827513</v>
      </c>
      <c r="AF1136" s="94">
        <v>1.6639094796702489</v>
      </c>
      <c r="AG1136" s="94">
        <v>1.4985049684261249</v>
      </c>
      <c r="AH1136" s="94">
        <v>1.411941671548554</v>
      </c>
      <c r="AI1136" s="94">
        <v>1.3965526620435698</v>
      </c>
      <c r="AJ1136" s="94">
        <v>1.3836536778500792</v>
      </c>
      <c r="AK1136" s="94">
        <v>1.369418836353838</v>
      </c>
      <c r="AL1136" s="94">
        <v>1.2845675401388916</v>
      </c>
      <c r="AM1136" s="94">
        <v>1.2669255632493488</v>
      </c>
      <c r="AN1136" s="94">
        <v>1.2286411875380467</v>
      </c>
      <c r="AO1136" s="94">
        <v>1.2955341757849428</v>
      </c>
      <c r="AP1136" s="94">
        <v>1.2051296294312384</v>
      </c>
      <c r="AQ1136" s="94">
        <v>1.1700361823981236</v>
      </c>
      <c r="AR1136" s="94">
        <v>1.1734778261788545</v>
      </c>
      <c r="AS1136" s="43">
        <f t="shared" si="48"/>
        <v>38.646190566336912</v>
      </c>
    </row>
    <row r="1137" spans="3:45">
      <c r="C1137" s="34">
        <v>77</v>
      </c>
      <c r="D1137" s="94">
        <v>3.3</v>
      </c>
      <c r="E1137" s="94">
        <v>3.0916716807080773</v>
      </c>
      <c r="F1137" s="94">
        <v>3.0233902839076952</v>
      </c>
      <c r="G1137" s="94">
        <v>3.0206844003468931</v>
      </c>
      <c r="H1137" s="94">
        <v>2.8740763435728023</v>
      </c>
      <c r="I1137" s="94">
        <v>2.7858497757484457</v>
      </c>
      <c r="J1137" s="94">
        <v>2.7216591256066356</v>
      </c>
      <c r="K1137" s="94">
        <v>2.5647613235256399</v>
      </c>
      <c r="L1137" s="94">
        <v>2.3812054078743894</v>
      </c>
      <c r="M1137" s="94">
        <v>2.3883168364620819</v>
      </c>
      <c r="N1137" s="94">
        <v>2.3902721659632924</v>
      </c>
      <c r="O1137" s="94">
        <v>2.2252110319466616</v>
      </c>
      <c r="P1137" s="94">
        <v>2.1550611407758722</v>
      </c>
      <c r="Q1137" s="94">
        <v>2.1184745971807732</v>
      </c>
      <c r="R1137" s="94">
        <v>2.0250389206193153</v>
      </c>
      <c r="S1137" s="94">
        <v>1.8980491339760728</v>
      </c>
      <c r="T1137" s="94">
        <v>1.7891327360033114</v>
      </c>
      <c r="U1137" s="94">
        <v>1.7663301155713751</v>
      </c>
      <c r="V1137" s="94">
        <v>1.7142221196730427</v>
      </c>
      <c r="W1137" s="94">
        <v>1.5539472172405329</v>
      </c>
      <c r="X1137" s="94">
        <v>1.4564142409483991</v>
      </c>
      <c r="Y1137" s="94">
        <v>1.4354476944196581</v>
      </c>
      <c r="Z1137" s="94">
        <v>1.4173604355694907</v>
      </c>
      <c r="AA1137" s="94">
        <v>1.4017730996230557</v>
      </c>
      <c r="AB1137" s="94">
        <v>1.3434428636120928</v>
      </c>
      <c r="AC1137" s="94">
        <v>1.3183544392102968</v>
      </c>
      <c r="AD1137" s="94">
        <v>1.2597136799672748</v>
      </c>
      <c r="AE1137" s="94">
        <v>1.1842503063612548</v>
      </c>
      <c r="AF1137" s="94">
        <v>1.0939145720007635</v>
      </c>
      <c r="AG1137" s="94">
        <v>0.99098955976104408</v>
      </c>
      <c r="AH1137" s="94">
        <v>1.0014830163966075</v>
      </c>
      <c r="AI1137" s="94">
        <v>0.98901628565349819</v>
      </c>
      <c r="AJ1137" s="94">
        <v>1.0137000457945737</v>
      </c>
      <c r="AK1137" s="94">
        <v>1.0211907847870267</v>
      </c>
      <c r="AL1137" s="94">
        <v>0.99164631020238991</v>
      </c>
      <c r="AM1137" s="94">
        <v>1.008662370290327</v>
      </c>
      <c r="AN1137" s="94">
        <v>0.9096178669326711</v>
      </c>
      <c r="AO1137" s="94">
        <v>0.85490979175897019</v>
      </c>
      <c r="AP1137" s="94">
        <v>0.84767002694258908</v>
      </c>
      <c r="AQ1137" s="94">
        <v>0.84483630722810621</v>
      </c>
      <c r="AR1137" s="94">
        <v>0.76624410565587264</v>
      </c>
      <c r="AS1137" s="43">
        <f t="shared" si="48"/>
        <v>33.293582973995335</v>
      </c>
    </row>
    <row r="1138" spans="3:45">
      <c r="C1138" s="34">
        <v>78</v>
      </c>
      <c r="D1138" s="94">
        <v>3.3</v>
      </c>
      <c r="E1138" s="94">
        <v>3.4022436426969489</v>
      </c>
      <c r="F1138" s="94">
        <v>3.51130183987028</v>
      </c>
      <c r="G1138" s="94">
        <v>3.2674518862705062</v>
      </c>
      <c r="H1138" s="94">
        <v>3.0370184618719347</v>
      </c>
      <c r="I1138" s="94">
        <v>3.1720392684731689</v>
      </c>
      <c r="J1138" s="94">
        <v>3.1376568898434853</v>
      </c>
      <c r="K1138" s="94">
        <v>3.0301734046384388</v>
      </c>
      <c r="L1138" s="94">
        <v>2.8536692248397908</v>
      </c>
      <c r="M1138" s="94">
        <v>2.6851526794686276</v>
      </c>
      <c r="N1138" s="94">
        <v>2.5922692227697959</v>
      </c>
      <c r="O1138" s="94">
        <v>2.5017996578892423</v>
      </c>
      <c r="P1138" s="94">
        <v>2.6443226158171709</v>
      </c>
      <c r="Q1138" s="94">
        <v>2.6105118104351979</v>
      </c>
      <c r="R1138" s="94">
        <v>2.4954116571081748</v>
      </c>
      <c r="S1138" s="94">
        <v>2.3049682722800862</v>
      </c>
      <c r="T1138" s="94">
        <v>2.1391705482714354</v>
      </c>
      <c r="U1138" s="94">
        <v>2.1587675877698254</v>
      </c>
      <c r="V1138" s="94">
        <v>2.1048012366524675</v>
      </c>
      <c r="W1138" s="94">
        <v>2.0304819721758021</v>
      </c>
      <c r="X1138" s="94">
        <v>1.9891825349620915</v>
      </c>
      <c r="Y1138" s="94">
        <v>1.9918554794694985</v>
      </c>
      <c r="Z1138" s="94">
        <v>2.0241005453343095</v>
      </c>
      <c r="AA1138" s="94">
        <v>1.8850740236303478</v>
      </c>
      <c r="AB1138" s="94">
        <v>1.787340486642141</v>
      </c>
      <c r="AC1138" s="94">
        <v>1.7397548405196976</v>
      </c>
      <c r="AD1138" s="94">
        <v>1.6302052273264971</v>
      </c>
      <c r="AE1138" s="94">
        <v>1.6581018211322247</v>
      </c>
      <c r="AF1138" s="94">
        <v>1.6239047862779354</v>
      </c>
      <c r="AG1138" s="94">
        <v>1.5239602134777421</v>
      </c>
      <c r="AH1138" s="94">
        <v>1.4893739051914567</v>
      </c>
      <c r="AI1138" s="94">
        <v>1.4724176866611574</v>
      </c>
      <c r="AJ1138" s="94">
        <v>1.3439889202121036</v>
      </c>
      <c r="AK1138" s="94">
        <v>1.2438600550328149</v>
      </c>
      <c r="AL1138" s="94">
        <v>1.1383502138930959</v>
      </c>
      <c r="AM1138" s="94">
        <v>1.0974889241457324</v>
      </c>
      <c r="AN1138" s="94">
        <v>1.0721646824319415</v>
      </c>
      <c r="AO1138" s="94">
        <v>0.97924304381044858</v>
      </c>
      <c r="AP1138" s="94">
        <v>0.94681306293254108</v>
      </c>
      <c r="AQ1138" s="94">
        <v>0.90539951743300939</v>
      </c>
      <c r="AR1138" s="94">
        <v>0.88277992320900489</v>
      </c>
      <c r="AS1138" s="43">
        <f t="shared" si="48"/>
        <v>38.570534180723641</v>
      </c>
    </row>
    <row r="1139" spans="3:45">
      <c r="C1139" s="34">
        <v>79</v>
      </c>
      <c r="D1139" s="94">
        <v>3.3</v>
      </c>
      <c r="E1139" s="94">
        <v>3.1086553388197751</v>
      </c>
      <c r="F1139" s="94">
        <v>3.1093848087326621</v>
      </c>
      <c r="G1139" s="94">
        <v>3.0242311332681444</v>
      </c>
      <c r="H1139" s="94">
        <v>2.9244068096418481</v>
      </c>
      <c r="I1139" s="94">
        <v>2.8404018621304865</v>
      </c>
      <c r="J1139" s="94">
        <v>2.9141076892872251</v>
      </c>
      <c r="K1139" s="94">
        <v>2.6342240117220062</v>
      </c>
      <c r="L1139" s="94">
        <v>2.5248216855585581</v>
      </c>
      <c r="M1139" s="94">
        <v>2.456394833650148</v>
      </c>
      <c r="N1139" s="94">
        <v>2.355010662514732</v>
      </c>
      <c r="O1139" s="94">
        <v>2.167191446892391</v>
      </c>
      <c r="P1139" s="94">
        <v>2.1316337042987459</v>
      </c>
      <c r="Q1139" s="94">
        <v>2.1511087756848983</v>
      </c>
      <c r="R1139" s="94">
        <v>2.0784575245009678</v>
      </c>
      <c r="S1139" s="94">
        <v>1.9238293170724805</v>
      </c>
      <c r="T1139" s="94">
        <v>1.864768097282355</v>
      </c>
      <c r="U1139" s="94">
        <v>1.6857574511642812</v>
      </c>
      <c r="V1139" s="94">
        <v>1.7775327623811348</v>
      </c>
      <c r="W1139" s="94">
        <v>1.7375456887592269</v>
      </c>
      <c r="X1139" s="94">
        <v>1.7047113585333742</v>
      </c>
      <c r="Y1139" s="94">
        <v>1.7199031321535168</v>
      </c>
      <c r="Z1139" s="94">
        <v>1.6704904233667521</v>
      </c>
      <c r="AA1139" s="94">
        <v>1.7586284447510054</v>
      </c>
      <c r="AB1139" s="94">
        <v>1.6431081599788107</v>
      </c>
      <c r="AC1139" s="94">
        <v>1.5556602162031246</v>
      </c>
      <c r="AD1139" s="94">
        <v>1.5159517221932961</v>
      </c>
      <c r="AE1139" s="94">
        <v>1.4500637878892915</v>
      </c>
      <c r="AF1139" s="94">
        <v>1.3641554566666254</v>
      </c>
      <c r="AG1139" s="94">
        <v>1.3317476658327547</v>
      </c>
      <c r="AH1139" s="94">
        <v>1.2376106403121911</v>
      </c>
      <c r="AI1139" s="94">
        <v>1.2042593323442206</v>
      </c>
      <c r="AJ1139" s="94">
        <v>1.2248238355256669</v>
      </c>
      <c r="AK1139" s="94">
        <v>1.2509167048436356</v>
      </c>
      <c r="AL1139" s="94">
        <v>1.2133718553053803</v>
      </c>
      <c r="AM1139" s="94">
        <v>1.1910108789874854</v>
      </c>
      <c r="AN1139" s="94">
        <v>1.174932411952321</v>
      </c>
      <c r="AO1139" s="94">
        <v>1.1324294538375161</v>
      </c>
      <c r="AP1139" s="94">
        <v>1.1477685396365311</v>
      </c>
      <c r="AQ1139" s="94">
        <v>1.0814327132399293</v>
      </c>
      <c r="AR1139" s="94">
        <v>1.1107465521073319</v>
      </c>
      <c r="AS1139" s="43">
        <f t="shared" si="48"/>
        <v>34.76490981901452</v>
      </c>
    </row>
    <row r="1140" spans="3:45">
      <c r="C1140" s="34">
        <v>80</v>
      </c>
      <c r="D1140" s="94">
        <v>3.3</v>
      </c>
      <c r="E1140" s="94">
        <v>3.473786846510531</v>
      </c>
      <c r="F1140" s="94">
        <v>3.2748683880086342</v>
      </c>
      <c r="G1140" s="94">
        <v>3.543992390202428</v>
      </c>
      <c r="H1140" s="94">
        <v>3.4744776586606325</v>
      </c>
      <c r="I1140" s="94">
        <v>3.4087057532540572</v>
      </c>
      <c r="J1140" s="94">
        <v>3.3111776141422142</v>
      </c>
      <c r="K1140" s="94">
        <v>2.9784240297008853</v>
      </c>
      <c r="L1140" s="94">
        <v>2.9137641940512138</v>
      </c>
      <c r="M1140" s="94">
        <v>2.70822012531562</v>
      </c>
      <c r="N1140" s="94">
        <v>2.5807584892223732</v>
      </c>
      <c r="O1140" s="94">
        <v>2.4145152512093193</v>
      </c>
      <c r="P1140" s="94">
        <v>2.3006905460350171</v>
      </c>
      <c r="Q1140" s="94">
        <v>2.1947425185148006</v>
      </c>
      <c r="R1140" s="94">
        <v>2.1656942868319606</v>
      </c>
      <c r="S1140" s="94">
        <v>2.0675246540203562</v>
      </c>
      <c r="T1140" s="94">
        <v>2.049335990249217</v>
      </c>
      <c r="U1140" s="94">
        <v>1.8950749388596773</v>
      </c>
      <c r="V1140" s="94">
        <v>1.8462171178940421</v>
      </c>
      <c r="W1140" s="94">
        <v>1.6784859610869096</v>
      </c>
      <c r="X1140" s="94">
        <v>1.6960968823492222</v>
      </c>
      <c r="Y1140" s="94">
        <v>1.608680390014861</v>
      </c>
      <c r="Z1140" s="94">
        <v>1.5833125200109635</v>
      </c>
      <c r="AA1140" s="94">
        <v>1.5943579406714361</v>
      </c>
      <c r="AB1140" s="94">
        <v>1.5504636820116109</v>
      </c>
      <c r="AC1140" s="94">
        <v>1.4896126550504796</v>
      </c>
      <c r="AD1140" s="94">
        <v>1.4617433061180911</v>
      </c>
      <c r="AE1140" s="94">
        <v>1.4714057962280875</v>
      </c>
      <c r="AF1140" s="94">
        <v>1.4612859178813831</v>
      </c>
      <c r="AG1140" s="94">
        <v>1.4873540646780274</v>
      </c>
      <c r="AH1140" s="94">
        <v>1.3874324458490779</v>
      </c>
      <c r="AI1140" s="94">
        <v>1.3879447893301324</v>
      </c>
      <c r="AJ1140" s="94">
        <v>1.4060711709686158</v>
      </c>
      <c r="AK1140" s="94">
        <v>1.3536443276842856</v>
      </c>
      <c r="AL1140" s="94">
        <v>1.3021392817101825</v>
      </c>
      <c r="AM1140" s="94">
        <v>1.2523570285011698</v>
      </c>
      <c r="AN1140" s="94">
        <v>1.1521109155095757</v>
      </c>
      <c r="AO1140" s="94">
        <v>1.0085840165934044</v>
      </c>
      <c r="AP1140" s="94">
        <v>0.99415914524353188</v>
      </c>
      <c r="AQ1140" s="94">
        <v>0.97547115729223111</v>
      </c>
      <c r="AR1140" s="94">
        <v>0.94244553860419178</v>
      </c>
      <c r="AS1140" s="43">
        <f t="shared" si="48"/>
        <v>37.821754363108731</v>
      </c>
    </row>
    <row r="1141" spans="3:45">
      <c r="C1141" s="34">
        <v>81</v>
      </c>
      <c r="D1141" s="94">
        <v>3.3</v>
      </c>
      <c r="E1141" s="94">
        <v>3.2440893920359324</v>
      </c>
      <c r="F1141" s="94">
        <v>3.2462720317258107</v>
      </c>
      <c r="G1141" s="94">
        <v>3.2251711748149252</v>
      </c>
      <c r="H1141" s="94">
        <v>3.1934039482526173</v>
      </c>
      <c r="I1141" s="94">
        <v>2.894162850365829</v>
      </c>
      <c r="J1141" s="94">
        <v>2.7966458317708787</v>
      </c>
      <c r="K1141" s="94">
        <v>2.8094305150714973</v>
      </c>
      <c r="L1141" s="94">
        <v>2.6283548022390186</v>
      </c>
      <c r="M1141" s="94">
        <v>2.5916821446261635</v>
      </c>
      <c r="N1141" s="94">
        <v>2.4158131832184426</v>
      </c>
      <c r="O1141" s="94">
        <v>2.4685103136193196</v>
      </c>
      <c r="P1141" s="94">
        <v>2.4399309575260828</v>
      </c>
      <c r="Q1141" s="94">
        <v>2.2748533947147047</v>
      </c>
      <c r="R1141" s="94">
        <v>2.2473308143049748</v>
      </c>
      <c r="S1141" s="94">
        <v>2.27144519755503</v>
      </c>
      <c r="T1141" s="94">
        <v>2.1341066411703253</v>
      </c>
      <c r="U1141" s="94">
        <v>2.1635322392054972</v>
      </c>
      <c r="V1141" s="94">
        <v>2.0081261271205921</v>
      </c>
      <c r="W1141" s="94">
        <v>2.0424875374318652</v>
      </c>
      <c r="X1141" s="94">
        <v>2.0583169076944956</v>
      </c>
      <c r="Y1141" s="94">
        <v>2.0239088549292692</v>
      </c>
      <c r="Z1141" s="94">
        <v>2.0921479233288687</v>
      </c>
      <c r="AA1141" s="94">
        <v>1.9470057038500601</v>
      </c>
      <c r="AB1141" s="94">
        <v>1.6754594179562983</v>
      </c>
      <c r="AC1141" s="94">
        <v>1.6234031986523318</v>
      </c>
      <c r="AD1141" s="94">
        <v>1.5346143998440285</v>
      </c>
      <c r="AE1141" s="94">
        <v>1.534719455616246</v>
      </c>
      <c r="AF1141" s="94">
        <v>1.482320647106494</v>
      </c>
      <c r="AG1141" s="94">
        <v>1.4452460552635913</v>
      </c>
      <c r="AH1141" s="94">
        <v>1.457745261323153</v>
      </c>
      <c r="AI1141" s="94">
        <v>1.3824242749824656</v>
      </c>
      <c r="AJ1141" s="94">
        <v>1.3842623001865342</v>
      </c>
      <c r="AK1141" s="94">
        <v>1.3521050150921601</v>
      </c>
      <c r="AL1141" s="94">
        <v>1.2571098431253525</v>
      </c>
      <c r="AM1141" s="94">
        <v>1.2065344150987078</v>
      </c>
      <c r="AN1141" s="94">
        <v>1.1494340975223407</v>
      </c>
      <c r="AO1141" s="94">
        <v>1.1410055717946141</v>
      </c>
      <c r="AP1141" s="94">
        <v>1.1390612878819408</v>
      </c>
      <c r="AQ1141" s="94">
        <v>1.1641569753518795</v>
      </c>
      <c r="AR1141" s="94">
        <v>1.1550499698696415</v>
      </c>
      <c r="AS1141" s="43">
        <f t="shared" si="48"/>
        <v>37.108913203724377</v>
      </c>
    </row>
    <row r="1142" spans="3:45">
      <c r="C1142" s="34">
        <v>82</v>
      </c>
      <c r="D1142" s="94">
        <v>3.3</v>
      </c>
      <c r="E1142" s="94">
        <v>3.0939287135368856</v>
      </c>
      <c r="F1142" s="94">
        <v>3.0482000247653156</v>
      </c>
      <c r="G1142" s="94">
        <v>3.2597731297976149</v>
      </c>
      <c r="H1142" s="94">
        <v>3.1685467186216347</v>
      </c>
      <c r="I1142" s="94">
        <v>2.9834563159464018</v>
      </c>
      <c r="J1142" s="94">
        <v>2.9462066895431733</v>
      </c>
      <c r="K1142" s="94">
        <v>2.9639314250301436</v>
      </c>
      <c r="L1142" s="94">
        <v>3.227701724951328</v>
      </c>
      <c r="M1142" s="94">
        <v>3.2306886805294419</v>
      </c>
      <c r="N1142" s="94">
        <v>3.2210819498419951</v>
      </c>
      <c r="O1142" s="94">
        <v>2.8995028426673075</v>
      </c>
      <c r="P1142" s="94">
        <v>2.8143562709407521</v>
      </c>
      <c r="Q1142" s="94">
        <v>2.764682818107131</v>
      </c>
      <c r="R1142" s="94">
        <v>2.7249727847966878</v>
      </c>
      <c r="S1142" s="94">
        <v>2.6908964247845506</v>
      </c>
      <c r="T1142" s="94">
        <v>2.6147095064608141</v>
      </c>
      <c r="U1142" s="94">
        <v>2.522455229850745</v>
      </c>
      <c r="V1142" s="94">
        <v>2.4927447210735862</v>
      </c>
      <c r="W1142" s="94">
        <v>2.5988968027260162</v>
      </c>
      <c r="X1142" s="94">
        <v>2.5278193610070363</v>
      </c>
      <c r="Y1142" s="94">
        <v>2.5801733266795908</v>
      </c>
      <c r="Z1142" s="94">
        <v>2.5854779548542477</v>
      </c>
      <c r="AA1142" s="94">
        <v>2.6532685184432423</v>
      </c>
      <c r="AB1142" s="94">
        <v>2.7110943189645544</v>
      </c>
      <c r="AC1142" s="94">
        <v>2.5014826383084854</v>
      </c>
      <c r="AD1142" s="94">
        <v>2.4783479832522741</v>
      </c>
      <c r="AE1142" s="94">
        <v>2.4779708605596324</v>
      </c>
      <c r="AF1142" s="94">
        <v>2.4341091163814572</v>
      </c>
      <c r="AG1142" s="94">
        <v>2.2445157095163384</v>
      </c>
      <c r="AH1142" s="94">
        <v>2.1504738502257124</v>
      </c>
      <c r="AI1142" s="94">
        <v>2.218156996324482</v>
      </c>
      <c r="AJ1142" s="94">
        <v>2.3317183283896923</v>
      </c>
      <c r="AK1142" s="94">
        <v>2.3438933817347225</v>
      </c>
      <c r="AL1142" s="94">
        <v>2.3507036740288894</v>
      </c>
      <c r="AM1142" s="94">
        <v>2.1866913749930132</v>
      </c>
      <c r="AN1142" s="94">
        <v>2.1238702521691053</v>
      </c>
      <c r="AO1142" s="94">
        <v>2.1623927416487527</v>
      </c>
      <c r="AP1142" s="94">
        <v>2.092208608151406</v>
      </c>
      <c r="AQ1142" s="94">
        <v>2.0682643878942453</v>
      </c>
      <c r="AR1142" s="94">
        <v>2.0453595088514143</v>
      </c>
      <c r="AS1142" s="43">
        <f t="shared" si="48"/>
        <v>42.698585268049619</v>
      </c>
    </row>
    <row r="1143" spans="3:45">
      <c r="C1143" s="34">
        <v>83</v>
      </c>
      <c r="D1143" s="94">
        <v>3.3</v>
      </c>
      <c r="E1143" s="94">
        <v>3.3046419125195889</v>
      </c>
      <c r="F1143" s="94">
        <v>3.2239579918882115</v>
      </c>
      <c r="G1143" s="94">
        <v>3.0319196025341628</v>
      </c>
      <c r="H1143" s="94">
        <v>2.8605340390599538</v>
      </c>
      <c r="I1143" s="94">
        <v>2.844570973257361</v>
      </c>
      <c r="J1143" s="94">
        <v>2.8655983916529326</v>
      </c>
      <c r="K1143" s="94">
        <v>2.8411331466088381</v>
      </c>
      <c r="L1143" s="94">
        <v>2.77349755794766</v>
      </c>
      <c r="M1143" s="94">
        <v>2.8312073631811594</v>
      </c>
      <c r="N1143" s="94">
        <v>2.7848734018673156</v>
      </c>
      <c r="O1143" s="94">
        <v>2.6202227099070043</v>
      </c>
      <c r="P1143" s="94">
        <v>2.5562531348228741</v>
      </c>
      <c r="Q1143" s="94">
        <v>2.441864282389643</v>
      </c>
      <c r="R1143" s="94">
        <v>2.560544199651535</v>
      </c>
      <c r="S1143" s="94">
        <v>2.4330148878078148</v>
      </c>
      <c r="T1143" s="94">
        <v>2.3965987880154258</v>
      </c>
      <c r="U1143" s="94">
        <v>2.3487694342203711</v>
      </c>
      <c r="V1143" s="94">
        <v>2.4353135378158299</v>
      </c>
      <c r="W1143" s="94">
        <v>2.2251708261886409</v>
      </c>
      <c r="X1143" s="94">
        <v>2.0857188863726539</v>
      </c>
      <c r="Y1143" s="94">
        <v>1.862689730637922</v>
      </c>
      <c r="Z1143" s="94">
        <v>1.7901909229496806</v>
      </c>
      <c r="AA1143" s="94">
        <v>1.9018889759831241</v>
      </c>
      <c r="AB1143" s="94">
        <v>1.8590899817095417</v>
      </c>
      <c r="AC1143" s="94">
        <v>1.882020990804983</v>
      </c>
      <c r="AD1143" s="94">
        <v>1.7333963853890648</v>
      </c>
      <c r="AE1143" s="94">
        <v>1.7889859870860121</v>
      </c>
      <c r="AF1143" s="94">
        <v>1.776770377020843</v>
      </c>
      <c r="AG1143" s="94">
        <v>1.7004395540098931</v>
      </c>
      <c r="AH1143" s="94">
        <v>1.6576990314602249</v>
      </c>
      <c r="AI1143" s="94">
        <v>1.6087680915118916</v>
      </c>
      <c r="AJ1143" s="94">
        <v>1.5959051063492815</v>
      </c>
      <c r="AK1143" s="94">
        <v>1.5591332257633603</v>
      </c>
      <c r="AL1143" s="94">
        <v>1.5906054355728361</v>
      </c>
      <c r="AM1143" s="94">
        <v>1.6582917713168959</v>
      </c>
      <c r="AN1143" s="94">
        <v>1.6468835903933683</v>
      </c>
      <c r="AO1143" s="94">
        <v>1.5138789686901022</v>
      </c>
      <c r="AP1143" s="94">
        <v>1.4860848866249214</v>
      </c>
      <c r="AQ1143" s="94">
        <v>1.4266706231865043</v>
      </c>
      <c r="AR1143" s="94">
        <v>1.4441326727044699</v>
      </c>
      <c r="AS1143" s="43">
        <f t="shared" si="48"/>
        <v>38.487284172918351</v>
      </c>
    </row>
    <row r="1144" spans="3:45">
      <c r="C1144" s="34">
        <v>84</v>
      </c>
      <c r="D1144" s="94">
        <v>3.3</v>
      </c>
      <c r="E1144" s="94">
        <v>3.1389689538483618</v>
      </c>
      <c r="F1144" s="94">
        <v>3.1177938037802053</v>
      </c>
      <c r="G1144" s="94">
        <v>3.0297951510910606</v>
      </c>
      <c r="H1144" s="94">
        <v>2.9249747176857746</v>
      </c>
      <c r="I1144" s="94">
        <v>2.878771194513253</v>
      </c>
      <c r="J1144" s="94">
        <v>2.8911349265291628</v>
      </c>
      <c r="K1144" s="94">
        <v>3.045730745792695</v>
      </c>
      <c r="L1144" s="94">
        <v>2.9833458086217717</v>
      </c>
      <c r="M1144" s="94">
        <v>2.903601144648714</v>
      </c>
      <c r="N1144" s="94">
        <v>2.6993249042789413</v>
      </c>
      <c r="O1144" s="94">
        <v>2.580576097990253</v>
      </c>
      <c r="P1144" s="94">
        <v>2.3673477018203681</v>
      </c>
      <c r="Q1144" s="94">
        <v>2.2721304271316733</v>
      </c>
      <c r="R1144" s="94">
        <v>2.4242805660663178</v>
      </c>
      <c r="S1144" s="94">
        <v>2.3602142441861957</v>
      </c>
      <c r="T1144" s="94">
        <v>2.4116536056299775</v>
      </c>
      <c r="U1144" s="94">
        <v>2.4471029972447407</v>
      </c>
      <c r="V1144" s="94">
        <v>2.478501929754036</v>
      </c>
      <c r="W1144" s="94">
        <v>2.2571459231601922</v>
      </c>
      <c r="X1144" s="94">
        <v>2.2300719184585436</v>
      </c>
      <c r="Y1144" s="94">
        <v>2.1044749928718431</v>
      </c>
      <c r="Z1144" s="94">
        <v>2.0015193953171928</v>
      </c>
      <c r="AA1144" s="94">
        <v>2.0155204783222538</v>
      </c>
      <c r="AB1144" s="94">
        <v>1.8259827847793044</v>
      </c>
      <c r="AC1144" s="94">
        <v>1.8694306305658501</v>
      </c>
      <c r="AD1144" s="94">
        <v>1.7548272672206155</v>
      </c>
      <c r="AE1144" s="94">
        <v>1.8041703530679138</v>
      </c>
      <c r="AF1144" s="94">
        <v>1.6568460829418392</v>
      </c>
      <c r="AG1144" s="94">
        <v>1.6476226457630598</v>
      </c>
      <c r="AH1144" s="94">
        <v>1.6193935657322922</v>
      </c>
      <c r="AI1144" s="94">
        <v>1.5719124192222502</v>
      </c>
      <c r="AJ1144" s="94">
        <v>1.5222288775846171</v>
      </c>
      <c r="AK1144" s="94">
        <v>1.5661311441864705</v>
      </c>
      <c r="AL1144" s="94">
        <v>1.5183744965927433</v>
      </c>
      <c r="AM1144" s="94">
        <v>1.4796270028721747</v>
      </c>
      <c r="AN1144" s="94">
        <v>1.4224360332502917</v>
      </c>
      <c r="AO1144" s="94">
        <v>1.499348534810153</v>
      </c>
      <c r="AP1144" s="94">
        <v>1.489785095687767</v>
      </c>
      <c r="AQ1144" s="94">
        <v>1.4677879583707614</v>
      </c>
      <c r="AR1144" s="94">
        <v>1.4271824916258744</v>
      </c>
      <c r="AS1144" s="43">
        <f t="shared" si="48"/>
        <v>38.462242645826898</v>
      </c>
    </row>
    <row r="1145" spans="3:45">
      <c r="C1145" s="34">
        <v>85</v>
      </c>
      <c r="D1145" s="94">
        <v>3.3</v>
      </c>
      <c r="E1145" s="94">
        <v>3.3276368099691771</v>
      </c>
      <c r="F1145" s="94">
        <v>3.173440449933969</v>
      </c>
      <c r="G1145" s="94">
        <v>3.1326376875607611</v>
      </c>
      <c r="H1145" s="94">
        <v>2.8896526957072184</v>
      </c>
      <c r="I1145" s="94">
        <v>3.1939987078663101</v>
      </c>
      <c r="J1145" s="94">
        <v>2.9061955827687735</v>
      </c>
      <c r="K1145" s="94">
        <v>2.9652867376835039</v>
      </c>
      <c r="L1145" s="94">
        <v>2.7785278295850571</v>
      </c>
      <c r="M1145" s="94">
        <v>2.7393703437344672</v>
      </c>
      <c r="N1145" s="94">
        <v>2.7328933474301711</v>
      </c>
      <c r="O1145" s="94">
        <v>2.7660600646817421</v>
      </c>
      <c r="P1145" s="94">
        <v>3.0115225590417904</v>
      </c>
      <c r="Q1145" s="94">
        <v>3.0331528430028469</v>
      </c>
      <c r="R1145" s="94">
        <v>2.8342100690144587</v>
      </c>
      <c r="S1145" s="94">
        <v>2.7043765371047828</v>
      </c>
      <c r="T1145" s="94">
        <v>2.5575340663273094</v>
      </c>
      <c r="U1145" s="94">
        <v>2.5227265755852066</v>
      </c>
      <c r="V1145" s="94">
        <v>2.4377766238881393</v>
      </c>
      <c r="W1145" s="94">
        <v>2.4805238800520741</v>
      </c>
      <c r="X1145" s="94">
        <v>2.4130594213457845</v>
      </c>
      <c r="Y1145" s="94">
        <v>2.2244128392412774</v>
      </c>
      <c r="Z1145" s="94">
        <v>2.1372765624144847</v>
      </c>
      <c r="AA1145" s="94">
        <v>2.1394848620494593</v>
      </c>
      <c r="AB1145" s="94">
        <v>2.0317609341225422</v>
      </c>
      <c r="AC1145" s="94">
        <v>1.9179489803195013</v>
      </c>
      <c r="AD1145" s="94">
        <v>1.9368542814999654</v>
      </c>
      <c r="AE1145" s="94">
        <v>1.952154902901569</v>
      </c>
      <c r="AF1145" s="94">
        <v>1.8947682711668778</v>
      </c>
      <c r="AG1145" s="94">
        <v>1.817656291193968</v>
      </c>
      <c r="AH1145" s="94">
        <v>1.7066627387176037</v>
      </c>
      <c r="AI1145" s="94">
        <v>1.7253501702814611</v>
      </c>
      <c r="AJ1145" s="94">
        <v>1.7040771177980887</v>
      </c>
      <c r="AK1145" s="94">
        <v>1.6934095816581674</v>
      </c>
      <c r="AL1145" s="94">
        <v>1.6524372357299715</v>
      </c>
      <c r="AM1145" s="94">
        <v>1.5863990816742755</v>
      </c>
      <c r="AN1145" s="94">
        <v>1.6489311340192798</v>
      </c>
      <c r="AO1145" s="94">
        <v>1.6256944642566054</v>
      </c>
      <c r="AP1145" s="94">
        <v>1.5970354510488083</v>
      </c>
      <c r="AQ1145" s="94">
        <v>1.5812783797882735</v>
      </c>
      <c r="AR1145" s="94">
        <v>1.5836339407795557</v>
      </c>
      <c r="AS1145" s="43">
        <f t="shared" si="48"/>
        <v>40.402883274571693</v>
      </c>
    </row>
    <row r="1146" spans="3:45">
      <c r="C1146" s="34">
        <v>86</v>
      </c>
      <c r="D1146" s="94">
        <v>3.3</v>
      </c>
      <c r="E1146" s="94">
        <v>3.3804184156910861</v>
      </c>
      <c r="F1146" s="94">
        <v>3.3741221304053721</v>
      </c>
      <c r="G1146" s="94">
        <v>3.3938190461052153</v>
      </c>
      <c r="H1146" s="94">
        <v>3.3087653486772282</v>
      </c>
      <c r="I1146" s="94">
        <v>3.1873301302371315</v>
      </c>
      <c r="J1146" s="94">
        <v>3.1562036843023131</v>
      </c>
      <c r="K1146" s="94">
        <v>3.2536249368518693</v>
      </c>
      <c r="L1146" s="94">
        <v>3.3685053357174808</v>
      </c>
      <c r="M1146" s="94">
        <v>3.0914363579942989</v>
      </c>
      <c r="N1146" s="94">
        <v>2.9050818108160628</v>
      </c>
      <c r="O1146" s="94">
        <v>2.7696741755204033</v>
      </c>
      <c r="P1146" s="94">
        <v>2.6772842484558503</v>
      </c>
      <c r="Q1146" s="94">
        <v>2.7877542347872217</v>
      </c>
      <c r="R1146" s="94">
        <v>2.7871235480779406</v>
      </c>
      <c r="S1146" s="94">
        <v>2.701542267774208</v>
      </c>
      <c r="T1146" s="94">
        <v>2.4946116355714256</v>
      </c>
      <c r="U1146" s="94">
        <v>2.4742236858696094</v>
      </c>
      <c r="V1146" s="94">
        <v>2.578801776180323</v>
      </c>
      <c r="W1146" s="94">
        <v>2.712625944728019</v>
      </c>
      <c r="X1146" s="94">
        <v>2.8915713656272368</v>
      </c>
      <c r="Y1146" s="94">
        <v>3.091972035015202</v>
      </c>
      <c r="Z1146" s="94">
        <v>3.1232545756286068</v>
      </c>
      <c r="AA1146" s="94">
        <v>3.1928197079481535</v>
      </c>
      <c r="AB1146" s="94">
        <v>2.922087006680103</v>
      </c>
      <c r="AC1146" s="94">
        <v>2.6593297923430752</v>
      </c>
      <c r="AD1146" s="94">
        <v>2.793876793972307</v>
      </c>
      <c r="AE1146" s="94">
        <v>2.5834732232984039</v>
      </c>
      <c r="AF1146" s="94">
        <v>2.7309660751231628</v>
      </c>
      <c r="AG1146" s="94">
        <v>2.5732253267445011</v>
      </c>
      <c r="AH1146" s="94">
        <v>2.5433860039358036</v>
      </c>
      <c r="AI1146" s="94">
        <v>2.3509587207916298</v>
      </c>
      <c r="AJ1146" s="94">
        <v>2.3022194576655735</v>
      </c>
      <c r="AK1146" s="94">
        <v>2.494372432521915</v>
      </c>
      <c r="AL1146" s="94">
        <v>2.3680464751746135</v>
      </c>
      <c r="AM1146" s="94">
        <v>2.1347160896360919</v>
      </c>
      <c r="AN1146" s="94">
        <v>2.0669219556495588</v>
      </c>
      <c r="AO1146" s="94">
        <v>2.0893108576498172</v>
      </c>
      <c r="AP1146" s="94">
        <v>2.1545279132044919</v>
      </c>
      <c r="AQ1146" s="94">
        <v>2.029788146373344</v>
      </c>
      <c r="AR1146" s="94">
        <v>1.9447388885592476</v>
      </c>
      <c r="AS1146" s="43">
        <f t="shared" si="48"/>
        <v>44.514018516867814</v>
      </c>
    </row>
    <row r="1147" spans="3:45">
      <c r="C1147" s="34">
        <v>87</v>
      </c>
      <c r="D1147" s="94">
        <v>3.3</v>
      </c>
      <c r="E1147" s="94">
        <v>3.1560069390820047</v>
      </c>
      <c r="F1147" s="94">
        <v>3.0758400407232909</v>
      </c>
      <c r="G1147" s="94">
        <v>3.0744582968157115</v>
      </c>
      <c r="H1147" s="94">
        <v>3.0443626664362178</v>
      </c>
      <c r="I1147" s="94">
        <v>2.9840174133257493</v>
      </c>
      <c r="J1147" s="94">
        <v>2.7978254523738859</v>
      </c>
      <c r="K1147" s="94">
        <v>2.7685265346295314</v>
      </c>
      <c r="L1147" s="94">
        <v>2.7185106320820278</v>
      </c>
      <c r="M1147" s="94">
        <v>2.5624560340645086</v>
      </c>
      <c r="N1147" s="94">
        <v>2.6621857122860035</v>
      </c>
      <c r="O1147" s="94">
        <v>2.6684466660666715</v>
      </c>
      <c r="P1147" s="94">
        <v>2.7779497033491882</v>
      </c>
      <c r="Q1147" s="94">
        <v>2.725587300402422</v>
      </c>
      <c r="R1147" s="94">
        <v>2.6166256182617667</v>
      </c>
      <c r="S1147" s="94">
        <v>2.5477988330303591</v>
      </c>
      <c r="T1147" s="94">
        <v>2.5008678195724676</v>
      </c>
      <c r="U1147" s="94">
        <v>2.4740497868333198</v>
      </c>
      <c r="V1147" s="94">
        <v>2.3751569917135265</v>
      </c>
      <c r="W1147" s="94">
        <v>2.4941548409877461</v>
      </c>
      <c r="X1147" s="94">
        <v>2.417941565037006</v>
      </c>
      <c r="Y1147" s="94">
        <v>2.3146948837243415</v>
      </c>
      <c r="Z1147" s="94">
        <v>2.2611602717963346</v>
      </c>
      <c r="AA1147" s="94">
        <v>2.2113268069302001</v>
      </c>
      <c r="AB1147" s="94">
        <v>2.1200183619778628</v>
      </c>
      <c r="AC1147" s="94">
        <v>2.0634665775142129</v>
      </c>
      <c r="AD1147" s="94">
        <v>1.9550285111237511</v>
      </c>
      <c r="AE1147" s="94">
        <v>1.8498113374355978</v>
      </c>
      <c r="AF1147" s="94">
        <v>1.750603216361432</v>
      </c>
      <c r="AG1147" s="94">
        <v>1.7457250151203358</v>
      </c>
      <c r="AH1147" s="94">
        <v>1.6672597854180728</v>
      </c>
      <c r="AI1147" s="94">
        <v>1.6035938194373687</v>
      </c>
      <c r="AJ1147" s="94">
        <v>1.501084927237136</v>
      </c>
      <c r="AK1147" s="94">
        <v>1.522491287625543</v>
      </c>
      <c r="AL1147" s="94">
        <v>1.5709260342145985</v>
      </c>
      <c r="AM1147" s="94">
        <v>1.661737793562055</v>
      </c>
      <c r="AN1147" s="94">
        <v>1.6894977867885368</v>
      </c>
      <c r="AO1147" s="94">
        <v>1.6272047669589966</v>
      </c>
      <c r="AP1147" s="94">
        <v>1.8046407564815821</v>
      </c>
      <c r="AQ1147" s="94">
        <v>1.7343377405123799</v>
      </c>
      <c r="AR1147" s="94">
        <v>1.638374186697968</v>
      </c>
      <c r="AS1147" s="43">
        <f t="shared" si="48"/>
        <v>39.272021443175554</v>
      </c>
    </row>
    <row r="1148" spans="3:45">
      <c r="C1148" s="34">
        <v>88</v>
      </c>
      <c r="D1148" s="94">
        <v>3.3</v>
      </c>
      <c r="E1148" s="94">
        <v>3.0534997059359479</v>
      </c>
      <c r="F1148" s="94">
        <v>2.8922105759460779</v>
      </c>
      <c r="G1148" s="94">
        <v>2.9571542910531599</v>
      </c>
      <c r="H1148" s="94">
        <v>2.9048862358258978</v>
      </c>
      <c r="I1148" s="94">
        <v>2.6658137742108905</v>
      </c>
      <c r="J1148" s="94">
        <v>2.6575344814387925</v>
      </c>
      <c r="K1148" s="94">
        <v>2.661658570476074</v>
      </c>
      <c r="L1148" s="94">
        <v>2.464858302961912</v>
      </c>
      <c r="M1148" s="94">
        <v>2.4568970172296707</v>
      </c>
      <c r="N1148" s="94">
        <v>2.4450856523692979</v>
      </c>
      <c r="O1148" s="94">
        <v>2.4751645643994444</v>
      </c>
      <c r="P1148" s="94">
        <v>2.3600259269540897</v>
      </c>
      <c r="Q1148" s="94">
        <v>2.297101314886862</v>
      </c>
      <c r="R1148" s="94">
        <v>2.4237651553554005</v>
      </c>
      <c r="S1148" s="94">
        <v>2.4504533249852045</v>
      </c>
      <c r="T1148" s="94">
        <v>2.4091763647182227</v>
      </c>
      <c r="U1148" s="94">
        <v>2.3923821017134546</v>
      </c>
      <c r="V1148" s="94">
        <v>2.2285980214301957</v>
      </c>
      <c r="W1148" s="94">
        <v>2.0507223132649495</v>
      </c>
      <c r="X1148" s="94">
        <v>1.9920399672655289</v>
      </c>
      <c r="Y1148" s="94">
        <v>1.9042659838374143</v>
      </c>
      <c r="Z1148" s="94">
        <v>1.7161438301419212</v>
      </c>
      <c r="AA1148" s="94">
        <v>1.7205851804578576</v>
      </c>
      <c r="AB1148" s="94">
        <v>1.582794128387043</v>
      </c>
      <c r="AC1148" s="94">
        <v>1.5366367363010807</v>
      </c>
      <c r="AD1148" s="94">
        <v>1.4913200261546942</v>
      </c>
      <c r="AE1148" s="94">
        <v>1.4551963154129777</v>
      </c>
      <c r="AF1148" s="94">
        <v>1.4327104446028454</v>
      </c>
      <c r="AG1148" s="94">
        <v>1.4170050950475459</v>
      </c>
      <c r="AH1148" s="94">
        <v>1.3926880827586465</v>
      </c>
      <c r="AI1148" s="94">
        <v>1.3326388832122635</v>
      </c>
      <c r="AJ1148" s="94">
        <v>1.3036408890904609</v>
      </c>
      <c r="AK1148" s="94">
        <v>1.3185170146287948</v>
      </c>
      <c r="AL1148" s="94">
        <v>1.3387672330288238</v>
      </c>
      <c r="AM1148" s="94">
        <v>1.4017446485789031</v>
      </c>
      <c r="AN1148" s="94">
        <v>1.3573547252383389</v>
      </c>
      <c r="AO1148" s="94">
        <v>1.3423995261021127</v>
      </c>
      <c r="AP1148" s="94">
        <v>1.2038053378530333</v>
      </c>
      <c r="AQ1148" s="94">
        <v>1.175165422895375</v>
      </c>
      <c r="AR1148" s="94">
        <v>1.152453754885111</v>
      </c>
      <c r="AS1148" s="43">
        <f t="shared" si="48"/>
        <v>35.860853092246963</v>
      </c>
    </row>
    <row r="1149" spans="3:45">
      <c r="C1149" s="34">
        <v>89</v>
      </c>
      <c r="D1149" s="94">
        <v>3.3</v>
      </c>
      <c r="E1149" s="94">
        <v>3.5218889622177749</v>
      </c>
      <c r="F1149" s="94">
        <v>3.507611581416004</v>
      </c>
      <c r="G1149" s="94">
        <v>3.3425185095075589</v>
      </c>
      <c r="H1149" s="94">
        <v>3.3213140155382312</v>
      </c>
      <c r="I1149" s="94">
        <v>3.4864746834790732</v>
      </c>
      <c r="J1149" s="94">
        <v>3.4263500134933085</v>
      </c>
      <c r="K1149" s="94">
        <v>3.1974272931052257</v>
      </c>
      <c r="L1149" s="94">
        <v>3.1117143824539442</v>
      </c>
      <c r="M1149" s="94">
        <v>3.0303342830341067</v>
      </c>
      <c r="N1149" s="94">
        <v>2.9796271340022158</v>
      </c>
      <c r="O1149" s="94">
        <v>2.9718062770906979</v>
      </c>
      <c r="P1149" s="94">
        <v>2.9721493360512468</v>
      </c>
      <c r="Q1149" s="94">
        <v>3.0328491973103109</v>
      </c>
      <c r="R1149" s="94">
        <v>3.0248716241912286</v>
      </c>
      <c r="S1149" s="94">
        <v>2.9830367749272884</v>
      </c>
      <c r="T1149" s="94">
        <v>3.1846520985770166</v>
      </c>
      <c r="U1149" s="94">
        <v>3.2362468029565048</v>
      </c>
      <c r="V1149" s="94">
        <v>3.0060353014580881</v>
      </c>
      <c r="W1149" s="94">
        <v>2.9282417404576639</v>
      </c>
      <c r="X1149" s="94">
        <v>3.3647531715315422</v>
      </c>
      <c r="Y1149" s="94">
        <v>3.2631437381124058</v>
      </c>
      <c r="Z1149" s="94">
        <v>3.4685565825173867</v>
      </c>
      <c r="AA1149" s="94">
        <v>3.155172734668946</v>
      </c>
      <c r="AB1149" s="94">
        <v>2.9849195562794022</v>
      </c>
      <c r="AC1149" s="94">
        <v>2.888391591616184</v>
      </c>
      <c r="AD1149" s="94">
        <v>2.9341424970673335</v>
      </c>
      <c r="AE1149" s="94">
        <v>2.8989852761074251</v>
      </c>
      <c r="AF1149" s="94">
        <v>2.7269391242075605</v>
      </c>
      <c r="AG1149" s="94">
        <v>2.5972388534318491</v>
      </c>
      <c r="AH1149" s="94">
        <v>2.6044699819335473</v>
      </c>
      <c r="AI1149" s="94">
        <v>2.7246494024664711</v>
      </c>
      <c r="AJ1149" s="94">
        <v>2.884379303406039</v>
      </c>
      <c r="AK1149" s="94">
        <v>2.8837958871327634</v>
      </c>
      <c r="AL1149" s="94">
        <v>2.8428144874484187</v>
      </c>
      <c r="AM1149" s="94">
        <v>2.6944795791371789</v>
      </c>
      <c r="AN1149" s="94">
        <v>2.4432539719168758</v>
      </c>
      <c r="AO1149" s="94">
        <v>2.4621723717905821</v>
      </c>
      <c r="AP1149" s="94">
        <v>2.5009615621505392</v>
      </c>
      <c r="AQ1149" s="94">
        <v>2.3588802994267892</v>
      </c>
      <c r="AR1149" s="94">
        <v>2.3929420282980041</v>
      </c>
      <c r="AS1149" s="43">
        <f t="shared" si="48"/>
        <v>47.126096350510672</v>
      </c>
    </row>
    <row r="1150" spans="3:45">
      <c r="C1150" s="34">
        <v>90</v>
      </c>
      <c r="D1150" s="94">
        <v>3.3</v>
      </c>
      <c r="E1150" s="94">
        <v>3.1435530192819821</v>
      </c>
      <c r="F1150" s="94">
        <v>2.9999951286134765</v>
      </c>
      <c r="G1150" s="94">
        <v>2.9040080581908998</v>
      </c>
      <c r="H1150" s="94">
        <v>3.1773621114196375</v>
      </c>
      <c r="I1150" s="94">
        <v>2.9468888502412489</v>
      </c>
      <c r="J1150" s="94">
        <v>2.9045288332080301</v>
      </c>
      <c r="K1150" s="94">
        <v>2.9275569733985916</v>
      </c>
      <c r="L1150" s="94">
        <v>2.80946738731472</v>
      </c>
      <c r="M1150" s="94">
        <v>2.7539452677625693</v>
      </c>
      <c r="N1150" s="94">
        <v>2.638004453132357</v>
      </c>
      <c r="O1150" s="94">
        <v>2.4959359587133512</v>
      </c>
      <c r="P1150" s="94">
        <v>2.4616625608018321</v>
      </c>
      <c r="Q1150" s="94">
        <v>2.4615237388994733</v>
      </c>
      <c r="R1150" s="94">
        <v>2.4119046958033832</v>
      </c>
      <c r="S1150" s="94">
        <v>2.2999686615451007</v>
      </c>
      <c r="T1150" s="94">
        <v>2.3590144654511227</v>
      </c>
      <c r="U1150" s="94">
        <v>2.2998362505523473</v>
      </c>
      <c r="V1150" s="94">
        <v>2.2465686666616707</v>
      </c>
      <c r="W1150" s="94">
        <v>2.1220595129290021</v>
      </c>
      <c r="X1150" s="94">
        <v>2.0515957219212009</v>
      </c>
      <c r="Y1150" s="94">
        <v>2.0696268879745174</v>
      </c>
      <c r="Z1150" s="94">
        <v>1.943361424119302</v>
      </c>
      <c r="AA1150" s="94">
        <v>1.940974614856195</v>
      </c>
      <c r="AB1150" s="94">
        <v>1.8309416600398083</v>
      </c>
      <c r="AC1150" s="94">
        <v>1.5962849436978184</v>
      </c>
      <c r="AD1150" s="94">
        <v>1.6432150368475922</v>
      </c>
      <c r="AE1150" s="94">
        <v>1.5509206119393069</v>
      </c>
      <c r="AF1150" s="94">
        <v>1.5516950278482644</v>
      </c>
      <c r="AG1150" s="94">
        <v>1.5042660422352057</v>
      </c>
      <c r="AH1150" s="94">
        <v>1.4033372139762377</v>
      </c>
      <c r="AI1150" s="94">
        <v>1.3324980192611429</v>
      </c>
      <c r="AJ1150" s="94">
        <v>1.2769457083759126</v>
      </c>
      <c r="AK1150" s="94">
        <v>1.2071762338471037</v>
      </c>
      <c r="AL1150" s="94">
        <v>1.2482883735948702</v>
      </c>
      <c r="AM1150" s="94">
        <v>1.1886352681690178</v>
      </c>
      <c r="AN1150" s="94">
        <v>1.216915299443772</v>
      </c>
      <c r="AO1150" s="94">
        <v>1.1964190767122982</v>
      </c>
      <c r="AP1150" s="94">
        <v>1.1690119352186739</v>
      </c>
      <c r="AQ1150" s="94">
        <v>1.2315923805844473</v>
      </c>
      <c r="AR1150" s="94">
        <v>1.2180829817899186</v>
      </c>
      <c r="AS1150" s="43">
        <f t="shared" si="48"/>
        <v>37.478387811736589</v>
      </c>
    </row>
    <row r="1151" spans="3:45">
      <c r="C1151" s="34">
        <v>91</v>
      </c>
      <c r="D1151" s="94">
        <v>3.3</v>
      </c>
      <c r="E1151" s="94">
        <v>3.3339094823402533</v>
      </c>
      <c r="F1151" s="94">
        <v>3.3828875755359471</v>
      </c>
      <c r="G1151" s="94">
        <v>3.26490277910785</v>
      </c>
      <c r="H1151" s="94">
        <v>3.2296940474207565</v>
      </c>
      <c r="I1151" s="94">
        <v>3.1871611804099982</v>
      </c>
      <c r="J1151" s="94">
        <v>3.1907080190419697</v>
      </c>
      <c r="K1151" s="94">
        <v>3.2035888015863883</v>
      </c>
      <c r="L1151" s="94">
        <v>3.2588879780613382</v>
      </c>
      <c r="M1151" s="94">
        <v>3.3388838139106274</v>
      </c>
      <c r="N1151" s="94">
        <v>3.408727435286333</v>
      </c>
      <c r="O1151" s="94">
        <v>3.2163999817810285</v>
      </c>
      <c r="P1151" s="94">
        <v>3.1122651395379219</v>
      </c>
      <c r="Q1151" s="94">
        <v>3.0361158551266403</v>
      </c>
      <c r="R1151" s="94">
        <v>2.9276680740895866</v>
      </c>
      <c r="S1151" s="94">
        <v>2.7406402168573063</v>
      </c>
      <c r="T1151" s="94">
        <v>2.6533493034304114</v>
      </c>
      <c r="U1151" s="94">
        <v>2.5901698109018083</v>
      </c>
      <c r="V1151" s="94">
        <v>2.5427141822033015</v>
      </c>
      <c r="W1151" s="94">
        <v>2.40356667587485</v>
      </c>
      <c r="X1151" s="94">
        <v>2.2717722891267855</v>
      </c>
      <c r="Y1151" s="94">
        <v>2.265408609777062</v>
      </c>
      <c r="Z1151" s="94">
        <v>2.2520127972917363</v>
      </c>
      <c r="AA1151" s="94">
        <v>2.1695444009351492</v>
      </c>
      <c r="AB1151" s="94">
        <v>2.1281017741123187</v>
      </c>
      <c r="AC1151" s="94">
        <v>2.0852260199644728</v>
      </c>
      <c r="AD1151" s="94">
        <v>2.1398147752921819</v>
      </c>
      <c r="AE1151" s="94">
        <v>2.0507011783354141</v>
      </c>
      <c r="AF1151" s="94">
        <v>1.9856731643480621</v>
      </c>
      <c r="AG1151" s="94">
        <v>1.9070953283137617</v>
      </c>
      <c r="AH1151" s="94">
        <v>1.8663950240077756</v>
      </c>
      <c r="AI1151" s="94">
        <v>1.8344420740680336</v>
      </c>
      <c r="AJ1151" s="94">
        <v>1.6567636944401447</v>
      </c>
      <c r="AK1151" s="94">
        <v>1.6575200238162338</v>
      </c>
      <c r="AL1151" s="94">
        <v>1.612516051982579</v>
      </c>
      <c r="AM1151" s="94">
        <v>1.531528716699589</v>
      </c>
      <c r="AN1151" s="94">
        <v>1.4514209667432043</v>
      </c>
      <c r="AO1151" s="94">
        <v>1.5205667057253642</v>
      </c>
      <c r="AP1151" s="94">
        <v>1.5212199492264979</v>
      </c>
      <c r="AQ1151" s="94">
        <v>1.4843425701576876</v>
      </c>
      <c r="AR1151" s="94">
        <v>1.3814296566339266</v>
      </c>
      <c r="AS1151" s="43">
        <f t="shared" si="48"/>
        <v>42.735868117469977</v>
      </c>
    </row>
    <row r="1152" spans="3:45">
      <c r="C1152" s="34">
        <v>92</v>
      </c>
      <c r="D1152" s="94">
        <v>3.3</v>
      </c>
      <c r="E1152" s="94">
        <v>3.37968347585395</v>
      </c>
      <c r="F1152" s="94">
        <v>3.2472499471460781</v>
      </c>
      <c r="G1152" s="94">
        <v>3.2023444639759853</v>
      </c>
      <c r="H1152" s="94">
        <v>2.8516035987155246</v>
      </c>
      <c r="I1152" s="94">
        <v>2.6511627017003287</v>
      </c>
      <c r="J1152" s="94">
        <v>2.7042114330374236</v>
      </c>
      <c r="K1152" s="94">
        <v>2.631376408792101</v>
      </c>
      <c r="L1152" s="94">
        <v>2.5472675197388668</v>
      </c>
      <c r="M1152" s="94">
        <v>2.5046111372150444</v>
      </c>
      <c r="N1152" s="94">
        <v>2.4564157341561419</v>
      </c>
      <c r="O1152" s="94">
        <v>2.407172382966468</v>
      </c>
      <c r="P1152" s="94">
        <v>2.4357705920437001</v>
      </c>
      <c r="Q1152" s="94">
        <v>2.2858256994492625</v>
      </c>
      <c r="R1152" s="94">
        <v>2.3547633955180434</v>
      </c>
      <c r="S1152" s="94">
        <v>2.4277204870322131</v>
      </c>
      <c r="T1152" s="94">
        <v>2.3771551278417258</v>
      </c>
      <c r="U1152" s="94">
        <v>2.1335088768203776</v>
      </c>
      <c r="V1152" s="94">
        <v>2.150863581303764</v>
      </c>
      <c r="W1152" s="94">
        <v>2.1424519917545299</v>
      </c>
      <c r="X1152" s="94">
        <v>2.1923242139955503</v>
      </c>
      <c r="Y1152" s="94">
        <v>2.3703266770223879</v>
      </c>
      <c r="Z1152" s="94">
        <v>2.2210534798484103</v>
      </c>
      <c r="AA1152" s="94">
        <v>1.980866398347402</v>
      </c>
      <c r="AB1152" s="94">
        <v>1.9644470483055883</v>
      </c>
      <c r="AC1152" s="94">
        <v>1.9516371696609267</v>
      </c>
      <c r="AD1152" s="94">
        <v>1.9429683527533861</v>
      </c>
      <c r="AE1152" s="94">
        <v>1.7629136249142496</v>
      </c>
      <c r="AF1152" s="94">
        <v>1.765255477138681</v>
      </c>
      <c r="AG1152" s="94">
        <v>1.7775798132197047</v>
      </c>
      <c r="AH1152" s="94">
        <v>1.6945359551720942</v>
      </c>
      <c r="AI1152" s="94">
        <v>1.8452267722256406</v>
      </c>
      <c r="AJ1152" s="94">
        <v>1.8047409299542558</v>
      </c>
      <c r="AK1152" s="94">
        <v>1.7677255125879334</v>
      </c>
      <c r="AL1152" s="94">
        <v>1.8025227676237718</v>
      </c>
      <c r="AM1152" s="94">
        <v>1.7431391022241567</v>
      </c>
      <c r="AN1152" s="94">
        <v>1.6677511797650486</v>
      </c>
      <c r="AO1152" s="94">
        <v>1.6703999719985143</v>
      </c>
      <c r="AP1152" s="94">
        <v>1.5180398281808232</v>
      </c>
      <c r="AQ1152" s="94">
        <v>1.4365138910559603</v>
      </c>
      <c r="AR1152" s="94">
        <v>1.3801728211788742</v>
      </c>
      <c r="AS1152" s="43">
        <f t="shared" si="48"/>
        <v>37.867967905429211</v>
      </c>
    </row>
    <row r="1153" spans="3:45">
      <c r="C1153" s="34">
        <v>93</v>
      </c>
      <c r="D1153" s="94">
        <v>3.3</v>
      </c>
      <c r="E1153" s="94">
        <v>3.0951619660245115</v>
      </c>
      <c r="F1153" s="94">
        <v>3.1171813429090194</v>
      </c>
      <c r="G1153" s="94">
        <v>3.2268462241627582</v>
      </c>
      <c r="H1153" s="94">
        <v>3.2401391312903121</v>
      </c>
      <c r="I1153" s="94">
        <v>3.2605024660502417</v>
      </c>
      <c r="J1153" s="94">
        <v>3.251595450473491</v>
      </c>
      <c r="K1153" s="94">
        <v>3.1270400380324261</v>
      </c>
      <c r="L1153" s="94">
        <v>2.9019961303897395</v>
      </c>
      <c r="M1153" s="94">
        <v>2.7947298795971176</v>
      </c>
      <c r="N1153" s="94">
        <v>2.8333660784347976</v>
      </c>
      <c r="O1153" s="94">
        <v>2.7624801272213646</v>
      </c>
      <c r="P1153" s="94">
        <v>2.8424336017412757</v>
      </c>
      <c r="Q1153" s="94">
        <v>2.8010340820961996</v>
      </c>
      <c r="R1153" s="94">
        <v>2.8164354662729485</v>
      </c>
      <c r="S1153" s="94">
        <v>2.5790287725364083</v>
      </c>
      <c r="T1153" s="94">
        <v>2.6525753365753348</v>
      </c>
      <c r="U1153" s="94">
        <v>2.7465193510404302</v>
      </c>
      <c r="V1153" s="94">
        <v>2.6102899935370392</v>
      </c>
      <c r="W1153" s="94">
        <v>2.3966104428523818</v>
      </c>
      <c r="X1153" s="94">
        <v>2.4197456083533906</v>
      </c>
      <c r="Y1153" s="94">
        <v>2.3235079127721514</v>
      </c>
      <c r="Z1153" s="94">
        <v>2.3583308050732086</v>
      </c>
      <c r="AA1153" s="94">
        <v>2.3595988369424377</v>
      </c>
      <c r="AB1153" s="94">
        <v>2.2000079878065431</v>
      </c>
      <c r="AC1153" s="94">
        <v>2.1416907857875627</v>
      </c>
      <c r="AD1153" s="94">
        <v>2.2033208449045656</v>
      </c>
      <c r="AE1153" s="94">
        <v>2.2539012966846541</v>
      </c>
      <c r="AF1153" s="94">
        <v>2.2566407197167435</v>
      </c>
      <c r="AG1153" s="94">
        <v>2.3077334825072389</v>
      </c>
      <c r="AH1153" s="94">
        <v>2.1700447129724676</v>
      </c>
      <c r="AI1153" s="94">
        <v>2.2648434408418829</v>
      </c>
      <c r="AJ1153" s="94">
        <v>2.2178005611298923</v>
      </c>
      <c r="AK1153" s="94">
        <v>2.3302266200665271</v>
      </c>
      <c r="AL1153" s="94">
        <v>2.2713304521161546</v>
      </c>
      <c r="AM1153" s="94">
        <v>2.2007663752571536</v>
      </c>
      <c r="AN1153" s="94">
        <v>2.2457845136593995</v>
      </c>
      <c r="AO1153" s="94">
        <v>2.2874161913468853</v>
      </c>
      <c r="AP1153" s="94">
        <v>2.0586445818242574</v>
      </c>
      <c r="AQ1153" s="94">
        <v>2.122458843106044</v>
      </c>
      <c r="AR1153" s="94">
        <v>1.9768569476288029</v>
      </c>
      <c r="AS1153" s="43">
        <f t="shared" si="48"/>
        <v>42.134638082627887</v>
      </c>
    </row>
    <row r="1154" spans="3:45">
      <c r="C1154" s="34">
        <v>94</v>
      </c>
      <c r="D1154" s="94">
        <v>3.3</v>
      </c>
      <c r="E1154" s="94">
        <v>3.2944564968240679</v>
      </c>
      <c r="F1154" s="94">
        <v>3.1723793988783644</v>
      </c>
      <c r="G1154" s="94">
        <v>3.1334457254584462</v>
      </c>
      <c r="H1154" s="94">
        <v>2.9523083092295042</v>
      </c>
      <c r="I1154" s="94">
        <v>2.9017820355801951</v>
      </c>
      <c r="J1154" s="94">
        <v>2.7225299377585706</v>
      </c>
      <c r="K1154" s="94">
        <v>2.6237241949787879</v>
      </c>
      <c r="L1154" s="94">
        <v>2.4521719005810656</v>
      </c>
      <c r="M1154" s="94">
        <v>2.3748159265755802</v>
      </c>
      <c r="N1154" s="94">
        <v>2.2943624512294507</v>
      </c>
      <c r="O1154" s="94">
        <v>2.2916975781898894</v>
      </c>
      <c r="P1154" s="94">
        <v>2.096060772854766</v>
      </c>
      <c r="Q1154" s="94">
        <v>1.9768489358695789</v>
      </c>
      <c r="R1154" s="94">
        <v>1.9271704516188373</v>
      </c>
      <c r="S1154" s="94">
        <v>1.8640181178633541</v>
      </c>
      <c r="T1154" s="94">
        <v>1.8193851811504267</v>
      </c>
      <c r="U1154" s="94">
        <v>1.7020842388966406</v>
      </c>
      <c r="V1154" s="94">
        <v>1.6782358687463799</v>
      </c>
      <c r="W1154" s="94">
        <v>1.6317270237506145</v>
      </c>
      <c r="X1154" s="94">
        <v>1.6096499436883827</v>
      </c>
      <c r="Y1154" s="94">
        <v>1.6079351120641987</v>
      </c>
      <c r="Z1154" s="94">
        <v>1.5773077151734807</v>
      </c>
      <c r="AA1154" s="94">
        <v>1.614476877784335</v>
      </c>
      <c r="AB1154" s="94">
        <v>1.5938737378012968</v>
      </c>
      <c r="AC1154" s="94">
        <v>1.5493780953785639</v>
      </c>
      <c r="AD1154" s="94">
        <v>1.4614405023524344</v>
      </c>
      <c r="AE1154" s="94">
        <v>1.4584692321477779</v>
      </c>
      <c r="AF1154" s="94">
        <v>1.5018070871495401</v>
      </c>
      <c r="AG1154" s="94">
        <v>1.5055636125554759</v>
      </c>
      <c r="AH1154" s="94">
        <v>1.5741592905489168</v>
      </c>
      <c r="AI1154" s="94">
        <v>1.4664927054702996</v>
      </c>
      <c r="AJ1154" s="94">
        <v>1.4770151677110932</v>
      </c>
      <c r="AK1154" s="94">
        <v>1.4445128762295258</v>
      </c>
      <c r="AL1154" s="94">
        <v>1.4954789995150513</v>
      </c>
      <c r="AM1154" s="94">
        <v>1.487903010895272</v>
      </c>
      <c r="AN1154" s="94">
        <v>1.5453913457909014</v>
      </c>
      <c r="AO1154" s="94">
        <v>1.5386184825789802</v>
      </c>
      <c r="AP1154" s="94">
        <v>1.4350088785431392</v>
      </c>
      <c r="AQ1154" s="94">
        <v>1.4160549631536699</v>
      </c>
      <c r="AR1154" s="94">
        <v>1.3447110512588409</v>
      </c>
      <c r="AS1154" s="43">
        <f t="shared" si="48"/>
        <v>34.993429027049899</v>
      </c>
    </row>
    <row r="1155" spans="3:45">
      <c r="C1155" s="34">
        <v>95</v>
      </c>
      <c r="D1155" s="94">
        <v>3.3</v>
      </c>
      <c r="E1155" s="94">
        <v>3.4198441152124568</v>
      </c>
      <c r="F1155" s="94">
        <v>3.5518553516727138</v>
      </c>
      <c r="G1155" s="94">
        <v>3.4074036755565364</v>
      </c>
      <c r="H1155" s="94">
        <v>3.3447272616065606</v>
      </c>
      <c r="I1155" s="94">
        <v>3.2340135609937879</v>
      </c>
      <c r="J1155" s="94">
        <v>3.0898910857953417</v>
      </c>
      <c r="K1155" s="94">
        <v>3.0161223916802156</v>
      </c>
      <c r="L1155" s="94">
        <v>3.0233790038818138</v>
      </c>
      <c r="M1155" s="94">
        <v>3.0432952211828574</v>
      </c>
      <c r="N1155" s="94">
        <v>3.0861107677669679</v>
      </c>
      <c r="O1155" s="94">
        <v>3.0916066802637228</v>
      </c>
      <c r="P1155" s="94">
        <v>3.0940150143957279</v>
      </c>
      <c r="Q1155" s="94">
        <v>3.031201444032841</v>
      </c>
      <c r="R1155" s="94">
        <v>2.8378199705513087</v>
      </c>
      <c r="S1155" s="94">
        <v>2.8541953504806661</v>
      </c>
      <c r="T1155" s="94">
        <v>2.7684217380324943</v>
      </c>
      <c r="U1155" s="94">
        <v>2.5641061051704703</v>
      </c>
      <c r="V1155" s="94">
        <v>2.6429210103012237</v>
      </c>
      <c r="W1155" s="94">
        <v>2.5536116778867424</v>
      </c>
      <c r="X1155" s="94">
        <v>2.4714785032694047</v>
      </c>
      <c r="Y1155" s="94">
        <v>2.4409083534872602</v>
      </c>
      <c r="Z1155" s="94">
        <v>2.3704275063395599</v>
      </c>
      <c r="AA1155" s="94">
        <v>2.3410663009993029</v>
      </c>
      <c r="AB1155" s="94">
        <v>2.3656564312758954</v>
      </c>
      <c r="AC1155" s="94">
        <v>2.3090634453948709</v>
      </c>
      <c r="AD1155" s="94">
        <v>2.2071718477231697</v>
      </c>
      <c r="AE1155" s="94">
        <v>2.1083475594841929</v>
      </c>
      <c r="AF1155" s="94">
        <v>2.0582383512043934</v>
      </c>
      <c r="AG1155" s="94">
        <v>2.0320151464659144</v>
      </c>
      <c r="AH1155" s="94">
        <v>1.9929977066742506</v>
      </c>
      <c r="AI1155" s="94">
        <v>2.0301680008159662</v>
      </c>
      <c r="AJ1155" s="94">
        <v>1.9045546444774075</v>
      </c>
      <c r="AK1155" s="94">
        <v>1.8560573289140825</v>
      </c>
      <c r="AL1155" s="94">
        <v>1.8885176977898586</v>
      </c>
      <c r="AM1155" s="94">
        <v>1.9764557361370589</v>
      </c>
      <c r="AN1155" s="94">
        <v>1.9348182919886781</v>
      </c>
      <c r="AO1155" s="94">
        <v>1.9126986441267095</v>
      </c>
      <c r="AP1155" s="94">
        <v>1.887394563373237</v>
      </c>
      <c r="AQ1155" s="94">
        <v>1.8269888306778272</v>
      </c>
      <c r="AR1155" s="94">
        <v>1.7191416205840619</v>
      </c>
      <c r="AS1155" s="43">
        <f t="shared" si="48"/>
        <v>43.307747201567366</v>
      </c>
    </row>
    <row r="1156" spans="3:45">
      <c r="C1156" s="34">
        <v>96</v>
      </c>
      <c r="D1156" s="94">
        <v>3.3</v>
      </c>
      <c r="E1156" s="94">
        <v>3.3532210558520892</v>
      </c>
      <c r="F1156" s="94">
        <v>3.3834565378783799</v>
      </c>
      <c r="G1156" s="94">
        <v>3.1828422890308299</v>
      </c>
      <c r="H1156" s="94">
        <v>3.3223532561275557</v>
      </c>
      <c r="I1156" s="94">
        <v>3.1255956580256967</v>
      </c>
      <c r="J1156" s="94">
        <v>3.0459823842002534</v>
      </c>
      <c r="K1156" s="94">
        <v>2.9852730605491513</v>
      </c>
      <c r="L1156" s="94">
        <v>3.1125973135749097</v>
      </c>
      <c r="M1156" s="94">
        <v>2.9984254977569686</v>
      </c>
      <c r="N1156" s="94">
        <v>2.9343864490473455</v>
      </c>
      <c r="O1156" s="94">
        <v>2.6931212650777527</v>
      </c>
      <c r="P1156" s="94">
        <v>2.7151877356411793</v>
      </c>
      <c r="Q1156" s="94">
        <v>2.7327211577303525</v>
      </c>
      <c r="R1156" s="94">
        <v>2.7130970714835745</v>
      </c>
      <c r="S1156" s="94">
        <v>2.7281861744211686</v>
      </c>
      <c r="T1156" s="94">
        <v>2.5199716535730619</v>
      </c>
      <c r="U1156" s="94">
        <v>2.5490661389730231</v>
      </c>
      <c r="V1156" s="94">
        <v>2.4118870415577076</v>
      </c>
      <c r="W1156" s="94">
        <v>2.2518517631839972</v>
      </c>
      <c r="X1156" s="94">
        <v>2.1045217424912419</v>
      </c>
      <c r="Y1156" s="94">
        <v>2.1199839156924405</v>
      </c>
      <c r="Z1156" s="94">
        <v>2.0590323944960391</v>
      </c>
      <c r="AA1156" s="94">
        <v>1.9931406353993781</v>
      </c>
      <c r="AB1156" s="94">
        <v>1.9258784676757688</v>
      </c>
      <c r="AC1156" s="94">
        <v>2.0215333347308126</v>
      </c>
      <c r="AD1156" s="94">
        <v>1.9184517400488348</v>
      </c>
      <c r="AE1156" s="94">
        <v>1.8682623359006663</v>
      </c>
      <c r="AF1156" s="94">
        <v>1.7688702653535764</v>
      </c>
      <c r="AG1156" s="94">
        <v>1.6753766751146675</v>
      </c>
      <c r="AH1156" s="94">
        <v>1.4897322913133961</v>
      </c>
      <c r="AI1156" s="94">
        <v>1.4604492344944695</v>
      </c>
      <c r="AJ1156" s="94">
        <v>1.4350167889807002</v>
      </c>
      <c r="AK1156" s="94">
        <v>1.523798712822765</v>
      </c>
      <c r="AL1156" s="94">
        <v>1.4671082826757609</v>
      </c>
      <c r="AM1156" s="94">
        <v>1.4665465952414991</v>
      </c>
      <c r="AN1156" s="94">
        <v>1.4173984690888315</v>
      </c>
      <c r="AO1156" s="94">
        <v>1.3648850043036458</v>
      </c>
      <c r="AP1156" s="94">
        <v>1.3978671636023943</v>
      </c>
      <c r="AQ1156" s="94">
        <v>1.4022379427918501</v>
      </c>
      <c r="AR1156" s="94">
        <v>1.3707876186001706</v>
      </c>
      <c r="AS1156" s="43">
        <f t="shared" si="48"/>
        <v>40.51418651045779</v>
      </c>
    </row>
    <row r="1157" spans="3:45">
      <c r="C1157" s="34">
        <v>97</v>
      </c>
      <c r="D1157" s="94">
        <v>3.3</v>
      </c>
      <c r="E1157" s="94">
        <v>3.3945986341444296</v>
      </c>
      <c r="F1157" s="94">
        <v>3.4816138967463726</v>
      </c>
      <c r="G1157" s="94">
        <v>3.1834570755893372</v>
      </c>
      <c r="H1157" s="94">
        <v>2.9352404347489491</v>
      </c>
      <c r="I1157" s="94">
        <v>2.9576680367225441</v>
      </c>
      <c r="J1157" s="94">
        <v>2.9920009760631263</v>
      </c>
      <c r="K1157" s="94">
        <v>3.0177335231982645</v>
      </c>
      <c r="L1157" s="94">
        <v>3.0969751236851155</v>
      </c>
      <c r="M1157" s="94">
        <v>3.2057910278294974</v>
      </c>
      <c r="N1157" s="94">
        <v>3.0808524242339681</v>
      </c>
      <c r="O1157" s="94">
        <v>2.9676417948853953</v>
      </c>
      <c r="P1157" s="94">
        <v>3.0326660958631009</v>
      </c>
      <c r="Q1157" s="94">
        <v>2.9633747833482094</v>
      </c>
      <c r="R1157" s="94">
        <v>2.7069068067557915</v>
      </c>
      <c r="S1157" s="94">
        <v>2.6483530855694069</v>
      </c>
      <c r="T1157" s="94">
        <v>2.5237368010604602</v>
      </c>
      <c r="U1157" s="94">
        <v>2.4194777538399688</v>
      </c>
      <c r="V1157" s="94">
        <v>2.3282371972967559</v>
      </c>
      <c r="W1157" s="94">
        <v>2.2879260829239527</v>
      </c>
      <c r="X1157" s="94">
        <v>2.3434739835846594</v>
      </c>
      <c r="Y1157" s="94">
        <v>2.4989521814662337</v>
      </c>
      <c r="Z1157" s="94">
        <v>2.3836130371968114</v>
      </c>
      <c r="AA1157" s="94">
        <v>2.345887292437836</v>
      </c>
      <c r="AB1157" s="94">
        <v>2.3509478880415555</v>
      </c>
      <c r="AC1157" s="94">
        <v>2.258814407857769</v>
      </c>
      <c r="AD1157" s="94">
        <v>2.3052379039225603</v>
      </c>
      <c r="AE1157" s="94">
        <v>2.2656090285146924</v>
      </c>
      <c r="AF1157" s="94">
        <v>2.2533303658683557</v>
      </c>
      <c r="AG1157" s="94">
        <v>2.294284498575355</v>
      </c>
      <c r="AH1157" s="94">
        <v>2.2599154945174673</v>
      </c>
      <c r="AI1157" s="94">
        <v>2.0791456137652138</v>
      </c>
      <c r="AJ1157" s="94">
        <v>2.0783855917956049</v>
      </c>
      <c r="AK1157" s="94">
        <v>1.980123163776548</v>
      </c>
      <c r="AL1157" s="94">
        <v>1.8829648743872374</v>
      </c>
      <c r="AM1157" s="94">
        <v>1.8383562555741224</v>
      </c>
      <c r="AN1157" s="94">
        <v>1.7609347509305571</v>
      </c>
      <c r="AO1157" s="94">
        <v>1.7347273214373204</v>
      </c>
      <c r="AP1157" s="94">
        <v>1.7211582741663474</v>
      </c>
      <c r="AQ1157" s="94">
        <v>1.6967033249703267</v>
      </c>
      <c r="AR1157" s="94">
        <v>1.6613307291456061</v>
      </c>
      <c r="AS1157" s="43">
        <f t="shared" si="48"/>
        <v>42.14368049063399</v>
      </c>
    </row>
    <row r="1158" spans="3:45">
      <c r="C1158" s="34">
        <v>98</v>
      </c>
      <c r="D1158" s="94">
        <v>3.3</v>
      </c>
      <c r="E1158" s="94">
        <v>3.3941760176556213</v>
      </c>
      <c r="F1158" s="94">
        <v>3.6555082897532016</v>
      </c>
      <c r="G1158" s="94">
        <v>3.4746998721041771</v>
      </c>
      <c r="H1158" s="94">
        <v>3.756403174095809</v>
      </c>
      <c r="I1158" s="94">
        <v>3.6735897799272443</v>
      </c>
      <c r="J1158" s="94">
        <v>3.5905020009869171</v>
      </c>
      <c r="K1158" s="94">
        <v>3.3612289093081764</v>
      </c>
      <c r="L1158" s="94">
        <v>3.3347750927476296</v>
      </c>
      <c r="M1158" s="94">
        <v>3.1638993972857476</v>
      </c>
      <c r="N1158" s="94">
        <v>2.9714216471166206</v>
      </c>
      <c r="O1158" s="94">
        <v>2.985059535550183</v>
      </c>
      <c r="P1158" s="94">
        <v>3.0536708874143228</v>
      </c>
      <c r="Q1158" s="94">
        <v>2.8682248498867415</v>
      </c>
      <c r="R1158" s="94">
        <v>2.7762460591371561</v>
      </c>
      <c r="S1158" s="94">
        <v>2.659528610034875</v>
      </c>
      <c r="T1158" s="94">
        <v>2.5981475447104194</v>
      </c>
      <c r="U1158" s="94">
        <v>2.503193776572477</v>
      </c>
      <c r="V1158" s="94">
        <v>2.5538501442161534</v>
      </c>
      <c r="W1158" s="94">
        <v>2.5092919840410119</v>
      </c>
      <c r="X1158" s="94">
        <v>2.3940040960530169</v>
      </c>
      <c r="Y1158" s="94">
        <v>2.2608249848576714</v>
      </c>
      <c r="Z1158" s="94">
        <v>2.0814761184922679</v>
      </c>
      <c r="AA1158" s="94">
        <v>2.0712322482594523</v>
      </c>
      <c r="AB1158" s="94">
        <v>2.015726202557282</v>
      </c>
      <c r="AC1158" s="94">
        <v>1.9609147839366108</v>
      </c>
      <c r="AD1158" s="94">
        <v>1.9610759548542174</v>
      </c>
      <c r="AE1158" s="94">
        <v>1.8258274014247873</v>
      </c>
      <c r="AF1158" s="94">
        <v>1.7494446124437655</v>
      </c>
      <c r="AG1158" s="94">
        <v>1.7446935147322908</v>
      </c>
      <c r="AH1158" s="94">
        <v>1.8373743659768897</v>
      </c>
      <c r="AI1158" s="94">
        <v>1.8279294718048595</v>
      </c>
      <c r="AJ1158" s="94">
        <v>1.6946926013845045</v>
      </c>
      <c r="AK1158" s="94">
        <v>1.5631381786126595</v>
      </c>
      <c r="AL1158" s="94">
        <v>1.5661059347066977</v>
      </c>
      <c r="AM1158" s="94">
        <v>1.5673165865243723</v>
      </c>
      <c r="AN1158" s="94">
        <v>1.4791182858018563</v>
      </c>
      <c r="AO1158" s="94">
        <v>1.4250368664514386</v>
      </c>
      <c r="AP1158" s="94">
        <v>1.4716481383741296</v>
      </c>
      <c r="AQ1158" s="94">
        <v>1.5266468234084303</v>
      </c>
      <c r="AR1158" s="94">
        <v>1.4927220008053648</v>
      </c>
      <c r="AS1158" s="43">
        <f t="shared" si="48"/>
        <v>43.429024703855539</v>
      </c>
    </row>
    <row r="1159" spans="3:45">
      <c r="C1159" s="34">
        <v>99</v>
      </c>
      <c r="D1159" s="94">
        <v>3.3</v>
      </c>
      <c r="E1159" s="94">
        <v>3.4035809513330171</v>
      </c>
      <c r="F1159" s="94">
        <v>3.3681686371486284</v>
      </c>
      <c r="G1159" s="94">
        <v>3.1705982554716625</v>
      </c>
      <c r="H1159" s="94">
        <v>3.0771722660693714</v>
      </c>
      <c r="I1159" s="94">
        <v>3.0308028947214987</v>
      </c>
      <c r="J1159" s="94">
        <v>2.9738157132053598</v>
      </c>
      <c r="K1159" s="94">
        <v>2.8239394216708864</v>
      </c>
      <c r="L1159" s="94">
        <v>2.8322768116859773</v>
      </c>
      <c r="M1159" s="94">
        <v>2.7212588664798765</v>
      </c>
      <c r="N1159" s="94">
        <v>2.7393271045666805</v>
      </c>
      <c r="O1159" s="94">
        <v>2.5036717660171615</v>
      </c>
      <c r="P1159" s="94">
        <v>2.5834253955580775</v>
      </c>
      <c r="Q1159" s="94">
        <v>2.6595130453611997</v>
      </c>
      <c r="R1159" s="94">
        <v>2.4622388677368825</v>
      </c>
      <c r="S1159" s="94">
        <v>2.3730360627655402</v>
      </c>
      <c r="T1159" s="94">
        <v>2.2712651418346876</v>
      </c>
      <c r="U1159" s="94">
        <v>2.2119485909040817</v>
      </c>
      <c r="V1159" s="94">
        <v>2.1360113953522961</v>
      </c>
      <c r="W1159" s="94">
        <v>2.2544341198375344</v>
      </c>
      <c r="X1159" s="94">
        <v>2.1582000514085808</v>
      </c>
      <c r="Y1159" s="94">
        <v>2.0995627254185973</v>
      </c>
      <c r="Z1159" s="94">
        <v>2.1245320997318577</v>
      </c>
      <c r="AA1159" s="94">
        <v>2.2273260079138049</v>
      </c>
      <c r="AB1159" s="94">
        <v>2.259282641622955</v>
      </c>
      <c r="AC1159" s="94">
        <v>2.2115735196082547</v>
      </c>
      <c r="AD1159" s="94">
        <v>2.0738100510622175</v>
      </c>
      <c r="AE1159" s="94">
        <v>2.0602537967447367</v>
      </c>
      <c r="AF1159" s="94">
        <v>2.0769989156811413</v>
      </c>
      <c r="AG1159" s="94">
        <v>2.0707382876787506</v>
      </c>
      <c r="AH1159" s="94">
        <v>2.0196897838667929</v>
      </c>
      <c r="AI1159" s="94">
        <v>2.0482671926531686</v>
      </c>
      <c r="AJ1159" s="94">
        <v>2.1154845599992367</v>
      </c>
      <c r="AK1159" s="94">
        <v>2.1426153976875386</v>
      </c>
      <c r="AL1159" s="94">
        <v>2.1887337393000426</v>
      </c>
      <c r="AM1159" s="94">
        <v>2.1007387575807095</v>
      </c>
      <c r="AN1159" s="94">
        <v>2.1025719026102467</v>
      </c>
      <c r="AO1159" s="94">
        <v>1.9162420014376265</v>
      </c>
      <c r="AP1159" s="94">
        <v>1.8694763446398206</v>
      </c>
      <c r="AQ1159" s="94">
        <v>1.9301684721329668</v>
      </c>
      <c r="AR1159" s="94">
        <v>1.9075772051259443</v>
      </c>
      <c r="AS1159" s="43">
        <f t="shared" si="48"/>
        <v>40.183277600723038</v>
      </c>
    </row>
    <row r="1160" spans="3:45">
      <c r="C1160" s="34">
        <v>100</v>
      </c>
      <c r="D1160" s="94">
        <v>3.3</v>
      </c>
      <c r="E1160" s="94">
        <v>3.2981695363287944</v>
      </c>
      <c r="F1160" s="94">
        <v>3.2832876206592259</v>
      </c>
      <c r="G1160" s="94">
        <v>3.2961522289166258</v>
      </c>
      <c r="H1160" s="94">
        <v>3.1118592538708301</v>
      </c>
      <c r="I1160" s="94">
        <v>2.9105290940745614</v>
      </c>
      <c r="J1160" s="94">
        <v>2.8290061126171975</v>
      </c>
      <c r="K1160" s="94">
        <v>2.7235403624886123</v>
      </c>
      <c r="L1160" s="94">
        <v>2.599816827921491</v>
      </c>
      <c r="M1160" s="94">
        <v>2.5323913511299585</v>
      </c>
      <c r="N1160" s="94">
        <v>2.2702489124166778</v>
      </c>
      <c r="O1160" s="94">
        <v>2.2459135346881669</v>
      </c>
      <c r="P1160" s="94">
        <v>2.3007431000693557</v>
      </c>
      <c r="Q1160" s="94">
        <v>2.3259769042111862</v>
      </c>
      <c r="R1160" s="94">
        <v>2.326307310141368</v>
      </c>
      <c r="S1160" s="94">
        <v>2.1387479123156785</v>
      </c>
      <c r="T1160" s="94">
        <v>2.0844476055630721</v>
      </c>
      <c r="U1160" s="94">
        <v>2.0886698697174348</v>
      </c>
      <c r="V1160" s="94">
        <v>2.1937286770367259</v>
      </c>
      <c r="W1160" s="94">
        <v>2.0816580997086165</v>
      </c>
      <c r="X1160" s="94">
        <v>2.2040400079604749</v>
      </c>
      <c r="Y1160" s="94">
        <v>2.2049395495465762</v>
      </c>
      <c r="Z1160" s="94">
        <v>2.1488350302742307</v>
      </c>
      <c r="AA1160" s="94">
        <v>2.1048911777200234</v>
      </c>
      <c r="AB1160" s="94">
        <v>2.0153102525463655</v>
      </c>
      <c r="AC1160" s="94">
        <v>1.9706210653112863</v>
      </c>
      <c r="AD1160" s="94">
        <v>1.9612803159554484</v>
      </c>
      <c r="AE1160" s="94">
        <v>1.8821267083535584</v>
      </c>
      <c r="AF1160" s="94">
        <v>1.8035741377655905</v>
      </c>
      <c r="AG1160" s="94">
        <v>1.7315759404299671</v>
      </c>
      <c r="AH1160" s="94">
        <v>1.66172416032293</v>
      </c>
      <c r="AI1160" s="94">
        <v>1.6146460229345663</v>
      </c>
      <c r="AJ1160" s="94">
        <v>1.5743171471077435</v>
      </c>
      <c r="AK1160" s="94">
        <v>1.5172525251367988</v>
      </c>
      <c r="AL1160" s="94">
        <v>1.479408770815549</v>
      </c>
      <c r="AM1160" s="94">
        <v>1.3823500788971907</v>
      </c>
      <c r="AN1160" s="94">
        <v>1.3840790833441035</v>
      </c>
      <c r="AO1160" s="94">
        <v>1.3049075590617745</v>
      </c>
      <c r="AP1160" s="94">
        <v>1.3207894389955581</v>
      </c>
      <c r="AQ1160" s="94">
        <v>1.2340991903936069</v>
      </c>
      <c r="AR1160" s="94">
        <v>1.3135569645384579</v>
      </c>
      <c r="AS1160" s="43">
        <f t="shared" si="48"/>
        <v>37.696224129686009</v>
      </c>
    </row>
    <row r="1161" spans="3:45">
      <c r="C1161" s="34">
        <v>101</v>
      </c>
      <c r="D1161" s="94">
        <v>3.3</v>
      </c>
      <c r="E1161" s="94">
        <v>3.1826116681296224</v>
      </c>
      <c r="F1161" s="94">
        <v>3.0067479508045825</v>
      </c>
      <c r="G1161" s="94">
        <v>3.0854181417865103</v>
      </c>
      <c r="H1161" s="94">
        <v>2.8799142408928788</v>
      </c>
      <c r="I1161" s="94">
        <v>2.8057775622151278</v>
      </c>
      <c r="J1161" s="94">
        <v>2.7329911516652836</v>
      </c>
      <c r="K1161" s="94">
        <v>2.5890869862011261</v>
      </c>
      <c r="L1161" s="94">
        <v>2.3554822767817019</v>
      </c>
      <c r="M1161" s="94">
        <v>2.195881544319243</v>
      </c>
      <c r="N1161" s="94">
        <v>2.1563469800528798</v>
      </c>
      <c r="O1161" s="94">
        <v>2.1376681489098464</v>
      </c>
      <c r="P1161" s="94">
        <v>1.9078046885747753</v>
      </c>
      <c r="Q1161" s="94">
        <v>1.8535955291709909</v>
      </c>
      <c r="R1161" s="94">
        <v>1.7506187463502034</v>
      </c>
      <c r="S1161" s="94">
        <v>1.7692655046380239</v>
      </c>
      <c r="T1161" s="94">
        <v>1.8079604007785441</v>
      </c>
      <c r="U1161" s="94">
        <v>1.7225686084452869</v>
      </c>
      <c r="V1161" s="94">
        <v>1.7373193483255946</v>
      </c>
      <c r="W1161" s="94">
        <v>1.6512238022938073</v>
      </c>
      <c r="X1161" s="94">
        <v>1.6392929451270186</v>
      </c>
      <c r="Y1161" s="94">
        <v>1.6310631701275937</v>
      </c>
      <c r="Z1161" s="94">
        <v>1.5495457936949639</v>
      </c>
      <c r="AA1161" s="94">
        <v>1.5796499200215832</v>
      </c>
      <c r="AB1161" s="94">
        <v>1.5676819630189507</v>
      </c>
      <c r="AC1161" s="94">
        <v>1.5991902866477483</v>
      </c>
      <c r="AD1161" s="94">
        <v>1.5018174249404603</v>
      </c>
      <c r="AE1161" s="94">
        <v>1.5898544961513814</v>
      </c>
      <c r="AF1161" s="94">
        <v>1.5786048653340399</v>
      </c>
      <c r="AG1161" s="94">
        <v>1.5064892814572319</v>
      </c>
      <c r="AH1161" s="94">
        <v>1.3985589549519823</v>
      </c>
      <c r="AI1161" s="94">
        <v>1.3061611301769906</v>
      </c>
      <c r="AJ1161" s="94">
        <v>1.2621620284324766</v>
      </c>
      <c r="AK1161" s="94">
        <v>1.1549272467624911</v>
      </c>
      <c r="AL1161" s="94">
        <v>1.1247528737176844</v>
      </c>
      <c r="AM1161" s="94">
        <v>1.1654324465928394</v>
      </c>
      <c r="AN1161" s="94">
        <v>1.1902004562341317</v>
      </c>
      <c r="AO1161" s="94">
        <v>1.1732500297374517</v>
      </c>
      <c r="AP1161" s="94">
        <v>1.18207242398668</v>
      </c>
      <c r="AQ1161" s="94">
        <v>1.2522183374025428</v>
      </c>
      <c r="AR1161" s="94">
        <v>1.3008478338984797</v>
      </c>
      <c r="AS1161" s="43">
        <f t="shared" si="48"/>
        <v>33.778910752246972</v>
      </c>
    </row>
    <row r="1162" spans="3:45">
      <c r="C1162" s="34">
        <v>102</v>
      </c>
      <c r="D1162" s="94">
        <v>3.3</v>
      </c>
      <c r="E1162" s="94">
        <v>3.3593083200807987</v>
      </c>
      <c r="F1162" s="94">
        <v>3.2852534885596185</v>
      </c>
      <c r="G1162" s="94">
        <v>3.213840875229248</v>
      </c>
      <c r="H1162" s="94">
        <v>3.2865832681035014</v>
      </c>
      <c r="I1162" s="94">
        <v>3.3383368437310716</v>
      </c>
      <c r="J1162" s="94">
        <v>3.0523019915428922</v>
      </c>
      <c r="K1162" s="94">
        <v>2.8923899651212648</v>
      </c>
      <c r="L1162" s="94">
        <v>2.7910954036978679</v>
      </c>
      <c r="M1162" s="94">
        <v>2.6664103191892869</v>
      </c>
      <c r="N1162" s="94">
        <v>2.6303447861164959</v>
      </c>
      <c r="O1162" s="94">
        <v>2.5136013370076222</v>
      </c>
      <c r="P1162" s="94">
        <v>2.6027561207675531</v>
      </c>
      <c r="Q1162" s="94">
        <v>2.6082460732388006</v>
      </c>
      <c r="R1162" s="94">
        <v>2.4823804737557191</v>
      </c>
      <c r="S1162" s="94">
        <v>2.5165033845600462</v>
      </c>
      <c r="T1162" s="94">
        <v>2.6409085542381128</v>
      </c>
      <c r="U1162" s="94">
        <v>2.5157574623887937</v>
      </c>
      <c r="V1162" s="94">
        <v>2.5949920156911248</v>
      </c>
      <c r="W1162" s="94">
        <v>2.5103619262102503</v>
      </c>
      <c r="X1162" s="94">
        <v>2.3905562645499074</v>
      </c>
      <c r="Y1162" s="94">
        <v>2.3763541389813039</v>
      </c>
      <c r="Z1162" s="94">
        <v>2.4652902788600564</v>
      </c>
      <c r="AA1162" s="94">
        <v>2.2568595914534284</v>
      </c>
      <c r="AB1162" s="94">
        <v>2.1305132774012199</v>
      </c>
      <c r="AC1162" s="94">
        <v>2.2336562667819253</v>
      </c>
      <c r="AD1162" s="94">
        <v>2.2360212563727155</v>
      </c>
      <c r="AE1162" s="94">
        <v>2.1225197029818181</v>
      </c>
      <c r="AF1162" s="94">
        <v>2.2118910316992615</v>
      </c>
      <c r="AG1162" s="94">
        <v>2.1291094078197146</v>
      </c>
      <c r="AH1162" s="94">
        <v>2.2029311119204378</v>
      </c>
      <c r="AI1162" s="94">
        <v>2.2295814644560443</v>
      </c>
      <c r="AJ1162" s="94">
        <v>2.2033144196726786</v>
      </c>
      <c r="AK1162" s="94">
        <v>2.1537937058161742</v>
      </c>
      <c r="AL1162" s="94">
        <v>2.1567572640248955</v>
      </c>
      <c r="AM1162" s="94">
        <v>2.1458192837488048</v>
      </c>
      <c r="AN1162" s="94">
        <v>2.0356410405296703</v>
      </c>
      <c r="AO1162" s="94">
        <v>2.1752593868663022</v>
      </c>
      <c r="AP1162" s="94">
        <v>2.174696869440071</v>
      </c>
      <c r="AQ1162" s="94">
        <v>2.1235255530298143</v>
      </c>
      <c r="AR1162" s="94">
        <v>2.0899350594798429</v>
      </c>
      <c r="AS1162" s="43">
        <f t="shared" si="48"/>
        <v>41.431899018451119</v>
      </c>
    </row>
    <row r="1163" spans="3:45">
      <c r="C1163" s="34">
        <v>103</v>
      </c>
      <c r="D1163" s="94">
        <v>3.3</v>
      </c>
      <c r="E1163" s="94">
        <v>3.1784230874759176</v>
      </c>
      <c r="F1163" s="94">
        <v>3.359587994240079</v>
      </c>
      <c r="G1163" s="94">
        <v>3.3477989613093255</v>
      </c>
      <c r="H1163" s="94">
        <v>3.1739604082744344</v>
      </c>
      <c r="I1163" s="94">
        <v>3.007254596384731</v>
      </c>
      <c r="J1163" s="94">
        <v>2.7474649917556779</v>
      </c>
      <c r="K1163" s="94">
        <v>2.5932467624252267</v>
      </c>
      <c r="L1163" s="94">
        <v>2.6065260021856052</v>
      </c>
      <c r="M1163" s="94">
        <v>2.3901300633879781</v>
      </c>
      <c r="N1163" s="94">
        <v>2.3450975207838147</v>
      </c>
      <c r="O1163" s="94">
        <v>2.2762327876242692</v>
      </c>
      <c r="P1163" s="94">
        <v>2.1395535522658951</v>
      </c>
      <c r="Q1163" s="94">
        <v>2.0979578438176287</v>
      </c>
      <c r="R1163" s="94">
        <v>1.9572322561744446</v>
      </c>
      <c r="S1163" s="94">
        <v>1.8965372237536866</v>
      </c>
      <c r="T1163" s="94">
        <v>1.8843273557635796</v>
      </c>
      <c r="U1163" s="94">
        <v>1.8276326319456222</v>
      </c>
      <c r="V1163" s="94">
        <v>1.706554590231443</v>
      </c>
      <c r="W1163" s="94">
        <v>1.468694771798009</v>
      </c>
      <c r="X1163" s="94">
        <v>1.3925122048451086</v>
      </c>
      <c r="Y1163" s="94">
        <v>1.4176207728626908</v>
      </c>
      <c r="Z1163" s="94">
        <v>1.3636650036427764</v>
      </c>
      <c r="AA1163" s="94">
        <v>1.3261173249908518</v>
      </c>
      <c r="AB1163" s="94">
        <v>1.2782164894579848</v>
      </c>
      <c r="AC1163" s="94">
        <v>1.2139053175762367</v>
      </c>
      <c r="AD1163" s="94">
        <v>1.2094572887083819</v>
      </c>
      <c r="AE1163" s="94">
        <v>1.2101639887006903</v>
      </c>
      <c r="AF1163" s="94">
        <v>1.1502722394705134</v>
      </c>
      <c r="AG1163" s="94">
        <v>1.1072103745744697</v>
      </c>
      <c r="AH1163" s="94">
        <v>1.1205127680123657</v>
      </c>
      <c r="AI1163" s="94">
        <v>1.1513126253885615</v>
      </c>
      <c r="AJ1163" s="94">
        <v>1.1288007381384308</v>
      </c>
      <c r="AK1163" s="94">
        <v>1.165099474128791</v>
      </c>
      <c r="AL1163" s="94">
        <v>1.0842661946150389</v>
      </c>
      <c r="AM1163" s="94">
        <v>1.108885315740564</v>
      </c>
      <c r="AN1163" s="94">
        <v>1.1761603838672809</v>
      </c>
      <c r="AO1163" s="94">
        <v>1.1438098270950019</v>
      </c>
      <c r="AP1163" s="94">
        <v>1.0948811237036102</v>
      </c>
      <c r="AQ1163" s="94">
        <v>1.0457675670814561</v>
      </c>
      <c r="AR1163" s="94">
        <v>1.0826959312323305</v>
      </c>
      <c r="AS1163" s="43">
        <f t="shared" si="48"/>
        <v>34.606484054201104</v>
      </c>
    </row>
    <row r="1164" spans="3:45">
      <c r="C1164" s="34">
        <v>104</v>
      </c>
      <c r="D1164" s="94">
        <v>3.3</v>
      </c>
      <c r="E1164" s="94">
        <v>3.2509925988269139</v>
      </c>
      <c r="F1164" s="94">
        <v>3.3664198949193547</v>
      </c>
      <c r="G1164" s="94">
        <v>3.0274542067165187</v>
      </c>
      <c r="H1164" s="94">
        <v>2.9000514284751113</v>
      </c>
      <c r="I1164" s="94">
        <v>2.9094403055182188</v>
      </c>
      <c r="J1164" s="94">
        <v>2.7219585970292162</v>
      </c>
      <c r="K1164" s="94">
        <v>2.5608798102060688</v>
      </c>
      <c r="L1164" s="94">
        <v>2.448292696012683</v>
      </c>
      <c r="M1164" s="94">
        <v>2.404363169449641</v>
      </c>
      <c r="N1164" s="94">
        <v>2.317346953727486</v>
      </c>
      <c r="O1164" s="94">
        <v>2.2427626913008627</v>
      </c>
      <c r="P1164" s="94">
        <v>2.1371103223688848</v>
      </c>
      <c r="Q1164" s="94">
        <v>1.9817834033563295</v>
      </c>
      <c r="R1164" s="94">
        <v>1.9549569779511602</v>
      </c>
      <c r="S1164" s="94">
        <v>2.0481248895083426</v>
      </c>
      <c r="T1164" s="94">
        <v>1.9548079517744377</v>
      </c>
      <c r="U1164" s="94">
        <v>1.9408965006049159</v>
      </c>
      <c r="V1164" s="94">
        <v>2.0020817401143418</v>
      </c>
      <c r="W1164" s="94">
        <v>1.9026433844053139</v>
      </c>
      <c r="X1164" s="94">
        <v>1.9603301999779463</v>
      </c>
      <c r="Y1164" s="94">
        <v>1.8589375566278783</v>
      </c>
      <c r="Z1164" s="94">
        <v>1.8498551746960268</v>
      </c>
      <c r="AA1164" s="94">
        <v>1.7076658815893291</v>
      </c>
      <c r="AB1164" s="94">
        <v>1.7460438425417344</v>
      </c>
      <c r="AC1164" s="94">
        <v>1.6611729898529486</v>
      </c>
      <c r="AD1164" s="94">
        <v>1.567825877985455</v>
      </c>
      <c r="AE1164" s="94">
        <v>1.5212934394615045</v>
      </c>
      <c r="AF1164" s="94">
        <v>1.39088800787455</v>
      </c>
      <c r="AG1164" s="94">
        <v>1.3841754676062898</v>
      </c>
      <c r="AH1164" s="94">
        <v>1.3618382329065331</v>
      </c>
      <c r="AI1164" s="94">
        <v>1.4254922741115887</v>
      </c>
      <c r="AJ1164" s="94">
        <v>1.3815072049969819</v>
      </c>
      <c r="AK1164" s="94">
        <v>1.4646327748817538</v>
      </c>
      <c r="AL1164" s="94">
        <v>1.408846566773619</v>
      </c>
      <c r="AM1164" s="94">
        <v>1.3387429839180549</v>
      </c>
      <c r="AN1164" s="94">
        <v>1.3475828256673559</v>
      </c>
      <c r="AO1164" s="94">
        <v>1.2878040544820379</v>
      </c>
      <c r="AP1164" s="94">
        <v>1.1963638795537634</v>
      </c>
      <c r="AQ1164" s="94">
        <v>1.2670222849828565</v>
      </c>
      <c r="AR1164" s="94">
        <v>1.1596172960922619</v>
      </c>
      <c r="AS1164" s="43">
        <f t="shared" si="48"/>
        <v>35.517479754097991</v>
      </c>
    </row>
    <row r="1165" spans="3:45">
      <c r="C1165" s="34">
        <v>105</v>
      </c>
      <c r="D1165" s="94">
        <v>3.3</v>
      </c>
      <c r="E1165" s="94">
        <v>3.0536833481297063</v>
      </c>
      <c r="F1165" s="94">
        <v>3.1151326252990974</v>
      </c>
      <c r="G1165" s="94">
        <v>2.9064946251736008</v>
      </c>
      <c r="H1165" s="94">
        <v>2.8586767932291166</v>
      </c>
      <c r="I1165" s="94">
        <v>2.7724087485156259</v>
      </c>
      <c r="J1165" s="94">
        <v>2.6360585556396767</v>
      </c>
      <c r="K1165" s="94">
        <v>2.4930195254280902</v>
      </c>
      <c r="L1165" s="94">
        <v>2.5573664279437525</v>
      </c>
      <c r="M1165" s="94">
        <v>2.4550600613727647</v>
      </c>
      <c r="N1165" s="94">
        <v>2.5363229881974374</v>
      </c>
      <c r="O1165" s="94">
        <v>2.5626838754198151</v>
      </c>
      <c r="P1165" s="94">
        <v>2.704761470125173</v>
      </c>
      <c r="Q1165" s="94">
        <v>2.7859080160314997</v>
      </c>
      <c r="R1165" s="94">
        <v>2.9174080950016101</v>
      </c>
      <c r="S1165" s="94">
        <v>2.8479044738273847</v>
      </c>
      <c r="T1165" s="94">
        <v>2.969779683889199</v>
      </c>
      <c r="U1165" s="94">
        <v>2.9617261918953153</v>
      </c>
      <c r="V1165" s="94">
        <v>2.6100807499027212</v>
      </c>
      <c r="W1165" s="94">
        <v>2.5425167721656416</v>
      </c>
      <c r="X1165" s="94">
        <v>2.3720955059883946</v>
      </c>
      <c r="Y1165" s="94">
        <v>2.187884163762452</v>
      </c>
      <c r="Z1165" s="94">
        <v>2.2191101796476418</v>
      </c>
      <c r="AA1165" s="94">
        <v>2.2645385933187137</v>
      </c>
      <c r="AB1165" s="94">
        <v>2.1589851369012991</v>
      </c>
      <c r="AC1165" s="94">
        <v>2.1229752978443668</v>
      </c>
      <c r="AD1165" s="94">
        <v>1.9643814757237046</v>
      </c>
      <c r="AE1165" s="94">
        <v>2.0200140816456762</v>
      </c>
      <c r="AF1165" s="94">
        <v>2.0273542477099555</v>
      </c>
      <c r="AG1165" s="94">
        <v>2.043221731791292</v>
      </c>
      <c r="AH1165" s="94">
        <v>2.0888945906708765</v>
      </c>
      <c r="AI1165" s="94">
        <v>2.1987978765920717</v>
      </c>
      <c r="AJ1165" s="94">
        <v>2.1141687810580545</v>
      </c>
      <c r="AK1165" s="94">
        <v>2.0072362564164963</v>
      </c>
      <c r="AL1165" s="94">
        <v>1.9816033891215861</v>
      </c>
      <c r="AM1165" s="94">
        <v>1.9959803994802849</v>
      </c>
      <c r="AN1165" s="94">
        <v>1.9169202711663669</v>
      </c>
      <c r="AO1165" s="94">
        <v>1.9660977529900268</v>
      </c>
      <c r="AP1165" s="94">
        <v>1.9757796194185671</v>
      </c>
      <c r="AQ1165" s="94">
        <v>1.9264823201224368</v>
      </c>
      <c r="AR1165" s="94">
        <v>1.8329195651195889</v>
      </c>
      <c r="AS1165" s="43">
        <f t="shared" si="48"/>
        <v>39.530773272698148</v>
      </c>
    </row>
    <row r="1166" spans="3:45">
      <c r="C1166" s="34">
        <v>106</v>
      </c>
      <c r="D1166" s="94">
        <v>3.3</v>
      </c>
      <c r="E1166" s="94">
        <v>3.139267222505254</v>
      </c>
      <c r="F1166" s="94">
        <v>3.1658193633345642</v>
      </c>
      <c r="G1166" s="94">
        <v>3.2179945299602855</v>
      </c>
      <c r="H1166" s="94">
        <v>3.5394491750563346</v>
      </c>
      <c r="I1166" s="94">
        <v>3.5606471151174279</v>
      </c>
      <c r="J1166" s="94">
        <v>3.4307810548779782</v>
      </c>
      <c r="K1166" s="94">
        <v>3.399130279553368</v>
      </c>
      <c r="L1166" s="94">
        <v>3.5117850749274169</v>
      </c>
      <c r="M1166" s="94">
        <v>3.3946471691496591</v>
      </c>
      <c r="N1166" s="94">
        <v>3.2968920439094584</v>
      </c>
      <c r="O1166" s="94">
        <v>3.1271817250272207</v>
      </c>
      <c r="P1166" s="94">
        <v>2.9724256402371583</v>
      </c>
      <c r="Q1166" s="94">
        <v>3.132236525691301</v>
      </c>
      <c r="R1166" s="94">
        <v>3.2397923630126062</v>
      </c>
      <c r="S1166" s="94">
        <v>3.2040204058481665</v>
      </c>
      <c r="T1166" s="94">
        <v>3.0919197299659751</v>
      </c>
      <c r="U1166" s="94">
        <v>3.0768998974939561</v>
      </c>
      <c r="V1166" s="94">
        <v>3.046646326980277</v>
      </c>
      <c r="W1166" s="94">
        <v>3.0376125733871735</v>
      </c>
      <c r="X1166" s="94">
        <v>3.0004283448436655</v>
      </c>
      <c r="Y1166" s="94">
        <v>3.1028685210642726</v>
      </c>
      <c r="Z1166" s="94">
        <v>2.7751385184430255</v>
      </c>
      <c r="AA1166" s="94">
        <v>2.6126400982875797</v>
      </c>
      <c r="AB1166" s="94">
        <v>2.6309618455939541</v>
      </c>
      <c r="AC1166" s="94">
        <v>2.7156928184545346</v>
      </c>
      <c r="AD1166" s="94">
        <v>2.6474981040567545</v>
      </c>
      <c r="AE1166" s="94">
        <v>2.7380159414069927</v>
      </c>
      <c r="AF1166" s="94">
        <v>2.9241021267440845</v>
      </c>
      <c r="AG1166" s="94">
        <v>3.0292060146461832</v>
      </c>
      <c r="AH1166" s="94">
        <v>2.9368526425821369</v>
      </c>
      <c r="AI1166" s="94">
        <v>2.9144346856110568</v>
      </c>
      <c r="AJ1166" s="94">
        <v>2.7021354979345045</v>
      </c>
      <c r="AK1166" s="94">
        <v>2.4823674747165163</v>
      </c>
      <c r="AL1166" s="94">
        <v>2.6021955449636409</v>
      </c>
      <c r="AM1166" s="94">
        <v>2.5168451926486215</v>
      </c>
      <c r="AN1166" s="94">
        <v>2.4896049104550482</v>
      </c>
      <c r="AO1166" s="94">
        <v>2.2994600182242042</v>
      </c>
      <c r="AP1166" s="94">
        <v>2.1531255271692489</v>
      </c>
      <c r="AQ1166" s="94">
        <v>2.0089257864821062</v>
      </c>
      <c r="AR1166" s="94">
        <v>1.9545003803947241</v>
      </c>
      <c r="AS1166" s="43">
        <f t="shared" si="48"/>
        <v>46.876165437031887</v>
      </c>
    </row>
    <row r="1167" spans="3:45">
      <c r="C1167" s="34">
        <v>107</v>
      </c>
      <c r="D1167" s="94">
        <v>3.3</v>
      </c>
      <c r="E1167" s="94">
        <v>3.305455445224478</v>
      </c>
      <c r="F1167" s="94">
        <v>3.2466402499889795</v>
      </c>
      <c r="G1167" s="94">
        <v>3.0447949831470513</v>
      </c>
      <c r="H1167" s="94">
        <v>3.111589877050704</v>
      </c>
      <c r="I1167" s="94">
        <v>3.1746038717137579</v>
      </c>
      <c r="J1167" s="94">
        <v>3.0714499913142572</v>
      </c>
      <c r="K1167" s="94">
        <v>3.0810883315642283</v>
      </c>
      <c r="L1167" s="94">
        <v>3.0541215756100781</v>
      </c>
      <c r="M1167" s="94">
        <v>3.0056454360790865</v>
      </c>
      <c r="N1167" s="94">
        <v>3.0726130065182033</v>
      </c>
      <c r="O1167" s="94">
        <v>2.9549877258232038</v>
      </c>
      <c r="P1167" s="94">
        <v>2.963042348294703</v>
      </c>
      <c r="Q1167" s="94">
        <v>2.7168055154128368</v>
      </c>
      <c r="R1167" s="94">
        <v>2.5970032468187538</v>
      </c>
      <c r="S1167" s="94">
        <v>2.4555602759030366</v>
      </c>
      <c r="T1167" s="94">
        <v>2.2470721828685027</v>
      </c>
      <c r="U1167" s="94">
        <v>2.2006362808314255</v>
      </c>
      <c r="V1167" s="94">
        <v>2.2920685168170767</v>
      </c>
      <c r="W1167" s="94">
        <v>2.23256903447114</v>
      </c>
      <c r="X1167" s="94">
        <v>2.2535128828935171</v>
      </c>
      <c r="Y1167" s="94">
        <v>2.2199449021910835</v>
      </c>
      <c r="Z1167" s="94">
        <v>2.3730093499708036</v>
      </c>
      <c r="AA1167" s="94">
        <v>2.3267100458405978</v>
      </c>
      <c r="AB1167" s="94">
        <v>2.1574056032295044</v>
      </c>
      <c r="AC1167" s="94">
        <v>2.087598896618061</v>
      </c>
      <c r="AD1167" s="94">
        <v>2.0782178897846948</v>
      </c>
      <c r="AE1167" s="94">
        <v>2.0429503660828283</v>
      </c>
      <c r="AF1167" s="94">
        <v>1.9339837381138361</v>
      </c>
      <c r="AG1167" s="94">
        <v>1.9523224933505343</v>
      </c>
      <c r="AH1167" s="94">
        <v>1.8471298820061073</v>
      </c>
      <c r="AI1167" s="94">
        <v>1.9329410521074595</v>
      </c>
      <c r="AJ1167" s="94">
        <v>1.8708702944124675</v>
      </c>
      <c r="AK1167" s="94">
        <v>1.8524976685984307</v>
      </c>
      <c r="AL1167" s="94">
        <v>1.8226009404477324</v>
      </c>
      <c r="AM1167" s="94">
        <v>1.8231361980099174</v>
      </c>
      <c r="AN1167" s="94">
        <v>1.8387265360050027</v>
      </c>
      <c r="AO1167" s="94">
        <v>1.6328266691044975</v>
      </c>
      <c r="AP1167" s="94">
        <v>1.6057897191770165</v>
      </c>
      <c r="AQ1167" s="94">
        <v>1.6087772632412678</v>
      </c>
      <c r="AR1167" s="94">
        <v>1.5272716263026367</v>
      </c>
      <c r="AS1167" s="43">
        <f t="shared" si="48"/>
        <v>40.952043012444918</v>
      </c>
    </row>
    <row r="1168" spans="3:45">
      <c r="C1168" s="34">
        <v>108</v>
      </c>
      <c r="D1168" s="94">
        <v>3.3</v>
      </c>
      <c r="E1168" s="94">
        <v>3.2643589116101288</v>
      </c>
      <c r="F1168" s="94">
        <v>3.4232602359468762</v>
      </c>
      <c r="G1168" s="94">
        <v>3.2588578266984647</v>
      </c>
      <c r="H1168" s="94">
        <v>3.3949041718885256</v>
      </c>
      <c r="I1168" s="94">
        <v>3.3177451848925434</v>
      </c>
      <c r="J1168" s="94">
        <v>3.3555338307577558</v>
      </c>
      <c r="K1168" s="94">
        <v>3.3780409049820341</v>
      </c>
      <c r="L1168" s="94">
        <v>3.350266809701441</v>
      </c>
      <c r="M1168" s="94">
        <v>3.2860032045335967</v>
      </c>
      <c r="N1168" s="94">
        <v>3.1001954801769882</v>
      </c>
      <c r="O1168" s="94">
        <v>3.0505781302732302</v>
      </c>
      <c r="P1168" s="94">
        <v>2.7336007835078959</v>
      </c>
      <c r="Q1168" s="94">
        <v>2.5725893071665595</v>
      </c>
      <c r="R1168" s="94">
        <v>2.5750218625117758</v>
      </c>
      <c r="S1168" s="94">
        <v>2.6011836289463846</v>
      </c>
      <c r="T1168" s="94">
        <v>2.6306187666658967</v>
      </c>
      <c r="U1168" s="94">
        <v>2.7268745505840215</v>
      </c>
      <c r="V1168" s="94">
        <v>2.6380871943081132</v>
      </c>
      <c r="W1168" s="94">
        <v>2.6860672017961078</v>
      </c>
      <c r="X1168" s="94">
        <v>2.8241747252124858</v>
      </c>
      <c r="Y1168" s="94">
        <v>2.7831785549603443</v>
      </c>
      <c r="Z1168" s="94">
        <v>2.8220760491976544</v>
      </c>
      <c r="AA1168" s="94">
        <v>2.7566192827821334</v>
      </c>
      <c r="AB1168" s="94">
        <v>2.8743705263301562</v>
      </c>
      <c r="AC1168" s="94">
        <v>2.8119496263937287</v>
      </c>
      <c r="AD1168" s="94">
        <v>2.8603562569883891</v>
      </c>
      <c r="AE1168" s="94">
        <v>2.6541128647908576</v>
      </c>
      <c r="AF1168" s="94">
        <v>2.8432480695285167</v>
      </c>
      <c r="AG1168" s="94">
        <v>2.7969554113157371</v>
      </c>
      <c r="AH1168" s="94">
        <v>2.7271299861712284</v>
      </c>
      <c r="AI1168" s="94">
        <v>2.6911292760349741</v>
      </c>
      <c r="AJ1168" s="94">
        <v>2.5997912646806105</v>
      </c>
      <c r="AK1168" s="94">
        <v>2.6507136398805065</v>
      </c>
      <c r="AL1168" s="94">
        <v>2.5364176532794569</v>
      </c>
      <c r="AM1168" s="94">
        <v>2.2792478259154692</v>
      </c>
      <c r="AN1168" s="94">
        <v>2.2069261383082197</v>
      </c>
      <c r="AO1168" s="94">
        <v>2.0844124737342882</v>
      </c>
      <c r="AP1168" s="94">
        <v>2.0391615465113389</v>
      </c>
      <c r="AQ1168" s="94">
        <v>1.9198505093500835</v>
      </c>
      <c r="AR1168" s="94">
        <v>1.8231479925562208</v>
      </c>
      <c r="AS1168" s="43">
        <f t="shared" si="48"/>
        <v>44.986010497160514</v>
      </c>
    </row>
    <row r="1169" spans="3:45">
      <c r="C1169" s="34">
        <v>109</v>
      </c>
      <c r="D1169" s="94">
        <v>3.3</v>
      </c>
      <c r="E1169" s="94">
        <v>3.3397233329154496</v>
      </c>
      <c r="F1169" s="94">
        <v>3.0320990176660096</v>
      </c>
      <c r="G1169" s="94">
        <v>2.9418259207318407</v>
      </c>
      <c r="H1169" s="94">
        <v>2.7832521151071616</v>
      </c>
      <c r="I1169" s="94">
        <v>2.5555083113234218</v>
      </c>
      <c r="J1169" s="94">
        <v>2.5253857544198897</v>
      </c>
      <c r="K1169" s="94">
        <v>2.3937209244687039</v>
      </c>
      <c r="L1169" s="94">
        <v>2.33706802384871</v>
      </c>
      <c r="M1169" s="94">
        <v>2.3921521922188171</v>
      </c>
      <c r="N1169" s="94">
        <v>2.4070547930048312</v>
      </c>
      <c r="O1169" s="94">
        <v>2.222527569611684</v>
      </c>
      <c r="P1169" s="94">
        <v>2.2839537399462979</v>
      </c>
      <c r="Q1169" s="94">
        <v>2.2608040487514014</v>
      </c>
      <c r="R1169" s="94">
        <v>2.2811602908649378</v>
      </c>
      <c r="S1169" s="94">
        <v>2.1368396313035753</v>
      </c>
      <c r="T1169" s="94">
        <v>2.0824826124450668</v>
      </c>
      <c r="U1169" s="94">
        <v>2.1065341789550636</v>
      </c>
      <c r="V1169" s="94">
        <v>2.0694413119313633</v>
      </c>
      <c r="W1169" s="94">
        <v>1.9545767168101975</v>
      </c>
      <c r="X1169" s="94">
        <v>1.8570607647848802</v>
      </c>
      <c r="Y1169" s="94">
        <v>1.7941966736524526</v>
      </c>
      <c r="Z1169" s="94">
        <v>1.801263766348365</v>
      </c>
      <c r="AA1169" s="94">
        <v>1.7542491008514518</v>
      </c>
      <c r="AB1169" s="94">
        <v>1.8045303004456077</v>
      </c>
      <c r="AC1169" s="94">
        <v>1.741040754869853</v>
      </c>
      <c r="AD1169" s="94">
        <v>1.7257381657065423</v>
      </c>
      <c r="AE1169" s="94">
        <v>1.7408675650652992</v>
      </c>
      <c r="AF1169" s="94">
        <v>1.5966925944088763</v>
      </c>
      <c r="AG1169" s="94">
        <v>1.5495715508468684</v>
      </c>
      <c r="AH1169" s="94">
        <v>1.5284071703850597</v>
      </c>
      <c r="AI1169" s="94">
        <v>1.550382328346454</v>
      </c>
      <c r="AJ1169" s="94">
        <v>1.5204672032748858</v>
      </c>
      <c r="AK1169" s="94">
        <v>1.584427945966312</v>
      </c>
      <c r="AL1169" s="94">
        <v>1.5656002950013037</v>
      </c>
      <c r="AM1169" s="94">
        <v>1.6046156631067818</v>
      </c>
      <c r="AN1169" s="94">
        <v>1.6422803150488019</v>
      </c>
      <c r="AO1169" s="94">
        <v>1.6650661273217895</v>
      </c>
      <c r="AP1169" s="94">
        <v>1.6757240597952126</v>
      </c>
      <c r="AQ1169" s="94">
        <v>1.6325568892010061</v>
      </c>
      <c r="AR1169" s="94">
        <v>1.6187227665093271</v>
      </c>
      <c r="AS1169" s="43">
        <f t="shared" si="48"/>
        <v>35.592043905133522</v>
      </c>
    </row>
    <row r="1170" spans="3:45">
      <c r="C1170" s="34">
        <v>110</v>
      </c>
      <c r="D1170" s="94">
        <v>3.3</v>
      </c>
      <c r="E1170" s="94">
        <v>3.3750234062332289</v>
      </c>
      <c r="F1170" s="94">
        <v>3.3752741563242958</v>
      </c>
      <c r="G1170" s="94">
        <v>3.4251474289998431</v>
      </c>
      <c r="H1170" s="94">
        <v>3.1090199593146677</v>
      </c>
      <c r="I1170" s="94">
        <v>3.085500924255451</v>
      </c>
      <c r="J1170" s="94">
        <v>2.9872124067926742</v>
      </c>
      <c r="K1170" s="94">
        <v>2.8685033556826971</v>
      </c>
      <c r="L1170" s="94">
        <v>2.8338411449945786</v>
      </c>
      <c r="M1170" s="94">
        <v>2.7016082476374907</v>
      </c>
      <c r="N1170" s="94">
        <v>2.5748878083480986</v>
      </c>
      <c r="O1170" s="94">
        <v>2.4247893037602442</v>
      </c>
      <c r="P1170" s="94">
        <v>2.2768802242604722</v>
      </c>
      <c r="Q1170" s="94">
        <v>2.2238583595679793</v>
      </c>
      <c r="R1170" s="94">
        <v>2.1807666849444152</v>
      </c>
      <c r="S1170" s="94">
        <v>2.2055809302442957</v>
      </c>
      <c r="T1170" s="94">
        <v>2.1164521732257389</v>
      </c>
      <c r="U1170" s="94">
        <v>2.1314789665865463</v>
      </c>
      <c r="V1170" s="94">
        <v>2.0668955276629477</v>
      </c>
      <c r="W1170" s="94">
        <v>1.9831166331970891</v>
      </c>
      <c r="X1170" s="94">
        <v>2.0631801628779085</v>
      </c>
      <c r="Y1170" s="94">
        <v>2.2451380054096406</v>
      </c>
      <c r="Z1170" s="94">
        <v>2.2364104988200553</v>
      </c>
      <c r="AA1170" s="94">
        <v>2.1484735715891943</v>
      </c>
      <c r="AB1170" s="94">
        <v>2.2437015462967969</v>
      </c>
      <c r="AC1170" s="94">
        <v>2.2392011621422645</v>
      </c>
      <c r="AD1170" s="94">
        <v>2.1081976611546396</v>
      </c>
      <c r="AE1170" s="94">
        <v>2.1721316800967654</v>
      </c>
      <c r="AF1170" s="94">
        <v>2.0840209497213609</v>
      </c>
      <c r="AG1170" s="94">
        <v>2.0526543581110408</v>
      </c>
      <c r="AH1170" s="94">
        <v>1.9229724567813264</v>
      </c>
      <c r="AI1170" s="94">
        <v>1.8637124680691544</v>
      </c>
      <c r="AJ1170" s="94">
        <v>1.8752243533141573</v>
      </c>
      <c r="AK1170" s="94">
        <v>1.8783054023375869</v>
      </c>
      <c r="AL1170" s="94">
        <v>1.8191641136170373</v>
      </c>
      <c r="AM1170" s="94">
        <v>1.7336590264206198</v>
      </c>
      <c r="AN1170" s="94">
        <v>1.725589226147382</v>
      </c>
      <c r="AO1170" s="94">
        <v>1.6694121519996772</v>
      </c>
      <c r="AP1170" s="94">
        <v>1.5928363620780179</v>
      </c>
      <c r="AQ1170" s="94">
        <v>1.5804789568290574</v>
      </c>
      <c r="AR1170" s="94">
        <v>1.5110333251759656</v>
      </c>
      <c r="AS1170" s="43">
        <f t="shared" si="48"/>
        <v>39.311534070197141</v>
      </c>
    </row>
    <row r="1171" spans="3:45">
      <c r="C1171" s="34">
        <v>111</v>
      </c>
      <c r="D1171" s="94">
        <v>3.3</v>
      </c>
      <c r="E1171" s="94">
        <v>3.2607993672418831</v>
      </c>
      <c r="F1171" s="94">
        <v>3.1427848614247473</v>
      </c>
      <c r="G1171" s="94">
        <v>3.3520862616842195</v>
      </c>
      <c r="H1171" s="94">
        <v>3.1969485189616269</v>
      </c>
      <c r="I1171" s="94">
        <v>3.1935178383567129</v>
      </c>
      <c r="J1171" s="94">
        <v>3.3546804986139911</v>
      </c>
      <c r="K1171" s="94">
        <v>3.2689830416274224</v>
      </c>
      <c r="L1171" s="94">
        <v>3.3780332319971831</v>
      </c>
      <c r="M1171" s="94">
        <v>3.4887092525247181</v>
      </c>
      <c r="N1171" s="94">
        <v>3.4961422301048768</v>
      </c>
      <c r="O1171" s="94">
        <v>3.5057637026435091</v>
      </c>
      <c r="P1171" s="94">
        <v>3.4326246823087225</v>
      </c>
      <c r="Q1171" s="94">
        <v>3.4494841752328678</v>
      </c>
      <c r="R1171" s="94">
        <v>3.396380801512521</v>
      </c>
      <c r="S1171" s="94">
        <v>3.0714342833116595</v>
      </c>
      <c r="T1171" s="94">
        <v>3.0799841217071391</v>
      </c>
      <c r="U1171" s="94">
        <v>3.0175701704399462</v>
      </c>
      <c r="V1171" s="94">
        <v>2.9177126590985982</v>
      </c>
      <c r="W1171" s="94">
        <v>2.8075783682324369</v>
      </c>
      <c r="X1171" s="94">
        <v>2.7040027891725065</v>
      </c>
      <c r="Y1171" s="94">
        <v>2.6845850995559375</v>
      </c>
      <c r="Z1171" s="94">
        <v>2.5481265450549153</v>
      </c>
      <c r="AA1171" s="94">
        <v>2.5611029969900754</v>
      </c>
      <c r="AB1171" s="94">
        <v>2.4603596813170796</v>
      </c>
      <c r="AC1171" s="94">
        <v>2.4317079429854509</v>
      </c>
      <c r="AD1171" s="94">
        <v>2.3151759302198616</v>
      </c>
      <c r="AE1171" s="94">
        <v>2.2320458828082099</v>
      </c>
      <c r="AF1171" s="94">
        <v>2.1198606032373717</v>
      </c>
      <c r="AG1171" s="94">
        <v>1.9440183180721389</v>
      </c>
      <c r="AH1171" s="94">
        <v>1.8331353630179226</v>
      </c>
      <c r="AI1171" s="94">
        <v>1.9373145919758519</v>
      </c>
      <c r="AJ1171" s="94">
        <v>1.9670816663435513</v>
      </c>
      <c r="AK1171" s="94">
        <v>1.9403074427613025</v>
      </c>
      <c r="AL1171" s="94">
        <v>1.9470730807199572</v>
      </c>
      <c r="AM1171" s="94">
        <v>1.9166481975331835</v>
      </c>
      <c r="AN1171" s="94">
        <v>1.7973697795257044</v>
      </c>
      <c r="AO1171" s="94">
        <v>1.7957774915224312</v>
      </c>
      <c r="AP1171" s="94">
        <v>1.7602341955481864</v>
      </c>
      <c r="AQ1171" s="94">
        <v>1.7153652873804206</v>
      </c>
      <c r="AR1171" s="94">
        <v>1.674385254354587</v>
      </c>
      <c r="AS1171" s="43">
        <f t="shared" si="48"/>
        <v>45.183407816366469</v>
      </c>
    </row>
    <row r="1172" spans="3:45">
      <c r="C1172" s="34">
        <v>112</v>
      </c>
      <c r="D1172" s="94">
        <v>3.3</v>
      </c>
      <c r="E1172" s="94">
        <v>3.3806035836062773</v>
      </c>
      <c r="F1172" s="94">
        <v>3.3090036433442926</v>
      </c>
      <c r="G1172" s="94">
        <v>3.4724889076677625</v>
      </c>
      <c r="H1172" s="94">
        <v>3.4880014781585928</v>
      </c>
      <c r="I1172" s="94">
        <v>3.2900784137350798</v>
      </c>
      <c r="J1172" s="94">
        <v>3.3343520189612592</v>
      </c>
      <c r="K1172" s="94">
        <v>3.1699788163402518</v>
      </c>
      <c r="L1172" s="94">
        <v>3.0712435360776054</v>
      </c>
      <c r="M1172" s="94">
        <v>2.8959076170251552</v>
      </c>
      <c r="N1172" s="94">
        <v>2.9546306327626808</v>
      </c>
      <c r="O1172" s="94">
        <v>2.694815498680958</v>
      </c>
      <c r="P1172" s="94">
        <v>2.6536803927973969</v>
      </c>
      <c r="Q1172" s="94">
        <v>2.6150934591897812</v>
      </c>
      <c r="R1172" s="94">
        <v>2.5558015652325556</v>
      </c>
      <c r="S1172" s="94">
        <v>2.5691760413442335</v>
      </c>
      <c r="T1172" s="94">
        <v>2.5810155901211589</v>
      </c>
      <c r="U1172" s="94">
        <v>2.4950354668840302</v>
      </c>
      <c r="V1172" s="94">
        <v>2.5245659537557712</v>
      </c>
      <c r="W1172" s="94">
        <v>2.5899613886400936</v>
      </c>
      <c r="X1172" s="94">
        <v>2.5590456878481378</v>
      </c>
      <c r="Y1172" s="94">
        <v>2.5178154828805952</v>
      </c>
      <c r="Z1172" s="94">
        <v>2.6012127768389606</v>
      </c>
      <c r="AA1172" s="94">
        <v>2.512002791886101</v>
      </c>
      <c r="AB1172" s="94">
        <v>2.5311936651583937</v>
      </c>
      <c r="AC1172" s="94">
        <v>2.5313024490842855</v>
      </c>
      <c r="AD1172" s="94">
        <v>2.3149622365832538</v>
      </c>
      <c r="AE1172" s="94">
        <v>2.3043087646209957</v>
      </c>
      <c r="AF1172" s="94">
        <v>2.2375862367249555</v>
      </c>
      <c r="AG1172" s="94">
        <v>2.1927792600984168</v>
      </c>
      <c r="AH1172" s="94">
        <v>2.0986909762162274</v>
      </c>
      <c r="AI1172" s="94">
        <v>1.8852017154442622</v>
      </c>
      <c r="AJ1172" s="94">
        <v>1.929598570860809</v>
      </c>
      <c r="AK1172" s="94">
        <v>1.8214220746618248</v>
      </c>
      <c r="AL1172" s="94">
        <v>1.8633664500577365</v>
      </c>
      <c r="AM1172" s="94">
        <v>1.8324824829542372</v>
      </c>
      <c r="AN1172" s="94">
        <v>1.8334780725133253</v>
      </c>
      <c r="AO1172" s="94">
        <v>1.8489523787693212</v>
      </c>
      <c r="AP1172" s="94">
        <v>1.9802409358805744</v>
      </c>
      <c r="AQ1172" s="94">
        <v>2.0100294600374808</v>
      </c>
      <c r="AR1172" s="94">
        <v>1.9990313284050605</v>
      </c>
      <c r="AS1172" s="43">
        <f t="shared" si="48"/>
        <v>42.832712262239298</v>
      </c>
    </row>
    <row r="1173" spans="3:45">
      <c r="C1173" s="34">
        <v>113</v>
      </c>
      <c r="D1173" s="94">
        <v>3.3</v>
      </c>
      <c r="E1173" s="94">
        <v>3.3341307480558586</v>
      </c>
      <c r="F1173" s="94">
        <v>3.1687571969948385</v>
      </c>
      <c r="G1173" s="94">
        <v>2.981899847668894</v>
      </c>
      <c r="H1173" s="94">
        <v>2.8793839095583076</v>
      </c>
      <c r="I1173" s="94">
        <v>2.6565013781505189</v>
      </c>
      <c r="J1173" s="94">
        <v>2.4290253616708237</v>
      </c>
      <c r="K1173" s="94">
        <v>2.3290225233895669</v>
      </c>
      <c r="L1173" s="94">
        <v>2.2474492387738989</v>
      </c>
      <c r="M1173" s="94">
        <v>2.184062834055402</v>
      </c>
      <c r="N1173" s="94">
        <v>2.1290404217415886</v>
      </c>
      <c r="O1173" s="94">
        <v>2.1460029915986252</v>
      </c>
      <c r="P1173" s="94">
        <v>1.9983732845667319</v>
      </c>
      <c r="Q1173" s="94">
        <v>1.8732031831197979</v>
      </c>
      <c r="R1173" s="94">
        <v>1.883206366808915</v>
      </c>
      <c r="S1173" s="94">
        <v>1.7655021753027111</v>
      </c>
      <c r="T1173" s="94">
        <v>1.6534085438568142</v>
      </c>
      <c r="U1173" s="94">
        <v>1.4925507789623238</v>
      </c>
      <c r="V1173" s="94">
        <v>1.526506725061239</v>
      </c>
      <c r="W1173" s="94">
        <v>1.509859240425879</v>
      </c>
      <c r="X1173" s="94">
        <v>1.5129778650672487</v>
      </c>
      <c r="Y1173" s="94">
        <v>1.4279608837348694</v>
      </c>
      <c r="Z1173" s="94">
        <v>1.4443275186636948</v>
      </c>
      <c r="AA1173" s="94">
        <v>1.3961898571706526</v>
      </c>
      <c r="AB1173" s="94">
        <v>1.3702604383867665</v>
      </c>
      <c r="AC1173" s="94">
        <v>1.2823994361377369</v>
      </c>
      <c r="AD1173" s="94">
        <v>1.2138244329140666</v>
      </c>
      <c r="AE1173" s="94">
        <v>1.1540989520745182</v>
      </c>
      <c r="AF1173" s="94">
        <v>1.1984826581565522</v>
      </c>
      <c r="AG1173" s="94">
        <v>1.1953585143998269</v>
      </c>
      <c r="AH1173" s="94">
        <v>1.1092217166349854</v>
      </c>
      <c r="AI1173" s="94">
        <v>1.0898903574415884</v>
      </c>
      <c r="AJ1173" s="94">
        <v>1.1084706386093381</v>
      </c>
      <c r="AK1173" s="94">
        <v>1.1327751400475183</v>
      </c>
      <c r="AL1173" s="94">
        <v>1.101090007879608</v>
      </c>
      <c r="AM1173" s="94">
        <v>1.0438018696418629</v>
      </c>
      <c r="AN1173" s="94">
        <v>0.96005881064586851</v>
      </c>
      <c r="AO1173" s="94">
        <v>0.9504693477168018</v>
      </c>
      <c r="AP1173" s="94">
        <v>0.8951584203596481</v>
      </c>
      <c r="AQ1173" s="94">
        <v>0.81135671240238039</v>
      </c>
      <c r="AR1173" s="94">
        <v>0.80049037973777959</v>
      </c>
      <c r="AS1173" s="43">
        <f t="shared" si="48"/>
        <v>32.454664378240679</v>
      </c>
    </row>
    <row r="1174" spans="3:45">
      <c r="C1174" s="34">
        <v>114</v>
      </c>
      <c r="D1174" s="94">
        <v>3.3</v>
      </c>
      <c r="E1174" s="94">
        <v>3.3021949723132411</v>
      </c>
      <c r="F1174" s="94">
        <v>3.2590960775232536</v>
      </c>
      <c r="G1174" s="94">
        <v>3.4670711882695309</v>
      </c>
      <c r="H1174" s="94">
        <v>3.3880808863832064</v>
      </c>
      <c r="I1174" s="94">
        <v>3.0439063792651178</v>
      </c>
      <c r="J1174" s="94">
        <v>2.8039413747682373</v>
      </c>
      <c r="K1174" s="94">
        <v>2.9229647011024116</v>
      </c>
      <c r="L1174" s="94">
        <v>2.8201047720499437</v>
      </c>
      <c r="M1174" s="94">
        <v>2.6765562168796988</v>
      </c>
      <c r="N1174" s="94">
        <v>2.7516538133557749</v>
      </c>
      <c r="O1174" s="94">
        <v>2.6967546271463201</v>
      </c>
      <c r="P1174" s="94">
        <v>2.6073854836936179</v>
      </c>
      <c r="Q1174" s="94">
        <v>2.6410880904263636</v>
      </c>
      <c r="R1174" s="94">
        <v>2.5915049915234492</v>
      </c>
      <c r="S1174" s="94">
        <v>2.6035664309436077</v>
      </c>
      <c r="T1174" s="94">
        <v>2.5439014795758506</v>
      </c>
      <c r="U1174" s="94">
        <v>2.4419919112368298</v>
      </c>
      <c r="V1174" s="94">
        <v>2.3864061933368528</v>
      </c>
      <c r="W1174" s="94">
        <v>2.3444475123909885</v>
      </c>
      <c r="X1174" s="94">
        <v>2.3045296419932924</v>
      </c>
      <c r="Y1174" s="94">
        <v>2.2524566428208472</v>
      </c>
      <c r="Z1174" s="94">
        <v>2.1553709535822563</v>
      </c>
      <c r="AA1174" s="94">
        <v>2.0506762459912955</v>
      </c>
      <c r="AB1174" s="94">
        <v>2.1296436336164661</v>
      </c>
      <c r="AC1174" s="94">
        <v>2.1049737241325985</v>
      </c>
      <c r="AD1174" s="94">
        <v>2.0996390738685733</v>
      </c>
      <c r="AE1174" s="94">
        <v>2.1407338628279522</v>
      </c>
      <c r="AF1174" s="94">
        <v>2.1094733544660653</v>
      </c>
      <c r="AG1174" s="94">
        <v>2.0196060560788771</v>
      </c>
      <c r="AH1174" s="94">
        <v>2.0293934532187166</v>
      </c>
      <c r="AI1174" s="94">
        <v>1.9597033897027953</v>
      </c>
      <c r="AJ1174" s="94">
        <v>1.8171858116419957</v>
      </c>
      <c r="AK1174" s="94">
        <v>1.8526100222994493</v>
      </c>
      <c r="AL1174" s="94">
        <v>1.7882497974795744</v>
      </c>
      <c r="AM1174" s="94">
        <v>1.8180431997168018</v>
      </c>
      <c r="AN1174" s="94">
        <v>1.7686287859586347</v>
      </c>
      <c r="AO1174" s="94">
        <v>1.881647748952574</v>
      </c>
      <c r="AP1174" s="94">
        <v>1.929731965523205</v>
      </c>
      <c r="AQ1174" s="94">
        <v>1.8943186861538492</v>
      </c>
      <c r="AR1174" s="94">
        <v>1.7329105602828079</v>
      </c>
      <c r="AS1174" s="43">
        <f t="shared" si="48"/>
        <v>40.712286975283455</v>
      </c>
    </row>
    <row r="1175" spans="3:45">
      <c r="C1175" s="34">
        <v>115</v>
      </c>
      <c r="D1175" s="94">
        <v>3.3</v>
      </c>
      <c r="E1175" s="94">
        <v>3.223415771067816</v>
      </c>
      <c r="F1175" s="94">
        <v>3.2501008598958565</v>
      </c>
      <c r="G1175" s="94">
        <v>3.0132402565950147</v>
      </c>
      <c r="H1175" s="94">
        <v>3.2220505907316475</v>
      </c>
      <c r="I1175" s="94">
        <v>3.1751619197660514</v>
      </c>
      <c r="J1175" s="94">
        <v>2.9736024922676907</v>
      </c>
      <c r="K1175" s="94">
        <v>2.9181925842673455</v>
      </c>
      <c r="L1175" s="94">
        <v>2.8447912518953178</v>
      </c>
      <c r="M1175" s="94">
        <v>2.7469539778459757</v>
      </c>
      <c r="N1175" s="94">
        <v>2.6967490826211273</v>
      </c>
      <c r="O1175" s="94">
        <v>2.6868072684909321</v>
      </c>
      <c r="P1175" s="94">
        <v>2.6150288450588652</v>
      </c>
      <c r="Q1175" s="94">
        <v>2.4780735644375835</v>
      </c>
      <c r="R1175" s="94">
        <v>2.3331378199762653</v>
      </c>
      <c r="S1175" s="94">
        <v>2.1843192322423146</v>
      </c>
      <c r="T1175" s="94">
        <v>2.1369908290961654</v>
      </c>
      <c r="U1175" s="94">
        <v>2.2515568565824684</v>
      </c>
      <c r="V1175" s="94">
        <v>2.1378661548427669</v>
      </c>
      <c r="W1175" s="94">
        <v>2.057031429751865</v>
      </c>
      <c r="X1175" s="94">
        <v>1.9085472609438863</v>
      </c>
      <c r="Y1175" s="94">
        <v>1.9825424628152155</v>
      </c>
      <c r="Z1175" s="94">
        <v>1.8459497730143903</v>
      </c>
      <c r="AA1175" s="94">
        <v>1.8060757230261364</v>
      </c>
      <c r="AB1175" s="94">
        <v>1.7684070050698879</v>
      </c>
      <c r="AC1175" s="94">
        <v>1.6875071700738609</v>
      </c>
      <c r="AD1175" s="94">
        <v>1.7383042940918074</v>
      </c>
      <c r="AE1175" s="94">
        <v>1.7386632346205753</v>
      </c>
      <c r="AF1175" s="94">
        <v>1.5559612256701132</v>
      </c>
      <c r="AG1175" s="94">
        <v>1.5849597585388944</v>
      </c>
      <c r="AH1175" s="94">
        <v>1.5045810562227941</v>
      </c>
      <c r="AI1175" s="94">
        <v>1.4404925833671161</v>
      </c>
      <c r="AJ1175" s="94">
        <v>1.4405086409569117</v>
      </c>
      <c r="AK1175" s="94">
        <v>1.2484350816534495</v>
      </c>
      <c r="AL1175" s="94">
        <v>1.113644781087795</v>
      </c>
      <c r="AM1175" s="94">
        <v>1.0310181963818348</v>
      </c>
      <c r="AN1175" s="94">
        <v>1.0306433960957535</v>
      </c>
      <c r="AO1175" s="94">
        <v>0.98656960656798987</v>
      </c>
      <c r="AP1175" s="94">
        <v>0.98497718441407711</v>
      </c>
      <c r="AQ1175" s="94">
        <v>0.87035308617838925</v>
      </c>
      <c r="AR1175" s="94">
        <v>0.8032217508330991</v>
      </c>
      <c r="AS1175" s="43">
        <f t="shared" si="48"/>
        <v>37.91348505477216</v>
      </c>
    </row>
    <row r="1176" spans="3:45">
      <c r="C1176" s="34">
        <v>116</v>
      </c>
      <c r="D1176" s="94">
        <v>3.3</v>
      </c>
      <c r="E1176" s="94">
        <v>3.170201863775691</v>
      </c>
      <c r="F1176" s="94">
        <v>3.3040348642597128</v>
      </c>
      <c r="G1176" s="94">
        <v>3.1682223737152895</v>
      </c>
      <c r="H1176" s="94">
        <v>3.144134042060629</v>
      </c>
      <c r="I1176" s="94">
        <v>2.9951316478879892</v>
      </c>
      <c r="J1176" s="94">
        <v>2.9505786045677218</v>
      </c>
      <c r="K1176" s="94">
        <v>2.8621324030175113</v>
      </c>
      <c r="L1176" s="94">
        <v>2.7835003740780651</v>
      </c>
      <c r="M1176" s="94">
        <v>2.6466666967980221</v>
      </c>
      <c r="N1176" s="94">
        <v>2.659897929448189</v>
      </c>
      <c r="O1176" s="94">
        <v>2.4457148136828804</v>
      </c>
      <c r="P1176" s="94">
        <v>2.4871125427993945</v>
      </c>
      <c r="Q1176" s="94">
        <v>2.4486765137739526</v>
      </c>
      <c r="R1176" s="94">
        <v>2.5472273219823927</v>
      </c>
      <c r="S1176" s="94">
        <v>2.3534044965712417</v>
      </c>
      <c r="T1176" s="94">
        <v>2.3603603362393928</v>
      </c>
      <c r="U1176" s="94">
        <v>2.3492342056595605</v>
      </c>
      <c r="V1176" s="94">
        <v>2.264816317118532</v>
      </c>
      <c r="W1176" s="94">
        <v>2.3171176181184339</v>
      </c>
      <c r="X1176" s="94">
        <v>2.1880988624216267</v>
      </c>
      <c r="Y1176" s="94">
        <v>2.1669458754249584</v>
      </c>
      <c r="Z1176" s="94">
        <v>2.2466936123563701</v>
      </c>
      <c r="AA1176" s="94">
        <v>2.0816196352196266</v>
      </c>
      <c r="AB1176" s="94">
        <v>1.9969196590495411</v>
      </c>
      <c r="AC1176" s="94">
        <v>2.0252500427810394</v>
      </c>
      <c r="AD1176" s="94">
        <v>2.0569553887050738</v>
      </c>
      <c r="AE1176" s="94">
        <v>2.0318676917866711</v>
      </c>
      <c r="AF1176" s="94">
        <v>2.0715016517414506</v>
      </c>
      <c r="AG1176" s="94">
        <v>2.0211773532198039</v>
      </c>
      <c r="AH1176" s="94">
        <v>2.1071389757587644</v>
      </c>
      <c r="AI1176" s="94">
        <v>2.0259339332036368</v>
      </c>
      <c r="AJ1176" s="94">
        <v>1.9958618577768803</v>
      </c>
      <c r="AK1176" s="94">
        <v>2.0225829905582118</v>
      </c>
      <c r="AL1176" s="94">
        <v>2.0461088001876901</v>
      </c>
      <c r="AM1176" s="94">
        <v>1.8931033717352117</v>
      </c>
      <c r="AN1176" s="94">
        <v>1.9167034318831593</v>
      </c>
      <c r="AO1176" s="94">
        <v>1.9764452012049132</v>
      </c>
      <c r="AP1176" s="94">
        <v>1.8999169550215813</v>
      </c>
      <c r="AQ1176" s="94">
        <v>2.0323647354408418</v>
      </c>
      <c r="AR1176" s="94">
        <v>2.0121429723649782</v>
      </c>
      <c r="AS1176" s="43">
        <f t="shared" si="48"/>
        <v>39.693128248417736</v>
      </c>
    </row>
    <row r="1177" spans="3:45">
      <c r="C1177" s="34">
        <v>117</v>
      </c>
      <c r="D1177" s="94">
        <v>3.3</v>
      </c>
      <c r="E1177" s="94">
        <v>3.5118365351260814</v>
      </c>
      <c r="F1177" s="94">
        <v>3.3172006091402548</v>
      </c>
      <c r="G1177" s="94">
        <v>3.3186451329471871</v>
      </c>
      <c r="H1177" s="94">
        <v>3.2563315889450548</v>
      </c>
      <c r="I1177" s="94">
        <v>3.4414232855695857</v>
      </c>
      <c r="J1177" s="94">
        <v>3.5980421867133798</v>
      </c>
      <c r="K1177" s="94">
        <v>3.4771488950617204</v>
      </c>
      <c r="L1177" s="94">
        <v>3.6084085809502877</v>
      </c>
      <c r="M1177" s="94">
        <v>3.4235199823963787</v>
      </c>
      <c r="N1177" s="94">
        <v>3.3741014791249984</v>
      </c>
      <c r="O1177" s="94">
        <v>3.2291042192186108</v>
      </c>
      <c r="P1177" s="94">
        <v>3.3648018186907764</v>
      </c>
      <c r="Q1177" s="94">
        <v>3.3596637932978193</v>
      </c>
      <c r="R1177" s="94">
        <v>3.3562518453242656</v>
      </c>
      <c r="S1177" s="94">
        <v>3.4051809592154627</v>
      </c>
      <c r="T1177" s="94">
        <v>3.3964923664445807</v>
      </c>
      <c r="U1177" s="94">
        <v>3.4164325420115107</v>
      </c>
      <c r="V1177" s="94">
        <v>3.2519761443372905</v>
      </c>
      <c r="W1177" s="94">
        <v>3.4112972586973962</v>
      </c>
      <c r="X1177" s="94">
        <v>3.4802781180839673</v>
      </c>
      <c r="Y1177" s="94">
        <v>3.3961218824990969</v>
      </c>
      <c r="Z1177" s="94">
        <v>3.2350422346066448</v>
      </c>
      <c r="AA1177" s="94">
        <v>3.2304880892639924</v>
      </c>
      <c r="AB1177" s="94">
        <v>3.1127656174315077</v>
      </c>
      <c r="AC1177" s="94">
        <v>3.1946833099824659</v>
      </c>
      <c r="AD1177" s="94">
        <v>3.140948247724983</v>
      </c>
      <c r="AE1177" s="94">
        <v>3.0781001624062423</v>
      </c>
      <c r="AF1177" s="94">
        <v>2.9500071297933443</v>
      </c>
      <c r="AG1177" s="94">
        <v>2.7666037951805862</v>
      </c>
      <c r="AH1177" s="94">
        <v>2.6665254759990051</v>
      </c>
      <c r="AI1177" s="94">
        <v>2.5897335770036083</v>
      </c>
      <c r="AJ1177" s="94">
        <v>2.4548211828000026</v>
      </c>
      <c r="AK1177" s="94">
        <v>2.5437643019463665</v>
      </c>
      <c r="AL1177" s="94">
        <v>2.5074804462214448</v>
      </c>
      <c r="AM1177" s="94">
        <v>2.4443381461881319</v>
      </c>
      <c r="AN1177" s="94">
        <v>2.3287735043272222</v>
      </c>
      <c r="AO1177" s="94">
        <v>2.1799257702731114</v>
      </c>
      <c r="AP1177" s="94">
        <v>2.0863104314095997</v>
      </c>
      <c r="AQ1177" s="94">
        <v>2.0812616624136138</v>
      </c>
      <c r="AR1177" s="94">
        <v>2.0870025647820736</v>
      </c>
      <c r="AS1177" s="43">
        <f t="shared" si="48"/>
        <v>48.920809080274438</v>
      </c>
    </row>
    <row r="1178" spans="3:45">
      <c r="C1178" s="34">
        <v>118</v>
      </c>
      <c r="D1178" s="94">
        <v>3.3</v>
      </c>
      <c r="E1178" s="94">
        <v>3.2242423097242572</v>
      </c>
      <c r="F1178" s="94">
        <v>3.2870788495282151</v>
      </c>
      <c r="G1178" s="94">
        <v>3.197230745231995</v>
      </c>
      <c r="H1178" s="94">
        <v>3.1987497905941966</v>
      </c>
      <c r="I1178" s="94">
        <v>3.2291707649895565</v>
      </c>
      <c r="J1178" s="94">
        <v>3.2725087230109975</v>
      </c>
      <c r="K1178" s="94">
        <v>3.3310073445214172</v>
      </c>
      <c r="L1178" s="94">
        <v>3.2125076648074407</v>
      </c>
      <c r="M1178" s="94">
        <v>2.9230230933495767</v>
      </c>
      <c r="N1178" s="94">
        <v>2.9347746558971646</v>
      </c>
      <c r="O1178" s="94">
        <v>3.0288283633742004</v>
      </c>
      <c r="P1178" s="94">
        <v>3.1888024369304562</v>
      </c>
      <c r="Q1178" s="94">
        <v>3.0163277811860154</v>
      </c>
      <c r="R1178" s="94">
        <v>3.0440961456779769</v>
      </c>
      <c r="S1178" s="94">
        <v>3.02809657850452</v>
      </c>
      <c r="T1178" s="94">
        <v>2.9082440211954381</v>
      </c>
      <c r="U1178" s="94">
        <v>2.7152640320567007</v>
      </c>
      <c r="V1178" s="94">
        <v>2.5831682599455879</v>
      </c>
      <c r="W1178" s="94">
        <v>2.6653117568510933</v>
      </c>
      <c r="X1178" s="94">
        <v>2.4644494269833106</v>
      </c>
      <c r="Y1178" s="94">
        <v>2.3377547672189642</v>
      </c>
      <c r="Z1178" s="94">
        <v>2.2455846784869871</v>
      </c>
      <c r="AA1178" s="94">
        <v>2.0806112269219876</v>
      </c>
      <c r="AB1178" s="94">
        <v>2.0263603152611394</v>
      </c>
      <c r="AC1178" s="94">
        <v>2.0559827302173219</v>
      </c>
      <c r="AD1178" s="94">
        <v>1.9437107778106548</v>
      </c>
      <c r="AE1178" s="94">
        <v>2.026005313913998</v>
      </c>
      <c r="AF1178" s="94">
        <v>1.8626356247063491</v>
      </c>
      <c r="AG1178" s="94">
        <v>1.9076709599324475</v>
      </c>
      <c r="AH1178" s="94">
        <v>1.9421558219552328</v>
      </c>
      <c r="AI1178" s="94">
        <v>1.9129289752571976</v>
      </c>
      <c r="AJ1178" s="94">
        <v>1.9960288424570005</v>
      </c>
      <c r="AK1178" s="94">
        <v>1.9672176610186145</v>
      </c>
      <c r="AL1178" s="94">
        <v>1.865560039885964</v>
      </c>
      <c r="AM1178" s="94">
        <v>1.9720859722717734</v>
      </c>
      <c r="AN1178" s="94">
        <v>1.8431900683329263</v>
      </c>
      <c r="AO1178" s="94">
        <v>1.7223973321646497</v>
      </c>
      <c r="AP1178" s="94">
        <v>1.6772553260638303</v>
      </c>
      <c r="AQ1178" s="94">
        <v>1.5055487389500983</v>
      </c>
      <c r="AR1178" s="94">
        <v>1.4889775636844549</v>
      </c>
      <c r="AS1178" s="43">
        <f t="shared" si="48"/>
        <v>42.709361589874057</v>
      </c>
    </row>
    <row r="1179" spans="3:45">
      <c r="C1179" s="34">
        <v>119</v>
      </c>
      <c r="D1179" s="94">
        <v>3.3</v>
      </c>
      <c r="E1179" s="94">
        <v>3.3569169128357568</v>
      </c>
      <c r="F1179" s="94">
        <v>3.1449527413139839</v>
      </c>
      <c r="G1179" s="94">
        <v>3.237499146860749</v>
      </c>
      <c r="H1179" s="94">
        <v>3.2504989572185012</v>
      </c>
      <c r="I1179" s="94">
        <v>3.0723311353339162</v>
      </c>
      <c r="J1179" s="94">
        <v>3.0010054434713647</v>
      </c>
      <c r="K1179" s="94">
        <v>3.0131259503671171</v>
      </c>
      <c r="L1179" s="94">
        <v>2.994794495323065</v>
      </c>
      <c r="M1179" s="94">
        <v>2.9166102787678931</v>
      </c>
      <c r="N1179" s="94">
        <v>2.9104622898793693</v>
      </c>
      <c r="O1179" s="94">
        <v>3.0083871157056756</v>
      </c>
      <c r="P1179" s="94">
        <v>3.1668145126553009</v>
      </c>
      <c r="Q1179" s="94">
        <v>3.0369793120919204</v>
      </c>
      <c r="R1179" s="94">
        <v>2.8820350966925115</v>
      </c>
      <c r="S1179" s="94">
        <v>2.7798641274574059</v>
      </c>
      <c r="T1179" s="94">
        <v>2.7232368091288608</v>
      </c>
      <c r="U1179" s="94">
        <v>2.6095274081126338</v>
      </c>
      <c r="V1179" s="94">
        <v>2.6263554466738723</v>
      </c>
      <c r="W1179" s="94">
        <v>2.6941911655854782</v>
      </c>
      <c r="X1179" s="94">
        <v>2.7699049865733301</v>
      </c>
      <c r="Y1179" s="94">
        <v>2.6600709260234439</v>
      </c>
      <c r="Z1179" s="94">
        <v>2.7136599173615514</v>
      </c>
      <c r="AA1179" s="94">
        <v>2.6661044495490556</v>
      </c>
      <c r="AB1179" s="94">
        <v>2.5952889281998464</v>
      </c>
      <c r="AC1179" s="94">
        <v>2.6291915302940039</v>
      </c>
      <c r="AD1179" s="94">
        <v>2.5614857951800754</v>
      </c>
      <c r="AE1179" s="94">
        <v>2.5879367027639337</v>
      </c>
      <c r="AF1179" s="94">
        <v>2.4459501509042649</v>
      </c>
      <c r="AG1179" s="94">
        <v>2.236494794337561</v>
      </c>
      <c r="AH1179" s="94">
        <v>2.3962030871805644</v>
      </c>
      <c r="AI1179" s="94">
        <v>2.2488625506565767</v>
      </c>
      <c r="AJ1179" s="94">
        <v>2.2037349359981757</v>
      </c>
      <c r="AK1179" s="94">
        <v>2.0864662536370266</v>
      </c>
      <c r="AL1179" s="94">
        <v>2.0481657537179405</v>
      </c>
      <c r="AM1179" s="94">
        <v>2.002544407718744</v>
      </c>
      <c r="AN1179" s="94">
        <v>1.9033627107639142</v>
      </c>
      <c r="AO1179" s="94">
        <v>1.8402163625936967</v>
      </c>
      <c r="AP1179" s="94">
        <v>1.86090976257416</v>
      </c>
      <c r="AQ1179" s="94">
        <v>1.8732369949664378</v>
      </c>
      <c r="AR1179" s="94">
        <v>1.8021447326560882</v>
      </c>
      <c r="AS1179" s="43">
        <f t="shared" si="48"/>
        <v>43.267280529903019</v>
      </c>
    </row>
    <row r="1180" spans="3:45">
      <c r="C1180" s="34">
        <v>120</v>
      </c>
      <c r="D1180" s="94">
        <v>3.3</v>
      </c>
      <c r="E1180" s="94">
        <v>3.1575991383925563</v>
      </c>
      <c r="F1180" s="94">
        <v>2.9759370233540388</v>
      </c>
      <c r="G1180" s="94">
        <v>2.9187658253966542</v>
      </c>
      <c r="H1180" s="94">
        <v>2.9995907731474336</v>
      </c>
      <c r="I1180" s="94">
        <v>3.0081559998597731</v>
      </c>
      <c r="J1180" s="94">
        <v>2.8231136570790607</v>
      </c>
      <c r="K1180" s="94">
        <v>2.5437387264795097</v>
      </c>
      <c r="L1180" s="94">
        <v>2.5944659931898175</v>
      </c>
      <c r="M1180" s="94">
        <v>2.4671391708682595</v>
      </c>
      <c r="N1180" s="94">
        <v>2.3345084984726965</v>
      </c>
      <c r="O1180" s="94">
        <v>2.4530018370601789</v>
      </c>
      <c r="P1180" s="94">
        <v>2.3994729317273378</v>
      </c>
      <c r="Q1180" s="94">
        <v>2.3183701866163493</v>
      </c>
      <c r="R1180" s="94">
        <v>2.1877639758211691</v>
      </c>
      <c r="S1180" s="94">
        <v>2.0875251071508281</v>
      </c>
      <c r="T1180" s="94">
        <v>1.9400570222281068</v>
      </c>
      <c r="U1180" s="94">
        <v>1.8123826081754932</v>
      </c>
      <c r="V1180" s="94">
        <v>1.8881008980765808</v>
      </c>
      <c r="W1180" s="94">
        <v>1.9708641764945118</v>
      </c>
      <c r="X1180" s="94">
        <v>1.8481504447482386</v>
      </c>
      <c r="Y1180" s="94">
        <v>1.8154315006568758</v>
      </c>
      <c r="Z1180" s="94">
        <v>1.8964020942001134</v>
      </c>
      <c r="AA1180" s="94">
        <v>1.8803528381934524</v>
      </c>
      <c r="AB1180" s="94">
        <v>1.8416896694515779</v>
      </c>
      <c r="AC1180" s="94">
        <v>1.7448865255183856</v>
      </c>
      <c r="AD1180" s="94">
        <v>1.6663840528571918</v>
      </c>
      <c r="AE1180" s="94">
        <v>1.6091801047530261</v>
      </c>
      <c r="AF1180" s="94">
        <v>1.7494870220849903</v>
      </c>
      <c r="AG1180" s="94">
        <v>1.6978272860829851</v>
      </c>
      <c r="AH1180" s="94">
        <v>1.7568811139254297</v>
      </c>
      <c r="AI1180" s="94">
        <v>1.6653400557824738</v>
      </c>
      <c r="AJ1180" s="94">
        <v>1.6370006172127407</v>
      </c>
      <c r="AK1180" s="94">
        <v>1.6033238873996321</v>
      </c>
      <c r="AL1180" s="94">
        <v>1.7173011340391382</v>
      </c>
      <c r="AM1180" s="94">
        <v>1.7484976915293373</v>
      </c>
      <c r="AN1180" s="94">
        <v>1.6954596542320295</v>
      </c>
      <c r="AO1180" s="94">
        <v>1.692924518561983</v>
      </c>
      <c r="AP1180" s="94">
        <v>1.5890831903281037</v>
      </c>
      <c r="AQ1180" s="94">
        <v>1.6063768711404915</v>
      </c>
      <c r="AR1180" s="94">
        <v>1.6532436191416722</v>
      </c>
      <c r="AS1180" s="43">
        <f t="shared" si="48"/>
        <v>36.407477032495493</v>
      </c>
    </row>
    <row r="1181" spans="3:45">
      <c r="C1181" s="34">
        <v>121</v>
      </c>
      <c r="D1181" s="94">
        <v>3.3</v>
      </c>
      <c r="E1181" s="94">
        <v>3.1222627842235338</v>
      </c>
      <c r="F1181" s="94">
        <v>2.9941232847328774</v>
      </c>
      <c r="G1181" s="94">
        <v>2.9680129974532901</v>
      </c>
      <c r="H1181" s="94">
        <v>2.9073793223554882</v>
      </c>
      <c r="I1181" s="94">
        <v>2.848227946174593</v>
      </c>
      <c r="J1181" s="94">
        <v>2.7725191476042372</v>
      </c>
      <c r="K1181" s="94">
        <v>2.5695236997050301</v>
      </c>
      <c r="L1181" s="94">
        <v>2.5114393196186695</v>
      </c>
      <c r="M1181" s="94">
        <v>2.3971092377194774</v>
      </c>
      <c r="N1181" s="94">
        <v>2.4367559428121353</v>
      </c>
      <c r="O1181" s="94">
        <v>2.5935791493419811</v>
      </c>
      <c r="P1181" s="94">
        <v>2.5336661937069884</v>
      </c>
      <c r="Q1181" s="94">
        <v>2.5235299557607513</v>
      </c>
      <c r="R1181" s="94">
        <v>2.4859687765503193</v>
      </c>
      <c r="S1181" s="94">
        <v>2.3619520067876065</v>
      </c>
      <c r="T1181" s="94">
        <v>2.2833343564759243</v>
      </c>
      <c r="U1181" s="94">
        <v>2.3012028814233121</v>
      </c>
      <c r="V1181" s="94">
        <v>2.3248366280412815</v>
      </c>
      <c r="W1181" s="94">
        <v>2.2439778543192546</v>
      </c>
      <c r="X1181" s="94">
        <v>2.131295786059701</v>
      </c>
      <c r="Y1181" s="94">
        <v>2.1231095266818545</v>
      </c>
      <c r="Z1181" s="94">
        <v>1.9736171995176415</v>
      </c>
      <c r="AA1181" s="94">
        <v>2.0217559928536315</v>
      </c>
      <c r="AB1181" s="94">
        <v>1.8954288124460317</v>
      </c>
      <c r="AC1181" s="94">
        <v>1.8917329271300767</v>
      </c>
      <c r="AD1181" s="94">
        <v>1.8023451475762475</v>
      </c>
      <c r="AE1181" s="94">
        <v>1.7104031026204209</v>
      </c>
      <c r="AF1181" s="94">
        <v>1.6896016410823407</v>
      </c>
      <c r="AG1181" s="94">
        <v>1.6806092761565916</v>
      </c>
      <c r="AH1181" s="94">
        <v>1.5160127358610427</v>
      </c>
      <c r="AI1181" s="94">
        <v>1.62371685579928</v>
      </c>
      <c r="AJ1181" s="94">
        <v>1.6766388704325892</v>
      </c>
      <c r="AK1181" s="94">
        <v>1.6288322838566156</v>
      </c>
      <c r="AL1181" s="94">
        <v>1.5975704322034614</v>
      </c>
      <c r="AM1181" s="94">
        <v>1.5748194584573112</v>
      </c>
      <c r="AN1181" s="94">
        <v>1.5790913233223405</v>
      </c>
      <c r="AO1181" s="94">
        <v>1.5073390955329924</v>
      </c>
      <c r="AP1181" s="94">
        <v>1.440284509047691</v>
      </c>
      <c r="AQ1181" s="94">
        <v>1.3326042617242906</v>
      </c>
      <c r="AR1181" s="94">
        <v>1.3638219396253637</v>
      </c>
      <c r="AS1181" s="43">
        <f t="shared" si="48"/>
        <v>37.292795132948697</v>
      </c>
    </row>
    <row r="1182" spans="3:45">
      <c r="C1182" s="34">
        <v>122</v>
      </c>
      <c r="D1182" s="94">
        <v>3.3</v>
      </c>
      <c r="E1182" s="94">
        <v>3.1551496745612271</v>
      </c>
      <c r="F1182" s="94">
        <v>3.0670616062867433</v>
      </c>
      <c r="G1182" s="94">
        <v>2.9578695201181864</v>
      </c>
      <c r="H1182" s="94">
        <v>2.8440983823911976</v>
      </c>
      <c r="I1182" s="94">
        <v>2.7253559978396731</v>
      </c>
      <c r="J1182" s="94">
        <v>2.6224425396872961</v>
      </c>
      <c r="K1182" s="94">
        <v>2.3387381563570533</v>
      </c>
      <c r="L1182" s="94">
        <v>2.4070685724221605</v>
      </c>
      <c r="M1182" s="94">
        <v>2.2465910876619697</v>
      </c>
      <c r="N1182" s="94">
        <v>2.1965387395518987</v>
      </c>
      <c r="O1182" s="94">
        <v>2.1305778502333728</v>
      </c>
      <c r="P1182" s="94">
        <v>2.0940564046111079</v>
      </c>
      <c r="Q1182" s="94">
        <v>2.1017497565021301</v>
      </c>
      <c r="R1182" s="94">
        <v>2.0321641820753338</v>
      </c>
      <c r="S1182" s="94">
        <v>1.8981896124603124</v>
      </c>
      <c r="T1182" s="94">
        <v>1.9825079634774052</v>
      </c>
      <c r="U1182" s="94">
        <v>1.8160425056192213</v>
      </c>
      <c r="V1182" s="94">
        <v>1.692086111357967</v>
      </c>
      <c r="W1182" s="94">
        <v>1.5395523592487053</v>
      </c>
      <c r="X1182" s="94">
        <v>1.4682359463919075</v>
      </c>
      <c r="Y1182" s="94">
        <v>1.404510911593851</v>
      </c>
      <c r="Z1182" s="94">
        <v>1.3581127373048021</v>
      </c>
      <c r="AA1182" s="94">
        <v>1.3773432401780368</v>
      </c>
      <c r="AB1182" s="94">
        <v>1.3745675435003015</v>
      </c>
      <c r="AC1182" s="94">
        <v>1.3028015910147945</v>
      </c>
      <c r="AD1182" s="94">
        <v>1.2414839680082901</v>
      </c>
      <c r="AE1182" s="94">
        <v>1.2689200738441082</v>
      </c>
      <c r="AF1182" s="94">
        <v>1.3551259904818069</v>
      </c>
      <c r="AG1182" s="94">
        <v>1.3796973006629965</v>
      </c>
      <c r="AH1182" s="94">
        <v>1.2824047317813689</v>
      </c>
      <c r="AI1182" s="94">
        <v>1.2362904411275313</v>
      </c>
      <c r="AJ1182" s="94">
        <v>1.1595085436382031</v>
      </c>
      <c r="AK1182" s="94">
        <v>1.1126280627168563</v>
      </c>
      <c r="AL1182" s="94">
        <v>1.1455413317472143</v>
      </c>
      <c r="AM1182" s="94">
        <v>1.1359191078055197</v>
      </c>
      <c r="AN1182" s="94">
        <v>1.1271013106317584</v>
      </c>
      <c r="AO1182" s="94">
        <v>1.065840395683642</v>
      </c>
      <c r="AP1182" s="94">
        <v>1.0485730478188771</v>
      </c>
      <c r="AQ1182" s="94">
        <v>1.0743695041145935</v>
      </c>
      <c r="AR1182" s="94">
        <v>1.0341870186231872</v>
      </c>
      <c r="AS1182" s="43">
        <f t="shared" si="48"/>
        <v>33.262451442457973</v>
      </c>
    </row>
    <row r="1183" spans="3:45">
      <c r="C1183" s="34">
        <v>123</v>
      </c>
      <c r="D1183" s="94">
        <v>3.3</v>
      </c>
      <c r="E1183" s="94">
        <v>3.3077167169694981</v>
      </c>
      <c r="F1183" s="94">
        <v>3.1033935124737759</v>
      </c>
      <c r="G1183" s="94">
        <v>2.9857363213004633</v>
      </c>
      <c r="H1183" s="94">
        <v>2.8774931875801055</v>
      </c>
      <c r="I1183" s="94">
        <v>2.9309627257040902</v>
      </c>
      <c r="J1183" s="94">
        <v>2.8821783907650453</v>
      </c>
      <c r="K1183" s="94">
        <v>2.7157097980177549</v>
      </c>
      <c r="L1183" s="94">
        <v>2.8569170452463211</v>
      </c>
      <c r="M1183" s="94">
        <v>2.7349410705551795</v>
      </c>
      <c r="N1183" s="94">
        <v>2.8789947293752562</v>
      </c>
      <c r="O1183" s="94">
        <v>2.6512800739712419</v>
      </c>
      <c r="P1183" s="94">
        <v>2.6457376813227125</v>
      </c>
      <c r="Q1183" s="94">
        <v>2.6011227769189071</v>
      </c>
      <c r="R1183" s="94">
        <v>2.6059652513030289</v>
      </c>
      <c r="S1183" s="94">
        <v>2.3095624417292178</v>
      </c>
      <c r="T1183" s="94">
        <v>2.2319331653290275</v>
      </c>
      <c r="U1183" s="94">
        <v>2.1701868759637559</v>
      </c>
      <c r="V1183" s="94">
        <v>2.0849417639987662</v>
      </c>
      <c r="W1183" s="94">
        <v>2.0838956326686988</v>
      </c>
      <c r="X1183" s="94">
        <v>2.000902348972684</v>
      </c>
      <c r="Y1183" s="94">
        <v>1.9536366978209903</v>
      </c>
      <c r="Z1183" s="94">
        <v>1.9791670334611029</v>
      </c>
      <c r="AA1183" s="94">
        <v>1.8886817204588731</v>
      </c>
      <c r="AB1183" s="94">
        <v>1.8754897059621534</v>
      </c>
      <c r="AC1183" s="94">
        <v>1.8269610600000348</v>
      </c>
      <c r="AD1183" s="94">
        <v>1.9535871219073406</v>
      </c>
      <c r="AE1183" s="94">
        <v>1.8380161654856879</v>
      </c>
      <c r="AF1183" s="94">
        <v>1.7768050410328862</v>
      </c>
      <c r="AG1183" s="94">
        <v>1.7854379180589071</v>
      </c>
      <c r="AH1183" s="94">
        <v>1.6454163721452248</v>
      </c>
      <c r="AI1183" s="94">
        <v>1.6872459255349406</v>
      </c>
      <c r="AJ1183" s="94">
        <v>1.6711644761122308</v>
      </c>
      <c r="AK1183" s="94">
        <v>1.5644026228484225</v>
      </c>
      <c r="AL1183" s="94">
        <v>1.4763614356559551</v>
      </c>
      <c r="AM1183" s="94">
        <v>1.4204574152742979</v>
      </c>
      <c r="AN1183" s="94">
        <v>1.4919175149244213</v>
      </c>
      <c r="AO1183" s="94">
        <v>1.5151009878671631</v>
      </c>
      <c r="AP1183" s="94">
        <v>1.634166436832222</v>
      </c>
      <c r="AQ1183" s="94">
        <v>1.5904421432786346</v>
      </c>
      <c r="AR1183" s="94">
        <v>1.6593842551995008</v>
      </c>
      <c r="AS1183" s="43">
        <f t="shared" si="48"/>
        <v>38.337926505746879</v>
      </c>
    </row>
    <row r="1184" spans="3:45">
      <c r="C1184" s="34">
        <v>124</v>
      </c>
      <c r="D1184" s="94">
        <v>3.3</v>
      </c>
      <c r="E1184" s="94">
        <v>3.5700631148213691</v>
      </c>
      <c r="F1184" s="94">
        <v>3.3637036651759504</v>
      </c>
      <c r="G1184" s="94">
        <v>3.2790916093513771</v>
      </c>
      <c r="H1184" s="94">
        <v>3.2087882053479522</v>
      </c>
      <c r="I1184" s="94">
        <v>3.1738421818983795</v>
      </c>
      <c r="J1184" s="94">
        <v>3.177527349861895</v>
      </c>
      <c r="K1184" s="94">
        <v>3.0923140306182657</v>
      </c>
      <c r="L1184" s="94">
        <v>2.9910306793611863</v>
      </c>
      <c r="M1184" s="94">
        <v>2.9608744729463674</v>
      </c>
      <c r="N1184" s="94">
        <v>2.7813788994289737</v>
      </c>
      <c r="O1184" s="94">
        <v>2.7582928351211051</v>
      </c>
      <c r="P1184" s="94">
        <v>2.7126016697760109</v>
      </c>
      <c r="Q1184" s="94">
        <v>2.7089859551808613</v>
      </c>
      <c r="R1184" s="94">
        <v>2.7300774560664838</v>
      </c>
      <c r="S1184" s="94">
        <v>2.8675829965320916</v>
      </c>
      <c r="T1184" s="94">
        <v>2.8502937171735985</v>
      </c>
      <c r="U1184" s="94">
        <v>2.8267338962157109</v>
      </c>
      <c r="V1184" s="94">
        <v>2.9105756137289789</v>
      </c>
      <c r="W1184" s="94">
        <v>2.756331888908536</v>
      </c>
      <c r="X1184" s="94">
        <v>2.6503042512231687</v>
      </c>
      <c r="Y1184" s="94">
        <v>2.5735844284533251</v>
      </c>
      <c r="Z1184" s="94">
        <v>2.784083157535242</v>
      </c>
      <c r="AA1184" s="94">
        <v>2.5061656318980909</v>
      </c>
      <c r="AB1184" s="94">
        <v>2.457469702198285</v>
      </c>
      <c r="AC1184" s="94">
        <v>2.335991559305242</v>
      </c>
      <c r="AD1184" s="94">
        <v>2.368588248585707</v>
      </c>
      <c r="AE1184" s="94">
        <v>2.2962657673677977</v>
      </c>
      <c r="AF1184" s="94">
        <v>2.1851861946717115</v>
      </c>
      <c r="AG1184" s="94">
        <v>2.1212975229426703</v>
      </c>
      <c r="AH1184" s="94">
        <v>2.1616335712013273</v>
      </c>
      <c r="AI1184" s="94">
        <v>2.1907847290768214</v>
      </c>
      <c r="AJ1184" s="94">
        <v>2.1428669176306818</v>
      </c>
      <c r="AK1184" s="94">
        <v>2.0292270359738653</v>
      </c>
      <c r="AL1184" s="94">
        <v>2.0162355403768077</v>
      </c>
      <c r="AM1184" s="94">
        <v>2.0308353449756997</v>
      </c>
      <c r="AN1184" s="94">
        <v>2.0592452768548788</v>
      </c>
      <c r="AO1184" s="94">
        <v>1.9046376462265686</v>
      </c>
      <c r="AP1184" s="94">
        <v>1.7605076539316287</v>
      </c>
      <c r="AQ1184" s="94">
        <v>1.745651413178138</v>
      </c>
      <c r="AR1184" s="94">
        <v>1.6679882443953833</v>
      </c>
      <c r="AS1184" s="43">
        <f t="shared" si="48"/>
        <v>43.155204358837786</v>
      </c>
    </row>
    <row r="1185" spans="3:45">
      <c r="C1185" s="34">
        <v>125</v>
      </c>
      <c r="D1185" s="94">
        <v>3.3</v>
      </c>
      <c r="E1185" s="94">
        <v>3.281945024693592</v>
      </c>
      <c r="F1185" s="94">
        <v>3.1374486597519722</v>
      </c>
      <c r="G1185" s="94">
        <v>2.9721495569783922</v>
      </c>
      <c r="H1185" s="94">
        <v>2.6730140119347383</v>
      </c>
      <c r="I1185" s="94">
        <v>2.6798184207900642</v>
      </c>
      <c r="J1185" s="94">
        <v>2.4261780156750579</v>
      </c>
      <c r="K1185" s="94">
        <v>2.4194031857788554</v>
      </c>
      <c r="L1185" s="94">
        <v>2.313222392653393</v>
      </c>
      <c r="M1185" s="94">
        <v>2.3183398387847887</v>
      </c>
      <c r="N1185" s="94">
        <v>2.1486464380239894</v>
      </c>
      <c r="O1185" s="94">
        <v>2.1175438752714113</v>
      </c>
      <c r="P1185" s="94">
        <v>1.9625321799477595</v>
      </c>
      <c r="Q1185" s="94">
        <v>1.776039226435139</v>
      </c>
      <c r="R1185" s="94">
        <v>1.739454806142761</v>
      </c>
      <c r="S1185" s="94">
        <v>1.6186262261901099</v>
      </c>
      <c r="T1185" s="94">
        <v>1.5268518868099499</v>
      </c>
      <c r="U1185" s="94">
        <v>1.4420432353680466</v>
      </c>
      <c r="V1185" s="94">
        <v>1.4677671688718665</v>
      </c>
      <c r="W1185" s="94">
        <v>1.4088935654677663</v>
      </c>
      <c r="X1185" s="94">
        <v>1.4767299233439795</v>
      </c>
      <c r="Y1185" s="94">
        <v>1.4960949061239797</v>
      </c>
      <c r="Z1185" s="94">
        <v>1.4504440934372971</v>
      </c>
      <c r="AA1185" s="94">
        <v>1.3522595596650995</v>
      </c>
      <c r="AB1185" s="94">
        <v>1.36009328374831</v>
      </c>
      <c r="AC1185" s="94">
        <v>1.2902113321255864</v>
      </c>
      <c r="AD1185" s="94">
        <v>1.2569148418774725</v>
      </c>
      <c r="AE1185" s="94">
        <v>1.2586655242873777</v>
      </c>
      <c r="AF1185" s="94">
        <v>1.2328871690639494</v>
      </c>
      <c r="AG1185" s="94">
        <v>1.2408306548361328</v>
      </c>
      <c r="AH1185" s="94">
        <v>1.1873193084901617</v>
      </c>
      <c r="AI1185" s="94">
        <v>1.1181223608244886</v>
      </c>
      <c r="AJ1185" s="94">
        <v>1.0744830162156143</v>
      </c>
      <c r="AK1185" s="94">
        <v>1.0034669621177215</v>
      </c>
      <c r="AL1185" s="94">
        <v>0.98786255107132936</v>
      </c>
      <c r="AM1185" s="94">
        <v>0.936300142498807</v>
      </c>
      <c r="AN1185" s="94">
        <v>0.92439541976577067</v>
      </c>
      <c r="AO1185" s="94">
        <v>0.83754287782097558</v>
      </c>
      <c r="AP1185" s="94">
        <v>0.83339620530088898</v>
      </c>
      <c r="AQ1185" s="94">
        <v>0.85571775607130762</v>
      </c>
      <c r="AR1185" s="94">
        <v>0.81921543254125972</v>
      </c>
      <c r="AS1185" s="43">
        <f t="shared" si="48"/>
        <v>32.104463305268631</v>
      </c>
    </row>
    <row r="1186" spans="3:45">
      <c r="C1186" s="34">
        <v>126</v>
      </c>
      <c r="D1186" s="94">
        <v>3.3</v>
      </c>
      <c r="E1186" s="94">
        <v>3.0496274303104745</v>
      </c>
      <c r="F1186" s="94">
        <v>3.1327972023030934</v>
      </c>
      <c r="G1186" s="94">
        <v>3.0222504221684616</v>
      </c>
      <c r="H1186" s="94">
        <v>3.0786391024321231</v>
      </c>
      <c r="I1186" s="94">
        <v>2.9161211012724064</v>
      </c>
      <c r="J1186" s="94">
        <v>2.7739966461588081</v>
      </c>
      <c r="K1186" s="94">
        <v>2.9430217325662706</v>
      </c>
      <c r="L1186" s="94">
        <v>3.0856851034521444</v>
      </c>
      <c r="M1186" s="94">
        <v>3.0106631166348783</v>
      </c>
      <c r="N1186" s="94">
        <v>3.0142332767983615</v>
      </c>
      <c r="O1186" s="94">
        <v>3.0642389161312584</v>
      </c>
      <c r="P1186" s="94">
        <v>3.1457461247583063</v>
      </c>
      <c r="Q1186" s="94">
        <v>3.2573056130948403</v>
      </c>
      <c r="R1186" s="94">
        <v>3.1831128893109586</v>
      </c>
      <c r="S1186" s="94">
        <v>3.0047316027712405</v>
      </c>
      <c r="T1186" s="94">
        <v>3.0100235244933464</v>
      </c>
      <c r="U1186" s="94">
        <v>3.0052676032795342</v>
      </c>
      <c r="V1186" s="94">
        <v>3.1801937678243517</v>
      </c>
      <c r="W1186" s="94">
        <v>3.1035876739778727</v>
      </c>
      <c r="X1186" s="94">
        <v>2.949132945337257</v>
      </c>
      <c r="Y1186" s="94">
        <v>2.6836867947360834</v>
      </c>
      <c r="Z1186" s="94">
        <v>2.5485948924545498</v>
      </c>
      <c r="AA1186" s="94">
        <v>2.2710722379675192</v>
      </c>
      <c r="AB1186" s="94">
        <v>2.2744662301862264</v>
      </c>
      <c r="AC1186" s="94">
        <v>2.329928572931578</v>
      </c>
      <c r="AD1186" s="94">
        <v>2.3345708938158727</v>
      </c>
      <c r="AE1186" s="94">
        <v>2.0699008527158886</v>
      </c>
      <c r="AF1186" s="94">
        <v>2.081327446754921</v>
      </c>
      <c r="AG1186" s="94">
        <v>2.0988850695747336</v>
      </c>
      <c r="AH1186" s="94">
        <v>2.1658146418036313</v>
      </c>
      <c r="AI1186" s="94">
        <v>2.1125665684259549</v>
      </c>
      <c r="AJ1186" s="94">
        <v>2.1514417926439267</v>
      </c>
      <c r="AK1186" s="94">
        <v>2.1087769630149564</v>
      </c>
      <c r="AL1186" s="94">
        <v>2.0679852701405581</v>
      </c>
      <c r="AM1186" s="94">
        <v>1.9827029014238235</v>
      </c>
      <c r="AN1186" s="94">
        <v>2.072986052712853</v>
      </c>
      <c r="AO1186" s="94">
        <v>1.9678412672684313</v>
      </c>
      <c r="AP1186" s="94">
        <v>1.9668825595476771</v>
      </c>
      <c r="AQ1186" s="94">
        <v>1.9905790451562355</v>
      </c>
      <c r="AR1186" s="94">
        <v>1.8427277185548194</v>
      </c>
      <c r="AS1186" s="43">
        <f t="shared" si="48"/>
        <v>42.95975362700846</v>
      </c>
    </row>
    <row r="1187" spans="3:45">
      <c r="C1187" s="34">
        <v>127</v>
      </c>
      <c r="D1187" s="94">
        <v>3.3</v>
      </c>
      <c r="E1187" s="94">
        <v>3.2670255249897817</v>
      </c>
      <c r="F1187" s="94">
        <v>3.0962621122232106</v>
      </c>
      <c r="G1187" s="94">
        <v>2.8876024464595949</v>
      </c>
      <c r="H1187" s="94">
        <v>2.8031663349461575</v>
      </c>
      <c r="I1187" s="94">
        <v>2.8072717449128146</v>
      </c>
      <c r="J1187" s="94">
        <v>2.7740619026983135</v>
      </c>
      <c r="K1187" s="94">
        <v>2.7520340699283978</v>
      </c>
      <c r="L1187" s="94">
        <v>2.7658389358651032</v>
      </c>
      <c r="M1187" s="94">
        <v>2.7515054629677604</v>
      </c>
      <c r="N1187" s="94">
        <v>2.6416826811286644</v>
      </c>
      <c r="O1187" s="94">
        <v>2.5438119218217721</v>
      </c>
      <c r="P1187" s="94">
        <v>2.520255253420713</v>
      </c>
      <c r="Q1187" s="94">
        <v>2.3982762389384886</v>
      </c>
      <c r="R1187" s="94">
        <v>2.1750818703548469</v>
      </c>
      <c r="S1187" s="94">
        <v>2.1175269184830814</v>
      </c>
      <c r="T1187" s="94">
        <v>2.0918334347405172</v>
      </c>
      <c r="U1187" s="94">
        <v>1.8980939884911585</v>
      </c>
      <c r="V1187" s="94">
        <v>1.9090772141371002</v>
      </c>
      <c r="W1187" s="94">
        <v>1.8911797646561679</v>
      </c>
      <c r="X1187" s="94">
        <v>1.9918787007108005</v>
      </c>
      <c r="Y1187" s="94">
        <v>2.0225067325624839</v>
      </c>
      <c r="Z1187" s="94">
        <v>1.9010799855107978</v>
      </c>
      <c r="AA1187" s="94">
        <v>1.9687255446051015</v>
      </c>
      <c r="AB1187" s="94">
        <v>1.969615709093766</v>
      </c>
      <c r="AC1187" s="94">
        <v>1.9181625302500938</v>
      </c>
      <c r="AD1187" s="94">
        <v>1.7686736327164609</v>
      </c>
      <c r="AE1187" s="94">
        <v>1.9257191019569508</v>
      </c>
      <c r="AF1187" s="94">
        <v>1.8569040915420423</v>
      </c>
      <c r="AG1187" s="94">
        <v>1.8599164733450677</v>
      </c>
      <c r="AH1187" s="94">
        <v>1.8342918671560415</v>
      </c>
      <c r="AI1187" s="94">
        <v>1.7686272221202015</v>
      </c>
      <c r="AJ1187" s="94">
        <v>1.7945253118191073</v>
      </c>
      <c r="AK1187" s="94">
        <v>1.8281121733517944</v>
      </c>
      <c r="AL1187" s="94">
        <v>1.8806463494938037</v>
      </c>
      <c r="AM1187" s="94">
        <v>1.8076796222813702</v>
      </c>
      <c r="AN1187" s="94">
        <v>1.7201853450260733</v>
      </c>
      <c r="AO1187" s="94">
        <v>1.613428651824524</v>
      </c>
      <c r="AP1187" s="94">
        <v>1.5565979361765698</v>
      </c>
      <c r="AQ1187" s="94">
        <v>1.4791397608023382</v>
      </c>
      <c r="AR1187" s="94">
        <v>1.5671263739713588</v>
      </c>
      <c r="AS1187" s="43">
        <f t="shared" si="48"/>
        <v>37.411800181023665</v>
      </c>
    </row>
    <row r="1188" spans="3:45">
      <c r="C1188" s="34">
        <v>128</v>
      </c>
      <c r="D1188" s="94">
        <v>3.3</v>
      </c>
      <c r="E1188" s="94">
        <v>3.4503305428748332</v>
      </c>
      <c r="F1188" s="94">
        <v>3.2829219669569789</v>
      </c>
      <c r="G1188" s="94">
        <v>3.1779894426015574</v>
      </c>
      <c r="H1188" s="94">
        <v>3.2341640214314724</v>
      </c>
      <c r="I1188" s="94">
        <v>3.22358828533502</v>
      </c>
      <c r="J1188" s="94">
        <v>3.4277527753710548</v>
      </c>
      <c r="K1188" s="94">
        <v>3.4591267827241001</v>
      </c>
      <c r="L1188" s="94">
        <v>3.5599862481632631</v>
      </c>
      <c r="M1188" s="94">
        <v>3.4594453007777588</v>
      </c>
      <c r="N1188" s="94">
        <v>3.4705851464218598</v>
      </c>
      <c r="O1188" s="94">
        <v>3.3518006726548593</v>
      </c>
      <c r="P1188" s="94">
        <v>3.5454684884562777</v>
      </c>
      <c r="Q1188" s="94">
        <v>3.3199236167589183</v>
      </c>
      <c r="R1188" s="94">
        <v>3.3650517006630851</v>
      </c>
      <c r="S1188" s="94">
        <v>3.3359229786243558</v>
      </c>
      <c r="T1188" s="94">
        <v>3.22011097853383</v>
      </c>
      <c r="U1188" s="94">
        <v>3.0769398718880812</v>
      </c>
      <c r="V1188" s="94">
        <v>3.0994554979378215</v>
      </c>
      <c r="W1188" s="94">
        <v>3.2243573857429255</v>
      </c>
      <c r="X1188" s="94">
        <v>3.2722357756558553</v>
      </c>
      <c r="Y1188" s="94">
        <v>3.3457407923807021</v>
      </c>
      <c r="Z1188" s="94">
        <v>3.3712665188414626</v>
      </c>
      <c r="AA1188" s="94">
        <v>3.4096538019608644</v>
      </c>
      <c r="AB1188" s="94">
        <v>3.6060488424695372</v>
      </c>
      <c r="AC1188" s="94">
        <v>3.500620521984851</v>
      </c>
      <c r="AD1188" s="94">
        <v>3.3424117908799875</v>
      </c>
      <c r="AE1188" s="94">
        <v>3.2793565903700661</v>
      </c>
      <c r="AF1188" s="94">
        <v>3.1890536847157414</v>
      </c>
      <c r="AG1188" s="94">
        <v>3.1861554805813679</v>
      </c>
      <c r="AH1188" s="94">
        <v>3.0542995288223072</v>
      </c>
      <c r="AI1188" s="94">
        <v>2.9596784213522849</v>
      </c>
      <c r="AJ1188" s="94">
        <v>2.8555114941832991</v>
      </c>
      <c r="AK1188" s="94">
        <v>2.8422911261826918</v>
      </c>
      <c r="AL1188" s="94">
        <v>2.6543136887766496</v>
      </c>
      <c r="AM1188" s="94">
        <v>2.6948269754802974</v>
      </c>
      <c r="AN1188" s="94">
        <v>2.5664539963904689</v>
      </c>
      <c r="AO1188" s="94">
        <v>2.7077260924857836</v>
      </c>
      <c r="AP1188" s="94">
        <v>2.699257087841469</v>
      </c>
      <c r="AQ1188" s="94">
        <v>2.710314998190571</v>
      </c>
      <c r="AR1188" s="94">
        <v>2.7275917960509597</v>
      </c>
      <c r="AS1188" s="43">
        <f t="shared" si="48"/>
        <v>49.186208502729066</v>
      </c>
    </row>
    <row r="1189" spans="3:45">
      <c r="C1189" s="34">
        <v>129</v>
      </c>
      <c r="D1189" s="94">
        <v>3.3</v>
      </c>
      <c r="E1189" s="94">
        <v>3.1914131557188563</v>
      </c>
      <c r="F1189" s="94">
        <v>3.313827589887683</v>
      </c>
      <c r="G1189" s="94">
        <v>3.0227306286473539</v>
      </c>
      <c r="H1189" s="94">
        <v>2.8314557548722528</v>
      </c>
      <c r="I1189" s="94">
        <v>2.6190834354308663</v>
      </c>
      <c r="J1189" s="94">
        <v>2.4202640678112761</v>
      </c>
      <c r="K1189" s="94">
        <v>2.4570779736614563</v>
      </c>
      <c r="L1189" s="94">
        <v>2.2795337960396407</v>
      </c>
      <c r="M1189" s="94">
        <v>2.366034907194154</v>
      </c>
      <c r="N1189" s="94">
        <v>2.4255669738252204</v>
      </c>
      <c r="O1189" s="94">
        <v>2.3264142168018798</v>
      </c>
      <c r="P1189" s="94">
        <v>2.1844223800749711</v>
      </c>
      <c r="Q1189" s="94">
        <v>2.2074135206112628</v>
      </c>
      <c r="R1189" s="94">
        <v>2.1080037943508465</v>
      </c>
      <c r="S1189" s="94">
        <v>2.1319675353771506</v>
      </c>
      <c r="T1189" s="94">
        <v>2.1146031510229579</v>
      </c>
      <c r="U1189" s="94">
        <v>2.0378043914605537</v>
      </c>
      <c r="V1189" s="94">
        <v>1.9173619387425231</v>
      </c>
      <c r="W1189" s="94">
        <v>1.8686771786394292</v>
      </c>
      <c r="X1189" s="94">
        <v>1.8629160498258395</v>
      </c>
      <c r="Y1189" s="94">
        <v>1.9145133077244918</v>
      </c>
      <c r="Z1189" s="94">
        <v>1.8421490539848575</v>
      </c>
      <c r="AA1189" s="94">
        <v>1.8085199913429559</v>
      </c>
      <c r="AB1189" s="94">
        <v>1.7309587849564991</v>
      </c>
      <c r="AC1189" s="94">
        <v>1.6401196950868238</v>
      </c>
      <c r="AD1189" s="94">
        <v>1.7153887016369092</v>
      </c>
      <c r="AE1189" s="94">
        <v>1.7330366262944392</v>
      </c>
      <c r="AF1189" s="94">
        <v>1.666152203551273</v>
      </c>
      <c r="AG1189" s="94">
        <v>1.6125778521893881</v>
      </c>
      <c r="AH1189" s="94">
        <v>1.6346279698135231</v>
      </c>
      <c r="AI1189" s="94">
        <v>1.4719720239278675</v>
      </c>
      <c r="AJ1189" s="94">
        <v>1.392151258875344</v>
      </c>
      <c r="AK1189" s="94">
        <v>1.4175381891670686</v>
      </c>
      <c r="AL1189" s="94">
        <v>1.3794633667200196</v>
      </c>
      <c r="AM1189" s="94">
        <v>1.3921371866021899</v>
      </c>
      <c r="AN1189" s="94">
        <v>1.3810047566792878</v>
      </c>
      <c r="AO1189" s="94">
        <v>1.30087793801084</v>
      </c>
      <c r="AP1189" s="94">
        <v>1.242855069489909</v>
      </c>
      <c r="AQ1189" s="94">
        <v>1.1860846122207107</v>
      </c>
      <c r="AR1189" s="94">
        <v>1.1854661357387914</v>
      </c>
      <c r="AS1189" s="43">
        <f t="shared" ref="AS1189:AS1252" si="49">NPV($D$48,D1189:AR1189)</f>
        <v>35.35764834800267</v>
      </c>
    </row>
    <row r="1190" spans="3:45">
      <c r="C1190" s="34">
        <v>130</v>
      </c>
      <c r="D1190" s="94">
        <v>3.3</v>
      </c>
      <c r="E1190" s="94">
        <v>3.4048286517208317</v>
      </c>
      <c r="F1190" s="94">
        <v>3.4125154286591428</v>
      </c>
      <c r="G1190" s="94">
        <v>3.3196460229674445</v>
      </c>
      <c r="H1190" s="94">
        <v>3.3362254850092152</v>
      </c>
      <c r="I1190" s="94">
        <v>3.1908183820301543</v>
      </c>
      <c r="J1190" s="94">
        <v>3.3259628131142698</v>
      </c>
      <c r="K1190" s="94">
        <v>3.3257583697048982</v>
      </c>
      <c r="L1190" s="94">
        <v>3.256820352388917</v>
      </c>
      <c r="M1190" s="94">
        <v>3.2481688812653076</v>
      </c>
      <c r="N1190" s="94">
        <v>3.2911370092711416</v>
      </c>
      <c r="O1190" s="94">
        <v>3.1297201823075786</v>
      </c>
      <c r="P1190" s="94">
        <v>3.2731501091194417</v>
      </c>
      <c r="Q1190" s="94">
        <v>3.2410572790506795</v>
      </c>
      <c r="R1190" s="94">
        <v>2.9955526941124044</v>
      </c>
      <c r="S1190" s="94">
        <v>3.2568229738490797</v>
      </c>
      <c r="T1190" s="94">
        <v>3.0841123421275034</v>
      </c>
      <c r="U1190" s="94">
        <v>2.8941819408474445</v>
      </c>
      <c r="V1190" s="94">
        <v>2.6354507430985286</v>
      </c>
      <c r="W1190" s="94">
        <v>2.5769292529160306</v>
      </c>
      <c r="X1190" s="94">
        <v>2.6253466832511689</v>
      </c>
      <c r="Y1190" s="94">
        <v>2.4604057475105994</v>
      </c>
      <c r="Z1190" s="94">
        <v>2.3878440246264891</v>
      </c>
      <c r="AA1190" s="94">
        <v>2.2850919391599689</v>
      </c>
      <c r="AB1190" s="94">
        <v>2.2788522580358817</v>
      </c>
      <c r="AC1190" s="94">
        <v>2.3911665148559473</v>
      </c>
      <c r="AD1190" s="94">
        <v>2.375382049389156</v>
      </c>
      <c r="AE1190" s="94">
        <v>2.3463922649274775</v>
      </c>
      <c r="AF1190" s="94">
        <v>2.3629986489572099</v>
      </c>
      <c r="AG1190" s="94">
        <v>2.210683016341338</v>
      </c>
      <c r="AH1190" s="94">
        <v>2.1595336516170938</v>
      </c>
      <c r="AI1190" s="94">
        <v>2.0014556990968524</v>
      </c>
      <c r="AJ1190" s="94">
        <v>1.9577384097472039</v>
      </c>
      <c r="AK1190" s="94">
        <v>1.9694354279779689</v>
      </c>
      <c r="AL1190" s="94">
        <v>1.8808038209694442</v>
      </c>
      <c r="AM1190" s="94">
        <v>1.8183300770260724</v>
      </c>
      <c r="AN1190" s="94">
        <v>1.7776680707211798</v>
      </c>
      <c r="AO1190" s="94">
        <v>1.7662241107618561</v>
      </c>
      <c r="AP1190" s="94">
        <v>1.7732902948348335</v>
      </c>
      <c r="AQ1190" s="94">
        <v>1.7905974022777311</v>
      </c>
      <c r="AR1190" s="94">
        <v>1.7291607277969623</v>
      </c>
      <c r="AS1190" s="43">
        <f t="shared" si="49"/>
        <v>44.606605201688126</v>
      </c>
    </row>
    <row r="1191" spans="3:45">
      <c r="C1191" s="34">
        <v>131</v>
      </c>
      <c r="D1191" s="94">
        <v>3.3</v>
      </c>
      <c r="E1191" s="94">
        <v>3.2605937016494635</v>
      </c>
      <c r="F1191" s="94">
        <v>3.1723235009994988</v>
      </c>
      <c r="G1191" s="94">
        <v>2.9680934605563367</v>
      </c>
      <c r="H1191" s="94">
        <v>2.8669088921787251</v>
      </c>
      <c r="I1191" s="94">
        <v>2.8959481361902326</v>
      </c>
      <c r="J1191" s="94">
        <v>2.8441487452700898</v>
      </c>
      <c r="K1191" s="94">
        <v>2.7030048116900143</v>
      </c>
      <c r="L1191" s="94">
        <v>2.6449607662655388</v>
      </c>
      <c r="M1191" s="94">
        <v>2.670722390565532</v>
      </c>
      <c r="N1191" s="94">
        <v>2.8285524907882293</v>
      </c>
      <c r="O1191" s="94">
        <v>2.8217116303210972</v>
      </c>
      <c r="P1191" s="94">
        <v>2.807431545333011</v>
      </c>
      <c r="Q1191" s="94">
        <v>2.7693012311776264</v>
      </c>
      <c r="R1191" s="94">
        <v>2.5426534021868523</v>
      </c>
      <c r="S1191" s="94">
        <v>2.6606723327344612</v>
      </c>
      <c r="T1191" s="94">
        <v>2.5604169243461627</v>
      </c>
      <c r="U1191" s="94">
        <v>2.6762780355926137</v>
      </c>
      <c r="V1191" s="94">
        <v>2.8393529448681747</v>
      </c>
      <c r="W1191" s="94">
        <v>2.6225473498675198</v>
      </c>
      <c r="X1191" s="94">
        <v>2.7346661999723776</v>
      </c>
      <c r="Y1191" s="94">
        <v>2.650378374141122</v>
      </c>
      <c r="Z1191" s="94">
        <v>2.4984629973532089</v>
      </c>
      <c r="AA1191" s="94">
        <v>2.5547895150196949</v>
      </c>
      <c r="AB1191" s="94">
        <v>2.4713366617569661</v>
      </c>
      <c r="AC1191" s="94">
        <v>2.5175293496835947</v>
      </c>
      <c r="AD1191" s="94">
        <v>2.5875568848323183</v>
      </c>
      <c r="AE1191" s="94">
        <v>2.4551521622887167</v>
      </c>
      <c r="AF1191" s="94">
        <v>2.3243261047179473</v>
      </c>
      <c r="AG1191" s="94">
        <v>2.1556609608453341</v>
      </c>
      <c r="AH1191" s="94">
        <v>2.3186088461708163</v>
      </c>
      <c r="AI1191" s="94">
        <v>2.340512435633781</v>
      </c>
      <c r="AJ1191" s="94">
        <v>2.3340871687798077</v>
      </c>
      <c r="AK1191" s="94">
        <v>2.3266857081371941</v>
      </c>
      <c r="AL1191" s="94">
        <v>2.2353679581805608</v>
      </c>
      <c r="AM1191" s="94">
        <v>2.2873350604038021</v>
      </c>
      <c r="AN1191" s="94">
        <v>2.1992886519758184</v>
      </c>
      <c r="AO1191" s="94">
        <v>2.1915534095890652</v>
      </c>
      <c r="AP1191" s="94">
        <v>2.1647017834330882</v>
      </c>
      <c r="AQ1191" s="94">
        <v>1.8565564955182656</v>
      </c>
      <c r="AR1191" s="94">
        <v>1.7925265800327976</v>
      </c>
      <c r="AS1191" s="43">
        <f t="shared" si="49"/>
        <v>41.35723471008145</v>
      </c>
    </row>
    <row r="1192" spans="3:45">
      <c r="C1192" s="34">
        <v>132</v>
      </c>
      <c r="D1192" s="94">
        <v>3.3</v>
      </c>
      <c r="E1192" s="94">
        <v>3.3189741783623381</v>
      </c>
      <c r="F1192" s="94">
        <v>3.1774966033930894</v>
      </c>
      <c r="G1192" s="94">
        <v>3.0917839273175414</v>
      </c>
      <c r="H1192" s="94">
        <v>3.0019580782501896</v>
      </c>
      <c r="I1192" s="94">
        <v>2.7545246274657389</v>
      </c>
      <c r="J1192" s="94">
        <v>2.7934808872353303</v>
      </c>
      <c r="K1192" s="94">
        <v>2.6731576857254611</v>
      </c>
      <c r="L1192" s="94">
        <v>2.5361911584444985</v>
      </c>
      <c r="M1192" s="94">
        <v>2.3816914111601166</v>
      </c>
      <c r="N1192" s="94">
        <v>2.2592681337466018</v>
      </c>
      <c r="O1192" s="94">
        <v>2.3055472465839473</v>
      </c>
      <c r="P1192" s="94">
        <v>2.2050804518665088</v>
      </c>
      <c r="Q1192" s="94">
        <v>2.1864675368127733</v>
      </c>
      <c r="R1192" s="94">
        <v>2.0011335874873963</v>
      </c>
      <c r="S1192" s="94">
        <v>1.9696984569809519</v>
      </c>
      <c r="T1192" s="94">
        <v>2.0655076640036998</v>
      </c>
      <c r="U1192" s="94">
        <v>2.1091903279658668</v>
      </c>
      <c r="V1192" s="94">
        <v>1.9889326813899117</v>
      </c>
      <c r="W1192" s="94">
        <v>1.8718828319505743</v>
      </c>
      <c r="X1192" s="94">
        <v>1.8197976821596131</v>
      </c>
      <c r="Y1192" s="94">
        <v>1.7703074119158211</v>
      </c>
      <c r="Z1192" s="94">
        <v>1.7426181908891305</v>
      </c>
      <c r="AA1192" s="94">
        <v>1.6182813564016663</v>
      </c>
      <c r="AB1192" s="94">
        <v>1.5808418182966748</v>
      </c>
      <c r="AC1192" s="94">
        <v>1.6929804709357357</v>
      </c>
      <c r="AD1192" s="94">
        <v>1.7028491917899764</v>
      </c>
      <c r="AE1192" s="94">
        <v>1.7000115794702959</v>
      </c>
      <c r="AF1192" s="94">
        <v>1.6584315287032285</v>
      </c>
      <c r="AG1192" s="94">
        <v>1.6059740009903565</v>
      </c>
      <c r="AH1192" s="94">
        <v>1.642010761238051</v>
      </c>
      <c r="AI1192" s="94">
        <v>1.6800696302032028</v>
      </c>
      <c r="AJ1192" s="94">
        <v>1.6305799956401636</v>
      </c>
      <c r="AK1192" s="94">
        <v>1.5053806944249066</v>
      </c>
      <c r="AL1192" s="94">
        <v>1.4501042189896658</v>
      </c>
      <c r="AM1192" s="94">
        <v>1.3410298192915091</v>
      </c>
      <c r="AN1192" s="94">
        <v>1.3187143812316318</v>
      </c>
      <c r="AO1192" s="94">
        <v>1.3211451818676803</v>
      </c>
      <c r="AP1192" s="94">
        <v>1.2926893209029022</v>
      </c>
      <c r="AQ1192" s="94">
        <v>1.2415686245745694</v>
      </c>
      <c r="AR1192" s="94">
        <v>1.1951792783710169</v>
      </c>
      <c r="AS1192" s="43">
        <f t="shared" si="49"/>
        <v>35.930632636809101</v>
      </c>
    </row>
    <row r="1193" spans="3:45">
      <c r="C1193" s="34">
        <v>133</v>
      </c>
      <c r="D1193" s="94">
        <v>3.3</v>
      </c>
      <c r="E1193" s="94">
        <v>3.1984838486433778</v>
      </c>
      <c r="F1193" s="94">
        <v>2.9604402653695101</v>
      </c>
      <c r="G1193" s="94">
        <v>2.6372378919511776</v>
      </c>
      <c r="H1193" s="94">
        <v>2.6620435311006991</v>
      </c>
      <c r="I1193" s="94">
        <v>2.4766406513280401</v>
      </c>
      <c r="J1193" s="94">
        <v>2.4276429212582626</v>
      </c>
      <c r="K1193" s="94">
        <v>2.3536372688217275</v>
      </c>
      <c r="L1193" s="94">
        <v>2.281721667000836</v>
      </c>
      <c r="M1193" s="94">
        <v>2.1610780847699114</v>
      </c>
      <c r="N1193" s="94">
        <v>2.0383064298713283</v>
      </c>
      <c r="O1193" s="94">
        <v>1.9585055249833347</v>
      </c>
      <c r="P1193" s="94">
        <v>1.8548046813958492</v>
      </c>
      <c r="Q1193" s="94">
        <v>1.8778957290138671</v>
      </c>
      <c r="R1193" s="94">
        <v>1.8092642776651204</v>
      </c>
      <c r="S1193" s="94">
        <v>1.7307932940601762</v>
      </c>
      <c r="T1193" s="94">
        <v>1.6329988651473946</v>
      </c>
      <c r="U1193" s="94">
        <v>1.667880529772592</v>
      </c>
      <c r="V1193" s="94">
        <v>1.7344924724306259</v>
      </c>
      <c r="W1193" s="94">
        <v>1.6623706112007839</v>
      </c>
      <c r="X1193" s="94">
        <v>1.64219946715524</v>
      </c>
      <c r="Y1193" s="94">
        <v>1.728369148454721</v>
      </c>
      <c r="Z1193" s="94">
        <v>1.7285252702657206</v>
      </c>
      <c r="AA1193" s="94">
        <v>1.5961099848264768</v>
      </c>
      <c r="AB1193" s="94">
        <v>1.5376085415128569</v>
      </c>
      <c r="AC1193" s="94">
        <v>1.5551733901178633</v>
      </c>
      <c r="AD1193" s="94">
        <v>1.456009625239205</v>
      </c>
      <c r="AE1193" s="94">
        <v>1.3577495690635835</v>
      </c>
      <c r="AF1193" s="94">
        <v>1.4012921968723064</v>
      </c>
      <c r="AG1193" s="94">
        <v>1.4402533150054933</v>
      </c>
      <c r="AH1193" s="94">
        <v>1.3672690343454579</v>
      </c>
      <c r="AI1193" s="94">
        <v>1.2854579889957456</v>
      </c>
      <c r="AJ1193" s="94">
        <v>1.2187614746739077</v>
      </c>
      <c r="AK1193" s="94">
        <v>1.1839131893251578</v>
      </c>
      <c r="AL1193" s="94">
        <v>1.155761400644175</v>
      </c>
      <c r="AM1193" s="94">
        <v>1.1386126054749295</v>
      </c>
      <c r="AN1193" s="94">
        <v>1.1260843522752244</v>
      </c>
      <c r="AO1193" s="94">
        <v>1.0578527019086195</v>
      </c>
      <c r="AP1193" s="94">
        <v>1.0420824181131254</v>
      </c>
      <c r="AQ1193" s="94">
        <v>0.97384246512031825</v>
      </c>
      <c r="AR1193" s="94">
        <v>0.96991107071038529</v>
      </c>
      <c r="AS1193" s="43">
        <f t="shared" si="49"/>
        <v>32.228842539757053</v>
      </c>
    </row>
    <row r="1194" spans="3:45">
      <c r="C1194" s="34">
        <v>134</v>
      </c>
      <c r="D1194" s="94">
        <v>3.3</v>
      </c>
      <c r="E1194" s="94">
        <v>3.114558198732277</v>
      </c>
      <c r="F1194" s="94">
        <v>3.1431896764882175</v>
      </c>
      <c r="G1194" s="94">
        <v>3.3082124241290267</v>
      </c>
      <c r="H1194" s="94">
        <v>3.0382507156533536</v>
      </c>
      <c r="I1194" s="94">
        <v>2.8422169957589953</v>
      </c>
      <c r="J1194" s="94">
        <v>2.8859026259597984</v>
      </c>
      <c r="K1194" s="94">
        <v>2.7165983951937038</v>
      </c>
      <c r="L1194" s="94">
        <v>2.6600736987674858</v>
      </c>
      <c r="M1194" s="94">
        <v>2.454692153415349</v>
      </c>
      <c r="N1194" s="94">
        <v>2.3762332638863568</v>
      </c>
      <c r="O1194" s="94">
        <v>2.5286218185631766</v>
      </c>
      <c r="P1194" s="94">
        <v>2.4613693191001111</v>
      </c>
      <c r="Q1194" s="94">
        <v>2.4201988697058767</v>
      </c>
      <c r="R1194" s="94">
        <v>2.2736845741005518</v>
      </c>
      <c r="S1194" s="94">
        <v>1.9963830487743439</v>
      </c>
      <c r="T1194" s="94">
        <v>1.8326128771354246</v>
      </c>
      <c r="U1194" s="94">
        <v>1.8790980526868184</v>
      </c>
      <c r="V1194" s="94">
        <v>1.8260691423853366</v>
      </c>
      <c r="W1194" s="94">
        <v>1.9349554749534736</v>
      </c>
      <c r="X1194" s="94">
        <v>1.8520494042893452</v>
      </c>
      <c r="Y1194" s="94">
        <v>1.9091950020408526</v>
      </c>
      <c r="Z1194" s="94">
        <v>1.8453448422136118</v>
      </c>
      <c r="AA1194" s="94">
        <v>1.8394715374915855</v>
      </c>
      <c r="AB1194" s="94">
        <v>1.7134716002115369</v>
      </c>
      <c r="AC1194" s="94">
        <v>1.7362389015593318</v>
      </c>
      <c r="AD1194" s="94">
        <v>1.772607310747911</v>
      </c>
      <c r="AE1194" s="94">
        <v>1.7611214373712116</v>
      </c>
      <c r="AF1194" s="94">
        <v>1.7193932792602522</v>
      </c>
      <c r="AG1194" s="94">
        <v>1.6794266841946275</v>
      </c>
      <c r="AH1194" s="94">
        <v>1.6994668578986387</v>
      </c>
      <c r="AI1194" s="94">
        <v>1.6475854392891058</v>
      </c>
      <c r="AJ1194" s="94">
        <v>1.5732723107519273</v>
      </c>
      <c r="AK1194" s="94">
        <v>1.553126244554679</v>
      </c>
      <c r="AL1194" s="94">
        <v>1.4660407287955675</v>
      </c>
      <c r="AM1194" s="94">
        <v>1.4500801051288648</v>
      </c>
      <c r="AN1194" s="94">
        <v>1.4550488637370518</v>
      </c>
      <c r="AO1194" s="94">
        <v>1.4283233623117486</v>
      </c>
      <c r="AP1194" s="94">
        <v>1.5175061630038162</v>
      </c>
      <c r="AQ1194" s="94">
        <v>1.4593716341916354</v>
      </c>
      <c r="AR1194" s="94">
        <v>1.3572573727912332</v>
      </c>
      <c r="AS1194" s="43">
        <f t="shared" si="49"/>
        <v>36.812648870330754</v>
      </c>
    </row>
    <row r="1195" spans="3:45">
      <c r="C1195" s="34">
        <v>135</v>
      </c>
      <c r="D1195" s="94">
        <v>3.3</v>
      </c>
      <c r="E1195" s="94">
        <v>3.1801515981635555</v>
      </c>
      <c r="F1195" s="94">
        <v>3.0323718983690977</v>
      </c>
      <c r="G1195" s="94">
        <v>2.8286037214681747</v>
      </c>
      <c r="H1195" s="94">
        <v>2.954703929637569</v>
      </c>
      <c r="I1195" s="94">
        <v>3.0135711664495655</v>
      </c>
      <c r="J1195" s="94">
        <v>2.8202533659310074</v>
      </c>
      <c r="K1195" s="94">
        <v>2.8935466652541471</v>
      </c>
      <c r="L1195" s="94">
        <v>2.8424216466194689</v>
      </c>
      <c r="M1195" s="94">
        <v>2.7173906785589463</v>
      </c>
      <c r="N1195" s="94">
        <v>2.6841245487967083</v>
      </c>
      <c r="O1195" s="94">
        <v>2.6525108341152337</v>
      </c>
      <c r="P1195" s="94">
        <v>2.6018561536647438</v>
      </c>
      <c r="Q1195" s="94">
        <v>2.7053633954004273</v>
      </c>
      <c r="R1195" s="94">
        <v>2.6151776619849687</v>
      </c>
      <c r="S1195" s="94">
        <v>2.3716791863157023</v>
      </c>
      <c r="T1195" s="94">
        <v>2.2450098733932791</v>
      </c>
      <c r="U1195" s="94">
        <v>2.1738894262071944</v>
      </c>
      <c r="V1195" s="94">
        <v>2.1199571554908663</v>
      </c>
      <c r="W1195" s="94">
        <v>2.2420661801988753</v>
      </c>
      <c r="X1195" s="94">
        <v>2.2054648831041983</v>
      </c>
      <c r="Y1195" s="94">
        <v>2.1458717926587174</v>
      </c>
      <c r="Z1195" s="94">
        <v>2.1346101457433715</v>
      </c>
      <c r="AA1195" s="94">
        <v>2.1891021309000052</v>
      </c>
      <c r="AB1195" s="94">
        <v>2.0853572903770075</v>
      </c>
      <c r="AC1195" s="94">
        <v>1.9891395136321599</v>
      </c>
      <c r="AD1195" s="94">
        <v>1.9136260938386325</v>
      </c>
      <c r="AE1195" s="94">
        <v>1.8621375335527306</v>
      </c>
      <c r="AF1195" s="94">
        <v>1.8341483900905948</v>
      </c>
      <c r="AG1195" s="94">
        <v>1.7896910104458632</v>
      </c>
      <c r="AH1195" s="94">
        <v>1.9019231849692233</v>
      </c>
      <c r="AI1195" s="94">
        <v>1.9456678607924551</v>
      </c>
      <c r="AJ1195" s="94">
        <v>1.830689265951511</v>
      </c>
      <c r="AK1195" s="94">
        <v>1.8018443586973232</v>
      </c>
      <c r="AL1195" s="94">
        <v>1.7320011888473934</v>
      </c>
      <c r="AM1195" s="94">
        <v>1.7828608164102371</v>
      </c>
      <c r="AN1195" s="94">
        <v>1.7398561587387924</v>
      </c>
      <c r="AO1195" s="94">
        <v>1.6769090483100795</v>
      </c>
      <c r="AP1195" s="94">
        <v>1.5696662804475092</v>
      </c>
      <c r="AQ1195" s="94">
        <v>1.6201297309470966</v>
      </c>
      <c r="AR1195" s="94">
        <v>1.6527471043429787</v>
      </c>
      <c r="AS1195" s="43">
        <f t="shared" si="49"/>
        <v>38.78906125640205</v>
      </c>
    </row>
    <row r="1196" spans="3:45">
      <c r="C1196" s="34">
        <v>136</v>
      </c>
      <c r="D1196" s="94">
        <v>3.3</v>
      </c>
      <c r="E1196" s="94">
        <v>3.2165843829210021</v>
      </c>
      <c r="F1196" s="94">
        <v>3.1974416222145607</v>
      </c>
      <c r="G1196" s="94">
        <v>3.1424356289659752</v>
      </c>
      <c r="H1196" s="94">
        <v>3.1412075804966895</v>
      </c>
      <c r="I1196" s="94">
        <v>3.2375538474050249</v>
      </c>
      <c r="J1196" s="94">
        <v>3.2624253159886387</v>
      </c>
      <c r="K1196" s="94">
        <v>3.1842908567601329</v>
      </c>
      <c r="L1196" s="94">
        <v>3.0731524150738356</v>
      </c>
      <c r="M1196" s="94">
        <v>2.7511211391115031</v>
      </c>
      <c r="N1196" s="94">
        <v>2.7644110891047489</v>
      </c>
      <c r="O1196" s="94">
        <v>2.665219283120785</v>
      </c>
      <c r="P1196" s="94">
        <v>2.5867002319974435</v>
      </c>
      <c r="Q1196" s="94">
        <v>2.5216451270431577</v>
      </c>
      <c r="R1196" s="94">
        <v>2.4720632481711657</v>
      </c>
      <c r="S1196" s="94">
        <v>2.5599576662593333</v>
      </c>
      <c r="T1196" s="94">
        <v>2.5346679557783345</v>
      </c>
      <c r="U1196" s="94">
        <v>2.4288048815243473</v>
      </c>
      <c r="V1196" s="94">
        <v>2.3783935598443513</v>
      </c>
      <c r="W1196" s="94">
        <v>2.4461142436188426</v>
      </c>
      <c r="X1196" s="94">
        <v>2.3249322141600066</v>
      </c>
      <c r="Y1196" s="94">
        <v>2.2519847336083405</v>
      </c>
      <c r="Z1196" s="94">
        <v>2.1115351902836563</v>
      </c>
      <c r="AA1196" s="94">
        <v>2.091753956296234</v>
      </c>
      <c r="AB1196" s="94">
        <v>1.9570307798495166</v>
      </c>
      <c r="AC1196" s="94">
        <v>1.8040904663828592</v>
      </c>
      <c r="AD1196" s="94">
        <v>1.8546062116517235</v>
      </c>
      <c r="AE1196" s="94">
        <v>1.775796549939</v>
      </c>
      <c r="AF1196" s="94">
        <v>1.7021836230587983</v>
      </c>
      <c r="AG1196" s="94">
        <v>1.6033509580615575</v>
      </c>
      <c r="AH1196" s="94">
        <v>1.6429239398370443</v>
      </c>
      <c r="AI1196" s="94">
        <v>1.5385318169093132</v>
      </c>
      <c r="AJ1196" s="94">
        <v>1.4995910074440968</v>
      </c>
      <c r="AK1196" s="94">
        <v>1.4178449972979195</v>
      </c>
      <c r="AL1196" s="94">
        <v>1.3095912356619135</v>
      </c>
      <c r="AM1196" s="94">
        <v>1.3552756373504351</v>
      </c>
      <c r="AN1196" s="94">
        <v>1.268712921330504</v>
      </c>
      <c r="AO1196" s="94">
        <v>1.3852583496661304</v>
      </c>
      <c r="AP1196" s="94">
        <v>1.3805764199322685</v>
      </c>
      <c r="AQ1196" s="94">
        <v>1.4404915609040607</v>
      </c>
      <c r="AR1196" s="94">
        <v>1.4933480157982186</v>
      </c>
      <c r="AS1196" s="43">
        <f t="shared" si="49"/>
        <v>39.889028385198507</v>
      </c>
    </row>
    <row r="1197" spans="3:45">
      <c r="C1197" s="34">
        <v>137</v>
      </c>
      <c r="D1197" s="94">
        <v>3.3</v>
      </c>
      <c r="E1197" s="94">
        <v>3.1526633100642085</v>
      </c>
      <c r="F1197" s="94">
        <v>3.1146407602770902</v>
      </c>
      <c r="G1197" s="94">
        <v>3.1112229044947606</v>
      </c>
      <c r="H1197" s="94">
        <v>2.9415003788282634</v>
      </c>
      <c r="I1197" s="94">
        <v>3.1715044672203985</v>
      </c>
      <c r="J1197" s="94">
        <v>2.9362634487052226</v>
      </c>
      <c r="K1197" s="94">
        <v>2.6915651696128822</v>
      </c>
      <c r="L1197" s="94">
        <v>2.5255130165202764</v>
      </c>
      <c r="M1197" s="94">
        <v>2.322490569963144</v>
      </c>
      <c r="N1197" s="94">
        <v>2.0722607902676637</v>
      </c>
      <c r="O1197" s="94">
        <v>2.007492383015145</v>
      </c>
      <c r="P1197" s="94">
        <v>1.9880205600242429</v>
      </c>
      <c r="Q1197" s="94">
        <v>1.91399362069761</v>
      </c>
      <c r="R1197" s="94">
        <v>1.8559055627515868</v>
      </c>
      <c r="S1197" s="94">
        <v>1.8412665887935746</v>
      </c>
      <c r="T1197" s="94">
        <v>1.8578483396904177</v>
      </c>
      <c r="U1197" s="94">
        <v>1.8422252862749229</v>
      </c>
      <c r="V1197" s="94">
        <v>1.6928524061495409</v>
      </c>
      <c r="W1197" s="94">
        <v>1.6444779977350463</v>
      </c>
      <c r="X1197" s="94">
        <v>1.6527420553188981</v>
      </c>
      <c r="Y1197" s="94">
        <v>1.6288763140220279</v>
      </c>
      <c r="Z1197" s="94">
        <v>1.5013189963360165</v>
      </c>
      <c r="AA1197" s="94">
        <v>1.4145425790320048</v>
      </c>
      <c r="AB1197" s="94">
        <v>1.4169745898860633</v>
      </c>
      <c r="AC1197" s="94">
        <v>1.5285330672762072</v>
      </c>
      <c r="AD1197" s="94">
        <v>1.534898282903469</v>
      </c>
      <c r="AE1197" s="94">
        <v>1.5068825110441015</v>
      </c>
      <c r="AF1197" s="94">
        <v>1.4578553153599909</v>
      </c>
      <c r="AG1197" s="94">
        <v>1.3805743797349601</v>
      </c>
      <c r="AH1197" s="94">
        <v>1.4078930607351978</v>
      </c>
      <c r="AI1197" s="94">
        <v>1.4260746897724592</v>
      </c>
      <c r="AJ1197" s="94">
        <v>1.3824725482123699</v>
      </c>
      <c r="AK1197" s="94">
        <v>1.3516212252886779</v>
      </c>
      <c r="AL1197" s="94">
        <v>1.3355791309854075</v>
      </c>
      <c r="AM1197" s="94">
        <v>1.303238493389268</v>
      </c>
      <c r="AN1197" s="94">
        <v>1.3231587048969402</v>
      </c>
      <c r="AO1197" s="94">
        <v>1.2578604380623668</v>
      </c>
      <c r="AP1197" s="94">
        <v>1.2415030435231473</v>
      </c>
      <c r="AQ1197" s="94">
        <v>1.1411652432996919</v>
      </c>
      <c r="AR1197" s="94">
        <v>1.1889117968761305</v>
      </c>
      <c r="AS1197" s="43">
        <f t="shared" si="49"/>
        <v>34.567475275066649</v>
      </c>
    </row>
    <row r="1198" spans="3:45">
      <c r="C1198" s="34">
        <v>138</v>
      </c>
      <c r="D1198" s="94">
        <v>3.3</v>
      </c>
      <c r="E1198" s="94">
        <v>3.151785058564907</v>
      </c>
      <c r="F1198" s="94">
        <v>3.0774019017360237</v>
      </c>
      <c r="G1198" s="94">
        <v>3.1385345052340274</v>
      </c>
      <c r="H1198" s="94">
        <v>2.9884347505562809</v>
      </c>
      <c r="I1198" s="94">
        <v>3.0125750606371109</v>
      </c>
      <c r="J1198" s="94">
        <v>2.9260370983196609</v>
      </c>
      <c r="K1198" s="94">
        <v>2.8062313683118933</v>
      </c>
      <c r="L1198" s="94">
        <v>2.5942398119621632</v>
      </c>
      <c r="M1198" s="94">
        <v>2.750642325233049</v>
      </c>
      <c r="N1198" s="94">
        <v>2.8134917202665535</v>
      </c>
      <c r="O1198" s="94">
        <v>2.4518590735306085</v>
      </c>
      <c r="P1198" s="94">
        <v>2.3701742368836825</v>
      </c>
      <c r="Q1198" s="94">
        <v>2.4014935834444424</v>
      </c>
      <c r="R1198" s="94">
        <v>2.2938911146623737</v>
      </c>
      <c r="S1198" s="94">
        <v>2.4279432229183429</v>
      </c>
      <c r="T1198" s="94">
        <v>2.3023618027844663</v>
      </c>
      <c r="U1198" s="94">
        <v>2.1113207269002654</v>
      </c>
      <c r="V1198" s="94">
        <v>2.0555893109022803</v>
      </c>
      <c r="W1198" s="94">
        <v>2.0993266821363576</v>
      </c>
      <c r="X1198" s="94">
        <v>2.1582343071868855</v>
      </c>
      <c r="Y1198" s="94">
        <v>2.0618286272452595</v>
      </c>
      <c r="Z1198" s="94">
        <v>1.9654824750316617</v>
      </c>
      <c r="AA1198" s="94">
        <v>1.7771072169155195</v>
      </c>
      <c r="AB1198" s="94">
        <v>1.7104747778975959</v>
      </c>
      <c r="AC1198" s="94">
        <v>1.5828903055823982</v>
      </c>
      <c r="AD1198" s="94">
        <v>1.6057932354015123</v>
      </c>
      <c r="AE1198" s="94">
        <v>1.6036233443201033</v>
      </c>
      <c r="AF1198" s="94">
        <v>1.5938216681926203</v>
      </c>
      <c r="AG1198" s="94">
        <v>1.4984177887800376</v>
      </c>
      <c r="AH1198" s="94">
        <v>1.4658317655972575</v>
      </c>
      <c r="AI1198" s="94">
        <v>1.4974257974493985</v>
      </c>
      <c r="AJ1198" s="94">
        <v>1.4042082504932489</v>
      </c>
      <c r="AK1198" s="94">
        <v>1.3409086307744107</v>
      </c>
      <c r="AL1198" s="94">
        <v>1.3508773843187916</v>
      </c>
      <c r="AM1198" s="94">
        <v>1.2791380181120278</v>
      </c>
      <c r="AN1198" s="94">
        <v>1.2349312882737755</v>
      </c>
      <c r="AO1198" s="94">
        <v>1.1414202840918524</v>
      </c>
      <c r="AP1198" s="94">
        <v>1.0447063960939753</v>
      </c>
      <c r="AQ1198" s="94">
        <v>1.0559277376968685</v>
      </c>
      <c r="AR1198" s="94">
        <v>1.0234302782868339</v>
      </c>
      <c r="AS1198" s="43">
        <f t="shared" si="49"/>
        <v>37.31751266228946</v>
      </c>
    </row>
    <row r="1199" spans="3:45">
      <c r="C1199" s="34">
        <v>139</v>
      </c>
      <c r="D1199" s="94">
        <v>3.3</v>
      </c>
      <c r="E1199" s="94">
        <v>3.3365662746184808</v>
      </c>
      <c r="F1199" s="94">
        <v>3.1013596117035731</v>
      </c>
      <c r="G1199" s="94">
        <v>3.0417418558481923</v>
      </c>
      <c r="H1199" s="94">
        <v>2.9464164002489404</v>
      </c>
      <c r="I1199" s="94">
        <v>2.8267116184899077</v>
      </c>
      <c r="J1199" s="94">
        <v>2.8895013695884457</v>
      </c>
      <c r="K1199" s="94">
        <v>2.7136558582345298</v>
      </c>
      <c r="L1199" s="94">
        <v>2.5702567702383434</v>
      </c>
      <c r="M1199" s="94">
        <v>2.4404159981961504</v>
      </c>
      <c r="N1199" s="94">
        <v>2.4980297610686275</v>
      </c>
      <c r="O1199" s="94">
        <v>2.4869268881459923</v>
      </c>
      <c r="P1199" s="94">
        <v>2.3853677412777947</v>
      </c>
      <c r="Q1199" s="94">
        <v>2.3375034223296414</v>
      </c>
      <c r="R1199" s="94">
        <v>2.2786635172542695</v>
      </c>
      <c r="S1199" s="94">
        <v>2.1929937249103224</v>
      </c>
      <c r="T1199" s="94">
        <v>2.1104235035682772</v>
      </c>
      <c r="U1199" s="94">
        <v>2.1689980864527656</v>
      </c>
      <c r="V1199" s="94">
        <v>2.0610149519195691</v>
      </c>
      <c r="W1199" s="94">
        <v>2.0689505944046802</v>
      </c>
      <c r="X1199" s="94">
        <v>2.0092219269189289</v>
      </c>
      <c r="Y1199" s="94">
        <v>2.0164234411772188</v>
      </c>
      <c r="Z1199" s="94">
        <v>2.0207604513941733</v>
      </c>
      <c r="AA1199" s="94">
        <v>1.9060362694249717</v>
      </c>
      <c r="AB1199" s="94">
        <v>1.8044620361034502</v>
      </c>
      <c r="AC1199" s="94">
        <v>1.8598410986534268</v>
      </c>
      <c r="AD1199" s="94">
        <v>2.006442269528276</v>
      </c>
      <c r="AE1199" s="94">
        <v>2.064893544821798</v>
      </c>
      <c r="AF1199" s="94">
        <v>2.076824956917485</v>
      </c>
      <c r="AG1199" s="94">
        <v>1.9814688889876952</v>
      </c>
      <c r="AH1199" s="94">
        <v>1.9059153184061066</v>
      </c>
      <c r="AI1199" s="94">
        <v>1.8849395123287942</v>
      </c>
      <c r="AJ1199" s="94">
        <v>1.839261831846227</v>
      </c>
      <c r="AK1199" s="94">
        <v>1.7637935720949174</v>
      </c>
      <c r="AL1199" s="94">
        <v>1.7229585860732666</v>
      </c>
      <c r="AM1199" s="94">
        <v>1.5808087349938149</v>
      </c>
      <c r="AN1199" s="94">
        <v>1.5524876450012286</v>
      </c>
      <c r="AO1199" s="94">
        <v>1.5184470616119923</v>
      </c>
      <c r="AP1199" s="94">
        <v>1.5778437861063144</v>
      </c>
      <c r="AQ1199" s="94">
        <v>1.5107439325845475</v>
      </c>
      <c r="AR1199" s="94">
        <v>1.3746543105649387</v>
      </c>
      <c r="AS1199" s="43">
        <f t="shared" si="49"/>
        <v>37.611603693475097</v>
      </c>
    </row>
    <row r="1200" spans="3:45">
      <c r="C1200" s="34">
        <v>140</v>
      </c>
      <c r="D1200" s="94">
        <v>3.3</v>
      </c>
      <c r="E1200" s="94">
        <v>3.1324199129633166</v>
      </c>
      <c r="F1200" s="94">
        <v>3.2097880863368635</v>
      </c>
      <c r="G1200" s="94">
        <v>3.22294303492379</v>
      </c>
      <c r="H1200" s="94">
        <v>3.2569854848748596</v>
      </c>
      <c r="I1200" s="94">
        <v>3.3296582615425181</v>
      </c>
      <c r="J1200" s="94">
        <v>3.1850862652943346</v>
      </c>
      <c r="K1200" s="94">
        <v>2.9939917595817627</v>
      </c>
      <c r="L1200" s="94">
        <v>3.0737585160262975</v>
      </c>
      <c r="M1200" s="94">
        <v>2.9233760633515917</v>
      </c>
      <c r="N1200" s="94">
        <v>2.8949774876180627</v>
      </c>
      <c r="O1200" s="94">
        <v>3.0126679514347199</v>
      </c>
      <c r="P1200" s="94">
        <v>2.979269247492518</v>
      </c>
      <c r="Q1200" s="94">
        <v>2.9619018115217508</v>
      </c>
      <c r="R1200" s="94">
        <v>3.1979138631488824</v>
      </c>
      <c r="S1200" s="94">
        <v>2.9827483468656526</v>
      </c>
      <c r="T1200" s="94">
        <v>2.8422886213132199</v>
      </c>
      <c r="U1200" s="94">
        <v>2.7115415331854313</v>
      </c>
      <c r="V1200" s="94">
        <v>2.5598982490434232</v>
      </c>
      <c r="W1200" s="94">
        <v>2.3288091926406334</v>
      </c>
      <c r="X1200" s="94">
        <v>2.4148179784021959</v>
      </c>
      <c r="Y1200" s="94">
        <v>2.2725865675721715</v>
      </c>
      <c r="Z1200" s="94">
        <v>2.3377936847918064</v>
      </c>
      <c r="AA1200" s="94">
        <v>2.426089825112812</v>
      </c>
      <c r="AB1200" s="94">
        <v>2.4886693844940559</v>
      </c>
      <c r="AC1200" s="94">
        <v>2.3390650658051975</v>
      </c>
      <c r="AD1200" s="94">
        <v>2.3794984438934321</v>
      </c>
      <c r="AE1200" s="94">
        <v>2.3851780956885413</v>
      </c>
      <c r="AF1200" s="94">
        <v>2.2346539896586948</v>
      </c>
      <c r="AG1200" s="94">
        <v>2.2307569160178593</v>
      </c>
      <c r="AH1200" s="94">
        <v>2.3149443947669837</v>
      </c>
      <c r="AI1200" s="94">
        <v>2.4146459028122043</v>
      </c>
      <c r="AJ1200" s="94">
        <v>2.1939259668093438</v>
      </c>
      <c r="AK1200" s="94">
        <v>2.2373141451724452</v>
      </c>
      <c r="AL1200" s="94">
        <v>2.2160615946848119</v>
      </c>
      <c r="AM1200" s="94">
        <v>2.0901290180889895</v>
      </c>
      <c r="AN1200" s="94">
        <v>2.0018682648395827</v>
      </c>
      <c r="AO1200" s="94">
        <v>1.9882334722741044</v>
      </c>
      <c r="AP1200" s="94">
        <v>1.7786680006136799</v>
      </c>
      <c r="AQ1200" s="94">
        <v>1.7438854229813476</v>
      </c>
      <c r="AR1200" s="94">
        <v>1.7482372128737096</v>
      </c>
      <c r="AS1200" s="43">
        <f t="shared" si="49"/>
        <v>42.985205213393662</v>
      </c>
    </row>
    <row r="1201" spans="3:45">
      <c r="C1201" s="34">
        <v>141</v>
      </c>
      <c r="D1201" s="94">
        <v>3.3</v>
      </c>
      <c r="E1201" s="94">
        <v>3.3687131051405741</v>
      </c>
      <c r="F1201" s="94">
        <v>3.3231455510558914</v>
      </c>
      <c r="G1201" s="94">
        <v>3.0891488973555288</v>
      </c>
      <c r="H1201" s="94">
        <v>3.253736265435426</v>
      </c>
      <c r="I1201" s="94">
        <v>3.0668178374766328</v>
      </c>
      <c r="J1201" s="94">
        <v>2.9576754556298694</v>
      </c>
      <c r="K1201" s="94">
        <v>2.8910701424651677</v>
      </c>
      <c r="L1201" s="94">
        <v>2.677052513818782</v>
      </c>
      <c r="M1201" s="94">
        <v>2.720468138064188</v>
      </c>
      <c r="N1201" s="94">
        <v>2.7632185180305568</v>
      </c>
      <c r="O1201" s="94">
        <v>2.6668056147117105</v>
      </c>
      <c r="P1201" s="94">
        <v>2.4273172861315166</v>
      </c>
      <c r="Q1201" s="94">
        <v>2.3966932565149013</v>
      </c>
      <c r="R1201" s="94">
        <v>2.4341158890121064</v>
      </c>
      <c r="S1201" s="94">
        <v>2.4626068536258696</v>
      </c>
      <c r="T1201" s="94">
        <v>2.4542172712426806</v>
      </c>
      <c r="U1201" s="94">
        <v>2.5315278793836438</v>
      </c>
      <c r="V1201" s="94">
        <v>2.5404236557170212</v>
      </c>
      <c r="W1201" s="94">
        <v>2.540746746743562</v>
      </c>
      <c r="X1201" s="94">
        <v>2.4272282422377338</v>
      </c>
      <c r="Y1201" s="94">
        <v>2.4967944205797776</v>
      </c>
      <c r="Z1201" s="94">
        <v>2.2988660658904005</v>
      </c>
      <c r="AA1201" s="94">
        <v>2.1433775741120313</v>
      </c>
      <c r="AB1201" s="94">
        <v>1.9307873089689145</v>
      </c>
      <c r="AC1201" s="94">
        <v>1.8874953765700389</v>
      </c>
      <c r="AD1201" s="94">
        <v>1.8161884361923695</v>
      </c>
      <c r="AE1201" s="94">
        <v>1.7699812184757557</v>
      </c>
      <c r="AF1201" s="94">
        <v>1.6873432544074569</v>
      </c>
      <c r="AG1201" s="94">
        <v>1.6510957690766201</v>
      </c>
      <c r="AH1201" s="94">
        <v>1.5723095214593037</v>
      </c>
      <c r="AI1201" s="94">
        <v>1.5199265466336729</v>
      </c>
      <c r="AJ1201" s="94">
        <v>1.5845702890216971</v>
      </c>
      <c r="AK1201" s="94">
        <v>1.4804153895076526</v>
      </c>
      <c r="AL1201" s="94">
        <v>1.3968713761500209</v>
      </c>
      <c r="AM1201" s="94">
        <v>1.332413362257346</v>
      </c>
      <c r="AN1201" s="94">
        <v>1.3403523475137131</v>
      </c>
      <c r="AO1201" s="94">
        <v>1.2221346509325333</v>
      </c>
      <c r="AP1201" s="94">
        <v>1.2212255835559889</v>
      </c>
      <c r="AQ1201" s="94">
        <v>1.1737450369315985</v>
      </c>
      <c r="AR1201" s="94">
        <v>1.1503020789845313</v>
      </c>
      <c r="AS1201" s="43">
        <f t="shared" si="49"/>
        <v>39.423432176379549</v>
      </c>
    </row>
    <row r="1202" spans="3:45">
      <c r="C1202" s="34">
        <v>142</v>
      </c>
      <c r="D1202" s="94">
        <v>3.3</v>
      </c>
      <c r="E1202" s="94">
        <v>3.2082387844290281</v>
      </c>
      <c r="F1202" s="94">
        <v>3.138569546081956</v>
      </c>
      <c r="G1202" s="94">
        <v>3.0533649166242376</v>
      </c>
      <c r="H1202" s="94">
        <v>3.0874396382252685</v>
      </c>
      <c r="I1202" s="94">
        <v>2.9827959113649909</v>
      </c>
      <c r="J1202" s="94">
        <v>2.8943746447348735</v>
      </c>
      <c r="K1202" s="94">
        <v>3.0230013216735623</v>
      </c>
      <c r="L1202" s="94">
        <v>3.1628414620186152</v>
      </c>
      <c r="M1202" s="94">
        <v>3.0201587026369192</v>
      </c>
      <c r="N1202" s="94">
        <v>3.1237592875480962</v>
      </c>
      <c r="O1202" s="94">
        <v>3.1149281868045331</v>
      </c>
      <c r="P1202" s="94">
        <v>3.1152946288158216</v>
      </c>
      <c r="Q1202" s="94">
        <v>3.0707495559281872</v>
      </c>
      <c r="R1202" s="94">
        <v>3.0479706985346362</v>
      </c>
      <c r="S1202" s="94">
        <v>3.0800483346959142</v>
      </c>
      <c r="T1202" s="94">
        <v>2.8507674600199371</v>
      </c>
      <c r="U1202" s="94">
        <v>2.8525044400550574</v>
      </c>
      <c r="V1202" s="94">
        <v>2.7164911096207858</v>
      </c>
      <c r="W1202" s="94">
        <v>2.6564525337036402</v>
      </c>
      <c r="X1202" s="94">
        <v>2.7241559286690351</v>
      </c>
      <c r="Y1202" s="94">
        <v>2.5926438053603289</v>
      </c>
      <c r="Z1202" s="94">
        <v>2.5635760778853975</v>
      </c>
      <c r="AA1202" s="94">
        <v>2.6341996502092524</v>
      </c>
      <c r="AB1202" s="94">
        <v>2.5117075218452567</v>
      </c>
      <c r="AC1202" s="94">
        <v>2.3488148027936071</v>
      </c>
      <c r="AD1202" s="94">
        <v>2.4085834017997851</v>
      </c>
      <c r="AE1202" s="94">
        <v>2.305521717864456</v>
      </c>
      <c r="AF1202" s="94">
        <v>2.2294935220582346</v>
      </c>
      <c r="AG1202" s="94">
        <v>2.1923222234159949</v>
      </c>
      <c r="AH1202" s="94">
        <v>2.1340693927097694</v>
      </c>
      <c r="AI1202" s="94">
        <v>1.9805833525146561</v>
      </c>
      <c r="AJ1202" s="94">
        <v>1.9002274526756371</v>
      </c>
      <c r="AK1202" s="94">
        <v>1.9079991583911931</v>
      </c>
      <c r="AL1202" s="94">
        <v>1.9329292663239064</v>
      </c>
      <c r="AM1202" s="94">
        <v>1.9622321979152295</v>
      </c>
      <c r="AN1202" s="94">
        <v>1.8853232101357076</v>
      </c>
      <c r="AO1202" s="94">
        <v>1.9002829738768361</v>
      </c>
      <c r="AP1202" s="94">
        <v>1.8521870577573816</v>
      </c>
      <c r="AQ1202" s="94">
        <v>1.881694197153398</v>
      </c>
      <c r="AR1202" s="94">
        <v>1.7691328625010134</v>
      </c>
      <c r="AS1202" s="43">
        <f t="shared" si="49"/>
        <v>42.924547615122215</v>
      </c>
    </row>
    <row r="1203" spans="3:45">
      <c r="C1203" s="34">
        <v>143</v>
      </c>
      <c r="D1203" s="94">
        <v>3.3</v>
      </c>
      <c r="E1203" s="94">
        <v>3.183992605537795</v>
      </c>
      <c r="F1203" s="94">
        <v>3.0714921073259212</v>
      </c>
      <c r="G1203" s="94">
        <v>2.8247179826972051</v>
      </c>
      <c r="H1203" s="94">
        <v>2.8948771363290517</v>
      </c>
      <c r="I1203" s="94">
        <v>2.8428833094134602</v>
      </c>
      <c r="J1203" s="94">
        <v>2.8186731778368541</v>
      </c>
      <c r="K1203" s="94">
        <v>2.8079080418277185</v>
      </c>
      <c r="L1203" s="94">
        <v>2.9064548743428555</v>
      </c>
      <c r="M1203" s="94">
        <v>2.6491862011565357</v>
      </c>
      <c r="N1203" s="94">
        <v>2.4811148198635622</v>
      </c>
      <c r="O1203" s="94">
        <v>2.4589774074896789</v>
      </c>
      <c r="P1203" s="94">
        <v>2.2908636485659066</v>
      </c>
      <c r="Q1203" s="94">
        <v>2.254051595293785</v>
      </c>
      <c r="R1203" s="94">
        <v>2.1475647977969023</v>
      </c>
      <c r="S1203" s="94">
        <v>2.143506505410862</v>
      </c>
      <c r="T1203" s="94">
        <v>2.083401036691154</v>
      </c>
      <c r="U1203" s="94">
        <v>1.9826811837964369</v>
      </c>
      <c r="V1203" s="94">
        <v>1.982727183166523</v>
      </c>
      <c r="W1203" s="94">
        <v>1.9524965365319411</v>
      </c>
      <c r="X1203" s="94">
        <v>1.8886845319226815</v>
      </c>
      <c r="Y1203" s="94">
        <v>1.8089325360870334</v>
      </c>
      <c r="Z1203" s="94">
        <v>1.7429677912430788</v>
      </c>
      <c r="AA1203" s="94">
        <v>1.7684523075211926</v>
      </c>
      <c r="AB1203" s="94">
        <v>1.6989286954009608</v>
      </c>
      <c r="AC1203" s="94">
        <v>1.6781573357999411</v>
      </c>
      <c r="AD1203" s="94">
        <v>1.6770804224648632</v>
      </c>
      <c r="AE1203" s="94">
        <v>1.7627147841111765</v>
      </c>
      <c r="AF1203" s="94">
        <v>1.8034118365459495</v>
      </c>
      <c r="AG1203" s="94">
        <v>1.7665846007837922</v>
      </c>
      <c r="AH1203" s="94">
        <v>1.7515409926531997</v>
      </c>
      <c r="AI1203" s="94">
        <v>1.8211620102230361</v>
      </c>
      <c r="AJ1203" s="94">
        <v>1.8698785263455719</v>
      </c>
      <c r="AK1203" s="94">
        <v>1.835889608356988</v>
      </c>
      <c r="AL1203" s="94">
        <v>1.8264786994054929</v>
      </c>
      <c r="AM1203" s="94">
        <v>1.6318032362474637</v>
      </c>
      <c r="AN1203" s="94">
        <v>1.60746365318437</v>
      </c>
      <c r="AO1203" s="94">
        <v>1.4955679743796082</v>
      </c>
      <c r="AP1203" s="94">
        <v>1.3115005212079385</v>
      </c>
      <c r="AQ1203" s="94">
        <v>1.2760117681771079</v>
      </c>
      <c r="AR1203" s="94">
        <v>1.3038675179964299</v>
      </c>
      <c r="AS1203" s="43">
        <f t="shared" si="49"/>
        <v>36.746695375694962</v>
      </c>
    </row>
    <row r="1204" spans="3:45">
      <c r="C1204" s="34">
        <v>144</v>
      </c>
      <c r="D1204" s="94">
        <v>3.3</v>
      </c>
      <c r="E1204" s="94">
        <v>3.0307890911279447</v>
      </c>
      <c r="F1204" s="94">
        <v>2.7265477002853955</v>
      </c>
      <c r="G1204" s="94">
        <v>2.5714533026869022</v>
      </c>
      <c r="H1204" s="94">
        <v>2.6128231716010162</v>
      </c>
      <c r="I1204" s="94">
        <v>2.4446774568946426</v>
      </c>
      <c r="J1204" s="94">
        <v>2.3902711122758218</v>
      </c>
      <c r="K1204" s="94">
        <v>2.3577850453340194</v>
      </c>
      <c r="L1204" s="94">
        <v>2.2511792035172165</v>
      </c>
      <c r="M1204" s="94">
        <v>2.2602733096369843</v>
      </c>
      <c r="N1204" s="94">
        <v>2.303179003810198</v>
      </c>
      <c r="O1204" s="94">
        <v>2.4320380675572597</v>
      </c>
      <c r="P1204" s="94">
        <v>2.4376075932499512</v>
      </c>
      <c r="Q1204" s="94">
        <v>2.4406800635958557</v>
      </c>
      <c r="R1204" s="94">
        <v>2.2295664138973348</v>
      </c>
      <c r="S1204" s="94">
        <v>2.3214640575171974</v>
      </c>
      <c r="T1204" s="94">
        <v>2.2193390919612801</v>
      </c>
      <c r="U1204" s="94">
        <v>2.0741459116740839</v>
      </c>
      <c r="V1204" s="94">
        <v>2.0594902100746997</v>
      </c>
      <c r="W1204" s="94">
        <v>2.1613032660296048</v>
      </c>
      <c r="X1204" s="94">
        <v>2.2448612680055962</v>
      </c>
      <c r="Y1204" s="94">
        <v>2.1267446339022111</v>
      </c>
      <c r="Z1204" s="94">
        <v>1.9764092152161867</v>
      </c>
      <c r="AA1204" s="94">
        <v>1.9839635740325956</v>
      </c>
      <c r="AB1204" s="94">
        <v>1.9837498285980664</v>
      </c>
      <c r="AC1204" s="94">
        <v>1.946896401616</v>
      </c>
      <c r="AD1204" s="94">
        <v>1.8995630513758852</v>
      </c>
      <c r="AE1204" s="94">
        <v>1.7891453634664995</v>
      </c>
      <c r="AF1204" s="94">
        <v>1.6649837855602962</v>
      </c>
      <c r="AG1204" s="94">
        <v>1.6019599035248928</v>
      </c>
      <c r="AH1204" s="94">
        <v>1.5600429981738071</v>
      </c>
      <c r="AI1204" s="94">
        <v>1.5481552061276116</v>
      </c>
      <c r="AJ1204" s="94">
        <v>1.4529711902506097</v>
      </c>
      <c r="AK1204" s="94">
        <v>1.4491952696125181</v>
      </c>
      <c r="AL1204" s="94">
        <v>1.3224589339546946</v>
      </c>
      <c r="AM1204" s="94">
        <v>1.4184770349284725</v>
      </c>
      <c r="AN1204" s="94">
        <v>1.4694603269538236</v>
      </c>
      <c r="AO1204" s="94">
        <v>1.432255752366977</v>
      </c>
      <c r="AP1204" s="94">
        <v>1.3869064505810988</v>
      </c>
      <c r="AQ1204" s="94">
        <v>1.3547251019719178</v>
      </c>
      <c r="AR1204" s="94">
        <v>1.4074729850525691</v>
      </c>
      <c r="AS1204" s="43">
        <f t="shared" si="49"/>
        <v>34.937866570573398</v>
      </c>
    </row>
    <row r="1205" spans="3:45">
      <c r="C1205" s="34">
        <v>145</v>
      </c>
      <c r="D1205" s="94">
        <v>3.3</v>
      </c>
      <c r="E1205" s="94">
        <v>3.1753732396026106</v>
      </c>
      <c r="F1205" s="94">
        <v>3.127459348725373</v>
      </c>
      <c r="G1205" s="94">
        <v>3.0622840038765653</v>
      </c>
      <c r="H1205" s="94">
        <v>3.2556857771255179</v>
      </c>
      <c r="I1205" s="94">
        <v>3.0701020118949702</v>
      </c>
      <c r="J1205" s="94">
        <v>2.834153413300379</v>
      </c>
      <c r="K1205" s="94">
        <v>2.9431899843627676</v>
      </c>
      <c r="L1205" s="94">
        <v>2.8145214150705153</v>
      </c>
      <c r="M1205" s="94">
        <v>2.8694551870261118</v>
      </c>
      <c r="N1205" s="94">
        <v>2.8263795528514737</v>
      </c>
      <c r="O1205" s="94">
        <v>2.655030639291597</v>
      </c>
      <c r="P1205" s="94">
        <v>2.6031174709160081</v>
      </c>
      <c r="Q1205" s="94">
        <v>2.6514549974493917</v>
      </c>
      <c r="R1205" s="94">
        <v>2.4765859972078785</v>
      </c>
      <c r="S1205" s="94">
        <v>2.3446814379313481</v>
      </c>
      <c r="T1205" s="94">
        <v>2.271183455346232</v>
      </c>
      <c r="U1205" s="94">
        <v>2.2574585184258469</v>
      </c>
      <c r="V1205" s="94">
        <v>2.254156483206136</v>
      </c>
      <c r="W1205" s="94">
        <v>2.1668236971914627</v>
      </c>
      <c r="X1205" s="94">
        <v>2.2000319192684183</v>
      </c>
      <c r="Y1205" s="94">
        <v>2.1492355166803669</v>
      </c>
      <c r="Z1205" s="94">
        <v>1.9480989835729325</v>
      </c>
      <c r="AA1205" s="94">
        <v>2.0141670240843417</v>
      </c>
      <c r="AB1205" s="94">
        <v>1.9668540850357794</v>
      </c>
      <c r="AC1205" s="94">
        <v>1.8293948872841499</v>
      </c>
      <c r="AD1205" s="94">
        <v>1.736609672790921</v>
      </c>
      <c r="AE1205" s="94">
        <v>1.7009116543046769</v>
      </c>
      <c r="AF1205" s="94">
        <v>1.762648544855498</v>
      </c>
      <c r="AG1205" s="94">
        <v>1.6374695557882017</v>
      </c>
      <c r="AH1205" s="94">
        <v>1.5081283757612907</v>
      </c>
      <c r="AI1205" s="94">
        <v>1.5621174951017724</v>
      </c>
      <c r="AJ1205" s="94">
        <v>1.474795091638027</v>
      </c>
      <c r="AK1205" s="94">
        <v>1.4785457180412445</v>
      </c>
      <c r="AL1205" s="94">
        <v>1.4600362610999182</v>
      </c>
      <c r="AM1205" s="94">
        <v>1.4506918656736003</v>
      </c>
      <c r="AN1205" s="94">
        <v>1.4192730423096536</v>
      </c>
      <c r="AO1205" s="94">
        <v>1.4304284209397355</v>
      </c>
      <c r="AP1205" s="94">
        <v>1.408860975161317</v>
      </c>
      <c r="AQ1205" s="94">
        <v>1.4016791972443443</v>
      </c>
      <c r="AR1205" s="94">
        <v>1.3600001162749424</v>
      </c>
      <c r="AS1205" s="43">
        <f t="shared" si="49"/>
        <v>38.795605396802351</v>
      </c>
    </row>
    <row r="1206" spans="3:45">
      <c r="C1206" s="34">
        <v>146</v>
      </c>
      <c r="D1206" s="94">
        <v>3.3</v>
      </c>
      <c r="E1206" s="94">
        <v>3.2591863508961771</v>
      </c>
      <c r="F1206" s="94">
        <v>3.2700347862125767</v>
      </c>
      <c r="G1206" s="94">
        <v>3.2717759336244461</v>
      </c>
      <c r="H1206" s="94">
        <v>3.1807302255684746</v>
      </c>
      <c r="I1206" s="94">
        <v>3.0373423619620517</v>
      </c>
      <c r="J1206" s="94">
        <v>2.8750218852457365</v>
      </c>
      <c r="K1206" s="94">
        <v>2.7351907800227897</v>
      </c>
      <c r="L1206" s="94">
        <v>2.6680031525792836</v>
      </c>
      <c r="M1206" s="94">
        <v>2.6335358578575359</v>
      </c>
      <c r="N1206" s="94">
        <v>2.6225926149488337</v>
      </c>
      <c r="O1206" s="94">
        <v>2.467131280752958</v>
      </c>
      <c r="P1206" s="94">
        <v>2.3067973273098925</v>
      </c>
      <c r="Q1206" s="94">
        <v>2.1932468171187978</v>
      </c>
      <c r="R1206" s="94">
        <v>2.2434416946798237</v>
      </c>
      <c r="S1206" s="94">
        <v>2.1278327990469585</v>
      </c>
      <c r="T1206" s="94">
        <v>2.0391400955290142</v>
      </c>
      <c r="U1206" s="94">
        <v>2.0328841687149408</v>
      </c>
      <c r="V1206" s="94">
        <v>2.010216462715948</v>
      </c>
      <c r="W1206" s="94">
        <v>1.792644129532609</v>
      </c>
      <c r="X1206" s="94">
        <v>1.7018871815424668</v>
      </c>
      <c r="Y1206" s="94">
        <v>1.7227382024574978</v>
      </c>
      <c r="Z1206" s="94">
        <v>1.7394661873500066</v>
      </c>
      <c r="AA1206" s="94">
        <v>1.7581312244579812</v>
      </c>
      <c r="AB1206" s="94">
        <v>1.6353903154158844</v>
      </c>
      <c r="AC1206" s="94">
        <v>1.6568680139442926</v>
      </c>
      <c r="AD1206" s="94">
        <v>1.6322502169811184</v>
      </c>
      <c r="AE1206" s="94">
        <v>1.6166024194939241</v>
      </c>
      <c r="AF1206" s="94">
        <v>1.5713783105547559</v>
      </c>
      <c r="AG1206" s="94">
        <v>1.5360298316991301</v>
      </c>
      <c r="AH1206" s="94">
        <v>1.5151436441529773</v>
      </c>
      <c r="AI1206" s="94">
        <v>1.5230631660128156</v>
      </c>
      <c r="AJ1206" s="94">
        <v>1.5419879888306289</v>
      </c>
      <c r="AK1206" s="94">
        <v>1.4846258335329481</v>
      </c>
      <c r="AL1206" s="94">
        <v>1.4193656318917924</v>
      </c>
      <c r="AM1206" s="94">
        <v>1.3821151776149994</v>
      </c>
      <c r="AN1206" s="94">
        <v>1.3969234064803477</v>
      </c>
      <c r="AO1206" s="94">
        <v>1.4540974857778162</v>
      </c>
      <c r="AP1206" s="94">
        <v>1.438010579197968</v>
      </c>
      <c r="AQ1206" s="94">
        <v>1.4373756325710918</v>
      </c>
      <c r="AR1206" s="94">
        <v>1.2367658041711842</v>
      </c>
      <c r="AS1206" s="43">
        <f t="shared" si="49"/>
        <v>37.097902833948169</v>
      </c>
    </row>
    <row r="1207" spans="3:45">
      <c r="C1207" s="34">
        <v>147</v>
      </c>
      <c r="D1207" s="94">
        <v>3.3</v>
      </c>
      <c r="E1207" s="94">
        <v>3.249894276211764</v>
      </c>
      <c r="F1207" s="94">
        <v>3.1189501596581835</v>
      </c>
      <c r="G1207" s="94">
        <v>2.9684900474742784</v>
      </c>
      <c r="H1207" s="94">
        <v>2.8688372999917275</v>
      </c>
      <c r="I1207" s="94">
        <v>2.8473742086355656</v>
      </c>
      <c r="J1207" s="94">
        <v>2.9396447575488591</v>
      </c>
      <c r="K1207" s="94">
        <v>2.8717360167348867</v>
      </c>
      <c r="L1207" s="94">
        <v>2.7202747876936777</v>
      </c>
      <c r="M1207" s="94">
        <v>2.6641609248298619</v>
      </c>
      <c r="N1207" s="94">
        <v>2.5174982311042027</v>
      </c>
      <c r="O1207" s="94">
        <v>2.3959449105457078</v>
      </c>
      <c r="P1207" s="94">
        <v>2.1484027666826284</v>
      </c>
      <c r="Q1207" s="94">
        <v>2.0597879303237341</v>
      </c>
      <c r="R1207" s="94">
        <v>1.9481571142686993</v>
      </c>
      <c r="S1207" s="94">
        <v>2.0116656361321108</v>
      </c>
      <c r="T1207" s="94">
        <v>1.9277863239225206</v>
      </c>
      <c r="U1207" s="94">
        <v>1.8790298500595879</v>
      </c>
      <c r="V1207" s="94">
        <v>1.7942573520804617</v>
      </c>
      <c r="W1207" s="94">
        <v>1.7394950975907908</v>
      </c>
      <c r="X1207" s="94">
        <v>1.7468434006931708</v>
      </c>
      <c r="Y1207" s="94">
        <v>1.7301748447085501</v>
      </c>
      <c r="Z1207" s="94">
        <v>1.6516130159544473</v>
      </c>
      <c r="AA1207" s="94">
        <v>1.7327923369143698</v>
      </c>
      <c r="AB1207" s="94">
        <v>1.68312144978553</v>
      </c>
      <c r="AC1207" s="94">
        <v>1.6998926431735659</v>
      </c>
      <c r="AD1207" s="94">
        <v>1.711009250155108</v>
      </c>
      <c r="AE1207" s="94">
        <v>1.5665068447618185</v>
      </c>
      <c r="AF1207" s="94">
        <v>1.4893244743669165</v>
      </c>
      <c r="AG1207" s="94">
        <v>1.3667224010001751</v>
      </c>
      <c r="AH1207" s="94">
        <v>1.4071144872779284</v>
      </c>
      <c r="AI1207" s="94">
        <v>1.3606225854780096</v>
      </c>
      <c r="AJ1207" s="94">
        <v>1.3826102340169124</v>
      </c>
      <c r="AK1207" s="94">
        <v>1.3225360082589879</v>
      </c>
      <c r="AL1207" s="94">
        <v>1.2327926715627124</v>
      </c>
      <c r="AM1207" s="94">
        <v>1.1740477316460995</v>
      </c>
      <c r="AN1207" s="94">
        <v>1.1888902400801347</v>
      </c>
      <c r="AO1207" s="94">
        <v>1.0820736676457892</v>
      </c>
      <c r="AP1207" s="94">
        <v>1.0840678173579803</v>
      </c>
      <c r="AQ1207" s="94">
        <v>1.1016696761083999</v>
      </c>
      <c r="AR1207" s="94">
        <v>1.110161248636987</v>
      </c>
      <c r="AS1207" s="43">
        <f t="shared" si="49"/>
        <v>35.661748295205186</v>
      </c>
    </row>
    <row r="1208" spans="3:45">
      <c r="C1208" s="34">
        <v>148</v>
      </c>
      <c r="D1208" s="94">
        <v>3.3</v>
      </c>
      <c r="E1208" s="94">
        <v>3.1853588306968232</v>
      </c>
      <c r="F1208" s="94">
        <v>3.2281176498762738</v>
      </c>
      <c r="G1208" s="94">
        <v>3.324556472046523</v>
      </c>
      <c r="H1208" s="94">
        <v>3.3155547685138065</v>
      </c>
      <c r="I1208" s="94">
        <v>3.2617262080176674</v>
      </c>
      <c r="J1208" s="94">
        <v>3.1522311346368834</v>
      </c>
      <c r="K1208" s="94">
        <v>3.0475816613564572</v>
      </c>
      <c r="L1208" s="94">
        <v>2.8122839864531999</v>
      </c>
      <c r="M1208" s="94">
        <v>2.877450657807437</v>
      </c>
      <c r="N1208" s="94">
        <v>2.8029083206939314</v>
      </c>
      <c r="O1208" s="94">
        <v>2.5253345921714696</v>
      </c>
      <c r="P1208" s="94">
        <v>2.4569463443716781</v>
      </c>
      <c r="Q1208" s="94">
        <v>2.2928498971823394</v>
      </c>
      <c r="R1208" s="94">
        <v>2.108428245305257</v>
      </c>
      <c r="S1208" s="94">
        <v>1.9918665190162732</v>
      </c>
      <c r="T1208" s="94">
        <v>1.9672313980696059</v>
      </c>
      <c r="U1208" s="94">
        <v>1.832995494298101</v>
      </c>
      <c r="V1208" s="94">
        <v>1.8238088281498086</v>
      </c>
      <c r="W1208" s="94">
        <v>1.8073762313323638</v>
      </c>
      <c r="X1208" s="94">
        <v>1.8555604605219207</v>
      </c>
      <c r="Y1208" s="94">
        <v>1.8813375591985517</v>
      </c>
      <c r="Z1208" s="94">
        <v>1.7509622426535365</v>
      </c>
      <c r="AA1208" s="94">
        <v>1.5917299059493952</v>
      </c>
      <c r="AB1208" s="94">
        <v>1.5591871963132506</v>
      </c>
      <c r="AC1208" s="94">
        <v>1.5845197480801292</v>
      </c>
      <c r="AD1208" s="94">
        <v>1.5030643203469856</v>
      </c>
      <c r="AE1208" s="94">
        <v>1.5026038187764388</v>
      </c>
      <c r="AF1208" s="94">
        <v>1.4773532310574289</v>
      </c>
      <c r="AG1208" s="94">
        <v>1.5014432523910575</v>
      </c>
      <c r="AH1208" s="94">
        <v>1.3806995960102404</v>
      </c>
      <c r="AI1208" s="94">
        <v>1.3898250426178911</v>
      </c>
      <c r="AJ1208" s="94">
        <v>1.2998569583337631</v>
      </c>
      <c r="AK1208" s="94">
        <v>1.233677711002513</v>
      </c>
      <c r="AL1208" s="94">
        <v>1.2192823219664986</v>
      </c>
      <c r="AM1208" s="94">
        <v>1.1464503488577773</v>
      </c>
      <c r="AN1208" s="94">
        <v>1.1186792970225616</v>
      </c>
      <c r="AO1208" s="94">
        <v>1.0211223915130596</v>
      </c>
      <c r="AP1208" s="94">
        <v>1.0101847529164325</v>
      </c>
      <c r="AQ1208" s="94">
        <v>0.98843737895905137</v>
      </c>
      <c r="AR1208" s="94">
        <v>0.9757045098150674</v>
      </c>
      <c r="AS1208" s="43">
        <f t="shared" si="49"/>
        <v>37.47016467008153</v>
      </c>
    </row>
    <row r="1209" spans="3:45">
      <c r="C1209" s="34">
        <v>149</v>
      </c>
      <c r="D1209" s="94">
        <v>3.3</v>
      </c>
      <c r="E1209" s="94">
        <v>3.1566882631289785</v>
      </c>
      <c r="F1209" s="94">
        <v>3.1014199151000166</v>
      </c>
      <c r="G1209" s="94">
        <v>3.2058806457354607</v>
      </c>
      <c r="H1209" s="94">
        <v>3.1262832202566919</v>
      </c>
      <c r="I1209" s="94">
        <v>3.0725511290661638</v>
      </c>
      <c r="J1209" s="94">
        <v>3.0639160071130287</v>
      </c>
      <c r="K1209" s="94">
        <v>3.0561477133505179</v>
      </c>
      <c r="L1209" s="94">
        <v>3.0642199452939449</v>
      </c>
      <c r="M1209" s="94">
        <v>3.1120421559444886</v>
      </c>
      <c r="N1209" s="94">
        <v>3.2705292258514169</v>
      </c>
      <c r="O1209" s="94">
        <v>3.2517524531778106</v>
      </c>
      <c r="P1209" s="94">
        <v>3.2065938046406735</v>
      </c>
      <c r="Q1209" s="94">
        <v>3.0036468315091529</v>
      </c>
      <c r="R1209" s="94">
        <v>2.8556288909704675</v>
      </c>
      <c r="S1209" s="94">
        <v>2.7966317926127022</v>
      </c>
      <c r="T1209" s="94">
        <v>2.5408899745685405</v>
      </c>
      <c r="U1209" s="94">
        <v>2.6349643814937376</v>
      </c>
      <c r="V1209" s="94">
        <v>2.6611548236253473</v>
      </c>
      <c r="W1209" s="94">
        <v>2.7323382200733195</v>
      </c>
      <c r="X1209" s="94">
        <v>2.8041662599324688</v>
      </c>
      <c r="Y1209" s="94">
        <v>2.7031891761084372</v>
      </c>
      <c r="Z1209" s="94">
        <v>2.6459157325716078</v>
      </c>
      <c r="AA1209" s="94">
        <v>2.6167280787385683</v>
      </c>
      <c r="AB1209" s="94">
        <v>2.687813609322677</v>
      </c>
      <c r="AC1209" s="94">
        <v>2.7619146581407628</v>
      </c>
      <c r="AD1209" s="94">
        <v>2.7559946609466621</v>
      </c>
      <c r="AE1209" s="94">
        <v>2.6798997366885509</v>
      </c>
      <c r="AF1209" s="94">
        <v>2.7409056031333332</v>
      </c>
      <c r="AG1209" s="94">
        <v>2.6899700935681357</v>
      </c>
      <c r="AH1209" s="94">
        <v>2.6962119301177734</v>
      </c>
      <c r="AI1209" s="94">
        <v>2.7492787546030519</v>
      </c>
      <c r="AJ1209" s="94">
        <v>2.5986493173487837</v>
      </c>
      <c r="AK1209" s="94">
        <v>2.6270669405908182</v>
      </c>
      <c r="AL1209" s="94">
        <v>2.7697984526852797</v>
      </c>
      <c r="AM1209" s="94">
        <v>2.6188821538203819</v>
      </c>
      <c r="AN1209" s="94">
        <v>2.5672783525718095</v>
      </c>
      <c r="AO1209" s="94">
        <v>2.5960152068312636</v>
      </c>
      <c r="AP1209" s="94">
        <v>2.4309579873135365</v>
      </c>
      <c r="AQ1209" s="94">
        <v>2.3611196402438606</v>
      </c>
      <c r="AR1209" s="94">
        <v>2.1714483146845631</v>
      </c>
      <c r="AS1209" s="43">
        <f t="shared" si="49"/>
        <v>44.3564250966852</v>
      </c>
    </row>
    <row r="1210" spans="3:45">
      <c r="C1210" s="34">
        <v>150</v>
      </c>
      <c r="D1210" s="94">
        <v>3.3</v>
      </c>
      <c r="E1210" s="94">
        <v>3.2581514377332605</v>
      </c>
      <c r="F1210" s="94">
        <v>3.4560795024601161</v>
      </c>
      <c r="G1210" s="94">
        <v>3.3864270665033227</v>
      </c>
      <c r="H1210" s="94">
        <v>3.143504003531159</v>
      </c>
      <c r="I1210" s="94">
        <v>3.147444774365284</v>
      </c>
      <c r="J1210" s="94">
        <v>2.868984118016312</v>
      </c>
      <c r="K1210" s="94">
        <v>2.6434139435798589</v>
      </c>
      <c r="L1210" s="94">
        <v>2.5804749149916768</v>
      </c>
      <c r="M1210" s="94">
        <v>2.5225963238270275</v>
      </c>
      <c r="N1210" s="94">
        <v>2.4697967467889073</v>
      </c>
      <c r="O1210" s="94">
        <v>2.3189272648617703</v>
      </c>
      <c r="P1210" s="94">
        <v>2.2736050400773751</v>
      </c>
      <c r="Q1210" s="94">
        <v>2.3269451599438353</v>
      </c>
      <c r="R1210" s="94">
        <v>2.3655808039202482</v>
      </c>
      <c r="S1210" s="94">
        <v>2.3757240629806566</v>
      </c>
      <c r="T1210" s="94">
        <v>2.2545572535311766</v>
      </c>
      <c r="U1210" s="94">
        <v>2.1287460019049806</v>
      </c>
      <c r="V1210" s="94">
        <v>2.1016828680206494</v>
      </c>
      <c r="W1210" s="94">
        <v>2.0156235491484389</v>
      </c>
      <c r="X1210" s="94">
        <v>1.9065686535565425</v>
      </c>
      <c r="Y1210" s="94">
        <v>1.940034082958199</v>
      </c>
      <c r="Z1210" s="94">
        <v>1.9267946687811763</v>
      </c>
      <c r="AA1210" s="94">
        <v>2.0279765729322392</v>
      </c>
      <c r="AB1210" s="94">
        <v>2.1388894949146864</v>
      </c>
      <c r="AC1210" s="94">
        <v>2.2525492635528388</v>
      </c>
      <c r="AD1210" s="94">
        <v>2.2818980891372576</v>
      </c>
      <c r="AE1210" s="94">
        <v>2.3015103620433965</v>
      </c>
      <c r="AF1210" s="94">
        <v>2.2722581406343392</v>
      </c>
      <c r="AG1210" s="94">
        <v>2.2295024199304421</v>
      </c>
      <c r="AH1210" s="94">
        <v>2.1527298831079626</v>
      </c>
      <c r="AI1210" s="94">
        <v>2.2322957277859117</v>
      </c>
      <c r="AJ1210" s="94">
        <v>2.1554191875021571</v>
      </c>
      <c r="AK1210" s="94">
        <v>2.1105066672310673</v>
      </c>
      <c r="AL1210" s="94">
        <v>2.0812219275346564</v>
      </c>
      <c r="AM1210" s="94">
        <v>1.8633212103224124</v>
      </c>
      <c r="AN1210" s="94">
        <v>1.7621047591192387</v>
      </c>
      <c r="AO1210" s="94">
        <v>1.817486843942639</v>
      </c>
      <c r="AP1210" s="94">
        <v>1.7838645929252108</v>
      </c>
      <c r="AQ1210" s="94">
        <v>1.7431096398196861</v>
      </c>
      <c r="AR1210" s="94">
        <v>1.6912929034043502</v>
      </c>
      <c r="AS1210" s="43">
        <f t="shared" si="49"/>
        <v>39.144135111520804</v>
      </c>
    </row>
    <row r="1211" spans="3:45">
      <c r="C1211" s="34">
        <v>151</v>
      </c>
      <c r="D1211" s="94">
        <v>3.3</v>
      </c>
      <c r="E1211" s="94">
        <v>3.4235143795410456</v>
      </c>
      <c r="F1211" s="94">
        <v>3.3609623205167516</v>
      </c>
      <c r="G1211" s="94">
        <v>3.2083015396105514</v>
      </c>
      <c r="H1211" s="94">
        <v>3.1881599655595183</v>
      </c>
      <c r="I1211" s="94">
        <v>3.3090960113290424</v>
      </c>
      <c r="J1211" s="94">
        <v>3.2581807155409703</v>
      </c>
      <c r="K1211" s="94">
        <v>3.3540815237245423</v>
      </c>
      <c r="L1211" s="94">
        <v>3.4827523342300699</v>
      </c>
      <c r="M1211" s="94">
        <v>3.555806193804409</v>
      </c>
      <c r="N1211" s="94">
        <v>3.3658959822437851</v>
      </c>
      <c r="O1211" s="94">
        <v>3.3600853830298658</v>
      </c>
      <c r="P1211" s="94">
        <v>3.3205871634502384</v>
      </c>
      <c r="Q1211" s="94">
        <v>3.2192046934096887</v>
      </c>
      <c r="R1211" s="94">
        <v>3.3479425328029122</v>
      </c>
      <c r="S1211" s="94">
        <v>3.3212353099577547</v>
      </c>
      <c r="T1211" s="94">
        <v>3.1214660113260879</v>
      </c>
      <c r="U1211" s="94">
        <v>3.1268792471283677</v>
      </c>
      <c r="V1211" s="94">
        <v>3.0485690892332959</v>
      </c>
      <c r="W1211" s="94">
        <v>2.8895703885484223</v>
      </c>
      <c r="X1211" s="94">
        <v>2.668551188415321</v>
      </c>
      <c r="Y1211" s="94">
        <v>2.816628273140799</v>
      </c>
      <c r="Z1211" s="94">
        <v>2.6639769636620105</v>
      </c>
      <c r="AA1211" s="94">
        <v>2.5248293985076047</v>
      </c>
      <c r="AB1211" s="94">
        <v>2.4847961363632276</v>
      </c>
      <c r="AC1211" s="94">
        <v>2.5690188288286642</v>
      </c>
      <c r="AD1211" s="94">
        <v>2.4744734019175043</v>
      </c>
      <c r="AE1211" s="94">
        <v>2.4063949101802153</v>
      </c>
      <c r="AF1211" s="94">
        <v>2.4166129199046131</v>
      </c>
      <c r="AG1211" s="94">
        <v>2.4341536303723683</v>
      </c>
      <c r="AH1211" s="94">
        <v>2.3989333042962886</v>
      </c>
      <c r="AI1211" s="94">
        <v>2.2239432512907413</v>
      </c>
      <c r="AJ1211" s="94">
        <v>2.1388389953986864</v>
      </c>
      <c r="AK1211" s="94">
        <v>2.0117458450508936</v>
      </c>
      <c r="AL1211" s="94">
        <v>2.0795018026342684</v>
      </c>
      <c r="AM1211" s="94">
        <v>2.0411355482487181</v>
      </c>
      <c r="AN1211" s="94">
        <v>2.0399489139291704</v>
      </c>
      <c r="AO1211" s="94">
        <v>1.9763425632496219</v>
      </c>
      <c r="AP1211" s="94">
        <v>1.9651954069869964</v>
      </c>
      <c r="AQ1211" s="94">
        <v>1.8816899552018698</v>
      </c>
      <c r="AR1211" s="94">
        <v>1.7574539610371698</v>
      </c>
      <c r="AS1211" s="43">
        <f t="shared" si="49"/>
        <v>46.035745903770533</v>
      </c>
    </row>
    <row r="1212" spans="3:45">
      <c r="C1212" s="34">
        <v>152</v>
      </c>
      <c r="D1212" s="94">
        <v>3.3</v>
      </c>
      <c r="E1212" s="94">
        <v>3.1863196616402907</v>
      </c>
      <c r="F1212" s="94">
        <v>3.0779362717833321</v>
      </c>
      <c r="G1212" s="94">
        <v>2.9621102088464419</v>
      </c>
      <c r="H1212" s="94">
        <v>2.7175676336647405</v>
      </c>
      <c r="I1212" s="94">
        <v>2.722096040888899</v>
      </c>
      <c r="J1212" s="94">
        <v>2.7671891457828082</v>
      </c>
      <c r="K1212" s="94">
        <v>2.7636516886640359</v>
      </c>
      <c r="L1212" s="94">
        <v>2.767842706570157</v>
      </c>
      <c r="M1212" s="94">
        <v>2.6257064911848613</v>
      </c>
      <c r="N1212" s="94">
        <v>2.6887999257354429</v>
      </c>
      <c r="O1212" s="94">
        <v>2.6792803155399629</v>
      </c>
      <c r="P1212" s="94">
        <v>2.739235343302838</v>
      </c>
      <c r="Q1212" s="94">
        <v>2.7676797773891595</v>
      </c>
      <c r="R1212" s="94">
        <v>2.8748816972681355</v>
      </c>
      <c r="S1212" s="94">
        <v>2.9494522109476442</v>
      </c>
      <c r="T1212" s="94">
        <v>2.9546859190703567</v>
      </c>
      <c r="U1212" s="94">
        <v>2.8093125071809504</v>
      </c>
      <c r="V1212" s="94">
        <v>2.7991853679412322</v>
      </c>
      <c r="W1212" s="94">
        <v>2.8285743171279996</v>
      </c>
      <c r="X1212" s="94">
        <v>2.6351430450084949</v>
      </c>
      <c r="Y1212" s="94">
        <v>2.6415760297589568</v>
      </c>
      <c r="Z1212" s="94">
        <v>2.6196245604966153</v>
      </c>
      <c r="AA1212" s="94">
        <v>2.4783059133774188</v>
      </c>
      <c r="AB1212" s="94">
        <v>2.4003439882383666</v>
      </c>
      <c r="AC1212" s="94">
        <v>2.5524930464153845</v>
      </c>
      <c r="AD1212" s="94">
        <v>2.3193768234878211</v>
      </c>
      <c r="AE1212" s="94">
        <v>2.1967501050444977</v>
      </c>
      <c r="AF1212" s="94">
        <v>2.1557143259366125</v>
      </c>
      <c r="AG1212" s="94">
        <v>2.147576879065249</v>
      </c>
      <c r="AH1212" s="94">
        <v>2.2734208287700346</v>
      </c>
      <c r="AI1212" s="94">
        <v>2.2944373831322906</v>
      </c>
      <c r="AJ1212" s="94">
        <v>2.1273183579928863</v>
      </c>
      <c r="AK1212" s="94">
        <v>2.189949265459096</v>
      </c>
      <c r="AL1212" s="94">
        <v>2.1812323407535978</v>
      </c>
      <c r="AM1212" s="94">
        <v>2.2025566061406261</v>
      </c>
      <c r="AN1212" s="94">
        <v>2.1403722240347567</v>
      </c>
      <c r="AO1212" s="94">
        <v>2.28853874309798</v>
      </c>
      <c r="AP1212" s="94">
        <v>2.1246117022371975</v>
      </c>
      <c r="AQ1212" s="94">
        <v>2.0835012630757026</v>
      </c>
      <c r="AR1212" s="94">
        <v>2.098886085342841</v>
      </c>
      <c r="AS1212" s="43">
        <f t="shared" si="49"/>
        <v>41.12922896594511</v>
      </c>
    </row>
    <row r="1213" spans="3:45">
      <c r="C1213" s="34">
        <v>153</v>
      </c>
      <c r="D1213" s="94">
        <v>3.3</v>
      </c>
      <c r="E1213" s="94">
        <v>3.422309335068058</v>
      </c>
      <c r="F1213" s="94">
        <v>3.3009578628100678</v>
      </c>
      <c r="G1213" s="94">
        <v>2.983549754052027</v>
      </c>
      <c r="H1213" s="94">
        <v>2.8990055928571041</v>
      </c>
      <c r="I1213" s="94">
        <v>2.8062886105480747</v>
      </c>
      <c r="J1213" s="94">
        <v>2.8191070032822361</v>
      </c>
      <c r="K1213" s="94">
        <v>2.7380127809713795</v>
      </c>
      <c r="L1213" s="94">
        <v>2.698399897578144</v>
      </c>
      <c r="M1213" s="94">
        <v>2.5048309944828944</v>
      </c>
      <c r="N1213" s="94">
        <v>2.403092532535978</v>
      </c>
      <c r="O1213" s="94">
        <v>2.2417280811071625</v>
      </c>
      <c r="P1213" s="94">
        <v>2.2013179506132423</v>
      </c>
      <c r="Q1213" s="94">
        <v>2.1861188979016717</v>
      </c>
      <c r="R1213" s="94">
        <v>2.0638338050115967</v>
      </c>
      <c r="S1213" s="94">
        <v>1.8899737191288002</v>
      </c>
      <c r="T1213" s="94">
        <v>1.8863665492757069</v>
      </c>
      <c r="U1213" s="94">
        <v>1.8230139892360355</v>
      </c>
      <c r="V1213" s="94">
        <v>1.7353497996688099</v>
      </c>
      <c r="W1213" s="94">
        <v>1.7551187775164339</v>
      </c>
      <c r="X1213" s="94">
        <v>1.7693200179668611</v>
      </c>
      <c r="Y1213" s="94">
        <v>1.7704386241313095</v>
      </c>
      <c r="Z1213" s="94">
        <v>1.7207291444172321</v>
      </c>
      <c r="AA1213" s="94">
        <v>1.8259463868929686</v>
      </c>
      <c r="AB1213" s="94">
        <v>1.7791282816525056</v>
      </c>
      <c r="AC1213" s="94">
        <v>1.8014905990166008</v>
      </c>
      <c r="AD1213" s="94">
        <v>1.7502950311989804</v>
      </c>
      <c r="AE1213" s="94">
        <v>1.6240520145180675</v>
      </c>
      <c r="AF1213" s="94">
        <v>1.520909016690112</v>
      </c>
      <c r="AG1213" s="94">
        <v>1.56369488644161</v>
      </c>
      <c r="AH1213" s="94">
        <v>1.4675196806019171</v>
      </c>
      <c r="AI1213" s="94">
        <v>1.3923466404766911</v>
      </c>
      <c r="AJ1213" s="94">
        <v>1.4311825739624369</v>
      </c>
      <c r="AK1213" s="94">
        <v>1.433834299654452</v>
      </c>
      <c r="AL1213" s="94">
        <v>1.4620302956865581</v>
      </c>
      <c r="AM1213" s="94">
        <v>1.4436499229715265</v>
      </c>
      <c r="AN1213" s="94">
        <v>1.4710572167145319</v>
      </c>
      <c r="AO1213" s="94">
        <v>1.3937811078918372</v>
      </c>
      <c r="AP1213" s="94">
        <v>1.2628959994837081</v>
      </c>
      <c r="AQ1213" s="94">
        <v>1.2102524936399373</v>
      </c>
      <c r="AR1213" s="94">
        <v>1.1686423625007967</v>
      </c>
      <c r="AS1213" s="43">
        <f t="shared" si="49"/>
        <v>35.958252281249671</v>
      </c>
    </row>
    <row r="1214" spans="3:45">
      <c r="C1214" s="34">
        <v>154</v>
      </c>
      <c r="D1214" s="94">
        <v>3.3</v>
      </c>
      <c r="E1214" s="94">
        <v>3.3315341794092932</v>
      </c>
      <c r="F1214" s="94">
        <v>3.2911284787365265</v>
      </c>
      <c r="G1214" s="94">
        <v>3.4699855824719421</v>
      </c>
      <c r="H1214" s="94">
        <v>3.462175703827842</v>
      </c>
      <c r="I1214" s="94">
        <v>3.4315248942512597</v>
      </c>
      <c r="J1214" s="94">
        <v>3.1020889233759767</v>
      </c>
      <c r="K1214" s="94">
        <v>3.0431243856201808</v>
      </c>
      <c r="L1214" s="94">
        <v>2.9979208986115156</v>
      </c>
      <c r="M1214" s="94">
        <v>3.1619373487218487</v>
      </c>
      <c r="N1214" s="94">
        <v>2.9866861248402876</v>
      </c>
      <c r="O1214" s="94">
        <v>2.8053311120640738</v>
      </c>
      <c r="P1214" s="94">
        <v>2.7787466534318459</v>
      </c>
      <c r="Q1214" s="94">
        <v>2.8665190731310157</v>
      </c>
      <c r="R1214" s="94">
        <v>2.7404470851196625</v>
      </c>
      <c r="S1214" s="94">
        <v>2.6857278805928662</v>
      </c>
      <c r="T1214" s="94">
        <v>2.6440901967547568</v>
      </c>
      <c r="U1214" s="94">
        <v>2.5811311924937947</v>
      </c>
      <c r="V1214" s="94">
        <v>2.6656577534284978</v>
      </c>
      <c r="W1214" s="94">
        <v>2.4991558040263415</v>
      </c>
      <c r="X1214" s="94">
        <v>2.4584657609973313</v>
      </c>
      <c r="Y1214" s="94">
        <v>2.4897354504952509</v>
      </c>
      <c r="Z1214" s="94">
        <v>2.5621490546568602</v>
      </c>
      <c r="AA1214" s="94">
        <v>2.3615777764157282</v>
      </c>
      <c r="AB1214" s="94">
        <v>2.3386380750336233</v>
      </c>
      <c r="AC1214" s="94">
        <v>2.3776466551103312</v>
      </c>
      <c r="AD1214" s="94">
        <v>2.3542454804714303</v>
      </c>
      <c r="AE1214" s="94">
        <v>2.3773178896780194</v>
      </c>
      <c r="AF1214" s="94">
        <v>2.2751632516811471</v>
      </c>
      <c r="AG1214" s="94">
        <v>2.1681269077078258</v>
      </c>
      <c r="AH1214" s="94">
        <v>2.1829449719503398</v>
      </c>
      <c r="AI1214" s="94">
        <v>2.2235453312660431</v>
      </c>
      <c r="AJ1214" s="94">
        <v>2.236966647247872</v>
      </c>
      <c r="AK1214" s="94">
        <v>2.2297992276224985</v>
      </c>
      <c r="AL1214" s="94">
        <v>2.2169927967723742</v>
      </c>
      <c r="AM1214" s="94">
        <v>2.278846816565081</v>
      </c>
      <c r="AN1214" s="94">
        <v>2.2981219264964836</v>
      </c>
      <c r="AO1214" s="94">
        <v>2.3546497526795069</v>
      </c>
      <c r="AP1214" s="94">
        <v>2.3665011802117824</v>
      </c>
      <c r="AQ1214" s="94">
        <v>2.3094610252597327</v>
      </c>
      <c r="AR1214" s="94">
        <v>2.2192346752322725</v>
      </c>
      <c r="AS1214" s="43">
        <f t="shared" si="49"/>
        <v>43.469552155952535</v>
      </c>
    </row>
    <row r="1215" spans="3:45">
      <c r="C1215" s="34">
        <v>155</v>
      </c>
      <c r="D1215" s="94">
        <v>3.3</v>
      </c>
      <c r="E1215" s="94">
        <v>3.3044212069350061</v>
      </c>
      <c r="F1215" s="94">
        <v>3.2768544381145106</v>
      </c>
      <c r="G1215" s="94">
        <v>3.1386626173590964</v>
      </c>
      <c r="H1215" s="94">
        <v>2.9527312451557797</v>
      </c>
      <c r="I1215" s="94">
        <v>2.894102168273287</v>
      </c>
      <c r="J1215" s="94">
        <v>3.0129604111876818</v>
      </c>
      <c r="K1215" s="94">
        <v>2.9614370690359784</v>
      </c>
      <c r="L1215" s="94">
        <v>2.8137390651906702</v>
      </c>
      <c r="M1215" s="94">
        <v>2.7837292792743367</v>
      </c>
      <c r="N1215" s="94">
        <v>2.9104190246332542</v>
      </c>
      <c r="O1215" s="94">
        <v>3.0076145918666253</v>
      </c>
      <c r="P1215" s="94">
        <v>2.9102817485853407</v>
      </c>
      <c r="Q1215" s="94">
        <v>2.940387564555023</v>
      </c>
      <c r="R1215" s="94">
        <v>2.9642043262618856</v>
      </c>
      <c r="S1215" s="94">
        <v>2.8387629424770182</v>
      </c>
      <c r="T1215" s="94">
        <v>2.8296975588118216</v>
      </c>
      <c r="U1215" s="94">
        <v>2.8530123296189229</v>
      </c>
      <c r="V1215" s="94">
        <v>2.7252550154027229</v>
      </c>
      <c r="W1215" s="94">
        <v>2.6208220439583219</v>
      </c>
      <c r="X1215" s="94">
        <v>2.5543682715612186</v>
      </c>
      <c r="Y1215" s="94">
        <v>2.4276751292044638</v>
      </c>
      <c r="Z1215" s="94">
        <v>2.3240331733427926</v>
      </c>
      <c r="AA1215" s="94">
        <v>2.2754084200449309</v>
      </c>
      <c r="AB1215" s="94">
        <v>2.2221601899573935</v>
      </c>
      <c r="AC1215" s="94">
        <v>2.106984570076802</v>
      </c>
      <c r="AD1215" s="94">
        <v>1.9904579828677769</v>
      </c>
      <c r="AE1215" s="94">
        <v>1.8473660144711042</v>
      </c>
      <c r="AF1215" s="94">
        <v>1.7695356342441557</v>
      </c>
      <c r="AG1215" s="94">
        <v>1.6853689333682771</v>
      </c>
      <c r="AH1215" s="94">
        <v>1.6161412125376691</v>
      </c>
      <c r="AI1215" s="94">
        <v>1.599877174229835</v>
      </c>
      <c r="AJ1215" s="94">
        <v>1.5693704507195696</v>
      </c>
      <c r="AK1215" s="94">
        <v>1.6817766125810192</v>
      </c>
      <c r="AL1215" s="94">
        <v>1.7134282885996281</v>
      </c>
      <c r="AM1215" s="94">
        <v>1.7641655849983331</v>
      </c>
      <c r="AN1215" s="94">
        <v>1.8085499254988329</v>
      </c>
      <c r="AO1215" s="94">
        <v>1.7768990077867919</v>
      </c>
      <c r="AP1215" s="94">
        <v>1.6879486603093448</v>
      </c>
      <c r="AQ1215" s="94">
        <v>1.7412844460540819</v>
      </c>
      <c r="AR1215" s="94">
        <v>1.6596467467098197</v>
      </c>
      <c r="AS1215" s="43">
        <f t="shared" si="49"/>
        <v>41.248034187630132</v>
      </c>
    </row>
    <row r="1216" spans="3:45">
      <c r="C1216" s="34">
        <v>156</v>
      </c>
      <c r="D1216" s="94">
        <v>3.3</v>
      </c>
      <c r="E1216" s="94">
        <v>3.2177364902148278</v>
      </c>
      <c r="F1216" s="94">
        <v>3.2758109982055208</v>
      </c>
      <c r="G1216" s="94">
        <v>3.0675271168262599</v>
      </c>
      <c r="H1216" s="94">
        <v>2.9421559258118384</v>
      </c>
      <c r="I1216" s="94">
        <v>2.6873847299859279</v>
      </c>
      <c r="J1216" s="94">
        <v>2.7147199428496771</v>
      </c>
      <c r="K1216" s="94">
        <v>2.8632642760437657</v>
      </c>
      <c r="L1216" s="94">
        <v>2.6848637993301736</v>
      </c>
      <c r="M1216" s="94">
        <v>2.5762481585520343</v>
      </c>
      <c r="N1216" s="94">
        <v>2.5522144539955307</v>
      </c>
      <c r="O1216" s="94">
        <v>2.5571059035410291</v>
      </c>
      <c r="P1216" s="94">
        <v>2.5273551129603891</v>
      </c>
      <c r="Q1216" s="94">
        <v>2.5661629517396305</v>
      </c>
      <c r="R1216" s="94">
        <v>2.8097757152506575</v>
      </c>
      <c r="S1216" s="94">
        <v>2.5774604805311534</v>
      </c>
      <c r="T1216" s="94">
        <v>2.5016675683246379</v>
      </c>
      <c r="U1216" s="94">
        <v>2.5158513244785126</v>
      </c>
      <c r="V1216" s="94">
        <v>2.6239453936440311</v>
      </c>
      <c r="W1216" s="94">
        <v>2.6780365571623514</v>
      </c>
      <c r="X1216" s="94">
        <v>2.6654408695465119</v>
      </c>
      <c r="Y1216" s="94">
        <v>2.6401375518965415</v>
      </c>
      <c r="Z1216" s="94">
        <v>2.6321730416044349</v>
      </c>
      <c r="AA1216" s="94">
        <v>2.496632786291773</v>
      </c>
      <c r="AB1216" s="94">
        <v>2.6116784124530885</v>
      </c>
      <c r="AC1216" s="94">
        <v>2.3800564604305547</v>
      </c>
      <c r="AD1216" s="94">
        <v>2.3935247373990456</v>
      </c>
      <c r="AE1216" s="94">
        <v>2.1644873173256509</v>
      </c>
      <c r="AF1216" s="94">
        <v>2.0006037905969531</v>
      </c>
      <c r="AG1216" s="94">
        <v>2.052508659903133</v>
      </c>
      <c r="AH1216" s="94">
        <v>1.9314534810489239</v>
      </c>
      <c r="AI1216" s="94">
        <v>2.0241776341045239</v>
      </c>
      <c r="AJ1216" s="94">
        <v>2.0254355104905706</v>
      </c>
      <c r="AK1216" s="94">
        <v>2.0590948414175614</v>
      </c>
      <c r="AL1216" s="94">
        <v>2.0463295199348144</v>
      </c>
      <c r="AM1216" s="94">
        <v>1.9804840786307669</v>
      </c>
      <c r="AN1216" s="94">
        <v>1.930742700121155</v>
      </c>
      <c r="AO1216" s="94">
        <v>1.7824230665494443</v>
      </c>
      <c r="AP1216" s="94">
        <v>1.7793265762306474</v>
      </c>
      <c r="AQ1216" s="94">
        <v>1.6580041483725387</v>
      </c>
      <c r="AR1216" s="94">
        <v>1.6668999443357955</v>
      </c>
      <c r="AS1216" s="43">
        <f t="shared" si="49"/>
        <v>40.275224038901584</v>
      </c>
    </row>
    <row r="1217" spans="3:45">
      <c r="C1217" s="34">
        <v>157</v>
      </c>
      <c r="D1217" s="94">
        <v>3.3</v>
      </c>
      <c r="E1217" s="94">
        <v>3.2792427291196797</v>
      </c>
      <c r="F1217" s="94">
        <v>3.4327452763333115</v>
      </c>
      <c r="G1217" s="94">
        <v>3.1614138997215329</v>
      </c>
      <c r="H1217" s="94">
        <v>3.0796941100858066</v>
      </c>
      <c r="I1217" s="94">
        <v>3.0907101966030415</v>
      </c>
      <c r="J1217" s="94">
        <v>3.1821122055433824</v>
      </c>
      <c r="K1217" s="94">
        <v>3.2234405775052744</v>
      </c>
      <c r="L1217" s="94">
        <v>3.0558224450629425</v>
      </c>
      <c r="M1217" s="94">
        <v>3.1011889205871208</v>
      </c>
      <c r="N1217" s="94">
        <v>2.920705518291717</v>
      </c>
      <c r="O1217" s="94">
        <v>2.6863371094555037</v>
      </c>
      <c r="P1217" s="94">
        <v>2.4372810586180749</v>
      </c>
      <c r="Q1217" s="94">
        <v>2.3552822346237994</v>
      </c>
      <c r="R1217" s="94">
        <v>2.2815552176345961</v>
      </c>
      <c r="S1217" s="94">
        <v>2.302124835500539</v>
      </c>
      <c r="T1217" s="94">
        <v>2.3351818909812661</v>
      </c>
      <c r="U1217" s="94">
        <v>2.2489069397512003</v>
      </c>
      <c r="V1217" s="94">
        <v>2.2510491207832892</v>
      </c>
      <c r="W1217" s="94">
        <v>2.2256984925761656</v>
      </c>
      <c r="X1217" s="94">
        <v>2.1626606211601005</v>
      </c>
      <c r="Y1217" s="94">
        <v>1.9953532477036611</v>
      </c>
      <c r="Z1217" s="94">
        <v>1.9558428852742196</v>
      </c>
      <c r="AA1217" s="94">
        <v>1.9840794454478898</v>
      </c>
      <c r="AB1217" s="94">
        <v>1.9362089695989253</v>
      </c>
      <c r="AC1217" s="94">
        <v>1.822500250997467</v>
      </c>
      <c r="AD1217" s="94">
        <v>1.9115344797752272</v>
      </c>
      <c r="AE1217" s="94">
        <v>1.7763506280572212</v>
      </c>
      <c r="AF1217" s="94">
        <v>1.6850984351011775</v>
      </c>
      <c r="AG1217" s="94">
        <v>1.6934003804010425</v>
      </c>
      <c r="AH1217" s="94">
        <v>1.6545992056707592</v>
      </c>
      <c r="AI1217" s="94">
        <v>1.6831383648085256</v>
      </c>
      <c r="AJ1217" s="94">
        <v>1.5982565880909645</v>
      </c>
      <c r="AK1217" s="94">
        <v>1.53086868187626</v>
      </c>
      <c r="AL1217" s="94">
        <v>1.564237766842314</v>
      </c>
      <c r="AM1217" s="94">
        <v>1.4587259129745176</v>
      </c>
      <c r="AN1217" s="94">
        <v>1.4649658646826973</v>
      </c>
      <c r="AO1217" s="94">
        <v>1.4051943860873408</v>
      </c>
      <c r="AP1217" s="94">
        <v>1.3261008992562633</v>
      </c>
      <c r="AQ1217" s="94">
        <v>1.2841135076548451</v>
      </c>
      <c r="AR1217" s="94">
        <v>1.2645810629157888</v>
      </c>
      <c r="AS1217" s="43">
        <f t="shared" si="49"/>
        <v>39.612381407464959</v>
      </c>
    </row>
    <row r="1218" spans="3:45">
      <c r="C1218" s="34">
        <v>158</v>
      </c>
      <c r="D1218" s="94">
        <v>3.3</v>
      </c>
      <c r="E1218" s="94">
        <v>3.4256188967015544</v>
      </c>
      <c r="F1218" s="94">
        <v>3.3750056690362724</v>
      </c>
      <c r="G1218" s="94">
        <v>3.1530834638167371</v>
      </c>
      <c r="H1218" s="94">
        <v>3.1477080805090694</v>
      </c>
      <c r="I1218" s="94">
        <v>2.891869411416685</v>
      </c>
      <c r="J1218" s="94">
        <v>2.6230360743540753</v>
      </c>
      <c r="K1218" s="94">
        <v>2.6096587748842461</v>
      </c>
      <c r="L1218" s="94">
        <v>2.6747882944016741</v>
      </c>
      <c r="M1218" s="94">
        <v>2.8360288228785322</v>
      </c>
      <c r="N1218" s="94">
        <v>2.6475164283657016</v>
      </c>
      <c r="O1218" s="94">
        <v>2.5169294519122491</v>
      </c>
      <c r="P1218" s="94">
        <v>2.708552469141047</v>
      </c>
      <c r="Q1218" s="94">
        <v>2.6166372988778202</v>
      </c>
      <c r="R1218" s="94">
        <v>2.6679660347666476</v>
      </c>
      <c r="S1218" s="94">
        <v>2.686523567577026</v>
      </c>
      <c r="T1218" s="94">
        <v>2.6712735540160653</v>
      </c>
      <c r="U1218" s="94">
        <v>2.7315006379714943</v>
      </c>
      <c r="V1218" s="94">
        <v>2.8329151676035953</v>
      </c>
      <c r="W1218" s="94">
        <v>2.8139146880470447</v>
      </c>
      <c r="X1218" s="94">
        <v>2.8350922342713027</v>
      </c>
      <c r="Y1218" s="94">
        <v>2.6810238041579382</v>
      </c>
      <c r="Z1218" s="94">
        <v>2.6768538997086933</v>
      </c>
      <c r="AA1218" s="94">
        <v>2.4887112674877061</v>
      </c>
      <c r="AB1218" s="94">
        <v>2.418167442781999</v>
      </c>
      <c r="AC1218" s="94">
        <v>2.454977279311958</v>
      </c>
      <c r="AD1218" s="94">
        <v>2.5516774359672314</v>
      </c>
      <c r="AE1218" s="94">
        <v>2.7766195905479512</v>
      </c>
      <c r="AF1218" s="94">
        <v>2.7283182814490727</v>
      </c>
      <c r="AG1218" s="94">
        <v>2.7416601191308247</v>
      </c>
      <c r="AH1218" s="94">
        <v>2.6961796886654583</v>
      </c>
      <c r="AI1218" s="94">
        <v>2.6157442609576234</v>
      </c>
      <c r="AJ1218" s="94">
        <v>2.8151873714282876</v>
      </c>
      <c r="AK1218" s="94">
        <v>2.6731458755326036</v>
      </c>
      <c r="AL1218" s="94">
        <v>2.6856952297111452</v>
      </c>
      <c r="AM1218" s="94">
        <v>2.635822966354294</v>
      </c>
      <c r="AN1218" s="94">
        <v>2.5703610022996122</v>
      </c>
      <c r="AO1218" s="94">
        <v>2.4750292301057319</v>
      </c>
      <c r="AP1218" s="94">
        <v>2.1959901402788735</v>
      </c>
      <c r="AQ1218" s="94">
        <v>2.2852403969631507</v>
      </c>
      <c r="AR1218" s="94">
        <v>2.2318351141489754</v>
      </c>
      <c r="AS1218" s="43">
        <f t="shared" si="49"/>
        <v>42.485320909626225</v>
      </c>
    </row>
    <row r="1219" spans="3:45">
      <c r="C1219" s="34">
        <v>159</v>
      </c>
      <c r="D1219" s="94">
        <v>3.3</v>
      </c>
      <c r="E1219" s="94">
        <v>3.1329087946124758</v>
      </c>
      <c r="F1219" s="94">
        <v>3.1857747863207839</v>
      </c>
      <c r="G1219" s="94">
        <v>3.053045783811152</v>
      </c>
      <c r="H1219" s="94">
        <v>2.8235407828940242</v>
      </c>
      <c r="I1219" s="94">
        <v>2.7741269896741141</v>
      </c>
      <c r="J1219" s="94">
        <v>2.7544282540183445</v>
      </c>
      <c r="K1219" s="94">
        <v>2.9335266147860999</v>
      </c>
      <c r="L1219" s="94">
        <v>2.9201710431355874</v>
      </c>
      <c r="M1219" s="94">
        <v>2.6617469394113238</v>
      </c>
      <c r="N1219" s="94">
        <v>2.4809674952314578</v>
      </c>
      <c r="O1219" s="94">
        <v>2.3998480052916071</v>
      </c>
      <c r="P1219" s="94">
        <v>2.3471436833014176</v>
      </c>
      <c r="Q1219" s="94">
        <v>2.3216255105136367</v>
      </c>
      <c r="R1219" s="94">
        <v>2.2642555728502671</v>
      </c>
      <c r="S1219" s="94">
        <v>2.2451964227108081</v>
      </c>
      <c r="T1219" s="94">
        <v>2.165345937281975</v>
      </c>
      <c r="U1219" s="94">
        <v>2.0608143809917143</v>
      </c>
      <c r="V1219" s="94">
        <v>2.0144933829998686</v>
      </c>
      <c r="W1219" s="94">
        <v>1.8849141412140329</v>
      </c>
      <c r="X1219" s="94">
        <v>1.8259814554065652</v>
      </c>
      <c r="Y1219" s="94">
        <v>1.7530110762354061</v>
      </c>
      <c r="Z1219" s="94">
        <v>1.670895748493592</v>
      </c>
      <c r="AA1219" s="94">
        <v>1.667350060991694</v>
      </c>
      <c r="AB1219" s="94">
        <v>1.5513941843758006</v>
      </c>
      <c r="AC1219" s="94">
        <v>1.4641046055842499</v>
      </c>
      <c r="AD1219" s="94">
        <v>1.4111938177553585</v>
      </c>
      <c r="AE1219" s="94">
        <v>1.402534799639066</v>
      </c>
      <c r="AF1219" s="94">
        <v>1.3719098283537057</v>
      </c>
      <c r="AG1219" s="94">
        <v>1.2191125045551396</v>
      </c>
      <c r="AH1219" s="94">
        <v>1.167862322099908</v>
      </c>
      <c r="AI1219" s="94">
        <v>1.0978494687760092</v>
      </c>
      <c r="AJ1219" s="94">
        <v>1.0674412098547754</v>
      </c>
      <c r="AK1219" s="94">
        <v>1.0614244274538402</v>
      </c>
      <c r="AL1219" s="94">
        <v>1.0972126294111288</v>
      </c>
      <c r="AM1219" s="94">
        <v>1.1082280148890498</v>
      </c>
      <c r="AN1219" s="94">
        <v>1.0092239790035851</v>
      </c>
      <c r="AO1219" s="94">
        <v>1.01289532023689</v>
      </c>
      <c r="AP1219" s="94">
        <v>1.052474295212668</v>
      </c>
      <c r="AQ1219" s="94">
        <v>1.0037835974564593</v>
      </c>
      <c r="AR1219" s="94">
        <v>0.98798978963935857</v>
      </c>
      <c r="AS1219" s="43">
        <f t="shared" si="49"/>
        <v>35.86999482893323</v>
      </c>
    </row>
    <row r="1220" spans="3:45">
      <c r="C1220" s="34">
        <v>160</v>
      </c>
      <c r="D1220" s="94">
        <v>3.3</v>
      </c>
      <c r="E1220" s="94">
        <v>3.3140065026916643</v>
      </c>
      <c r="F1220" s="94">
        <v>3.2814924383137489</v>
      </c>
      <c r="G1220" s="94">
        <v>3.2392609642749597</v>
      </c>
      <c r="H1220" s="94">
        <v>3.1392551485578823</v>
      </c>
      <c r="I1220" s="94">
        <v>2.9614095314566948</v>
      </c>
      <c r="J1220" s="94">
        <v>2.8608859749319797</v>
      </c>
      <c r="K1220" s="94">
        <v>2.7478802805464975</v>
      </c>
      <c r="L1220" s="94">
        <v>2.6224110082130885</v>
      </c>
      <c r="M1220" s="94">
        <v>2.5265106282101062</v>
      </c>
      <c r="N1220" s="94">
        <v>2.4035025818410491</v>
      </c>
      <c r="O1220" s="94">
        <v>2.1036136467798152</v>
      </c>
      <c r="P1220" s="94">
        <v>2.0115135727400966</v>
      </c>
      <c r="Q1220" s="94">
        <v>1.9200792727761782</v>
      </c>
      <c r="R1220" s="94">
        <v>2.0442792950045634</v>
      </c>
      <c r="S1220" s="94">
        <v>2.1107542334684863</v>
      </c>
      <c r="T1220" s="94">
        <v>1.9656710896651639</v>
      </c>
      <c r="U1220" s="94">
        <v>1.8494915550402879</v>
      </c>
      <c r="V1220" s="94">
        <v>1.8401779839340693</v>
      </c>
      <c r="W1220" s="94">
        <v>1.7690143647813623</v>
      </c>
      <c r="X1220" s="94">
        <v>1.7464824887173593</v>
      </c>
      <c r="Y1220" s="94">
        <v>1.7236739485553279</v>
      </c>
      <c r="Z1220" s="94">
        <v>1.6625500582900334</v>
      </c>
      <c r="AA1220" s="94">
        <v>1.5090768897343383</v>
      </c>
      <c r="AB1220" s="94">
        <v>1.5663221760605475</v>
      </c>
      <c r="AC1220" s="94">
        <v>1.612289310177879</v>
      </c>
      <c r="AD1220" s="94">
        <v>1.5326400298947105</v>
      </c>
      <c r="AE1220" s="94">
        <v>1.5296729599263197</v>
      </c>
      <c r="AF1220" s="94">
        <v>1.5227373610925465</v>
      </c>
      <c r="AG1220" s="94">
        <v>1.5426943680032543</v>
      </c>
      <c r="AH1220" s="94">
        <v>1.5327325531965494</v>
      </c>
      <c r="AI1220" s="94">
        <v>1.5292864472480421</v>
      </c>
      <c r="AJ1220" s="94">
        <v>1.5926428523755323</v>
      </c>
      <c r="AK1220" s="94">
        <v>1.602107442858937</v>
      </c>
      <c r="AL1220" s="94">
        <v>1.5329654071764853</v>
      </c>
      <c r="AM1220" s="94">
        <v>1.5334491125381911</v>
      </c>
      <c r="AN1220" s="94">
        <v>1.4615179923300583</v>
      </c>
      <c r="AO1220" s="94">
        <v>1.4743553468002282</v>
      </c>
      <c r="AP1220" s="94">
        <v>1.4929247668240042</v>
      </c>
      <c r="AQ1220" s="94">
        <v>1.414510919099667</v>
      </c>
      <c r="AR1220" s="94">
        <v>1.4481072668777204</v>
      </c>
      <c r="AS1220" s="43">
        <f t="shared" si="49"/>
        <v>36.123407119284671</v>
      </c>
    </row>
    <row r="1221" spans="3:45">
      <c r="C1221" s="34">
        <v>161</v>
      </c>
      <c r="D1221" s="94">
        <v>3.3</v>
      </c>
      <c r="E1221" s="94">
        <v>3.2667113004679451</v>
      </c>
      <c r="F1221" s="94">
        <v>3.2052932253803816</v>
      </c>
      <c r="G1221" s="94">
        <v>3.1514744431865465</v>
      </c>
      <c r="H1221" s="94">
        <v>2.9952446129343087</v>
      </c>
      <c r="I1221" s="94">
        <v>2.8915247007830009</v>
      </c>
      <c r="J1221" s="94">
        <v>2.8085695811965725</v>
      </c>
      <c r="K1221" s="94">
        <v>2.8121746203824869</v>
      </c>
      <c r="L1221" s="94">
        <v>2.716962898703247</v>
      </c>
      <c r="M1221" s="94">
        <v>2.6889256440414933</v>
      </c>
      <c r="N1221" s="94">
        <v>2.5371884760960652</v>
      </c>
      <c r="O1221" s="94">
        <v>2.2886478235804195</v>
      </c>
      <c r="P1221" s="94">
        <v>2.2534299100193427</v>
      </c>
      <c r="Q1221" s="94">
        <v>2.3139700127930269</v>
      </c>
      <c r="R1221" s="94">
        <v>2.1153694926678321</v>
      </c>
      <c r="S1221" s="94">
        <v>2.1648252183887737</v>
      </c>
      <c r="T1221" s="94">
        <v>2.2482478209074372</v>
      </c>
      <c r="U1221" s="94">
        <v>2.2037088249833015</v>
      </c>
      <c r="V1221" s="94">
        <v>2.012549859785751</v>
      </c>
      <c r="W1221" s="94">
        <v>1.9440616189537547</v>
      </c>
      <c r="X1221" s="94">
        <v>1.9784161801925673</v>
      </c>
      <c r="Y1221" s="94">
        <v>1.8674967191949752</v>
      </c>
      <c r="Z1221" s="94">
        <v>1.8105480450632023</v>
      </c>
      <c r="AA1221" s="94">
        <v>1.8231403628669705</v>
      </c>
      <c r="AB1221" s="94">
        <v>1.729291139182173</v>
      </c>
      <c r="AC1221" s="94">
        <v>1.6738018128915253</v>
      </c>
      <c r="AD1221" s="94">
        <v>1.5486419287456001</v>
      </c>
      <c r="AE1221" s="94">
        <v>1.5471503111730192</v>
      </c>
      <c r="AF1221" s="94">
        <v>1.4644456860655986</v>
      </c>
      <c r="AG1221" s="94">
        <v>1.4653110934450462</v>
      </c>
      <c r="AH1221" s="94">
        <v>1.3408244423425615</v>
      </c>
      <c r="AI1221" s="94">
        <v>1.3498548183348515</v>
      </c>
      <c r="AJ1221" s="94">
        <v>1.3658162179305757</v>
      </c>
      <c r="AK1221" s="94">
        <v>1.338717098799197</v>
      </c>
      <c r="AL1221" s="94">
        <v>1.3297764171869313</v>
      </c>
      <c r="AM1221" s="94">
        <v>1.2058540547023611</v>
      </c>
      <c r="AN1221" s="94">
        <v>1.1591242245898912</v>
      </c>
      <c r="AO1221" s="94">
        <v>1.0991889831780866</v>
      </c>
      <c r="AP1221" s="94">
        <v>1.0536883772131387</v>
      </c>
      <c r="AQ1221" s="94">
        <v>1.0641008168583792</v>
      </c>
      <c r="AR1221" s="94">
        <v>1.035169092701528</v>
      </c>
      <c r="AS1221" s="43">
        <f t="shared" si="49"/>
        <v>36.649930848477645</v>
      </c>
    </row>
    <row r="1222" spans="3:45">
      <c r="C1222" s="34">
        <v>162</v>
      </c>
      <c r="D1222" s="94">
        <v>3.3</v>
      </c>
      <c r="E1222" s="94">
        <v>3.1504989207442082</v>
      </c>
      <c r="F1222" s="94">
        <v>3.2731140715060119</v>
      </c>
      <c r="G1222" s="94">
        <v>3.105352080771246</v>
      </c>
      <c r="H1222" s="94">
        <v>2.9636443731584059</v>
      </c>
      <c r="I1222" s="94">
        <v>2.8149971128496061</v>
      </c>
      <c r="J1222" s="94">
        <v>2.5843052274958547</v>
      </c>
      <c r="K1222" s="94">
        <v>2.5666637820827782</v>
      </c>
      <c r="L1222" s="94">
        <v>2.3825863974810084</v>
      </c>
      <c r="M1222" s="94">
        <v>2.4558190609876438</v>
      </c>
      <c r="N1222" s="94">
        <v>2.3711888436626252</v>
      </c>
      <c r="O1222" s="94">
        <v>2.3300253203284007</v>
      </c>
      <c r="P1222" s="94">
        <v>2.2761737125401345</v>
      </c>
      <c r="Q1222" s="94">
        <v>2.3919876376026212</v>
      </c>
      <c r="R1222" s="94">
        <v>2.4294072281440431</v>
      </c>
      <c r="S1222" s="94">
        <v>2.2681167351266249</v>
      </c>
      <c r="T1222" s="94">
        <v>2.1684570178957054</v>
      </c>
      <c r="U1222" s="94">
        <v>2.0020015265389461</v>
      </c>
      <c r="V1222" s="94">
        <v>1.975882469852275</v>
      </c>
      <c r="W1222" s="94">
        <v>1.9436428288447452</v>
      </c>
      <c r="X1222" s="94">
        <v>1.9128345170337222</v>
      </c>
      <c r="Y1222" s="94">
        <v>1.905793976542437</v>
      </c>
      <c r="Z1222" s="94">
        <v>1.9056054317309157</v>
      </c>
      <c r="AA1222" s="94">
        <v>1.9526524618348673</v>
      </c>
      <c r="AB1222" s="94">
        <v>2.0479813080239202</v>
      </c>
      <c r="AC1222" s="94">
        <v>2.1744754031048275</v>
      </c>
      <c r="AD1222" s="94">
        <v>2.2184852391357213</v>
      </c>
      <c r="AE1222" s="94">
        <v>2.1155901391552785</v>
      </c>
      <c r="AF1222" s="94">
        <v>2.0620798300504766</v>
      </c>
      <c r="AG1222" s="94">
        <v>1.9826041929980946</v>
      </c>
      <c r="AH1222" s="94">
        <v>2.0210344901562936</v>
      </c>
      <c r="AI1222" s="94">
        <v>1.8691763619047637</v>
      </c>
      <c r="AJ1222" s="94">
        <v>1.9543704836105042</v>
      </c>
      <c r="AK1222" s="94">
        <v>2.0421410789898209</v>
      </c>
      <c r="AL1222" s="94">
        <v>2.0274535356575232</v>
      </c>
      <c r="AM1222" s="94">
        <v>2.0208036682001027</v>
      </c>
      <c r="AN1222" s="94">
        <v>1.9165763806339382</v>
      </c>
      <c r="AO1222" s="94">
        <v>1.8907038483137411</v>
      </c>
      <c r="AP1222" s="94">
        <v>1.9251138639349943</v>
      </c>
      <c r="AQ1222" s="94">
        <v>1.8754990705864363</v>
      </c>
      <c r="AR1222" s="94">
        <v>1.7782821041839267</v>
      </c>
      <c r="AS1222" s="43">
        <f t="shared" si="49"/>
        <v>37.509786765470096</v>
      </c>
    </row>
    <row r="1223" spans="3:45">
      <c r="C1223" s="34">
        <v>163</v>
      </c>
      <c r="D1223" s="94">
        <v>3.3</v>
      </c>
      <c r="E1223" s="94">
        <v>3.483019184959117</v>
      </c>
      <c r="F1223" s="94">
        <v>3.382199661756832</v>
      </c>
      <c r="G1223" s="94">
        <v>3.2687788843168839</v>
      </c>
      <c r="H1223" s="94">
        <v>3.1122665339506081</v>
      </c>
      <c r="I1223" s="94">
        <v>3.2223085385765589</v>
      </c>
      <c r="J1223" s="94">
        <v>3.2999547738738477</v>
      </c>
      <c r="K1223" s="94">
        <v>3.2651472337784373</v>
      </c>
      <c r="L1223" s="94">
        <v>3.232511172666134</v>
      </c>
      <c r="M1223" s="94">
        <v>3.1855551418877837</v>
      </c>
      <c r="N1223" s="94">
        <v>3.0467331253467393</v>
      </c>
      <c r="O1223" s="94">
        <v>2.895925120604971</v>
      </c>
      <c r="P1223" s="94">
        <v>3.0128720066311807</v>
      </c>
      <c r="Q1223" s="94">
        <v>2.9858783958765023</v>
      </c>
      <c r="R1223" s="94">
        <v>2.9318800663583922</v>
      </c>
      <c r="S1223" s="94">
        <v>2.8308833642516773</v>
      </c>
      <c r="T1223" s="94">
        <v>2.912288792992348</v>
      </c>
      <c r="U1223" s="94">
        <v>2.7349338145989308</v>
      </c>
      <c r="V1223" s="94">
        <v>2.7294206526380211</v>
      </c>
      <c r="W1223" s="94">
        <v>2.6473383107033057</v>
      </c>
      <c r="X1223" s="94">
        <v>2.6498583479985705</v>
      </c>
      <c r="Y1223" s="94">
        <v>2.4377159170763618</v>
      </c>
      <c r="Z1223" s="94">
        <v>2.4463960294731133</v>
      </c>
      <c r="AA1223" s="94">
        <v>2.2812222406475255</v>
      </c>
      <c r="AB1223" s="94">
        <v>2.2499326564622142</v>
      </c>
      <c r="AC1223" s="94">
        <v>2.2096112082056805</v>
      </c>
      <c r="AD1223" s="94">
        <v>2.1901329777415199</v>
      </c>
      <c r="AE1223" s="94">
        <v>2.2302286587382794</v>
      </c>
      <c r="AF1223" s="94">
        <v>2.2467049600751139</v>
      </c>
      <c r="AG1223" s="94">
        <v>2.1367525204591065</v>
      </c>
      <c r="AH1223" s="94">
        <v>2.1299466587697853</v>
      </c>
      <c r="AI1223" s="94">
        <v>2.1630750295293746</v>
      </c>
      <c r="AJ1223" s="94">
        <v>2.0785339273418635</v>
      </c>
      <c r="AK1223" s="94">
        <v>2.0850001596135552</v>
      </c>
      <c r="AL1223" s="94">
        <v>2.0304505967811588</v>
      </c>
      <c r="AM1223" s="94">
        <v>2.0031530352826867</v>
      </c>
      <c r="AN1223" s="94">
        <v>2.0454674515174913</v>
      </c>
      <c r="AO1223" s="94">
        <v>2.0344753143724286</v>
      </c>
      <c r="AP1223" s="94">
        <v>1.9597983755090271</v>
      </c>
      <c r="AQ1223" s="94">
        <v>1.7279584353844788</v>
      </c>
      <c r="AR1223" s="94">
        <v>1.6758309814242858</v>
      </c>
      <c r="AS1223" s="43">
        <f t="shared" si="49"/>
        <v>43.666818414559863</v>
      </c>
    </row>
    <row r="1224" spans="3:45">
      <c r="C1224" s="34">
        <v>164</v>
      </c>
      <c r="D1224" s="94">
        <v>3.3</v>
      </c>
      <c r="E1224" s="94">
        <v>3.2237744533671817</v>
      </c>
      <c r="F1224" s="94">
        <v>3.4390214966393695</v>
      </c>
      <c r="G1224" s="94">
        <v>3.3019977678781007</v>
      </c>
      <c r="H1224" s="94">
        <v>3.1822770131523734</v>
      </c>
      <c r="I1224" s="94">
        <v>3.1999718263353651</v>
      </c>
      <c r="J1224" s="94">
        <v>2.8737232075222936</v>
      </c>
      <c r="K1224" s="94">
        <v>2.6434054531922055</v>
      </c>
      <c r="L1224" s="94">
        <v>2.6648470437288023</v>
      </c>
      <c r="M1224" s="94">
        <v>2.5364939468838368</v>
      </c>
      <c r="N1224" s="94">
        <v>2.3897716789974179</v>
      </c>
      <c r="O1224" s="94">
        <v>2.1969374557736865</v>
      </c>
      <c r="P1224" s="94">
        <v>2.1436823766002404</v>
      </c>
      <c r="Q1224" s="94">
        <v>2.2500521427100399</v>
      </c>
      <c r="R1224" s="94">
        <v>2.249840478901842</v>
      </c>
      <c r="S1224" s="94">
        <v>2.2877431152332353</v>
      </c>
      <c r="T1224" s="94">
        <v>2.2967229227908899</v>
      </c>
      <c r="U1224" s="94">
        <v>2.1697349144924956</v>
      </c>
      <c r="V1224" s="94">
        <v>2.0875833408063733</v>
      </c>
      <c r="W1224" s="94">
        <v>2.0765288800000521</v>
      </c>
      <c r="X1224" s="94">
        <v>2.083385207534945</v>
      </c>
      <c r="Y1224" s="94">
        <v>2.1352700115361398</v>
      </c>
      <c r="Z1224" s="94">
        <v>2.0061411492827741</v>
      </c>
      <c r="AA1224" s="94">
        <v>2.0939772276035225</v>
      </c>
      <c r="AB1224" s="94">
        <v>1.9888296419640343</v>
      </c>
      <c r="AC1224" s="94">
        <v>1.9167806656348121</v>
      </c>
      <c r="AD1224" s="94">
        <v>1.9792837392328169</v>
      </c>
      <c r="AE1224" s="94">
        <v>1.9789592396134257</v>
      </c>
      <c r="AF1224" s="94">
        <v>1.971167202551789</v>
      </c>
      <c r="AG1224" s="94">
        <v>1.914436679529689</v>
      </c>
      <c r="AH1224" s="94">
        <v>1.9365555116510076</v>
      </c>
      <c r="AI1224" s="94">
        <v>1.7545649421104605</v>
      </c>
      <c r="AJ1224" s="94">
        <v>1.7250856626590356</v>
      </c>
      <c r="AK1224" s="94">
        <v>1.6295880314505278</v>
      </c>
      <c r="AL1224" s="94">
        <v>1.6496934875812217</v>
      </c>
      <c r="AM1224" s="94">
        <v>1.6794645958275958</v>
      </c>
      <c r="AN1224" s="94">
        <v>1.5633751218131484</v>
      </c>
      <c r="AO1224" s="94">
        <v>1.527189898590765</v>
      </c>
      <c r="AP1224" s="94">
        <v>1.4896783512163241</v>
      </c>
      <c r="AQ1224" s="94">
        <v>1.4917984825507429</v>
      </c>
      <c r="AR1224" s="94">
        <v>1.5317294915923469</v>
      </c>
      <c r="AS1224" s="43">
        <f t="shared" si="49"/>
        <v>38.302546018644129</v>
      </c>
    </row>
    <row r="1225" spans="3:45">
      <c r="C1225" s="34">
        <v>165</v>
      </c>
      <c r="D1225" s="94">
        <v>3.3</v>
      </c>
      <c r="E1225" s="94">
        <v>3.1715024827475458</v>
      </c>
      <c r="F1225" s="94">
        <v>3.1917125002132085</v>
      </c>
      <c r="G1225" s="94">
        <v>3.0948778211371843</v>
      </c>
      <c r="H1225" s="94">
        <v>3.1196127876085273</v>
      </c>
      <c r="I1225" s="94">
        <v>3.2995407918642972</v>
      </c>
      <c r="J1225" s="94">
        <v>3.3421613496860636</v>
      </c>
      <c r="K1225" s="94">
        <v>3.2757398793054135</v>
      </c>
      <c r="L1225" s="94">
        <v>3.0127055748212759</v>
      </c>
      <c r="M1225" s="94">
        <v>2.8783587416491563</v>
      </c>
      <c r="N1225" s="94">
        <v>2.71750416140803</v>
      </c>
      <c r="O1225" s="94">
        <v>2.5583543768638806</v>
      </c>
      <c r="P1225" s="94">
        <v>2.4306887032188267</v>
      </c>
      <c r="Q1225" s="94">
        <v>2.3792929280307997</v>
      </c>
      <c r="R1225" s="94">
        <v>2.3327043197339554</v>
      </c>
      <c r="S1225" s="94">
        <v>2.2002131283880964</v>
      </c>
      <c r="T1225" s="94">
        <v>2.0476745397395777</v>
      </c>
      <c r="U1225" s="94">
        <v>2.0939537582985648</v>
      </c>
      <c r="V1225" s="94">
        <v>2.0434180146107366</v>
      </c>
      <c r="W1225" s="94">
        <v>1.979036255066408</v>
      </c>
      <c r="X1225" s="94">
        <v>1.9083490951386783</v>
      </c>
      <c r="Y1225" s="94">
        <v>1.7262681648811591</v>
      </c>
      <c r="Z1225" s="94">
        <v>1.5816905317608911</v>
      </c>
      <c r="AA1225" s="94">
        <v>1.6799189887483192</v>
      </c>
      <c r="AB1225" s="94">
        <v>1.6011809920499265</v>
      </c>
      <c r="AC1225" s="94">
        <v>1.5877707915216719</v>
      </c>
      <c r="AD1225" s="94">
        <v>1.5949360587749652</v>
      </c>
      <c r="AE1225" s="94">
        <v>1.5898055488375089</v>
      </c>
      <c r="AF1225" s="94">
        <v>1.5168633815526122</v>
      </c>
      <c r="AG1225" s="94">
        <v>1.5290076244930786</v>
      </c>
      <c r="AH1225" s="94">
        <v>1.5523070227192948</v>
      </c>
      <c r="AI1225" s="94">
        <v>1.5239595296086781</v>
      </c>
      <c r="AJ1225" s="94">
        <v>1.4765551082007566</v>
      </c>
      <c r="AK1225" s="94">
        <v>1.4457155658205474</v>
      </c>
      <c r="AL1225" s="94">
        <v>1.3679612517641426</v>
      </c>
      <c r="AM1225" s="94">
        <v>1.3732400512264937</v>
      </c>
      <c r="AN1225" s="94">
        <v>1.3166686011845619</v>
      </c>
      <c r="AO1225" s="94">
        <v>1.2781834373685754</v>
      </c>
      <c r="AP1225" s="94">
        <v>1.2577646291997204</v>
      </c>
      <c r="AQ1225" s="94">
        <v>1.2952045081318588</v>
      </c>
      <c r="AR1225" s="94">
        <v>1.2620121577312937</v>
      </c>
      <c r="AS1225" s="43">
        <f t="shared" si="49"/>
        <v>38.20808030464525</v>
      </c>
    </row>
    <row r="1226" spans="3:45">
      <c r="C1226" s="34">
        <v>166</v>
      </c>
      <c r="D1226" s="94">
        <v>3.3</v>
      </c>
      <c r="E1226" s="94">
        <v>3.0863500760203424</v>
      </c>
      <c r="F1226" s="94">
        <v>2.9095656547490276</v>
      </c>
      <c r="G1226" s="94">
        <v>2.5921512895929917</v>
      </c>
      <c r="H1226" s="94">
        <v>2.5758511346978317</v>
      </c>
      <c r="I1226" s="94">
        <v>2.4208222669087225</v>
      </c>
      <c r="J1226" s="94">
        <v>2.2196898253783246</v>
      </c>
      <c r="K1226" s="94">
        <v>2.1140509901237055</v>
      </c>
      <c r="L1226" s="94">
        <v>2.1428472974842623</v>
      </c>
      <c r="M1226" s="94">
        <v>2.1106719287817834</v>
      </c>
      <c r="N1226" s="94">
        <v>2.0634118024742887</v>
      </c>
      <c r="O1226" s="94">
        <v>2.0807904081129398</v>
      </c>
      <c r="P1226" s="94">
        <v>2.2161278000892533</v>
      </c>
      <c r="Q1226" s="94">
        <v>2.1756585456818902</v>
      </c>
      <c r="R1226" s="94">
        <v>2.1088866122417009</v>
      </c>
      <c r="S1226" s="94">
        <v>1.9596570381140033</v>
      </c>
      <c r="T1226" s="94">
        <v>2.0466923871367984</v>
      </c>
      <c r="U1226" s="94">
        <v>1.9898651316339504</v>
      </c>
      <c r="V1226" s="94">
        <v>1.9573053067682187</v>
      </c>
      <c r="W1226" s="94">
        <v>2.1003099199107451</v>
      </c>
      <c r="X1226" s="94">
        <v>2.0585810687677171</v>
      </c>
      <c r="Y1226" s="94">
        <v>2.1474316289356752</v>
      </c>
      <c r="Z1226" s="94">
        <v>2.0269363888487657</v>
      </c>
      <c r="AA1226" s="94">
        <v>1.9907922065252539</v>
      </c>
      <c r="AB1226" s="94">
        <v>1.9301985611104755</v>
      </c>
      <c r="AC1226" s="94">
        <v>1.897616369780919</v>
      </c>
      <c r="AD1226" s="94">
        <v>1.8701131131455522</v>
      </c>
      <c r="AE1226" s="94">
        <v>1.8394731500608716</v>
      </c>
      <c r="AF1226" s="94">
        <v>1.862737813151087</v>
      </c>
      <c r="AG1226" s="94">
        <v>1.8631714880564185</v>
      </c>
      <c r="AH1226" s="94">
        <v>1.9547926667699294</v>
      </c>
      <c r="AI1226" s="94">
        <v>1.7668844481508765</v>
      </c>
      <c r="AJ1226" s="94">
        <v>1.7432294379361017</v>
      </c>
      <c r="AK1226" s="94">
        <v>1.676919461102107</v>
      </c>
      <c r="AL1226" s="94">
        <v>1.5800862677683245</v>
      </c>
      <c r="AM1226" s="94">
        <v>1.5689930796217331</v>
      </c>
      <c r="AN1226" s="94">
        <v>1.5649937582482105</v>
      </c>
      <c r="AO1226" s="94">
        <v>1.6172890266064637</v>
      </c>
      <c r="AP1226" s="94">
        <v>1.5611625501405728</v>
      </c>
      <c r="AQ1226" s="94">
        <v>1.5179989984565421</v>
      </c>
      <c r="AR1226" s="94">
        <v>1.457978074527926</v>
      </c>
      <c r="AS1226" s="43">
        <f t="shared" si="49"/>
        <v>34.164135215019591</v>
      </c>
    </row>
    <row r="1227" spans="3:45">
      <c r="C1227" s="34">
        <v>167</v>
      </c>
      <c r="D1227" s="94">
        <v>3.3</v>
      </c>
      <c r="E1227" s="94">
        <v>3.3969653300381122</v>
      </c>
      <c r="F1227" s="94">
        <v>3.4122286379709981</v>
      </c>
      <c r="G1227" s="94">
        <v>3.3547640503044667</v>
      </c>
      <c r="H1227" s="94">
        <v>3.2189180393646533</v>
      </c>
      <c r="I1227" s="94">
        <v>3.3353342284116403</v>
      </c>
      <c r="J1227" s="94">
        <v>3.0745488366909592</v>
      </c>
      <c r="K1227" s="94">
        <v>2.9500291868948931</v>
      </c>
      <c r="L1227" s="94">
        <v>2.8533841921319576</v>
      </c>
      <c r="M1227" s="94">
        <v>2.652467560236047</v>
      </c>
      <c r="N1227" s="94">
        <v>2.5620895688163041</v>
      </c>
      <c r="O1227" s="94">
        <v>2.4122830645504441</v>
      </c>
      <c r="P1227" s="94">
        <v>2.552387556779943</v>
      </c>
      <c r="Q1227" s="94">
        <v>2.4995537578929277</v>
      </c>
      <c r="R1227" s="94">
        <v>2.4711201313330706</v>
      </c>
      <c r="S1227" s="94">
        <v>2.6411203595083808</v>
      </c>
      <c r="T1227" s="94">
        <v>2.6305113252863785</v>
      </c>
      <c r="U1227" s="94">
        <v>2.5453277154452869</v>
      </c>
      <c r="V1227" s="94">
        <v>2.4021854938928975</v>
      </c>
      <c r="W1227" s="94">
        <v>2.4350512683183525</v>
      </c>
      <c r="X1227" s="94">
        <v>2.4118156874876999</v>
      </c>
      <c r="Y1227" s="94">
        <v>2.3671708635803705</v>
      </c>
      <c r="Z1227" s="94">
        <v>2.3135674883539239</v>
      </c>
      <c r="AA1227" s="94">
        <v>2.1158893375878383</v>
      </c>
      <c r="AB1227" s="94">
        <v>2.0382928428933131</v>
      </c>
      <c r="AC1227" s="94">
        <v>2.0367361544413733</v>
      </c>
      <c r="AD1227" s="94">
        <v>2.1139666617992376</v>
      </c>
      <c r="AE1227" s="94">
        <v>1.9011461807814625</v>
      </c>
      <c r="AF1227" s="94">
        <v>1.889609651345981</v>
      </c>
      <c r="AG1227" s="94">
        <v>1.8833996754161144</v>
      </c>
      <c r="AH1227" s="94">
        <v>1.7557082933436847</v>
      </c>
      <c r="AI1227" s="94">
        <v>1.7587864921552578</v>
      </c>
      <c r="AJ1227" s="94">
        <v>1.7143976340270208</v>
      </c>
      <c r="AK1227" s="94">
        <v>1.6633362762340775</v>
      </c>
      <c r="AL1227" s="94">
        <v>1.6432290462827452</v>
      </c>
      <c r="AM1227" s="94">
        <v>1.6623922168824725</v>
      </c>
      <c r="AN1227" s="94">
        <v>1.6860661685645582</v>
      </c>
      <c r="AO1227" s="94">
        <v>1.6796552571046115</v>
      </c>
      <c r="AP1227" s="94">
        <v>1.651606044455316</v>
      </c>
      <c r="AQ1227" s="94">
        <v>1.5556173596687553</v>
      </c>
      <c r="AR1227" s="94">
        <v>1.512181042754877</v>
      </c>
      <c r="AS1227" s="43">
        <f t="shared" si="49"/>
        <v>40.573825246556261</v>
      </c>
    </row>
    <row r="1228" spans="3:45">
      <c r="C1228" s="34">
        <v>168</v>
      </c>
      <c r="D1228" s="94">
        <v>3.3</v>
      </c>
      <c r="E1228" s="94">
        <v>3.2264182426785162</v>
      </c>
      <c r="F1228" s="94">
        <v>3.2647019398167356</v>
      </c>
      <c r="G1228" s="94">
        <v>3.1831047323525952</v>
      </c>
      <c r="H1228" s="94">
        <v>2.9772435091503073</v>
      </c>
      <c r="I1228" s="94">
        <v>2.8509359027959764</v>
      </c>
      <c r="J1228" s="94">
        <v>2.6430043887009829</v>
      </c>
      <c r="K1228" s="94">
        <v>2.4561158050416965</v>
      </c>
      <c r="L1228" s="94">
        <v>2.2936428945807092</v>
      </c>
      <c r="M1228" s="94">
        <v>2.2478701129372221</v>
      </c>
      <c r="N1228" s="94">
        <v>2.1933289445355375</v>
      </c>
      <c r="O1228" s="94">
        <v>2.1759216168207294</v>
      </c>
      <c r="P1228" s="94">
        <v>2.2129857604333552</v>
      </c>
      <c r="Q1228" s="94">
        <v>2.2264754744716906</v>
      </c>
      <c r="R1228" s="94">
        <v>2.1417292860786334</v>
      </c>
      <c r="S1228" s="94">
        <v>1.9336027222387597</v>
      </c>
      <c r="T1228" s="94">
        <v>1.9141684488534312</v>
      </c>
      <c r="U1228" s="94">
        <v>1.8483731447462868</v>
      </c>
      <c r="V1228" s="94">
        <v>1.8383984675620955</v>
      </c>
      <c r="W1228" s="94">
        <v>1.7760274187427931</v>
      </c>
      <c r="X1228" s="94">
        <v>1.7862055501981771</v>
      </c>
      <c r="Y1228" s="94">
        <v>1.7289556104345858</v>
      </c>
      <c r="Z1228" s="94">
        <v>1.6922258693000543</v>
      </c>
      <c r="AA1228" s="94">
        <v>1.6588518690797491</v>
      </c>
      <c r="AB1228" s="94">
        <v>1.6242765724101833</v>
      </c>
      <c r="AC1228" s="94">
        <v>1.5126402072041534</v>
      </c>
      <c r="AD1228" s="94">
        <v>1.4814349212921836</v>
      </c>
      <c r="AE1228" s="94">
        <v>1.4372576462881046</v>
      </c>
      <c r="AF1228" s="94">
        <v>1.4833375447093318</v>
      </c>
      <c r="AG1228" s="94">
        <v>1.5146324519624064</v>
      </c>
      <c r="AH1228" s="94">
        <v>1.5857485653336709</v>
      </c>
      <c r="AI1228" s="94">
        <v>1.5290977156406618</v>
      </c>
      <c r="AJ1228" s="94">
        <v>1.5040829606521842</v>
      </c>
      <c r="AK1228" s="94">
        <v>1.5291424077005791</v>
      </c>
      <c r="AL1228" s="94">
        <v>1.4808724583757389</v>
      </c>
      <c r="AM1228" s="94">
        <v>1.4594744106312434</v>
      </c>
      <c r="AN1228" s="94">
        <v>1.4137143047701346</v>
      </c>
      <c r="AO1228" s="94">
        <v>1.3644862113120624</v>
      </c>
      <c r="AP1228" s="94">
        <v>1.3154759742745612</v>
      </c>
      <c r="AQ1228" s="94">
        <v>1.2743446287782283</v>
      </c>
      <c r="AR1228" s="94">
        <v>1.178508550708824</v>
      </c>
      <c r="AS1228" s="43">
        <f t="shared" si="49"/>
        <v>35.131610234832372</v>
      </c>
    </row>
    <row r="1229" spans="3:45">
      <c r="C1229" s="34">
        <v>169</v>
      </c>
      <c r="D1229" s="94">
        <v>3.3</v>
      </c>
      <c r="E1229" s="94">
        <v>3.1947447311234054</v>
      </c>
      <c r="F1229" s="94">
        <v>3.1374396888215372</v>
      </c>
      <c r="G1229" s="94">
        <v>2.9442327454107766</v>
      </c>
      <c r="H1229" s="94">
        <v>2.8101564072889662</v>
      </c>
      <c r="I1229" s="94">
        <v>2.7892081970743834</v>
      </c>
      <c r="J1229" s="94">
        <v>2.7055867155057101</v>
      </c>
      <c r="K1229" s="94">
        <v>2.6796099378741647</v>
      </c>
      <c r="L1229" s="94">
        <v>2.6520586514508833</v>
      </c>
      <c r="M1229" s="94">
        <v>2.7031727272560615</v>
      </c>
      <c r="N1229" s="94">
        <v>2.6576882934118324</v>
      </c>
      <c r="O1229" s="94">
        <v>2.3852728770636662</v>
      </c>
      <c r="P1229" s="94">
        <v>2.2962246334585505</v>
      </c>
      <c r="Q1229" s="94">
        <v>2.2986484295455392</v>
      </c>
      <c r="R1229" s="94">
        <v>2.1395631917707538</v>
      </c>
      <c r="S1229" s="94">
        <v>2.0453327013129945</v>
      </c>
      <c r="T1229" s="94">
        <v>1.947163145481702</v>
      </c>
      <c r="U1229" s="94">
        <v>2.0195366440717479</v>
      </c>
      <c r="V1229" s="94">
        <v>1.960577462613432</v>
      </c>
      <c r="W1229" s="94">
        <v>2.0678203417863461</v>
      </c>
      <c r="X1229" s="94">
        <v>2.0285445879889434</v>
      </c>
      <c r="Y1229" s="94">
        <v>1.9908754034479075</v>
      </c>
      <c r="Z1229" s="94">
        <v>1.8523808152069774</v>
      </c>
      <c r="AA1229" s="94">
        <v>1.8449187418756907</v>
      </c>
      <c r="AB1229" s="94">
        <v>1.8453279421107089</v>
      </c>
      <c r="AC1229" s="94">
        <v>1.8504875342332316</v>
      </c>
      <c r="AD1229" s="94">
        <v>1.8041999200504666</v>
      </c>
      <c r="AE1229" s="94">
        <v>1.7925297008892183</v>
      </c>
      <c r="AF1229" s="94">
        <v>1.7788251472570376</v>
      </c>
      <c r="AG1229" s="94">
        <v>1.7890282378620672</v>
      </c>
      <c r="AH1229" s="94">
        <v>1.7165440603015483</v>
      </c>
      <c r="AI1229" s="94">
        <v>1.7480429155531452</v>
      </c>
      <c r="AJ1229" s="94">
        <v>1.7308478832055525</v>
      </c>
      <c r="AK1229" s="94">
        <v>1.6079908234388045</v>
      </c>
      <c r="AL1229" s="94">
        <v>1.5272643576717215</v>
      </c>
      <c r="AM1229" s="94">
        <v>1.4688339470053635</v>
      </c>
      <c r="AN1229" s="94">
        <v>1.4211000969629521</v>
      </c>
      <c r="AO1229" s="94">
        <v>1.3449907528037801</v>
      </c>
      <c r="AP1229" s="94">
        <v>1.2787407324634918</v>
      </c>
      <c r="AQ1229" s="94">
        <v>1.2457277874796198</v>
      </c>
      <c r="AR1229" s="94">
        <v>1.2357993208954947</v>
      </c>
      <c r="AS1229" s="43">
        <f t="shared" si="49"/>
        <v>36.623380679666589</v>
      </c>
    </row>
    <row r="1230" spans="3:45">
      <c r="C1230" s="34">
        <v>170</v>
      </c>
      <c r="D1230" s="94">
        <v>3.3</v>
      </c>
      <c r="E1230" s="94">
        <v>3.2349140223093373</v>
      </c>
      <c r="F1230" s="94">
        <v>3.0483420606154081</v>
      </c>
      <c r="G1230" s="94">
        <v>2.9860380276133811</v>
      </c>
      <c r="H1230" s="94">
        <v>2.9619791082511164</v>
      </c>
      <c r="I1230" s="94">
        <v>2.9122243878358161</v>
      </c>
      <c r="J1230" s="94">
        <v>2.9499686815180657</v>
      </c>
      <c r="K1230" s="94">
        <v>2.8745648712911827</v>
      </c>
      <c r="L1230" s="94">
        <v>2.871326805734483</v>
      </c>
      <c r="M1230" s="94">
        <v>2.6624041457674199</v>
      </c>
      <c r="N1230" s="94">
        <v>2.574721599242467</v>
      </c>
      <c r="O1230" s="94">
        <v>2.59853406583896</v>
      </c>
      <c r="P1230" s="94">
        <v>2.6100464558005796</v>
      </c>
      <c r="Q1230" s="94">
        <v>2.7323834020648077</v>
      </c>
      <c r="R1230" s="94">
        <v>2.662617078481107</v>
      </c>
      <c r="S1230" s="94">
        <v>2.6848588942939466</v>
      </c>
      <c r="T1230" s="94">
        <v>2.5273819193132856</v>
      </c>
      <c r="U1230" s="94">
        <v>2.5025704376230862</v>
      </c>
      <c r="V1230" s="94">
        <v>2.3935174042297072</v>
      </c>
      <c r="W1230" s="94">
        <v>2.4858415099886626</v>
      </c>
      <c r="X1230" s="94">
        <v>2.5309960128846862</v>
      </c>
      <c r="Y1230" s="94">
        <v>2.7730201370091998</v>
      </c>
      <c r="Z1230" s="94">
        <v>2.7114706799564456</v>
      </c>
      <c r="AA1230" s="94">
        <v>2.6823383371162519</v>
      </c>
      <c r="AB1230" s="94">
        <v>2.7211562112410115</v>
      </c>
      <c r="AC1230" s="94">
        <v>2.5831410155479273</v>
      </c>
      <c r="AD1230" s="94">
        <v>2.5384731130995895</v>
      </c>
      <c r="AE1230" s="94">
        <v>2.5019390208336132</v>
      </c>
      <c r="AF1230" s="94">
        <v>2.4731757954753752</v>
      </c>
      <c r="AG1230" s="94">
        <v>2.5707571854603573</v>
      </c>
      <c r="AH1230" s="94">
        <v>2.5851200364899976</v>
      </c>
      <c r="AI1230" s="94">
        <v>2.5636842455199766</v>
      </c>
      <c r="AJ1230" s="94">
        <v>2.409042677788205</v>
      </c>
      <c r="AK1230" s="94">
        <v>2.411932431332056</v>
      </c>
      <c r="AL1230" s="94">
        <v>2.4074079592720068</v>
      </c>
      <c r="AM1230" s="94">
        <v>2.2612586555961851</v>
      </c>
      <c r="AN1230" s="94">
        <v>2.3116888223864378</v>
      </c>
      <c r="AO1230" s="94">
        <v>2.2368147934792324</v>
      </c>
      <c r="AP1230" s="94">
        <v>2.2685267571797145</v>
      </c>
      <c r="AQ1230" s="94">
        <v>2.2611761482218089</v>
      </c>
      <c r="AR1230" s="94">
        <v>2.1697697537073508</v>
      </c>
      <c r="AS1230" s="43">
        <f t="shared" si="49"/>
        <v>41.524742416667827</v>
      </c>
    </row>
    <row r="1231" spans="3:45">
      <c r="C1231" s="34">
        <v>171</v>
      </c>
      <c r="D1231" s="94">
        <v>3.3</v>
      </c>
      <c r="E1231" s="94">
        <v>3.3514181572497304</v>
      </c>
      <c r="F1231" s="94">
        <v>3.2899976120970305</v>
      </c>
      <c r="G1231" s="94">
        <v>2.9351064065209771</v>
      </c>
      <c r="H1231" s="94">
        <v>2.9871260310965058</v>
      </c>
      <c r="I1231" s="94">
        <v>3.0802921365181923</v>
      </c>
      <c r="J1231" s="94">
        <v>2.9068983767433596</v>
      </c>
      <c r="K1231" s="94">
        <v>2.6859441580297592</v>
      </c>
      <c r="L1231" s="94">
        <v>2.5788515775549383</v>
      </c>
      <c r="M1231" s="94">
        <v>2.4887547464767974</v>
      </c>
      <c r="N1231" s="94">
        <v>2.4726592879325948</v>
      </c>
      <c r="O1231" s="94">
        <v>2.5185594849569748</v>
      </c>
      <c r="P1231" s="94">
        <v>2.5072170001769862</v>
      </c>
      <c r="Q1231" s="94">
        <v>2.5355040779254598</v>
      </c>
      <c r="R1231" s="94">
        <v>2.3889282888008991</v>
      </c>
      <c r="S1231" s="94">
        <v>2.4390455936553672</v>
      </c>
      <c r="T1231" s="94">
        <v>2.4900676679452358</v>
      </c>
      <c r="U1231" s="94">
        <v>2.6026330894183358</v>
      </c>
      <c r="V1231" s="94">
        <v>2.4780384271222053</v>
      </c>
      <c r="W1231" s="94">
        <v>2.5957473538873859</v>
      </c>
      <c r="X1231" s="94">
        <v>2.5972659786873904</v>
      </c>
      <c r="Y1231" s="94">
        <v>2.5571977050604846</v>
      </c>
      <c r="Z1231" s="94">
        <v>2.5177803871720372</v>
      </c>
      <c r="AA1231" s="94">
        <v>2.4061179298845685</v>
      </c>
      <c r="AB1231" s="94">
        <v>2.354768580282109</v>
      </c>
      <c r="AC1231" s="94">
        <v>2.3748243591247626</v>
      </c>
      <c r="AD1231" s="94">
        <v>2.3068632583526774</v>
      </c>
      <c r="AE1231" s="94">
        <v>2.2525806205604755</v>
      </c>
      <c r="AF1231" s="94">
        <v>2.2513886300031647</v>
      </c>
      <c r="AG1231" s="94">
        <v>2.228946790891122</v>
      </c>
      <c r="AH1231" s="94">
        <v>1.9807226237061157</v>
      </c>
      <c r="AI1231" s="94">
        <v>1.7879458714196315</v>
      </c>
      <c r="AJ1231" s="94">
        <v>1.7655705296845501</v>
      </c>
      <c r="AK1231" s="94">
        <v>1.7776834947741609</v>
      </c>
      <c r="AL1231" s="94">
        <v>1.7862746305747539</v>
      </c>
      <c r="AM1231" s="94">
        <v>1.9716351267587475</v>
      </c>
      <c r="AN1231" s="94">
        <v>1.8971083991028834</v>
      </c>
      <c r="AO1231" s="94">
        <v>1.9290408630543971</v>
      </c>
      <c r="AP1231" s="94">
        <v>1.7768620248144877</v>
      </c>
      <c r="AQ1231" s="94">
        <v>1.7038588062244402</v>
      </c>
      <c r="AR1231" s="94">
        <v>1.6434736705832644</v>
      </c>
      <c r="AS1231" s="43">
        <f t="shared" si="49"/>
        <v>39.958621323434002</v>
      </c>
    </row>
    <row r="1232" spans="3:45">
      <c r="C1232" s="34">
        <v>172</v>
      </c>
      <c r="D1232" s="94">
        <v>3.3</v>
      </c>
      <c r="E1232" s="94">
        <v>3.1943606797092978</v>
      </c>
      <c r="F1232" s="94">
        <v>3.1638283314475202</v>
      </c>
      <c r="G1232" s="94">
        <v>3.2490625649337614</v>
      </c>
      <c r="H1232" s="94">
        <v>3.330871701724937</v>
      </c>
      <c r="I1232" s="94">
        <v>3.1948427826678656</v>
      </c>
      <c r="J1232" s="94">
        <v>2.9532757668959508</v>
      </c>
      <c r="K1232" s="94">
        <v>2.754481534627498</v>
      </c>
      <c r="L1232" s="94">
        <v>2.7747783064999068</v>
      </c>
      <c r="M1232" s="94">
        <v>2.6370580072232879</v>
      </c>
      <c r="N1232" s="94">
        <v>2.6082950642043854</v>
      </c>
      <c r="O1232" s="94">
        <v>2.5553752341902891</v>
      </c>
      <c r="P1232" s="94">
        <v>2.5005192801964991</v>
      </c>
      <c r="Q1232" s="94">
        <v>2.436451258998114</v>
      </c>
      <c r="R1232" s="94">
        <v>2.3451367774052265</v>
      </c>
      <c r="S1232" s="94">
        <v>2.2757758053982848</v>
      </c>
      <c r="T1232" s="94">
        <v>2.3335914167642358</v>
      </c>
      <c r="U1232" s="94">
        <v>2.4020822940836459</v>
      </c>
      <c r="V1232" s="94">
        <v>2.3361462920406169</v>
      </c>
      <c r="W1232" s="94">
        <v>2.2253962544009616</v>
      </c>
      <c r="X1232" s="94">
        <v>2.1661276271520427</v>
      </c>
      <c r="Y1232" s="94">
        <v>2.140993460938819</v>
      </c>
      <c r="Z1232" s="94">
        <v>1.9411943890483849</v>
      </c>
      <c r="AA1232" s="94">
        <v>1.8440707984979554</v>
      </c>
      <c r="AB1232" s="94">
        <v>1.8062442077264176</v>
      </c>
      <c r="AC1232" s="94">
        <v>1.8114779899974762</v>
      </c>
      <c r="AD1232" s="94">
        <v>1.7643051198036803</v>
      </c>
      <c r="AE1232" s="94">
        <v>1.7424117615330779</v>
      </c>
      <c r="AF1232" s="94">
        <v>1.7019135208947744</v>
      </c>
      <c r="AG1232" s="94">
        <v>1.6811545234323533</v>
      </c>
      <c r="AH1232" s="94">
        <v>1.7702736612261127</v>
      </c>
      <c r="AI1232" s="94">
        <v>1.7698554603018049</v>
      </c>
      <c r="AJ1232" s="94">
        <v>1.6991420191801523</v>
      </c>
      <c r="AK1232" s="94">
        <v>1.6984225225874938</v>
      </c>
      <c r="AL1232" s="94">
        <v>1.6371075858875515</v>
      </c>
      <c r="AM1232" s="94">
        <v>1.5622726995258733</v>
      </c>
      <c r="AN1232" s="94">
        <v>1.548181607900919</v>
      </c>
      <c r="AO1232" s="94">
        <v>1.4692790363202195</v>
      </c>
      <c r="AP1232" s="94">
        <v>1.463388980717508</v>
      </c>
      <c r="AQ1232" s="94">
        <v>1.4627370597735667</v>
      </c>
      <c r="AR1232" s="94">
        <v>1.384388631151128</v>
      </c>
      <c r="AS1232" s="43">
        <f t="shared" si="49"/>
        <v>38.791558508702501</v>
      </c>
    </row>
    <row r="1233" spans="3:45">
      <c r="C1233" s="34">
        <v>173</v>
      </c>
      <c r="D1233" s="94">
        <v>3.3</v>
      </c>
      <c r="E1233" s="94">
        <v>3.2244917841412453</v>
      </c>
      <c r="F1233" s="94">
        <v>2.9165621804209345</v>
      </c>
      <c r="G1233" s="94">
        <v>2.7191245439794658</v>
      </c>
      <c r="H1233" s="94">
        <v>2.7474742774154071</v>
      </c>
      <c r="I1233" s="94">
        <v>2.7443053766454177</v>
      </c>
      <c r="J1233" s="94">
        <v>2.7238660976034073</v>
      </c>
      <c r="K1233" s="94">
        <v>2.6487438097762817</v>
      </c>
      <c r="L1233" s="94">
        <v>2.5937627402898924</v>
      </c>
      <c r="M1233" s="94">
        <v>2.4876208240206763</v>
      </c>
      <c r="N1233" s="94">
        <v>2.1376221658689696</v>
      </c>
      <c r="O1233" s="94">
        <v>2.1317028760501997</v>
      </c>
      <c r="P1233" s="94">
        <v>2.0771299020989726</v>
      </c>
      <c r="Q1233" s="94">
        <v>2.0790967971264345</v>
      </c>
      <c r="R1233" s="94">
        <v>2.0034942594122866</v>
      </c>
      <c r="S1233" s="94">
        <v>2.0391469761421965</v>
      </c>
      <c r="T1233" s="94">
        <v>1.9336970215768268</v>
      </c>
      <c r="U1233" s="94">
        <v>1.9920940379507934</v>
      </c>
      <c r="V1233" s="94">
        <v>1.9847412274888379</v>
      </c>
      <c r="W1233" s="94">
        <v>1.9100460671510495</v>
      </c>
      <c r="X1233" s="94">
        <v>1.8091813680302429</v>
      </c>
      <c r="Y1233" s="94">
        <v>1.652134264902015</v>
      </c>
      <c r="Z1233" s="94">
        <v>1.6308494325663199</v>
      </c>
      <c r="AA1233" s="94">
        <v>1.6106072677533598</v>
      </c>
      <c r="AB1233" s="94">
        <v>1.5867813549323166</v>
      </c>
      <c r="AC1233" s="94">
        <v>1.4837259776907255</v>
      </c>
      <c r="AD1233" s="94">
        <v>1.4038951064247853</v>
      </c>
      <c r="AE1233" s="94">
        <v>1.3788197388010808</v>
      </c>
      <c r="AF1233" s="94">
        <v>1.4274539091122902</v>
      </c>
      <c r="AG1233" s="94">
        <v>1.4341831931313551</v>
      </c>
      <c r="AH1233" s="94">
        <v>1.4827086547322301</v>
      </c>
      <c r="AI1233" s="94">
        <v>1.444425621297998</v>
      </c>
      <c r="AJ1233" s="94">
        <v>1.3904552883699579</v>
      </c>
      <c r="AK1233" s="94">
        <v>1.4439310873059767</v>
      </c>
      <c r="AL1233" s="94">
        <v>1.4425900714750113</v>
      </c>
      <c r="AM1233" s="94">
        <v>1.4364696153954988</v>
      </c>
      <c r="AN1233" s="94">
        <v>1.3725258552214694</v>
      </c>
      <c r="AO1233" s="94">
        <v>1.2824069643441864</v>
      </c>
      <c r="AP1233" s="94">
        <v>1.2893514448787728</v>
      </c>
      <c r="AQ1233" s="94">
        <v>1.3302177143326528</v>
      </c>
      <c r="AR1233" s="94">
        <v>1.3011394602133517</v>
      </c>
      <c r="AS1233" s="43">
        <f t="shared" si="49"/>
        <v>34.489254378209175</v>
      </c>
    </row>
    <row r="1234" spans="3:45">
      <c r="C1234" s="34">
        <v>174</v>
      </c>
      <c r="D1234" s="94">
        <v>3.3</v>
      </c>
      <c r="E1234" s="94">
        <v>3.3014799593293169</v>
      </c>
      <c r="F1234" s="94">
        <v>3.2045741197101316</v>
      </c>
      <c r="G1234" s="94">
        <v>3.050777854927103</v>
      </c>
      <c r="H1234" s="94">
        <v>3.079644900034046</v>
      </c>
      <c r="I1234" s="94">
        <v>3.0088602484791505</v>
      </c>
      <c r="J1234" s="94">
        <v>2.8558292230677567</v>
      </c>
      <c r="K1234" s="94">
        <v>2.866880235903333</v>
      </c>
      <c r="L1234" s="94">
        <v>2.8936814132567079</v>
      </c>
      <c r="M1234" s="94">
        <v>2.8397820910866716</v>
      </c>
      <c r="N1234" s="94">
        <v>2.7502299843220315</v>
      </c>
      <c r="O1234" s="94">
        <v>2.597096981739091</v>
      </c>
      <c r="P1234" s="94">
        <v>2.4095214227918853</v>
      </c>
      <c r="Q1234" s="94">
        <v>2.4487834904706682</v>
      </c>
      <c r="R1234" s="94">
        <v>2.4583455149026676</v>
      </c>
      <c r="S1234" s="94">
        <v>2.3698998041768333</v>
      </c>
      <c r="T1234" s="94">
        <v>2.3103327575915165</v>
      </c>
      <c r="U1234" s="94">
        <v>2.2931413552675646</v>
      </c>
      <c r="V1234" s="94">
        <v>2.0665564786173607</v>
      </c>
      <c r="W1234" s="94">
        <v>2.1569749256886332</v>
      </c>
      <c r="X1234" s="94">
        <v>2.062174357819063</v>
      </c>
      <c r="Y1234" s="94">
        <v>2.0492462431312566</v>
      </c>
      <c r="Z1234" s="94">
        <v>2.0649581323384947</v>
      </c>
      <c r="AA1234" s="94">
        <v>2.1122542810584881</v>
      </c>
      <c r="AB1234" s="94">
        <v>1.9967262556796861</v>
      </c>
      <c r="AC1234" s="94">
        <v>1.7799584150188501</v>
      </c>
      <c r="AD1234" s="94">
        <v>1.6450078954416116</v>
      </c>
      <c r="AE1234" s="94">
        <v>1.5733811793556536</v>
      </c>
      <c r="AF1234" s="94">
        <v>1.6393144440340499</v>
      </c>
      <c r="AG1234" s="94">
        <v>1.7025266172624653</v>
      </c>
      <c r="AH1234" s="94">
        <v>1.6572466498774523</v>
      </c>
      <c r="AI1234" s="94">
        <v>1.7369303897300119</v>
      </c>
      <c r="AJ1234" s="94">
        <v>1.7427888592702059</v>
      </c>
      <c r="AK1234" s="94">
        <v>1.8055780894560358</v>
      </c>
      <c r="AL1234" s="94">
        <v>1.8111494650503659</v>
      </c>
      <c r="AM1234" s="94">
        <v>1.8045261088500064</v>
      </c>
      <c r="AN1234" s="94">
        <v>1.8173233379818998</v>
      </c>
      <c r="AO1234" s="94">
        <v>1.8393771080661079</v>
      </c>
      <c r="AP1234" s="94">
        <v>1.7849253060275776</v>
      </c>
      <c r="AQ1234" s="94">
        <v>1.6810817120606214</v>
      </c>
      <c r="AR1234" s="94">
        <v>1.6080986171398437</v>
      </c>
      <c r="AS1234" s="43">
        <f t="shared" si="49"/>
        <v>38.824418023201581</v>
      </c>
    </row>
    <row r="1235" spans="3:45">
      <c r="C1235" s="34">
        <v>175</v>
      </c>
      <c r="D1235" s="94">
        <v>3.3</v>
      </c>
      <c r="E1235" s="94">
        <v>3.0304700512750418</v>
      </c>
      <c r="F1235" s="94">
        <v>3.0411171593751471</v>
      </c>
      <c r="G1235" s="94">
        <v>2.96896362598673</v>
      </c>
      <c r="H1235" s="94">
        <v>2.7660007388365644</v>
      </c>
      <c r="I1235" s="94">
        <v>2.592291087797737</v>
      </c>
      <c r="J1235" s="94">
        <v>2.4435003831282027</v>
      </c>
      <c r="K1235" s="94">
        <v>2.4392260683616609</v>
      </c>
      <c r="L1235" s="94">
        <v>2.3479445761805438</v>
      </c>
      <c r="M1235" s="94">
        <v>2.3421346343830387</v>
      </c>
      <c r="N1235" s="94">
        <v>2.2926731772151046</v>
      </c>
      <c r="O1235" s="94">
        <v>2.121289603219676</v>
      </c>
      <c r="P1235" s="94">
        <v>2.0760341207729316</v>
      </c>
      <c r="Q1235" s="94">
        <v>2.0582268956041823</v>
      </c>
      <c r="R1235" s="94">
        <v>2.0363997342771598</v>
      </c>
      <c r="S1235" s="94">
        <v>1.8834171067400667</v>
      </c>
      <c r="T1235" s="94">
        <v>1.8764510986114729</v>
      </c>
      <c r="U1235" s="94">
        <v>1.7978509365592368</v>
      </c>
      <c r="V1235" s="94">
        <v>1.8603117294991072</v>
      </c>
      <c r="W1235" s="94">
        <v>1.7992938532968779</v>
      </c>
      <c r="X1235" s="94">
        <v>1.8572265467486548</v>
      </c>
      <c r="Y1235" s="94">
        <v>1.7170719637260372</v>
      </c>
      <c r="Z1235" s="94">
        <v>1.7531554994654694</v>
      </c>
      <c r="AA1235" s="94">
        <v>1.7117044670865904</v>
      </c>
      <c r="AB1235" s="94">
        <v>1.719746796838358</v>
      </c>
      <c r="AC1235" s="94">
        <v>1.7286125503422478</v>
      </c>
      <c r="AD1235" s="94">
        <v>1.7145750078359092</v>
      </c>
      <c r="AE1235" s="94">
        <v>1.6078472184016961</v>
      </c>
      <c r="AF1235" s="94">
        <v>1.7635172743596148</v>
      </c>
      <c r="AG1235" s="94">
        <v>1.7596357826679214</v>
      </c>
      <c r="AH1235" s="94">
        <v>1.8116320785468094</v>
      </c>
      <c r="AI1235" s="94">
        <v>1.7945828610134904</v>
      </c>
      <c r="AJ1235" s="94">
        <v>1.7566987890737256</v>
      </c>
      <c r="AK1235" s="94">
        <v>1.7183386967485175</v>
      </c>
      <c r="AL1235" s="94">
        <v>1.726225835751183</v>
      </c>
      <c r="AM1235" s="94">
        <v>1.6430721802201407</v>
      </c>
      <c r="AN1235" s="94">
        <v>1.6615488183782019</v>
      </c>
      <c r="AO1235" s="94">
        <v>1.6076814176444003</v>
      </c>
      <c r="AP1235" s="94">
        <v>1.6049131497506202</v>
      </c>
      <c r="AQ1235" s="94">
        <v>1.534405553295267</v>
      </c>
      <c r="AR1235" s="94">
        <v>1.5646071010985174</v>
      </c>
      <c r="AS1235" s="43">
        <f t="shared" si="49"/>
        <v>34.627932232291627</v>
      </c>
    </row>
    <row r="1236" spans="3:45">
      <c r="C1236" s="34">
        <v>176</v>
      </c>
      <c r="D1236" s="94">
        <v>3.3</v>
      </c>
      <c r="E1236" s="94">
        <v>3.1100240730894302</v>
      </c>
      <c r="F1236" s="94">
        <v>3.2729700099651597</v>
      </c>
      <c r="G1236" s="94">
        <v>3.1555921929421515</v>
      </c>
      <c r="H1236" s="94">
        <v>3.1361734557009626</v>
      </c>
      <c r="I1236" s="94">
        <v>3.0421078007323081</v>
      </c>
      <c r="J1236" s="94">
        <v>3.096132222176069</v>
      </c>
      <c r="K1236" s="94">
        <v>2.8441928918708967</v>
      </c>
      <c r="L1236" s="94">
        <v>2.6510805638227533</v>
      </c>
      <c r="M1236" s="94">
        <v>2.601046288996733</v>
      </c>
      <c r="N1236" s="94">
        <v>2.6757311177447094</v>
      </c>
      <c r="O1236" s="94">
        <v>2.684041153615921</v>
      </c>
      <c r="P1236" s="94">
        <v>2.7559961413503746</v>
      </c>
      <c r="Q1236" s="94">
        <v>2.6843350844179006</v>
      </c>
      <c r="R1236" s="94">
        <v>2.7538820799268473</v>
      </c>
      <c r="S1236" s="94">
        <v>2.7731381520251186</v>
      </c>
      <c r="T1236" s="94">
        <v>2.7416682630415043</v>
      </c>
      <c r="U1236" s="94">
        <v>2.6381627998503254</v>
      </c>
      <c r="V1236" s="94">
        <v>2.4860804545900574</v>
      </c>
      <c r="W1236" s="94">
        <v>2.3537654084648461</v>
      </c>
      <c r="X1236" s="94">
        <v>2.2988324439646068</v>
      </c>
      <c r="Y1236" s="94">
        <v>2.3294531028084755</v>
      </c>
      <c r="Z1236" s="94">
        <v>2.1740275245090377</v>
      </c>
      <c r="AA1236" s="94">
        <v>1.9854423665771539</v>
      </c>
      <c r="AB1236" s="94">
        <v>2.0213489031778562</v>
      </c>
      <c r="AC1236" s="94">
        <v>1.932380263203207</v>
      </c>
      <c r="AD1236" s="94">
        <v>2.0151346269383037</v>
      </c>
      <c r="AE1236" s="94">
        <v>2.014880045225194</v>
      </c>
      <c r="AF1236" s="94">
        <v>1.9162477317135009</v>
      </c>
      <c r="AG1236" s="94">
        <v>1.9413788211669041</v>
      </c>
      <c r="AH1236" s="94">
        <v>1.8694961293632935</v>
      </c>
      <c r="AI1236" s="94">
        <v>1.8470740744136951</v>
      </c>
      <c r="AJ1236" s="94">
        <v>1.7644452488355633</v>
      </c>
      <c r="AK1236" s="94">
        <v>1.6711139628338052</v>
      </c>
      <c r="AL1236" s="94">
        <v>1.6937923390625214</v>
      </c>
      <c r="AM1236" s="94">
        <v>1.6539692748104922</v>
      </c>
      <c r="AN1236" s="94">
        <v>1.675377754755722</v>
      </c>
      <c r="AO1236" s="94">
        <v>1.5996317743976181</v>
      </c>
      <c r="AP1236" s="94">
        <v>1.6304766948967551</v>
      </c>
      <c r="AQ1236" s="94">
        <v>1.4820242730294773</v>
      </c>
      <c r="AR1236" s="94">
        <v>1.6146513105190281</v>
      </c>
      <c r="AS1236" s="43">
        <f t="shared" si="49"/>
        <v>40.104744325533197</v>
      </c>
    </row>
    <row r="1237" spans="3:45">
      <c r="C1237" s="34">
        <v>177</v>
      </c>
      <c r="D1237" s="94">
        <v>3.3</v>
      </c>
      <c r="E1237" s="94">
        <v>3.2537029734525906</v>
      </c>
      <c r="F1237" s="94">
        <v>3.3072953474201352</v>
      </c>
      <c r="G1237" s="94">
        <v>3.4460086717282445</v>
      </c>
      <c r="H1237" s="94">
        <v>3.4127319576768214</v>
      </c>
      <c r="I1237" s="94">
        <v>3.4130455719650752</v>
      </c>
      <c r="J1237" s="94">
        <v>3.4244432397204747</v>
      </c>
      <c r="K1237" s="94">
        <v>3.4266009237691106</v>
      </c>
      <c r="L1237" s="94">
        <v>3.4837430955852375</v>
      </c>
      <c r="M1237" s="94">
        <v>3.4325697454475224</v>
      </c>
      <c r="N1237" s="94">
        <v>3.291395450557943</v>
      </c>
      <c r="O1237" s="94">
        <v>3.1301111109205539</v>
      </c>
      <c r="P1237" s="94">
        <v>3.1721919475823404</v>
      </c>
      <c r="Q1237" s="94">
        <v>3.1808309262212071</v>
      </c>
      <c r="R1237" s="94">
        <v>3.2048707016136637</v>
      </c>
      <c r="S1237" s="94">
        <v>3.1742315351581727</v>
      </c>
      <c r="T1237" s="94">
        <v>3.0804353064515761</v>
      </c>
      <c r="U1237" s="94">
        <v>2.8841476848638687</v>
      </c>
      <c r="V1237" s="94">
        <v>2.8970969840132628</v>
      </c>
      <c r="W1237" s="94">
        <v>2.9988129108039083</v>
      </c>
      <c r="X1237" s="94">
        <v>3.0315904224734687</v>
      </c>
      <c r="Y1237" s="94">
        <v>3.3468148867038265</v>
      </c>
      <c r="Z1237" s="94">
        <v>3.4787674995492033</v>
      </c>
      <c r="AA1237" s="94">
        <v>3.2578275903899763</v>
      </c>
      <c r="AB1237" s="94">
        <v>3.3574760764418592</v>
      </c>
      <c r="AC1237" s="94">
        <v>3.2917698443084649</v>
      </c>
      <c r="AD1237" s="94">
        <v>3.2759327497600688</v>
      </c>
      <c r="AE1237" s="94">
        <v>3.4627331931686607</v>
      </c>
      <c r="AF1237" s="94">
        <v>3.821942074817235</v>
      </c>
      <c r="AG1237" s="94">
        <v>3.9074248658756519</v>
      </c>
      <c r="AH1237" s="94">
        <v>3.853398583642115</v>
      </c>
      <c r="AI1237" s="94">
        <v>3.6297341095813778</v>
      </c>
      <c r="AJ1237" s="94">
        <v>3.630327523003225</v>
      </c>
      <c r="AK1237" s="94">
        <v>3.6922184334912274</v>
      </c>
      <c r="AL1237" s="94">
        <v>3.459374928706473</v>
      </c>
      <c r="AM1237" s="94">
        <v>3.53232408714684</v>
      </c>
      <c r="AN1237" s="94">
        <v>3.5100473311333937</v>
      </c>
      <c r="AO1237" s="94">
        <v>3.354322860536731</v>
      </c>
      <c r="AP1237" s="94">
        <v>3.3899941791314245</v>
      </c>
      <c r="AQ1237" s="94">
        <v>3.3951570005043403</v>
      </c>
      <c r="AR1237" s="94">
        <v>3.4962218332152708</v>
      </c>
      <c r="AS1237" s="43">
        <f t="shared" si="49"/>
        <v>49.713680687544823</v>
      </c>
    </row>
    <row r="1238" spans="3:45">
      <c r="C1238" s="34">
        <v>178</v>
      </c>
      <c r="D1238" s="94">
        <v>3.3</v>
      </c>
      <c r="E1238" s="94">
        <v>3.0266222232380278</v>
      </c>
      <c r="F1238" s="94">
        <v>2.9244512591621841</v>
      </c>
      <c r="G1238" s="94">
        <v>2.7032005270486543</v>
      </c>
      <c r="H1238" s="94">
        <v>2.5731557166148429</v>
      </c>
      <c r="I1238" s="94">
        <v>2.6110271002929908</v>
      </c>
      <c r="J1238" s="94">
        <v>2.6326097159553403</v>
      </c>
      <c r="K1238" s="94">
        <v>2.4919121490727898</v>
      </c>
      <c r="L1238" s="94">
        <v>2.4460069393856725</v>
      </c>
      <c r="M1238" s="94">
        <v>2.4844421644167345</v>
      </c>
      <c r="N1238" s="94">
        <v>2.5409969202061902</v>
      </c>
      <c r="O1238" s="94">
        <v>2.543218469056161</v>
      </c>
      <c r="P1238" s="94">
        <v>2.456354765020659</v>
      </c>
      <c r="Q1238" s="94">
        <v>2.5813577772549214</v>
      </c>
      <c r="R1238" s="94">
        <v>2.4526091440792661</v>
      </c>
      <c r="S1238" s="94">
        <v>2.496048608482845</v>
      </c>
      <c r="T1238" s="94">
        <v>2.3498587826105894</v>
      </c>
      <c r="U1238" s="94">
        <v>2.3587392517091925</v>
      </c>
      <c r="V1238" s="94">
        <v>2.2475899132986115</v>
      </c>
      <c r="W1238" s="94">
        <v>2.1487138754565076</v>
      </c>
      <c r="X1238" s="94">
        <v>2.1283970276067219</v>
      </c>
      <c r="Y1238" s="94">
        <v>2.1362036506653803</v>
      </c>
      <c r="Z1238" s="94">
        <v>2.0106126941034419</v>
      </c>
      <c r="AA1238" s="94">
        <v>1.9076523116636761</v>
      </c>
      <c r="AB1238" s="94">
        <v>1.8483154021744956</v>
      </c>
      <c r="AC1238" s="94">
        <v>1.7918357729847993</v>
      </c>
      <c r="AD1238" s="94">
        <v>1.7400322906699188</v>
      </c>
      <c r="AE1238" s="94">
        <v>1.7150387007701624</v>
      </c>
      <c r="AF1238" s="94">
        <v>1.6954529946111232</v>
      </c>
      <c r="AG1238" s="94">
        <v>1.6662505085297996</v>
      </c>
      <c r="AH1238" s="94">
        <v>1.602134998401392</v>
      </c>
      <c r="AI1238" s="94">
        <v>1.5981218283338487</v>
      </c>
      <c r="AJ1238" s="94">
        <v>1.5623720890890915</v>
      </c>
      <c r="AK1238" s="94">
        <v>1.573604874714333</v>
      </c>
      <c r="AL1238" s="94">
        <v>1.5917187352201545</v>
      </c>
      <c r="AM1238" s="94">
        <v>1.4722331313806369</v>
      </c>
      <c r="AN1238" s="94">
        <v>1.5325396258993111</v>
      </c>
      <c r="AO1238" s="94">
        <v>1.4637595069064167</v>
      </c>
      <c r="AP1238" s="94">
        <v>1.4593033844510972</v>
      </c>
      <c r="AQ1238" s="94">
        <v>1.4235431207114499</v>
      </c>
      <c r="AR1238" s="94">
        <v>1.2851811072960695</v>
      </c>
      <c r="AS1238" s="43">
        <f t="shared" si="49"/>
        <v>36.348693871121164</v>
      </c>
    </row>
    <row r="1239" spans="3:45">
      <c r="C1239" s="34">
        <v>179</v>
      </c>
      <c r="D1239" s="94">
        <v>3.3</v>
      </c>
      <c r="E1239" s="94">
        <v>3.3149008806253852</v>
      </c>
      <c r="F1239" s="94">
        <v>3.3137892842015853</v>
      </c>
      <c r="G1239" s="94">
        <v>2.8712461534146101</v>
      </c>
      <c r="H1239" s="94">
        <v>2.8013494797120653</v>
      </c>
      <c r="I1239" s="94">
        <v>2.8925046697058843</v>
      </c>
      <c r="J1239" s="94">
        <v>2.8027735393826645</v>
      </c>
      <c r="K1239" s="94">
        <v>2.6591643130815097</v>
      </c>
      <c r="L1239" s="94">
        <v>2.5549614637863813</v>
      </c>
      <c r="M1239" s="94">
        <v>2.4281239281540388</v>
      </c>
      <c r="N1239" s="94">
        <v>2.342455059737413</v>
      </c>
      <c r="O1239" s="94">
        <v>2.3229594465034715</v>
      </c>
      <c r="P1239" s="94">
        <v>2.2357914275957445</v>
      </c>
      <c r="Q1239" s="94">
        <v>2.2281844150481014</v>
      </c>
      <c r="R1239" s="94">
        <v>2.3013741054186347</v>
      </c>
      <c r="S1239" s="94">
        <v>2.4982348926023095</v>
      </c>
      <c r="T1239" s="94">
        <v>2.3525654435918568</v>
      </c>
      <c r="U1239" s="94">
        <v>2.1910109928004919</v>
      </c>
      <c r="V1239" s="94">
        <v>2.0692533148725847</v>
      </c>
      <c r="W1239" s="94">
        <v>1.986546318237647</v>
      </c>
      <c r="X1239" s="94">
        <v>1.7840375350936735</v>
      </c>
      <c r="Y1239" s="94">
        <v>1.8409368011452534</v>
      </c>
      <c r="Z1239" s="94">
        <v>1.7811391091416404</v>
      </c>
      <c r="AA1239" s="94">
        <v>1.7089286618672723</v>
      </c>
      <c r="AB1239" s="94">
        <v>1.6652057985344719</v>
      </c>
      <c r="AC1239" s="94">
        <v>1.6594670982216111</v>
      </c>
      <c r="AD1239" s="94">
        <v>1.7377674379050423</v>
      </c>
      <c r="AE1239" s="94">
        <v>1.826045715934753</v>
      </c>
      <c r="AF1239" s="94">
        <v>1.7238714152176131</v>
      </c>
      <c r="AG1239" s="94">
        <v>1.6680078240747529</v>
      </c>
      <c r="AH1239" s="94">
        <v>1.7929261201002402</v>
      </c>
      <c r="AI1239" s="94">
        <v>1.6500223300334518</v>
      </c>
      <c r="AJ1239" s="94">
        <v>1.6168598003830603</v>
      </c>
      <c r="AK1239" s="94">
        <v>1.550666563051615</v>
      </c>
      <c r="AL1239" s="94">
        <v>1.528855680250282</v>
      </c>
      <c r="AM1239" s="94">
        <v>1.4065033336217772</v>
      </c>
      <c r="AN1239" s="94">
        <v>1.5090968349704985</v>
      </c>
      <c r="AO1239" s="94">
        <v>1.5062729897195128</v>
      </c>
      <c r="AP1239" s="94">
        <v>1.4768643438330422</v>
      </c>
      <c r="AQ1239" s="94">
        <v>1.4280998564431813</v>
      </c>
      <c r="AR1239" s="94">
        <v>1.404216945805451</v>
      </c>
      <c r="AS1239" s="43">
        <f t="shared" si="49"/>
        <v>36.697698518872798</v>
      </c>
    </row>
    <row r="1240" spans="3:45">
      <c r="C1240" s="34">
        <v>180</v>
      </c>
      <c r="D1240" s="94">
        <v>3.3</v>
      </c>
      <c r="E1240" s="94">
        <v>3.3365736193507121</v>
      </c>
      <c r="F1240" s="94">
        <v>3.1903789129573199</v>
      </c>
      <c r="G1240" s="94">
        <v>3.0842032363688707</v>
      </c>
      <c r="H1240" s="94">
        <v>3.2414787716865026</v>
      </c>
      <c r="I1240" s="94">
        <v>3.3423888526677441</v>
      </c>
      <c r="J1240" s="94">
        <v>3.2151322038622405</v>
      </c>
      <c r="K1240" s="94">
        <v>3.1204655182718377</v>
      </c>
      <c r="L1240" s="94">
        <v>2.8143460251805514</v>
      </c>
      <c r="M1240" s="94">
        <v>2.9886250647190122</v>
      </c>
      <c r="N1240" s="94">
        <v>2.8660752710089108</v>
      </c>
      <c r="O1240" s="94">
        <v>2.8388224529697395</v>
      </c>
      <c r="P1240" s="94">
        <v>3.070075163144204</v>
      </c>
      <c r="Q1240" s="94">
        <v>3.0693445508641366</v>
      </c>
      <c r="R1240" s="94">
        <v>2.9433739691526046</v>
      </c>
      <c r="S1240" s="94">
        <v>2.6715135199174447</v>
      </c>
      <c r="T1240" s="94">
        <v>2.681745686541138</v>
      </c>
      <c r="U1240" s="94">
        <v>2.680333381972412</v>
      </c>
      <c r="V1240" s="94">
        <v>2.8040856666128788</v>
      </c>
      <c r="W1240" s="94">
        <v>2.8566493022393957</v>
      </c>
      <c r="X1240" s="94">
        <v>2.978819910515734</v>
      </c>
      <c r="Y1240" s="94">
        <v>2.7455129554835178</v>
      </c>
      <c r="Z1240" s="94">
        <v>2.6870153139513135</v>
      </c>
      <c r="AA1240" s="94">
        <v>2.6911543375975993</v>
      </c>
      <c r="AB1240" s="94">
        <v>2.6613195801465066</v>
      </c>
      <c r="AC1240" s="94">
        <v>2.5221600375232542</v>
      </c>
      <c r="AD1240" s="94">
        <v>2.3902905293661618</v>
      </c>
      <c r="AE1240" s="94">
        <v>2.3273817204316365</v>
      </c>
      <c r="AF1240" s="94">
        <v>2.2540546907768464</v>
      </c>
      <c r="AG1240" s="94">
        <v>2.0967894385896075</v>
      </c>
      <c r="AH1240" s="94">
        <v>2.1049545359431323</v>
      </c>
      <c r="AI1240" s="94">
        <v>2.1784679084359522</v>
      </c>
      <c r="AJ1240" s="94">
        <v>2.0405745346783242</v>
      </c>
      <c r="AK1240" s="94">
        <v>2.0546316874773258</v>
      </c>
      <c r="AL1240" s="94">
        <v>1.9124709380697886</v>
      </c>
      <c r="AM1240" s="94">
        <v>1.8440709951672491</v>
      </c>
      <c r="AN1240" s="94">
        <v>1.8338825092291702</v>
      </c>
      <c r="AO1240" s="94">
        <v>1.7321866193249844</v>
      </c>
      <c r="AP1240" s="94">
        <v>1.6454092162306881</v>
      </c>
      <c r="AQ1240" s="94">
        <v>1.6636078768454845</v>
      </c>
      <c r="AR1240" s="94">
        <v>1.6096112363244559</v>
      </c>
      <c r="AS1240" s="43">
        <f t="shared" si="49"/>
        <v>43.188948047374957</v>
      </c>
    </row>
    <row r="1241" spans="3:45">
      <c r="C1241" s="34">
        <v>181</v>
      </c>
      <c r="D1241" s="94">
        <v>3.3</v>
      </c>
      <c r="E1241" s="94">
        <v>3.4828120412540136</v>
      </c>
      <c r="F1241" s="94">
        <v>3.3014918192018161</v>
      </c>
      <c r="G1241" s="94">
        <v>3.0434731735334459</v>
      </c>
      <c r="H1241" s="94">
        <v>2.8775785965719676</v>
      </c>
      <c r="I1241" s="94">
        <v>2.7588202826431054</v>
      </c>
      <c r="J1241" s="94">
        <v>2.5930978602724961</v>
      </c>
      <c r="K1241" s="94">
        <v>2.3975501941518949</v>
      </c>
      <c r="L1241" s="94">
        <v>2.1791953447351928</v>
      </c>
      <c r="M1241" s="94">
        <v>2.2135297761076509</v>
      </c>
      <c r="N1241" s="94">
        <v>2.1312334992309419</v>
      </c>
      <c r="O1241" s="94">
        <v>2.1410730844443369</v>
      </c>
      <c r="P1241" s="94">
        <v>2.1169127640940384</v>
      </c>
      <c r="Q1241" s="94">
        <v>1.9618703694912922</v>
      </c>
      <c r="R1241" s="94">
        <v>1.9583730643800779</v>
      </c>
      <c r="S1241" s="94">
        <v>1.9413554474862367</v>
      </c>
      <c r="T1241" s="94">
        <v>1.9398497778993826</v>
      </c>
      <c r="U1241" s="94">
        <v>1.9339313388691926</v>
      </c>
      <c r="V1241" s="94">
        <v>1.9952086781505569</v>
      </c>
      <c r="W1241" s="94">
        <v>1.8559925059243942</v>
      </c>
      <c r="X1241" s="94">
        <v>1.9181920813519535</v>
      </c>
      <c r="Y1241" s="94">
        <v>1.956822855285169</v>
      </c>
      <c r="Z1241" s="94">
        <v>1.9037748937605177</v>
      </c>
      <c r="AA1241" s="94">
        <v>1.7857196263004738</v>
      </c>
      <c r="AB1241" s="94">
        <v>1.7020858991449184</v>
      </c>
      <c r="AC1241" s="94">
        <v>1.7237799456765799</v>
      </c>
      <c r="AD1241" s="94">
        <v>1.679463698850318</v>
      </c>
      <c r="AE1241" s="94">
        <v>1.6386713124203347</v>
      </c>
      <c r="AF1241" s="94">
        <v>1.530733103561378</v>
      </c>
      <c r="AG1241" s="94">
        <v>1.5403355017805778</v>
      </c>
      <c r="AH1241" s="94">
        <v>1.4016063314002982</v>
      </c>
      <c r="AI1241" s="94">
        <v>1.3730599337885334</v>
      </c>
      <c r="AJ1241" s="94">
        <v>1.3239444826037254</v>
      </c>
      <c r="AK1241" s="94">
        <v>1.2440764305918204</v>
      </c>
      <c r="AL1241" s="94">
        <v>1.2569552356032427</v>
      </c>
      <c r="AM1241" s="94">
        <v>1.2251727592744426</v>
      </c>
      <c r="AN1241" s="94">
        <v>1.1535814341112542</v>
      </c>
      <c r="AO1241" s="94">
        <v>1.1905464816352731</v>
      </c>
      <c r="AP1241" s="94">
        <v>1.1654700704835155</v>
      </c>
      <c r="AQ1241" s="94">
        <v>1.2058287983256897</v>
      </c>
      <c r="AR1241" s="94">
        <v>1.1492374048226468</v>
      </c>
      <c r="AS1241" s="43">
        <f t="shared" si="49"/>
        <v>34.913444291284058</v>
      </c>
    </row>
    <row r="1242" spans="3:45">
      <c r="C1242" s="34">
        <v>182</v>
      </c>
      <c r="D1242" s="94">
        <v>3.3</v>
      </c>
      <c r="E1242" s="94">
        <v>3.4461098713933453</v>
      </c>
      <c r="F1242" s="94">
        <v>3.2711868779995026</v>
      </c>
      <c r="G1242" s="94">
        <v>3.1532011325705867</v>
      </c>
      <c r="H1242" s="94">
        <v>3.4072659322507945</v>
      </c>
      <c r="I1242" s="94">
        <v>3.2305797828745852</v>
      </c>
      <c r="J1242" s="94">
        <v>3.2370997336783796</v>
      </c>
      <c r="K1242" s="94">
        <v>3.326633163392601</v>
      </c>
      <c r="L1242" s="94">
        <v>3.302581206516638</v>
      </c>
      <c r="M1242" s="94">
        <v>3.2395251107031839</v>
      </c>
      <c r="N1242" s="94">
        <v>3.1286875392449378</v>
      </c>
      <c r="O1242" s="94">
        <v>2.8780375651549033</v>
      </c>
      <c r="P1242" s="94">
        <v>2.660015831935322</v>
      </c>
      <c r="Q1242" s="94">
        <v>2.6785615694369032</v>
      </c>
      <c r="R1242" s="94">
        <v>2.732733078468605</v>
      </c>
      <c r="S1242" s="94">
        <v>2.6698151067423566</v>
      </c>
      <c r="T1242" s="94">
        <v>2.6728487834146102</v>
      </c>
      <c r="U1242" s="94">
        <v>2.7835402559107165</v>
      </c>
      <c r="V1242" s="94">
        <v>2.7571998530774975</v>
      </c>
      <c r="W1242" s="94">
        <v>2.7911631585215093</v>
      </c>
      <c r="X1242" s="94">
        <v>2.5312164541892361</v>
      </c>
      <c r="Y1242" s="94">
        <v>2.5081228016038408</v>
      </c>
      <c r="Z1242" s="94">
        <v>2.5015454467954994</v>
      </c>
      <c r="AA1242" s="94">
        <v>2.5806605222514682</v>
      </c>
      <c r="AB1242" s="94">
        <v>2.430217139791635</v>
      </c>
      <c r="AC1242" s="94">
        <v>2.5258847084187694</v>
      </c>
      <c r="AD1242" s="94">
        <v>2.3913649907999588</v>
      </c>
      <c r="AE1242" s="94">
        <v>2.3954682965267362</v>
      </c>
      <c r="AF1242" s="94">
        <v>2.4584398962942249</v>
      </c>
      <c r="AG1242" s="94">
        <v>2.4026188433699556</v>
      </c>
      <c r="AH1242" s="94">
        <v>2.3221810454416532</v>
      </c>
      <c r="AI1242" s="94">
        <v>2.1409443552232967</v>
      </c>
      <c r="AJ1242" s="94">
        <v>2.0785989317691254</v>
      </c>
      <c r="AK1242" s="94">
        <v>2.0762315152559632</v>
      </c>
      <c r="AL1242" s="94">
        <v>2.1067377460700625</v>
      </c>
      <c r="AM1242" s="94">
        <v>2.0746227097259404</v>
      </c>
      <c r="AN1242" s="94">
        <v>2.0746564265231391</v>
      </c>
      <c r="AO1242" s="94">
        <v>2.0362797493158258</v>
      </c>
      <c r="AP1242" s="94">
        <v>2.0496006044593824</v>
      </c>
      <c r="AQ1242" s="94">
        <v>1.9677544694295983</v>
      </c>
      <c r="AR1242" s="94">
        <v>2.0781688732905095</v>
      </c>
      <c r="AS1242" s="43">
        <f t="shared" si="49"/>
        <v>43.766851631924006</v>
      </c>
    </row>
    <row r="1243" spans="3:45">
      <c r="C1243" s="34">
        <v>183</v>
      </c>
      <c r="D1243" s="94">
        <v>3.3</v>
      </c>
      <c r="E1243" s="94">
        <v>3.2832511252264971</v>
      </c>
      <c r="F1243" s="94">
        <v>3.065393253695492</v>
      </c>
      <c r="G1243" s="94">
        <v>3.0716854402741056</v>
      </c>
      <c r="H1243" s="94">
        <v>3.182594151818972</v>
      </c>
      <c r="I1243" s="94">
        <v>3.3676617447368966</v>
      </c>
      <c r="J1243" s="94">
        <v>3.2027704851131067</v>
      </c>
      <c r="K1243" s="94">
        <v>3.1366874151125756</v>
      </c>
      <c r="L1243" s="94">
        <v>3.0886297890368009</v>
      </c>
      <c r="M1243" s="94">
        <v>3.0245126780683096</v>
      </c>
      <c r="N1243" s="94">
        <v>2.8730933510571282</v>
      </c>
      <c r="O1243" s="94">
        <v>2.7957469301837099</v>
      </c>
      <c r="P1243" s="94">
        <v>2.6706943670499501</v>
      </c>
      <c r="Q1243" s="94">
        <v>2.5705161860605785</v>
      </c>
      <c r="R1243" s="94">
        <v>2.4980048779212516</v>
      </c>
      <c r="S1243" s="94">
        <v>2.3490340305167634</v>
      </c>
      <c r="T1243" s="94">
        <v>2.2576524330963448</v>
      </c>
      <c r="U1243" s="94">
        <v>2.2036233323741161</v>
      </c>
      <c r="V1243" s="94">
        <v>2.0850957573943516</v>
      </c>
      <c r="W1243" s="94">
        <v>1.8812726041767847</v>
      </c>
      <c r="X1243" s="94">
        <v>1.8663547745637437</v>
      </c>
      <c r="Y1243" s="94">
        <v>1.7407147964257952</v>
      </c>
      <c r="Z1243" s="94">
        <v>1.6987931988714724</v>
      </c>
      <c r="AA1243" s="94">
        <v>1.6841551550418468</v>
      </c>
      <c r="AB1243" s="94">
        <v>1.5740599540590863</v>
      </c>
      <c r="AC1243" s="94">
        <v>1.6123270071614293</v>
      </c>
      <c r="AD1243" s="94">
        <v>1.4492787126989359</v>
      </c>
      <c r="AE1243" s="94">
        <v>1.4998181898698288</v>
      </c>
      <c r="AF1243" s="94">
        <v>1.4652639099946649</v>
      </c>
      <c r="AG1243" s="94">
        <v>1.3985562658797774</v>
      </c>
      <c r="AH1243" s="94">
        <v>1.4061723908050749</v>
      </c>
      <c r="AI1243" s="94">
        <v>1.3521324812883653</v>
      </c>
      <c r="AJ1243" s="94">
        <v>1.2955414914840329</v>
      </c>
      <c r="AK1243" s="94">
        <v>1.1127870617733611</v>
      </c>
      <c r="AL1243" s="94">
        <v>1.0641024678514195</v>
      </c>
      <c r="AM1243" s="94">
        <v>1.030177519607498</v>
      </c>
      <c r="AN1243" s="94">
        <v>0.98798270439689662</v>
      </c>
      <c r="AO1243" s="94">
        <v>0.92797767877604653</v>
      </c>
      <c r="AP1243" s="94">
        <v>0.89951435655294432</v>
      </c>
      <c r="AQ1243" s="94">
        <v>0.83368787221599983</v>
      </c>
      <c r="AR1243" s="94">
        <v>0.78299826068599454</v>
      </c>
      <c r="AS1243" s="43">
        <f t="shared" si="49"/>
        <v>38.392072370762818</v>
      </c>
    </row>
    <row r="1244" spans="3:45">
      <c r="C1244" s="34">
        <v>184</v>
      </c>
      <c r="D1244" s="94">
        <v>3.3</v>
      </c>
      <c r="E1244" s="94">
        <v>3.4527562240375516</v>
      </c>
      <c r="F1244" s="94">
        <v>3.2771934408393206</v>
      </c>
      <c r="G1244" s="94">
        <v>2.8347649179924455</v>
      </c>
      <c r="H1244" s="94">
        <v>2.9744486333047209</v>
      </c>
      <c r="I1244" s="94">
        <v>3.0402461491675008</v>
      </c>
      <c r="J1244" s="94">
        <v>2.9816415218146717</v>
      </c>
      <c r="K1244" s="94">
        <v>2.8077898274669484</v>
      </c>
      <c r="L1244" s="94">
        <v>2.8257882452238388</v>
      </c>
      <c r="M1244" s="94">
        <v>2.840853698816971</v>
      </c>
      <c r="N1244" s="94">
        <v>2.7842533262746567</v>
      </c>
      <c r="O1244" s="94">
        <v>2.908129722088634</v>
      </c>
      <c r="P1244" s="94">
        <v>2.96425739080756</v>
      </c>
      <c r="Q1244" s="94">
        <v>3.0837344404930254</v>
      </c>
      <c r="R1244" s="94">
        <v>3.209567341511435</v>
      </c>
      <c r="S1244" s="94">
        <v>3.1716049595951508</v>
      </c>
      <c r="T1244" s="94">
        <v>3.1719008366557415</v>
      </c>
      <c r="U1244" s="94">
        <v>2.9358417071519214</v>
      </c>
      <c r="V1244" s="94">
        <v>2.9933232997635142</v>
      </c>
      <c r="W1244" s="94">
        <v>2.8179796687479111</v>
      </c>
      <c r="X1244" s="94">
        <v>2.7734042185770078</v>
      </c>
      <c r="Y1244" s="94">
        <v>2.6897014650022015</v>
      </c>
      <c r="Z1244" s="94">
        <v>2.6525384223523605</v>
      </c>
      <c r="AA1244" s="94">
        <v>2.5574181623522292</v>
      </c>
      <c r="AB1244" s="94">
        <v>2.608566865178692</v>
      </c>
      <c r="AC1244" s="94">
        <v>2.4659860226694756</v>
      </c>
      <c r="AD1244" s="94">
        <v>2.4867578119612297</v>
      </c>
      <c r="AE1244" s="94">
        <v>2.2311978368735654</v>
      </c>
      <c r="AF1244" s="94">
        <v>2.2284431724433573</v>
      </c>
      <c r="AG1244" s="94">
        <v>2.0915200305336605</v>
      </c>
      <c r="AH1244" s="94">
        <v>2.1011875966877587</v>
      </c>
      <c r="AI1244" s="94">
        <v>2.1686243227974464</v>
      </c>
      <c r="AJ1244" s="94">
        <v>2.2073507424950685</v>
      </c>
      <c r="AK1244" s="94">
        <v>2.290767226016865</v>
      </c>
      <c r="AL1244" s="94">
        <v>2.2838525222526469</v>
      </c>
      <c r="AM1244" s="94">
        <v>2.1296239835367738</v>
      </c>
      <c r="AN1244" s="94">
        <v>2.0387750287010631</v>
      </c>
      <c r="AO1244" s="94">
        <v>1.8407907963842121</v>
      </c>
      <c r="AP1244" s="94">
        <v>1.7604428974069628</v>
      </c>
      <c r="AQ1244" s="94">
        <v>1.7545631432684088</v>
      </c>
      <c r="AR1244" s="94">
        <v>1.7968743279562558</v>
      </c>
      <c r="AS1244" s="43">
        <f t="shared" si="49"/>
        <v>42.962904038128585</v>
      </c>
    </row>
    <row r="1245" spans="3:45">
      <c r="C1245" s="34">
        <v>185</v>
      </c>
      <c r="D1245" s="94">
        <v>3.3</v>
      </c>
      <c r="E1245" s="94">
        <v>3.0527140553181216</v>
      </c>
      <c r="F1245" s="94">
        <v>3.1488339012480635</v>
      </c>
      <c r="G1245" s="94">
        <v>3.1559431845830472</v>
      </c>
      <c r="H1245" s="94">
        <v>3.1245952853832342</v>
      </c>
      <c r="I1245" s="94">
        <v>2.9876668161166346</v>
      </c>
      <c r="J1245" s="94">
        <v>2.8572473535654672</v>
      </c>
      <c r="K1245" s="94">
        <v>2.7117564820639894</v>
      </c>
      <c r="L1245" s="94">
        <v>2.8854553670811627</v>
      </c>
      <c r="M1245" s="94">
        <v>2.6187529980426074</v>
      </c>
      <c r="N1245" s="94">
        <v>2.4334487019185387</v>
      </c>
      <c r="O1245" s="94">
        <v>2.5451669453606183</v>
      </c>
      <c r="P1245" s="94">
        <v>2.3747519704300597</v>
      </c>
      <c r="Q1245" s="94">
        <v>2.2385154052898475</v>
      </c>
      <c r="R1245" s="94">
        <v>2.0444934683472762</v>
      </c>
      <c r="S1245" s="94">
        <v>1.9334300519526082</v>
      </c>
      <c r="T1245" s="94">
        <v>1.9445760999818629</v>
      </c>
      <c r="U1245" s="94">
        <v>1.9056263028298115</v>
      </c>
      <c r="V1245" s="94">
        <v>2.0920518829226706</v>
      </c>
      <c r="W1245" s="94">
        <v>2.0730794738868119</v>
      </c>
      <c r="X1245" s="94">
        <v>1.9757963326151922</v>
      </c>
      <c r="Y1245" s="94">
        <v>1.9301496294163591</v>
      </c>
      <c r="Z1245" s="94">
        <v>1.9391826287662863</v>
      </c>
      <c r="AA1245" s="94">
        <v>1.820032327652644</v>
      </c>
      <c r="AB1245" s="94">
        <v>1.9739461916726142</v>
      </c>
      <c r="AC1245" s="94">
        <v>1.7987178089767506</v>
      </c>
      <c r="AD1245" s="94">
        <v>1.7973446767778574</v>
      </c>
      <c r="AE1245" s="94">
        <v>1.7521728064704412</v>
      </c>
      <c r="AF1245" s="94">
        <v>1.7289944580850769</v>
      </c>
      <c r="AG1245" s="94">
        <v>1.6311571960909823</v>
      </c>
      <c r="AH1245" s="94">
        <v>1.6784257381474079</v>
      </c>
      <c r="AI1245" s="94">
        <v>1.6202052324408409</v>
      </c>
      <c r="AJ1245" s="94">
        <v>1.4813243535631857</v>
      </c>
      <c r="AK1245" s="94">
        <v>1.5330095285111944</v>
      </c>
      <c r="AL1245" s="94">
        <v>1.4411723916957975</v>
      </c>
      <c r="AM1245" s="94">
        <v>1.4020565749133496</v>
      </c>
      <c r="AN1245" s="94">
        <v>1.5061660325037343</v>
      </c>
      <c r="AO1245" s="94">
        <v>1.399240357400559</v>
      </c>
      <c r="AP1245" s="94">
        <v>1.4044171644442645</v>
      </c>
      <c r="AQ1245" s="94">
        <v>1.4194265540468787</v>
      </c>
      <c r="AR1245" s="94">
        <v>1.4319315222407705</v>
      </c>
      <c r="AS1245" s="43">
        <f t="shared" si="49"/>
        <v>37.080437164931517</v>
      </c>
    </row>
    <row r="1246" spans="3:45">
      <c r="C1246" s="34">
        <v>186</v>
      </c>
      <c r="D1246" s="94">
        <v>3.3</v>
      </c>
      <c r="E1246" s="94">
        <v>3.3123385554214861</v>
      </c>
      <c r="F1246" s="94">
        <v>3.3152762246873579</v>
      </c>
      <c r="G1246" s="94">
        <v>3.302071370409589</v>
      </c>
      <c r="H1246" s="94">
        <v>3.2981889998898102</v>
      </c>
      <c r="I1246" s="94">
        <v>3.2643275646509524</v>
      </c>
      <c r="J1246" s="94">
        <v>3.4290122280493542</v>
      </c>
      <c r="K1246" s="94">
        <v>3.4098438191413512</v>
      </c>
      <c r="L1246" s="94">
        <v>3.1143023967662238</v>
      </c>
      <c r="M1246" s="94">
        <v>2.9735475652276886</v>
      </c>
      <c r="N1246" s="94">
        <v>3.0330253689990343</v>
      </c>
      <c r="O1246" s="94">
        <v>3.1265219523889551</v>
      </c>
      <c r="P1246" s="94">
        <v>3.0747811375890386</v>
      </c>
      <c r="Q1246" s="94">
        <v>2.9699933879154141</v>
      </c>
      <c r="R1246" s="94">
        <v>2.9097636616025722</v>
      </c>
      <c r="S1246" s="94">
        <v>2.7587843665832135</v>
      </c>
      <c r="T1246" s="94">
        <v>2.7873131420571173</v>
      </c>
      <c r="U1246" s="94">
        <v>2.7327633159865079</v>
      </c>
      <c r="V1246" s="94">
        <v>2.648986410069492</v>
      </c>
      <c r="W1246" s="94">
        <v>2.8333381485541507</v>
      </c>
      <c r="X1246" s="94">
        <v>2.9209827404542268</v>
      </c>
      <c r="Y1246" s="94">
        <v>2.9602514899335097</v>
      </c>
      <c r="Z1246" s="94">
        <v>2.9570006808241263</v>
      </c>
      <c r="AA1246" s="94">
        <v>2.9122348870376293</v>
      </c>
      <c r="AB1246" s="94">
        <v>2.7270119660259784</v>
      </c>
      <c r="AC1246" s="94">
        <v>2.630082109334086</v>
      </c>
      <c r="AD1246" s="94">
        <v>2.3139604338444144</v>
      </c>
      <c r="AE1246" s="94">
        <v>2.1508558299881253</v>
      </c>
      <c r="AF1246" s="94">
        <v>2.0262679140532445</v>
      </c>
      <c r="AG1246" s="94">
        <v>1.9794749095826234</v>
      </c>
      <c r="AH1246" s="94">
        <v>1.8783130687323473</v>
      </c>
      <c r="AI1246" s="94">
        <v>1.882116415294409</v>
      </c>
      <c r="AJ1246" s="94">
        <v>1.7843043198478241</v>
      </c>
      <c r="AK1246" s="94">
        <v>1.8485123222821911</v>
      </c>
      <c r="AL1246" s="94">
        <v>1.7204737058153636</v>
      </c>
      <c r="AM1246" s="94">
        <v>1.6708851426810978</v>
      </c>
      <c r="AN1246" s="94">
        <v>1.5024531446785632</v>
      </c>
      <c r="AO1246" s="94">
        <v>1.4988853760497389</v>
      </c>
      <c r="AP1246" s="94">
        <v>1.4555507431267916</v>
      </c>
      <c r="AQ1246" s="94">
        <v>1.434649071811728</v>
      </c>
      <c r="AR1246" s="94">
        <v>1.3814890639194624</v>
      </c>
      <c r="AS1246" s="43">
        <f t="shared" si="49"/>
        <v>43.90817846170934</v>
      </c>
    </row>
    <row r="1247" spans="3:45">
      <c r="C1247" s="34">
        <v>187</v>
      </c>
      <c r="D1247" s="94">
        <v>3.3</v>
      </c>
      <c r="E1247" s="94">
        <v>3.4738866738073457</v>
      </c>
      <c r="F1247" s="94">
        <v>3.3182729406649005</v>
      </c>
      <c r="G1247" s="94">
        <v>3.0762881207789747</v>
      </c>
      <c r="H1247" s="94">
        <v>2.9814629623378193</v>
      </c>
      <c r="I1247" s="94">
        <v>2.9827068668000076</v>
      </c>
      <c r="J1247" s="94">
        <v>2.9906753423432337</v>
      </c>
      <c r="K1247" s="94">
        <v>2.8457753106028854</v>
      </c>
      <c r="L1247" s="94">
        <v>2.8843083991154939</v>
      </c>
      <c r="M1247" s="94">
        <v>2.8643309702467898</v>
      </c>
      <c r="N1247" s="94">
        <v>2.6987154708387853</v>
      </c>
      <c r="O1247" s="94">
        <v>2.5899544934522853</v>
      </c>
      <c r="P1247" s="94">
        <v>2.3743516699413996</v>
      </c>
      <c r="Q1247" s="94">
        <v>2.5161043672266392</v>
      </c>
      <c r="R1247" s="94">
        <v>2.5924052700831091</v>
      </c>
      <c r="S1247" s="94">
        <v>2.7358082214584054</v>
      </c>
      <c r="T1247" s="94">
        <v>2.5093463218490566</v>
      </c>
      <c r="U1247" s="94">
        <v>2.5352881907165217</v>
      </c>
      <c r="V1247" s="94">
        <v>2.5272601893957458</v>
      </c>
      <c r="W1247" s="94">
        <v>2.5512828339407312</v>
      </c>
      <c r="X1247" s="94">
        <v>2.4039718482470773</v>
      </c>
      <c r="Y1247" s="94">
        <v>2.3169326474187639</v>
      </c>
      <c r="Z1247" s="94">
        <v>2.3826405624785716</v>
      </c>
      <c r="AA1247" s="94">
        <v>2.439199139860091</v>
      </c>
      <c r="AB1247" s="94">
        <v>2.3350666275596015</v>
      </c>
      <c r="AC1247" s="94">
        <v>2.2986821936093067</v>
      </c>
      <c r="AD1247" s="94">
        <v>2.3146470830233876</v>
      </c>
      <c r="AE1247" s="94">
        <v>2.239467383901927</v>
      </c>
      <c r="AF1247" s="94">
        <v>2.1826113618256793</v>
      </c>
      <c r="AG1247" s="94">
        <v>2.0227583591260978</v>
      </c>
      <c r="AH1247" s="94">
        <v>1.8225202081597089</v>
      </c>
      <c r="AI1247" s="94">
        <v>1.7803566485659721</v>
      </c>
      <c r="AJ1247" s="94">
        <v>1.6487781931183951</v>
      </c>
      <c r="AK1247" s="94">
        <v>1.5777560212296882</v>
      </c>
      <c r="AL1247" s="94">
        <v>1.450408219973556</v>
      </c>
      <c r="AM1247" s="94">
        <v>1.4635673546469739</v>
      </c>
      <c r="AN1247" s="94">
        <v>1.5660290385188984</v>
      </c>
      <c r="AO1247" s="94">
        <v>1.4759434223258256</v>
      </c>
      <c r="AP1247" s="94">
        <v>1.4773476658640339</v>
      </c>
      <c r="AQ1247" s="94">
        <v>1.5013164467426723</v>
      </c>
      <c r="AR1247" s="94">
        <v>1.4703975002676615</v>
      </c>
      <c r="AS1247" s="43">
        <f t="shared" si="49"/>
        <v>40.402294736053491</v>
      </c>
    </row>
    <row r="1248" spans="3:45">
      <c r="C1248" s="34">
        <v>188</v>
      </c>
      <c r="D1248" s="94">
        <v>3.3</v>
      </c>
      <c r="E1248" s="94">
        <v>3.307982653167286</v>
      </c>
      <c r="F1248" s="94">
        <v>3.1027476437586792</v>
      </c>
      <c r="G1248" s="94">
        <v>3.0952110292177668</v>
      </c>
      <c r="H1248" s="94">
        <v>2.9122537038956962</v>
      </c>
      <c r="I1248" s="94">
        <v>2.7523917220010912</v>
      </c>
      <c r="J1248" s="94">
        <v>2.6835440154220271</v>
      </c>
      <c r="K1248" s="94">
        <v>2.7599922127884047</v>
      </c>
      <c r="L1248" s="94">
        <v>2.6742965839092148</v>
      </c>
      <c r="M1248" s="94">
        <v>2.6509419731245725</v>
      </c>
      <c r="N1248" s="94">
        <v>2.6270542890394806</v>
      </c>
      <c r="O1248" s="94">
        <v>2.5303665240713431</v>
      </c>
      <c r="P1248" s="94">
        <v>2.5054293901333544</v>
      </c>
      <c r="Q1248" s="94">
        <v>2.4554426215127894</v>
      </c>
      <c r="R1248" s="94">
        <v>2.3442774040400267</v>
      </c>
      <c r="S1248" s="94">
        <v>2.2393112214092907</v>
      </c>
      <c r="T1248" s="94">
        <v>2.2764884251777469</v>
      </c>
      <c r="U1248" s="94">
        <v>2.4453342690533755</v>
      </c>
      <c r="V1248" s="94">
        <v>2.4355643144347825</v>
      </c>
      <c r="W1248" s="94">
        <v>2.2009987300171003</v>
      </c>
      <c r="X1248" s="94">
        <v>2.1555003532936681</v>
      </c>
      <c r="Y1248" s="94">
        <v>2.2194879509506968</v>
      </c>
      <c r="Z1248" s="94">
        <v>2.1098514262294858</v>
      </c>
      <c r="AA1248" s="94">
        <v>2.0466055954090638</v>
      </c>
      <c r="AB1248" s="94">
        <v>2.1011794714084084</v>
      </c>
      <c r="AC1248" s="94">
        <v>2.0693237328000937</v>
      </c>
      <c r="AD1248" s="94">
        <v>2.0349601411997629</v>
      </c>
      <c r="AE1248" s="94">
        <v>2.1539267757729834</v>
      </c>
      <c r="AF1248" s="94">
        <v>2.0204966695276534</v>
      </c>
      <c r="AG1248" s="94">
        <v>1.9917064975319831</v>
      </c>
      <c r="AH1248" s="94">
        <v>2.0042511557486056</v>
      </c>
      <c r="AI1248" s="94">
        <v>1.9898770169647324</v>
      </c>
      <c r="AJ1248" s="94">
        <v>1.9805061846632286</v>
      </c>
      <c r="AK1248" s="94">
        <v>1.9686624650174218</v>
      </c>
      <c r="AL1248" s="94">
        <v>1.8288163383523601</v>
      </c>
      <c r="AM1248" s="94">
        <v>1.7987751938897276</v>
      </c>
      <c r="AN1248" s="94">
        <v>1.7332473421077215</v>
      </c>
      <c r="AO1248" s="94">
        <v>1.7804058604408859</v>
      </c>
      <c r="AP1248" s="94">
        <v>1.757630884669338</v>
      </c>
      <c r="AQ1248" s="94">
        <v>1.6804345878596052</v>
      </c>
      <c r="AR1248" s="94">
        <v>1.7112336644131143</v>
      </c>
      <c r="AS1248" s="43">
        <f t="shared" si="49"/>
        <v>38.690498316339252</v>
      </c>
    </row>
    <row r="1249" spans="3:45">
      <c r="C1249" s="34">
        <v>189</v>
      </c>
      <c r="D1249" s="94">
        <v>3.3</v>
      </c>
      <c r="E1249" s="94">
        <v>3.3224761271508272</v>
      </c>
      <c r="F1249" s="94">
        <v>3.3402329222993776</v>
      </c>
      <c r="G1249" s="94">
        <v>3.3654069837652294</v>
      </c>
      <c r="H1249" s="94">
        <v>3.3915504099662499</v>
      </c>
      <c r="I1249" s="94">
        <v>3.0643337538817748</v>
      </c>
      <c r="J1249" s="94">
        <v>2.7921527262598396</v>
      </c>
      <c r="K1249" s="94">
        <v>2.8564463459088492</v>
      </c>
      <c r="L1249" s="94">
        <v>2.863467081822082</v>
      </c>
      <c r="M1249" s="94">
        <v>2.933330868786109</v>
      </c>
      <c r="N1249" s="94">
        <v>2.7727635995321767</v>
      </c>
      <c r="O1249" s="94">
        <v>2.6274072064979803</v>
      </c>
      <c r="P1249" s="94">
        <v>2.5340435235381498</v>
      </c>
      <c r="Q1249" s="94">
        <v>2.5777356090592969</v>
      </c>
      <c r="R1249" s="94">
        <v>2.5212726011274116</v>
      </c>
      <c r="S1249" s="94">
        <v>2.5053077049274908</v>
      </c>
      <c r="T1249" s="94">
        <v>2.4655513885888474</v>
      </c>
      <c r="U1249" s="94">
        <v>2.2470853620937206</v>
      </c>
      <c r="V1249" s="94">
        <v>2.1887710487758656</v>
      </c>
      <c r="W1249" s="94">
        <v>2.0890422502212918</v>
      </c>
      <c r="X1249" s="94">
        <v>2.1214431284363187</v>
      </c>
      <c r="Y1249" s="94">
        <v>2.1499272141300252</v>
      </c>
      <c r="Z1249" s="94">
        <v>2.1789011353555967</v>
      </c>
      <c r="AA1249" s="94">
        <v>2.1759289585676038</v>
      </c>
      <c r="AB1249" s="94">
        <v>2.0643264116600224</v>
      </c>
      <c r="AC1249" s="94">
        <v>2.1284131351407951</v>
      </c>
      <c r="AD1249" s="94">
        <v>2.1125764241832878</v>
      </c>
      <c r="AE1249" s="94">
        <v>1.8999640649102565</v>
      </c>
      <c r="AF1249" s="94">
        <v>1.9077508841372282</v>
      </c>
      <c r="AG1249" s="94">
        <v>1.8714809075133856</v>
      </c>
      <c r="AH1249" s="94">
        <v>1.7329692515783892</v>
      </c>
      <c r="AI1249" s="94">
        <v>1.7083142440754868</v>
      </c>
      <c r="AJ1249" s="94">
        <v>1.6183409203985735</v>
      </c>
      <c r="AK1249" s="94">
        <v>1.6418259379162803</v>
      </c>
      <c r="AL1249" s="94">
        <v>1.6742129879179444</v>
      </c>
      <c r="AM1249" s="94">
        <v>1.675554568151554</v>
      </c>
      <c r="AN1249" s="94">
        <v>1.6344231376269456</v>
      </c>
      <c r="AO1249" s="94">
        <v>1.6332781842897297</v>
      </c>
      <c r="AP1249" s="94">
        <v>1.6413315703457942</v>
      </c>
      <c r="AQ1249" s="94">
        <v>1.538659958982088</v>
      </c>
      <c r="AR1249" s="94">
        <v>1.6354917344901603</v>
      </c>
      <c r="AS1249" s="43">
        <f t="shared" si="49"/>
        <v>40.020725437476784</v>
      </c>
    </row>
    <row r="1250" spans="3:45">
      <c r="C1250" s="34">
        <v>190</v>
      </c>
      <c r="D1250" s="94">
        <v>3.3</v>
      </c>
      <c r="E1250" s="94">
        <v>3.4052417416601886</v>
      </c>
      <c r="F1250" s="94">
        <v>3.2622431939272398</v>
      </c>
      <c r="G1250" s="94">
        <v>3.1565048872649921</v>
      </c>
      <c r="H1250" s="94">
        <v>3.0075370731166071</v>
      </c>
      <c r="I1250" s="94">
        <v>2.9481668741018443</v>
      </c>
      <c r="J1250" s="94">
        <v>2.9823165699230234</v>
      </c>
      <c r="K1250" s="94">
        <v>3.0995926568251604</v>
      </c>
      <c r="L1250" s="94">
        <v>3.299584548491028</v>
      </c>
      <c r="M1250" s="94">
        <v>3.2588571828305906</v>
      </c>
      <c r="N1250" s="94">
        <v>3.2676445340454117</v>
      </c>
      <c r="O1250" s="94">
        <v>3.2258725602870304</v>
      </c>
      <c r="P1250" s="94">
        <v>3.2251533742401914</v>
      </c>
      <c r="Q1250" s="94">
        <v>3.2140128969868238</v>
      </c>
      <c r="R1250" s="94">
        <v>3.3518517595196649</v>
      </c>
      <c r="S1250" s="94">
        <v>3.3301406283358301</v>
      </c>
      <c r="T1250" s="94">
        <v>3.1833106966575304</v>
      </c>
      <c r="U1250" s="94">
        <v>2.999439058073567</v>
      </c>
      <c r="V1250" s="94">
        <v>2.9177755432729886</v>
      </c>
      <c r="W1250" s="94">
        <v>2.9104416828587518</v>
      </c>
      <c r="X1250" s="94">
        <v>2.553345076146607</v>
      </c>
      <c r="Y1250" s="94">
        <v>2.3906933929913246</v>
      </c>
      <c r="Z1250" s="94">
        <v>2.3995548896096084</v>
      </c>
      <c r="AA1250" s="94">
        <v>2.4243538933772966</v>
      </c>
      <c r="AB1250" s="94">
        <v>2.5452671954325949</v>
      </c>
      <c r="AC1250" s="94">
        <v>2.3227500927892439</v>
      </c>
      <c r="AD1250" s="94">
        <v>2.2219365413987529</v>
      </c>
      <c r="AE1250" s="94">
        <v>2.1269527331090137</v>
      </c>
      <c r="AF1250" s="94">
        <v>2.0706540894765308</v>
      </c>
      <c r="AG1250" s="94">
        <v>1.9377799662971897</v>
      </c>
      <c r="AH1250" s="94">
        <v>1.8470259245707479</v>
      </c>
      <c r="AI1250" s="94">
        <v>1.7256750708081057</v>
      </c>
      <c r="AJ1250" s="94">
        <v>1.6772008432233103</v>
      </c>
      <c r="AK1250" s="94">
        <v>1.6132950819526131</v>
      </c>
      <c r="AL1250" s="94">
        <v>1.5867541448260019</v>
      </c>
      <c r="AM1250" s="94">
        <v>1.5360077323860062</v>
      </c>
      <c r="AN1250" s="94">
        <v>1.5067508734363673</v>
      </c>
      <c r="AO1250" s="94">
        <v>1.4577864894516404</v>
      </c>
      <c r="AP1250" s="94">
        <v>1.4841897166627152</v>
      </c>
      <c r="AQ1250" s="94">
        <v>1.4351104667069816</v>
      </c>
      <c r="AR1250" s="94">
        <v>1.432442028071947</v>
      </c>
      <c r="AS1250" s="43">
        <f t="shared" si="49"/>
        <v>43.514806899697</v>
      </c>
    </row>
    <row r="1251" spans="3:45">
      <c r="C1251" s="34">
        <v>191</v>
      </c>
      <c r="D1251" s="94">
        <v>3.3</v>
      </c>
      <c r="E1251" s="94">
        <v>3.3145264005129316</v>
      </c>
      <c r="F1251" s="94">
        <v>3.0893488298899729</v>
      </c>
      <c r="G1251" s="94">
        <v>2.9846951104926025</v>
      </c>
      <c r="H1251" s="94">
        <v>2.9314254323777158</v>
      </c>
      <c r="I1251" s="94">
        <v>2.8964700144552484</v>
      </c>
      <c r="J1251" s="94">
        <v>2.6166369480012359</v>
      </c>
      <c r="K1251" s="94">
        <v>2.6698622368138278</v>
      </c>
      <c r="L1251" s="94">
        <v>2.6185040676222004</v>
      </c>
      <c r="M1251" s="94">
        <v>2.4696269793423555</v>
      </c>
      <c r="N1251" s="94">
        <v>2.5094366009195288</v>
      </c>
      <c r="O1251" s="94">
        <v>2.498368325030262</v>
      </c>
      <c r="P1251" s="94">
        <v>2.3714214226553927</v>
      </c>
      <c r="Q1251" s="94">
        <v>2.2774536899355362</v>
      </c>
      <c r="R1251" s="94">
        <v>2.2893106204248785</v>
      </c>
      <c r="S1251" s="94">
        <v>2.1206326837884037</v>
      </c>
      <c r="T1251" s="94">
        <v>2.0531518250583201</v>
      </c>
      <c r="U1251" s="94">
        <v>2.0703653156661437</v>
      </c>
      <c r="V1251" s="94">
        <v>2.2705923118304128</v>
      </c>
      <c r="W1251" s="94">
        <v>2.2189510330661522</v>
      </c>
      <c r="X1251" s="94">
        <v>2.2343527729690864</v>
      </c>
      <c r="Y1251" s="94">
        <v>2.246643280937437</v>
      </c>
      <c r="Z1251" s="94">
        <v>2.2027081320396036</v>
      </c>
      <c r="AA1251" s="94">
        <v>2.1106706169257232</v>
      </c>
      <c r="AB1251" s="94">
        <v>1.9221922508778271</v>
      </c>
      <c r="AC1251" s="94">
        <v>2.0032302213447957</v>
      </c>
      <c r="AD1251" s="94">
        <v>2.0093735473366512</v>
      </c>
      <c r="AE1251" s="94">
        <v>2.0180932855209646</v>
      </c>
      <c r="AF1251" s="94">
        <v>1.9848602319340753</v>
      </c>
      <c r="AG1251" s="94">
        <v>1.8702193539779075</v>
      </c>
      <c r="AH1251" s="94">
        <v>1.8261955121023954</v>
      </c>
      <c r="AI1251" s="94">
        <v>1.8231793742800577</v>
      </c>
      <c r="AJ1251" s="94">
        <v>1.8796290469918466</v>
      </c>
      <c r="AK1251" s="94">
        <v>1.9299569189909809</v>
      </c>
      <c r="AL1251" s="94">
        <v>1.9492628305321515</v>
      </c>
      <c r="AM1251" s="94">
        <v>1.8437808862914158</v>
      </c>
      <c r="AN1251" s="94">
        <v>1.8735215826480394</v>
      </c>
      <c r="AO1251" s="94">
        <v>1.7535068525132325</v>
      </c>
      <c r="AP1251" s="94">
        <v>1.6880464127007899</v>
      </c>
      <c r="AQ1251" s="94">
        <v>1.7668530587058187</v>
      </c>
      <c r="AR1251" s="94">
        <v>1.7120790676892856</v>
      </c>
      <c r="AS1251" s="43">
        <f t="shared" si="49"/>
        <v>37.853951266893191</v>
      </c>
    </row>
    <row r="1252" spans="3:45">
      <c r="C1252" s="34">
        <v>192</v>
      </c>
      <c r="D1252" s="94">
        <v>3.3</v>
      </c>
      <c r="E1252" s="94">
        <v>2.9703111303122158</v>
      </c>
      <c r="F1252" s="94">
        <v>2.9590646208119025</v>
      </c>
      <c r="G1252" s="94">
        <v>2.8283613318931278</v>
      </c>
      <c r="H1252" s="94">
        <v>2.8207319351753757</v>
      </c>
      <c r="I1252" s="94">
        <v>2.8220352805393998</v>
      </c>
      <c r="J1252" s="94">
        <v>2.6355414364347447</v>
      </c>
      <c r="K1252" s="94">
        <v>2.4402163337605103</v>
      </c>
      <c r="L1252" s="94">
        <v>2.4883085403116811</v>
      </c>
      <c r="M1252" s="94">
        <v>2.3738324784678961</v>
      </c>
      <c r="N1252" s="94">
        <v>2.298356781870873</v>
      </c>
      <c r="O1252" s="94">
        <v>2.2282490667851675</v>
      </c>
      <c r="P1252" s="94">
        <v>2.2067593329733195</v>
      </c>
      <c r="Q1252" s="94">
        <v>2.1317625083759819</v>
      </c>
      <c r="R1252" s="94">
        <v>2.1322241810226168</v>
      </c>
      <c r="S1252" s="94">
        <v>2.2365066480377456</v>
      </c>
      <c r="T1252" s="94">
        <v>2.2342993817572663</v>
      </c>
      <c r="U1252" s="94">
        <v>2.0473599572318193</v>
      </c>
      <c r="V1252" s="94">
        <v>1.9378990075982621</v>
      </c>
      <c r="W1252" s="94">
        <v>2.1298894885857034</v>
      </c>
      <c r="X1252" s="94">
        <v>2.1224785380649402</v>
      </c>
      <c r="Y1252" s="94">
        <v>2.2324578136463136</v>
      </c>
      <c r="Z1252" s="94">
        <v>2.2673764397476206</v>
      </c>
      <c r="AA1252" s="94">
        <v>2.2819701111304562</v>
      </c>
      <c r="AB1252" s="94">
        <v>2.2407519440677688</v>
      </c>
      <c r="AC1252" s="94">
        <v>2.2705725903717124</v>
      </c>
      <c r="AD1252" s="94">
        <v>2.192009225893675</v>
      </c>
      <c r="AE1252" s="94">
        <v>2.0917717570824528</v>
      </c>
      <c r="AF1252" s="94">
        <v>1.9710525685129292</v>
      </c>
      <c r="AG1252" s="94">
        <v>1.8994912256416392</v>
      </c>
      <c r="AH1252" s="94">
        <v>1.8877876920985557</v>
      </c>
      <c r="AI1252" s="94">
        <v>1.9316931457962085</v>
      </c>
      <c r="AJ1252" s="94">
        <v>1.6915968686828122</v>
      </c>
      <c r="AK1252" s="94">
        <v>1.7638816485224471</v>
      </c>
      <c r="AL1252" s="94">
        <v>1.6887512064469106</v>
      </c>
      <c r="AM1252" s="94">
        <v>1.7301111335592294</v>
      </c>
      <c r="AN1252" s="94">
        <v>1.5657266937657726</v>
      </c>
      <c r="AO1252" s="94">
        <v>1.5344655637756122</v>
      </c>
      <c r="AP1252" s="94">
        <v>1.5570843037812288</v>
      </c>
      <c r="AQ1252" s="94">
        <v>1.4797313520034483</v>
      </c>
      <c r="AR1252" s="94">
        <v>1.565791884793176</v>
      </c>
      <c r="AS1252" s="43">
        <f t="shared" si="49"/>
        <v>36.468130581773472</v>
      </c>
    </row>
    <row r="1253" spans="3:45">
      <c r="C1253" s="34">
        <v>193</v>
      </c>
      <c r="D1253" s="94">
        <v>3.3</v>
      </c>
      <c r="E1253" s="94">
        <v>3.3161593170293395</v>
      </c>
      <c r="F1253" s="94">
        <v>3.3173303792725828</v>
      </c>
      <c r="G1253" s="94">
        <v>3.2153534623724611</v>
      </c>
      <c r="H1253" s="94">
        <v>3.3531328137629584</v>
      </c>
      <c r="I1253" s="94">
        <v>3.3463916019689313</v>
      </c>
      <c r="J1253" s="94">
        <v>3.5410211384320482</v>
      </c>
      <c r="K1253" s="94">
        <v>3.4604305564557243</v>
      </c>
      <c r="L1253" s="94">
        <v>3.5691628705347616</v>
      </c>
      <c r="M1253" s="94">
        <v>3.4952992926977111</v>
      </c>
      <c r="N1253" s="94">
        <v>3.3076471772307312</v>
      </c>
      <c r="O1253" s="94">
        <v>3.3753616945425415</v>
      </c>
      <c r="P1253" s="94">
        <v>3.287186987451022</v>
      </c>
      <c r="Q1253" s="94">
        <v>3.3954963677300007</v>
      </c>
      <c r="R1253" s="94">
        <v>3.4785774401791194</v>
      </c>
      <c r="S1253" s="94">
        <v>3.2169445163680379</v>
      </c>
      <c r="T1253" s="94">
        <v>2.9330836787468901</v>
      </c>
      <c r="U1253" s="94">
        <v>2.8922814451040191</v>
      </c>
      <c r="V1253" s="94">
        <v>2.7408045691600669</v>
      </c>
      <c r="W1253" s="94">
        <v>2.4955901220903414</v>
      </c>
      <c r="X1253" s="94">
        <v>2.3669455182021064</v>
      </c>
      <c r="Y1253" s="94">
        <v>2.39709136016433</v>
      </c>
      <c r="Z1253" s="94">
        <v>2.3064662743750399</v>
      </c>
      <c r="AA1253" s="94">
        <v>2.3634493014973725</v>
      </c>
      <c r="AB1253" s="94">
        <v>2.4381639816057512</v>
      </c>
      <c r="AC1253" s="94">
        <v>2.3148791148376726</v>
      </c>
      <c r="AD1253" s="94">
        <v>2.2844410248050964</v>
      </c>
      <c r="AE1253" s="94">
        <v>2.1498522999639058</v>
      </c>
      <c r="AF1253" s="94">
        <v>2.051015724227323</v>
      </c>
      <c r="AG1253" s="94">
        <v>1.9562812020204288</v>
      </c>
      <c r="AH1253" s="94">
        <v>1.9275890739839745</v>
      </c>
      <c r="AI1253" s="94">
        <v>2.0221612628966055</v>
      </c>
      <c r="AJ1253" s="94">
        <v>1.9656282158446421</v>
      </c>
      <c r="AK1253" s="94">
        <v>1.9565050341333585</v>
      </c>
      <c r="AL1253" s="94">
        <v>1.8508360818441572</v>
      </c>
      <c r="AM1253" s="94">
        <v>1.8914779891939009</v>
      </c>
      <c r="AN1253" s="94">
        <v>1.7701674952711277</v>
      </c>
      <c r="AO1253" s="94">
        <v>1.6461600562871372</v>
      </c>
      <c r="AP1253" s="94">
        <v>1.650859314005285</v>
      </c>
      <c r="AQ1253" s="94">
        <v>1.6415836801920813</v>
      </c>
      <c r="AR1253" s="94">
        <v>1.6240124015477857</v>
      </c>
      <c r="AS1253" s="43">
        <f t="shared" ref="AS1253:AS1316" si="50">NPV($D$48,D1253:AR1253)</f>
        <v>45.066214351298463</v>
      </c>
    </row>
    <row r="1254" spans="3:45">
      <c r="C1254" s="34">
        <v>194</v>
      </c>
      <c r="D1254" s="94">
        <v>3.3</v>
      </c>
      <c r="E1254" s="94">
        <v>3.3154849788843888</v>
      </c>
      <c r="F1254" s="94">
        <v>3.0841201401890541</v>
      </c>
      <c r="G1254" s="94">
        <v>3.0301173471270881</v>
      </c>
      <c r="H1254" s="94">
        <v>2.9345384129373553</v>
      </c>
      <c r="I1254" s="94">
        <v>2.9225387514945758</v>
      </c>
      <c r="J1254" s="94">
        <v>2.9991237335575436</v>
      </c>
      <c r="K1254" s="94">
        <v>3.2512822496528071</v>
      </c>
      <c r="L1254" s="94">
        <v>3.219219430342033</v>
      </c>
      <c r="M1254" s="94">
        <v>3.06819211859069</v>
      </c>
      <c r="N1254" s="94">
        <v>3.0527639119995644</v>
      </c>
      <c r="O1254" s="94">
        <v>3.0821036112348636</v>
      </c>
      <c r="P1254" s="94">
        <v>2.8762444066761779</v>
      </c>
      <c r="Q1254" s="94">
        <v>2.8260817475113833</v>
      </c>
      <c r="R1254" s="94">
        <v>2.8556918353495866</v>
      </c>
      <c r="S1254" s="94">
        <v>2.7223606271808043</v>
      </c>
      <c r="T1254" s="94">
        <v>2.6309338005467122</v>
      </c>
      <c r="U1254" s="94">
        <v>2.5169438714437913</v>
      </c>
      <c r="V1254" s="94">
        <v>2.450350324918027</v>
      </c>
      <c r="W1254" s="94">
        <v>2.3178194212974943</v>
      </c>
      <c r="X1254" s="94">
        <v>2.224192519898049</v>
      </c>
      <c r="Y1254" s="94">
        <v>2.2296415504399674</v>
      </c>
      <c r="Z1254" s="94">
        <v>2.3826535611060415</v>
      </c>
      <c r="AA1254" s="94">
        <v>2.2993076899982055</v>
      </c>
      <c r="AB1254" s="94">
        <v>2.4225288615561751</v>
      </c>
      <c r="AC1254" s="94">
        <v>2.4917973786033283</v>
      </c>
      <c r="AD1254" s="94">
        <v>2.4601826817514545</v>
      </c>
      <c r="AE1254" s="94">
        <v>2.2063428964529916</v>
      </c>
      <c r="AF1254" s="94">
        <v>2.1206071672630102</v>
      </c>
      <c r="AG1254" s="94">
        <v>2.0491564321502387</v>
      </c>
      <c r="AH1254" s="94">
        <v>1.9060182087693274</v>
      </c>
      <c r="AI1254" s="94">
        <v>1.842673216361649</v>
      </c>
      <c r="AJ1254" s="94">
        <v>1.7928146289966227</v>
      </c>
      <c r="AK1254" s="94">
        <v>1.7740978649704879</v>
      </c>
      <c r="AL1254" s="94">
        <v>1.8349647023158955</v>
      </c>
      <c r="AM1254" s="94">
        <v>1.6904020960076169</v>
      </c>
      <c r="AN1254" s="94">
        <v>1.5669656710514712</v>
      </c>
      <c r="AO1254" s="94">
        <v>1.5804510263019935</v>
      </c>
      <c r="AP1254" s="94">
        <v>1.5276471351224059</v>
      </c>
      <c r="AQ1254" s="94">
        <v>1.5581142932765419</v>
      </c>
      <c r="AR1254" s="94">
        <v>1.4823789151808358</v>
      </c>
      <c r="AS1254" s="43">
        <f t="shared" si="50"/>
        <v>41.493495596887648</v>
      </c>
    </row>
    <row r="1255" spans="3:45">
      <c r="C1255" s="34">
        <v>195</v>
      </c>
      <c r="D1255" s="94">
        <v>3.3</v>
      </c>
      <c r="E1255" s="94">
        <v>3.2946567688316222</v>
      </c>
      <c r="F1255" s="94">
        <v>3.2422129369598753</v>
      </c>
      <c r="G1255" s="94">
        <v>3.3029899874156894</v>
      </c>
      <c r="H1255" s="94">
        <v>3.0636104833359243</v>
      </c>
      <c r="I1255" s="94">
        <v>3.1185996443268587</v>
      </c>
      <c r="J1255" s="94">
        <v>3.3372066287869293</v>
      </c>
      <c r="K1255" s="94">
        <v>3.3011735270628577</v>
      </c>
      <c r="L1255" s="94">
        <v>3.2320587538101822</v>
      </c>
      <c r="M1255" s="94">
        <v>3.1135745065935305</v>
      </c>
      <c r="N1255" s="94">
        <v>3.1843389580583019</v>
      </c>
      <c r="O1255" s="94">
        <v>2.9501079648924433</v>
      </c>
      <c r="P1255" s="94">
        <v>3.0002364984001688</v>
      </c>
      <c r="Q1255" s="94">
        <v>2.9896627892748717</v>
      </c>
      <c r="R1255" s="94">
        <v>2.9170193276312362</v>
      </c>
      <c r="S1255" s="94">
        <v>2.7266605645003206</v>
      </c>
      <c r="T1255" s="94">
        <v>2.6907453123967868</v>
      </c>
      <c r="U1255" s="94">
        <v>2.6878817529523249</v>
      </c>
      <c r="V1255" s="94">
        <v>2.4979293666933944</v>
      </c>
      <c r="W1255" s="94">
        <v>2.5067620753028552</v>
      </c>
      <c r="X1255" s="94">
        <v>2.5182700367916446</v>
      </c>
      <c r="Y1255" s="94">
        <v>2.4612893749491156</v>
      </c>
      <c r="Z1255" s="94">
        <v>2.2795069398009788</v>
      </c>
      <c r="AA1255" s="94">
        <v>2.1090702893881943</v>
      </c>
      <c r="AB1255" s="94">
        <v>1.8718698316503652</v>
      </c>
      <c r="AC1255" s="94">
        <v>1.8414759096524218</v>
      </c>
      <c r="AD1255" s="94">
        <v>1.7346204281164415</v>
      </c>
      <c r="AE1255" s="94">
        <v>1.7491326369314502</v>
      </c>
      <c r="AF1255" s="94">
        <v>1.7641826551565145</v>
      </c>
      <c r="AG1255" s="94">
        <v>1.843868022926165</v>
      </c>
      <c r="AH1255" s="94">
        <v>1.8536852555059029</v>
      </c>
      <c r="AI1255" s="94">
        <v>1.7341634208084318</v>
      </c>
      <c r="AJ1255" s="94">
        <v>1.7975064418880029</v>
      </c>
      <c r="AK1255" s="94">
        <v>1.7414172069679801</v>
      </c>
      <c r="AL1255" s="94">
        <v>1.7635807659357832</v>
      </c>
      <c r="AM1255" s="94">
        <v>1.7348975068342485</v>
      </c>
      <c r="AN1255" s="94">
        <v>1.6549663967419079</v>
      </c>
      <c r="AO1255" s="94">
        <v>1.5376433289130758</v>
      </c>
      <c r="AP1255" s="94">
        <v>1.6162039801623205</v>
      </c>
      <c r="AQ1255" s="94">
        <v>1.561084808194428</v>
      </c>
      <c r="AR1255" s="94">
        <v>1.515720764016214</v>
      </c>
      <c r="AS1255" s="43">
        <f t="shared" si="50"/>
        <v>42.120129320425605</v>
      </c>
    </row>
    <row r="1256" spans="3:45">
      <c r="C1256" s="34">
        <v>196</v>
      </c>
      <c r="D1256" s="94">
        <v>3.3</v>
      </c>
      <c r="E1256" s="94">
        <v>3.1249320482523224</v>
      </c>
      <c r="F1256" s="94">
        <v>3.1555828693761852</v>
      </c>
      <c r="G1256" s="94">
        <v>3.140986700339798</v>
      </c>
      <c r="H1256" s="94">
        <v>3.1703187195043454</v>
      </c>
      <c r="I1256" s="94">
        <v>3.1231451787606201</v>
      </c>
      <c r="J1256" s="94">
        <v>3.2615009750187949</v>
      </c>
      <c r="K1256" s="94">
        <v>3.3013450641016475</v>
      </c>
      <c r="L1256" s="94">
        <v>3.5329089595379486</v>
      </c>
      <c r="M1256" s="94">
        <v>3.4914110448147206</v>
      </c>
      <c r="N1256" s="94">
        <v>3.4091003617572007</v>
      </c>
      <c r="O1256" s="94">
        <v>3.4269020162114008</v>
      </c>
      <c r="P1256" s="94">
        <v>3.435197588755027</v>
      </c>
      <c r="Q1256" s="94">
        <v>3.3977146324571188</v>
      </c>
      <c r="R1256" s="94">
        <v>3.2345249497506732</v>
      </c>
      <c r="S1256" s="94">
        <v>3.2737664492343903</v>
      </c>
      <c r="T1256" s="94">
        <v>3.0448110991936188</v>
      </c>
      <c r="U1256" s="94">
        <v>2.8865593494585169</v>
      </c>
      <c r="V1256" s="94">
        <v>2.8971671049896086</v>
      </c>
      <c r="W1256" s="94">
        <v>2.9833477288422241</v>
      </c>
      <c r="X1256" s="94">
        <v>2.8592236208467452</v>
      </c>
      <c r="Y1256" s="94">
        <v>2.6962712269268669</v>
      </c>
      <c r="Z1256" s="94">
        <v>2.5354746084419904</v>
      </c>
      <c r="AA1256" s="94">
        <v>2.6049963840933099</v>
      </c>
      <c r="AB1256" s="94">
        <v>2.5375955047856777</v>
      </c>
      <c r="AC1256" s="94">
        <v>2.5050902268834827</v>
      </c>
      <c r="AD1256" s="94">
        <v>2.6669676448902755</v>
      </c>
      <c r="AE1256" s="94">
        <v>2.7570817383678854</v>
      </c>
      <c r="AF1256" s="94">
        <v>2.8598171062730806</v>
      </c>
      <c r="AG1256" s="94">
        <v>2.8695682568967582</v>
      </c>
      <c r="AH1256" s="94">
        <v>2.5793795065607013</v>
      </c>
      <c r="AI1256" s="94">
        <v>2.6146738510836598</v>
      </c>
      <c r="AJ1256" s="94">
        <v>2.555056498649702</v>
      </c>
      <c r="AK1256" s="94">
        <v>2.5443772025419493</v>
      </c>
      <c r="AL1256" s="94">
        <v>2.4261435095161357</v>
      </c>
      <c r="AM1256" s="94">
        <v>2.4440441457795163</v>
      </c>
      <c r="AN1256" s="94">
        <v>2.2819594335908411</v>
      </c>
      <c r="AO1256" s="94">
        <v>2.3850633355624922</v>
      </c>
      <c r="AP1256" s="94">
        <v>2.4190199444876153</v>
      </c>
      <c r="AQ1256" s="94">
        <v>2.3173729194663277</v>
      </c>
      <c r="AR1256" s="94">
        <v>2.4277992794155083</v>
      </c>
      <c r="AS1256" s="43">
        <f t="shared" si="50"/>
        <v>46.144730759743908</v>
      </c>
    </row>
    <row r="1257" spans="3:45">
      <c r="C1257" s="34">
        <v>197</v>
      </c>
      <c r="D1257" s="94">
        <v>3.3</v>
      </c>
      <c r="E1257" s="94">
        <v>3.347836364585568</v>
      </c>
      <c r="F1257" s="94">
        <v>3.2972030886822039</v>
      </c>
      <c r="G1257" s="94">
        <v>3.4010709490061144</v>
      </c>
      <c r="H1257" s="94">
        <v>3.2531935685950186</v>
      </c>
      <c r="I1257" s="94">
        <v>3.0179297423209706</v>
      </c>
      <c r="J1257" s="94">
        <v>2.798221614691998</v>
      </c>
      <c r="K1257" s="94">
        <v>2.7490234217729808</v>
      </c>
      <c r="L1257" s="94">
        <v>2.7691653724559968</v>
      </c>
      <c r="M1257" s="94">
        <v>2.8756211783785135</v>
      </c>
      <c r="N1257" s="94">
        <v>2.9522060982079701</v>
      </c>
      <c r="O1257" s="94">
        <v>2.8918535173749116</v>
      </c>
      <c r="P1257" s="94">
        <v>2.934758635036455</v>
      </c>
      <c r="Q1257" s="94">
        <v>2.7456034961634082</v>
      </c>
      <c r="R1257" s="94">
        <v>2.8066177178417799</v>
      </c>
      <c r="S1257" s="94">
        <v>2.7823041976984659</v>
      </c>
      <c r="T1257" s="94">
        <v>2.8003460642945042</v>
      </c>
      <c r="U1257" s="94">
        <v>2.5069410144637456</v>
      </c>
      <c r="V1257" s="94">
        <v>2.5187457522225447</v>
      </c>
      <c r="W1257" s="94">
        <v>2.6358713554634763</v>
      </c>
      <c r="X1257" s="94">
        <v>2.5809369328077616</v>
      </c>
      <c r="Y1257" s="94">
        <v>2.539406082239013</v>
      </c>
      <c r="Z1257" s="94">
        <v>2.3432152485495306</v>
      </c>
      <c r="AA1257" s="94">
        <v>2.2347873928279425</v>
      </c>
      <c r="AB1257" s="94">
        <v>2.3082177511667097</v>
      </c>
      <c r="AC1257" s="94">
        <v>2.3154525348664081</v>
      </c>
      <c r="AD1257" s="94">
        <v>2.1691369217234464</v>
      </c>
      <c r="AE1257" s="94">
        <v>2.1205496244272393</v>
      </c>
      <c r="AF1257" s="94">
        <v>2.1776279282040578</v>
      </c>
      <c r="AG1257" s="94">
        <v>2.1619094863287063</v>
      </c>
      <c r="AH1257" s="94">
        <v>2.167301529807161</v>
      </c>
      <c r="AI1257" s="94">
        <v>2.249780821593319</v>
      </c>
      <c r="AJ1257" s="94">
        <v>2.2656044929913808</v>
      </c>
      <c r="AK1257" s="94">
        <v>2.4329996545402142</v>
      </c>
      <c r="AL1257" s="94">
        <v>2.3437539267424938</v>
      </c>
      <c r="AM1257" s="94">
        <v>2.0896699817366833</v>
      </c>
      <c r="AN1257" s="94">
        <v>2.1604116276362353</v>
      </c>
      <c r="AO1257" s="94">
        <v>2.2041117024478489</v>
      </c>
      <c r="AP1257" s="94">
        <v>2.0639535674775189</v>
      </c>
      <c r="AQ1257" s="94">
        <v>2.0444521083234508</v>
      </c>
      <c r="AR1257" s="94">
        <v>2.0703913247829933</v>
      </c>
      <c r="AS1257" s="43">
        <f t="shared" si="50"/>
        <v>42.211420181686613</v>
      </c>
    </row>
    <row r="1258" spans="3:45">
      <c r="C1258" s="34">
        <v>198</v>
      </c>
      <c r="D1258" s="94">
        <v>3.3</v>
      </c>
      <c r="E1258" s="94">
        <v>3.3896073860586413</v>
      </c>
      <c r="F1258" s="94">
        <v>3.3724637865071188</v>
      </c>
      <c r="G1258" s="94">
        <v>3.4611132535989282</v>
      </c>
      <c r="H1258" s="94">
        <v>3.2680102214778834</v>
      </c>
      <c r="I1258" s="94">
        <v>3.1585142720629014</v>
      </c>
      <c r="J1258" s="94">
        <v>3.0889757889902385</v>
      </c>
      <c r="K1258" s="94">
        <v>2.8281287013289975</v>
      </c>
      <c r="L1258" s="94">
        <v>2.5939907828910487</v>
      </c>
      <c r="M1258" s="94">
        <v>2.5739434216053274</v>
      </c>
      <c r="N1258" s="94">
        <v>2.4007067542498954</v>
      </c>
      <c r="O1258" s="94">
        <v>2.3481010960616571</v>
      </c>
      <c r="P1258" s="94">
        <v>2.2914352586680846</v>
      </c>
      <c r="Q1258" s="94">
        <v>2.3400858746353985</v>
      </c>
      <c r="R1258" s="94">
        <v>2.3383913845164046</v>
      </c>
      <c r="S1258" s="94">
        <v>2.1738439425794338</v>
      </c>
      <c r="T1258" s="94">
        <v>2.1399934739416309</v>
      </c>
      <c r="U1258" s="94">
        <v>1.9851500958450321</v>
      </c>
      <c r="V1258" s="94">
        <v>1.9689475624534643</v>
      </c>
      <c r="W1258" s="94">
        <v>1.9316411045951352</v>
      </c>
      <c r="X1258" s="94">
        <v>2.0877622433630592</v>
      </c>
      <c r="Y1258" s="94">
        <v>1.9828636426933044</v>
      </c>
      <c r="Z1258" s="94">
        <v>1.8703527422476196</v>
      </c>
      <c r="AA1258" s="94">
        <v>1.8978060132323333</v>
      </c>
      <c r="AB1258" s="94">
        <v>1.8034933601931842</v>
      </c>
      <c r="AC1258" s="94">
        <v>1.8166903042930955</v>
      </c>
      <c r="AD1258" s="94">
        <v>1.6902687298791566</v>
      </c>
      <c r="AE1258" s="94">
        <v>1.6237873569769667</v>
      </c>
      <c r="AF1258" s="94">
        <v>1.6069902250213337</v>
      </c>
      <c r="AG1258" s="94">
        <v>1.660903618726044</v>
      </c>
      <c r="AH1258" s="94">
        <v>1.531129013187299</v>
      </c>
      <c r="AI1258" s="94">
        <v>1.365059661855913</v>
      </c>
      <c r="AJ1258" s="94">
        <v>1.3025305042240127</v>
      </c>
      <c r="AK1258" s="94">
        <v>1.3356847217340202</v>
      </c>
      <c r="AL1258" s="94">
        <v>1.3068553386014701</v>
      </c>
      <c r="AM1258" s="94">
        <v>1.3079633364762748</v>
      </c>
      <c r="AN1258" s="94">
        <v>1.3788529439761579</v>
      </c>
      <c r="AO1258" s="94">
        <v>1.3515451529641571</v>
      </c>
      <c r="AP1258" s="94">
        <v>1.2867783591891324</v>
      </c>
      <c r="AQ1258" s="94">
        <v>1.3507754774198841</v>
      </c>
      <c r="AR1258" s="94">
        <v>1.3550660740591414</v>
      </c>
      <c r="AS1258" s="43">
        <f t="shared" si="50"/>
        <v>37.949569909028845</v>
      </c>
    </row>
    <row r="1259" spans="3:45">
      <c r="C1259" s="34">
        <v>199</v>
      </c>
      <c r="D1259" s="94">
        <v>3.3</v>
      </c>
      <c r="E1259" s="94">
        <v>3.2717361712454927</v>
      </c>
      <c r="F1259" s="94">
        <v>3.1283353576972135</v>
      </c>
      <c r="G1259" s="94">
        <v>2.9037133041421601</v>
      </c>
      <c r="H1259" s="94">
        <v>3.079537305164791</v>
      </c>
      <c r="I1259" s="94">
        <v>3.1062335455944994</v>
      </c>
      <c r="J1259" s="94">
        <v>2.8116121814384756</v>
      </c>
      <c r="K1259" s="94">
        <v>2.5993721491174586</v>
      </c>
      <c r="L1259" s="94">
        <v>2.5404601729665246</v>
      </c>
      <c r="M1259" s="94">
        <v>2.514431966417999</v>
      </c>
      <c r="N1259" s="94">
        <v>2.3248564047161464</v>
      </c>
      <c r="O1259" s="94">
        <v>2.2313489036483669</v>
      </c>
      <c r="P1259" s="94">
        <v>2.0211283421888644</v>
      </c>
      <c r="Q1259" s="94">
        <v>1.9683577696521819</v>
      </c>
      <c r="R1259" s="94">
        <v>2.0248993478654054</v>
      </c>
      <c r="S1259" s="94">
        <v>2.0365961930167176</v>
      </c>
      <c r="T1259" s="94">
        <v>1.8880230082349361</v>
      </c>
      <c r="U1259" s="94">
        <v>1.7480562813568059</v>
      </c>
      <c r="V1259" s="94">
        <v>1.7559862465496514</v>
      </c>
      <c r="W1259" s="94">
        <v>1.8042674379457897</v>
      </c>
      <c r="X1259" s="94">
        <v>1.7999407356790118</v>
      </c>
      <c r="Y1259" s="94">
        <v>1.6529567001531269</v>
      </c>
      <c r="Z1259" s="94">
        <v>1.5967992192244129</v>
      </c>
      <c r="AA1259" s="94">
        <v>1.4909394770405175</v>
      </c>
      <c r="AB1259" s="94">
        <v>1.4640481426549103</v>
      </c>
      <c r="AC1259" s="94">
        <v>1.4740543402942348</v>
      </c>
      <c r="AD1259" s="94">
        <v>1.424625358711018</v>
      </c>
      <c r="AE1259" s="94">
        <v>1.4211769904858516</v>
      </c>
      <c r="AF1259" s="94">
        <v>1.4704428784700965</v>
      </c>
      <c r="AG1259" s="94">
        <v>1.3853346262526824</v>
      </c>
      <c r="AH1259" s="94">
        <v>1.3783579060452629</v>
      </c>
      <c r="AI1259" s="94">
        <v>1.3722736123935284</v>
      </c>
      <c r="AJ1259" s="94">
        <v>1.3404267544778401</v>
      </c>
      <c r="AK1259" s="94">
        <v>1.3647893973046048</v>
      </c>
      <c r="AL1259" s="94">
        <v>1.3149791348987911</v>
      </c>
      <c r="AM1259" s="94">
        <v>1.2774407372306911</v>
      </c>
      <c r="AN1259" s="94">
        <v>1.2505015110983513</v>
      </c>
      <c r="AO1259" s="94">
        <v>1.2188673932864376</v>
      </c>
      <c r="AP1259" s="94">
        <v>1.1803816505460702</v>
      </c>
      <c r="AQ1259" s="94">
        <v>1.1862892587055267</v>
      </c>
      <c r="AR1259" s="94">
        <v>1.2059806061291467</v>
      </c>
      <c r="AS1259" s="43">
        <f t="shared" si="50"/>
        <v>35.047042387080886</v>
      </c>
    </row>
    <row r="1260" spans="3:45">
      <c r="C1260" s="34">
        <v>200</v>
      </c>
      <c r="D1260" s="94">
        <v>3.3</v>
      </c>
      <c r="E1260" s="94">
        <v>2.984489737653973</v>
      </c>
      <c r="F1260" s="94">
        <v>2.7730889818798663</v>
      </c>
      <c r="G1260" s="94">
        <v>2.8981802330941586</v>
      </c>
      <c r="H1260" s="94">
        <v>2.9260390030126935</v>
      </c>
      <c r="I1260" s="94">
        <v>3.0041834626512269</v>
      </c>
      <c r="J1260" s="94">
        <v>2.7223972335585791</v>
      </c>
      <c r="K1260" s="94">
        <v>2.6843917927715757</v>
      </c>
      <c r="L1260" s="94">
        <v>2.6834337163479702</v>
      </c>
      <c r="M1260" s="94">
        <v>2.7301506554423631</v>
      </c>
      <c r="N1260" s="94">
        <v>2.7839078643958439</v>
      </c>
      <c r="O1260" s="94">
        <v>2.8514532585385779</v>
      </c>
      <c r="P1260" s="94">
        <v>2.9590718450352664</v>
      </c>
      <c r="Q1260" s="94">
        <v>2.9458707554491532</v>
      </c>
      <c r="R1260" s="94">
        <v>2.7892315304874131</v>
      </c>
      <c r="S1260" s="94">
        <v>2.6874325255865976</v>
      </c>
      <c r="T1260" s="94">
        <v>2.5201091370170192</v>
      </c>
      <c r="U1260" s="94">
        <v>2.4771446516319635</v>
      </c>
      <c r="V1260" s="94">
        <v>2.3325221683844095</v>
      </c>
      <c r="W1260" s="94">
        <v>2.1783501881395289</v>
      </c>
      <c r="X1260" s="94">
        <v>2.0386987661823701</v>
      </c>
      <c r="Y1260" s="94">
        <v>1.8731802381620877</v>
      </c>
      <c r="Z1260" s="94">
        <v>1.7569880204043071</v>
      </c>
      <c r="AA1260" s="94">
        <v>1.6485570605908464</v>
      </c>
      <c r="AB1260" s="94">
        <v>1.5427916770290699</v>
      </c>
      <c r="AC1260" s="94">
        <v>1.4523708117113519</v>
      </c>
      <c r="AD1260" s="94">
        <v>1.3558971259507828</v>
      </c>
      <c r="AE1260" s="94">
        <v>1.3715743334708936</v>
      </c>
      <c r="AF1260" s="94">
        <v>1.2604296244423157</v>
      </c>
      <c r="AG1260" s="94">
        <v>1.2232678869198383</v>
      </c>
      <c r="AH1260" s="94">
        <v>1.1871295507001367</v>
      </c>
      <c r="AI1260" s="94">
        <v>1.1727007164973777</v>
      </c>
      <c r="AJ1260" s="94">
        <v>1.1511279166304043</v>
      </c>
      <c r="AK1260" s="94">
        <v>1.2677890804395058</v>
      </c>
      <c r="AL1260" s="94">
        <v>1.2905986679563115</v>
      </c>
      <c r="AM1260" s="94">
        <v>1.299820170543329</v>
      </c>
      <c r="AN1260" s="94">
        <v>1.2656821794025059</v>
      </c>
      <c r="AO1260" s="94">
        <v>1.2461019706391843</v>
      </c>
      <c r="AP1260" s="94">
        <v>1.220492365778667</v>
      </c>
      <c r="AQ1260" s="94">
        <v>1.2351470710649302</v>
      </c>
      <c r="AR1260" s="94">
        <v>1.2168629930781905</v>
      </c>
      <c r="AS1260" s="43">
        <f t="shared" si="50"/>
        <v>37.302253098250581</v>
      </c>
    </row>
    <row r="1261" spans="3:45">
      <c r="C1261" s="34">
        <v>201</v>
      </c>
      <c r="D1261" s="94">
        <v>3.3</v>
      </c>
      <c r="E1261" s="94">
        <v>3.3432443968460626</v>
      </c>
      <c r="F1261" s="94">
        <v>3.2580764014281636</v>
      </c>
      <c r="G1261" s="94">
        <v>3.4174969022350328</v>
      </c>
      <c r="H1261" s="94">
        <v>3.4222790230955695</v>
      </c>
      <c r="I1261" s="94">
        <v>3.1944780047467556</v>
      </c>
      <c r="J1261" s="94">
        <v>3.0975258732484447</v>
      </c>
      <c r="K1261" s="94">
        <v>3.1394090374276873</v>
      </c>
      <c r="L1261" s="94">
        <v>3.1197479280890388</v>
      </c>
      <c r="M1261" s="94">
        <v>3.1084919926585823</v>
      </c>
      <c r="N1261" s="94">
        <v>2.8810707601774763</v>
      </c>
      <c r="O1261" s="94">
        <v>2.6999348785463657</v>
      </c>
      <c r="P1261" s="94">
        <v>2.6695226330605486</v>
      </c>
      <c r="Q1261" s="94">
        <v>2.7506015172625036</v>
      </c>
      <c r="R1261" s="94">
        <v>2.721115662114947</v>
      </c>
      <c r="S1261" s="94">
        <v>2.6830162130365998</v>
      </c>
      <c r="T1261" s="94">
        <v>2.6536716407840397</v>
      </c>
      <c r="U1261" s="94">
        <v>2.7040898362265939</v>
      </c>
      <c r="V1261" s="94">
        <v>2.7212763731043657</v>
      </c>
      <c r="W1261" s="94">
        <v>2.6777872690190145</v>
      </c>
      <c r="X1261" s="94">
        <v>2.4166264631317711</v>
      </c>
      <c r="Y1261" s="94">
        <v>2.4023104310229551</v>
      </c>
      <c r="Z1261" s="94">
        <v>2.3381981689003895</v>
      </c>
      <c r="AA1261" s="94">
        <v>2.3789671714264009</v>
      </c>
      <c r="AB1261" s="94">
        <v>2.3656884686157076</v>
      </c>
      <c r="AC1261" s="94">
        <v>2.3853516073167875</v>
      </c>
      <c r="AD1261" s="94">
        <v>2.5475376224921393</v>
      </c>
      <c r="AE1261" s="94">
        <v>2.5150573312030788</v>
      </c>
      <c r="AF1261" s="94">
        <v>2.4403778099471309</v>
      </c>
      <c r="AG1261" s="94">
        <v>2.1584262048634422</v>
      </c>
      <c r="AH1261" s="94">
        <v>2.0845141518340511</v>
      </c>
      <c r="AI1261" s="94">
        <v>1.9973557640803563</v>
      </c>
      <c r="AJ1261" s="94">
        <v>1.8786290663969416</v>
      </c>
      <c r="AK1261" s="94">
        <v>1.820013686416976</v>
      </c>
      <c r="AL1261" s="94">
        <v>1.7764148592308968</v>
      </c>
      <c r="AM1261" s="94">
        <v>1.8077374720340333</v>
      </c>
      <c r="AN1261" s="94">
        <v>1.7299834459660324</v>
      </c>
      <c r="AO1261" s="94">
        <v>1.7394357547662207</v>
      </c>
      <c r="AP1261" s="94">
        <v>1.6107844610519535</v>
      </c>
      <c r="AQ1261" s="94">
        <v>1.5931391018719869</v>
      </c>
      <c r="AR1261" s="94">
        <v>1.6251554185110733</v>
      </c>
      <c r="AS1261" s="43">
        <f t="shared" si="50"/>
        <v>42.638633989690298</v>
      </c>
    </row>
    <row r="1262" spans="3:45">
      <c r="C1262" s="34">
        <v>202</v>
      </c>
      <c r="D1262" s="94">
        <v>3.3</v>
      </c>
      <c r="E1262" s="94">
        <v>3.3371209773821353</v>
      </c>
      <c r="F1262" s="94">
        <v>3.4317457858213083</v>
      </c>
      <c r="G1262" s="94">
        <v>3.3801633095122479</v>
      </c>
      <c r="H1262" s="94">
        <v>3.4643235163228083</v>
      </c>
      <c r="I1262" s="94">
        <v>3.3239696315528251</v>
      </c>
      <c r="J1262" s="94">
        <v>3.1554577643886446</v>
      </c>
      <c r="K1262" s="94">
        <v>3.2035353456675857</v>
      </c>
      <c r="L1262" s="94">
        <v>3.2721842904123957</v>
      </c>
      <c r="M1262" s="94">
        <v>3.109583575680261</v>
      </c>
      <c r="N1262" s="94">
        <v>3.0933813617594059</v>
      </c>
      <c r="O1262" s="94">
        <v>3.0329416728112277</v>
      </c>
      <c r="P1262" s="94">
        <v>2.9792318726731009</v>
      </c>
      <c r="Q1262" s="94">
        <v>2.9786075851954359</v>
      </c>
      <c r="R1262" s="94">
        <v>2.9240531202489781</v>
      </c>
      <c r="S1262" s="94">
        <v>2.9239008963762023</v>
      </c>
      <c r="T1262" s="94">
        <v>2.7431444511586092</v>
      </c>
      <c r="U1262" s="94">
        <v>2.8113814909781052</v>
      </c>
      <c r="V1262" s="94">
        <v>2.8837214925940398</v>
      </c>
      <c r="W1262" s="94">
        <v>2.8375978510506124</v>
      </c>
      <c r="X1262" s="94">
        <v>2.7345725522963962</v>
      </c>
      <c r="Y1262" s="94">
        <v>2.6830240784091135</v>
      </c>
      <c r="Z1262" s="94">
        <v>2.4313336643903662</v>
      </c>
      <c r="AA1262" s="94">
        <v>2.341397106352046</v>
      </c>
      <c r="AB1262" s="94">
        <v>2.3477253476241842</v>
      </c>
      <c r="AC1262" s="94">
        <v>2.1915126190885097</v>
      </c>
      <c r="AD1262" s="94">
        <v>2.1440766965301821</v>
      </c>
      <c r="AE1262" s="94">
        <v>2.1036372077066998</v>
      </c>
      <c r="AF1262" s="94">
        <v>2.0956324363089753</v>
      </c>
      <c r="AG1262" s="94">
        <v>2.0788355367729952</v>
      </c>
      <c r="AH1262" s="94">
        <v>2.015035884795628</v>
      </c>
      <c r="AI1262" s="94">
        <v>1.9300055012057762</v>
      </c>
      <c r="AJ1262" s="94">
        <v>1.8913117647567537</v>
      </c>
      <c r="AK1262" s="94">
        <v>1.9185151415192465</v>
      </c>
      <c r="AL1262" s="94">
        <v>1.8568681216748204</v>
      </c>
      <c r="AM1262" s="94">
        <v>1.8312903678246313</v>
      </c>
      <c r="AN1262" s="94">
        <v>1.8708081149548783</v>
      </c>
      <c r="AO1262" s="94">
        <v>1.7705125909486983</v>
      </c>
      <c r="AP1262" s="94">
        <v>1.7580981051003965</v>
      </c>
      <c r="AQ1262" s="94">
        <v>1.7417700225339039</v>
      </c>
      <c r="AR1262" s="94">
        <v>1.8396642214107242</v>
      </c>
      <c r="AS1262" s="43">
        <f t="shared" si="50"/>
        <v>43.879519103171418</v>
      </c>
    </row>
    <row r="1263" spans="3:45">
      <c r="C1263" s="34">
        <v>203</v>
      </c>
      <c r="D1263" s="94">
        <v>3.3</v>
      </c>
      <c r="E1263" s="94">
        <v>3.4008879987245639</v>
      </c>
      <c r="F1263" s="94">
        <v>3.5105097765765851</v>
      </c>
      <c r="G1263" s="94">
        <v>3.0699544512098265</v>
      </c>
      <c r="H1263" s="94">
        <v>2.9472207884644983</v>
      </c>
      <c r="I1263" s="94">
        <v>2.8489970109996992</v>
      </c>
      <c r="J1263" s="94">
        <v>2.8161079389050938</v>
      </c>
      <c r="K1263" s="94">
        <v>2.798831379957984</v>
      </c>
      <c r="L1263" s="94">
        <v>2.6261423326103186</v>
      </c>
      <c r="M1263" s="94">
        <v>2.5191228196562956</v>
      </c>
      <c r="N1263" s="94">
        <v>2.453987732844102</v>
      </c>
      <c r="O1263" s="94">
        <v>2.5126976116873969</v>
      </c>
      <c r="P1263" s="94">
        <v>2.4609335717092944</v>
      </c>
      <c r="Q1263" s="94">
        <v>2.4731523133007394</v>
      </c>
      <c r="R1263" s="94">
        <v>2.3049629727279637</v>
      </c>
      <c r="S1263" s="94">
        <v>2.1180355913531699</v>
      </c>
      <c r="T1263" s="94">
        <v>2.1610682466805269</v>
      </c>
      <c r="U1263" s="94">
        <v>2.107470207111108</v>
      </c>
      <c r="V1263" s="94">
        <v>2.1445673176358948</v>
      </c>
      <c r="W1263" s="94">
        <v>2.0628389875317321</v>
      </c>
      <c r="X1263" s="94">
        <v>2.1433879521957948</v>
      </c>
      <c r="Y1263" s="94">
        <v>2.0235570092763187</v>
      </c>
      <c r="Z1263" s="94">
        <v>1.9464285478473669</v>
      </c>
      <c r="AA1263" s="94">
        <v>1.9657864608029412</v>
      </c>
      <c r="AB1263" s="94">
        <v>1.878183611401838</v>
      </c>
      <c r="AC1263" s="94">
        <v>1.7741883788326243</v>
      </c>
      <c r="AD1263" s="94">
        <v>1.70814564307108</v>
      </c>
      <c r="AE1263" s="94">
        <v>1.6344649131920603</v>
      </c>
      <c r="AF1263" s="94">
        <v>1.5322885111800997</v>
      </c>
      <c r="AG1263" s="94">
        <v>1.4956608694982305</v>
      </c>
      <c r="AH1263" s="94">
        <v>1.5227076804815147</v>
      </c>
      <c r="AI1263" s="94">
        <v>1.4768878933716167</v>
      </c>
      <c r="AJ1263" s="94">
        <v>1.4066027061062309</v>
      </c>
      <c r="AK1263" s="94">
        <v>1.4222030780529114</v>
      </c>
      <c r="AL1263" s="94">
        <v>1.4867294994483968</v>
      </c>
      <c r="AM1263" s="94">
        <v>1.4006108956470802</v>
      </c>
      <c r="AN1263" s="94">
        <v>1.3969025042630148</v>
      </c>
      <c r="AO1263" s="94">
        <v>1.379439481099326</v>
      </c>
      <c r="AP1263" s="94">
        <v>1.2903151463762605</v>
      </c>
      <c r="AQ1263" s="94">
        <v>1.2414716142628377</v>
      </c>
      <c r="AR1263" s="94">
        <v>1.2470616782262767</v>
      </c>
      <c r="AS1263" s="43">
        <f t="shared" si="50"/>
        <v>37.55384588303999</v>
      </c>
    </row>
    <row r="1264" spans="3:45">
      <c r="C1264" s="34">
        <v>204</v>
      </c>
      <c r="D1264" s="94">
        <v>3.3</v>
      </c>
      <c r="E1264" s="94">
        <v>3.2809291148747128</v>
      </c>
      <c r="F1264" s="94">
        <v>3.2044138159457969</v>
      </c>
      <c r="G1264" s="94">
        <v>3.223610466047413</v>
      </c>
      <c r="H1264" s="94">
        <v>3.1379969295823029</v>
      </c>
      <c r="I1264" s="94">
        <v>3.0961672890366096</v>
      </c>
      <c r="J1264" s="94">
        <v>3.1546866507607287</v>
      </c>
      <c r="K1264" s="94">
        <v>3.030104508980711</v>
      </c>
      <c r="L1264" s="94">
        <v>3.1356454875154323</v>
      </c>
      <c r="M1264" s="94">
        <v>3.0405621559993858</v>
      </c>
      <c r="N1264" s="94">
        <v>2.9796793038164129</v>
      </c>
      <c r="O1264" s="94">
        <v>2.9034769285175601</v>
      </c>
      <c r="P1264" s="94">
        <v>2.7627141157947364</v>
      </c>
      <c r="Q1264" s="94">
        <v>2.5639718578605022</v>
      </c>
      <c r="R1264" s="94">
        <v>2.4698325313240144</v>
      </c>
      <c r="S1264" s="94">
        <v>2.5511647888047659</v>
      </c>
      <c r="T1264" s="94">
        <v>2.3649008181038211</v>
      </c>
      <c r="U1264" s="94">
        <v>2.3533575418073074</v>
      </c>
      <c r="V1264" s="94">
        <v>2.2428546257182918</v>
      </c>
      <c r="W1264" s="94">
        <v>2.1962000898109713</v>
      </c>
      <c r="X1264" s="94">
        <v>2.1833551447178632</v>
      </c>
      <c r="Y1264" s="94">
        <v>2.2325883267297844</v>
      </c>
      <c r="Z1264" s="94">
        <v>2.2365124756189632</v>
      </c>
      <c r="AA1264" s="94">
        <v>2.1414236708551733</v>
      </c>
      <c r="AB1264" s="94">
        <v>1.9360338635951568</v>
      </c>
      <c r="AC1264" s="94">
        <v>1.9025534762115723</v>
      </c>
      <c r="AD1264" s="94">
        <v>1.8101025771798267</v>
      </c>
      <c r="AE1264" s="94">
        <v>1.5538661007790595</v>
      </c>
      <c r="AF1264" s="94">
        <v>1.3907403687764308</v>
      </c>
      <c r="AG1264" s="94">
        <v>1.3552442261224313</v>
      </c>
      <c r="AH1264" s="94">
        <v>1.4006658640360445</v>
      </c>
      <c r="AI1264" s="94">
        <v>1.3319074197445635</v>
      </c>
      <c r="AJ1264" s="94">
        <v>1.2927007517034197</v>
      </c>
      <c r="AK1264" s="94">
        <v>1.3420608257619941</v>
      </c>
      <c r="AL1264" s="94">
        <v>1.2751029326996135</v>
      </c>
      <c r="AM1264" s="94">
        <v>1.27974662183001</v>
      </c>
      <c r="AN1264" s="94">
        <v>1.2548795534694059</v>
      </c>
      <c r="AO1264" s="94">
        <v>1.2232354477409475</v>
      </c>
      <c r="AP1264" s="94">
        <v>1.178693233356533</v>
      </c>
      <c r="AQ1264" s="94">
        <v>1.1585010123622685</v>
      </c>
      <c r="AR1264" s="94">
        <v>1.2051313334705676</v>
      </c>
      <c r="AS1264" s="43">
        <f t="shared" si="50"/>
        <v>39.712999801096139</v>
      </c>
    </row>
    <row r="1265" spans="3:45">
      <c r="C1265" s="34">
        <v>205</v>
      </c>
      <c r="D1265" s="94">
        <v>3.3</v>
      </c>
      <c r="E1265" s="94">
        <v>3.1137845250804057</v>
      </c>
      <c r="F1265" s="94">
        <v>3.0726855859671178</v>
      </c>
      <c r="G1265" s="94">
        <v>2.7980450632365406</v>
      </c>
      <c r="H1265" s="94">
        <v>2.8149011759644029</v>
      </c>
      <c r="I1265" s="94">
        <v>2.864436449150741</v>
      </c>
      <c r="J1265" s="94">
        <v>2.9007039439444187</v>
      </c>
      <c r="K1265" s="94">
        <v>3.1533858615981138</v>
      </c>
      <c r="L1265" s="94">
        <v>3.1156141440573952</v>
      </c>
      <c r="M1265" s="94">
        <v>3.10478369198117</v>
      </c>
      <c r="N1265" s="94">
        <v>3.1220230963879576</v>
      </c>
      <c r="O1265" s="94">
        <v>3.0795199074083848</v>
      </c>
      <c r="P1265" s="94">
        <v>2.8114182598999</v>
      </c>
      <c r="Q1265" s="94">
        <v>2.7692950201754654</v>
      </c>
      <c r="R1265" s="94">
        <v>2.5796381590893751</v>
      </c>
      <c r="S1265" s="94">
        <v>2.4861031020938631</v>
      </c>
      <c r="T1265" s="94">
        <v>2.451087419002338</v>
      </c>
      <c r="U1265" s="94">
        <v>2.3825870887649936</v>
      </c>
      <c r="V1265" s="94">
        <v>2.4108110471615634</v>
      </c>
      <c r="W1265" s="94">
        <v>2.3915149950226935</v>
      </c>
      <c r="X1265" s="94">
        <v>2.3916817210750057</v>
      </c>
      <c r="Y1265" s="94">
        <v>2.4112962117268411</v>
      </c>
      <c r="Z1265" s="94">
        <v>2.3163086210053887</v>
      </c>
      <c r="AA1265" s="94">
        <v>2.2560487935854296</v>
      </c>
      <c r="AB1265" s="94">
        <v>2.3561390675442904</v>
      </c>
      <c r="AC1265" s="94">
        <v>2.2316173927434098</v>
      </c>
      <c r="AD1265" s="94">
        <v>2.4450334777970517</v>
      </c>
      <c r="AE1265" s="94">
        <v>2.3884785997111133</v>
      </c>
      <c r="AF1265" s="94">
        <v>2.2057335079318525</v>
      </c>
      <c r="AG1265" s="94">
        <v>1.9791637853753559</v>
      </c>
      <c r="AH1265" s="94">
        <v>1.913043286411926</v>
      </c>
      <c r="AI1265" s="94">
        <v>1.8640263162362749</v>
      </c>
      <c r="AJ1265" s="94">
        <v>1.8709255785043724</v>
      </c>
      <c r="AK1265" s="94">
        <v>1.9329310919465439</v>
      </c>
      <c r="AL1265" s="94">
        <v>1.9628723939142971</v>
      </c>
      <c r="AM1265" s="94">
        <v>1.8781699087371018</v>
      </c>
      <c r="AN1265" s="94">
        <v>1.8641027930655676</v>
      </c>
      <c r="AO1265" s="94">
        <v>1.9160187168731833</v>
      </c>
      <c r="AP1265" s="94">
        <v>1.9750339166279118</v>
      </c>
      <c r="AQ1265" s="94">
        <v>1.8871155930757122</v>
      </c>
      <c r="AR1265" s="94">
        <v>1.786361502242753</v>
      </c>
      <c r="AS1265" s="43">
        <f t="shared" si="50"/>
        <v>40.777935905711566</v>
      </c>
    </row>
    <row r="1266" spans="3:45">
      <c r="C1266" s="34">
        <v>206</v>
      </c>
      <c r="D1266" s="94">
        <v>3.3</v>
      </c>
      <c r="E1266" s="94">
        <v>3.4928847496132378</v>
      </c>
      <c r="F1266" s="94">
        <v>3.4122649224959454</v>
      </c>
      <c r="G1266" s="94">
        <v>3.0753698574788477</v>
      </c>
      <c r="H1266" s="94">
        <v>3.227585654324761</v>
      </c>
      <c r="I1266" s="94">
        <v>3.1196073592906139</v>
      </c>
      <c r="J1266" s="94">
        <v>3.1808379082439289</v>
      </c>
      <c r="K1266" s="94">
        <v>3.0520597916037691</v>
      </c>
      <c r="L1266" s="94">
        <v>3.0047476204295895</v>
      </c>
      <c r="M1266" s="94">
        <v>3.2260624995667313</v>
      </c>
      <c r="N1266" s="94">
        <v>3.1833311636134582</v>
      </c>
      <c r="O1266" s="94">
        <v>3.3364084727148167</v>
      </c>
      <c r="P1266" s="94">
        <v>3.2549917788849188</v>
      </c>
      <c r="Q1266" s="94">
        <v>3.3690720146412696</v>
      </c>
      <c r="R1266" s="94">
        <v>3.5891516681858082</v>
      </c>
      <c r="S1266" s="94">
        <v>3.7475990927197769</v>
      </c>
      <c r="T1266" s="94">
        <v>3.5250065759740208</v>
      </c>
      <c r="U1266" s="94">
        <v>3.6874944861362677</v>
      </c>
      <c r="V1266" s="94">
        <v>3.7761177285701879</v>
      </c>
      <c r="W1266" s="94">
        <v>3.7403028930671987</v>
      </c>
      <c r="X1266" s="94">
        <v>3.4734326396055413</v>
      </c>
      <c r="Y1266" s="94">
        <v>3.4734867330633525</v>
      </c>
      <c r="Z1266" s="94">
        <v>3.4387881980454367</v>
      </c>
      <c r="AA1266" s="94">
        <v>3.3160891149783325</v>
      </c>
      <c r="AB1266" s="94">
        <v>3.2521344578860267</v>
      </c>
      <c r="AC1266" s="94">
        <v>3.1426287559394606</v>
      </c>
      <c r="AD1266" s="94">
        <v>3.1155405566841816</v>
      </c>
      <c r="AE1266" s="94">
        <v>2.9912941095693024</v>
      </c>
      <c r="AF1266" s="94">
        <v>2.9510614411006788</v>
      </c>
      <c r="AG1266" s="94">
        <v>2.8103286016146023</v>
      </c>
      <c r="AH1266" s="94">
        <v>2.5051811877551446</v>
      </c>
      <c r="AI1266" s="94">
        <v>2.3826675960830905</v>
      </c>
      <c r="AJ1266" s="94">
        <v>2.4328389512021951</v>
      </c>
      <c r="AK1266" s="94">
        <v>2.3652400381949623</v>
      </c>
      <c r="AL1266" s="94">
        <v>2.294755713433235</v>
      </c>
      <c r="AM1266" s="94">
        <v>2.2147706361434683</v>
      </c>
      <c r="AN1266" s="94">
        <v>2.1287037915535549</v>
      </c>
      <c r="AO1266" s="94">
        <v>2.0602430127362394</v>
      </c>
      <c r="AP1266" s="94">
        <v>2.045860476866896</v>
      </c>
      <c r="AQ1266" s="94">
        <v>1.9234422799036353</v>
      </c>
      <c r="AR1266" s="94">
        <v>1.9151751838897257</v>
      </c>
      <c r="AS1266" s="43">
        <f t="shared" si="50"/>
        <v>47.978774217827663</v>
      </c>
    </row>
    <row r="1267" spans="3:45">
      <c r="C1267" s="34">
        <v>207</v>
      </c>
      <c r="D1267" s="94">
        <v>3.3</v>
      </c>
      <c r="E1267" s="94">
        <v>3.3362595203131127</v>
      </c>
      <c r="F1267" s="94">
        <v>3.1661703883044066</v>
      </c>
      <c r="G1267" s="94">
        <v>3.14437351405132</v>
      </c>
      <c r="H1267" s="94">
        <v>3.0749750471897803</v>
      </c>
      <c r="I1267" s="94">
        <v>3.0742753643304748</v>
      </c>
      <c r="J1267" s="94">
        <v>3.0035552420159397</v>
      </c>
      <c r="K1267" s="94">
        <v>3.0066244254112955</v>
      </c>
      <c r="L1267" s="94">
        <v>3.0329093582810303</v>
      </c>
      <c r="M1267" s="94">
        <v>3.114585679242484</v>
      </c>
      <c r="N1267" s="94">
        <v>2.9782888982005464</v>
      </c>
      <c r="O1267" s="94">
        <v>2.7401778007965962</v>
      </c>
      <c r="P1267" s="94">
        <v>2.832541654787371</v>
      </c>
      <c r="Q1267" s="94">
        <v>2.6038647667753199</v>
      </c>
      <c r="R1267" s="94">
        <v>2.5017548693638192</v>
      </c>
      <c r="S1267" s="94">
        <v>2.4589989210610228</v>
      </c>
      <c r="T1267" s="94">
        <v>2.3801643267347319</v>
      </c>
      <c r="U1267" s="94">
        <v>2.4247062203061298</v>
      </c>
      <c r="V1267" s="94">
        <v>2.2198730014676671</v>
      </c>
      <c r="W1267" s="94">
        <v>2.1530398922679135</v>
      </c>
      <c r="X1267" s="94">
        <v>2.0661019244075578</v>
      </c>
      <c r="Y1267" s="94">
        <v>1.9694517480719289</v>
      </c>
      <c r="Z1267" s="94">
        <v>2.0511315273483648</v>
      </c>
      <c r="AA1267" s="94">
        <v>2.0903411789796218</v>
      </c>
      <c r="AB1267" s="94">
        <v>2.0804711186644873</v>
      </c>
      <c r="AC1267" s="94">
        <v>2.0538591673145543</v>
      </c>
      <c r="AD1267" s="94">
        <v>2.0081267494580342</v>
      </c>
      <c r="AE1267" s="94">
        <v>1.907279748184626</v>
      </c>
      <c r="AF1267" s="94">
        <v>1.8951680618924818</v>
      </c>
      <c r="AG1267" s="94">
        <v>1.9130420177235126</v>
      </c>
      <c r="AH1267" s="94">
        <v>1.8744126309726898</v>
      </c>
      <c r="AI1267" s="94">
        <v>1.6809694379585931</v>
      </c>
      <c r="AJ1267" s="94">
        <v>1.582712134304423</v>
      </c>
      <c r="AK1267" s="94">
        <v>1.5303807665780238</v>
      </c>
      <c r="AL1267" s="94">
        <v>1.449678196723122</v>
      </c>
      <c r="AM1267" s="94">
        <v>1.4186691207568918</v>
      </c>
      <c r="AN1267" s="94">
        <v>1.4544931939507828</v>
      </c>
      <c r="AO1267" s="94">
        <v>1.452357365798933</v>
      </c>
      <c r="AP1267" s="94">
        <v>1.3790682791200275</v>
      </c>
      <c r="AQ1267" s="94">
        <v>1.2918682683572673</v>
      </c>
      <c r="AR1267" s="94">
        <v>1.2884936869135593</v>
      </c>
      <c r="AS1267" s="43">
        <f t="shared" si="50"/>
        <v>39.938351439593838</v>
      </c>
    </row>
    <row r="1268" spans="3:45">
      <c r="C1268" s="34">
        <v>208</v>
      </c>
      <c r="D1268" s="94">
        <v>3.3</v>
      </c>
      <c r="E1268" s="94">
        <v>3.0839802220660677</v>
      </c>
      <c r="F1268" s="94">
        <v>2.9467532977483981</v>
      </c>
      <c r="G1268" s="94">
        <v>2.8395133162856792</v>
      </c>
      <c r="H1268" s="94">
        <v>2.5592242148243662</v>
      </c>
      <c r="I1268" s="94">
        <v>2.5248936408928162</v>
      </c>
      <c r="J1268" s="94">
        <v>2.4957057429342271</v>
      </c>
      <c r="K1268" s="94">
        <v>2.5451778159413561</v>
      </c>
      <c r="L1268" s="94">
        <v>2.5510158640973883</v>
      </c>
      <c r="M1268" s="94">
        <v>2.7051012953372826</v>
      </c>
      <c r="N1268" s="94">
        <v>2.7533653163068927</v>
      </c>
      <c r="O1268" s="94">
        <v>2.6279068856030121</v>
      </c>
      <c r="P1268" s="94">
        <v>2.5851848449918879</v>
      </c>
      <c r="Q1268" s="94">
        <v>2.576599793953291</v>
      </c>
      <c r="R1268" s="94">
        <v>2.422759351719487</v>
      </c>
      <c r="S1268" s="94">
        <v>2.3982712145299745</v>
      </c>
      <c r="T1268" s="94">
        <v>2.3734046346095843</v>
      </c>
      <c r="U1268" s="94">
        <v>2.2108404357226572</v>
      </c>
      <c r="V1268" s="94">
        <v>2.111822349925605</v>
      </c>
      <c r="W1268" s="94">
        <v>2.0772350960184931</v>
      </c>
      <c r="X1268" s="94">
        <v>2.0010380694103285</v>
      </c>
      <c r="Y1268" s="94">
        <v>1.8920594566378872</v>
      </c>
      <c r="Z1268" s="94">
        <v>1.8940641754226959</v>
      </c>
      <c r="AA1268" s="94">
        <v>1.8853200392599363</v>
      </c>
      <c r="AB1268" s="94">
        <v>1.8104726890415308</v>
      </c>
      <c r="AC1268" s="94">
        <v>1.6435568450804425</v>
      </c>
      <c r="AD1268" s="94">
        <v>1.6521167675243216</v>
      </c>
      <c r="AE1268" s="94">
        <v>1.5731285562628989</v>
      </c>
      <c r="AF1268" s="94">
        <v>1.5365456192193865</v>
      </c>
      <c r="AG1268" s="94">
        <v>1.6359745891107456</v>
      </c>
      <c r="AH1268" s="94">
        <v>1.5480915632751919</v>
      </c>
      <c r="AI1268" s="94">
        <v>1.5728461012634303</v>
      </c>
      <c r="AJ1268" s="94">
        <v>1.4603226770642186</v>
      </c>
      <c r="AK1268" s="94">
        <v>1.5643199494624105</v>
      </c>
      <c r="AL1268" s="94">
        <v>1.4550573249599095</v>
      </c>
      <c r="AM1268" s="94">
        <v>1.4710468648860489</v>
      </c>
      <c r="AN1268" s="94">
        <v>1.4241338349990789</v>
      </c>
      <c r="AO1268" s="94">
        <v>1.4499124593608805</v>
      </c>
      <c r="AP1268" s="94">
        <v>1.3884596450379652</v>
      </c>
      <c r="AQ1268" s="94">
        <v>1.3474436612887419</v>
      </c>
      <c r="AR1268" s="94">
        <v>1.3069479965206852</v>
      </c>
      <c r="AS1268" s="43">
        <f t="shared" si="50"/>
        <v>36.304668671941435</v>
      </c>
    </row>
    <row r="1269" spans="3:45">
      <c r="C1269" s="34">
        <v>209</v>
      </c>
      <c r="D1269" s="94">
        <v>3.3</v>
      </c>
      <c r="E1269" s="94">
        <v>3.120938706171271</v>
      </c>
      <c r="F1269" s="94">
        <v>3.0653620518633966</v>
      </c>
      <c r="G1269" s="94">
        <v>3.2677914757655397</v>
      </c>
      <c r="H1269" s="94">
        <v>3.2966371830391155</v>
      </c>
      <c r="I1269" s="94">
        <v>3.3674149530663287</v>
      </c>
      <c r="J1269" s="94">
        <v>3.3355475367706862</v>
      </c>
      <c r="K1269" s="94">
        <v>3.2400095728495426</v>
      </c>
      <c r="L1269" s="94">
        <v>3.272340346206152</v>
      </c>
      <c r="M1269" s="94">
        <v>3.1851374399469492</v>
      </c>
      <c r="N1269" s="94">
        <v>3.1022347107128216</v>
      </c>
      <c r="O1269" s="94">
        <v>2.9770339974194178</v>
      </c>
      <c r="P1269" s="94">
        <v>2.830299353713329</v>
      </c>
      <c r="Q1269" s="94">
        <v>2.7517257593283624</v>
      </c>
      <c r="R1269" s="94">
        <v>2.7241582168513876</v>
      </c>
      <c r="S1269" s="94">
        <v>2.6281728164493017</v>
      </c>
      <c r="T1269" s="94">
        <v>2.4119824986061573</v>
      </c>
      <c r="U1269" s="94">
        <v>2.3587801434723148</v>
      </c>
      <c r="V1269" s="94">
        <v>2.3238161576841918</v>
      </c>
      <c r="W1269" s="94">
        <v>2.3174876816220422</v>
      </c>
      <c r="X1269" s="94">
        <v>2.2971020292682964</v>
      </c>
      <c r="Y1269" s="94">
        <v>2.2603421741931067</v>
      </c>
      <c r="Z1269" s="94">
        <v>2.3690487353342609</v>
      </c>
      <c r="AA1269" s="94">
        <v>2.4373590193784778</v>
      </c>
      <c r="AB1269" s="94">
        <v>2.6295454089821764</v>
      </c>
      <c r="AC1269" s="94">
        <v>2.5463513129822775</v>
      </c>
      <c r="AD1269" s="94">
        <v>2.5527523008886743</v>
      </c>
      <c r="AE1269" s="94">
        <v>2.6626623044544817</v>
      </c>
      <c r="AF1269" s="94">
        <v>2.8311485692289806</v>
      </c>
      <c r="AG1269" s="94">
        <v>2.5500536405394132</v>
      </c>
      <c r="AH1269" s="94">
        <v>2.478001608135155</v>
      </c>
      <c r="AI1269" s="94">
        <v>2.6007575898779449</v>
      </c>
      <c r="AJ1269" s="94">
        <v>2.5847802679175267</v>
      </c>
      <c r="AK1269" s="94">
        <v>2.5194324172689</v>
      </c>
      <c r="AL1269" s="94">
        <v>2.32363516314151</v>
      </c>
      <c r="AM1269" s="94">
        <v>2.2013057288108331</v>
      </c>
      <c r="AN1269" s="94">
        <v>2.1261724505225774</v>
      </c>
      <c r="AO1269" s="94">
        <v>2.0421743604797058</v>
      </c>
      <c r="AP1269" s="94">
        <v>1.995809261006892</v>
      </c>
      <c r="AQ1269" s="94">
        <v>2.0500305261786336</v>
      </c>
      <c r="AR1269" s="94">
        <v>2.0178495410111918</v>
      </c>
      <c r="AS1269" s="43">
        <f t="shared" si="50"/>
        <v>43.264098354030629</v>
      </c>
    </row>
    <row r="1270" spans="3:45">
      <c r="C1270" s="34">
        <v>210</v>
      </c>
      <c r="D1270" s="94">
        <v>3.3</v>
      </c>
      <c r="E1270" s="94">
        <v>3.2331590831649648</v>
      </c>
      <c r="F1270" s="94">
        <v>3.3197529947787223</v>
      </c>
      <c r="G1270" s="94">
        <v>3.1434524343212429</v>
      </c>
      <c r="H1270" s="94">
        <v>3.0890115085716809</v>
      </c>
      <c r="I1270" s="94">
        <v>3.0575203115747911</v>
      </c>
      <c r="J1270" s="94">
        <v>2.9082080370572676</v>
      </c>
      <c r="K1270" s="94">
        <v>2.9236099638593722</v>
      </c>
      <c r="L1270" s="94">
        <v>2.8611773485411121</v>
      </c>
      <c r="M1270" s="94">
        <v>2.7809921703917211</v>
      </c>
      <c r="N1270" s="94">
        <v>2.6276784174068362</v>
      </c>
      <c r="O1270" s="94">
        <v>2.6515386585487786</v>
      </c>
      <c r="P1270" s="94">
        <v>2.5761084493603508</v>
      </c>
      <c r="Q1270" s="94">
        <v>2.6181730287330676</v>
      </c>
      <c r="R1270" s="94">
        <v>2.5099760316615711</v>
      </c>
      <c r="S1270" s="94">
        <v>2.2962978362509348</v>
      </c>
      <c r="T1270" s="94">
        <v>2.2935354808869119</v>
      </c>
      <c r="U1270" s="94">
        <v>2.582841224576601</v>
      </c>
      <c r="V1270" s="94">
        <v>2.3224280066161871</v>
      </c>
      <c r="W1270" s="94">
        <v>2.4158635343329165</v>
      </c>
      <c r="X1270" s="94">
        <v>2.3456236160684658</v>
      </c>
      <c r="Y1270" s="94">
        <v>2.3213858056480765</v>
      </c>
      <c r="Z1270" s="94">
        <v>2.2991092524287295</v>
      </c>
      <c r="AA1270" s="94">
        <v>2.314458752832989</v>
      </c>
      <c r="AB1270" s="94">
        <v>2.2629947897851297</v>
      </c>
      <c r="AC1270" s="94">
        <v>2.427032916588193</v>
      </c>
      <c r="AD1270" s="94">
        <v>2.3327246509071373</v>
      </c>
      <c r="AE1270" s="94">
        <v>2.3963786052123659</v>
      </c>
      <c r="AF1270" s="94">
        <v>2.2966389213791238</v>
      </c>
      <c r="AG1270" s="94">
        <v>2.1556986164095084</v>
      </c>
      <c r="AH1270" s="94">
        <v>2.166920620519917</v>
      </c>
      <c r="AI1270" s="94">
        <v>2.1685455828737976</v>
      </c>
      <c r="AJ1270" s="94">
        <v>1.9748727180708343</v>
      </c>
      <c r="AK1270" s="94">
        <v>1.7664422980175245</v>
      </c>
      <c r="AL1270" s="94">
        <v>1.7316581708167886</v>
      </c>
      <c r="AM1270" s="94">
        <v>1.6850860132583054</v>
      </c>
      <c r="AN1270" s="94">
        <v>1.6361313400830617</v>
      </c>
      <c r="AO1270" s="94">
        <v>1.6771640646137254</v>
      </c>
      <c r="AP1270" s="94">
        <v>1.5739009070276655</v>
      </c>
      <c r="AQ1270" s="94">
        <v>1.5467285899499341</v>
      </c>
      <c r="AR1270" s="94">
        <v>1.6605757632022082</v>
      </c>
      <c r="AS1270" s="43">
        <f t="shared" si="50"/>
        <v>40.392315490794189</v>
      </c>
    </row>
    <row r="1271" spans="3:45">
      <c r="C1271" s="34">
        <v>211</v>
      </c>
      <c r="D1271" s="94">
        <v>3.3</v>
      </c>
      <c r="E1271" s="94">
        <v>3.4116425173902711</v>
      </c>
      <c r="F1271" s="94">
        <v>3.3646966326104089</v>
      </c>
      <c r="G1271" s="94">
        <v>3.3391375562605794</v>
      </c>
      <c r="H1271" s="94">
        <v>3.2910857173727623</v>
      </c>
      <c r="I1271" s="94">
        <v>2.9838172653404489</v>
      </c>
      <c r="J1271" s="94">
        <v>3.1617396548301042</v>
      </c>
      <c r="K1271" s="94">
        <v>3.1868443312408852</v>
      </c>
      <c r="L1271" s="94">
        <v>2.9970912523750761</v>
      </c>
      <c r="M1271" s="94">
        <v>3.234152042717906</v>
      </c>
      <c r="N1271" s="94">
        <v>3.2459726651278054</v>
      </c>
      <c r="O1271" s="94">
        <v>3.174933022462934</v>
      </c>
      <c r="P1271" s="94">
        <v>3.0945133561362574</v>
      </c>
      <c r="Q1271" s="94">
        <v>2.8624022963765592</v>
      </c>
      <c r="R1271" s="94">
        <v>2.8284286915129329</v>
      </c>
      <c r="S1271" s="94">
        <v>2.8278941549191114</v>
      </c>
      <c r="T1271" s="94">
        <v>2.867133369703236</v>
      </c>
      <c r="U1271" s="94">
        <v>2.9085395352584484</v>
      </c>
      <c r="V1271" s="94">
        <v>2.9318057304134477</v>
      </c>
      <c r="W1271" s="94">
        <v>2.9041139510352521</v>
      </c>
      <c r="X1271" s="94">
        <v>2.7207644832987423</v>
      </c>
      <c r="Y1271" s="94">
        <v>2.9855351486400936</v>
      </c>
      <c r="Z1271" s="94">
        <v>2.7533196597838656</v>
      </c>
      <c r="AA1271" s="94">
        <v>2.6944841854662593</v>
      </c>
      <c r="AB1271" s="94">
        <v>2.6278284417710198</v>
      </c>
      <c r="AC1271" s="94">
        <v>2.4298609082526021</v>
      </c>
      <c r="AD1271" s="94">
        <v>2.5016699538450666</v>
      </c>
      <c r="AE1271" s="94">
        <v>2.4337081080451952</v>
      </c>
      <c r="AF1271" s="94">
        <v>2.4953567229613998</v>
      </c>
      <c r="AG1271" s="94">
        <v>2.4526253031654477</v>
      </c>
      <c r="AH1271" s="94">
        <v>2.4559724111143142</v>
      </c>
      <c r="AI1271" s="94">
        <v>2.3332095105742887</v>
      </c>
      <c r="AJ1271" s="94">
        <v>2.360150518836456</v>
      </c>
      <c r="AK1271" s="94">
        <v>2.188443927072599</v>
      </c>
      <c r="AL1271" s="94">
        <v>2.1022062197008919</v>
      </c>
      <c r="AM1271" s="94">
        <v>2.1393328936561922</v>
      </c>
      <c r="AN1271" s="94">
        <v>2.0780727941256338</v>
      </c>
      <c r="AO1271" s="94">
        <v>2.1082462642500475</v>
      </c>
      <c r="AP1271" s="94">
        <v>2.1802029453314895</v>
      </c>
      <c r="AQ1271" s="94">
        <v>2.1145125106895506</v>
      </c>
      <c r="AR1271" s="94">
        <v>2.0129929661533716</v>
      </c>
      <c r="AS1271" s="43">
        <f t="shared" si="50"/>
        <v>44.663351285889291</v>
      </c>
    </row>
    <row r="1272" spans="3:45">
      <c r="C1272" s="34">
        <v>212</v>
      </c>
      <c r="D1272" s="94">
        <v>3.3</v>
      </c>
      <c r="E1272" s="94">
        <v>3.2605898206775681</v>
      </c>
      <c r="F1272" s="94">
        <v>3.1633779507194664</v>
      </c>
      <c r="G1272" s="94">
        <v>3.1421538455639242</v>
      </c>
      <c r="H1272" s="94">
        <v>3.226732450429215</v>
      </c>
      <c r="I1272" s="94">
        <v>3.1998917207704611</v>
      </c>
      <c r="J1272" s="94">
        <v>3.0495003806977423</v>
      </c>
      <c r="K1272" s="94">
        <v>3.1118396099399397</v>
      </c>
      <c r="L1272" s="94">
        <v>3.0696248994701749</v>
      </c>
      <c r="M1272" s="94">
        <v>2.963116269993415</v>
      </c>
      <c r="N1272" s="94">
        <v>2.8456776684970997</v>
      </c>
      <c r="O1272" s="94">
        <v>2.7035933033936095</v>
      </c>
      <c r="P1272" s="94">
        <v>2.7548972262750557</v>
      </c>
      <c r="Q1272" s="94">
        <v>2.5650744363192786</v>
      </c>
      <c r="R1272" s="94">
        <v>2.2524964344586125</v>
      </c>
      <c r="S1272" s="94">
        <v>2.1485394394365449</v>
      </c>
      <c r="T1272" s="94">
        <v>2.0252516396064415</v>
      </c>
      <c r="U1272" s="94">
        <v>1.9576991135265616</v>
      </c>
      <c r="V1272" s="94">
        <v>1.9316024961387368</v>
      </c>
      <c r="W1272" s="94">
        <v>1.9032807510751417</v>
      </c>
      <c r="X1272" s="94">
        <v>1.9506696466285511</v>
      </c>
      <c r="Y1272" s="94">
        <v>1.7842833933213296</v>
      </c>
      <c r="Z1272" s="94">
        <v>1.8654031008864778</v>
      </c>
      <c r="AA1272" s="94">
        <v>1.8226466876166856</v>
      </c>
      <c r="AB1272" s="94">
        <v>1.8767153509890768</v>
      </c>
      <c r="AC1272" s="94">
        <v>1.8565453576671844</v>
      </c>
      <c r="AD1272" s="94">
        <v>1.7881107829390572</v>
      </c>
      <c r="AE1272" s="94">
        <v>1.7448651905462143</v>
      </c>
      <c r="AF1272" s="94">
        <v>1.6219110807428849</v>
      </c>
      <c r="AG1272" s="94">
        <v>1.5851171631686036</v>
      </c>
      <c r="AH1272" s="94">
        <v>1.5540449782282006</v>
      </c>
      <c r="AI1272" s="94">
        <v>1.505234406920223</v>
      </c>
      <c r="AJ1272" s="94">
        <v>1.4292138696098464</v>
      </c>
      <c r="AK1272" s="94">
        <v>1.3359261481603031</v>
      </c>
      <c r="AL1272" s="94">
        <v>1.3635075440590902</v>
      </c>
      <c r="AM1272" s="94">
        <v>1.3189530010047461</v>
      </c>
      <c r="AN1272" s="94">
        <v>1.273539790901409</v>
      </c>
      <c r="AO1272" s="94">
        <v>1.3471523152538434</v>
      </c>
      <c r="AP1272" s="94">
        <v>1.2987677994611959</v>
      </c>
      <c r="AQ1272" s="94">
        <v>1.1282534805272662</v>
      </c>
      <c r="AR1272" s="94">
        <v>1.200744476268925</v>
      </c>
      <c r="AS1272" s="43">
        <f t="shared" si="50"/>
        <v>38.604084374384342</v>
      </c>
    </row>
    <row r="1273" spans="3:45">
      <c r="C1273" s="34">
        <v>213</v>
      </c>
      <c r="D1273" s="94">
        <v>3.3</v>
      </c>
      <c r="E1273" s="94">
        <v>3.2987156498964492</v>
      </c>
      <c r="F1273" s="94">
        <v>3.2062848820991121</v>
      </c>
      <c r="G1273" s="94">
        <v>3.1872058152818257</v>
      </c>
      <c r="H1273" s="94">
        <v>3.0428611643044308</v>
      </c>
      <c r="I1273" s="94">
        <v>2.8191360778897736</v>
      </c>
      <c r="J1273" s="94">
        <v>2.6426704571616315</v>
      </c>
      <c r="K1273" s="94">
        <v>2.5159678161700962</v>
      </c>
      <c r="L1273" s="94">
        <v>2.6711104194948132</v>
      </c>
      <c r="M1273" s="94">
        <v>2.7946857415151793</v>
      </c>
      <c r="N1273" s="94">
        <v>2.7728401317247706</v>
      </c>
      <c r="O1273" s="94">
        <v>2.930035863368146</v>
      </c>
      <c r="P1273" s="94">
        <v>2.8923879409709912</v>
      </c>
      <c r="Q1273" s="94">
        <v>2.9849796369110471</v>
      </c>
      <c r="R1273" s="94">
        <v>3.0140866115692875</v>
      </c>
      <c r="S1273" s="94">
        <v>2.8349688128613084</v>
      </c>
      <c r="T1273" s="94">
        <v>3.0483696348598204</v>
      </c>
      <c r="U1273" s="94">
        <v>2.9982627150559806</v>
      </c>
      <c r="V1273" s="94">
        <v>2.9578485845766207</v>
      </c>
      <c r="W1273" s="94">
        <v>2.9379579933922431</v>
      </c>
      <c r="X1273" s="94">
        <v>2.8397466445273292</v>
      </c>
      <c r="Y1273" s="94">
        <v>2.7398031801594693</v>
      </c>
      <c r="Z1273" s="94">
        <v>2.5814372030768364</v>
      </c>
      <c r="AA1273" s="94">
        <v>2.625892009201332</v>
      </c>
      <c r="AB1273" s="94">
        <v>2.4564162988021172</v>
      </c>
      <c r="AC1273" s="94">
        <v>2.3597420971583674</v>
      </c>
      <c r="AD1273" s="94">
        <v>2.171232098963547</v>
      </c>
      <c r="AE1273" s="94">
        <v>2.2006649318508145</v>
      </c>
      <c r="AF1273" s="94">
        <v>2.2059774006502524</v>
      </c>
      <c r="AG1273" s="94">
        <v>2.1339899949222176</v>
      </c>
      <c r="AH1273" s="94">
        <v>2.0152003891883457</v>
      </c>
      <c r="AI1273" s="94">
        <v>1.8423957835442994</v>
      </c>
      <c r="AJ1273" s="94">
        <v>1.778321252381569</v>
      </c>
      <c r="AK1273" s="94">
        <v>1.6935980888067412</v>
      </c>
      <c r="AL1273" s="94">
        <v>1.6669829573501231</v>
      </c>
      <c r="AM1273" s="94">
        <v>1.632317097305289</v>
      </c>
      <c r="AN1273" s="94">
        <v>1.6252655689832889</v>
      </c>
      <c r="AO1273" s="94">
        <v>1.6358228085824322</v>
      </c>
      <c r="AP1273" s="94">
        <v>1.6387158661466155</v>
      </c>
      <c r="AQ1273" s="94">
        <v>1.6169550889266078</v>
      </c>
      <c r="AR1273" s="94">
        <v>1.6007623295588</v>
      </c>
      <c r="AS1273" s="43">
        <f t="shared" si="50"/>
        <v>41.595513851375635</v>
      </c>
    </row>
    <row r="1274" spans="3:45">
      <c r="C1274" s="34">
        <v>214</v>
      </c>
      <c r="D1274" s="94">
        <v>3.3</v>
      </c>
      <c r="E1274" s="94">
        <v>3.2546915286767932</v>
      </c>
      <c r="F1274" s="94">
        <v>3.2715479411400419</v>
      </c>
      <c r="G1274" s="94">
        <v>3.3835920486075501</v>
      </c>
      <c r="H1274" s="94">
        <v>3.2233417416844601</v>
      </c>
      <c r="I1274" s="94">
        <v>3.1035809439712669</v>
      </c>
      <c r="J1274" s="94">
        <v>2.9394734754154404</v>
      </c>
      <c r="K1274" s="94">
        <v>2.8461458688354764</v>
      </c>
      <c r="L1274" s="94">
        <v>2.9541327945004765</v>
      </c>
      <c r="M1274" s="94">
        <v>3.0376169596079712</v>
      </c>
      <c r="N1274" s="94">
        <v>3.0519556623439246</v>
      </c>
      <c r="O1274" s="94">
        <v>2.8303321086574402</v>
      </c>
      <c r="P1274" s="94">
        <v>2.7348729333241022</v>
      </c>
      <c r="Q1274" s="94">
        <v>2.7071969203196589</v>
      </c>
      <c r="R1274" s="94">
        <v>2.7831898392995384</v>
      </c>
      <c r="S1274" s="94">
        <v>2.6356086866716075</v>
      </c>
      <c r="T1274" s="94">
        <v>2.6246237674079484</v>
      </c>
      <c r="U1274" s="94">
        <v>2.6211531110773922</v>
      </c>
      <c r="V1274" s="94">
        <v>2.4856830517527477</v>
      </c>
      <c r="W1274" s="94">
        <v>2.3035793093915875</v>
      </c>
      <c r="X1274" s="94">
        <v>2.1117467681117303</v>
      </c>
      <c r="Y1274" s="94">
        <v>2.0610763068470281</v>
      </c>
      <c r="Z1274" s="94">
        <v>2.0596322625110375</v>
      </c>
      <c r="AA1274" s="94">
        <v>2.1069015692085844</v>
      </c>
      <c r="AB1274" s="94">
        <v>2.0410146697032245</v>
      </c>
      <c r="AC1274" s="94">
        <v>2.0352946467867019</v>
      </c>
      <c r="AD1274" s="94">
        <v>1.9882059092972717</v>
      </c>
      <c r="AE1274" s="94">
        <v>1.9639030795198271</v>
      </c>
      <c r="AF1274" s="94">
        <v>2.0098265382871725</v>
      </c>
      <c r="AG1274" s="94">
        <v>1.9545222775809614</v>
      </c>
      <c r="AH1274" s="94">
        <v>1.950368884602582</v>
      </c>
      <c r="AI1274" s="94">
        <v>2.0177221596993284</v>
      </c>
      <c r="AJ1274" s="94">
        <v>2.0272579795633527</v>
      </c>
      <c r="AK1274" s="94">
        <v>2.00308887735632</v>
      </c>
      <c r="AL1274" s="94">
        <v>1.9468351419332151</v>
      </c>
      <c r="AM1274" s="94">
        <v>1.8632063955846436</v>
      </c>
      <c r="AN1274" s="94">
        <v>1.7416366825212701</v>
      </c>
      <c r="AO1274" s="94">
        <v>1.7574581317602582</v>
      </c>
      <c r="AP1274" s="94">
        <v>1.7032904964412325</v>
      </c>
      <c r="AQ1274" s="94">
        <v>1.7479953162212405</v>
      </c>
      <c r="AR1274" s="94">
        <v>1.5923003712213988</v>
      </c>
      <c r="AS1274" s="43">
        <f t="shared" si="50"/>
        <v>41.134062901874472</v>
      </c>
    </row>
    <row r="1275" spans="3:45">
      <c r="C1275" s="34">
        <v>215</v>
      </c>
      <c r="D1275" s="94">
        <v>3.3</v>
      </c>
      <c r="E1275" s="94">
        <v>3.2862463565657198</v>
      </c>
      <c r="F1275" s="94">
        <v>3.3614158255080233</v>
      </c>
      <c r="G1275" s="94">
        <v>3.1358280896744808</v>
      </c>
      <c r="H1275" s="94">
        <v>3.222424627654942</v>
      </c>
      <c r="I1275" s="94">
        <v>3.2250987754761313</v>
      </c>
      <c r="J1275" s="94">
        <v>3.0255497542128902</v>
      </c>
      <c r="K1275" s="94">
        <v>3.1324803633356835</v>
      </c>
      <c r="L1275" s="94">
        <v>3.0358992704464778</v>
      </c>
      <c r="M1275" s="94">
        <v>2.9784470852393508</v>
      </c>
      <c r="N1275" s="94">
        <v>3.1902737914959851</v>
      </c>
      <c r="O1275" s="94">
        <v>2.8727833125832514</v>
      </c>
      <c r="P1275" s="94">
        <v>2.7080576542743229</v>
      </c>
      <c r="Q1275" s="94">
        <v>2.5258424019857282</v>
      </c>
      <c r="R1275" s="94">
        <v>2.6132452705898954</v>
      </c>
      <c r="S1275" s="94">
        <v>2.6229144786944509</v>
      </c>
      <c r="T1275" s="94">
        <v>2.4483877677171795</v>
      </c>
      <c r="U1275" s="94">
        <v>2.3941792398273569</v>
      </c>
      <c r="V1275" s="94">
        <v>2.1542832416734536</v>
      </c>
      <c r="W1275" s="94">
        <v>2.0324791379224973</v>
      </c>
      <c r="X1275" s="94">
        <v>1.9700490864643534</v>
      </c>
      <c r="Y1275" s="94">
        <v>1.7829989409420854</v>
      </c>
      <c r="Z1275" s="94">
        <v>1.7396651096319957</v>
      </c>
      <c r="AA1275" s="94">
        <v>1.7247088189267368</v>
      </c>
      <c r="AB1275" s="94">
        <v>1.6947008323841437</v>
      </c>
      <c r="AC1275" s="94">
        <v>1.6870125996598224</v>
      </c>
      <c r="AD1275" s="94">
        <v>1.6208427688684763</v>
      </c>
      <c r="AE1275" s="94">
        <v>1.5714665014413118</v>
      </c>
      <c r="AF1275" s="94">
        <v>1.5471250999053578</v>
      </c>
      <c r="AG1275" s="94">
        <v>1.4521364466060285</v>
      </c>
      <c r="AH1275" s="94">
        <v>1.3895882635659562</v>
      </c>
      <c r="AI1275" s="94">
        <v>1.3105288045188952</v>
      </c>
      <c r="AJ1275" s="94">
        <v>1.3947519786470255</v>
      </c>
      <c r="AK1275" s="94">
        <v>1.3289026056382536</v>
      </c>
      <c r="AL1275" s="94">
        <v>1.2864094143210258</v>
      </c>
      <c r="AM1275" s="94">
        <v>1.2804346412672463</v>
      </c>
      <c r="AN1275" s="94">
        <v>1.3204046826187663</v>
      </c>
      <c r="AO1275" s="94">
        <v>1.2648245217225742</v>
      </c>
      <c r="AP1275" s="94">
        <v>1.2633131907816488</v>
      </c>
      <c r="AQ1275" s="94">
        <v>1.2438682193030315</v>
      </c>
      <c r="AR1275" s="94">
        <v>1.1613107014118338</v>
      </c>
      <c r="AS1275" s="43">
        <f t="shared" si="50"/>
        <v>39.454416498838363</v>
      </c>
    </row>
    <row r="1276" spans="3:45">
      <c r="C1276" s="34">
        <v>216</v>
      </c>
      <c r="D1276" s="94">
        <v>3.3</v>
      </c>
      <c r="E1276" s="94">
        <v>3.3097910051759931</v>
      </c>
      <c r="F1276" s="94">
        <v>3.2894011165120438</v>
      </c>
      <c r="G1276" s="94">
        <v>3.163570122682378</v>
      </c>
      <c r="H1276" s="94">
        <v>3.0730272431378594</v>
      </c>
      <c r="I1276" s="94">
        <v>3.0365211308629876</v>
      </c>
      <c r="J1276" s="94">
        <v>3.0200863547668204</v>
      </c>
      <c r="K1276" s="94">
        <v>3.0333528529549931</v>
      </c>
      <c r="L1276" s="94">
        <v>3.0408011506117343</v>
      </c>
      <c r="M1276" s="94">
        <v>3.1134660260610332</v>
      </c>
      <c r="N1276" s="94">
        <v>3.1141773624407634</v>
      </c>
      <c r="O1276" s="94">
        <v>3.0707659030875365</v>
      </c>
      <c r="P1276" s="94">
        <v>2.95157453940856</v>
      </c>
      <c r="Q1276" s="94">
        <v>3.0092160642636192</v>
      </c>
      <c r="R1276" s="94">
        <v>3.1272158769517193</v>
      </c>
      <c r="S1276" s="94">
        <v>2.9610162459663218</v>
      </c>
      <c r="T1276" s="94">
        <v>2.9062852769289527</v>
      </c>
      <c r="U1276" s="94">
        <v>2.8285158356283104</v>
      </c>
      <c r="V1276" s="94">
        <v>2.753746349459457</v>
      </c>
      <c r="W1276" s="94">
        <v>2.8800648290563391</v>
      </c>
      <c r="X1276" s="94">
        <v>2.780967016653122</v>
      </c>
      <c r="Y1276" s="94">
        <v>2.7201015342566004</v>
      </c>
      <c r="Z1276" s="94">
        <v>2.7797141698357524</v>
      </c>
      <c r="AA1276" s="94">
        <v>2.5745956584154528</v>
      </c>
      <c r="AB1276" s="94">
        <v>2.6511699253214789</v>
      </c>
      <c r="AC1276" s="94">
        <v>2.5737372039412776</v>
      </c>
      <c r="AD1276" s="94">
        <v>2.3685604557922209</v>
      </c>
      <c r="AE1276" s="94">
        <v>2.2439025749966879</v>
      </c>
      <c r="AF1276" s="94">
        <v>2.2174709527161314</v>
      </c>
      <c r="AG1276" s="94">
        <v>2.2438556145964603</v>
      </c>
      <c r="AH1276" s="94">
        <v>2.2062899139221579</v>
      </c>
      <c r="AI1276" s="94">
        <v>2.1563122635279859</v>
      </c>
      <c r="AJ1276" s="94">
        <v>2.0941565307313716</v>
      </c>
      <c r="AK1276" s="94">
        <v>2.037882291902517</v>
      </c>
      <c r="AL1276" s="94">
        <v>1.9208158745114527</v>
      </c>
      <c r="AM1276" s="94">
        <v>1.7284938455939025</v>
      </c>
      <c r="AN1276" s="94">
        <v>1.6255916062077527</v>
      </c>
      <c r="AO1276" s="94">
        <v>1.500840806408454</v>
      </c>
      <c r="AP1276" s="94">
        <v>1.5310129486106063</v>
      </c>
      <c r="AQ1276" s="94">
        <v>1.6316347742879822</v>
      </c>
      <c r="AR1276" s="94">
        <v>1.6183744999505454</v>
      </c>
      <c r="AS1276" s="43">
        <f t="shared" si="50"/>
        <v>43.346483043070286</v>
      </c>
    </row>
    <row r="1277" spans="3:45">
      <c r="C1277" s="34">
        <v>217</v>
      </c>
      <c r="D1277" s="94">
        <v>3.3</v>
      </c>
      <c r="E1277" s="94">
        <v>3.2243890461889912</v>
      </c>
      <c r="F1277" s="94">
        <v>3.2723734732045191</v>
      </c>
      <c r="G1277" s="94">
        <v>3.0409327080388935</v>
      </c>
      <c r="H1277" s="94">
        <v>3.0812793448407731</v>
      </c>
      <c r="I1277" s="94">
        <v>3.0047314511695515</v>
      </c>
      <c r="J1277" s="94">
        <v>2.980128771919123</v>
      </c>
      <c r="K1277" s="94">
        <v>2.9721368682751961</v>
      </c>
      <c r="L1277" s="94">
        <v>2.9210828207664079</v>
      </c>
      <c r="M1277" s="94">
        <v>2.7873594253898291</v>
      </c>
      <c r="N1277" s="94">
        <v>2.8120497696392159</v>
      </c>
      <c r="O1277" s="94">
        <v>2.7372331354140846</v>
      </c>
      <c r="P1277" s="94">
        <v>2.9633778762516121</v>
      </c>
      <c r="Q1277" s="94">
        <v>2.847041474383285</v>
      </c>
      <c r="R1277" s="94">
        <v>2.8167955084310687</v>
      </c>
      <c r="S1277" s="94">
        <v>2.85292805443164</v>
      </c>
      <c r="T1277" s="94">
        <v>2.8754504975557005</v>
      </c>
      <c r="U1277" s="94">
        <v>2.6795191186515006</v>
      </c>
      <c r="V1277" s="94">
        <v>2.5213608726854329</v>
      </c>
      <c r="W1277" s="94">
        <v>2.5204657307849208</v>
      </c>
      <c r="X1277" s="94">
        <v>2.3302253802196318</v>
      </c>
      <c r="Y1277" s="94">
        <v>2.2174786190815445</v>
      </c>
      <c r="Z1277" s="94">
        <v>2.0678415286455678</v>
      </c>
      <c r="AA1277" s="94">
        <v>1.9667278967363229</v>
      </c>
      <c r="AB1277" s="94">
        <v>1.8264843779371314</v>
      </c>
      <c r="AC1277" s="94">
        <v>1.750697426272301</v>
      </c>
      <c r="AD1277" s="94">
        <v>1.7375717742365659</v>
      </c>
      <c r="AE1277" s="94">
        <v>1.5865988708896022</v>
      </c>
      <c r="AF1277" s="94">
        <v>1.5262982819120958</v>
      </c>
      <c r="AG1277" s="94">
        <v>1.5996895910198647</v>
      </c>
      <c r="AH1277" s="94">
        <v>1.5868025422075234</v>
      </c>
      <c r="AI1277" s="94">
        <v>1.5471765776561466</v>
      </c>
      <c r="AJ1277" s="94">
        <v>1.4868765746289911</v>
      </c>
      <c r="AK1277" s="94">
        <v>1.3880740253359871</v>
      </c>
      <c r="AL1277" s="94">
        <v>1.3975208866373832</v>
      </c>
      <c r="AM1277" s="94">
        <v>1.4469907710960148</v>
      </c>
      <c r="AN1277" s="94">
        <v>1.457168949342367</v>
      </c>
      <c r="AO1277" s="94">
        <v>1.436596016876819</v>
      </c>
      <c r="AP1277" s="94">
        <v>1.4321711896100344</v>
      </c>
      <c r="AQ1277" s="94">
        <v>1.4271157150218376</v>
      </c>
      <c r="AR1277" s="94">
        <v>1.3945598129464598</v>
      </c>
      <c r="AS1277" s="43">
        <f t="shared" si="50"/>
        <v>40.042902777363686</v>
      </c>
    </row>
    <row r="1278" spans="3:45">
      <c r="C1278" s="34">
        <v>218</v>
      </c>
      <c r="D1278" s="94">
        <v>3.3</v>
      </c>
      <c r="E1278" s="94">
        <v>3.2255880792198872</v>
      </c>
      <c r="F1278" s="94">
        <v>3.0250760046417589</v>
      </c>
      <c r="G1278" s="94">
        <v>3.1050939234051205</v>
      </c>
      <c r="H1278" s="94">
        <v>3.0576620001638997</v>
      </c>
      <c r="I1278" s="94">
        <v>2.8852636838147392</v>
      </c>
      <c r="J1278" s="94">
        <v>2.7470174799376261</v>
      </c>
      <c r="K1278" s="94">
        <v>2.9575532788476551</v>
      </c>
      <c r="L1278" s="94">
        <v>2.9257973024186184</v>
      </c>
      <c r="M1278" s="94">
        <v>2.9321530427179878</v>
      </c>
      <c r="N1278" s="94">
        <v>2.8373911613888678</v>
      </c>
      <c r="O1278" s="94">
        <v>2.6731260750438137</v>
      </c>
      <c r="P1278" s="94">
        <v>2.9723015055522826</v>
      </c>
      <c r="Q1278" s="94">
        <v>2.9143714557462701</v>
      </c>
      <c r="R1278" s="94">
        <v>2.8808867983280084</v>
      </c>
      <c r="S1278" s="94">
        <v>2.8424500517406841</v>
      </c>
      <c r="T1278" s="94">
        <v>2.8519879292222519</v>
      </c>
      <c r="U1278" s="94">
        <v>2.771703337837581</v>
      </c>
      <c r="V1278" s="94">
        <v>2.7178984092358678</v>
      </c>
      <c r="W1278" s="94">
        <v>2.8824934201127039</v>
      </c>
      <c r="X1278" s="94">
        <v>2.9578548428659261</v>
      </c>
      <c r="Y1278" s="94">
        <v>2.8712262963875959</v>
      </c>
      <c r="Z1278" s="94">
        <v>2.8022322518365606</v>
      </c>
      <c r="AA1278" s="94">
        <v>2.4995273784698631</v>
      </c>
      <c r="AB1278" s="94">
        <v>2.4150258542478649</v>
      </c>
      <c r="AC1278" s="94">
        <v>2.431363756800033</v>
      </c>
      <c r="AD1278" s="94">
        <v>2.440452797869622</v>
      </c>
      <c r="AE1278" s="94">
        <v>2.3305477390715255</v>
      </c>
      <c r="AF1278" s="94">
        <v>2.3510740030412407</v>
      </c>
      <c r="AG1278" s="94">
        <v>2.4164463376744978</v>
      </c>
      <c r="AH1278" s="94">
        <v>2.5587183212188722</v>
      </c>
      <c r="AI1278" s="94">
        <v>2.4084018408294003</v>
      </c>
      <c r="AJ1278" s="94">
        <v>2.3167948799061997</v>
      </c>
      <c r="AK1278" s="94">
        <v>2.2224743105716951</v>
      </c>
      <c r="AL1278" s="94">
        <v>2.0868047529281197</v>
      </c>
      <c r="AM1278" s="94">
        <v>2.0357698330709209</v>
      </c>
      <c r="AN1278" s="94">
        <v>2.1244441244980048</v>
      </c>
      <c r="AO1278" s="94">
        <v>2.076724549708941</v>
      </c>
      <c r="AP1278" s="94">
        <v>2.0862719765183964</v>
      </c>
      <c r="AQ1278" s="94">
        <v>2.0068106368483192</v>
      </c>
      <c r="AR1278" s="94">
        <v>2.0442058343318887</v>
      </c>
      <c r="AS1278" s="43">
        <f t="shared" si="50"/>
        <v>42.453826650349001</v>
      </c>
    </row>
    <row r="1279" spans="3:45">
      <c r="C1279" s="34">
        <v>219</v>
      </c>
      <c r="D1279" s="94">
        <v>3.3</v>
      </c>
      <c r="E1279" s="94">
        <v>3.2251146222776761</v>
      </c>
      <c r="F1279" s="94">
        <v>2.9965249095932274</v>
      </c>
      <c r="G1279" s="94">
        <v>2.9330572924855582</v>
      </c>
      <c r="H1279" s="94">
        <v>2.8468498498571808</v>
      </c>
      <c r="I1279" s="94">
        <v>2.7184292547433317</v>
      </c>
      <c r="J1279" s="94">
        <v>2.6049134644736864</v>
      </c>
      <c r="K1279" s="94">
        <v>2.4652465151707799</v>
      </c>
      <c r="L1279" s="94">
        <v>2.2184880015544204</v>
      </c>
      <c r="M1279" s="94">
        <v>2.2731873531043285</v>
      </c>
      <c r="N1279" s="94">
        <v>2.3887353297013907</v>
      </c>
      <c r="O1279" s="94">
        <v>2.3687550420210255</v>
      </c>
      <c r="P1279" s="94">
        <v>2.2335738210570741</v>
      </c>
      <c r="Q1279" s="94">
        <v>2.1125023607669724</v>
      </c>
      <c r="R1279" s="94">
        <v>2.0098483145063</v>
      </c>
      <c r="S1279" s="94">
        <v>1.9837143895922236</v>
      </c>
      <c r="T1279" s="94">
        <v>1.9567759053641489</v>
      </c>
      <c r="U1279" s="94">
        <v>1.928205969704113</v>
      </c>
      <c r="V1279" s="94">
        <v>1.7990454415420614</v>
      </c>
      <c r="W1279" s="94">
        <v>1.7536323011709916</v>
      </c>
      <c r="X1279" s="94">
        <v>1.7612001887558975</v>
      </c>
      <c r="Y1279" s="94">
        <v>1.7602564939157819</v>
      </c>
      <c r="Z1279" s="94">
        <v>1.6834920945070535</v>
      </c>
      <c r="AA1279" s="94">
        <v>1.669145582387358</v>
      </c>
      <c r="AB1279" s="94">
        <v>1.5497925266190726</v>
      </c>
      <c r="AC1279" s="94">
        <v>1.5541552486530621</v>
      </c>
      <c r="AD1279" s="94">
        <v>1.4949726549433964</v>
      </c>
      <c r="AE1279" s="94">
        <v>1.458639749123104</v>
      </c>
      <c r="AF1279" s="94">
        <v>1.5385764210385138</v>
      </c>
      <c r="AG1279" s="94">
        <v>1.4914078934691783</v>
      </c>
      <c r="AH1279" s="94">
        <v>1.456332353032511</v>
      </c>
      <c r="AI1279" s="94">
        <v>1.4401814638114188</v>
      </c>
      <c r="AJ1279" s="94">
        <v>1.3601378769512575</v>
      </c>
      <c r="AK1279" s="94">
        <v>1.3814020355502992</v>
      </c>
      <c r="AL1279" s="94">
        <v>1.273391671879176</v>
      </c>
      <c r="AM1279" s="94">
        <v>1.2091201945866614</v>
      </c>
      <c r="AN1279" s="94">
        <v>1.1514468329352734</v>
      </c>
      <c r="AO1279" s="94">
        <v>1.1170542880803178</v>
      </c>
      <c r="AP1279" s="94">
        <v>1.1610037168010794</v>
      </c>
      <c r="AQ1279" s="94">
        <v>1.0505567041027462</v>
      </c>
      <c r="AR1279" s="94">
        <v>1.0618965176445267</v>
      </c>
      <c r="AS1279" s="43">
        <f t="shared" si="50"/>
        <v>34.38876906577444</v>
      </c>
    </row>
    <row r="1280" spans="3:45">
      <c r="C1280" s="34">
        <v>220</v>
      </c>
      <c r="D1280" s="94">
        <v>3.3</v>
      </c>
      <c r="E1280" s="94">
        <v>3.2131540861324939</v>
      </c>
      <c r="F1280" s="94">
        <v>3.1916463952995935</v>
      </c>
      <c r="G1280" s="94">
        <v>2.9791970499568952</v>
      </c>
      <c r="H1280" s="94">
        <v>2.8327539456102211</v>
      </c>
      <c r="I1280" s="94">
        <v>2.9090432999719225</v>
      </c>
      <c r="J1280" s="94">
        <v>2.6781595608875213</v>
      </c>
      <c r="K1280" s="94">
        <v>2.6151460119631329</v>
      </c>
      <c r="L1280" s="94">
        <v>2.7513056495527128</v>
      </c>
      <c r="M1280" s="94">
        <v>2.6066242135277893</v>
      </c>
      <c r="N1280" s="94">
        <v>2.5161688222919478</v>
      </c>
      <c r="O1280" s="94">
        <v>2.2444014939740256</v>
      </c>
      <c r="P1280" s="94">
        <v>2.2666854164480594</v>
      </c>
      <c r="Q1280" s="94">
        <v>2.2127465169584983</v>
      </c>
      <c r="R1280" s="94">
        <v>2.062400705997502</v>
      </c>
      <c r="S1280" s="94">
        <v>2.1630396479029019</v>
      </c>
      <c r="T1280" s="94">
        <v>2.153230523878964</v>
      </c>
      <c r="U1280" s="94">
        <v>2.0421092703778578</v>
      </c>
      <c r="V1280" s="94">
        <v>2.0503992654436911</v>
      </c>
      <c r="W1280" s="94">
        <v>2.0267808745616831</v>
      </c>
      <c r="X1280" s="94">
        <v>2.073414846231445</v>
      </c>
      <c r="Y1280" s="94">
        <v>1.8634266301916613</v>
      </c>
      <c r="Z1280" s="94">
        <v>1.7848389602662811</v>
      </c>
      <c r="AA1280" s="94">
        <v>1.8098663443392231</v>
      </c>
      <c r="AB1280" s="94">
        <v>1.7193105874021031</v>
      </c>
      <c r="AC1280" s="94">
        <v>1.6743933565660241</v>
      </c>
      <c r="AD1280" s="94">
        <v>1.5616692734210325</v>
      </c>
      <c r="AE1280" s="94">
        <v>1.5547689752506104</v>
      </c>
      <c r="AF1280" s="94">
        <v>1.5345078634265228</v>
      </c>
      <c r="AG1280" s="94">
        <v>1.5529828367514116</v>
      </c>
      <c r="AH1280" s="94">
        <v>1.4929810759382571</v>
      </c>
      <c r="AI1280" s="94">
        <v>1.477912080397872</v>
      </c>
      <c r="AJ1280" s="94">
        <v>1.4711104839755618</v>
      </c>
      <c r="AK1280" s="94">
        <v>1.3686294177483267</v>
      </c>
      <c r="AL1280" s="94">
        <v>1.3584444839310406</v>
      </c>
      <c r="AM1280" s="94">
        <v>1.401194559174084</v>
      </c>
      <c r="AN1280" s="94">
        <v>1.3260063566537603</v>
      </c>
      <c r="AO1280" s="94">
        <v>1.2863957844561904</v>
      </c>
      <c r="AP1280" s="94">
        <v>1.2450396082906463</v>
      </c>
      <c r="AQ1280" s="94">
        <v>1.2613076189968742</v>
      </c>
      <c r="AR1280" s="94">
        <v>1.3251880458376</v>
      </c>
      <c r="AS1280" s="43">
        <f t="shared" si="50"/>
        <v>36.202641608550373</v>
      </c>
    </row>
    <row r="1281" spans="3:45">
      <c r="C1281" s="34">
        <v>221</v>
      </c>
      <c r="D1281" s="94">
        <v>3.3</v>
      </c>
      <c r="E1281" s="94">
        <v>3.233147466776563</v>
      </c>
      <c r="F1281" s="94">
        <v>3.2401340305883188</v>
      </c>
      <c r="G1281" s="94">
        <v>3.0773288950905378</v>
      </c>
      <c r="H1281" s="94">
        <v>3.0308227308722309</v>
      </c>
      <c r="I1281" s="94">
        <v>2.9568684106826044</v>
      </c>
      <c r="J1281" s="94">
        <v>2.9687282732152869</v>
      </c>
      <c r="K1281" s="94">
        <v>2.7574042717958718</v>
      </c>
      <c r="L1281" s="94">
        <v>2.6667131301665656</v>
      </c>
      <c r="M1281" s="94">
        <v>2.5838605885290806</v>
      </c>
      <c r="N1281" s="94">
        <v>2.571006892840189</v>
      </c>
      <c r="O1281" s="94">
        <v>2.5252022887445862</v>
      </c>
      <c r="P1281" s="94">
        <v>2.4244977215456793</v>
      </c>
      <c r="Q1281" s="94">
        <v>2.4352805705478962</v>
      </c>
      <c r="R1281" s="94">
        <v>2.4454359558572007</v>
      </c>
      <c r="S1281" s="94">
        <v>2.3045517758880742</v>
      </c>
      <c r="T1281" s="94">
        <v>2.1990489738635599</v>
      </c>
      <c r="U1281" s="94">
        <v>2.2356541047100364</v>
      </c>
      <c r="V1281" s="94">
        <v>2.178303324560388</v>
      </c>
      <c r="W1281" s="94">
        <v>2.1721768473920791</v>
      </c>
      <c r="X1281" s="94">
        <v>2.1043103272265031</v>
      </c>
      <c r="Y1281" s="94">
        <v>1.9549155584933997</v>
      </c>
      <c r="Z1281" s="94">
        <v>1.8224086797106847</v>
      </c>
      <c r="AA1281" s="94">
        <v>1.7496719766140536</v>
      </c>
      <c r="AB1281" s="94">
        <v>1.6453816869401148</v>
      </c>
      <c r="AC1281" s="94">
        <v>1.6667429778160539</v>
      </c>
      <c r="AD1281" s="94">
        <v>1.6585063015995245</v>
      </c>
      <c r="AE1281" s="94">
        <v>1.6709853091311055</v>
      </c>
      <c r="AF1281" s="94">
        <v>1.6034809715038849</v>
      </c>
      <c r="AG1281" s="94">
        <v>1.5196777744068739</v>
      </c>
      <c r="AH1281" s="94">
        <v>1.4867728315827917</v>
      </c>
      <c r="AI1281" s="94">
        <v>1.4014803092014334</v>
      </c>
      <c r="AJ1281" s="94">
        <v>1.4419900023918446</v>
      </c>
      <c r="AK1281" s="94">
        <v>1.3468076551599906</v>
      </c>
      <c r="AL1281" s="94">
        <v>1.2942905551160637</v>
      </c>
      <c r="AM1281" s="94">
        <v>1.2771661332508608</v>
      </c>
      <c r="AN1281" s="94">
        <v>1.22825436055335</v>
      </c>
      <c r="AO1281" s="94">
        <v>1.253131989937494</v>
      </c>
      <c r="AP1281" s="94">
        <v>1.2206055451734936</v>
      </c>
      <c r="AQ1281" s="94">
        <v>1.2479869274905144</v>
      </c>
      <c r="AR1281" s="94">
        <v>1.3035262679423683</v>
      </c>
      <c r="AS1281" s="43">
        <f t="shared" si="50"/>
        <v>37.452469769888225</v>
      </c>
    </row>
    <row r="1282" spans="3:45">
      <c r="C1282" s="34">
        <v>222</v>
      </c>
      <c r="D1282" s="94">
        <v>3.3</v>
      </c>
      <c r="E1282" s="94">
        <v>3.1163031234723069</v>
      </c>
      <c r="F1282" s="94">
        <v>2.9400766464376749</v>
      </c>
      <c r="G1282" s="94">
        <v>2.6870023878498697</v>
      </c>
      <c r="H1282" s="94">
        <v>2.8269522196418824</v>
      </c>
      <c r="I1282" s="94">
        <v>2.8197023826449712</v>
      </c>
      <c r="J1282" s="94">
        <v>2.7942441441763348</v>
      </c>
      <c r="K1282" s="94">
        <v>2.6150104489773143</v>
      </c>
      <c r="L1282" s="94">
        <v>2.6820799453388839</v>
      </c>
      <c r="M1282" s="94">
        <v>2.5039711456344209</v>
      </c>
      <c r="N1282" s="94">
        <v>2.4104891612621353</v>
      </c>
      <c r="O1282" s="94">
        <v>2.3334929018958985</v>
      </c>
      <c r="P1282" s="94">
        <v>2.3426488669655803</v>
      </c>
      <c r="Q1282" s="94">
        <v>2.3149100556988018</v>
      </c>
      <c r="R1282" s="94">
        <v>2.2455399252496009</v>
      </c>
      <c r="S1282" s="94">
        <v>2.3022507760372726</v>
      </c>
      <c r="T1282" s="94">
        <v>2.2558339555916853</v>
      </c>
      <c r="U1282" s="94">
        <v>2.3129598842206507</v>
      </c>
      <c r="V1282" s="94">
        <v>2.2941510947522272</v>
      </c>
      <c r="W1282" s="94">
        <v>2.184190036701362</v>
      </c>
      <c r="X1282" s="94">
        <v>2.114704814782923</v>
      </c>
      <c r="Y1282" s="94">
        <v>2.1252076918011999</v>
      </c>
      <c r="Z1282" s="94">
        <v>2.0992573819011549</v>
      </c>
      <c r="AA1282" s="94">
        <v>2.1012519466286759</v>
      </c>
      <c r="AB1282" s="94">
        <v>2.0444880549319504</v>
      </c>
      <c r="AC1282" s="94">
        <v>1.9418734220615796</v>
      </c>
      <c r="AD1282" s="94">
        <v>1.9514881823594432</v>
      </c>
      <c r="AE1282" s="94">
        <v>1.8598514057426381</v>
      </c>
      <c r="AF1282" s="94">
        <v>1.8120052447658361</v>
      </c>
      <c r="AG1282" s="94">
        <v>1.7985732972110078</v>
      </c>
      <c r="AH1282" s="94">
        <v>1.8181757065315747</v>
      </c>
      <c r="AI1282" s="94">
        <v>1.8087377897821282</v>
      </c>
      <c r="AJ1282" s="94">
        <v>1.7873187078257582</v>
      </c>
      <c r="AK1282" s="94">
        <v>1.8335390790235166</v>
      </c>
      <c r="AL1282" s="94">
        <v>1.6550748552250014</v>
      </c>
      <c r="AM1282" s="94">
        <v>1.6043439090965972</v>
      </c>
      <c r="AN1282" s="94">
        <v>1.5689030703435116</v>
      </c>
      <c r="AO1282" s="94">
        <v>1.5314182736794106</v>
      </c>
      <c r="AP1282" s="94">
        <v>1.4759448668354775</v>
      </c>
      <c r="AQ1282" s="94">
        <v>1.4614221311682842</v>
      </c>
      <c r="AR1282" s="94">
        <v>1.4514644296306241</v>
      </c>
      <c r="AS1282" s="43">
        <f t="shared" si="50"/>
        <v>37.012117923081135</v>
      </c>
    </row>
    <row r="1283" spans="3:45">
      <c r="C1283" s="34">
        <v>223</v>
      </c>
      <c r="D1283" s="94">
        <v>3.3</v>
      </c>
      <c r="E1283" s="94">
        <v>3.2145473319285895</v>
      </c>
      <c r="F1283" s="94">
        <v>3.0414856282510923</v>
      </c>
      <c r="G1283" s="94">
        <v>3.2534616022457157</v>
      </c>
      <c r="H1283" s="94">
        <v>3.2158177535661898</v>
      </c>
      <c r="I1283" s="94">
        <v>3.3019831152025434</v>
      </c>
      <c r="J1283" s="94">
        <v>3.2780031021315845</v>
      </c>
      <c r="K1283" s="94">
        <v>3.0075265376139377</v>
      </c>
      <c r="L1283" s="94">
        <v>2.7410985679576707</v>
      </c>
      <c r="M1283" s="94">
        <v>2.6378929699419822</v>
      </c>
      <c r="N1283" s="94">
        <v>2.5735741067889011</v>
      </c>
      <c r="O1283" s="94">
        <v>2.4896116989493753</v>
      </c>
      <c r="P1283" s="94">
        <v>2.4542687800801199</v>
      </c>
      <c r="Q1283" s="94">
        <v>2.3427351650216428</v>
      </c>
      <c r="R1283" s="94">
        <v>2.246498846558564</v>
      </c>
      <c r="S1283" s="94">
        <v>2.4679544730078575</v>
      </c>
      <c r="T1283" s="94">
        <v>2.3615340168257619</v>
      </c>
      <c r="U1283" s="94">
        <v>2.284514585764942</v>
      </c>
      <c r="V1283" s="94">
        <v>2.2316387937088367</v>
      </c>
      <c r="W1283" s="94">
        <v>2.1807697120167204</v>
      </c>
      <c r="X1283" s="94">
        <v>2.0734034784737934</v>
      </c>
      <c r="Y1283" s="94">
        <v>2.1098409612372295</v>
      </c>
      <c r="Z1283" s="94">
        <v>2.0930443070515907</v>
      </c>
      <c r="AA1283" s="94">
        <v>2.1273855528246397</v>
      </c>
      <c r="AB1283" s="94">
        <v>2.010019387339038</v>
      </c>
      <c r="AC1283" s="94">
        <v>2.0673329392162021</v>
      </c>
      <c r="AD1283" s="94">
        <v>2.1855125851807302</v>
      </c>
      <c r="AE1283" s="94">
        <v>2.1817056790427025</v>
      </c>
      <c r="AF1283" s="94">
        <v>2.1696684751339999</v>
      </c>
      <c r="AG1283" s="94">
        <v>2.2873923842389381</v>
      </c>
      <c r="AH1283" s="94">
        <v>2.1226639735655803</v>
      </c>
      <c r="AI1283" s="94">
        <v>2.109118744565333</v>
      </c>
      <c r="AJ1283" s="94">
        <v>1.9336345901322067</v>
      </c>
      <c r="AK1283" s="94">
        <v>1.8283049749667006</v>
      </c>
      <c r="AL1283" s="94">
        <v>1.8049526701715164</v>
      </c>
      <c r="AM1283" s="94">
        <v>1.7449471958906311</v>
      </c>
      <c r="AN1283" s="94">
        <v>1.7172928563903589</v>
      </c>
      <c r="AO1283" s="94">
        <v>1.7192118840105095</v>
      </c>
      <c r="AP1283" s="94">
        <v>1.6374050537839755</v>
      </c>
      <c r="AQ1283" s="94">
        <v>1.6088659394228362</v>
      </c>
      <c r="AR1283" s="94">
        <v>1.697236985173568</v>
      </c>
      <c r="AS1283" s="43">
        <f t="shared" si="50"/>
        <v>39.728795068449884</v>
      </c>
    </row>
    <row r="1284" spans="3:45">
      <c r="C1284" s="34">
        <v>224</v>
      </c>
      <c r="D1284" s="94">
        <v>3.3</v>
      </c>
      <c r="E1284" s="94">
        <v>3.3072398336008408</v>
      </c>
      <c r="F1284" s="94">
        <v>3.4576589263695707</v>
      </c>
      <c r="G1284" s="94">
        <v>3.6985371614602145</v>
      </c>
      <c r="H1284" s="94">
        <v>3.5327983593880092</v>
      </c>
      <c r="I1284" s="94">
        <v>3.3058631674354189</v>
      </c>
      <c r="J1284" s="94">
        <v>3.2287986128367141</v>
      </c>
      <c r="K1284" s="94">
        <v>3.0247580948906121</v>
      </c>
      <c r="L1284" s="94">
        <v>2.7941071238678106</v>
      </c>
      <c r="M1284" s="94">
        <v>2.8488041988010937</v>
      </c>
      <c r="N1284" s="94">
        <v>2.8975680768641441</v>
      </c>
      <c r="O1284" s="94">
        <v>2.6483815641594095</v>
      </c>
      <c r="P1284" s="94">
        <v>2.6448380839418992</v>
      </c>
      <c r="Q1284" s="94">
        <v>2.6892544728774648</v>
      </c>
      <c r="R1284" s="94">
        <v>2.7302883846871171</v>
      </c>
      <c r="S1284" s="94">
        <v>2.790875517409809</v>
      </c>
      <c r="T1284" s="94">
        <v>2.9101716868083263</v>
      </c>
      <c r="U1284" s="94">
        <v>2.975658233375817</v>
      </c>
      <c r="V1284" s="94">
        <v>2.8145225805853924</v>
      </c>
      <c r="W1284" s="94">
        <v>2.5416630731494485</v>
      </c>
      <c r="X1284" s="94">
        <v>2.322524842724857</v>
      </c>
      <c r="Y1284" s="94">
        <v>2.3450105943101995</v>
      </c>
      <c r="Z1284" s="94">
        <v>2.3513036986569125</v>
      </c>
      <c r="AA1284" s="94">
        <v>2.1737056824256449</v>
      </c>
      <c r="AB1284" s="94">
        <v>2.04281018044344</v>
      </c>
      <c r="AC1284" s="94">
        <v>2.1192525887753919</v>
      </c>
      <c r="AD1284" s="94">
        <v>2.0730069451782884</v>
      </c>
      <c r="AE1284" s="94">
        <v>2.0528561693302976</v>
      </c>
      <c r="AF1284" s="94">
        <v>2.0855071714284228</v>
      </c>
      <c r="AG1284" s="94">
        <v>1.9750525359707689</v>
      </c>
      <c r="AH1284" s="94">
        <v>1.8477145612486783</v>
      </c>
      <c r="AI1284" s="94">
        <v>1.7736928479719229</v>
      </c>
      <c r="AJ1284" s="94">
        <v>1.7717925571750175</v>
      </c>
      <c r="AK1284" s="94">
        <v>1.867773228528202</v>
      </c>
      <c r="AL1284" s="94">
        <v>1.8865456736913999</v>
      </c>
      <c r="AM1284" s="94">
        <v>1.8072301250079281</v>
      </c>
      <c r="AN1284" s="94">
        <v>1.8504936002558141</v>
      </c>
      <c r="AO1284" s="94">
        <v>1.7479518552036433</v>
      </c>
      <c r="AP1284" s="94">
        <v>1.7541693345015916</v>
      </c>
      <c r="AQ1284" s="94">
        <v>1.7520424574884585</v>
      </c>
      <c r="AR1284" s="94">
        <v>1.6962381169918033</v>
      </c>
      <c r="AS1284" s="43">
        <f t="shared" si="50"/>
        <v>42.488391490750537</v>
      </c>
    </row>
    <row r="1285" spans="3:45">
      <c r="C1285" s="34">
        <v>225</v>
      </c>
      <c r="D1285" s="94">
        <v>3.3</v>
      </c>
      <c r="E1285" s="94">
        <v>3.1196802731775497</v>
      </c>
      <c r="F1285" s="94">
        <v>3.0088371677152699</v>
      </c>
      <c r="G1285" s="94">
        <v>2.8229260088318791</v>
      </c>
      <c r="H1285" s="94">
        <v>2.8244776037305619</v>
      </c>
      <c r="I1285" s="94">
        <v>2.6813712591419194</v>
      </c>
      <c r="J1285" s="94">
        <v>2.5412286655693728</v>
      </c>
      <c r="K1285" s="94">
        <v>2.4180494932845584</v>
      </c>
      <c r="L1285" s="94">
        <v>2.5194024123714072</v>
      </c>
      <c r="M1285" s="94">
        <v>2.5241525509525808</v>
      </c>
      <c r="N1285" s="94">
        <v>2.4216158296008237</v>
      </c>
      <c r="O1285" s="94">
        <v>2.5013697504418082</v>
      </c>
      <c r="P1285" s="94">
        <v>2.6695819047711833</v>
      </c>
      <c r="Q1285" s="94">
        <v>2.5768361457843088</v>
      </c>
      <c r="R1285" s="94">
        <v>2.43086141266043</v>
      </c>
      <c r="S1285" s="94">
        <v>2.3094912543108643</v>
      </c>
      <c r="T1285" s="94">
        <v>2.2921470666555526</v>
      </c>
      <c r="U1285" s="94">
        <v>2.2461444516426123</v>
      </c>
      <c r="V1285" s="94">
        <v>2.4136482075929053</v>
      </c>
      <c r="W1285" s="94">
        <v>2.4185666145100311</v>
      </c>
      <c r="X1285" s="94">
        <v>2.4358219743754232</v>
      </c>
      <c r="Y1285" s="94">
        <v>2.5058658461437324</v>
      </c>
      <c r="Z1285" s="94">
        <v>2.4944401883417084</v>
      </c>
      <c r="AA1285" s="94">
        <v>2.4294458135202994</v>
      </c>
      <c r="AB1285" s="94">
        <v>2.3014741652979454</v>
      </c>
      <c r="AC1285" s="94">
        <v>2.1528222855433126</v>
      </c>
      <c r="AD1285" s="94">
        <v>2.2586528330297395</v>
      </c>
      <c r="AE1285" s="94">
        <v>2.1484182931916123</v>
      </c>
      <c r="AF1285" s="94">
        <v>2.2427025672083913</v>
      </c>
      <c r="AG1285" s="94">
        <v>2.2703351413866861</v>
      </c>
      <c r="AH1285" s="94">
        <v>2.2894934931852893</v>
      </c>
      <c r="AI1285" s="94">
        <v>2.3449916116282581</v>
      </c>
      <c r="AJ1285" s="94">
        <v>2.3323187354217199</v>
      </c>
      <c r="AK1285" s="94">
        <v>2.3040574831421252</v>
      </c>
      <c r="AL1285" s="94">
        <v>2.1724078646407694</v>
      </c>
      <c r="AM1285" s="94">
        <v>2.1807653341775652</v>
      </c>
      <c r="AN1285" s="94">
        <v>2.0587036652022603</v>
      </c>
      <c r="AO1285" s="94">
        <v>2.0185680343967616</v>
      </c>
      <c r="AP1285" s="94">
        <v>2.0651627032579092</v>
      </c>
      <c r="AQ1285" s="94">
        <v>2.0660867676146659</v>
      </c>
      <c r="AR1285" s="94">
        <v>2.0796367136904839</v>
      </c>
      <c r="AS1285" s="43">
        <f t="shared" si="50"/>
        <v>38.700259962352213</v>
      </c>
    </row>
    <row r="1286" spans="3:45">
      <c r="C1286" s="34">
        <v>226</v>
      </c>
      <c r="D1286" s="94">
        <v>3.3</v>
      </c>
      <c r="E1286" s="94">
        <v>3.1830680095378319</v>
      </c>
      <c r="F1286" s="94">
        <v>3.2303496112151198</v>
      </c>
      <c r="G1286" s="94">
        <v>3.3025896449152299</v>
      </c>
      <c r="H1286" s="94">
        <v>3.0958443651440373</v>
      </c>
      <c r="I1286" s="94">
        <v>2.9787918459853988</v>
      </c>
      <c r="J1286" s="94">
        <v>2.8296408579609205</v>
      </c>
      <c r="K1286" s="94">
        <v>2.6397887597315051</v>
      </c>
      <c r="L1286" s="94">
        <v>2.642137510326573</v>
      </c>
      <c r="M1286" s="94">
        <v>2.54132506235824</v>
      </c>
      <c r="N1286" s="94">
        <v>2.4205626988068634</v>
      </c>
      <c r="O1286" s="94">
        <v>2.434603473118568</v>
      </c>
      <c r="P1286" s="94">
        <v>2.5309671281571444</v>
      </c>
      <c r="Q1286" s="94">
        <v>2.4503769562883089</v>
      </c>
      <c r="R1286" s="94">
        <v>2.4521546990158463</v>
      </c>
      <c r="S1286" s="94">
        <v>2.5139898341002529</v>
      </c>
      <c r="T1286" s="94">
        <v>2.4957845395387879</v>
      </c>
      <c r="U1286" s="94">
        <v>2.4529012785972633</v>
      </c>
      <c r="V1286" s="94">
        <v>2.1914191950924407</v>
      </c>
      <c r="W1286" s="94">
        <v>2.1609989905028071</v>
      </c>
      <c r="X1286" s="94">
        <v>2.1228887242339973</v>
      </c>
      <c r="Y1286" s="94">
        <v>2.2001187001661355</v>
      </c>
      <c r="Z1286" s="94">
        <v>1.9752119225408609</v>
      </c>
      <c r="AA1286" s="94">
        <v>2.0008032203852135</v>
      </c>
      <c r="AB1286" s="94">
        <v>2.0448818354311902</v>
      </c>
      <c r="AC1286" s="94">
        <v>1.9157563041568668</v>
      </c>
      <c r="AD1286" s="94">
        <v>1.856566975277071</v>
      </c>
      <c r="AE1286" s="94">
        <v>1.7728859976646485</v>
      </c>
      <c r="AF1286" s="94">
        <v>1.8442820008056573</v>
      </c>
      <c r="AG1286" s="94">
        <v>1.8902741984216502</v>
      </c>
      <c r="AH1286" s="94">
        <v>1.7229126907519237</v>
      </c>
      <c r="AI1286" s="94">
        <v>1.6409864550217206</v>
      </c>
      <c r="AJ1286" s="94">
        <v>1.5663212973394154</v>
      </c>
      <c r="AK1286" s="94">
        <v>1.4272495144185402</v>
      </c>
      <c r="AL1286" s="94">
        <v>1.4361178462620039</v>
      </c>
      <c r="AM1286" s="94">
        <v>1.4259305797512059</v>
      </c>
      <c r="AN1286" s="94">
        <v>1.4164960571788774</v>
      </c>
      <c r="AO1286" s="94">
        <v>1.4135288509813502</v>
      </c>
      <c r="AP1286" s="94">
        <v>1.4346544965643564</v>
      </c>
      <c r="AQ1286" s="94">
        <v>1.3102247399459761</v>
      </c>
      <c r="AR1286" s="94">
        <v>1.2979055911349553</v>
      </c>
      <c r="AS1286" s="43">
        <f t="shared" si="50"/>
        <v>38.322281430167429</v>
      </c>
    </row>
    <row r="1287" spans="3:45">
      <c r="C1287" s="34">
        <v>227</v>
      </c>
      <c r="D1287" s="94">
        <v>3.3</v>
      </c>
      <c r="E1287" s="94">
        <v>3.0408259433845277</v>
      </c>
      <c r="F1287" s="94">
        <v>2.8003677918327936</v>
      </c>
      <c r="G1287" s="94">
        <v>2.757082059390648</v>
      </c>
      <c r="H1287" s="94">
        <v>2.806181130390351</v>
      </c>
      <c r="I1287" s="94">
        <v>2.7420162621417341</v>
      </c>
      <c r="J1287" s="94">
        <v>2.67630987256236</v>
      </c>
      <c r="K1287" s="94">
        <v>2.5254321920920888</v>
      </c>
      <c r="L1287" s="94">
        <v>2.3693868183443287</v>
      </c>
      <c r="M1287" s="94">
        <v>2.4387834629451759</v>
      </c>
      <c r="N1287" s="94">
        <v>2.405484214452378</v>
      </c>
      <c r="O1287" s="94">
        <v>2.3171540868848344</v>
      </c>
      <c r="P1287" s="94">
        <v>2.2131566785299888</v>
      </c>
      <c r="Q1287" s="94">
        <v>2.2036163499915808</v>
      </c>
      <c r="R1287" s="94">
        <v>2.150825521165852</v>
      </c>
      <c r="S1287" s="94">
        <v>2.2627209646896373</v>
      </c>
      <c r="T1287" s="94">
        <v>2.1649196759803484</v>
      </c>
      <c r="U1287" s="94">
        <v>2.012248772918642</v>
      </c>
      <c r="V1287" s="94">
        <v>1.9000489511392546</v>
      </c>
      <c r="W1287" s="94">
        <v>1.7749483493841771</v>
      </c>
      <c r="X1287" s="94">
        <v>1.7313139968426532</v>
      </c>
      <c r="Y1287" s="94">
        <v>1.6973567880624851</v>
      </c>
      <c r="Z1287" s="94">
        <v>1.6773789534821517</v>
      </c>
      <c r="AA1287" s="94">
        <v>1.690941487114713</v>
      </c>
      <c r="AB1287" s="94">
        <v>1.634187649118837</v>
      </c>
      <c r="AC1287" s="94">
        <v>1.6769850523137497</v>
      </c>
      <c r="AD1287" s="94">
        <v>1.6191220191531173</v>
      </c>
      <c r="AE1287" s="94">
        <v>1.4902227505553169</v>
      </c>
      <c r="AF1287" s="94">
        <v>1.4403915821591087</v>
      </c>
      <c r="AG1287" s="94">
        <v>1.3759922100479192</v>
      </c>
      <c r="AH1287" s="94">
        <v>1.3586876315805194</v>
      </c>
      <c r="AI1287" s="94">
        <v>1.3003611259959926</v>
      </c>
      <c r="AJ1287" s="94">
        <v>1.2035868105613079</v>
      </c>
      <c r="AK1287" s="94">
        <v>1.2169202251521201</v>
      </c>
      <c r="AL1287" s="94">
        <v>1.2211136164198133</v>
      </c>
      <c r="AM1287" s="94">
        <v>1.2747853681129624</v>
      </c>
      <c r="AN1287" s="94">
        <v>1.296307855961006</v>
      </c>
      <c r="AO1287" s="94">
        <v>1.2073939777918943</v>
      </c>
      <c r="AP1287" s="94">
        <v>1.138521890095078</v>
      </c>
      <c r="AQ1287" s="94">
        <v>1.1024042382040513</v>
      </c>
      <c r="AR1287" s="94">
        <v>1.0752362042987114</v>
      </c>
      <c r="AS1287" s="43">
        <f t="shared" si="50"/>
        <v>34.464591476996866</v>
      </c>
    </row>
    <row r="1288" spans="3:45">
      <c r="C1288" s="34">
        <v>228</v>
      </c>
      <c r="D1288" s="94">
        <v>3.3</v>
      </c>
      <c r="E1288" s="94">
        <v>3.2762867786412548</v>
      </c>
      <c r="F1288" s="94">
        <v>3.2279461852672608</v>
      </c>
      <c r="G1288" s="94">
        <v>3.0866733689923662</v>
      </c>
      <c r="H1288" s="94">
        <v>2.6753085475150118</v>
      </c>
      <c r="I1288" s="94">
        <v>2.6675025600356843</v>
      </c>
      <c r="J1288" s="94">
        <v>2.6026125083943414</v>
      </c>
      <c r="K1288" s="94">
        <v>2.4812382647937374</v>
      </c>
      <c r="L1288" s="94">
        <v>2.5005206953918502</v>
      </c>
      <c r="M1288" s="94">
        <v>2.2468726672975809</v>
      </c>
      <c r="N1288" s="94">
        <v>2.1898270495217438</v>
      </c>
      <c r="O1288" s="94">
        <v>2.1277582884056794</v>
      </c>
      <c r="P1288" s="94">
        <v>2.1099532619518819</v>
      </c>
      <c r="Q1288" s="94">
        <v>2.0222635888443961</v>
      </c>
      <c r="R1288" s="94">
        <v>2.0127228243063606</v>
      </c>
      <c r="S1288" s="94">
        <v>1.9498654019683028</v>
      </c>
      <c r="T1288" s="94">
        <v>1.9737418150175583</v>
      </c>
      <c r="U1288" s="94">
        <v>1.8829029703711204</v>
      </c>
      <c r="V1288" s="94">
        <v>1.8561532763003858</v>
      </c>
      <c r="W1288" s="94">
        <v>1.7736590761417756</v>
      </c>
      <c r="X1288" s="94">
        <v>1.6458749859234065</v>
      </c>
      <c r="Y1288" s="94">
        <v>1.5618168631125051</v>
      </c>
      <c r="Z1288" s="94">
        <v>1.5799175104281047</v>
      </c>
      <c r="AA1288" s="94">
        <v>1.6348479913041998</v>
      </c>
      <c r="AB1288" s="94">
        <v>1.5864463366503694</v>
      </c>
      <c r="AC1288" s="94">
        <v>1.6235510691805548</v>
      </c>
      <c r="AD1288" s="94">
        <v>1.5919615719975326</v>
      </c>
      <c r="AE1288" s="94">
        <v>1.5219898028791512</v>
      </c>
      <c r="AF1288" s="94">
        <v>1.363017459976104</v>
      </c>
      <c r="AG1288" s="94">
        <v>1.2382637320286345</v>
      </c>
      <c r="AH1288" s="94">
        <v>1.2028427904626104</v>
      </c>
      <c r="AI1288" s="94">
        <v>1.218638399331833</v>
      </c>
      <c r="AJ1288" s="94">
        <v>1.1835430362396553</v>
      </c>
      <c r="AK1288" s="94">
        <v>1.1813946981102201</v>
      </c>
      <c r="AL1288" s="94">
        <v>1.1762011114304238</v>
      </c>
      <c r="AM1288" s="94">
        <v>1.1485291676084084</v>
      </c>
      <c r="AN1288" s="94">
        <v>1.1240007970649866</v>
      </c>
      <c r="AO1288" s="94">
        <v>1.0436031047113115</v>
      </c>
      <c r="AP1288" s="94">
        <v>1.0500823734699727</v>
      </c>
      <c r="AQ1288" s="94">
        <v>1.0788647418306612</v>
      </c>
      <c r="AR1288" s="94">
        <v>1.0786955560069409</v>
      </c>
      <c r="AS1288" s="43">
        <f t="shared" si="50"/>
        <v>34.126076217527817</v>
      </c>
    </row>
    <row r="1289" spans="3:45">
      <c r="C1289" s="34">
        <v>229</v>
      </c>
      <c r="D1289" s="94">
        <v>3.3</v>
      </c>
      <c r="E1289" s="94">
        <v>3.1743736259127435</v>
      </c>
      <c r="F1289" s="94">
        <v>3.0454741002829584</v>
      </c>
      <c r="G1289" s="94">
        <v>2.9957300239794953</v>
      </c>
      <c r="H1289" s="94">
        <v>2.7889643447885351</v>
      </c>
      <c r="I1289" s="94">
        <v>2.7275211420018981</v>
      </c>
      <c r="J1289" s="94">
        <v>2.9018515850875484</v>
      </c>
      <c r="K1289" s="94">
        <v>2.6324891629795308</v>
      </c>
      <c r="L1289" s="94">
        <v>2.7269562631130118</v>
      </c>
      <c r="M1289" s="94">
        <v>2.8800577075545526</v>
      </c>
      <c r="N1289" s="94">
        <v>2.6320453515065951</v>
      </c>
      <c r="O1289" s="94">
        <v>2.6373745800980299</v>
      </c>
      <c r="P1289" s="94">
        <v>2.6601933831075768</v>
      </c>
      <c r="Q1289" s="94">
        <v>2.6850608098528901</v>
      </c>
      <c r="R1289" s="94">
        <v>2.6302444085696153</v>
      </c>
      <c r="S1289" s="94">
        <v>2.4937872778807009</v>
      </c>
      <c r="T1289" s="94">
        <v>2.3214612996983739</v>
      </c>
      <c r="U1289" s="94">
        <v>2.2549332561885853</v>
      </c>
      <c r="V1289" s="94">
        <v>2.2064872349478803</v>
      </c>
      <c r="W1289" s="94">
        <v>2.1935253184495203</v>
      </c>
      <c r="X1289" s="94">
        <v>2.1809716276695386</v>
      </c>
      <c r="Y1289" s="94">
        <v>2.0775524273953976</v>
      </c>
      <c r="Z1289" s="94">
        <v>1.8139252362134264</v>
      </c>
      <c r="AA1289" s="94">
        <v>1.7042645601203279</v>
      </c>
      <c r="AB1289" s="94">
        <v>1.6801551466654541</v>
      </c>
      <c r="AC1289" s="94">
        <v>1.6788755186995894</v>
      </c>
      <c r="AD1289" s="94">
        <v>1.6370122146645201</v>
      </c>
      <c r="AE1289" s="94">
        <v>1.6369702174344474</v>
      </c>
      <c r="AF1289" s="94">
        <v>1.6376643323615019</v>
      </c>
      <c r="AG1289" s="94">
        <v>1.5742928373442078</v>
      </c>
      <c r="AH1289" s="94">
        <v>1.5613113771443377</v>
      </c>
      <c r="AI1289" s="94">
        <v>1.5249508786558115</v>
      </c>
      <c r="AJ1289" s="94">
        <v>1.4160113640379444</v>
      </c>
      <c r="AK1289" s="94">
        <v>1.3913490676521962</v>
      </c>
      <c r="AL1289" s="94">
        <v>1.3877799894417309</v>
      </c>
      <c r="AM1289" s="94">
        <v>1.3432502845730183</v>
      </c>
      <c r="AN1289" s="94">
        <v>1.3080140192313805</v>
      </c>
      <c r="AO1289" s="94">
        <v>1.2448882730307171</v>
      </c>
      <c r="AP1289" s="94">
        <v>1.1799156513808555</v>
      </c>
      <c r="AQ1289" s="94">
        <v>1.1185494959511499</v>
      </c>
      <c r="AR1289" s="94">
        <v>1.0533932269685198</v>
      </c>
      <c r="AS1289" s="43">
        <f t="shared" si="50"/>
        <v>37.510401614409005</v>
      </c>
    </row>
    <row r="1290" spans="3:45">
      <c r="C1290" s="34">
        <v>230</v>
      </c>
      <c r="D1290" s="94">
        <v>3.3</v>
      </c>
      <c r="E1290" s="94">
        <v>3.320727525936205</v>
      </c>
      <c r="F1290" s="94">
        <v>3.3855337096060731</v>
      </c>
      <c r="G1290" s="94">
        <v>3.3851967790964963</v>
      </c>
      <c r="H1290" s="94">
        <v>3.3062279089732027</v>
      </c>
      <c r="I1290" s="94">
        <v>3.2538175630155042</v>
      </c>
      <c r="J1290" s="94">
        <v>3.2668611559210876</v>
      </c>
      <c r="K1290" s="94">
        <v>3.274616542993332</v>
      </c>
      <c r="L1290" s="94">
        <v>3.2930509358960407</v>
      </c>
      <c r="M1290" s="94">
        <v>3.1039795592729416</v>
      </c>
      <c r="N1290" s="94">
        <v>2.9809085730721554</v>
      </c>
      <c r="O1290" s="94">
        <v>3.0342670497001709</v>
      </c>
      <c r="P1290" s="94">
        <v>3.0799239116601633</v>
      </c>
      <c r="Q1290" s="94">
        <v>2.9409748349812888</v>
      </c>
      <c r="R1290" s="94">
        <v>2.9455818897502515</v>
      </c>
      <c r="S1290" s="94">
        <v>2.7798718553841564</v>
      </c>
      <c r="T1290" s="94">
        <v>2.7055127258663094</v>
      </c>
      <c r="U1290" s="94">
        <v>2.6088421912435074</v>
      </c>
      <c r="V1290" s="94">
        <v>2.5842404037516897</v>
      </c>
      <c r="W1290" s="94">
        <v>2.7106668597647876</v>
      </c>
      <c r="X1290" s="94">
        <v>2.5367204942672452</v>
      </c>
      <c r="Y1290" s="94">
        <v>2.5119916650393264</v>
      </c>
      <c r="Z1290" s="94">
        <v>2.6074025510770293</v>
      </c>
      <c r="AA1290" s="94">
        <v>2.5676807287890813</v>
      </c>
      <c r="AB1290" s="94">
        <v>2.4669996650054506</v>
      </c>
      <c r="AC1290" s="94">
        <v>2.404023055730955</v>
      </c>
      <c r="AD1290" s="94">
        <v>2.4211142685399087</v>
      </c>
      <c r="AE1290" s="94">
        <v>2.2468750831305724</v>
      </c>
      <c r="AF1290" s="94">
        <v>2.1695013374536871</v>
      </c>
      <c r="AG1290" s="94">
        <v>2.1639322138211328</v>
      </c>
      <c r="AH1290" s="94">
        <v>2.139702441161289</v>
      </c>
      <c r="AI1290" s="94">
        <v>2.13127660459417</v>
      </c>
      <c r="AJ1290" s="94">
        <v>1.9671217437437685</v>
      </c>
      <c r="AK1290" s="94">
        <v>1.8506047627019391</v>
      </c>
      <c r="AL1290" s="94">
        <v>1.78499737989954</v>
      </c>
      <c r="AM1290" s="94">
        <v>1.7263332397650613</v>
      </c>
      <c r="AN1290" s="94">
        <v>1.7118656771946292</v>
      </c>
      <c r="AO1290" s="94">
        <v>1.7009851838697976</v>
      </c>
      <c r="AP1290" s="94">
        <v>1.6180310525479666</v>
      </c>
      <c r="AQ1290" s="94">
        <v>1.6515585304156413</v>
      </c>
      <c r="AR1290" s="94">
        <v>1.6707421321515539</v>
      </c>
      <c r="AS1290" s="43">
        <f t="shared" si="50"/>
        <v>43.644021359362227</v>
      </c>
    </row>
    <row r="1291" spans="3:45">
      <c r="C1291" s="34">
        <v>231</v>
      </c>
      <c r="D1291" s="94">
        <v>3.3</v>
      </c>
      <c r="E1291" s="94">
        <v>3.3716037042346727</v>
      </c>
      <c r="F1291" s="94">
        <v>3.0693170092790898</v>
      </c>
      <c r="G1291" s="94">
        <v>3.0585940982481765</v>
      </c>
      <c r="H1291" s="94">
        <v>2.804689822879499</v>
      </c>
      <c r="I1291" s="94">
        <v>2.8819633116487573</v>
      </c>
      <c r="J1291" s="94">
        <v>2.8274453743884895</v>
      </c>
      <c r="K1291" s="94">
        <v>2.8158128234603401</v>
      </c>
      <c r="L1291" s="94">
        <v>2.5306655124900521</v>
      </c>
      <c r="M1291" s="94">
        <v>2.4320138051204552</v>
      </c>
      <c r="N1291" s="94">
        <v>2.2899856636174309</v>
      </c>
      <c r="O1291" s="94">
        <v>2.2775842312991341</v>
      </c>
      <c r="P1291" s="94">
        <v>2.1489679140814868</v>
      </c>
      <c r="Q1291" s="94">
        <v>2.1022211503024955</v>
      </c>
      <c r="R1291" s="94">
        <v>2.0045909148903975</v>
      </c>
      <c r="S1291" s="94">
        <v>2.041937897262998</v>
      </c>
      <c r="T1291" s="94">
        <v>1.982686441224184</v>
      </c>
      <c r="U1291" s="94">
        <v>1.8365930714073331</v>
      </c>
      <c r="V1291" s="94">
        <v>1.8168389710237736</v>
      </c>
      <c r="W1291" s="94">
        <v>1.7235183720449465</v>
      </c>
      <c r="X1291" s="94">
        <v>1.6069580804215096</v>
      </c>
      <c r="Y1291" s="94">
        <v>1.5563079463518255</v>
      </c>
      <c r="Z1291" s="94">
        <v>1.4578386296252177</v>
      </c>
      <c r="AA1291" s="94">
        <v>1.5488866600562838</v>
      </c>
      <c r="AB1291" s="94">
        <v>1.4825169128135665</v>
      </c>
      <c r="AC1291" s="94">
        <v>1.3831987868447508</v>
      </c>
      <c r="AD1291" s="94">
        <v>1.3277159820540048</v>
      </c>
      <c r="AE1291" s="94">
        <v>1.2779610896600107</v>
      </c>
      <c r="AF1291" s="94">
        <v>1.1959787128878159</v>
      </c>
      <c r="AG1291" s="94">
        <v>1.1466409661723893</v>
      </c>
      <c r="AH1291" s="94">
        <v>1.0883298232797618</v>
      </c>
      <c r="AI1291" s="94">
        <v>1.0186241468334198</v>
      </c>
      <c r="AJ1291" s="94">
        <v>0.92755535246071041</v>
      </c>
      <c r="AK1291" s="94">
        <v>0.90461898561760223</v>
      </c>
      <c r="AL1291" s="94">
        <v>0.93183208284518548</v>
      </c>
      <c r="AM1291" s="94">
        <v>0.89872736384498508</v>
      </c>
      <c r="AN1291" s="94">
        <v>0.85716399869247528</v>
      </c>
      <c r="AO1291" s="94">
        <v>0.82541436425365944</v>
      </c>
      <c r="AP1291" s="94">
        <v>0.79060326746033849</v>
      </c>
      <c r="AQ1291" s="94">
        <v>0.75164698200788149</v>
      </c>
      <c r="AR1291" s="94">
        <v>0.77384816546212198</v>
      </c>
      <c r="AS1291" s="43">
        <f t="shared" si="50"/>
        <v>34.346508079477246</v>
      </c>
    </row>
    <row r="1292" spans="3:45">
      <c r="C1292" s="34">
        <v>232</v>
      </c>
      <c r="D1292" s="94">
        <v>3.3</v>
      </c>
      <c r="E1292" s="94">
        <v>3.1799683527615379</v>
      </c>
      <c r="F1292" s="94">
        <v>3.0629841196926431</v>
      </c>
      <c r="G1292" s="94">
        <v>3.0016916700583729</v>
      </c>
      <c r="H1292" s="94">
        <v>2.6248199137735497</v>
      </c>
      <c r="I1292" s="94">
        <v>2.4024608898155488</v>
      </c>
      <c r="J1292" s="94">
        <v>2.1550292489122342</v>
      </c>
      <c r="K1292" s="94">
        <v>2.0009635127300713</v>
      </c>
      <c r="L1292" s="94">
        <v>1.9631549541659721</v>
      </c>
      <c r="M1292" s="94">
        <v>2.0379634037152705</v>
      </c>
      <c r="N1292" s="94">
        <v>2.0877524679120092</v>
      </c>
      <c r="O1292" s="94">
        <v>1.9801522396907356</v>
      </c>
      <c r="P1292" s="94">
        <v>1.9637850899869591</v>
      </c>
      <c r="Q1292" s="94">
        <v>1.9917761735482544</v>
      </c>
      <c r="R1292" s="94">
        <v>1.8038147487097631</v>
      </c>
      <c r="S1292" s="94">
        <v>1.7846162957425109</v>
      </c>
      <c r="T1292" s="94">
        <v>1.6756563568342608</v>
      </c>
      <c r="U1292" s="94">
        <v>1.5439041174166073</v>
      </c>
      <c r="V1292" s="94">
        <v>1.6424944881000845</v>
      </c>
      <c r="W1292" s="94">
        <v>1.541652350654467</v>
      </c>
      <c r="X1292" s="94">
        <v>1.5449060496837179</v>
      </c>
      <c r="Y1292" s="94">
        <v>1.4966522882303677</v>
      </c>
      <c r="Z1292" s="94">
        <v>1.4190295055967794</v>
      </c>
      <c r="AA1292" s="94">
        <v>1.4143781383179941</v>
      </c>
      <c r="AB1292" s="94">
        <v>1.4253272994357378</v>
      </c>
      <c r="AC1292" s="94">
        <v>1.445394400781153</v>
      </c>
      <c r="AD1292" s="94">
        <v>1.3497523903799702</v>
      </c>
      <c r="AE1292" s="94">
        <v>1.2534840313327968</v>
      </c>
      <c r="AF1292" s="94">
        <v>1.1631832812235237</v>
      </c>
      <c r="AG1292" s="94">
        <v>1.1805482806097538</v>
      </c>
      <c r="AH1292" s="94">
        <v>1.1498344081389658</v>
      </c>
      <c r="AI1292" s="94">
        <v>1.1444423759119797</v>
      </c>
      <c r="AJ1292" s="94">
        <v>1.1082945094793375</v>
      </c>
      <c r="AK1292" s="94">
        <v>1.1198244514090496</v>
      </c>
      <c r="AL1292" s="94">
        <v>1.1341468495503035</v>
      </c>
      <c r="AM1292" s="94">
        <v>1.1137468778437216</v>
      </c>
      <c r="AN1292" s="94">
        <v>1.1622789801885129</v>
      </c>
      <c r="AO1292" s="94">
        <v>1.1091295804827801</v>
      </c>
      <c r="AP1292" s="94">
        <v>1.0812697236689566</v>
      </c>
      <c r="AQ1292" s="94">
        <v>1.0502500207261642</v>
      </c>
      <c r="AR1292" s="94">
        <v>1.0245514955291115</v>
      </c>
      <c r="AS1292" s="43">
        <f t="shared" si="50"/>
        <v>31.461258386263893</v>
      </c>
    </row>
    <row r="1293" spans="3:45">
      <c r="C1293" s="34">
        <v>233</v>
      </c>
      <c r="D1293" s="94">
        <v>3.3</v>
      </c>
      <c r="E1293" s="94">
        <v>3.1370114347995872</v>
      </c>
      <c r="F1293" s="94">
        <v>3.0322378935000742</v>
      </c>
      <c r="G1293" s="94">
        <v>2.9430744280395333</v>
      </c>
      <c r="H1293" s="94">
        <v>2.8159877437248957</v>
      </c>
      <c r="I1293" s="94">
        <v>2.6552258715349559</v>
      </c>
      <c r="J1293" s="94">
        <v>2.6357561286331403</v>
      </c>
      <c r="K1293" s="94">
        <v>2.6823092544645784</v>
      </c>
      <c r="L1293" s="94">
        <v>2.6565511559124366</v>
      </c>
      <c r="M1293" s="94">
        <v>2.7547835318959568</v>
      </c>
      <c r="N1293" s="94">
        <v>2.6617826525185317</v>
      </c>
      <c r="O1293" s="94">
        <v>2.6105720881273062</v>
      </c>
      <c r="P1293" s="94">
        <v>2.5983036776681958</v>
      </c>
      <c r="Q1293" s="94">
        <v>2.6076885339668938</v>
      </c>
      <c r="R1293" s="94">
        <v>2.6047270522330912</v>
      </c>
      <c r="S1293" s="94">
        <v>2.5763319004057545</v>
      </c>
      <c r="T1293" s="94">
        <v>2.4413724655831035</v>
      </c>
      <c r="U1293" s="94">
        <v>2.4529571877594725</v>
      </c>
      <c r="V1293" s="94">
        <v>2.4142594901651409</v>
      </c>
      <c r="W1293" s="94">
        <v>2.4944886349511339</v>
      </c>
      <c r="X1293" s="94">
        <v>2.5832382996208709</v>
      </c>
      <c r="Y1293" s="94">
        <v>2.3567424214778572</v>
      </c>
      <c r="Z1293" s="94">
        <v>2.3356918101552004</v>
      </c>
      <c r="AA1293" s="94">
        <v>2.2117955255726578</v>
      </c>
      <c r="AB1293" s="94">
        <v>2.1117154025503746</v>
      </c>
      <c r="AC1293" s="94">
        <v>2.130732931626016</v>
      </c>
      <c r="AD1293" s="94">
        <v>2.1541358643957982</v>
      </c>
      <c r="AE1293" s="94">
        <v>2.0252443673678058</v>
      </c>
      <c r="AF1293" s="94">
        <v>2.0528941782902215</v>
      </c>
      <c r="AG1293" s="94">
        <v>2.0670703561466826</v>
      </c>
      <c r="AH1293" s="94">
        <v>2.0108808442240824</v>
      </c>
      <c r="AI1293" s="94">
        <v>2.1874178559943034</v>
      </c>
      <c r="AJ1293" s="94">
        <v>2.1734075062565643</v>
      </c>
      <c r="AK1293" s="94">
        <v>2.1277938437625483</v>
      </c>
      <c r="AL1293" s="94">
        <v>2.0282043220657835</v>
      </c>
      <c r="AM1293" s="94">
        <v>1.9797950761202332</v>
      </c>
      <c r="AN1293" s="94">
        <v>2.0045896623508788</v>
      </c>
      <c r="AO1293" s="94">
        <v>2.0146243004468238</v>
      </c>
      <c r="AP1293" s="94">
        <v>1.9628317150995152</v>
      </c>
      <c r="AQ1293" s="94">
        <v>1.9322226633619826</v>
      </c>
      <c r="AR1293" s="94">
        <v>1.9401422646611219</v>
      </c>
      <c r="AS1293" s="43">
        <f t="shared" si="50"/>
        <v>39.274154996511228</v>
      </c>
    </row>
    <row r="1294" spans="3:45">
      <c r="C1294" s="34">
        <v>234</v>
      </c>
      <c r="D1294" s="94">
        <v>3.3</v>
      </c>
      <c r="E1294" s="94">
        <v>3.0970358502361517</v>
      </c>
      <c r="F1294" s="94">
        <v>2.9004186133428509</v>
      </c>
      <c r="G1294" s="94">
        <v>2.6828045030571195</v>
      </c>
      <c r="H1294" s="94">
        <v>2.4873083519822048</v>
      </c>
      <c r="I1294" s="94">
        <v>2.584442010324346</v>
      </c>
      <c r="J1294" s="94">
        <v>2.5334403839858743</v>
      </c>
      <c r="K1294" s="94">
        <v>2.4585985472475884</v>
      </c>
      <c r="L1294" s="94">
        <v>2.4981690881839622</v>
      </c>
      <c r="M1294" s="94">
        <v>2.6297004800882022</v>
      </c>
      <c r="N1294" s="94">
        <v>2.5882711161768213</v>
      </c>
      <c r="O1294" s="94">
        <v>2.44927083290656</v>
      </c>
      <c r="P1294" s="94">
        <v>2.4539923882789587</v>
      </c>
      <c r="Q1294" s="94">
        <v>2.4002140797626073</v>
      </c>
      <c r="R1294" s="94">
        <v>2.4281889319907219</v>
      </c>
      <c r="S1294" s="94">
        <v>2.3602740155098694</v>
      </c>
      <c r="T1294" s="94">
        <v>2.5170303638355431</v>
      </c>
      <c r="U1294" s="94">
        <v>2.6151516973731144</v>
      </c>
      <c r="V1294" s="94">
        <v>2.535352449724054</v>
      </c>
      <c r="W1294" s="94">
        <v>2.5314056525276709</v>
      </c>
      <c r="X1294" s="94">
        <v>2.5935612839411744</v>
      </c>
      <c r="Y1294" s="94">
        <v>2.6737833502683315</v>
      </c>
      <c r="Z1294" s="94">
        <v>2.6650102912423277</v>
      </c>
      <c r="AA1294" s="94">
        <v>2.6552882099519923</v>
      </c>
      <c r="AB1294" s="94">
        <v>2.586028670620153</v>
      </c>
      <c r="AC1294" s="94">
        <v>2.4763594997186433</v>
      </c>
      <c r="AD1294" s="94">
        <v>2.4299173724342071</v>
      </c>
      <c r="AE1294" s="94">
        <v>2.4682922420780384</v>
      </c>
      <c r="AF1294" s="94">
        <v>2.4600680603944078</v>
      </c>
      <c r="AG1294" s="94">
        <v>2.3715161290038433</v>
      </c>
      <c r="AH1294" s="94">
        <v>2.2018611623719537</v>
      </c>
      <c r="AI1294" s="94">
        <v>2.0772743546936185</v>
      </c>
      <c r="AJ1294" s="94">
        <v>2.0508244790317405</v>
      </c>
      <c r="AK1294" s="94">
        <v>1.9306398389714989</v>
      </c>
      <c r="AL1294" s="94">
        <v>1.948202152857861</v>
      </c>
      <c r="AM1294" s="94">
        <v>1.8671749762252041</v>
      </c>
      <c r="AN1294" s="94">
        <v>1.7919277995621608</v>
      </c>
      <c r="AO1294" s="94">
        <v>1.8441729411417833</v>
      </c>
      <c r="AP1294" s="94">
        <v>1.8044137446867914</v>
      </c>
      <c r="AQ1294" s="94">
        <v>1.8012693018623214</v>
      </c>
      <c r="AR1294" s="94">
        <v>1.889707326597589</v>
      </c>
      <c r="AS1294" s="43">
        <f t="shared" si="50"/>
        <v>38.562463890369237</v>
      </c>
    </row>
    <row r="1295" spans="3:45">
      <c r="C1295" s="34">
        <v>235</v>
      </c>
      <c r="D1295" s="94">
        <v>3.3</v>
      </c>
      <c r="E1295" s="94">
        <v>3.4918525282194159</v>
      </c>
      <c r="F1295" s="94">
        <v>3.5288548143604217</v>
      </c>
      <c r="G1295" s="94">
        <v>3.4111021158403889</v>
      </c>
      <c r="H1295" s="94">
        <v>3.3266081181935063</v>
      </c>
      <c r="I1295" s="94">
        <v>3.2019050445678947</v>
      </c>
      <c r="J1295" s="94">
        <v>3.2810379018603979</v>
      </c>
      <c r="K1295" s="94">
        <v>3.340950994894897</v>
      </c>
      <c r="L1295" s="94">
        <v>3.1867603892164613</v>
      </c>
      <c r="M1295" s="94">
        <v>3.1192055583856133</v>
      </c>
      <c r="N1295" s="94">
        <v>3.2159743588315508</v>
      </c>
      <c r="O1295" s="94">
        <v>3.0451737470608058</v>
      </c>
      <c r="P1295" s="94">
        <v>3.0918129791369124</v>
      </c>
      <c r="Q1295" s="94">
        <v>3.0092592017227271</v>
      </c>
      <c r="R1295" s="94">
        <v>2.6284119972423881</v>
      </c>
      <c r="S1295" s="94">
        <v>2.4769534900040671</v>
      </c>
      <c r="T1295" s="94">
        <v>2.4818829046404534</v>
      </c>
      <c r="U1295" s="94">
        <v>2.4619031365300463</v>
      </c>
      <c r="V1295" s="94">
        <v>2.2738507185269574</v>
      </c>
      <c r="W1295" s="94">
        <v>2.1193821257555467</v>
      </c>
      <c r="X1295" s="94">
        <v>2.0348317753475422</v>
      </c>
      <c r="Y1295" s="94">
        <v>2.099798586745834</v>
      </c>
      <c r="Z1295" s="94">
        <v>2.0156900386750563</v>
      </c>
      <c r="AA1295" s="94">
        <v>2.0056442865220254</v>
      </c>
      <c r="AB1295" s="94">
        <v>2.0008979256505439</v>
      </c>
      <c r="AC1295" s="94">
        <v>2.1116273924250981</v>
      </c>
      <c r="AD1295" s="94">
        <v>1.9730083344397338</v>
      </c>
      <c r="AE1295" s="94">
        <v>1.9931872671951627</v>
      </c>
      <c r="AF1295" s="94">
        <v>2.0277787041873241</v>
      </c>
      <c r="AG1295" s="94">
        <v>2.0143452312623058</v>
      </c>
      <c r="AH1295" s="94">
        <v>1.9798267784190915</v>
      </c>
      <c r="AI1295" s="94">
        <v>2.0500913485711756</v>
      </c>
      <c r="AJ1295" s="94">
        <v>1.9229652384482467</v>
      </c>
      <c r="AK1295" s="94">
        <v>1.8977859191537862</v>
      </c>
      <c r="AL1295" s="94">
        <v>1.7429327244952506</v>
      </c>
      <c r="AM1295" s="94">
        <v>1.6575469171312469</v>
      </c>
      <c r="AN1295" s="94">
        <v>1.5579142701780324</v>
      </c>
      <c r="AO1295" s="94">
        <v>1.4923204730500939</v>
      </c>
      <c r="AP1295" s="94">
        <v>1.3778707199708002</v>
      </c>
      <c r="AQ1295" s="94">
        <v>1.3633216732590667</v>
      </c>
      <c r="AR1295" s="94">
        <v>1.4516377737352404</v>
      </c>
      <c r="AS1295" s="43">
        <f t="shared" si="50"/>
        <v>42.351093047710172</v>
      </c>
    </row>
    <row r="1296" spans="3:45">
      <c r="C1296" s="34">
        <v>236</v>
      </c>
      <c r="D1296" s="94">
        <v>3.3</v>
      </c>
      <c r="E1296" s="94">
        <v>3.2169381409586491</v>
      </c>
      <c r="F1296" s="94">
        <v>3.2148529826415579</v>
      </c>
      <c r="G1296" s="94">
        <v>3.1197922547977965</v>
      </c>
      <c r="H1296" s="94">
        <v>3.1912997044745821</v>
      </c>
      <c r="I1296" s="94">
        <v>3.0504256228385085</v>
      </c>
      <c r="J1296" s="94">
        <v>3.0188404523216943</v>
      </c>
      <c r="K1296" s="94">
        <v>3.019352017067416</v>
      </c>
      <c r="L1296" s="94">
        <v>3.1617657454586778</v>
      </c>
      <c r="M1296" s="94">
        <v>3.0505591988893181</v>
      </c>
      <c r="N1296" s="94">
        <v>2.8977250682531435</v>
      </c>
      <c r="O1296" s="94">
        <v>2.8260984736853101</v>
      </c>
      <c r="P1296" s="94">
        <v>2.6538178588399739</v>
      </c>
      <c r="Q1296" s="94">
        <v>2.6094088788031602</v>
      </c>
      <c r="R1296" s="94">
        <v>2.6272175034351268</v>
      </c>
      <c r="S1296" s="94">
        <v>2.6511794427649984</v>
      </c>
      <c r="T1296" s="94">
        <v>2.7895251528806662</v>
      </c>
      <c r="U1296" s="94">
        <v>2.7596555326858363</v>
      </c>
      <c r="V1296" s="94">
        <v>2.7998608914033185</v>
      </c>
      <c r="W1296" s="94">
        <v>2.6923799742505832</v>
      </c>
      <c r="X1296" s="94">
        <v>2.7773567627616944</v>
      </c>
      <c r="Y1296" s="94">
        <v>2.6036621859020732</v>
      </c>
      <c r="Z1296" s="94">
        <v>2.5186071345185992</v>
      </c>
      <c r="AA1296" s="94">
        <v>2.4118584792123339</v>
      </c>
      <c r="AB1296" s="94">
        <v>2.2853330098885425</v>
      </c>
      <c r="AC1296" s="94">
        <v>2.1090181795977809</v>
      </c>
      <c r="AD1296" s="94">
        <v>2.1224543768219721</v>
      </c>
      <c r="AE1296" s="94">
        <v>2.0985113889815454</v>
      </c>
      <c r="AF1296" s="94">
        <v>1.9208949434562974</v>
      </c>
      <c r="AG1296" s="94">
        <v>1.7870042308263721</v>
      </c>
      <c r="AH1296" s="94">
        <v>1.755021023757706</v>
      </c>
      <c r="AI1296" s="94">
        <v>1.7481680719521566</v>
      </c>
      <c r="AJ1296" s="94">
        <v>1.5813558930849976</v>
      </c>
      <c r="AK1296" s="94">
        <v>1.4671830287835805</v>
      </c>
      <c r="AL1296" s="94">
        <v>1.3451549564746108</v>
      </c>
      <c r="AM1296" s="94">
        <v>1.3852419560349389</v>
      </c>
      <c r="AN1296" s="94">
        <v>1.424210673250603</v>
      </c>
      <c r="AO1296" s="94">
        <v>1.3715650332818656</v>
      </c>
      <c r="AP1296" s="94">
        <v>1.2695154186397499</v>
      </c>
      <c r="AQ1296" s="94">
        <v>1.2980798273179559</v>
      </c>
      <c r="AR1296" s="94">
        <v>1.2781232947143748</v>
      </c>
      <c r="AS1296" s="43">
        <f t="shared" si="50"/>
        <v>41.263736816169754</v>
      </c>
    </row>
    <row r="1297" spans="3:45">
      <c r="C1297" s="34">
        <v>237</v>
      </c>
      <c r="D1297" s="94">
        <v>3.3</v>
      </c>
      <c r="E1297" s="94">
        <v>3.3234263458538726</v>
      </c>
      <c r="F1297" s="94">
        <v>3.4859706207773251</v>
      </c>
      <c r="G1297" s="94">
        <v>3.5254774645600278</v>
      </c>
      <c r="H1297" s="94">
        <v>3.5877508439643395</v>
      </c>
      <c r="I1297" s="94">
        <v>3.4868314020114908</v>
      </c>
      <c r="J1297" s="94">
        <v>3.1833398137805222</v>
      </c>
      <c r="K1297" s="94">
        <v>3.1117694704497199</v>
      </c>
      <c r="L1297" s="94">
        <v>2.9530730233744951</v>
      </c>
      <c r="M1297" s="94">
        <v>2.870765657948366</v>
      </c>
      <c r="N1297" s="94">
        <v>2.724097449048752</v>
      </c>
      <c r="O1297" s="94">
        <v>2.7000189372659995</v>
      </c>
      <c r="P1297" s="94">
        <v>2.7544187881758737</v>
      </c>
      <c r="Q1297" s="94">
        <v>2.7954749139275115</v>
      </c>
      <c r="R1297" s="94">
        <v>2.7820933251290181</v>
      </c>
      <c r="S1297" s="94">
        <v>2.891437365717572</v>
      </c>
      <c r="T1297" s="94">
        <v>2.8301234872695833</v>
      </c>
      <c r="U1297" s="94">
        <v>2.8621132111115766</v>
      </c>
      <c r="V1297" s="94">
        <v>2.8773490867361131</v>
      </c>
      <c r="W1297" s="94">
        <v>2.848795772643836</v>
      </c>
      <c r="X1297" s="94">
        <v>2.7635206005015251</v>
      </c>
      <c r="Y1297" s="94">
        <v>2.7672305430692892</v>
      </c>
      <c r="Z1297" s="94">
        <v>2.6594386465952153</v>
      </c>
      <c r="AA1297" s="94">
        <v>2.4472600653550991</v>
      </c>
      <c r="AB1297" s="94">
        <v>2.3067130605552055</v>
      </c>
      <c r="AC1297" s="94">
        <v>2.2445009049666749</v>
      </c>
      <c r="AD1297" s="94">
        <v>2.1800596623417796</v>
      </c>
      <c r="AE1297" s="94">
        <v>2.232851479921885</v>
      </c>
      <c r="AF1297" s="94">
        <v>2.1973057623327561</v>
      </c>
      <c r="AG1297" s="94">
        <v>2.2062995223186284</v>
      </c>
      <c r="AH1297" s="94">
        <v>2.2219981120494436</v>
      </c>
      <c r="AI1297" s="94">
        <v>2.0928915118284896</v>
      </c>
      <c r="AJ1297" s="94">
        <v>1.9161486751804362</v>
      </c>
      <c r="AK1297" s="94">
        <v>1.9053276365987162</v>
      </c>
      <c r="AL1297" s="94">
        <v>1.8306965466135761</v>
      </c>
      <c r="AM1297" s="94">
        <v>1.7878076664498113</v>
      </c>
      <c r="AN1297" s="94">
        <v>1.8637626497269264</v>
      </c>
      <c r="AO1297" s="94">
        <v>1.8733060006807991</v>
      </c>
      <c r="AP1297" s="94">
        <v>1.8388506740211619</v>
      </c>
      <c r="AQ1297" s="94">
        <v>1.8384613096941549</v>
      </c>
      <c r="AR1297" s="94">
        <v>1.7278716119686754</v>
      </c>
      <c r="AS1297" s="43">
        <f t="shared" si="50"/>
        <v>43.571822715595424</v>
      </c>
    </row>
    <row r="1298" spans="3:45">
      <c r="C1298" s="34">
        <v>238</v>
      </c>
      <c r="D1298" s="94">
        <v>3.3</v>
      </c>
      <c r="E1298" s="94">
        <v>3.3029999959922414</v>
      </c>
      <c r="F1298" s="94">
        <v>3.4331700074448741</v>
      </c>
      <c r="G1298" s="94">
        <v>3.1075069588585826</v>
      </c>
      <c r="H1298" s="94">
        <v>3.2242401804044127</v>
      </c>
      <c r="I1298" s="94">
        <v>3.3289252679932568</v>
      </c>
      <c r="J1298" s="94">
        <v>3.3081885965669602</v>
      </c>
      <c r="K1298" s="94">
        <v>3.1069530781562409</v>
      </c>
      <c r="L1298" s="94">
        <v>2.9560475031867526</v>
      </c>
      <c r="M1298" s="94">
        <v>2.8667627518879164</v>
      </c>
      <c r="N1298" s="94">
        <v>2.7223070243854965</v>
      </c>
      <c r="O1298" s="94">
        <v>2.5693181595864782</v>
      </c>
      <c r="P1298" s="94">
        <v>2.5420522372945382</v>
      </c>
      <c r="Q1298" s="94">
        <v>2.4824847172395148</v>
      </c>
      <c r="R1298" s="94">
        <v>2.4591191831323931</v>
      </c>
      <c r="S1298" s="94">
        <v>2.3126991205949725</v>
      </c>
      <c r="T1298" s="94">
        <v>2.2259165838875896</v>
      </c>
      <c r="U1298" s="94">
        <v>2.2606620604352199</v>
      </c>
      <c r="V1298" s="94">
        <v>2.3630022816222338</v>
      </c>
      <c r="W1298" s="94">
        <v>2.1461394668573965</v>
      </c>
      <c r="X1298" s="94">
        <v>2.1212483766316654</v>
      </c>
      <c r="Y1298" s="94">
        <v>2.2083814592794653</v>
      </c>
      <c r="Z1298" s="94">
        <v>1.9908224128171617</v>
      </c>
      <c r="AA1298" s="94">
        <v>2.0188893334590121</v>
      </c>
      <c r="AB1298" s="94">
        <v>1.96178010623835</v>
      </c>
      <c r="AC1298" s="94">
        <v>1.8643140645010543</v>
      </c>
      <c r="AD1298" s="94">
        <v>1.8856190432600699</v>
      </c>
      <c r="AE1298" s="94">
        <v>1.8321271680250608</v>
      </c>
      <c r="AF1298" s="94">
        <v>1.933994068294417</v>
      </c>
      <c r="AG1298" s="94">
        <v>1.9155248744396949</v>
      </c>
      <c r="AH1298" s="94">
        <v>1.8956930217170231</v>
      </c>
      <c r="AI1298" s="94">
        <v>1.7158097268249031</v>
      </c>
      <c r="AJ1298" s="94">
        <v>1.6931835438406881</v>
      </c>
      <c r="AK1298" s="94">
        <v>1.6742847936580278</v>
      </c>
      <c r="AL1298" s="94">
        <v>1.6200332296508426</v>
      </c>
      <c r="AM1298" s="94">
        <v>1.5028649042178865</v>
      </c>
      <c r="AN1298" s="94">
        <v>1.3829463364214571</v>
      </c>
      <c r="AO1298" s="94">
        <v>1.4280668997254931</v>
      </c>
      <c r="AP1298" s="94">
        <v>1.4095878955397776</v>
      </c>
      <c r="AQ1298" s="94">
        <v>1.3458313819447913</v>
      </c>
      <c r="AR1298" s="94">
        <v>1.2874276624377035</v>
      </c>
      <c r="AS1298" s="43">
        <f t="shared" si="50"/>
        <v>39.947868372608248</v>
      </c>
    </row>
    <row r="1299" spans="3:45">
      <c r="C1299" s="34">
        <v>239</v>
      </c>
      <c r="D1299" s="94">
        <v>3.3</v>
      </c>
      <c r="E1299" s="94">
        <v>3.2690607673988885</v>
      </c>
      <c r="F1299" s="94">
        <v>3.0070563595619286</v>
      </c>
      <c r="G1299" s="94">
        <v>3.0127073676742491</v>
      </c>
      <c r="H1299" s="94">
        <v>2.8911042043870503</v>
      </c>
      <c r="I1299" s="94">
        <v>2.7812160942515876</v>
      </c>
      <c r="J1299" s="94">
        <v>2.703809138488054</v>
      </c>
      <c r="K1299" s="94">
        <v>2.4958123504783485</v>
      </c>
      <c r="L1299" s="94">
        <v>2.4836720929335661</v>
      </c>
      <c r="M1299" s="94">
        <v>2.3323373594977403</v>
      </c>
      <c r="N1299" s="94">
        <v>2.1836094076549153</v>
      </c>
      <c r="O1299" s="94">
        <v>1.9667534308147714</v>
      </c>
      <c r="P1299" s="94">
        <v>1.7968872943419829</v>
      </c>
      <c r="Q1299" s="94">
        <v>1.8304101178465353</v>
      </c>
      <c r="R1299" s="94">
        <v>1.7039247753813569</v>
      </c>
      <c r="S1299" s="94">
        <v>1.7686311761899962</v>
      </c>
      <c r="T1299" s="94">
        <v>1.8807673964118869</v>
      </c>
      <c r="U1299" s="94">
        <v>1.6949733271549083</v>
      </c>
      <c r="V1299" s="94">
        <v>1.5918909812160174</v>
      </c>
      <c r="W1299" s="94">
        <v>1.7642958349687661</v>
      </c>
      <c r="X1299" s="94">
        <v>1.8604767754089786</v>
      </c>
      <c r="Y1299" s="94">
        <v>1.8763334726979748</v>
      </c>
      <c r="Z1299" s="94">
        <v>1.7391010918940486</v>
      </c>
      <c r="AA1299" s="94">
        <v>1.7381634469739538</v>
      </c>
      <c r="AB1299" s="94">
        <v>1.7446499320204503</v>
      </c>
      <c r="AC1299" s="94">
        <v>1.693135784326778</v>
      </c>
      <c r="AD1299" s="94">
        <v>1.6921617340344222</v>
      </c>
      <c r="AE1299" s="94">
        <v>1.6531255924734873</v>
      </c>
      <c r="AF1299" s="94">
        <v>1.6634182303329106</v>
      </c>
      <c r="AG1299" s="94">
        <v>1.5777909485643273</v>
      </c>
      <c r="AH1299" s="94">
        <v>1.5820946499344948</v>
      </c>
      <c r="AI1299" s="94">
        <v>1.6011281587238693</v>
      </c>
      <c r="AJ1299" s="94">
        <v>1.5623849570147128</v>
      </c>
      <c r="AK1299" s="94">
        <v>1.6047429167988145</v>
      </c>
      <c r="AL1299" s="94">
        <v>1.4906134941898421</v>
      </c>
      <c r="AM1299" s="94">
        <v>1.4863940288581476</v>
      </c>
      <c r="AN1299" s="94">
        <v>1.4707558005122134</v>
      </c>
      <c r="AO1299" s="94">
        <v>1.42083744481894</v>
      </c>
      <c r="AP1299" s="94">
        <v>1.5268991719275951</v>
      </c>
      <c r="AQ1299" s="94">
        <v>1.4906778968015315</v>
      </c>
      <c r="AR1299" s="94">
        <v>1.5191079696962269</v>
      </c>
      <c r="AS1299" s="43">
        <f t="shared" si="50"/>
        <v>34.46551067006056</v>
      </c>
    </row>
    <row r="1300" spans="3:45">
      <c r="C1300" s="34">
        <v>240</v>
      </c>
      <c r="D1300" s="94">
        <v>3.3</v>
      </c>
      <c r="E1300" s="94">
        <v>3.2562550476371772</v>
      </c>
      <c r="F1300" s="94">
        <v>3.4052676203808985</v>
      </c>
      <c r="G1300" s="94">
        <v>3.2378417837205218</v>
      </c>
      <c r="H1300" s="94">
        <v>3.3672926999297044</v>
      </c>
      <c r="I1300" s="94">
        <v>3.047608625445223</v>
      </c>
      <c r="J1300" s="94">
        <v>2.82776488122229</v>
      </c>
      <c r="K1300" s="94">
        <v>2.6332911819242564</v>
      </c>
      <c r="L1300" s="94">
        <v>2.482809650728345</v>
      </c>
      <c r="M1300" s="94">
        <v>2.5024529914074276</v>
      </c>
      <c r="N1300" s="94">
        <v>2.5495533123326082</v>
      </c>
      <c r="O1300" s="94">
        <v>2.4345366731695388</v>
      </c>
      <c r="P1300" s="94">
        <v>2.3565723129307385</v>
      </c>
      <c r="Q1300" s="94">
        <v>2.1286481983469532</v>
      </c>
      <c r="R1300" s="94">
        <v>2.0883357897492973</v>
      </c>
      <c r="S1300" s="94">
        <v>1.9477388031013505</v>
      </c>
      <c r="T1300" s="94">
        <v>1.90560496842202</v>
      </c>
      <c r="U1300" s="94">
        <v>1.9667355726288245</v>
      </c>
      <c r="V1300" s="94">
        <v>1.8393467599922357</v>
      </c>
      <c r="W1300" s="94">
        <v>1.8243900264068624</v>
      </c>
      <c r="X1300" s="94">
        <v>1.6651017927018716</v>
      </c>
      <c r="Y1300" s="94">
        <v>1.6097943625541407</v>
      </c>
      <c r="Z1300" s="94">
        <v>1.610846745932055</v>
      </c>
      <c r="AA1300" s="94">
        <v>1.5170906254948064</v>
      </c>
      <c r="AB1300" s="94">
        <v>1.501423989592847</v>
      </c>
      <c r="AC1300" s="94">
        <v>1.4556992974494047</v>
      </c>
      <c r="AD1300" s="94">
        <v>1.4396454043669524</v>
      </c>
      <c r="AE1300" s="94">
        <v>1.3933664810972763</v>
      </c>
      <c r="AF1300" s="94">
        <v>1.3409869378215822</v>
      </c>
      <c r="AG1300" s="94">
        <v>1.2699408268486763</v>
      </c>
      <c r="AH1300" s="94">
        <v>1.2654823019480594</v>
      </c>
      <c r="AI1300" s="94">
        <v>1.1704556825677304</v>
      </c>
      <c r="AJ1300" s="94">
        <v>1.1817725777224344</v>
      </c>
      <c r="AK1300" s="94">
        <v>1.1691201989376951</v>
      </c>
      <c r="AL1300" s="94">
        <v>1.1169914445258711</v>
      </c>
      <c r="AM1300" s="94">
        <v>1.0801380412995236</v>
      </c>
      <c r="AN1300" s="94">
        <v>1.1098983254964019</v>
      </c>
      <c r="AO1300" s="94">
        <v>0.99533608796842243</v>
      </c>
      <c r="AP1300" s="94">
        <v>0.97131986841145879</v>
      </c>
      <c r="AQ1300" s="94">
        <v>0.9473993319910945</v>
      </c>
      <c r="AR1300" s="94">
        <v>0.94560562489114797</v>
      </c>
      <c r="AS1300" s="43">
        <f t="shared" si="50"/>
        <v>35.910154741179241</v>
      </c>
    </row>
    <row r="1301" spans="3:45">
      <c r="C1301" s="34">
        <v>241</v>
      </c>
      <c r="D1301" s="94">
        <v>3.3</v>
      </c>
      <c r="E1301" s="94">
        <v>3.4175714765221352</v>
      </c>
      <c r="F1301" s="94">
        <v>3.4156737992527946</v>
      </c>
      <c r="G1301" s="94">
        <v>3.3601478406736942</v>
      </c>
      <c r="H1301" s="94">
        <v>3.3380969113287082</v>
      </c>
      <c r="I1301" s="94">
        <v>3.1973782574311636</v>
      </c>
      <c r="J1301" s="94">
        <v>2.9309063615784101</v>
      </c>
      <c r="K1301" s="94">
        <v>2.9559943430520459</v>
      </c>
      <c r="L1301" s="94">
        <v>2.9981850251787616</v>
      </c>
      <c r="M1301" s="94">
        <v>2.8409843036894693</v>
      </c>
      <c r="N1301" s="94">
        <v>2.8423585918963892</v>
      </c>
      <c r="O1301" s="94">
        <v>2.871411093287255</v>
      </c>
      <c r="P1301" s="94">
        <v>2.8529855926908008</v>
      </c>
      <c r="Q1301" s="94">
        <v>2.7724880083691716</v>
      </c>
      <c r="R1301" s="94">
        <v>2.6240411330852296</v>
      </c>
      <c r="S1301" s="94">
        <v>2.6765346211648722</v>
      </c>
      <c r="T1301" s="94">
        <v>2.4760425487229152</v>
      </c>
      <c r="U1301" s="94">
        <v>2.4250058118935263</v>
      </c>
      <c r="V1301" s="94">
        <v>2.3849425893571468</v>
      </c>
      <c r="W1301" s="94">
        <v>2.3622456373175043</v>
      </c>
      <c r="X1301" s="94">
        <v>2.2391469495578962</v>
      </c>
      <c r="Y1301" s="94">
        <v>2.1785861153310568</v>
      </c>
      <c r="Z1301" s="94">
        <v>2.162837420207349</v>
      </c>
      <c r="AA1301" s="94">
        <v>1.9846224888551527</v>
      </c>
      <c r="AB1301" s="94">
        <v>1.8627237642580461</v>
      </c>
      <c r="AC1301" s="94">
        <v>1.8232367505125908</v>
      </c>
      <c r="AD1301" s="94">
        <v>1.6838698554090255</v>
      </c>
      <c r="AE1301" s="94">
        <v>1.563964725342218</v>
      </c>
      <c r="AF1301" s="94">
        <v>1.5329705996549969</v>
      </c>
      <c r="AG1301" s="94">
        <v>1.4711139949151997</v>
      </c>
      <c r="AH1301" s="94">
        <v>1.4257640064192818</v>
      </c>
      <c r="AI1301" s="94">
        <v>1.4913215343528432</v>
      </c>
      <c r="AJ1301" s="94">
        <v>1.4200163913895421</v>
      </c>
      <c r="AK1301" s="94">
        <v>1.3948294004046793</v>
      </c>
      <c r="AL1301" s="94">
        <v>1.3311405613789442</v>
      </c>
      <c r="AM1301" s="94">
        <v>1.3187781806692356</v>
      </c>
      <c r="AN1301" s="94">
        <v>1.3031943129204842</v>
      </c>
      <c r="AO1301" s="94">
        <v>1.2268027807988295</v>
      </c>
      <c r="AP1301" s="94">
        <v>1.2369760756207679</v>
      </c>
      <c r="AQ1301" s="94">
        <v>1.2179979437849842</v>
      </c>
      <c r="AR1301" s="94">
        <v>1.1592063554649075</v>
      </c>
      <c r="AS1301" s="43">
        <f t="shared" si="50"/>
        <v>40.283689714318648</v>
      </c>
    </row>
    <row r="1302" spans="3:45">
      <c r="C1302" s="34">
        <v>242</v>
      </c>
      <c r="D1302" s="94">
        <v>3.3</v>
      </c>
      <c r="E1302" s="94">
        <v>3.1054164579414962</v>
      </c>
      <c r="F1302" s="94">
        <v>2.9845204509773828</v>
      </c>
      <c r="G1302" s="94">
        <v>2.9532273963812403</v>
      </c>
      <c r="H1302" s="94">
        <v>2.8347395383313483</v>
      </c>
      <c r="I1302" s="94">
        <v>2.8170251794209507</v>
      </c>
      <c r="J1302" s="94">
        <v>2.9058709198514512</v>
      </c>
      <c r="K1302" s="94">
        <v>2.7806845083289677</v>
      </c>
      <c r="L1302" s="94">
        <v>2.5631207662124473</v>
      </c>
      <c r="M1302" s="94">
        <v>2.7118346138768614</v>
      </c>
      <c r="N1302" s="94">
        <v>2.7493846186767406</v>
      </c>
      <c r="O1302" s="94">
        <v>2.8407666415646595</v>
      </c>
      <c r="P1302" s="94">
        <v>2.8744736041331551</v>
      </c>
      <c r="Q1302" s="94">
        <v>2.5843721728983877</v>
      </c>
      <c r="R1302" s="94">
        <v>2.7033867986959712</v>
      </c>
      <c r="S1302" s="94">
        <v>2.6473997525119164</v>
      </c>
      <c r="T1302" s="94">
        <v>2.5528190339353682</v>
      </c>
      <c r="U1302" s="94">
        <v>2.3607310029506574</v>
      </c>
      <c r="V1302" s="94">
        <v>2.2016271073733304</v>
      </c>
      <c r="W1302" s="94">
        <v>2.0727618973744879</v>
      </c>
      <c r="X1302" s="94">
        <v>2.0195484361276841</v>
      </c>
      <c r="Y1302" s="94">
        <v>1.9637867977452745</v>
      </c>
      <c r="Z1302" s="94">
        <v>1.8329323242675784</v>
      </c>
      <c r="AA1302" s="94">
        <v>1.6609126790038395</v>
      </c>
      <c r="AB1302" s="94">
        <v>1.6388167729654746</v>
      </c>
      <c r="AC1302" s="94">
        <v>1.593855067345666</v>
      </c>
      <c r="AD1302" s="94">
        <v>1.6010353580610037</v>
      </c>
      <c r="AE1302" s="94">
        <v>1.5895655868397123</v>
      </c>
      <c r="AF1302" s="94">
        <v>1.625694881627141</v>
      </c>
      <c r="AG1302" s="94">
        <v>1.6424577461004815</v>
      </c>
      <c r="AH1302" s="94">
        <v>1.5668709167101105</v>
      </c>
      <c r="AI1302" s="94">
        <v>1.4950917118423677</v>
      </c>
      <c r="AJ1302" s="94">
        <v>1.4620551711164906</v>
      </c>
      <c r="AK1302" s="94">
        <v>1.3628148381545424</v>
      </c>
      <c r="AL1302" s="94">
        <v>1.3230738730684242</v>
      </c>
      <c r="AM1302" s="94">
        <v>1.3575282966706728</v>
      </c>
      <c r="AN1302" s="94">
        <v>1.3136446772948667</v>
      </c>
      <c r="AO1302" s="94">
        <v>1.3029132193800133</v>
      </c>
      <c r="AP1302" s="94">
        <v>1.3133210134944298</v>
      </c>
      <c r="AQ1302" s="94">
        <v>1.3643423749305057</v>
      </c>
      <c r="AR1302" s="94">
        <v>1.3605078762596827</v>
      </c>
      <c r="AS1302" s="43">
        <f t="shared" si="50"/>
        <v>37.700640296741724</v>
      </c>
    </row>
    <row r="1303" spans="3:45">
      <c r="C1303" s="34">
        <v>243</v>
      </c>
      <c r="D1303" s="94">
        <v>3.3</v>
      </c>
      <c r="E1303" s="94">
        <v>3.4383544803981714</v>
      </c>
      <c r="F1303" s="94">
        <v>3.3259893481977394</v>
      </c>
      <c r="G1303" s="94">
        <v>3.2114064065430026</v>
      </c>
      <c r="H1303" s="94">
        <v>3.3617177677797283</v>
      </c>
      <c r="I1303" s="94">
        <v>3.3406835227025495</v>
      </c>
      <c r="J1303" s="94">
        <v>3.2924807108471619</v>
      </c>
      <c r="K1303" s="94">
        <v>3.2480836223612544</v>
      </c>
      <c r="L1303" s="94">
        <v>3.2058250142554883</v>
      </c>
      <c r="M1303" s="94">
        <v>3.0646510981133481</v>
      </c>
      <c r="N1303" s="94">
        <v>3.0699344498820884</v>
      </c>
      <c r="O1303" s="94">
        <v>2.8572665948068146</v>
      </c>
      <c r="P1303" s="94">
        <v>2.9351043623365616</v>
      </c>
      <c r="Q1303" s="94">
        <v>2.9869154596654535</v>
      </c>
      <c r="R1303" s="94">
        <v>2.7686277258291967</v>
      </c>
      <c r="S1303" s="94">
        <v>2.5426210844987689</v>
      </c>
      <c r="T1303" s="94">
        <v>2.5065444550899385</v>
      </c>
      <c r="U1303" s="94">
        <v>2.4792918708121143</v>
      </c>
      <c r="V1303" s="94">
        <v>2.5863822629236268</v>
      </c>
      <c r="W1303" s="94">
        <v>2.5740742598580488</v>
      </c>
      <c r="X1303" s="94">
        <v>2.6528316878491531</v>
      </c>
      <c r="Y1303" s="94">
        <v>2.8120645130086572</v>
      </c>
      <c r="Z1303" s="94">
        <v>2.9709835459738301</v>
      </c>
      <c r="AA1303" s="94">
        <v>2.9317147471139626</v>
      </c>
      <c r="AB1303" s="94">
        <v>2.9420930692112708</v>
      </c>
      <c r="AC1303" s="94">
        <v>3.0146229634160417</v>
      </c>
      <c r="AD1303" s="94">
        <v>2.9828320367889058</v>
      </c>
      <c r="AE1303" s="94">
        <v>2.8967879702053181</v>
      </c>
      <c r="AF1303" s="94">
        <v>2.8778642291982925</v>
      </c>
      <c r="AG1303" s="94">
        <v>3.0713162524414965</v>
      </c>
      <c r="AH1303" s="94">
        <v>3.0103907443910032</v>
      </c>
      <c r="AI1303" s="94">
        <v>3.1603122024981309</v>
      </c>
      <c r="AJ1303" s="94">
        <v>3.1712220453168576</v>
      </c>
      <c r="AK1303" s="94">
        <v>3.0340160498756221</v>
      </c>
      <c r="AL1303" s="94">
        <v>3.1769604161548779</v>
      </c>
      <c r="AM1303" s="94">
        <v>3.2036348889241291</v>
      </c>
      <c r="AN1303" s="94">
        <v>3.3050836776950669</v>
      </c>
      <c r="AO1303" s="94">
        <v>3.2771710312423736</v>
      </c>
      <c r="AP1303" s="94">
        <v>3.2171176711195777</v>
      </c>
      <c r="AQ1303" s="94">
        <v>3.2670216810216601</v>
      </c>
      <c r="AR1303" s="94">
        <v>3.2672674097058252</v>
      </c>
      <c r="AS1303" s="43">
        <f t="shared" si="50"/>
        <v>45.999583020204696</v>
      </c>
    </row>
    <row r="1304" spans="3:45">
      <c r="C1304" s="34">
        <v>244</v>
      </c>
      <c r="D1304" s="94">
        <v>3.3</v>
      </c>
      <c r="E1304" s="94">
        <v>2.9548637338176271</v>
      </c>
      <c r="F1304" s="94">
        <v>2.9586476650850519</v>
      </c>
      <c r="G1304" s="94">
        <v>2.9523039330986007</v>
      </c>
      <c r="H1304" s="94">
        <v>2.6741471351306894</v>
      </c>
      <c r="I1304" s="94">
        <v>2.5583745342232644</v>
      </c>
      <c r="J1304" s="94">
        <v>2.5941406101509759</v>
      </c>
      <c r="K1304" s="94">
        <v>2.6686152190860328</v>
      </c>
      <c r="L1304" s="94">
        <v>2.6594448286465773</v>
      </c>
      <c r="M1304" s="94">
        <v>2.6038824375853769</v>
      </c>
      <c r="N1304" s="94">
        <v>2.5942286602102627</v>
      </c>
      <c r="O1304" s="94">
        <v>2.4049549726549353</v>
      </c>
      <c r="P1304" s="94">
        <v>2.3397068771084055</v>
      </c>
      <c r="Q1304" s="94">
        <v>2.3067742171777761</v>
      </c>
      <c r="R1304" s="94">
        <v>2.3121270188799374</v>
      </c>
      <c r="S1304" s="94">
        <v>2.1918644590904126</v>
      </c>
      <c r="T1304" s="94">
        <v>2.1825296527943929</v>
      </c>
      <c r="U1304" s="94">
        <v>2.1458235924304234</v>
      </c>
      <c r="V1304" s="94">
        <v>2.1709847224543233</v>
      </c>
      <c r="W1304" s="94">
        <v>2.1439228954754501</v>
      </c>
      <c r="X1304" s="94">
        <v>2.1353753246053597</v>
      </c>
      <c r="Y1304" s="94">
        <v>2.0650025026324625</v>
      </c>
      <c r="Z1304" s="94">
        <v>2.1050070495531981</v>
      </c>
      <c r="AA1304" s="94">
        <v>1.9716648493542341</v>
      </c>
      <c r="AB1304" s="94">
        <v>1.953269215050315</v>
      </c>
      <c r="AC1304" s="94">
        <v>2.012709449684321</v>
      </c>
      <c r="AD1304" s="94">
        <v>1.9768186878395524</v>
      </c>
      <c r="AE1304" s="94">
        <v>1.9225506694775301</v>
      </c>
      <c r="AF1304" s="94">
        <v>1.957409166220528</v>
      </c>
      <c r="AG1304" s="94">
        <v>1.8792813575393492</v>
      </c>
      <c r="AH1304" s="94">
        <v>1.7989208122457669</v>
      </c>
      <c r="AI1304" s="94">
        <v>1.6373695157470638</v>
      </c>
      <c r="AJ1304" s="94">
        <v>1.6738293877758859</v>
      </c>
      <c r="AK1304" s="94">
        <v>1.4974689964527168</v>
      </c>
      <c r="AL1304" s="94">
        <v>1.4042148172628799</v>
      </c>
      <c r="AM1304" s="94">
        <v>1.3736860754848681</v>
      </c>
      <c r="AN1304" s="94">
        <v>1.4643495571056013</v>
      </c>
      <c r="AO1304" s="94">
        <v>1.4230979209166641</v>
      </c>
      <c r="AP1304" s="94">
        <v>1.3218908594342158</v>
      </c>
      <c r="AQ1304" s="94">
        <v>1.3232149986765422</v>
      </c>
      <c r="AR1304" s="94">
        <v>1.3570050380400547</v>
      </c>
      <c r="AS1304" s="43">
        <f t="shared" si="50"/>
        <v>36.516710138205603</v>
      </c>
    </row>
    <row r="1305" spans="3:45">
      <c r="C1305" s="34">
        <v>245</v>
      </c>
      <c r="D1305" s="94">
        <v>3.3</v>
      </c>
      <c r="E1305" s="94">
        <v>3.3920366607961041</v>
      </c>
      <c r="F1305" s="94">
        <v>3.2674754846689416</v>
      </c>
      <c r="G1305" s="94">
        <v>3.0980912390832485</v>
      </c>
      <c r="H1305" s="94">
        <v>3.1762837272619202</v>
      </c>
      <c r="I1305" s="94">
        <v>3.1618992832392587</v>
      </c>
      <c r="J1305" s="94">
        <v>3.1369420052670818</v>
      </c>
      <c r="K1305" s="94">
        <v>3.1293411901093124</v>
      </c>
      <c r="L1305" s="94">
        <v>3.1488959394692269</v>
      </c>
      <c r="M1305" s="94">
        <v>3.2401662231233925</v>
      </c>
      <c r="N1305" s="94">
        <v>3.3169698258483153</v>
      </c>
      <c r="O1305" s="94">
        <v>3.2684693665206037</v>
      </c>
      <c r="P1305" s="94">
        <v>3.2258719827884201</v>
      </c>
      <c r="Q1305" s="94">
        <v>3.0304123243364871</v>
      </c>
      <c r="R1305" s="94">
        <v>3.2456724337908343</v>
      </c>
      <c r="S1305" s="94">
        <v>3.151035433300641</v>
      </c>
      <c r="T1305" s="94">
        <v>3.3281810908195903</v>
      </c>
      <c r="U1305" s="94">
        <v>3.2918885664272932</v>
      </c>
      <c r="V1305" s="94">
        <v>3.3086653886275643</v>
      </c>
      <c r="W1305" s="94">
        <v>3.4615452728568106</v>
      </c>
      <c r="X1305" s="94">
        <v>3.3913536710887535</v>
      </c>
      <c r="Y1305" s="94">
        <v>3.2093360073116641</v>
      </c>
      <c r="Z1305" s="94">
        <v>3.1071056473310379</v>
      </c>
      <c r="AA1305" s="94">
        <v>3.3891282378337571</v>
      </c>
      <c r="AB1305" s="94">
        <v>3.1715840618981113</v>
      </c>
      <c r="AC1305" s="94">
        <v>3.1724409879304249</v>
      </c>
      <c r="AD1305" s="94">
        <v>3.091392333798884</v>
      </c>
      <c r="AE1305" s="94">
        <v>3.0610884983175777</v>
      </c>
      <c r="AF1305" s="94">
        <v>2.9724431181765847</v>
      </c>
      <c r="AG1305" s="94">
        <v>2.947437276372721</v>
      </c>
      <c r="AH1305" s="94">
        <v>2.8485099412566686</v>
      </c>
      <c r="AI1305" s="94">
        <v>2.6744721634667474</v>
      </c>
      <c r="AJ1305" s="94">
        <v>2.4462247527218808</v>
      </c>
      <c r="AK1305" s="94">
        <v>2.4591827314414654</v>
      </c>
      <c r="AL1305" s="94">
        <v>2.5545919251129998</v>
      </c>
      <c r="AM1305" s="94">
        <v>2.5042111215990404</v>
      </c>
      <c r="AN1305" s="94">
        <v>2.4270390353950559</v>
      </c>
      <c r="AO1305" s="94">
        <v>2.472654674038639</v>
      </c>
      <c r="AP1305" s="94">
        <v>2.4532664277965766</v>
      </c>
      <c r="AQ1305" s="94">
        <v>2.5065721233521789</v>
      </c>
      <c r="AR1305" s="94">
        <v>2.446524887282898</v>
      </c>
      <c r="AS1305" s="43">
        <f t="shared" si="50"/>
        <v>47.205739281239296</v>
      </c>
    </row>
    <row r="1306" spans="3:45">
      <c r="C1306" s="34">
        <v>246</v>
      </c>
      <c r="D1306" s="94">
        <v>3.3</v>
      </c>
      <c r="E1306" s="94">
        <v>3.0905666880259846</v>
      </c>
      <c r="F1306" s="94">
        <v>3.1156967405516682</v>
      </c>
      <c r="G1306" s="94">
        <v>2.9802788781689769</v>
      </c>
      <c r="H1306" s="94">
        <v>2.8809374728203916</v>
      </c>
      <c r="I1306" s="94">
        <v>2.9152717916275384</v>
      </c>
      <c r="J1306" s="94">
        <v>2.8497087449013057</v>
      </c>
      <c r="K1306" s="94">
        <v>2.7273674063999458</v>
      </c>
      <c r="L1306" s="94">
        <v>2.6234562623441344</v>
      </c>
      <c r="M1306" s="94">
        <v>2.7322522270703753</v>
      </c>
      <c r="N1306" s="94">
        <v>2.6302764768275093</v>
      </c>
      <c r="O1306" s="94">
        <v>2.8443607209487918</v>
      </c>
      <c r="P1306" s="94">
        <v>2.757410131082223</v>
      </c>
      <c r="Q1306" s="94">
        <v>2.7710326029155068</v>
      </c>
      <c r="R1306" s="94">
        <v>2.6831230934197627</v>
      </c>
      <c r="S1306" s="94">
        <v>2.71471638685825</v>
      </c>
      <c r="T1306" s="94">
        <v>2.8695479561399924</v>
      </c>
      <c r="U1306" s="94">
        <v>2.833443322297958</v>
      </c>
      <c r="V1306" s="94">
        <v>2.6774209880890552</v>
      </c>
      <c r="W1306" s="94">
        <v>2.5692642460109227</v>
      </c>
      <c r="X1306" s="94">
        <v>2.3948994096290854</v>
      </c>
      <c r="Y1306" s="94">
        <v>2.4721111965567437</v>
      </c>
      <c r="Z1306" s="94">
        <v>2.4991259606229423</v>
      </c>
      <c r="AA1306" s="94">
        <v>2.4236677577786745</v>
      </c>
      <c r="AB1306" s="94">
        <v>2.4252576933107308</v>
      </c>
      <c r="AC1306" s="94">
        <v>2.2996301200592359</v>
      </c>
      <c r="AD1306" s="94">
        <v>2.2266442979405925</v>
      </c>
      <c r="AE1306" s="94">
        <v>2.2693414619218601</v>
      </c>
      <c r="AF1306" s="94">
        <v>2.3973918609533706</v>
      </c>
      <c r="AG1306" s="94">
        <v>2.3709916149209898</v>
      </c>
      <c r="AH1306" s="94">
        <v>2.1941156054165578</v>
      </c>
      <c r="AI1306" s="94">
        <v>2.1536850199907849</v>
      </c>
      <c r="AJ1306" s="94">
        <v>2.047140950851154</v>
      </c>
      <c r="AK1306" s="94">
        <v>1.9890532427672587</v>
      </c>
      <c r="AL1306" s="94">
        <v>1.8320041015963655</v>
      </c>
      <c r="AM1306" s="94">
        <v>1.8380458857935431</v>
      </c>
      <c r="AN1306" s="94">
        <v>1.7197257846597076</v>
      </c>
      <c r="AO1306" s="94">
        <v>1.6509929441821303</v>
      </c>
      <c r="AP1306" s="94">
        <v>1.6799673614327653</v>
      </c>
      <c r="AQ1306" s="94">
        <v>1.5525615165504536</v>
      </c>
      <c r="AR1306" s="94">
        <v>1.5649750063253967</v>
      </c>
      <c r="AS1306" s="43">
        <f t="shared" si="50"/>
        <v>40.556481736403029</v>
      </c>
    </row>
    <row r="1307" spans="3:45">
      <c r="C1307" s="34">
        <v>247</v>
      </c>
      <c r="D1307" s="94">
        <v>3.3</v>
      </c>
      <c r="E1307" s="94">
        <v>3.0174166067900248</v>
      </c>
      <c r="F1307" s="94">
        <v>2.9811309655855065</v>
      </c>
      <c r="G1307" s="94">
        <v>2.9528273134708569</v>
      </c>
      <c r="H1307" s="94">
        <v>2.9152307904775401</v>
      </c>
      <c r="I1307" s="94">
        <v>2.9176537314455682</v>
      </c>
      <c r="J1307" s="94">
        <v>2.9056910619981702</v>
      </c>
      <c r="K1307" s="94">
        <v>2.7399427517398323</v>
      </c>
      <c r="L1307" s="94">
        <v>2.5553814228114757</v>
      </c>
      <c r="M1307" s="94">
        <v>2.4651527687849457</v>
      </c>
      <c r="N1307" s="94">
        <v>2.4227336670334676</v>
      </c>
      <c r="O1307" s="94">
        <v>2.3339237640024866</v>
      </c>
      <c r="P1307" s="94">
        <v>2.2503272958967906</v>
      </c>
      <c r="Q1307" s="94">
        <v>2.3559219909487989</v>
      </c>
      <c r="R1307" s="94">
        <v>2.3225197109831837</v>
      </c>
      <c r="S1307" s="94">
        <v>2.3639919221736361</v>
      </c>
      <c r="T1307" s="94">
        <v>2.3407672471844121</v>
      </c>
      <c r="U1307" s="94">
        <v>2.2052859260100628</v>
      </c>
      <c r="V1307" s="94">
        <v>2.277351103732665</v>
      </c>
      <c r="W1307" s="94">
        <v>2.1626922396284192</v>
      </c>
      <c r="X1307" s="94">
        <v>1.9579667874713664</v>
      </c>
      <c r="Y1307" s="94">
        <v>2.0848805265170363</v>
      </c>
      <c r="Z1307" s="94">
        <v>2.0562279469537659</v>
      </c>
      <c r="AA1307" s="94">
        <v>2.0306703190759552</v>
      </c>
      <c r="AB1307" s="94">
        <v>2.0837612283477638</v>
      </c>
      <c r="AC1307" s="94">
        <v>2.0287148769567476</v>
      </c>
      <c r="AD1307" s="94">
        <v>1.9544101464690733</v>
      </c>
      <c r="AE1307" s="94">
        <v>1.8472006962672203</v>
      </c>
      <c r="AF1307" s="94">
        <v>1.7640483361270554</v>
      </c>
      <c r="AG1307" s="94">
        <v>1.7486376753312964</v>
      </c>
      <c r="AH1307" s="94">
        <v>1.7054740968660247</v>
      </c>
      <c r="AI1307" s="94">
        <v>1.7125042054346118</v>
      </c>
      <c r="AJ1307" s="94">
        <v>1.6114040996054133</v>
      </c>
      <c r="AK1307" s="94">
        <v>1.5453307992840823</v>
      </c>
      <c r="AL1307" s="94">
        <v>1.4317821317699422</v>
      </c>
      <c r="AM1307" s="94">
        <v>1.3870387211057691</v>
      </c>
      <c r="AN1307" s="94">
        <v>1.4653637370943109</v>
      </c>
      <c r="AO1307" s="94">
        <v>1.5183696126318578</v>
      </c>
      <c r="AP1307" s="94">
        <v>1.4608883771964871</v>
      </c>
      <c r="AQ1307" s="94">
        <v>1.3726774069919043</v>
      </c>
      <c r="AR1307" s="94">
        <v>1.2542248639405578</v>
      </c>
      <c r="AS1307" s="43">
        <f t="shared" si="50"/>
        <v>37.112287727119181</v>
      </c>
    </row>
    <row r="1308" spans="3:45">
      <c r="C1308" s="34">
        <v>248</v>
      </c>
      <c r="D1308" s="94">
        <v>3.3</v>
      </c>
      <c r="E1308" s="94">
        <v>3.099836097719646</v>
      </c>
      <c r="F1308" s="94">
        <v>3.004057536630159</v>
      </c>
      <c r="G1308" s="94">
        <v>2.9412563605881967</v>
      </c>
      <c r="H1308" s="94">
        <v>3.0433923220222137</v>
      </c>
      <c r="I1308" s="94">
        <v>2.8936204942722026</v>
      </c>
      <c r="J1308" s="94">
        <v>2.9420366856713769</v>
      </c>
      <c r="K1308" s="94">
        <v>2.9378715548102701</v>
      </c>
      <c r="L1308" s="94">
        <v>2.7527962918553635</v>
      </c>
      <c r="M1308" s="94">
        <v>2.632128902579518</v>
      </c>
      <c r="N1308" s="94">
        <v>2.5252281521629518</v>
      </c>
      <c r="O1308" s="94">
        <v>2.4852863519346284</v>
      </c>
      <c r="P1308" s="94">
        <v>2.3252356750000298</v>
      </c>
      <c r="Q1308" s="94">
        <v>2.3709660213491</v>
      </c>
      <c r="R1308" s="94">
        <v>2.1865609254597653</v>
      </c>
      <c r="S1308" s="94">
        <v>2.2157329736568916</v>
      </c>
      <c r="T1308" s="94">
        <v>2.2326228208054966</v>
      </c>
      <c r="U1308" s="94">
        <v>2.1033787548118545</v>
      </c>
      <c r="V1308" s="94">
        <v>2.1070095101616126</v>
      </c>
      <c r="W1308" s="94">
        <v>2.0980752601255319</v>
      </c>
      <c r="X1308" s="94">
        <v>2.1119776157289167</v>
      </c>
      <c r="Y1308" s="94">
        <v>1.9674462410760731</v>
      </c>
      <c r="Z1308" s="94">
        <v>1.8492808402481669</v>
      </c>
      <c r="AA1308" s="94">
        <v>1.8260292725711371</v>
      </c>
      <c r="AB1308" s="94">
        <v>1.7770927915915964</v>
      </c>
      <c r="AC1308" s="94">
        <v>1.6689085618744883</v>
      </c>
      <c r="AD1308" s="94">
        <v>1.488736053788176</v>
      </c>
      <c r="AE1308" s="94">
        <v>1.3664969270183147</v>
      </c>
      <c r="AF1308" s="94">
        <v>1.335498016870615</v>
      </c>
      <c r="AG1308" s="94">
        <v>1.3286536399935458</v>
      </c>
      <c r="AH1308" s="94">
        <v>1.2429666511330948</v>
      </c>
      <c r="AI1308" s="94">
        <v>1.2064434408460973</v>
      </c>
      <c r="AJ1308" s="94">
        <v>1.1634698975509727</v>
      </c>
      <c r="AK1308" s="94">
        <v>1.1413333902188241</v>
      </c>
      <c r="AL1308" s="94">
        <v>1.1423911596069696</v>
      </c>
      <c r="AM1308" s="94">
        <v>1.1731061526366953</v>
      </c>
      <c r="AN1308" s="94">
        <v>1.1055438924052854</v>
      </c>
      <c r="AO1308" s="94">
        <v>1.1464250053395839</v>
      </c>
      <c r="AP1308" s="94">
        <v>1.126574365126388</v>
      </c>
      <c r="AQ1308" s="94">
        <v>1.0848277361974539</v>
      </c>
      <c r="AR1308" s="94">
        <v>1.0552908034586477</v>
      </c>
      <c r="AS1308" s="43">
        <f t="shared" si="50"/>
        <v>36.479341062081289</v>
      </c>
    </row>
    <row r="1309" spans="3:45">
      <c r="C1309" s="34">
        <v>249</v>
      </c>
      <c r="D1309" s="94">
        <v>3.3</v>
      </c>
      <c r="E1309" s="94">
        <v>2.9855166104760853</v>
      </c>
      <c r="F1309" s="94">
        <v>2.9546260527923343</v>
      </c>
      <c r="G1309" s="94">
        <v>2.7836699544560304</v>
      </c>
      <c r="H1309" s="94">
        <v>2.684651606857313</v>
      </c>
      <c r="I1309" s="94">
        <v>2.5533516224811739</v>
      </c>
      <c r="J1309" s="94">
        <v>2.2670118565353392</v>
      </c>
      <c r="K1309" s="94">
        <v>2.32304394919549</v>
      </c>
      <c r="L1309" s="94">
        <v>2.3590453643039568</v>
      </c>
      <c r="M1309" s="94">
        <v>2.3118127504543491</v>
      </c>
      <c r="N1309" s="94">
        <v>2.2276873185872423</v>
      </c>
      <c r="O1309" s="94">
        <v>2.134722821241446</v>
      </c>
      <c r="P1309" s="94">
        <v>2.0181787328650813</v>
      </c>
      <c r="Q1309" s="94">
        <v>1.9661189040828229</v>
      </c>
      <c r="R1309" s="94">
        <v>2.0436349445224717</v>
      </c>
      <c r="S1309" s="94">
        <v>1.9440662940446753</v>
      </c>
      <c r="T1309" s="94">
        <v>1.9209734960393325</v>
      </c>
      <c r="U1309" s="94">
        <v>1.8150646375009469</v>
      </c>
      <c r="V1309" s="94">
        <v>1.912895120406356</v>
      </c>
      <c r="W1309" s="94">
        <v>1.8831065089761481</v>
      </c>
      <c r="X1309" s="94">
        <v>1.8768759931243237</v>
      </c>
      <c r="Y1309" s="94">
        <v>1.8635139508208565</v>
      </c>
      <c r="Z1309" s="94">
        <v>1.7384617068486039</v>
      </c>
      <c r="AA1309" s="94">
        <v>1.60482841059799</v>
      </c>
      <c r="AB1309" s="94">
        <v>1.565556388320503</v>
      </c>
      <c r="AC1309" s="94">
        <v>1.4827630241903693</v>
      </c>
      <c r="AD1309" s="94">
        <v>1.4786706878564624</v>
      </c>
      <c r="AE1309" s="94">
        <v>1.4145129525041711</v>
      </c>
      <c r="AF1309" s="94">
        <v>1.4178920164851774</v>
      </c>
      <c r="AG1309" s="94">
        <v>1.3737806906230965</v>
      </c>
      <c r="AH1309" s="94">
        <v>1.3685339858943248</v>
      </c>
      <c r="AI1309" s="94">
        <v>1.3103133206114435</v>
      </c>
      <c r="AJ1309" s="94">
        <v>1.2631275953634826</v>
      </c>
      <c r="AK1309" s="94">
        <v>1.2358147288560146</v>
      </c>
      <c r="AL1309" s="94">
        <v>1.1585305314826306</v>
      </c>
      <c r="AM1309" s="94">
        <v>1.192133351608514</v>
      </c>
      <c r="AN1309" s="94">
        <v>1.1985083690456033</v>
      </c>
      <c r="AO1309" s="94">
        <v>1.2106739511936346</v>
      </c>
      <c r="AP1309" s="94">
        <v>1.1858528070064069</v>
      </c>
      <c r="AQ1309" s="94">
        <v>1.1419961704758361</v>
      </c>
      <c r="AR1309" s="94">
        <v>1.0886537107744474</v>
      </c>
      <c r="AS1309" s="43">
        <f t="shared" si="50"/>
        <v>33.179653661115253</v>
      </c>
    </row>
    <row r="1310" spans="3:45">
      <c r="C1310" s="34">
        <v>250</v>
      </c>
      <c r="D1310" s="94">
        <v>3.3</v>
      </c>
      <c r="E1310" s="94">
        <v>3.3319838344280677</v>
      </c>
      <c r="F1310" s="94">
        <v>3.0883323810316674</v>
      </c>
      <c r="G1310" s="94">
        <v>3.1242319391205657</v>
      </c>
      <c r="H1310" s="94">
        <v>3.2893049486100256</v>
      </c>
      <c r="I1310" s="94">
        <v>3.1700267816732173</v>
      </c>
      <c r="J1310" s="94">
        <v>2.9986174649945565</v>
      </c>
      <c r="K1310" s="94">
        <v>2.7945545589982297</v>
      </c>
      <c r="L1310" s="94">
        <v>2.8389774088113273</v>
      </c>
      <c r="M1310" s="94">
        <v>2.9433689486726249</v>
      </c>
      <c r="N1310" s="94">
        <v>2.8261480482943844</v>
      </c>
      <c r="O1310" s="94">
        <v>2.7150764610360403</v>
      </c>
      <c r="P1310" s="94">
        <v>2.7138114031136986</v>
      </c>
      <c r="Q1310" s="94">
        <v>2.7430256191276423</v>
      </c>
      <c r="R1310" s="94">
        <v>2.7714407768591776</v>
      </c>
      <c r="S1310" s="94">
        <v>2.6070553357143731</v>
      </c>
      <c r="T1310" s="94">
        <v>2.5122767245785433</v>
      </c>
      <c r="U1310" s="94">
        <v>2.2982694764276665</v>
      </c>
      <c r="V1310" s="94">
        <v>2.3695826925189567</v>
      </c>
      <c r="W1310" s="94">
        <v>2.5001263742122277</v>
      </c>
      <c r="X1310" s="94">
        <v>2.3928563050189511</v>
      </c>
      <c r="Y1310" s="94">
        <v>2.3658295713878856</v>
      </c>
      <c r="Z1310" s="94">
        <v>2.2785059995988273</v>
      </c>
      <c r="AA1310" s="94">
        <v>2.3869407142416383</v>
      </c>
      <c r="AB1310" s="94">
        <v>2.2783107318772577</v>
      </c>
      <c r="AC1310" s="94">
        <v>2.1403395966927676</v>
      </c>
      <c r="AD1310" s="94">
        <v>2.1370995450335855</v>
      </c>
      <c r="AE1310" s="94">
        <v>2.0100091644265263</v>
      </c>
      <c r="AF1310" s="94">
        <v>2.0268676576243054</v>
      </c>
      <c r="AG1310" s="94">
        <v>2.065270904948155</v>
      </c>
      <c r="AH1310" s="94">
        <v>2.1379422898087079</v>
      </c>
      <c r="AI1310" s="94">
        <v>2.0287640972588039</v>
      </c>
      <c r="AJ1310" s="94">
        <v>1.9471663553495639</v>
      </c>
      <c r="AK1310" s="94">
        <v>2.0021711493993157</v>
      </c>
      <c r="AL1310" s="94">
        <v>1.9267837434244883</v>
      </c>
      <c r="AM1310" s="94">
        <v>1.9063768085587189</v>
      </c>
      <c r="AN1310" s="94">
        <v>1.8276178985943645</v>
      </c>
      <c r="AO1310" s="94">
        <v>1.9272405536542281</v>
      </c>
      <c r="AP1310" s="94">
        <v>1.9444032871627552</v>
      </c>
      <c r="AQ1310" s="94">
        <v>1.9843688152617946</v>
      </c>
      <c r="AR1310" s="94">
        <v>1.946449857942627</v>
      </c>
      <c r="AS1310" s="43">
        <f t="shared" si="50"/>
        <v>41.065461488120093</v>
      </c>
    </row>
    <row r="1311" spans="3:45">
      <c r="C1311" s="34">
        <v>251</v>
      </c>
      <c r="D1311" s="94">
        <v>3.3</v>
      </c>
      <c r="E1311" s="94">
        <v>3.2323352783070614</v>
      </c>
      <c r="F1311" s="94">
        <v>3.2537939423664635</v>
      </c>
      <c r="G1311" s="94">
        <v>3.3036321219626013</v>
      </c>
      <c r="H1311" s="94">
        <v>3.2288123797056114</v>
      </c>
      <c r="I1311" s="94">
        <v>3.1722314655130468</v>
      </c>
      <c r="J1311" s="94">
        <v>3.2410929861443356</v>
      </c>
      <c r="K1311" s="94">
        <v>3.1734413385167164</v>
      </c>
      <c r="L1311" s="94">
        <v>2.8423196852374542</v>
      </c>
      <c r="M1311" s="94">
        <v>2.6543847803222942</v>
      </c>
      <c r="N1311" s="94">
        <v>2.4501766849023157</v>
      </c>
      <c r="O1311" s="94">
        <v>2.4264693571294371</v>
      </c>
      <c r="P1311" s="94">
        <v>2.2978834011201621</v>
      </c>
      <c r="Q1311" s="94">
        <v>2.3339479975127162</v>
      </c>
      <c r="R1311" s="94">
        <v>2.3262040922662601</v>
      </c>
      <c r="S1311" s="94">
        <v>2.3037409558045185</v>
      </c>
      <c r="T1311" s="94">
        <v>2.132530642348645</v>
      </c>
      <c r="U1311" s="94">
        <v>1.9879611082263511</v>
      </c>
      <c r="V1311" s="94">
        <v>1.781419131409345</v>
      </c>
      <c r="W1311" s="94">
        <v>1.7703169918114972</v>
      </c>
      <c r="X1311" s="94">
        <v>1.7027040000057483</v>
      </c>
      <c r="Y1311" s="94">
        <v>1.6030759805068262</v>
      </c>
      <c r="Z1311" s="94">
        <v>1.506108689955679</v>
      </c>
      <c r="AA1311" s="94">
        <v>1.4885099609436998</v>
      </c>
      <c r="AB1311" s="94">
        <v>1.4336902155347619</v>
      </c>
      <c r="AC1311" s="94">
        <v>1.4575528110521165</v>
      </c>
      <c r="AD1311" s="94">
        <v>1.3823181310309389</v>
      </c>
      <c r="AE1311" s="94">
        <v>1.3041478986144848</v>
      </c>
      <c r="AF1311" s="94">
        <v>1.3007292053197295</v>
      </c>
      <c r="AG1311" s="94">
        <v>1.2101759109551684</v>
      </c>
      <c r="AH1311" s="94">
        <v>1.2218917951967432</v>
      </c>
      <c r="AI1311" s="94">
        <v>1.190623069334954</v>
      </c>
      <c r="AJ1311" s="94">
        <v>1.1032259680643886</v>
      </c>
      <c r="AK1311" s="94">
        <v>1.0868312564647027</v>
      </c>
      <c r="AL1311" s="94">
        <v>1.1417612081923052</v>
      </c>
      <c r="AM1311" s="94">
        <v>1.1706947185390526</v>
      </c>
      <c r="AN1311" s="94">
        <v>1.1115205925649894</v>
      </c>
      <c r="AO1311" s="94">
        <v>1.145224940737692</v>
      </c>
      <c r="AP1311" s="94">
        <v>1.0565361031347009</v>
      </c>
      <c r="AQ1311" s="94">
        <v>0.97891292480789915</v>
      </c>
      <c r="AR1311" s="94">
        <v>0.92617113108115601</v>
      </c>
      <c r="AS1311" s="43">
        <f t="shared" si="50"/>
        <v>36.927856927868831</v>
      </c>
    </row>
    <row r="1312" spans="3:45">
      <c r="C1312" s="34">
        <v>252</v>
      </c>
      <c r="D1312" s="94">
        <v>3.3</v>
      </c>
      <c r="E1312" s="94">
        <v>3.2352877545817029</v>
      </c>
      <c r="F1312" s="94">
        <v>3.3855132682646718</v>
      </c>
      <c r="G1312" s="94">
        <v>3.3658749877800709</v>
      </c>
      <c r="H1312" s="94">
        <v>3.3059552179441463</v>
      </c>
      <c r="I1312" s="94">
        <v>3.1212609013668611</v>
      </c>
      <c r="J1312" s="94">
        <v>3.0359636081973953</v>
      </c>
      <c r="K1312" s="94">
        <v>2.9677149088795662</v>
      </c>
      <c r="L1312" s="94">
        <v>3.020807546260468</v>
      </c>
      <c r="M1312" s="94">
        <v>3.1114872651216037</v>
      </c>
      <c r="N1312" s="94">
        <v>2.9692870731977354</v>
      </c>
      <c r="O1312" s="94">
        <v>2.8634805896773607</v>
      </c>
      <c r="P1312" s="94">
        <v>2.9516555583344135</v>
      </c>
      <c r="Q1312" s="94">
        <v>2.922352595740163</v>
      </c>
      <c r="R1312" s="94">
        <v>2.9429323684461344</v>
      </c>
      <c r="S1312" s="94">
        <v>2.8865150198037322</v>
      </c>
      <c r="T1312" s="94">
        <v>2.9702622516640598</v>
      </c>
      <c r="U1312" s="94">
        <v>2.8855195144311492</v>
      </c>
      <c r="V1312" s="94">
        <v>2.920502664787084</v>
      </c>
      <c r="W1312" s="94">
        <v>2.6751668905932875</v>
      </c>
      <c r="X1312" s="94">
        <v>2.6038977661621132</v>
      </c>
      <c r="Y1312" s="94">
        <v>2.5354480415303922</v>
      </c>
      <c r="Z1312" s="94">
        <v>2.360582410076121</v>
      </c>
      <c r="AA1312" s="94">
        <v>2.3684917997128694</v>
      </c>
      <c r="AB1312" s="94">
        <v>2.4181915875728128</v>
      </c>
      <c r="AC1312" s="94">
        <v>2.41394979752326</v>
      </c>
      <c r="AD1312" s="94">
        <v>2.2383514106043312</v>
      </c>
      <c r="AE1312" s="94">
        <v>2.1216089304865373</v>
      </c>
      <c r="AF1312" s="94">
        <v>2.0951141419066892</v>
      </c>
      <c r="AG1312" s="94">
        <v>2.0786504384483857</v>
      </c>
      <c r="AH1312" s="94">
        <v>2.0237843671578322</v>
      </c>
      <c r="AI1312" s="94">
        <v>1.9665683642193674</v>
      </c>
      <c r="AJ1312" s="94">
        <v>2.0063076690213464</v>
      </c>
      <c r="AK1312" s="94">
        <v>1.9104296655759558</v>
      </c>
      <c r="AL1312" s="94">
        <v>1.7814120505054765</v>
      </c>
      <c r="AM1312" s="94">
        <v>1.783002010108069</v>
      </c>
      <c r="AN1312" s="94">
        <v>1.8676337378276442</v>
      </c>
      <c r="AO1312" s="94">
        <v>1.8149230700873633</v>
      </c>
      <c r="AP1312" s="94">
        <v>1.6801570312325063</v>
      </c>
      <c r="AQ1312" s="94">
        <v>1.7282022908047623</v>
      </c>
      <c r="AR1312" s="94">
        <v>1.7013520950702088</v>
      </c>
      <c r="AS1312" s="43">
        <f t="shared" si="50"/>
        <v>42.972550812952136</v>
      </c>
    </row>
    <row r="1313" spans="3:45">
      <c r="C1313" s="34">
        <v>253</v>
      </c>
      <c r="D1313" s="94">
        <v>3.3</v>
      </c>
      <c r="E1313" s="94">
        <v>3.2316797122514305</v>
      </c>
      <c r="F1313" s="94">
        <v>3.1191787384626033</v>
      </c>
      <c r="G1313" s="94">
        <v>2.8887697564109969</v>
      </c>
      <c r="H1313" s="94">
        <v>2.8654942808347625</v>
      </c>
      <c r="I1313" s="94">
        <v>2.8560472079251245</v>
      </c>
      <c r="J1313" s="94">
        <v>2.674893621778704</v>
      </c>
      <c r="K1313" s="94">
        <v>2.5450111574571972</v>
      </c>
      <c r="L1313" s="94">
        <v>2.4939487245704752</v>
      </c>
      <c r="M1313" s="94">
        <v>2.4342326993349834</v>
      </c>
      <c r="N1313" s="94">
        <v>2.2681142784038699</v>
      </c>
      <c r="O1313" s="94">
        <v>2.1601898384174909</v>
      </c>
      <c r="P1313" s="94">
        <v>1.9964292414917901</v>
      </c>
      <c r="Q1313" s="94">
        <v>1.8938411065542069</v>
      </c>
      <c r="R1313" s="94">
        <v>1.7480463586523765</v>
      </c>
      <c r="S1313" s="94">
        <v>1.9137828574901297</v>
      </c>
      <c r="T1313" s="94">
        <v>1.9006688646249352</v>
      </c>
      <c r="U1313" s="94">
        <v>1.7970563929385504</v>
      </c>
      <c r="V1313" s="94">
        <v>1.7676478180480781</v>
      </c>
      <c r="W1313" s="94">
        <v>1.7719885355975631</v>
      </c>
      <c r="X1313" s="94">
        <v>1.6909135095347312</v>
      </c>
      <c r="Y1313" s="94">
        <v>1.7548254094630591</v>
      </c>
      <c r="Z1313" s="94">
        <v>1.7213895117239792</v>
      </c>
      <c r="AA1313" s="94">
        <v>1.7019625254923378</v>
      </c>
      <c r="AB1313" s="94">
        <v>1.573254769811703</v>
      </c>
      <c r="AC1313" s="94">
        <v>1.5695487619797768</v>
      </c>
      <c r="AD1313" s="94">
        <v>1.4641614547107555</v>
      </c>
      <c r="AE1313" s="94">
        <v>1.5516666017639629</v>
      </c>
      <c r="AF1313" s="94">
        <v>1.6122556639109584</v>
      </c>
      <c r="AG1313" s="94">
        <v>1.6172635953708858</v>
      </c>
      <c r="AH1313" s="94">
        <v>1.6691239664326756</v>
      </c>
      <c r="AI1313" s="94">
        <v>1.7922710730788693</v>
      </c>
      <c r="AJ1313" s="94">
        <v>1.7080669847724517</v>
      </c>
      <c r="AK1313" s="94">
        <v>1.5959871010977358</v>
      </c>
      <c r="AL1313" s="94">
        <v>1.4448757780597841</v>
      </c>
      <c r="AM1313" s="94">
        <v>1.3850133574439183</v>
      </c>
      <c r="AN1313" s="94">
        <v>1.3387242783340048</v>
      </c>
      <c r="AO1313" s="94">
        <v>1.3485384937808005</v>
      </c>
      <c r="AP1313" s="94">
        <v>1.2681938230335443</v>
      </c>
      <c r="AQ1313" s="94">
        <v>1.1973834863868187</v>
      </c>
      <c r="AR1313" s="94">
        <v>1.185159868907145</v>
      </c>
      <c r="AS1313" s="43">
        <f t="shared" si="50"/>
        <v>34.681891711560375</v>
      </c>
    </row>
    <row r="1314" spans="3:45">
      <c r="C1314" s="34">
        <v>254</v>
      </c>
      <c r="D1314" s="94">
        <v>3.3</v>
      </c>
      <c r="E1314" s="94">
        <v>3.2686851955735428</v>
      </c>
      <c r="F1314" s="94">
        <v>3.1225679086995415</v>
      </c>
      <c r="G1314" s="94">
        <v>3.2476492093925096</v>
      </c>
      <c r="H1314" s="94">
        <v>3.0029581918888515</v>
      </c>
      <c r="I1314" s="94">
        <v>2.8692336800364706</v>
      </c>
      <c r="J1314" s="94">
        <v>2.7198645457348829</v>
      </c>
      <c r="K1314" s="94">
        <v>2.8102429618064249</v>
      </c>
      <c r="L1314" s="94">
        <v>2.8696901356036606</v>
      </c>
      <c r="M1314" s="94">
        <v>2.876213047714391</v>
      </c>
      <c r="N1314" s="94">
        <v>2.7585015942811704</v>
      </c>
      <c r="O1314" s="94">
        <v>2.7861263196120074</v>
      </c>
      <c r="P1314" s="94">
        <v>2.6684832377920022</v>
      </c>
      <c r="Q1314" s="94">
        <v>2.6374516643017989</v>
      </c>
      <c r="R1314" s="94">
        <v>2.4802606021697953</v>
      </c>
      <c r="S1314" s="94">
        <v>2.5010825734160878</v>
      </c>
      <c r="T1314" s="94">
        <v>2.41414802366823</v>
      </c>
      <c r="U1314" s="94">
        <v>2.3670010393420826</v>
      </c>
      <c r="V1314" s="94">
        <v>2.3129607650973703</v>
      </c>
      <c r="W1314" s="94">
        <v>2.2207624977990763</v>
      </c>
      <c r="X1314" s="94">
        <v>2.2803531033089959</v>
      </c>
      <c r="Y1314" s="94">
        <v>2.3212050313570072</v>
      </c>
      <c r="Z1314" s="94">
        <v>2.251181239895677</v>
      </c>
      <c r="AA1314" s="94">
        <v>2.1841570745885139</v>
      </c>
      <c r="AB1314" s="94">
        <v>2.1028878923936021</v>
      </c>
      <c r="AC1314" s="94">
        <v>2.0071296793020159</v>
      </c>
      <c r="AD1314" s="94">
        <v>1.9179351622500547</v>
      </c>
      <c r="AE1314" s="94">
        <v>1.7925970249593179</v>
      </c>
      <c r="AF1314" s="94">
        <v>1.6557631129488537</v>
      </c>
      <c r="AG1314" s="94">
        <v>1.6035609534141744</v>
      </c>
      <c r="AH1314" s="94">
        <v>1.5841439570713218</v>
      </c>
      <c r="AI1314" s="94">
        <v>1.5236866417681565</v>
      </c>
      <c r="AJ1314" s="94">
        <v>1.4436392345892048</v>
      </c>
      <c r="AK1314" s="94">
        <v>1.425479380009059</v>
      </c>
      <c r="AL1314" s="94">
        <v>1.4750824967122087</v>
      </c>
      <c r="AM1314" s="94">
        <v>1.4307495750718604</v>
      </c>
      <c r="AN1314" s="94">
        <v>1.4165855178389122</v>
      </c>
      <c r="AO1314" s="94">
        <v>1.3585004784913972</v>
      </c>
      <c r="AP1314" s="94">
        <v>1.2375347286286544</v>
      </c>
      <c r="AQ1314" s="94">
        <v>1.2051407418371998</v>
      </c>
      <c r="AR1314" s="94">
        <v>1.1530461966673873</v>
      </c>
      <c r="AS1314" s="43">
        <f t="shared" si="50"/>
        <v>39.030167294346292</v>
      </c>
    </row>
    <row r="1315" spans="3:45">
      <c r="C1315" s="34">
        <v>255</v>
      </c>
      <c r="D1315" s="94">
        <v>3.3</v>
      </c>
      <c r="E1315" s="94">
        <v>3.2164282760502019</v>
      </c>
      <c r="F1315" s="94">
        <v>3.0941426652159039</v>
      </c>
      <c r="G1315" s="94">
        <v>3.0612929704316154</v>
      </c>
      <c r="H1315" s="94">
        <v>2.9811186025667786</v>
      </c>
      <c r="I1315" s="94">
        <v>2.8732575485556207</v>
      </c>
      <c r="J1315" s="94">
        <v>2.7819994396735277</v>
      </c>
      <c r="K1315" s="94">
        <v>2.6752481095705147</v>
      </c>
      <c r="L1315" s="94">
        <v>2.6452486222943046</v>
      </c>
      <c r="M1315" s="94">
        <v>2.7678845725200376</v>
      </c>
      <c r="N1315" s="94">
        <v>2.7346270183970232</v>
      </c>
      <c r="O1315" s="94">
        <v>2.6720591641737168</v>
      </c>
      <c r="P1315" s="94">
        <v>2.4279218927816024</v>
      </c>
      <c r="Q1315" s="94">
        <v>2.32692380409418</v>
      </c>
      <c r="R1315" s="94">
        <v>2.2813446071102907</v>
      </c>
      <c r="S1315" s="94">
        <v>2.2710909992947506</v>
      </c>
      <c r="T1315" s="94">
        <v>2.054857049538398</v>
      </c>
      <c r="U1315" s="94">
        <v>2.0813635653417197</v>
      </c>
      <c r="V1315" s="94">
        <v>2.153394588055261</v>
      </c>
      <c r="W1315" s="94">
        <v>2.1687704665689411</v>
      </c>
      <c r="X1315" s="94">
        <v>2.0352681123061225</v>
      </c>
      <c r="Y1315" s="94">
        <v>2.0020494062957992</v>
      </c>
      <c r="Z1315" s="94">
        <v>2.0239570478062947</v>
      </c>
      <c r="AA1315" s="94">
        <v>1.8752588604160718</v>
      </c>
      <c r="AB1315" s="94">
        <v>1.8119156616595868</v>
      </c>
      <c r="AC1315" s="94">
        <v>1.7501477193684478</v>
      </c>
      <c r="AD1315" s="94">
        <v>1.7199996442878451</v>
      </c>
      <c r="AE1315" s="94">
        <v>1.7636469575435574</v>
      </c>
      <c r="AF1315" s="94">
        <v>1.5763749782906391</v>
      </c>
      <c r="AG1315" s="94">
        <v>1.5701889367382746</v>
      </c>
      <c r="AH1315" s="94">
        <v>1.5903988703397922</v>
      </c>
      <c r="AI1315" s="94">
        <v>1.5040402941220974</v>
      </c>
      <c r="AJ1315" s="94">
        <v>1.4087010570593161</v>
      </c>
      <c r="AK1315" s="94">
        <v>1.3880951054268191</v>
      </c>
      <c r="AL1315" s="94">
        <v>1.4325658092221465</v>
      </c>
      <c r="AM1315" s="94">
        <v>1.400812210743221</v>
      </c>
      <c r="AN1315" s="94">
        <v>1.3487640458032109</v>
      </c>
      <c r="AO1315" s="94">
        <v>1.1888705157487771</v>
      </c>
      <c r="AP1315" s="94">
        <v>1.2057359114339015</v>
      </c>
      <c r="AQ1315" s="94">
        <v>1.1515139296320183</v>
      </c>
      <c r="AR1315" s="94">
        <v>1.0959354765623344</v>
      </c>
      <c r="AS1315" s="43">
        <f t="shared" si="50"/>
        <v>37.245188959018485</v>
      </c>
    </row>
    <row r="1316" spans="3:45">
      <c r="C1316" s="34">
        <v>256</v>
      </c>
      <c r="D1316" s="94">
        <v>3.3</v>
      </c>
      <c r="E1316" s="94">
        <v>3.4179558387106335</v>
      </c>
      <c r="F1316" s="94">
        <v>3.4792709545392149</v>
      </c>
      <c r="G1316" s="94">
        <v>3.5623755161516026</v>
      </c>
      <c r="H1316" s="94">
        <v>3.5303070588001413</v>
      </c>
      <c r="I1316" s="94">
        <v>3.5324277286008905</v>
      </c>
      <c r="J1316" s="94">
        <v>3.7181094767905782</v>
      </c>
      <c r="K1316" s="94">
        <v>3.5526305888708634</v>
      </c>
      <c r="L1316" s="94">
        <v>3.3622432069267352</v>
      </c>
      <c r="M1316" s="94">
        <v>3.2797056615871476</v>
      </c>
      <c r="N1316" s="94">
        <v>3.1247686664346852</v>
      </c>
      <c r="O1316" s="94">
        <v>3.2868484026442868</v>
      </c>
      <c r="P1316" s="94">
        <v>3.2534445868823507</v>
      </c>
      <c r="Q1316" s="94">
        <v>3.3760841332971241</v>
      </c>
      <c r="R1316" s="94">
        <v>3.3355529082283368</v>
      </c>
      <c r="S1316" s="94">
        <v>3.1990939264311047</v>
      </c>
      <c r="T1316" s="94">
        <v>3.091922188659578</v>
      </c>
      <c r="U1316" s="94">
        <v>2.8403877015813355</v>
      </c>
      <c r="V1316" s="94">
        <v>2.9110742221472359</v>
      </c>
      <c r="W1316" s="94">
        <v>2.918088854343011</v>
      </c>
      <c r="X1316" s="94">
        <v>3.0713874378235277</v>
      </c>
      <c r="Y1316" s="94">
        <v>3.1743694125032351</v>
      </c>
      <c r="Z1316" s="94">
        <v>3.0420149445516782</v>
      </c>
      <c r="AA1316" s="94">
        <v>2.8603021209419288</v>
      </c>
      <c r="AB1316" s="94">
        <v>2.7751581888546508</v>
      </c>
      <c r="AC1316" s="94">
        <v>2.703898899510385</v>
      </c>
      <c r="AD1316" s="94">
        <v>2.6007719122821742</v>
      </c>
      <c r="AE1316" s="94">
        <v>2.5338411355878359</v>
      </c>
      <c r="AF1316" s="94">
        <v>2.3752971286847648</v>
      </c>
      <c r="AG1316" s="94">
        <v>2.3933319575968786</v>
      </c>
      <c r="AH1316" s="94">
        <v>2.4516840093305641</v>
      </c>
      <c r="AI1316" s="94">
        <v>2.4386968959851814</v>
      </c>
      <c r="AJ1316" s="94">
        <v>2.3143182951921868</v>
      </c>
      <c r="AK1316" s="94">
        <v>2.2373708839717099</v>
      </c>
      <c r="AL1316" s="94">
        <v>2.3058958767036302</v>
      </c>
      <c r="AM1316" s="94">
        <v>2.2823757069698183</v>
      </c>
      <c r="AN1316" s="94">
        <v>2.2868022804677715</v>
      </c>
      <c r="AO1316" s="94">
        <v>2.0692882036388238</v>
      </c>
      <c r="AP1316" s="94">
        <v>2.0973668620916235</v>
      </c>
      <c r="AQ1316" s="94">
        <v>2.017448886197152</v>
      </c>
      <c r="AR1316" s="94">
        <v>1.7461093153764387</v>
      </c>
      <c r="AS1316" s="43">
        <f t="shared" si="50"/>
        <v>47.438495002856897</v>
      </c>
    </row>
    <row r="1317" spans="3:45">
      <c r="C1317" s="34">
        <v>257</v>
      </c>
      <c r="D1317" s="94">
        <v>3.3</v>
      </c>
      <c r="E1317" s="94">
        <v>3.2248277433541186</v>
      </c>
      <c r="F1317" s="94">
        <v>3.1042104792740952</v>
      </c>
      <c r="G1317" s="94">
        <v>3.0760918577855776</v>
      </c>
      <c r="H1317" s="94">
        <v>3.1370170838916307</v>
      </c>
      <c r="I1317" s="94">
        <v>2.9937689230669631</v>
      </c>
      <c r="J1317" s="94">
        <v>3.0002362126090043</v>
      </c>
      <c r="K1317" s="94">
        <v>3.1105796111436992</v>
      </c>
      <c r="L1317" s="94">
        <v>3.3072911167157248</v>
      </c>
      <c r="M1317" s="94">
        <v>3.3925803460681103</v>
      </c>
      <c r="N1317" s="94">
        <v>3.4969257737562573</v>
      </c>
      <c r="O1317" s="94">
        <v>3.4398449139540781</v>
      </c>
      <c r="P1317" s="94">
        <v>3.5627445236262769</v>
      </c>
      <c r="Q1317" s="94">
        <v>3.2136551530465329</v>
      </c>
      <c r="R1317" s="94">
        <v>3.0443558415798382</v>
      </c>
      <c r="S1317" s="94">
        <v>2.8275813945144055</v>
      </c>
      <c r="T1317" s="94">
        <v>2.8413474945501487</v>
      </c>
      <c r="U1317" s="94">
        <v>2.8863178948132902</v>
      </c>
      <c r="V1317" s="94">
        <v>2.5981869575519085</v>
      </c>
      <c r="W1317" s="94">
        <v>2.5226084324190148</v>
      </c>
      <c r="X1317" s="94">
        <v>2.4610389904850698</v>
      </c>
      <c r="Y1317" s="94">
        <v>2.3969667864676256</v>
      </c>
      <c r="Z1317" s="94">
        <v>2.2483110321989184</v>
      </c>
      <c r="AA1317" s="94">
        <v>2.0661168360119992</v>
      </c>
      <c r="AB1317" s="94">
        <v>1.8888932299381085</v>
      </c>
      <c r="AC1317" s="94">
        <v>1.7544697549876684</v>
      </c>
      <c r="AD1317" s="94">
        <v>1.6924587976795367</v>
      </c>
      <c r="AE1317" s="94">
        <v>1.6636341974674977</v>
      </c>
      <c r="AF1317" s="94">
        <v>1.6084565132776909</v>
      </c>
      <c r="AG1317" s="94">
        <v>1.5725676389183145</v>
      </c>
      <c r="AH1317" s="94">
        <v>1.5450843801100087</v>
      </c>
      <c r="AI1317" s="94">
        <v>1.6142904210715339</v>
      </c>
      <c r="AJ1317" s="94">
        <v>1.6395225719922717</v>
      </c>
      <c r="AK1317" s="94">
        <v>1.5791072329421814</v>
      </c>
      <c r="AL1317" s="94">
        <v>1.5173749593264261</v>
      </c>
      <c r="AM1317" s="94">
        <v>1.4738413115224598</v>
      </c>
      <c r="AN1317" s="94">
        <v>1.3119467542977832</v>
      </c>
      <c r="AO1317" s="94">
        <v>1.1993528120979042</v>
      </c>
      <c r="AP1317" s="94">
        <v>1.1453801257549636</v>
      </c>
      <c r="AQ1317" s="94">
        <v>1.1672713016593537</v>
      </c>
      <c r="AR1317" s="94">
        <v>1.0298258858092859</v>
      </c>
      <c r="AS1317" s="43">
        <f t="shared" ref="AS1317:AS1380" si="51">NPV($D$48,D1317:AR1317)</f>
        <v>42.062492881984333</v>
      </c>
    </row>
    <row r="1318" spans="3:45">
      <c r="C1318" s="34">
        <v>258</v>
      </c>
      <c r="D1318" s="94">
        <v>3.3</v>
      </c>
      <c r="E1318" s="94">
        <v>3.0069918629908519</v>
      </c>
      <c r="F1318" s="94">
        <v>2.9509959023939007</v>
      </c>
      <c r="G1318" s="94">
        <v>2.8951318026140656</v>
      </c>
      <c r="H1318" s="94">
        <v>2.8584467161060125</v>
      </c>
      <c r="I1318" s="94">
        <v>2.9634364367174966</v>
      </c>
      <c r="J1318" s="94">
        <v>3.206889333935997</v>
      </c>
      <c r="K1318" s="94">
        <v>3.2200034017618182</v>
      </c>
      <c r="L1318" s="94">
        <v>3.0678186889403389</v>
      </c>
      <c r="M1318" s="94">
        <v>2.8725177095900234</v>
      </c>
      <c r="N1318" s="94">
        <v>2.6922936093027752</v>
      </c>
      <c r="O1318" s="94">
        <v>2.5048034738464922</v>
      </c>
      <c r="P1318" s="94">
        <v>2.4750411115083319</v>
      </c>
      <c r="Q1318" s="94">
        <v>2.3685659806740058</v>
      </c>
      <c r="R1318" s="94">
        <v>2.3744661154519595</v>
      </c>
      <c r="S1318" s="94">
        <v>2.2700551254204844</v>
      </c>
      <c r="T1318" s="94">
        <v>2.2053902757192643</v>
      </c>
      <c r="U1318" s="94">
        <v>2.188724581326809</v>
      </c>
      <c r="V1318" s="94">
        <v>2.1744437881445258</v>
      </c>
      <c r="W1318" s="94">
        <v>2.0129168382904101</v>
      </c>
      <c r="X1318" s="94">
        <v>1.9444313929732797</v>
      </c>
      <c r="Y1318" s="94">
        <v>1.8049928609568613</v>
      </c>
      <c r="Z1318" s="94">
        <v>1.6492876489157395</v>
      </c>
      <c r="AA1318" s="94">
        <v>1.5465330250203051</v>
      </c>
      <c r="AB1318" s="94">
        <v>1.4132874183207627</v>
      </c>
      <c r="AC1318" s="94">
        <v>1.3938272023248568</v>
      </c>
      <c r="AD1318" s="94">
        <v>1.3608027313205093</v>
      </c>
      <c r="AE1318" s="94">
        <v>1.3221241693798851</v>
      </c>
      <c r="AF1318" s="94">
        <v>1.2992239493488085</v>
      </c>
      <c r="AG1318" s="94">
        <v>1.2461286092067025</v>
      </c>
      <c r="AH1318" s="94">
        <v>1.2949210157964028</v>
      </c>
      <c r="AI1318" s="94">
        <v>1.2218272864960342</v>
      </c>
      <c r="AJ1318" s="94">
        <v>1.1831548105481362</v>
      </c>
      <c r="AK1318" s="94">
        <v>1.0731192638830609</v>
      </c>
      <c r="AL1318" s="94">
        <v>1.000677403176286</v>
      </c>
      <c r="AM1318" s="94">
        <v>0.93307171792190691</v>
      </c>
      <c r="AN1318" s="94">
        <v>0.90714224130067178</v>
      </c>
      <c r="AO1318" s="94">
        <v>0.89116892771586687</v>
      </c>
      <c r="AP1318" s="94">
        <v>0.86540999106885264</v>
      </c>
      <c r="AQ1318" s="94">
        <v>0.82640244727332079</v>
      </c>
      <c r="AR1318" s="94">
        <v>0.81544274078401202</v>
      </c>
      <c r="AS1318" s="43">
        <f t="shared" si="51"/>
        <v>36.604604715751321</v>
      </c>
    </row>
    <row r="1319" spans="3:45">
      <c r="C1319" s="34">
        <v>259</v>
      </c>
      <c r="D1319" s="94">
        <v>3.3</v>
      </c>
      <c r="E1319" s="94">
        <v>3.1181824250099739</v>
      </c>
      <c r="F1319" s="94">
        <v>3.1368545356471058</v>
      </c>
      <c r="G1319" s="94">
        <v>3.3781875553796192</v>
      </c>
      <c r="H1319" s="94">
        <v>3.3671780242278122</v>
      </c>
      <c r="I1319" s="94">
        <v>3.1865674488358127</v>
      </c>
      <c r="J1319" s="94">
        <v>3.0730303575918301</v>
      </c>
      <c r="K1319" s="94">
        <v>2.8802456407983241</v>
      </c>
      <c r="L1319" s="94">
        <v>2.6945875841300575</v>
      </c>
      <c r="M1319" s="94">
        <v>2.4130912192292664</v>
      </c>
      <c r="N1319" s="94">
        <v>2.2198044223537878</v>
      </c>
      <c r="O1319" s="94">
        <v>2.2436631130527767</v>
      </c>
      <c r="P1319" s="94">
        <v>2.170096147499502</v>
      </c>
      <c r="Q1319" s="94">
        <v>2.2384469494760042</v>
      </c>
      <c r="R1319" s="94">
        <v>2.0696108671699891</v>
      </c>
      <c r="S1319" s="94">
        <v>2.0573221231994574</v>
      </c>
      <c r="T1319" s="94">
        <v>2.0684313435042241</v>
      </c>
      <c r="U1319" s="94">
        <v>2.0587616742663073</v>
      </c>
      <c r="V1319" s="94">
        <v>2.0978974140419626</v>
      </c>
      <c r="W1319" s="94">
        <v>2.0077747415426455</v>
      </c>
      <c r="X1319" s="94">
        <v>2.017776459019438</v>
      </c>
      <c r="Y1319" s="94">
        <v>1.952536883822372</v>
      </c>
      <c r="Z1319" s="94">
        <v>1.9110812831790143</v>
      </c>
      <c r="AA1319" s="94">
        <v>1.9001482229823949</v>
      </c>
      <c r="AB1319" s="94">
        <v>1.837989572310784</v>
      </c>
      <c r="AC1319" s="94">
        <v>1.738507793944216</v>
      </c>
      <c r="AD1319" s="94">
        <v>1.7589615534701759</v>
      </c>
      <c r="AE1319" s="94">
        <v>1.6824312872051068</v>
      </c>
      <c r="AF1319" s="94">
        <v>1.6620061997933171</v>
      </c>
      <c r="AG1319" s="94">
        <v>1.7323642445890268</v>
      </c>
      <c r="AH1319" s="94">
        <v>1.8163732952224059</v>
      </c>
      <c r="AI1319" s="94">
        <v>1.7373870246930321</v>
      </c>
      <c r="AJ1319" s="94">
        <v>1.6493299015213112</v>
      </c>
      <c r="AK1319" s="94">
        <v>1.5271000053802619</v>
      </c>
      <c r="AL1319" s="94">
        <v>1.4937446704634418</v>
      </c>
      <c r="AM1319" s="94">
        <v>1.4663601402963136</v>
      </c>
      <c r="AN1319" s="94">
        <v>1.47217618914088</v>
      </c>
      <c r="AO1319" s="94">
        <v>1.4292541561879044</v>
      </c>
      <c r="AP1319" s="94">
        <v>1.4369334549221682</v>
      </c>
      <c r="AQ1319" s="94">
        <v>1.3579371888573561</v>
      </c>
      <c r="AR1319" s="94">
        <v>1.3612030911052875</v>
      </c>
      <c r="AS1319" s="43">
        <f t="shared" si="51"/>
        <v>37.467417149928302</v>
      </c>
    </row>
    <row r="1320" spans="3:45">
      <c r="C1320" s="34">
        <v>260</v>
      </c>
      <c r="D1320" s="94">
        <v>3.3</v>
      </c>
      <c r="E1320" s="94">
        <v>3.3020389470059874</v>
      </c>
      <c r="F1320" s="94">
        <v>3.170839175600265</v>
      </c>
      <c r="G1320" s="94">
        <v>3.3759021763865071</v>
      </c>
      <c r="H1320" s="94">
        <v>3.2675099738035134</v>
      </c>
      <c r="I1320" s="94">
        <v>3.2491019360661864</v>
      </c>
      <c r="J1320" s="94">
        <v>3.2464086918173725</v>
      </c>
      <c r="K1320" s="94">
        <v>3.2151486058978298</v>
      </c>
      <c r="L1320" s="94">
        <v>3.3886650393560211</v>
      </c>
      <c r="M1320" s="94">
        <v>3.3545677625189589</v>
      </c>
      <c r="N1320" s="94">
        <v>3.1964139713169888</v>
      </c>
      <c r="O1320" s="94">
        <v>3.061703548404568</v>
      </c>
      <c r="P1320" s="94">
        <v>2.7754036065639633</v>
      </c>
      <c r="Q1320" s="94">
        <v>2.8829549163228001</v>
      </c>
      <c r="R1320" s="94">
        <v>2.9196379894612434</v>
      </c>
      <c r="S1320" s="94">
        <v>2.6605623881226914</v>
      </c>
      <c r="T1320" s="94">
        <v>2.5989558916398208</v>
      </c>
      <c r="U1320" s="94">
        <v>2.6110949622884987</v>
      </c>
      <c r="V1320" s="94">
        <v>2.4509968593904037</v>
      </c>
      <c r="W1320" s="94">
        <v>2.3666045542261842</v>
      </c>
      <c r="X1320" s="94">
        <v>2.2908557707803041</v>
      </c>
      <c r="Y1320" s="94">
        <v>2.1610881681924039</v>
      </c>
      <c r="Z1320" s="94">
        <v>2.0591545467447228</v>
      </c>
      <c r="AA1320" s="94">
        <v>2.0592896443958706</v>
      </c>
      <c r="AB1320" s="94">
        <v>2.0093609461422921</v>
      </c>
      <c r="AC1320" s="94">
        <v>2.1048239158192286</v>
      </c>
      <c r="AD1320" s="94">
        <v>2.1228616614865881</v>
      </c>
      <c r="AE1320" s="94">
        <v>2.057304277992281</v>
      </c>
      <c r="AF1320" s="94">
        <v>2.03664948250487</v>
      </c>
      <c r="AG1320" s="94">
        <v>1.9604941363673616</v>
      </c>
      <c r="AH1320" s="94">
        <v>1.9258698602176276</v>
      </c>
      <c r="AI1320" s="94">
        <v>1.9000062755280611</v>
      </c>
      <c r="AJ1320" s="94">
        <v>1.894822672256474</v>
      </c>
      <c r="AK1320" s="94">
        <v>1.8584798097663051</v>
      </c>
      <c r="AL1320" s="94">
        <v>1.7694717573059988</v>
      </c>
      <c r="AM1320" s="94">
        <v>1.6761173633288644</v>
      </c>
      <c r="AN1320" s="94">
        <v>1.6670642932789619</v>
      </c>
      <c r="AO1320" s="94">
        <v>1.5262206834009879</v>
      </c>
      <c r="AP1320" s="94">
        <v>1.5454916591218235</v>
      </c>
      <c r="AQ1320" s="94">
        <v>1.4759848328584793</v>
      </c>
      <c r="AR1320" s="94">
        <v>1.4323746037577434</v>
      </c>
      <c r="AS1320" s="43">
        <f t="shared" si="51"/>
        <v>42.362375500443363</v>
      </c>
    </row>
    <row r="1321" spans="3:45">
      <c r="C1321" s="34">
        <v>261</v>
      </c>
      <c r="D1321" s="94">
        <v>3.3</v>
      </c>
      <c r="E1321" s="94">
        <v>3.1890050507195276</v>
      </c>
      <c r="F1321" s="94">
        <v>3.2178739149286044</v>
      </c>
      <c r="G1321" s="94">
        <v>3.0623791346689773</v>
      </c>
      <c r="H1321" s="94">
        <v>2.9131099738082336</v>
      </c>
      <c r="I1321" s="94">
        <v>2.8273993975272456</v>
      </c>
      <c r="J1321" s="94">
        <v>2.8052222450303312</v>
      </c>
      <c r="K1321" s="94">
        <v>2.6886877986167534</v>
      </c>
      <c r="L1321" s="94">
        <v>2.5402440969757043</v>
      </c>
      <c r="M1321" s="94">
        <v>2.3682060890826846</v>
      </c>
      <c r="N1321" s="94">
        <v>2.1973963292357257</v>
      </c>
      <c r="O1321" s="94">
        <v>2.2718027247870762</v>
      </c>
      <c r="P1321" s="94">
        <v>2.4652175105102518</v>
      </c>
      <c r="Q1321" s="94">
        <v>2.5406113424407439</v>
      </c>
      <c r="R1321" s="94">
        <v>2.7017268701163939</v>
      </c>
      <c r="S1321" s="94">
        <v>2.5193275958359487</v>
      </c>
      <c r="T1321" s="94">
        <v>2.4871753163272339</v>
      </c>
      <c r="U1321" s="94">
        <v>2.5159646403811187</v>
      </c>
      <c r="V1321" s="94">
        <v>2.4476386932630461</v>
      </c>
      <c r="W1321" s="94">
        <v>2.6449692083760112</v>
      </c>
      <c r="X1321" s="94">
        <v>2.5177679083355553</v>
      </c>
      <c r="Y1321" s="94">
        <v>2.5293450602047405</v>
      </c>
      <c r="Z1321" s="94">
        <v>2.4427424866083376</v>
      </c>
      <c r="AA1321" s="94">
        <v>2.223022023638193</v>
      </c>
      <c r="AB1321" s="94">
        <v>2.1382615275868511</v>
      </c>
      <c r="AC1321" s="94">
        <v>2.1341379048694171</v>
      </c>
      <c r="AD1321" s="94">
        <v>2.1348716590392387</v>
      </c>
      <c r="AE1321" s="94">
        <v>2.1329577327973746</v>
      </c>
      <c r="AF1321" s="94">
        <v>2.2608989858740789</v>
      </c>
      <c r="AG1321" s="94">
        <v>2.3845887319873831</v>
      </c>
      <c r="AH1321" s="94">
        <v>2.281248534961398</v>
      </c>
      <c r="AI1321" s="94">
        <v>2.3827754746186236</v>
      </c>
      <c r="AJ1321" s="94">
        <v>2.3905775264249729</v>
      </c>
      <c r="AK1321" s="94">
        <v>2.299125504378511</v>
      </c>
      <c r="AL1321" s="94">
        <v>2.2902495407512315</v>
      </c>
      <c r="AM1321" s="94">
        <v>2.2542290914248486</v>
      </c>
      <c r="AN1321" s="94">
        <v>2.1884406254684747</v>
      </c>
      <c r="AO1321" s="94">
        <v>2.1463893340111317</v>
      </c>
      <c r="AP1321" s="94">
        <v>2.1253996723174255</v>
      </c>
      <c r="AQ1321" s="94">
        <v>2.0131277861197425</v>
      </c>
      <c r="AR1321" s="94">
        <v>1.8989049123997739</v>
      </c>
      <c r="AS1321" s="43">
        <f t="shared" si="51"/>
        <v>39.628973131217364</v>
      </c>
    </row>
    <row r="1322" spans="3:45">
      <c r="C1322" s="34">
        <v>262</v>
      </c>
      <c r="D1322" s="94">
        <v>3.3</v>
      </c>
      <c r="E1322" s="94">
        <v>3.3843338219344159</v>
      </c>
      <c r="F1322" s="94">
        <v>3.273663622219495</v>
      </c>
      <c r="G1322" s="94">
        <v>3.2741353624943677</v>
      </c>
      <c r="H1322" s="94">
        <v>3.0813716230941868</v>
      </c>
      <c r="I1322" s="94">
        <v>3.0245452441200711</v>
      </c>
      <c r="J1322" s="94">
        <v>3.056425354087223</v>
      </c>
      <c r="K1322" s="94">
        <v>3.0738326330312802</v>
      </c>
      <c r="L1322" s="94">
        <v>2.9175147438722893</v>
      </c>
      <c r="M1322" s="94">
        <v>3.0563882941561795</v>
      </c>
      <c r="N1322" s="94">
        <v>3.0231583527194879</v>
      </c>
      <c r="O1322" s="94">
        <v>2.9153134927482989</v>
      </c>
      <c r="P1322" s="94">
        <v>2.9067745013887296</v>
      </c>
      <c r="Q1322" s="94">
        <v>2.8752040374197385</v>
      </c>
      <c r="R1322" s="94">
        <v>2.7874270498255322</v>
      </c>
      <c r="S1322" s="94">
        <v>2.6235450188691853</v>
      </c>
      <c r="T1322" s="94">
        <v>2.5644202646131906</v>
      </c>
      <c r="U1322" s="94">
        <v>2.4097659209595883</v>
      </c>
      <c r="V1322" s="94">
        <v>2.2965838778777514</v>
      </c>
      <c r="W1322" s="94">
        <v>2.2478202732267132</v>
      </c>
      <c r="X1322" s="94">
        <v>2.2598289906731823</v>
      </c>
      <c r="Y1322" s="94">
        <v>2.2644464824231947</v>
      </c>
      <c r="Z1322" s="94">
        <v>2.1843140552749696</v>
      </c>
      <c r="AA1322" s="94">
        <v>2.1522457427932142</v>
      </c>
      <c r="AB1322" s="94">
        <v>2.1254503091045929</v>
      </c>
      <c r="AC1322" s="94">
        <v>2.2436640452854268</v>
      </c>
      <c r="AD1322" s="94">
        <v>2.2534073710031715</v>
      </c>
      <c r="AE1322" s="94">
        <v>2.1779436652752646</v>
      </c>
      <c r="AF1322" s="94">
        <v>2.1547379999271286</v>
      </c>
      <c r="AG1322" s="94">
        <v>2.021373596252269</v>
      </c>
      <c r="AH1322" s="94">
        <v>1.8567201526671993</v>
      </c>
      <c r="AI1322" s="94">
        <v>1.7967354127562891</v>
      </c>
      <c r="AJ1322" s="94">
        <v>1.7063131036868402</v>
      </c>
      <c r="AK1322" s="94">
        <v>1.7101369162994282</v>
      </c>
      <c r="AL1322" s="94">
        <v>1.6239482649926293</v>
      </c>
      <c r="AM1322" s="94">
        <v>1.6573911781645632</v>
      </c>
      <c r="AN1322" s="94">
        <v>1.6610350641879339</v>
      </c>
      <c r="AO1322" s="94">
        <v>1.545470353832014</v>
      </c>
      <c r="AP1322" s="94">
        <v>1.6588177425031143</v>
      </c>
      <c r="AQ1322" s="94">
        <v>1.6457549521823542</v>
      </c>
      <c r="AR1322" s="94">
        <v>1.5893196798357268</v>
      </c>
      <c r="AS1322" s="43">
        <f t="shared" si="51"/>
        <v>41.308137187899618</v>
      </c>
    </row>
    <row r="1323" spans="3:45">
      <c r="C1323" s="34">
        <v>263</v>
      </c>
      <c r="D1323" s="94">
        <v>3.3</v>
      </c>
      <c r="E1323" s="94">
        <v>3.4842316361564207</v>
      </c>
      <c r="F1323" s="94">
        <v>3.4042625373822299</v>
      </c>
      <c r="G1323" s="94">
        <v>3.357507888264216</v>
      </c>
      <c r="H1323" s="94">
        <v>3.3759433640959329</v>
      </c>
      <c r="I1323" s="94">
        <v>3.4134098666750492</v>
      </c>
      <c r="J1323" s="94">
        <v>3.5604014376532849</v>
      </c>
      <c r="K1323" s="94">
        <v>3.4177969918824065</v>
      </c>
      <c r="L1323" s="94">
        <v>3.3346155627079535</v>
      </c>
      <c r="M1323" s="94">
        <v>3.0635217444692815</v>
      </c>
      <c r="N1323" s="94">
        <v>3.0999729352027101</v>
      </c>
      <c r="O1323" s="94">
        <v>3.2069950017011317</v>
      </c>
      <c r="P1323" s="94">
        <v>3.1799991898931808</v>
      </c>
      <c r="Q1323" s="94">
        <v>3.2176576310146685</v>
      </c>
      <c r="R1323" s="94">
        <v>3.3252007537987853</v>
      </c>
      <c r="S1323" s="94">
        <v>3.0595852035653679</v>
      </c>
      <c r="T1323" s="94">
        <v>2.919595291262985</v>
      </c>
      <c r="U1323" s="94">
        <v>2.7555557692583745</v>
      </c>
      <c r="V1323" s="94">
        <v>2.9216959461060172</v>
      </c>
      <c r="W1323" s="94">
        <v>2.8660131667370607</v>
      </c>
      <c r="X1323" s="94">
        <v>2.8678504324915122</v>
      </c>
      <c r="Y1323" s="94">
        <v>2.5341605846560249</v>
      </c>
      <c r="Z1323" s="94">
        <v>2.4760864836357261</v>
      </c>
      <c r="AA1323" s="94">
        <v>2.318039955584323</v>
      </c>
      <c r="AB1323" s="94">
        <v>2.2218496881504106</v>
      </c>
      <c r="AC1323" s="94">
        <v>2.1210999482017034</v>
      </c>
      <c r="AD1323" s="94">
        <v>2.0810911232680187</v>
      </c>
      <c r="AE1323" s="94">
        <v>2.0553255691225081</v>
      </c>
      <c r="AF1323" s="94">
        <v>2.0620906256911331</v>
      </c>
      <c r="AG1323" s="94">
        <v>2.1229373986600275</v>
      </c>
      <c r="AH1323" s="94">
        <v>2.2069774881048745</v>
      </c>
      <c r="AI1323" s="94">
        <v>2.1343704602109925</v>
      </c>
      <c r="AJ1323" s="94">
        <v>2.0898621262523029</v>
      </c>
      <c r="AK1323" s="94">
        <v>2.0534391579140934</v>
      </c>
      <c r="AL1323" s="94">
        <v>2.1112867356673393</v>
      </c>
      <c r="AM1323" s="94">
        <v>2.0648530621200187</v>
      </c>
      <c r="AN1323" s="94">
        <v>1.9192475835797598</v>
      </c>
      <c r="AO1323" s="94">
        <v>1.7901283307682583</v>
      </c>
      <c r="AP1323" s="94">
        <v>1.8368119106914502</v>
      </c>
      <c r="AQ1323" s="94">
        <v>1.8540793316314665</v>
      </c>
      <c r="AR1323" s="94">
        <v>1.8883100697679134</v>
      </c>
      <c r="AS1323" s="43">
        <f t="shared" si="51"/>
        <v>45.085096522708049</v>
      </c>
    </row>
    <row r="1324" spans="3:45">
      <c r="C1324" s="34">
        <v>264</v>
      </c>
      <c r="D1324" s="94">
        <v>3.3</v>
      </c>
      <c r="E1324" s="94">
        <v>3.2988249746484377</v>
      </c>
      <c r="F1324" s="94">
        <v>3.2187028928317956</v>
      </c>
      <c r="G1324" s="94">
        <v>3.1510595843192934</v>
      </c>
      <c r="H1324" s="94">
        <v>3.2264892048774159</v>
      </c>
      <c r="I1324" s="94">
        <v>3.2207403474279244</v>
      </c>
      <c r="J1324" s="94">
        <v>3.0630428000317416</v>
      </c>
      <c r="K1324" s="94">
        <v>3.0637024530053458</v>
      </c>
      <c r="L1324" s="94">
        <v>2.9309488532219823</v>
      </c>
      <c r="M1324" s="94">
        <v>2.6920076822967025</v>
      </c>
      <c r="N1324" s="94">
        <v>2.6695015046113939</v>
      </c>
      <c r="O1324" s="94">
        <v>2.5622849037731918</v>
      </c>
      <c r="P1324" s="94">
        <v>2.4255066554842424</v>
      </c>
      <c r="Q1324" s="94">
        <v>2.4292507366518881</v>
      </c>
      <c r="R1324" s="94">
        <v>2.4422767000530556</v>
      </c>
      <c r="S1324" s="94">
        <v>2.4888128469833273</v>
      </c>
      <c r="T1324" s="94">
        <v>2.4398824954983547</v>
      </c>
      <c r="U1324" s="94">
        <v>2.2870680350989625</v>
      </c>
      <c r="V1324" s="94">
        <v>2.2573126840189914</v>
      </c>
      <c r="W1324" s="94">
        <v>2.2139304078990949</v>
      </c>
      <c r="X1324" s="94">
        <v>2.2969205011617668</v>
      </c>
      <c r="Y1324" s="94">
        <v>2.1236604079455459</v>
      </c>
      <c r="Z1324" s="94">
        <v>2.3701485636906785</v>
      </c>
      <c r="AA1324" s="94">
        <v>2.3038153531117973</v>
      </c>
      <c r="AB1324" s="94">
        <v>2.2827454526324646</v>
      </c>
      <c r="AC1324" s="94">
        <v>2.3132362698049227</v>
      </c>
      <c r="AD1324" s="94">
        <v>2.23395852870545</v>
      </c>
      <c r="AE1324" s="94">
        <v>2.2662417501713743</v>
      </c>
      <c r="AF1324" s="94">
        <v>2.2571337921841388</v>
      </c>
      <c r="AG1324" s="94">
        <v>2.1907494406220507</v>
      </c>
      <c r="AH1324" s="94">
        <v>2.141100430474093</v>
      </c>
      <c r="AI1324" s="94">
        <v>2.1517726617977209</v>
      </c>
      <c r="AJ1324" s="94">
        <v>2.1280095616534678</v>
      </c>
      <c r="AK1324" s="94">
        <v>2.2276543194812146</v>
      </c>
      <c r="AL1324" s="94">
        <v>2.2107661395925144</v>
      </c>
      <c r="AM1324" s="94">
        <v>2.1687039637042465</v>
      </c>
      <c r="AN1324" s="94">
        <v>2.1010024702944858</v>
      </c>
      <c r="AO1324" s="94">
        <v>2.0881236892533996</v>
      </c>
      <c r="AP1324" s="94">
        <v>2.0489696390441394</v>
      </c>
      <c r="AQ1324" s="94">
        <v>2.0865005173969671</v>
      </c>
      <c r="AR1324" s="94">
        <v>2.0528489522536142</v>
      </c>
      <c r="AS1324" s="43">
        <f t="shared" si="51"/>
        <v>40.814889731653821</v>
      </c>
    </row>
    <row r="1325" spans="3:45">
      <c r="C1325" s="34">
        <v>265</v>
      </c>
      <c r="D1325" s="94">
        <v>3.3</v>
      </c>
      <c r="E1325" s="94">
        <v>3.081249349415224</v>
      </c>
      <c r="F1325" s="94">
        <v>2.9339844085326807</v>
      </c>
      <c r="G1325" s="94">
        <v>2.7421393147496125</v>
      </c>
      <c r="H1325" s="94">
        <v>2.6097067180667897</v>
      </c>
      <c r="I1325" s="94">
        <v>2.4179870433433388</v>
      </c>
      <c r="J1325" s="94">
        <v>2.2902181675167959</v>
      </c>
      <c r="K1325" s="94">
        <v>2.3118895181616632</v>
      </c>
      <c r="L1325" s="94">
        <v>2.1605138706321636</v>
      </c>
      <c r="M1325" s="94">
        <v>2.0225067232899483</v>
      </c>
      <c r="N1325" s="94">
        <v>2.0345948211718721</v>
      </c>
      <c r="O1325" s="94">
        <v>1.9238336811302028</v>
      </c>
      <c r="P1325" s="94">
        <v>1.7721243117543415</v>
      </c>
      <c r="Q1325" s="94">
        <v>1.8060672786848779</v>
      </c>
      <c r="R1325" s="94">
        <v>1.7820682309038947</v>
      </c>
      <c r="S1325" s="94">
        <v>1.6858335246337783</v>
      </c>
      <c r="T1325" s="94">
        <v>1.6552463724651538</v>
      </c>
      <c r="U1325" s="94">
        <v>1.5501181938108841</v>
      </c>
      <c r="V1325" s="94">
        <v>1.521826804043261</v>
      </c>
      <c r="W1325" s="94">
        <v>1.4725553783144083</v>
      </c>
      <c r="X1325" s="94">
        <v>1.5066617779153368</v>
      </c>
      <c r="Y1325" s="94">
        <v>1.4880926319989269</v>
      </c>
      <c r="Z1325" s="94">
        <v>1.4764084727529672</v>
      </c>
      <c r="AA1325" s="94">
        <v>1.4762019049944239</v>
      </c>
      <c r="AB1325" s="94">
        <v>1.4687878337029272</v>
      </c>
      <c r="AC1325" s="94">
        <v>1.4539545531855713</v>
      </c>
      <c r="AD1325" s="94">
        <v>1.4199623581818552</v>
      </c>
      <c r="AE1325" s="94">
        <v>1.4164244085901623</v>
      </c>
      <c r="AF1325" s="94">
        <v>1.3940928287266252</v>
      </c>
      <c r="AG1325" s="94">
        <v>1.4419645047131244</v>
      </c>
      <c r="AH1325" s="94">
        <v>1.4163937341977406</v>
      </c>
      <c r="AI1325" s="94">
        <v>1.4658645520627069</v>
      </c>
      <c r="AJ1325" s="94">
        <v>1.4193958000331286</v>
      </c>
      <c r="AK1325" s="94">
        <v>1.4505624149381005</v>
      </c>
      <c r="AL1325" s="94">
        <v>1.2996546125494099</v>
      </c>
      <c r="AM1325" s="94">
        <v>1.2131238370899733</v>
      </c>
      <c r="AN1325" s="94">
        <v>1.1240718313490294</v>
      </c>
      <c r="AO1325" s="94">
        <v>1.1103901232867865</v>
      </c>
      <c r="AP1325" s="94">
        <v>1.1661359507717244</v>
      </c>
      <c r="AQ1325" s="94">
        <v>1.1555978512472909</v>
      </c>
      <c r="AR1325" s="94">
        <v>1.1875677326835861</v>
      </c>
      <c r="AS1325" s="43">
        <f t="shared" si="51"/>
        <v>31.511477080252412</v>
      </c>
    </row>
    <row r="1326" spans="3:45">
      <c r="C1326" s="34">
        <v>266</v>
      </c>
      <c r="D1326" s="94">
        <v>3.3</v>
      </c>
      <c r="E1326" s="94">
        <v>3.3050689130955924</v>
      </c>
      <c r="F1326" s="94">
        <v>3.0067653527978666</v>
      </c>
      <c r="G1326" s="94">
        <v>2.9330388289855454</v>
      </c>
      <c r="H1326" s="94">
        <v>3.051605351277888</v>
      </c>
      <c r="I1326" s="94">
        <v>3.1180035728055913</v>
      </c>
      <c r="J1326" s="94">
        <v>3.0479125822659521</v>
      </c>
      <c r="K1326" s="94">
        <v>2.9903091919874738</v>
      </c>
      <c r="L1326" s="94">
        <v>2.9125179618800017</v>
      </c>
      <c r="M1326" s="94">
        <v>2.7286445772922594</v>
      </c>
      <c r="N1326" s="94">
        <v>2.6635059273841497</v>
      </c>
      <c r="O1326" s="94">
        <v>2.4502435568568957</v>
      </c>
      <c r="P1326" s="94">
        <v>2.1035229725380651</v>
      </c>
      <c r="Q1326" s="94">
        <v>1.8279233405978739</v>
      </c>
      <c r="R1326" s="94">
        <v>1.858533679417151</v>
      </c>
      <c r="S1326" s="94">
        <v>1.8504194827600249</v>
      </c>
      <c r="T1326" s="94">
        <v>1.7149659861718849</v>
      </c>
      <c r="U1326" s="94">
        <v>1.7593494368479679</v>
      </c>
      <c r="V1326" s="94">
        <v>1.7507459055620056</v>
      </c>
      <c r="W1326" s="94">
        <v>1.583066369713485</v>
      </c>
      <c r="X1326" s="94">
        <v>1.5362941440122064</v>
      </c>
      <c r="Y1326" s="94">
        <v>1.3677225362197996</v>
      </c>
      <c r="Z1326" s="94">
        <v>1.3394481518355426</v>
      </c>
      <c r="AA1326" s="94">
        <v>1.2903977587184656</v>
      </c>
      <c r="AB1326" s="94">
        <v>1.2440155673821982</v>
      </c>
      <c r="AC1326" s="94">
        <v>1.2065325829299938</v>
      </c>
      <c r="AD1326" s="94">
        <v>1.1322098953306519</v>
      </c>
      <c r="AE1326" s="94">
        <v>1.1489996882545583</v>
      </c>
      <c r="AF1326" s="94">
        <v>1.0678475416758781</v>
      </c>
      <c r="AG1326" s="94">
        <v>1.029328385577821</v>
      </c>
      <c r="AH1326" s="94">
        <v>0.94859692189974454</v>
      </c>
      <c r="AI1326" s="94">
        <v>0.98859098647054078</v>
      </c>
      <c r="AJ1326" s="94">
        <v>0.94016263311176484</v>
      </c>
      <c r="AK1326" s="94">
        <v>0.90811633690202487</v>
      </c>
      <c r="AL1326" s="94">
        <v>0.95667450115797004</v>
      </c>
      <c r="AM1326" s="94">
        <v>0.91431249503730072</v>
      </c>
      <c r="AN1326" s="94">
        <v>0.87690989790715468</v>
      </c>
      <c r="AO1326" s="94">
        <v>0.93849453035820063</v>
      </c>
      <c r="AP1326" s="94">
        <v>0.85916326742256433</v>
      </c>
      <c r="AQ1326" s="94">
        <v>0.88111524032035371</v>
      </c>
      <c r="AR1326" s="94">
        <v>0.89075730465947822</v>
      </c>
      <c r="AS1326" s="43">
        <f t="shared" si="51"/>
        <v>34.603563179731388</v>
      </c>
    </row>
    <row r="1327" spans="3:45">
      <c r="C1327" s="34">
        <v>267</v>
      </c>
      <c r="D1327" s="94">
        <v>3.3</v>
      </c>
      <c r="E1327" s="94">
        <v>3.3157117918225172</v>
      </c>
      <c r="F1327" s="94">
        <v>3.2534341486946827</v>
      </c>
      <c r="G1327" s="94">
        <v>3.3396410270050563</v>
      </c>
      <c r="H1327" s="94">
        <v>3.2161315932235039</v>
      </c>
      <c r="I1327" s="94">
        <v>3.19655345511489</v>
      </c>
      <c r="J1327" s="94">
        <v>3.1576937776234302</v>
      </c>
      <c r="K1327" s="94">
        <v>3.1935328594338421</v>
      </c>
      <c r="L1327" s="94">
        <v>3.1381213315268401</v>
      </c>
      <c r="M1327" s="94">
        <v>3.0876712022183948</v>
      </c>
      <c r="N1327" s="94">
        <v>3.0511308163550033</v>
      </c>
      <c r="O1327" s="94">
        <v>3.0767664312288563</v>
      </c>
      <c r="P1327" s="94">
        <v>2.9255624078473166</v>
      </c>
      <c r="Q1327" s="94">
        <v>2.9162046346780945</v>
      </c>
      <c r="R1327" s="94">
        <v>2.6960524658149496</v>
      </c>
      <c r="S1327" s="94">
        <v>2.6604209239601047</v>
      </c>
      <c r="T1327" s="94">
        <v>2.5475328886583153</v>
      </c>
      <c r="U1327" s="94">
        <v>2.6061196931696804</v>
      </c>
      <c r="V1327" s="94">
        <v>2.675087556694379</v>
      </c>
      <c r="W1327" s="94">
        <v>2.612905155295083</v>
      </c>
      <c r="X1327" s="94">
        <v>2.5610596629450324</v>
      </c>
      <c r="Y1327" s="94">
        <v>2.4761326521418816</v>
      </c>
      <c r="Z1327" s="94">
        <v>2.3966817176329407</v>
      </c>
      <c r="AA1327" s="94">
        <v>2.3339590763152454</v>
      </c>
      <c r="AB1327" s="94">
        <v>2.1584641527687594</v>
      </c>
      <c r="AC1327" s="94">
        <v>2.1522396875532284</v>
      </c>
      <c r="AD1327" s="94">
        <v>1.9895385329501345</v>
      </c>
      <c r="AE1327" s="94">
        <v>1.9331680674923737</v>
      </c>
      <c r="AF1327" s="94">
        <v>1.8508415864471293</v>
      </c>
      <c r="AG1327" s="94">
        <v>1.8838016250752363</v>
      </c>
      <c r="AH1327" s="94">
        <v>1.7693154509888864</v>
      </c>
      <c r="AI1327" s="94">
        <v>1.7108590137302282</v>
      </c>
      <c r="AJ1327" s="94">
        <v>1.6244934169749312</v>
      </c>
      <c r="AK1327" s="94">
        <v>1.5308135297322951</v>
      </c>
      <c r="AL1327" s="94">
        <v>1.4566059649664185</v>
      </c>
      <c r="AM1327" s="94">
        <v>1.540814956990213</v>
      </c>
      <c r="AN1327" s="94">
        <v>1.4712463969636782</v>
      </c>
      <c r="AO1327" s="94">
        <v>1.3382119001444344</v>
      </c>
      <c r="AP1327" s="94">
        <v>1.2958137518547532</v>
      </c>
      <c r="AQ1327" s="94">
        <v>1.273983987973847</v>
      </c>
      <c r="AR1327" s="94">
        <v>1.2561266430571678</v>
      </c>
      <c r="AS1327" s="43">
        <f t="shared" si="51"/>
        <v>41.996311751437041</v>
      </c>
    </row>
    <row r="1328" spans="3:45">
      <c r="C1328" s="34">
        <v>268</v>
      </c>
      <c r="D1328" s="94">
        <v>3.3</v>
      </c>
      <c r="E1328" s="94">
        <v>3.1450856858378926</v>
      </c>
      <c r="F1328" s="94">
        <v>3.1618858847805398</v>
      </c>
      <c r="G1328" s="94">
        <v>3.2055854924995257</v>
      </c>
      <c r="H1328" s="94">
        <v>3.1207558867586993</v>
      </c>
      <c r="I1328" s="94">
        <v>3.0616111291812635</v>
      </c>
      <c r="J1328" s="94">
        <v>3.3344782951972687</v>
      </c>
      <c r="K1328" s="94">
        <v>3.2494497565419787</v>
      </c>
      <c r="L1328" s="94">
        <v>3.1644490609975371</v>
      </c>
      <c r="M1328" s="94">
        <v>3.2679330809375071</v>
      </c>
      <c r="N1328" s="94">
        <v>3.237028429083904</v>
      </c>
      <c r="O1328" s="94">
        <v>3.1553228058409073</v>
      </c>
      <c r="P1328" s="94">
        <v>3.2708595491621217</v>
      </c>
      <c r="Q1328" s="94">
        <v>3.0611037116554716</v>
      </c>
      <c r="R1328" s="94">
        <v>3.1449808273160622</v>
      </c>
      <c r="S1328" s="94">
        <v>3.1344017267502493</v>
      </c>
      <c r="T1328" s="94">
        <v>3.0627391092267691</v>
      </c>
      <c r="U1328" s="94">
        <v>2.8133703452319931</v>
      </c>
      <c r="V1328" s="94">
        <v>2.8371558222032869</v>
      </c>
      <c r="W1328" s="94">
        <v>2.8878615811429111</v>
      </c>
      <c r="X1328" s="94">
        <v>2.8380579241524257</v>
      </c>
      <c r="Y1328" s="94">
        <v>2.7935810035675428</v>
      </c>
      <c r="Z1328" s="94">
        <v>2.8501366390618577</v>
      </c>
      <c r="AA1328" s="94">
        <v>2.8044063251219993</v>
      </c>
      <c r="AB1328" s="94">
        <v>2.966506118439229</v>
      </c>
      <c r="AC1328" s="94">
        <v>2.9669411760258053</v>
      </c>
      <c r="AD1328" s="94">
        <v>2.8808738076426601</v>
      </c>
      <c r="AE1328" s="94">
        <v>3.0274837857140477</v>
      </c>
      <c r="AF1328" s="94">
        <v>2.8989491279230619</v>
      </c>
      <c r="AG1328" s="94">
        <v>2.6400169111638387</v>
      </c>
      <c r="AH1328" s="94">
        <v>2.6144090479800339</v>
      </c>
      <c r="AI1328" s="94">
        <v>2.6599575874229879</v>
      </c>
      <c r="AJ1328" s="94">
        <v>2.6837044440891265</v>
      </c>
      <c r="AK1328" s="94">
        <v>2.6450428280857547</v>
      </c>
      <c r="AL1328" s="94">
        <v>2.8533149915963474</v>
      </c>
      <c r="AM1328" s="94">
        <v>2.8759352349622662</v>
      </c>
      <c r="AN1328" s="94">
        <v>2.8509780247612904</v>
      </c>
      <c r="AO1328" s="94">
        <v>2.6701466678124497</v>
      </c>
      <c r="AP1328" s="94">
        <v>2.4008138515372557</v>
      </c>
      <c r="AQ1328" s="94">
        <v>2.3235552270427235</v>
      </c>
      <c r="AR1328" s="94">
        <v>2.3574542355997745</v>
      </c>
      <c r="AS1328" s="43">
        <f t="shared" si="51"/>
        <v>45.854352126161004</v>
      </c>
    </row>
    <row r="1329" spans="3:45">
      <c r="C1329" s="34">
        <v>269</v>
      </c>
      <c r="D1329" s="94">
        <v>3.3</v>
      </c>
      <c r="E1329" s="94">
        <v>3.0136698001685405</v>
      </c>
      <c r="F1329" s="94">
        <v>2.9739926115832045</v>
      </c>
      <c r="G1329" s="94">
        <v>2.9487404128269388</v>
      </c>
      <c r="H1329" s="94">
        <v>2.8227094345873995</v>
      </c>
      <c r="I1329" s="94">
        <v>2.5615855874055544</v>
      </c>
      <c r="J1329" s="94">
        <v>2.5408017255219937</v>
      </c>
      <c r="K1329" s="94">
        <v>2.4587660918490735</v>
      </c>
      <c r="L1329" s="94">
        <v>2.525924599791713</v>
      </c>
      <c r="M1329" s="94">
        <v>2.3704635278948119</v>
      </c>
      <c r="N1329" s="94">
        <v>2.4761982911679432</v>
      </c>
      <c r="O1329" s="94">
        <v>2.4291284866303928</v>
      </c>
      <c r="P1329" s="94">
        <v>2.5536505223035988</v>
      </c>
      <c r="Q1329" s="94">
        <v>2.5014388854152059</v>
      </c>
      <c r="R1329" s="94">
        <v>2.4130948680006066</v>
      </c>
      <c r="S1329" s="94">
        <v>2.3183426541594798</v>
      </c>
      <c r="T1329" s="94">
        <v>2.2777482075106583</v>
      </c>
      <c r="U1329" s="94">
        <v>2.2613979322952433</v>
      </c>
      <c r="V1329" s="94">
        <v>2.2306181265268408</v>
      </c>
      <c r="W1329" s="94">
        <v>2.3872974271187966</v>
      </c>
      <c r="X1329" s="94">
        <v>2.3220524200132138</v>
      </c>
      <c r="Y1329" s="94">
        <v>2.2698058331834376</v>
      </c>
      <c r="Z1329" s="94">
        <v>2.3181805147385046</v>
      </c>
      <c r="AA1329" s="94">
        <v>2.3221490727315568</v>
      </c>
      <c r="AB1329" s="94">
        <v>2.3468094000484969</v>
      </c>
      <c r="AC1329" s="94">
        <v>2.3176337684145554</v>
      </c>
      <c r="AD1329" s="94">
        <v>2.2635384179736908</v>
      </c>
      <c r="AE1329" s="94">
        <v>2.2872377811989906</v>
      </c>
      <c r="AF1329" s="94">
        <v>2.2573443433325768</v>
      </c>
      <c r="AG1329" s="94">
        <v>2.0545706553937295</v>
      </c>
      <c r="AH1329" s="94">
        <v>2.0200544002383487</v>
      </c>
      <c r="AI1329" s="94">
        <v>1.8875079933919725</v>
      </c>
      <c r="AJ1329" s="94">
        <v>1.8855237556329874</v>
      </c>
      <c r="AK1329" s="94">
        <v>1.7555528809821541</v>
      </c>
      <c r="AL1329" s="94">
        <v>1.7061616812261209</v>
      </c>
      <c r="AM1329" s="94">
        <v>1.736518276204468</v>
      </c>
      <c r="AN1329" s="94">
        <v>1.6389713911932406</v>
      </c>
      <c r="AO1329" s="94">
        <v>1.6102202755198165</v>
      </c>
      <c r="AP1329" s="94">
        <v>1.4882814333800851</v>
      </c>
      <c r="AQ1329" s="94">
        <v>1.5053484659544778</v>
      </c>
      <c r="AR1329" s="94">
        <v>1.4395468568972372</v>
      </c>
      <c r="AS1329" s="43">
        <f t="shared" si="51"/>
        <v>37.624191982834397</v>
      </c>
    </row>
    <row r="1330" spans="3:45">
      <c r="C1330" s="34">
        <v>270</v>
      </c>
      <c r="D1330" s="94">
        <v>3.3</v>
      </c>
      <c r="E1330" s="94">
        <v>3.1880958151982455</v>
      </c>
      <c r="F1330" s="94">
        <v>3.0454359195504579</v>
      </c>
      <c r="G1330" s="94">
        <v>3.0062059019490937</v>
      </c>
      <c r="H1330" s="94">
        <v>3.0489294732505576</v>
      </c>
      <c r="I1330" s="94">
        <v>3.0424176450980887</v>
      </c>
      <c r="J1330" s="94">
        <v>3.2359714661118772</v>
      </c>
      <c r="K1330" s="94">
        <v>3.3885216537736023</v>
      </c>
      <c r="L1330" s="94">
        <v>3.4599498996306401</v>
      </c>
      <c r="M1330" s="94">
        <v>3.3044645172906826</v>
      </c>
      <c r="N1330" s="94">
        <v>3.2563371606428184</v>
      </c>
      <c r="O1330" s="94">
        <v>3.2930621109363805</v>
      </c>
      <c r="P1330" s="94">
        <v>3.1271137338141792</v>
      </c>
      <c r="Q1330" s="94">
        <v>3.1662769553136525</v>
      </c>
      <c r="R1330" s="94">
        <v>3.1781190686528409</v>
      </c>
      <c r="S1330" s="94">
        <v>2.9927502647299247</v>
      </c>
      <c r="T1330" s="94">
        <v>3.038333244323014</v>
      </c>
      <c r="U1330" s="94">
        <v>3.0047959640139523</v>
      </c>
      <c r="V1330" s="94">
        <v>2.9013486060014411</v>
      </c>
      <c r="W1330" s="94">
        <v>2.7791500639324731</v>
      </c>
      <c r="X1330" s="94">
        <v>2.6788262801493925</v>
      </c>
      <c r="Y1330" s="94">
        <v>2.6477947166422924</v>
      </c>
      <c r="Z1330" s="94">
        <v>2.4915366898739544</v>
      </c>
      <c r="AA1330" s="94">
        <v>2.6097604511838348</v>
      </c>
      <c r="AB1330" s="94">
        <v>2.6026993938614016</v>
      </c>
      <c r="AC1330" s="94">
        <v>2.4196098453180905</v>
      </c>
      <c r="AD1330" s="94">
        <v>2.510731648825252</v>
      </c>
      <c r="AE1330" s="94">
        <v>2.4734670069181424</v>
      </c>
      <c r="AF1330" s="94">
        <v>2.4329366618389003</v>
      </c>
      <c r="AG1330" s="94">
        <v>2.3840636750619142</v>
      </c>
      <c r="AH1330" s="94">
        <v>2.5499211589863493</v>
      </c>
      <c r="AI1330" s="94">
        <v>2.4345105479978839</v>
      </c>
      <c r="AJ1330" s="94">
        <v>2.3801969691322986</v>
      </c>
      <c r="AK1330" s="94">
        <v>2.2190613191604425</v>
      </c>
      <c r="AL1330" s="94">
        <v>2.1524767065114188</v>
      </c>
      <c r="AM1330" s="94">
        <v>2.0842037574633285</v>
      </c>
      <c r="AN1330" s="94">
        <v>2.1925907525585338</v>
      </c>
      <c r="AO1330" s="94">
        <v>2.0734693638301627</v>
      </c>
      <c r="AP1330" s="94">
        <v>2.0069083843690962</v>
      </c>
      <c r="AQ1330" s="94">
        <v>2.0235062841574982</v>
      </c>
      <c r="AR1330" s="94">
        <v>1.9526365364292562</v>
      </c>
      <c r="AS1330" s="43">
        <f t="shared" si="51"/>
        <v>44.549663348068442</v>
      </c>
    </row>
    <row r="1331" spans="3:45">
      <c r="C1331" s="34">
        <v>271</v>
      </c>
      <c r="D1331" s="94">
        <v>3.3</v>
      </c>
      <c r="E1331" s="94">
        <v>3.0982041630624719</v>
      </c>
      <c r="F1331" s="94">
        <v>3.0986527781123026</v>
      </c>
      <c r="G1331" s="94">
        <v>3.1730993447716136</v>
      </c>
      <c r="H1331" s="94">
        <v>3.2296413080516611</v>
      </c>
      <c r="I1331" s="94">
        <v>3.0780141509069687</v>
      </c>
      <c r="J1331" s="94">
        <v>3.0225045370581247</v>
      </c>
      <c r="K1331" s="94">
        <v>3.0646879923009567</v>
      </c>
      <c r="L1331" s="94">
        <v>3.0239863834181193</v>
      </c>
      <c r="M1331" s="94">
        <v>2.8932896749604513</v>
      </c>
      <c r="N1331" s="94">
        <v>2.9529336221490721</v>
      </c>
      <c r="O1331" s="94">
        <v>3.0339925090243933</v>
      </c>
      <c r="P1331" s="94">
        <v>3.1184566797341655</v>
      </c>
      <c r="Q1331" s="94">
        <v>3.0432203829262749</v>
      </c>
      <c r="R1331" s="94">
        <v>3.1402010575479324</v>
      </c>
      <c r="S1331" s="94">
        <v>3.0305910649062948</v>
      </c>
      <c r="T1331" s="94">
        <v>2.8639235322090282</v>
      </c>
      <c r="U1331" s="94">
        <v>2.7603610179900495</v>
      </c>
      <c r="V1331" s="94">
        <v>2.5987875216506504</v>
      </c>
      <c r="W1331" s="94">
        <v>2.5252949796932982</v>
      </c>
      <c r="X1331" s="94">
        <v>2.5277207520178449</v>
      </c>
      <c r="Y1331" s="94">
        <v>2.3397940693530739</v>
      </c>
      <c r="Z1331" s="94">
        <v>2.2259529585753706</v>
      </c>
      <c r="AA1331" s="94">
        <v>2.4339248119802446</v>
      </c>
      <c r="AB1331" s="94">
        <v>2.436518000513443</v>
      </c>
      <c r="AC1331" s="94">
        <v>2.4767710504278186</v>
      </c>
      <c r="AD1331" s="94">
        <v>2.4907170460126844</v>
      </c>
      <c r="AE1331" s="94">
        <v>2.4665349771173091</v>
      </c>
      <c r="AF1331" s="94">
        <v>2.5135216288897291</v>
      </c>
      <c r="AG1331" s="94">
        <v>2.4229763198168652</v>
      </c>
      <c r="AH1331" s="94">
        <v>2.4597489928713063</v>
      </c>
      <c r="AI1331" s="94">
        <v>2.3857964996032033</v>
      </c>
      <c r="AJ1331" s="94">
        <v>2.5140588004615143</v>
      </c>
      <c r="AK1331" s="94">
        <v>2.4545653584200058</v>
      </c>
      <c r="AL1331" s="94">
        <v>2.4885811977408574</v>
      </c>
      <c r="AM1331" s="94">
        <v>2.5925188344043328</v>
      </c>
      <c r="AN1331" s="94">
        <v>2.4661509740592216</v>
      </c>
      <c r="AO1331" s="94">
        <v>2.444994314008758</v>
      </c>
      <c r="AP1331" s="94">
        <v>2.2566416269392113</v>
      </c>
      <c r="AQ1331" s="94">
        <v>2.1548599567404612</v>
      </c>
      <c r="AR1331" s="94">
        <v>2.2334501169885979</v>
      </c>
      <c r="AS1331" s="43">
        <f t="shared" si="51"/>
        <v>43.327066048638756</v>
      </c>
    </row>
    <row r="1332" spans="3:45">
      <c r="C1332" s="34">
        <v>272</v>
      </c>
      <c r="D1332" s="94">
        <v>3.3</v>
      </c>
      <c r="E1332" s="94">
        <v>3.1906671638582909</v>
      </c>
      <c r="F1332" s="94">
        <v>3.4699007599394402</v>
      </c>
      <c r="G1332" s="94">
        <v>3.5658629121692669</v>
      </c>
      <c r="H1332" s="94">
        <v>3.5849770009703397</v>
      </c>
      <c r="I1332" s="94">
        <v>3.7226480507070798</v>
      </c>
      <c r="J1332" s="94">
        <v>3.64133349753526</v>
      </c>
      <c r="K1332" s="94">
        <v>3.420926311855192</v>
      </c>
      <c r="L1332" s="94">
        <v>3.4605916872662097</v>
      </c>
      <c r="M1332" s="94">
        <v>3.5921967709765723</v>
      </c>
      <c r="N1332" s="94">
        <v>3.5553252973501515</v>
      </c>
      <c r="O1332" s="94">
        <v>3.6384508968517735</v>
      </c>
      <c r="P1332" s="94">
        <v>3.6106574821611535</v>
      </c>
      <c r="Q1332" s="94">
        <v>3.6339306957315722</v>
      </c>
      <c r="R1332" s="94">
        <v>3.7373035908199883</v>
      </c>
      <c r="S1332" s="94">
        <v>3.5003041778546264</v>
      </c>
      <c r="T1332" s="94">
        <v>3.4114441758134411</v>
      </c>
      <c r="U1332" s="94">
        <v>3.4050181654821947</v>
      </c>
      <c r="V1332" s="94">
        <v>3.1374897201821694</v>
      </c>
      <c r="W1332" s="94">
        <v>3.3792753212717073</v>
      </c>
      <c r="X1332" s="94">
        <v>3.2332444271974694</v>
      </c>
      <c r="Y1332" s="94">
        <v>3.0886352565462301</v>
      </c>
      <c r="Z1332" s="94">
        <v>3.1613900266925836</v>
      </c>
      <c r="AA1332" s="94">
        <v>3.1942991228119064</v>
      </c>
      <c r="AB1332" s="94">
        <v>3.320791027483458</v>
      </c>
      <c r="AC1332" s="94">
        <v>3.0429892309410254</v>
      </c>
      <c r="AD1332" s="94">
        <v>2.8006492169121424</v>
      </c>
      <c r="AE1332" s="94">
        <v>2.6300036284107913</v>
      </c>
      <c r="AF1332" s="94">
        <v>2.5113246372423665</v>
      </c>
      <c r="AG1332" s="94">
        <v>2.4076276408779664</v>
      </c>
      <c r="AH1332" s="94">
        <v>2.2456752736626662</v>
      </c>
      <c r="AI1332" s="94">
        <v>2.1008143882049146</v>
      </c>
      <c r="AJ1332" s="94">
        <v>2.009035167541521</v>
      </c>
      <c r="AK1332" s="94">
        <v>1.8856045844663907</v>
      </c>
      <c r="AL1332" s="94">
        <v>1.6775843467350908</v>
      </c>
      <c r="AM1332" s="94">
        <v>1.5323535788503591</v>
      </c>
      <c r="AN1332" s="94">
        <v>1.4311956040305025</v>
      </c>
      <c r="AO1332" s="94">
        <v>1.3565198541745356</v>
      </c>
      <c r="AP1332" s="94">
        <v>1.2883187778243814</v>
      </c>
      <c r="AQ1332" s="94">
        <v>1.1614968938231283</v>
      </c>
      <c r="AR1332" s="94">
        <v>1.1276481926835695</v>
      </c>
      <c r="AS1332" s="43">
        <f t="shared" si="51"/>
        <v>48.675529853997951</v>
      </c>
    </row>
    <row r="1333" spans="3:45">
      <c r="C1333" s="34">
        <v>273</v>
      </c>
      <c r="D1333" s="94">
        <v>3.3</v>
      </c>
      <c r="E1333" s="94">
        <v>3.4110237225626281</v>
      </c>
      <c r="F1333" s="94">
        <v>3.265229401324119</v>
      </c>
      <c r="G1333" s="94">
        <v>3.1163323860281875</v>
      </c>
      <c r="H1333" s="94">
        <v>3.0296454176439487</v>
      </c>
      <c r="I1333" s="94">
        <v>3.059807036424079</v>
      </c>
      <c r="J1333" s="94">
        <v>2.9735244305481907</v>
      </c>
      <c r="K1333" s="94">
        <v>3.0795440466930377</v>
      </c>
      <c r="L1333" s="94">
        <v>3.1008445362393968</v>
      </c>
      <c r="M1333" s="94">
        <v>3.0461906633944626</v>
      </c>
      <c r="N1333" s="94">
        <v>3.0323183156885305</v>
      </c>
      <c r="O1333" s="94">
        <v>2.9182639358667708</v>
      </c>
      <c r="P1333" s="94">
        <v>2.815227636700079</v>
      </c>
      <c r="Q1333" s="94">
        <v>2.7119527093459737</v>
      </c>
      <c r="R1333" s="94">
        <v>2.6858280819769891</v>
      </c>
      <c r="S1333" s="94">
        <v>2.4861286447781499</v>
      </c>
      <c r="T1333" s="94">
        <v>2.5571554617094674</v>
      </c>
      <c r="U1333" s="94">
        <v>2.5567662078300417</v>
      </c>
      <c r="V1333" s="94">
        <v>2.5933317242538449</v>
      </c>
      <c r="W1333" s="94">
        <v>2.4923483126975308</v>
      </c>
      <c r="X1333" s="94">
        <v>2.395364436086215</v>
      </c>
      <c r="Y1333" s="94">
        <v>2.3307965217729913</v>
      </c>
      <c r="Z1333" s="94">
        <v>2.3678751380336052</v>
      </c>
      <c r="AA1333" s="94">
        <v>2.200334209965602</v>
      </c>
      <c r="AB1333" s="94">
        <v>2.1426827084423636</v>
      </c>
      <c r="AC1333" s="94">
        <v>2.0169154454541718</v>
      </c>
      <c r="AD1333" s="94">
        <v>2.0089940700776694</v>
      </c>
      <c r="AE1333" s="94">
        <v>1.9679902166225471</v>
      </c>
      <c r="AF1333" s="94">
        <v>1.8819230720195734</v>
      </c>
      <c r="AG1333" s="94">
        <v>1.6948862722026923</v>
      </c>
      <c r="AH1333" s="94">
        <v>1.6894269667665562</v>
      </c>
      <c r="AI1333" s="94">
        <v>1.6995575896146291</v>
      </c>
      <c r="AJ1333" s="94">
        <v>1.5173032182823776</v>
      </c>
      <c r="AK1333" s="94">
        <v>1.5685474380584117</v>
      </c>
      <c r="AL1333" s="94">
        <v>1.5650507479263178</v>
      </c>
      <c r="AM1333" s="94">
        <v>1.4174227938064683</v>
      </c>
      <c r="AN1333" s="94">
        <v>1.4354406650982789</v>
      </c>
      <c r="AO1333" s="94">
        <v>1.4375516518614273</v>
      </c>
      <c r="AP1333" s="94">
        <v>1.4382089518104368</v>
      </c>
      <c r="AQ1333" s="94">
        <v>1.3683168059543123</v>
      </c>
      <c r="AR1333" s="94">
        <v>1.3665941751472839</v>
      </c>
      <c r="AS1333" s="43">
        <f t="shared" si="51"/>
        <v>40.904509512316018</v>
      </c>
    </row>
    <row r="1334" spans="3:45">
      <c r="C1334" s="34">
        <v>274</v>
      </c>
      <c r="D1334" s="94">
        <v>3.3</v>
      </c>
      <c r="E1334" s="94">
        <v>3.3980846544392738</v>
      </c>
      <c r="F1334" s="94">
        <v>3.6835066471408187</v>
      </c>
      <c r="G1334" s="94">
        <v>3.5625964248415158</v>
      </c>
      <c r="H1334" s="94">
        <v>3.5743019715497564</v>
      </c>
      <c r="I1334" s="94">
        <v>3.6657300020690839</v>
      </c>
      <c r="J1334" s="94">
        <v>3.6035296716377241</v>
      </c>
      <c r="K1334" s="94">
        <v>3.469847531229779</v>
      </c>
      <c r="L1334" s="94">
        <v>3.5593332748310935</v>
      </c>
      <c r="M1334" s="94">
        <v>3.3884705338104193</v>
      </c>
      <c r="N1334" s="94">
        <v>3.2835397755377893</v>
      </c>
      <c r="O1334" s="94">
        <v>3.4679210371841078</v>
      </c>
      <c r="P1334" s="94">
        <v>3.3316071819716098</v>
      </c>
      <c r="Q1334" s="94">
        <v>3.1077452297355745</v>
      </c>
      <c r="R1334" s="94">
        <v>3.0941466765321475</v>
      </c>
      <c r="S1334" s="94">
        <v>3.1873002613692032</v>
      </c>
      <c r="T1334" s="94">
        <v>3.2671689678603553</v>
      </c>
      <c r="U1334" s="94">
        <v>3.1539952020164428</v>
      </c>
      <c r="V1334" s="94">
        <v>3.2069020012359926</v>
      </c>
      <c r="W1334" s="94">
        <v>3.0354745036175244</v>
      </c>
      <c r="X1334" s="94">
        <v>2.9471189681065324</v>
      </c>
      <c r="Y1334" s="94">
        <v>2.7973440423923868</v>
      </c>
      <c r="Z1334" s="94">
        <v>2.7099468667889459</v>
      </c>
      <c r="AA1334" s="94">
        <v>2.7587749504028101</v>
      </c>
      <c r="AB1334" s="94">
        <v>2.6666763483883229</v>
      </c>
      <c r="AC1334" s="94">
        <v>2.6631083832172355</v>
      </c>
      <c r="AD1334" s="94">
        <v>2.5198711750406488</v>
      </c>
      <c r="AE1334" s="94">
        <v>2.4294979189235111</v>
      </c>
      <c r="AF1334" s="94">
        <v>2.514032787085513</v>
      </c>
      <c r="AG1334" s="94">
        <v>2.3004383133998667</v>
      </c>
      <c r="AH1334" s="94">
        <v>2.1076584293419418</v>
      </c>
      <c r="AI1334" s="94">
        <v>2.1074259075496009</v>
      </c>
      <c r="AJ1334" s="94">
        <v>2.1679314991103973</v>
      </c>
      <c r="AK1334" s="94">
        <v>2.1405484323755477</v>
      </c>
      <c r="AL1334" s="94">
        <v>2.1196435077684561</v>
      </c>
      <c r="AM1334" s="94">
        <v>2.1157264409161378</v>
      </c>
      <c r="AN1334" s="94">
        <v>2.1361587940753983</v>
      </c>
      <c r="AO1334" s="94">
        <v>1.9618304995216822</v>
      </c>
      <c r="AP1334" s="94">
        <v>1.8293746456467972</v>
      </c>
      <c r="AQ1334" s="94">
        <v>1.9089667493711022</v>
      </c>
      <c r="AR1334" s="94">
        <v>1.7532638975340948</v>
      </c>
      <c r="AS1334" s="43">
        <f t="shared" si="51"/>
        <v>47.503663261216587</v>
      </c>
    </row>
    <row r="1335" spans="3:45">
      <c r="C1335" s="34">
        <v>275</v>
      </c>
      <c r="D1335" s="94">
        <v>3.3</v>
      </c>
      <c r="E1335" s="94">
        <v>3.3478758918398741</v>
      </c>
      <c r="F1335" s="94">
        <v>3.4922388586421147</v>
      </c>
      <c r="G1335" s="94">
        <v>3.332993250099805</v>
      </c>
      <c r="H1335" s="94">
        <v>3.202642574302577</v>
      </c>
      <c r="I1335" s="94">
        <v>3.2228206453293375</v>
      </c>
      <c r="J1335" s="94">
        <v>2.9214717369310921</v>
      </c>
      <c r="K1335" s="94">
        <v>2.8272193956350309</v>
      </c>
      <c r="L1335" s="94">
        <v>3.0295077267793582</v>
      </c>
      <c r="M1335" s="94">
        <v>2.9422182513772612</v>
      </c>
      <c r="N1335" s="94">
        <v>3.245199922950933</v>
      </c>
      <c r="O1335" s="94">
        <v>3.2539645016409664</v>
      </c>
      <c r="P1335" s="94">
        <v>3.0175727950187925</v>
      </c>
      <c r="Q1335" s="94">
        <v>2.9236176128648292</v>
      </c>
      <c r="R1335" s="94">
        <v>2.7106774712560346</v>
      </c>
      <c r="S1335" s="94">
        <v>2.8342759545776972</v>
      </c>
      <c r="T1335" s="94">
        <v>2.7086250649505534</v>
      </c>
      <c r="U1335" s="94">
        <v>2.4661960647782135</v>
      </c>
      <c r="V1335" s="94">
        <v>2.4997341422705879</v>
      </c>
      <c r="W1335" s="94">
        <v>2.4705754390524546</v>
      </c>
      <c r="X1335" s="94">
        <v>2.4779206093691557</v>
      </c>
      <c r="Y1335" s="94">
        <v>2.472642453326702</v>
      </c>
      <c r="Z1335" s="94">
        <v>2.4270909320155196</v>
      </c>
      <c r="AA1335" s="94">
        <v>2.3408438649954815</v>
      </c>
      <c r="AB1335" s="94">
        <v>2.2541260747756171</v>
      </c>
      <c r="AC1335" s="94">
        <v>2.2331800063527267</v>
      </c>
      <c r="AD1335" s="94">
        <v>2.252706105195561</v>
      </c>
      <c r="AE1335" s="94">
        <v>2.2925645179615239</v>
      </c>
      <c r="AF1335" s="94">
        <v>2.3000903275489515</v>
      </c>
      <c r="AG1335" s="94">
        <v>2.1781998814425076</v>
      </c>
      <c r="AH1335" s="94">
        <v>2.0338112149034551</v>
      </c>
      <c r="AI1335" s="94">
        <v>1.9895948381492348</v>
      </c>
      <c r="AJ1335" s="94">
        <v>1.839892479134837</v>
      </c>
      <c r="AK1335" s="94">
        <v>1.8669905624942915</v>
      </c>
      <c r="AL1335" s="94">
        <v>1.7896240914813857</v>
      </c>
      <c r="AM1335" s="94">
        <v>1.7744288554158436</v>
      </c>
      <c r="AN1335" s="94">
        <v>1.6900401177426267</v>
      </c>
      <c r="AO1335" s="94">
        <v>1.6182366147375478</v>
      </c>
      <c r="AP1335" s="94">
        <v>1.57119572500106</v>
      </c>
      <c r="AQ1335" s="94">
        <v>1.6686741158958698</v>
      </c>
      <c r="AR1335" s="94">
        <v>1.6141023382832467</v>
      </c>
      <c r="AS1335" s="43">
        <f t="shared" si="51"/>
        <v>42.57168363420584</v>
      </c>
    </row>
    <row r="1336" spans="3:45">
      <c r="C1336" s="34">
        <v>276</v>
      </c>
      <c r="D1336" s="94">
        <v>3.3</v>
      </c>
      <c r="E1336" s="94">
        <v>3.1942325514899212</v>
      </c>
      <c r="F1336" s="94">
        <v>2.912463961209045</v>
      </c>
      <c r="G1336" s="94">
        <v>2.8595043622086487</v>
      </c>
      <c r="H1336" s="94">
        <v>2.7524479636184331</v>
      </c>
      <c r="I1336" s="94">
        <v>2.6661188952226307</v>
      </c>
      <c r="J1336" s="94">
        <v>2.5602146908745969</v>
      </c>
      <c r="K1336" s="94">
        <v>2.4567126122017884</v>
      </c>
      <c r="L1336" s="94">
        <v>2.3260281005487431</v>
      </c>
      <c r="M1336" s="94">
        <v>2.3480573751207312</v>
      </c>
      <c r="N1336" s="94">
        <v>2.3114052139940431</v>
      </c>
      <c r="O1336" s="94">
        <v>2.2834613784609745</v>
      </c>
      <c r="P1336" s="94">
        <v>2.217556897630701</v>
      </c>
      <c r="Q1336" s="94">
        <v>2.3168282936074696</v>
      </c>
      <c r="R1336" s="94">
        <v>2.3628131446017813</v>
      </c>
      <c r="S1336" s="94">
        <v>2.5057921002578123</v>
      </c>
      <c r="T1336" s="94">
        <v>2.4194627327425828</v>
      </c>
      <c r="U1336" s="94">
        <v>2.4358132211136989</v>
      </c>
      <c r="V1336" s="94">
        <v>2.3793014415927383</v>
      </c>
      <c r="W1336" s="94">
        <v>2.2197219330398723</v>
      </c>
      <c r="X1336" s="94">
        <v>2.0528809445860201</v>
      </c>
      <c r="Y1336" s="94">
        <v>1.8793676960548578</v>
      </c>
      <c r="Z1336" s="94">
        <v>2.0255332745164929</v>
      </c>
      <c r="AA1336" s="94">
        <v>1.908610896709837</v>
      </c>
      <c r="AB1336" s="94">
        <v>1.8294587162715956</v>
      </c>
      <c r="AC1336" s="94">
        <v>1.8253731618436564</v>
      </c>
      <c r="AD1336" s="94">
        <v>1.6932706177061028</v>
      </c>
      <c r="AE1336" s="94">
        <v>1.5741466916304008</v>
      </c>
      <c r="AF1336" s="94">
        <v>1.704648879725313</v>
      </c>
      <c r="AG1336" s="94">
        <v>1.6423805297566929</v>
      </c>
      <c r="AH1336" s="94">
        <v>1.634682471835109</v>
      </c>
      <c r="AI1336" s="94">
        <v>1.6187958827464302</v>
      </c>
      <c r="AJ1336" s="94">
        <v>1.5593727541961644</v>
      </c>
      <c r="AK1336" s="94">
        <v>1.5481643583480245</v>
      </c>
      <c r="AL1336" s="94">
        <v>1.5616965257472717</v>
      </c>
      <c r="AM1336" s="94">
        <v>1.5207551340395591</v>
      </c>
      <c r="AN1336" s="94">
        <v>1.5208264809687579</v>
      </c>
      <c r="AO1336" s="94">
        <v>1.4867025114135426</v>
      </c>
      <c r="AP1336" s="94">
        <v>1.3882860872185034</v>
      </c>
      <c r="AQ1336" s="94">
        <v>1.3181402651397267</v>
      </c>
      <c r="AR1336" s="94">
        <v>1.2061224537769721</v>
      </c>
      <c r="AS1336" s="43">
        <f t="shared" si="51"/>
        <v>36.037710242575677</v>
      </c>
    </row>
    <row r="1337" spans="3:45">
      <c r="C1337" s="34">
        <v>277</v>
      </c>
      <c r="D1337" s="94">
        <v>3.3</v>
      </c>
      <c r="E1337" s="94">
        <v>3.2693693206730763</v>
      </c>
      <c r="F1337" s="94">
        <v>3.3521546913958673</v>
      </c>
      <c r="G1337" s="94">
        <v>3.4277954552513128</v>
      </c>
      <c r="H1337" s="94">
        <v>3.4544258542244957</v>
      </c>
      <c r="I1337" s="94">
        <v>3.6052837969680844</v>
      </c>
      <c r="J1337" s="94">
        <v>3.3105364675567519</v>
      </c>
      <c r="K1337" s="94">
        <v>3.4171782684201726</v>
      </c>
      <c r="L1337" s="94">
        <v>3.2083121148728297</v>
      </c>
      <c r="M1337" s="94">
        <v>3.0589168138172402</v>
      </c>
      <c r="N1337" s="94">
        <v>3.022695839607763</v>
      </c>
      <c r="O1337" s="94">
        <v>2.9482562127921486</v>
      </c>
      <c r="P1337" s="94">
        <v>2.9236008747837867</v>
      </c>
      <c r="Q1337" s="94">
        <v>2.9128724794551175</v>
      </c>
      <c r="R1337" s="94">
        <v>2.9630223739293702</v>
      </c>
      <c r="S1337" s="94">
        <v>2.9579013676453507</v>
      </c>
      <c r="T1337" s="94">
        <v>3.010987306091367</v>
      </c>
      <c r="U1337" s="94">
        <v>3.0535456344548351</v>
      </c>
      <c r="V1337" s="94">
        <v>3.2073856581516429</v>
      </c>
      <c r="W1337" s="94">
        <v>3.1295273518347537</v>
      </c>
      <c r="X1337" s="94">
        <v>3.0302857073724772</v>
      </c>
      <c r="Y1337" s="94">
        <v>2.9574940603515296</v>
      </c>
      <c r="Z1337" s="94">
        <v>2.6809371114092189</v>
      </c>
      <c r="AA1337" s="94">
        <v>2.4553351752306667</v>
      </c>
      <c r="AB1337" s="94">
        <v>2.4545750502261017</v>
      </c>
      <c r="AC1337" s="94">
        <v>2.3552363981219462</v>
      </c>
      <c r="AD1337" s="94">
        <v>2.1831968575354219</v>
      </c>
      <c r="AE1337" s="94">
        <v>2.0935100365788486</v>
      </c>
      <c r="AF1337" s="94">
        <v>1.9602962223332683</v>
      </c>
      <c r="AG1337" s="94">
        <v>1.9459653227129399</v>
      </c>
      <c r="AH1337" s="94">
        <v>1.8862796140284355</v>
      </c>
      <c r="AI1337" s="94">
        <v>1.9008975577768601</v>
      </c>
      <c r="AJ1337" s="94">
        <v>1.843519698218286</v>
      </c>
      <c r="AK1337" s="94">
        <v>1.8903598912521289</v>
      </c>
      <c r="AL1337" s="94">
        <v>1.8612066071603863</v>
      </c>
      <c r="AM1337" s="94">
        <v>1.7593300946763233</v>
      </c>
      <c r="AN1337" s="94">
        <v>1.630770039659976</v>
      </c>
      <c r="AO1337" s="94">
        <v>1.5184335418002621</v>
      </c>
      <c r="AP1337" s="94">
        <v>1.4513733037265353</v>
      </c>
      <c r="AQ1337" s="94">
        <v>1.4663299867373789</v>
      </c>
      <c r="AR1337" s="94">
        <v>1.4661004184996762</v>
      </c>
      <c r="AS1337" s="43">
        <f t="shared" si="51"/>
        <v>44.505806533654585</v>
      </c>
    </row>
    <row r="1338" spans="3:45">
      <c r="C1338" s="34">
        <v>278</v>
      </c>
      <c r="D1338" s="94">
        <v>3.3</v>
      </c>
      <c r="E1338" s="94">
        <v>3.0409961954583253</v>
      </c>
      <c r="F1338" s="94">
        <v>3.0562446704075255</v>
      </c>
      <c r="G1338" s="94">
        <v>3.0543891274827919</v>
      </c>
      <c r="H1338" s="94">
        <v>2.9736114670258846</v>
      </c>
      <c r="I1338" s="94">
        <v>2.967404662796981</v>
      </c>
      <c r="J1338" s="94">
        <v>3.0464683909337484</v>
      </c>
      <c r="K1338" s="94">
        <v>3.1432620691946518</v>
      </c>
      <c r="L1338" s="94">
        <v>3.0827821266988327</v>
      </c>
      <c r="M1338" s="94">
        <v>3.0146712274526326</v>
      </c>
      <c r="N1338" s="94">
        <v>2.9574428504180506</v>
      </c>
      <c r="O1338" s="94">
        <v>2.7126907062890258</v>
      </c>
      <c r="P1338" s="94">
        <v>2.8953788919695156</v>
      </c>
      <c r="Q1338" s="94">
        <v>2.6003849970874859</v>
      </c>
      <c r="R1338" s="94">
        <v>2.4303753529139867</v>
      </c>
      <c r="S1338" s="94">
        <v>2.3726910123013933</v>
      </c>
      <c r="T1338" s="94">
        <v>2.3010243485645119</v>
      </c>
      <c r="U1338" s="94">
        <v>2.2195676370366346</v>
      </c>
      <c r="V1338" s="94">
        <v>2.3955332999227656</v>
      </c>
      <c r="W1338" s="94">
        <v>2.3699619225763153</v>
      </c>
      <c r="X1338" s="94">
        <v>2.430288429216815</v>
      </c>
      <c r="Y1338" s="94">
        <v>2.3992522988486358</v>
      </c>
      <c r="Z1338" s="94">
        <v>2.3415084460911872</v>
      </c>
      <c r="AA1338" s="94">
        <v>2.2387767962754745</v>
      </c>
      <c r="AB1338" s="94">
        <v>2.1691361849967161</v>
      </c>
      <c r="AC1338" s="94">
        <v>2.1045080190375165</v>
      </c>
      <c r="AD1338" s="94">
        <v>2.0769659023257021</v>
      </c>
      <c r="AE1338" s="94">
        <v>1.9867791593601472</v>
      </c>
      <c r="AF1338" s="94">
        <v>1.7478286496941982</v>
      </c>
      <c r="AG1338" s="94">
        <v>1.6920643560894466</v>
      </c>
      <c r="AH1338" s="94">
        <v>1.6527311947784753</v>
      </c>
      <c r="AI1338" s="94">
        <v>1.6772958688307866</v>
      </c>
      <c r="AJ1338" s="94">
        <v>1.559888656131736</v>
      </c>
      <c r="AK1338" s="94">
        <v>1.4709279240072235</v>
      </c>
      <c r="AL1338" s="94">
        <v>1.3825569782969469</v>
      </c>
      <c r="AM1338" s="94">
        <v>1.3995712835271827</v>
      </c>
      <c r="AN1338" s="94">
        <v>1.3324452529641746</v>
      </c>
      <c r="AO1338" s="94">
        <v>1.2229565108174674</v>
      </c>
      <c r="AP1338" s="94">
        <v>1.2306706561444591</v>
      </c>
      <c r="AQ1338" s="94">
        <v>1.2458815572021642</v>
      </c>
      <c r="AR1338" s="94">
        <v>1.2067024342447343</v>
      </c>
      <c r="AS1338" s="43">
        <f t="shared" si="51"/>
        <v>39.620750319107778</v>
      </c>
    </row>
    <row r="1339" spans="3:45">
      <c r="C1339" s="34">
        <v>279</v>
      </c>
      <c r="D1339" s="94">
        <v>3.3</v>
      </c>
      <c r="E1339" s="94">
        <v>3.1481349901133555</v>
      </c>
      <c r="F1339" s="94">
        <v>3.1896449685807937</v>
      </c>
      <c r="G1339" s="94">
        <v>3.1191093080673569</v>
      </c>
      <c r="H1339" s="94">
        <v>3.1821450249810046</v>
      </c>
      <c r="I1339" s="94">
        <v>3.0043046198668346</v>
      </c>
      <c r="J1339" s="94">
        <v>2.8155631333729265</v>
      </c>
      <c r="K1339" s="94">
        <v>2.5733774246643426</v>
      </c>
      <c r="L1339" s="94">
        <v>2.5423671482180619</v>
      </c>
      <c r="M1339" s="94">
        <v>2.6031329562101804</v>
      </c>
      <c r="N1339" s="94">
        <v>2.6583171927145748</v>
      </c>
      <c r="O1339" s="94">
        <v>2.5921014365420851</v>
      </c>
      <c r="P1339" s="94">
        <v>2.7331756385040911</v>
      </c>
      <c r="Q1339" s="94">
        <v>2.6364481243671318</v>
      </c>
      <c r="R1339" s="94">
        <v>2.6772392645892382</v>
      </c>
      <c r="S1339" s="94">
        <v>2.670103363046044</v>
      </c>
      <c r="T1339" s="94">
        <v>2.6328019982839099</v>
      </c>
      <c r="U1339" s="94">
        <v>2.7352898210081968</v>
      </c>
      <c r="V1339" s="94">
        <v>2.7003646124537082</v>
      </c>
      <c r="W1339" s="94">
        <v>2.6500355309047832</v>
      </c>
      <c r="X1339" s="94">
        <v>2.5565303088240934</v>
      </c>
      <c r="Y1339" s="94">
        <v>2.4665894092763874</v>
      </c>
      <c r="Z1339" s="94">
        <v>2.5856210398140775</v>
      </c>
      <c r="AA1339" s="94">
        <v>2.5837275868772065</v>
      </c>
      <c r="AB1339" s="94">
        <v>2.4275469613329821</v>
      </c>
      <c r="AC1339" s="94">
        <v>2.2761970429231604</v>
      </c>
      <c r="AD1339" s="94">
        <v>2.2237857453055878</v>
      </c>
      <c r="AE1339" s="94">
        <v>2.2583467017878576</v>
      </c>
      <c r="AF1339" s="94">
        <v>2.3420471374927043</v>
      </c>
      <c r="AG1339" s="94">
        <v>2.3070222739765334</v>
      </c>
      <c r="AH1339" s="94">
        <v>2.2271226472791716</v>
      </c>
      <c r="AI1339" s="94">
        <v>2.1508688821975031</v>
      </c>
      <c r="AJ1339" s="94">
        <v>2.0564216618697229</v>
      </c>
      <c r="AK1339" s="94">
        <v>2.027323417726985</v>
      </c>
      <c r="AL1339" s="94">
        <v>2.0117789852410737</v>
      </c>
      <c r="AM1339" s="94">
        <v>2.0254993227796567</v>
      </c>
      <c r="AN1339" s="94">
        <v>2.0404841257533226</v>
      </c>
      <c r="AO1339" s="94">
        <v>1.9274011551894399</v>
      </c>
      <c r="AP1339" s="94">
        <v>1.8906985317879359</v>
      </c>
      <c r="AQ1339" s="94">
        <v>1.8580059595079639</v>
      </c>
      <c r="AR1339" s="94">
        <v>1.8420952915373305</v>
      </c>
      <c r="AS1339" s="43">
        <f t="shared" si="51"/>
        <v>40.813832131923142</v>
      </c>
    </row>
    <row r="1340" spans="3:45">
      <c r="C1340" s="34">
        <v>280</v>
      </c>
      <c r="D1340" s="94">
        <v>3.3</v>
      </c>
      <c r="E1340" s="94">
        <v>3.0088406141522532</v>
      </c>
      <c r="F1340" s="94">
        <v>2.9039653689739011</v>
      </c>
      <c r="G1340" s="94">
        <v>2.8732660242234589</v>
      </c>
      <c r="H1340" s="94">
        <v>2.8394313445149142</v>
      </c>
      <c r="I1340" s="94">
        <v>2.702567572138991</v>
      </c>
      <c r="J1340" s="94">
        <v>2.7951763137710319</v>
      </c>
      <c r="K1340" s="94">
        <v>2.6335243031392679</v>
      </c>
      <c r="L1340" s="94">
        <v>2.3983096492161189</v>
      </c>
      <c r="M1340" s="94">
        <v>2.3412959965681579</v>
      </c>
      <c r="N1340" s="94">
        <v>2.3203379808173756</v>
      </c>
      <c r="O1340" s="94">
        <v>2.3786269836545371</v>
      </c>
      <c r="P1340" s="94">
        <v>2.3821878454644474</v>
      </c>
      <c r="Q1340" s="94">
        <v>2.3018761562669479</v>
      </c>
      <c r="R1340" s="94">
        <v>2.1250333174933367</v>
      </c>
      <c r="S1340" s="94">
        <v>2.0469210658913917</v>
      </c>
      <c r="T1340" s="94">
        <v>1.9192994223421544</v>
      </c>
      <c r="U1340" s="94">
        <v>1.8840850414238064</v>
      </c>
      <c r="V1340" s="94">
        <v>1.8171819213495937</v>
      </c>
      <c r="W1340" s="94">
        <v>1.7178226676692747</v>
      </c>
      <c r="X1340" s="94">
        <v>1.6269780026534222</v>
      </c>
      <c r="Y1340" s="94">
        <v>1.5948956533296548</v>
      </c>
      <c r="Z1340" s="94">
        <v>1.5087004893518265</v>
      </c>
      <c r="AA1340" s="94">
        <v>1.6316644336845709</v>
      </c>
      <c r="AB1340" s="94">
        <v>1.5314782050287765</v>
      </c>
      <c r="AC1340" s="94">
        <v>1.4591589988081586</v>
      </c>
      <c r="AD1340" s="94">
        <v>1.3425356885317883</v>
      </c>
      <c r="AE1340" s="94">
        <v>1.3672139541816213</v>
      </c>
      <c r="AF1340" s="94">
        <v>1.424116339779613</v>
      </c>
      <c r="AG1340" s="94">
        <v>1.4843051649828574</v>
      </c>
      <c r="AH1340" s="94">
        <v>1.4882995090243982</v>
      </c>
      <c r="AI1340" s="94">
        <v>1.5348635981595184</v>
      </c>
      <c r="AJ1340" s="94">
        <v>1.5018534682281632</v>
      </c>
      <c r="AK1340" s="94">
        <v>1.3915634507287566</v>
      </c>
      <c r="AL1340" s="94">
        <v>1.4635501353405829</v>
      </c>
      <c r="AM1340" s="94">
        <v>1.5179622696525552</v>
      </c>
      <c r="AN1340" s="94">
        <v>1.5837798186826708</v>
      </c>
      <c r="AO1340" s="94">
        <v>1.5547624610716564</v>
      </c>
      <c r="AP1340" s="94">
        <v>1.5272729086372665</v>
      </c>
      <c r="AQ1340" s="94">
        <v>1.5494646102240246</v>
      </c>
      <c r="AR1340" s="94">
        <v>1.5030298653820524</v>
      </c>
      <c r="AS1340" s="43">
        <f t="shared" si="51"/>
        <v>34.673213232585717</v>
      </c>
    </row>
    <row r="1341" spans="3:45">
      <c r="C1341" s="34">
        <v>281</v>
      </c>
      <c r="D1341" s="94">
        <v>3.3</v>
      </c>
      <c r="E1341" s="94">
        <v>3.2922877527761099</v>
      </c>
      <c r="F1341" s="94">
        <v>3.3936381281613168</v>
      </c>
      <c r="G1341" s="94">
        <v>3.3616203939541038</v>
      </c>
      <c r="H1341" s="94">
        <v>3.2561687663747336</v>
      </c>
      <c r="I1341" s="94">
        <v>3.3875928424715007</v>
      </c>
      <c r="J1341" s="94">
        <v>3.2704821241641797</v>
      </c>
      <c r="K1341" s="94">
        <v>3.1738373079731637</v>
      </c>
      <c r="L1341" s="94">
        <v>2.9014331395273478</v>
      </c>
      <c r="M1341" s="94">
        <v>2.7230010148741375</v>
      </c>
      <c r="N1341" s="94">
        <v>2.7013937335078704</v>
      </c>
      <c r="O1341" s="94">
        <v>2.8366321474671148</v>
      </c>
      <c r="P1341" s="94">
        <v>2.6225953876977317</v>
      </c>
      <c r="Q1341" s="94">
        <v>2.5630752872647009</v>
      </c>
      <c r="R1341" s="94">
        <v>2.5636567384559941</v>
      </c>
      <c r="S1341" s="94">
        <v>2.4861573811040123</v>
      </c>
      <c r="T1341" s="94">
        <v>2.4419252769988704</v>
      </c>
      <c r="U1341" s="94">
        <v>2.4526519287143169</v>
      </c>
      <c r="V1341" s="94">
        <v>2.5218570558516809</v>
      </c>
      <c r="W1341" s="94">
        <v>2.6041106835878485</v>
      </c>
      <c r="X1341" s="94">
        <v>2.5511903701371699</v>
      </c>
      <c r="Y1341" s="94">
        <v>2.3214265423335902</v>
      </c>
      <c r="Z1341" s="94">
        <v>2.4482603951154855</v>
      </c>
      <c r="AA1341" s="94">
        <v>2.3687972188082798</v>
      </c>
      <c r="AB1341" s="94">
        <v>2.3548856030116458</v>
      </c>
      <c r="AC1341" s="94">
        <v>2.1682034737570346</v>
      </c>
      <c r="AD1341" s="94">
        <v>2.2417252090823676</v>
      </c>
      <c r="AE1341" s="94">
        <v>2.2008322716019997</v>
      </c>
      <c r="AF1341" s="94">
        <v>2.1689349158117022</v>
      </c>
      <c r="AG1341" s="94">
        <v>2.0642926626848643</v>
      </c>
      <c r="AH1341" s="94">
        <v>1.9871590871253129</v>
      </c>
      <c r="AI1341" s="94">
        <v>1.9026589577534998</v>
      </c>
      <c r="AJ1341" s="94">
        <v>1.9060243780377941</v>
      </c>
      <c r="AK1341" s="94">
        <v>1.8235482570486443</v>
      </c>
      <c r="AL1341" s="94">
        <v>1.8044861483995311</v>
      </c>
      <c r="AM1341" s="94">
        <v>1.8374609639847359</v>
      </c>
      <c r="AN1341" s="94">
        <v>1.7883926753119745</v>
      </c>
      <c r="AO1341" s="94">
        <v>1.7607693429255022</v>
      </c>
      <c r="AP1341" s="94">
        <v>1.6285868983972569</v>
      </c>
      <c r="AQ1341" s="94">
        <v>1.7452435801708284</v>
      </c>
      <c r="AR1341" s="94">
        <v>1.771867197918837</v>
      </c>
      <c r="AS1341" s="43">
        <f t="shared" si="51"/>
        <v>41.77338405838838</v>
      </c>
    </row>
    <row r="1342" spans="3:45">
      <c r="C1342" s="34">
        <v>282</v>
      </c>
      <c r="D1342" s="94">
        <v>3.3</v>
      </c>
      <c r="E1342" s="94">
        <v>3.2338664406342144</v>
      </c>
      <c r="F1342" s="94">
        <v>3.1795944260081459</v>
      </c>
      <c r="G1342" s="94">
        <v>3.1701938484642</v>
      </c>
      <c r="H1342" s="94">
        <v>3.1290593900081585</v>
      </c>
      <c r="I1342" s="94">
        <v>2.8561748330771497</v>
      </c>
      <c r="J1342" s="94">
        <v>2.7720706889713975</v>
      </c>
      <c r="K1342" s="94">
        <v>2.7246547177881624</v>
      </c>
      <c r="L1342" s="94">
        <v>2.713630632872793</v>
      </c>
      <c r="M1342" s="94">
        <v>2.7101598510949247</v>
      </c>
      <c r="N1342" s="94">
        <v>2.5058266694410003</v>
      </c>
      <c r="O1342" s="94">
        <v>2.4487360677794605</v>
      </c>
      <c r="P1342" s="94">
        <v>2.4453506382291512</v>
      </c>
      <c r="Q1342" s="94">
        <v>2.4171231766445369</v>
      </c>
      <c r="R1342" s="94">
        <v>2.4170747608215422</v>
      </c>
      <c r="S1342" s="94">
        <v>2.4103155373742373</v>
      </c>
      <c r="T1342" s="94">
        <v>2.4398219641005099</v>
      </c>
      <c r="U1342" s="94">
        <v>2.3775983715924593</v>
      </c>
      <c r="V1342" s="94">
        <v>2.3856525311679011</v>
      </c>
      <c r="W1342" s="94">
        <v>2.1871107271659702</v>
      </c>
      <c r="X1342" s="94">
        <v>2.0078802180637418</v>
      </c>
      <c r="Y1342" s="94">
        <v>1.9399053145008858</v>
      </c>
      <c r="Z1342" s="94">
        <v>2.0307171588806257</v>
      </c>
      <c r="AA1342" s="94">
        <v>1.9785588355017598</v>
      </c>
      <c r="AB1342" s="94">
        <v>2.0451536811374571</v>
      </c>
      <c r="AC1342" s="94">
        <v>1.9416375111306954</v>
      </c>
      <c r="AD1342" s="94">
        <v>2.0184772629483296</v>
      </c>
      <c r="AE1342" s="94">
        <v>2.0649202413810084</v>
      </c>
      <c r="AF1342" s="94">
        <v>1.9368771882410487</v>
      </c>
      <c r="AG1342" s="94">
        <v>1.9140547140057991</v>
      </c>
      <c r="AH1342" s="94">
        <v>1.9943018311166678</v>
      </c>
      <c r="AI1342" s="94">
        <v>1.8902683218216811</v>
      </c>
      <c r="AJ1342" s="94">
        <v>1.8996292491917317</v>
      </c>
      <c r="AK1342" s="94">
        <v>1.7695127502375958</v>
      </c>
      <c r="AL1342" s="94">
        <v>1.7142914631276627</v>
      </c>
      <c r="AM1342" s="94">
        <v>1.6490345792137535</v>
      </c>
      <c r="AN1342" s="94">
        <v>1.5829260708981272</v>
      </c>
      <c r="AO1342" s="94">
        <v>1.563879160257158</v>
      </c>
      <c r="AP1342" s="94">
        <v>1.5808665751026718</v>
      </c>
      <c r="AQ1342" s="94">
        <v>1.488414587437157</v>
      </c>
      <c r="AR1342" s="94">
        <v>1.4923173801493097</v>
      </c>
      <c r="AS1342" s="43">
        <f t="shared" si="51"/>
        <v>38.613907335609944</v>
      </c>
    </row>
    <row r="1343" spans="3:45">
      <c r="C1343" s="34">
        <v>283</v>
      </c>
      <c r="D1343" s="94">
        <v>3.3</v>
      </c>
      <c r="E1343" s="94">
        <v>3.1784448695475289</v>
      </c>
      <c r="F1343" s="94">
        <v>3.2366495783015763</v>
      </c>
      <c r="G1343" s="94">
        <v>3.0903677293695044</v>
      </c>
      <c r="H1343" s="94">
        <v>2.9848343576151195</v>
      </c>
      <c r="I1343" s="94">
        <v>3.006568029090007</v>
      </c>
      <c r="J1343" s="94">
        <v>2.8556203520281538</v>
      </c>
      <c r="K1343" s="94">
        <v>2.6810086456021383</v>
      </c>
      <c r="L1343" s="94">
        <v>2.5095120573320533</v>
      </c>
      <c r="M1343" s="94">
        <v>2.4528971041609116</v>
      </c>
      <c r="N1343" s="94">
        <v>2.2469034390755556</v>
      </c>
      <c r="O1343" s="94">
        <v>2.2661846528461109</v>
      </c>
      <c r="P1343" s="94">
        <v>2.0608342690890251</v>
      </c>
      <c r="Q1343" s="94">
        <v>1.9862195416722337</v>
      </c>
      <c r="R1343" s="94">
        <v>2.0683545229557021</v>
      </c>
      <c r="S1343" s="94">
        <v>1.9164272390172701</v>
      </c>
      <c r="T1343" s="94">
        <v>1.8652223952859337</v>
      </c>
      <c r="U1343" s="94">
        <v>1.9084933914561835</v>
      </c>
      <c r="V1343" s="94">
        <v>2.0297996095251496</v>
      </c>
      <c r="W1343" s="94">
        <v>1.996315013966345</v>
      </c>
      <c r="X1343" s="94">
        <v>2.0217024430432549</v>
      </c>
      <c r="Y1343" s="94">
        <v>1.8932492935475107</v>
      </c>
      <c r="Z1343" s="94">
        <v>1.8302130711233238</v>
      </c>
      <c r="AA1343" s="94">
        <v>1.7598204951531615</v>
      </c>
      <c r="AB1343" s="94">
        <v>1.6838558470042122</v>
      </c>
      <c r="AC1343" s="94">
        <v>1.6375902370637101</v>
      </c>
      <c r="AD1343" s="94">
        <v>1.6350081425714262</v>
      </c>
      <c r="AE1343" s="94">
        <v>1.5793536892216622</v>
      </c>
      <c r="AF1343" s="94">
        <v>1.5012429653949042</v>
      </c>
      <c r="AG1343" s="94">
        <v>1.4664344258996014</v>
      </c>
      <c r="AH1343" s="94">
        <v>1.4733370007567994</v>
      </c>
      <c r="AI1343" s="94">
        <v>1.4416638051215476</v>
      </c>
      <c r="AJ1343" s="94">
        <v>1.4759081629451556</v>
      </c>
      <c r="AK1343" s="94">
        <v>1.4125002275746592</v>
      </c>
      <c r="AL1343" s="94">
        <v>1.4540961625292277</v>
      </c>
      <c r="AM1343" s="94">
        <v>1.4548914974036087</v>
      </c>
      <c r="AN1343" s="94">
        <v>1.4235116938229997</v>
      </c>
      <c r="AO1343" s="94">
        <v>1.4220743289310405</v>
      </c>
      <c r="AP1343" s="94">
        <v>1.3613122447550632</v>
      </c>
      <c r="AQ1343" s="94">
        <v>1.3619554469828592</v>
      </c>
      <c r="AR1343" s="94">
        <v>1.3864214216054089</v>
      </c>
      <c r="AS1343" s="43">
        <f t="shared" si="51"/>
        <v>35.869404107670412</v>
      </c>
    </row>
    <row r="1344" spans="3:45">
      <c r="C1344" s="34">
        <v>284</v>
      </c>
      <c r="D1344" s="94">
        <v>3.3</v>
      </c>
      <c r="E1344" s="94">
        <v>3.1343910062608336</v>
      </c>
      <c r="F1344" s="94">
        <v>3.1969778722660878</v>
      </c>
      <c r="G1344" s="94">
        <v>3.4665960214154197</v>
      </c>
      <c r="H1344" s="94">
        <v>3.4389168494208384</v>
      </c>
      <c r="I1344" s="94">
        <v>3.2605066492460102</v>
      </c>
      <c r="J1344" s="94">
        <v>3.2284405581777524</v>
      </c>
      <c r="K1344" s="94">
        <v>3.092555288584792</v>
      </c>
      <c r="L1344" s="94">
        <v>3.058126022803751</v>
      </c>
      <c r="M1344" s="94">
        <v>3.3181228554170037</v>
      </c>
      <c r="N1344" s="94">
        <v>3.1714903130681336</v>
      </c>
      <c r="O1344" s="94">
        <v>3.1177324668050574</v>
      </c>
      <c r="P1344" s="94">
        <v>3.0873881472019318</v>
      </c>
      <c r="Q1344" s="94">
        <v>3.2405134564378404</v>
      </c>
      <c r="R1344" s="94">
        <v>3.0982217924361426</v>
      </c>
      <c r="S1344" s="94">
        <v>2.9442807591304825</v>
      </c>
      <c r="T1344" s="94">
        <v>2.8224707550384918</v>
      </c>
      <c r="U1344" s="94">
        <v>2.7791552679021536</v>
      </c>
      <c r="V1344" s="94">
        <v>2.762742193252512</v>
      </c>
      <c r="W1344" s="94">
        <v>2.7932480896254357</v>
      </c>
      <c r="X1344" s="94">
        <v>2.7569528257636056</v>
      </c>
      <c r="Y1344" s="94">
        <v>2.7296940162495611</v>
      </c>
      <c r="Z1344" s="94">
        <v>2.6150627448929593</v>
      </c>
      <c r="AA1344" s="94">
        <v>2.4501844426379789</v>
      </c>
      <c r="AB1344" s="94">
        <v>2.5312772217628541</v>
      </c>
      <c r="AC1344" s="94">
        <v>2.3927804558170922</v>
      </c>
      <c r="AD1344" s="94">
        <v>2.3264158495234315</v>
      </c>
      <c r="AE1344" s="94">
        <v>2.2302224796336114</v>
      </c>
      <c r="AF1344" s="94">
        <v>2.1525385423315639</v>
      </c>
      <c r="AG1344" s="94">
        <v>2.0861166054497362</v>
      </c>
      <c r="AH1344" s="94">
        <v>2.1049402926462619</v>
      </c>
      <c r="AI1344" s="94">
        <v>2.0338976272478928</v>
      </c>
      <c r="AJ1344" s="94">
        <v>2.0642833893506092</v>
      </c>
      <c r="AK1344" s="94">
        <v>1.9568500276183105</v>
      </c>
      <c r="AL1344" s="94">
        <v>1.9327821640015121</v>
      </c>
      <c r="AM1344" s="94">
        <v>1.8866590385907538</v>
      </c>
      <c r="AN1344" s="94">
        <v>1.802844581965712</v>
      </c>
      <c r="AO1344" s="94">
        <v>1.8359079640635343</v>
      </c>
      <c r="AP1344" s="94">
        <v>1.927247094884841</v>
      </c>
      <c r="AQ1344" s="94">
        <v>1.982210446046663</v>
      </c>
      <c r="AR1344" s="94">
        <v>1.9365553451551814</v>
      </c>
      <c r="AS1344" s="43">
        <f t="shared" si="51"/>
        <v>44.140317244628378</v>
      </c>
    </row>
    <row r="1345" spans="3:45">
      <c r="C1345" s="34">
        <v>285</v>
      </c>
      <c r="D1345" s="94">
        <v>3.3</v>
      </c>
      <c r="E1345" s="94">
        <v>3.5517904847726522</v>
      </c>
      <c r="F1345" s="94">
        <v>3.5845787113766607</v>
      </c>
      <c r="G1345" s="94">
        <v>3.8605865964907236</v>
      </c>
      <c r="H1345" s="94">
        <v>3.8801775606733888</v>
      </c>
      <c r="I1345" s="94">
        <v>4.0286890037793111</v>
      </c>
      <c r="J1345" s="94">
        <v>4.1423594581111312</v>
      </c>
      <c r="K1345" s="94">
        <v>4.1384421379788181</v>
      </c>
      <c r="L1345" s="94">
        <v>3.7795804758712923</v>
      </c>
      <c r="M1345" s="94">
        <v>3.3815213022686739</v>
      </c>
      <c r="N1345" s="94">
        <v>3.2732197248126802</v>
      </c>
      <c r="O1345" s="94">
        <v>3.2562567996470384</v>
      </c>
      <c r="P1345" s="94">
        <v>3.2957916858809653</v>
      </c>
      <c r="Q1345" s="94">
        <v>3.4213777758071227</v>
      </c>
      <c r="R1345" s="94">
        <v>3.5131380489947106</v>
      </c>
      <c r="S1345" s="94">
        <v>3.4216905227335683</v>
      </c>
      <c r="T1345" s="94">
        <v>3.4088084984754721</v>
      </c>
      <c r="U1345" s="94">
        <v>3.3917303441024704</v>
      </c>
      <c r="V1345" s="94">
        <v>3.3632232869314911</v>
      </c>
      <c r="W1345" s="94">
        <v>3.197546106819567</v>
      </c>
      <c r="X1345" s="94">
        <v>3.1028544281235195</v>
      </c>
      <c r="Y1345" s="94">
        <v>2.9978325131233561</v>
      </c>
      <c r="Z1345" s="94">
        <v>2.9269096126807215</v>
      </c>
      <c r="AA1345" s="94">
        <v>2.7185865621819421</v>
      </c>
      <c r="AB1345" s="94">
        <v>2.5078372602866348</v>
      </c>
      <c r="AC1345" s="94">
        <v>2.3327441697739926</v>
      </c>
      <c r="AD1345" s="94">
        <v>2.1814855668410704</v>
      </c>
      <c r="AE1345" s="94">
        <v>2.0037528623785699</v>
      </c>
      <c r="AF1345" s="94">
        <v>1.9114839784714404</v>
      </c>
      <c r="AG1345" s="94">
        <v>1.7556339081746142</v>
      </c>
      <c r="AH1345" s="94">
        <v>1.6820415124928205</v>
      </c>
      <c r="AI1345" s="94">
        <v>1.6345911323633608</v>
      </c>
      <c r="AJ1345" s="94">
        <v>1.5104946749270307</v>
      </c>
      <c r="AK1345" s="94">
        <v>1.5163101263293086</v>
      </c>
      <c r="AL1345" s="94">
        <v>1.4583244718070092</v>
      </c>
      <c r="AM1345" s="94">
        <v>1.4697070198086069</v>
      </c>
      <c r="AN1345" s="94">
        <v>1.4915852853951201</v>
      </c>
      <c r="AO1345" s="94">
        <v>1.4061838971983696</v>
      </c>
      <c r="AP1345" s="94">
        <v>1.2459540907442326</v>
      </c>
      <c r="AQ1345" s="94">
        <v>1.1907663429049105</v>
      </c>
      <c r="AR1345" s="94">
        <v>1.1195284853468161</v>
      </c>
      <c r="AS1345" s="43">
        <f t="shared" si="51"/>
        <v>48.581995333273049</v>
      </c>
    </row>
    <row r="1346" spans="3:45">
      <c r="C1346" s="34">
        <v>286</v>
      </c>
      <c r="D1346" s="94">
        <v>3.3</v>
      </c>
      <c r="E1346" s="94">
        <v>3.2979782157305695</v>
      </c>
      <c r="F1346" s="94">
        <v>3.3452289211182356</v>
      </c>
      <c r="G1346" s="94">
        <v>3.2956649339439079</v>
      </c>
      <c r="H1346" s="94">
        <v>3.0641618017956009</v>
      </c>
      <c r="I1346" s="94">
        <v>3.2090484887802679</v>
      </c>
      <c r="J1346" s="94">
        <v>3.090696433544422</v>
      </c>
      <c r="K1346" s="94">
        <v>3.1122239763757751</v>
      </c>
      <c r="L1346" s="94">
        <v>3.2154907943718638</v>
      </c>
      <c r="M1346" s="94">
        <v>3.0901796425518535</v>
      </c>
      <c r="N1346" s="94">
        <v>2.9123300271971457</v>
      </c>
      <c r="O1346" s="94">
        <v>2.8978099613737434</v>
      </c>
      <c r="P1346" s="94">
        <v>2.7903109510038084</v>
      </c>
      <c r="Q1346" s="94">
        <v>2.4574206573925927</v>
      </c>
      <c r="R1346" s="94">
        <v>2.3635135065060049</v>
      </c>
      <c r="S1346" s="94">
        <v>2.4104042225568079</v>
      </c>
      <c r="T1346" s="94">
        <v>2.3814874840003708</v>
      </c>
      <c r="U1346" s="94">
        <v>2.2689801338357145</v>
      </c>
      <c r="V1346" s="94">
        <v>2.2033057004709917</v>
      </c>
      <c r="W1346" s="94">
        <v>2.182848891653661</v>
      </c>
      <c r="X1346" s="94">
        <v>2.2029597261767648</v>
      </c>
      <c r="Y1346" s="94">
        <v>2.2128170205160562</v>
      </c>
      <c r="Z1346" s="94">
        <v>2.2138340815216302</v>
      </c>
      <c r="AA1346" s="94">
        <v>2.3975124016356553</v>
      </c>
      <c r="AB1346" s="94">
        <v>2.4703472722987185</v>
      </c>
      <c r="AC1346" s="94">
        <v>2.4105648680138394</v>
      </c>
      <c r="AD1346" s="94">
        <v>2.4099611800202805</v>
      </c>
      <c r="AE1346" s="94">
        <v>2.4027574637313043</v>
      </c>
      <c r="AF1346" s="94">
        <v>2.2463699534927897</v>
      </c>
      <c r="AG1346" s="94">
        <v>2.0962048459999947</v>
      </c>
      <c r="AH1346" s="94">
        <v>2.1508735922136526</v>
      </c>
      <c r="AI1346" s="94">
        <v>2.0466726915675499</v>
      </c>
      <c r="AJ1346" s="94">
        <v>2.0286663109516696</v>
      </c>
      <c r="AK1346" s="94">
        <v>2.0079746052704537</v>
      </c>
      <c r="AL1346" s="94">
        <v>1.9583470640195457</v>
      </c>
      <c r="AM1346" s="94">
        <v>1.8497859585448702</v>
      </c>
      <c r="AN1346" s="94">
        <v>1.7995473484029911</v>
      </c>
      <c r="AO1346" s="94">
        <v>1.8463100124657785</v>
      </c>
      <c r="AP1346" s="94">
        <v>1.846845813974568</v>
      </c>
      <c r="AQ1346" s="94">
        <v>1.8353618545661952</v>
      </c>
      <c r="AR1346" s="94">
        <v>1.8544362570082673</v>
      </c>
      <c r="AS1346" s="43">
        <f t="shared" si="51"/>
        <v>41.535620384755944</v>
      </c>
    </row>
    <row r="1347" spans="3:45">
      <c r="C1347" s="34">
        <v>287</v>
      </c>
      <c r="D1347" s="94">
        <v>3.3</v>
      </c>
      <c r="E1347" s="94">
        <v>3.0981692005711046</v>
      </c>
      <c r="F1347" s="94">
        <v>2.9552067579825407</v>
      </c>
      <c r="G1347" s="94">
        <v>2.8385844749839233</v>
      </c>
      <c r="H1347" s="94">
        <v>2.6882782557587954</v>
      </c>
      <c r="I1347" s="94">
        <v>2.7967268443842395</v>
      </c>
      <c r="J1347" s="94">
        <v>2.7205623189748049</v>
      </c>
      <c r="K1347" s="94">
        <v>2.8413695752015649</v>
      </c>
      <c r="L1347" s="94">
        <v>2.8384249007000464</v>
      </c>
      <c r="M1347" s="94">
        <v>2.7378630018654224</v>
      </c>
      <c r="N1347" s="94">
        <v>2.7125834914541067</v>
      </c>
      <c r="O1347" s="94">
        <v>2.5216399322738843</v>
      </c>
      <c r="P1347" s="94">
        <v>2.5552194028996311</v>
      </c>
      <c r="Q1347" s="94">
        <v>2.3386161479447702</v>
      </c>
      <c r="R1347" s="94">
        <v>2.3648941202351903</v>
      </c>
      <c r="S1347" s="94">
        <v>2.2104142088298282</v>
      </c>
      <c r="T1347" s="94">
        <v>2.2193638081939939</v>
      </c>
      <c r="U1347" s="94">
        <v>2.2197109880766805</v>
      </c>
      <c r="V1347" s="94">
        <v>2.0991258886361366</v>
      </c>
      <c r="W1347" s="94">
        <v>2.0764608779993616</v>
      </c>
      <c r="X1347" s="94">
        <v>2.0309850971502805</v>
      </c>
      <c r="Y1347" s="94">
        <v>1.9315533088941983</v>
      </c>
      <c r="Z1347" s="94">
        <v>1.9123609972112681</v>
      </c>
      <c r="AA1347" s="94">
        <v>1.9419310579097739</v>
      </c>
      <c r="AB1347" s="94">
        <v>1.9825219513070342</v>
      </c>
      <c r="AC1347" s="94">
        <v>1.7519264909276648</v>
      </c>
      <c r="AD1347" s="94">
        <v>1.7258172984631692</v>
      </c>
      <c r="AE1347" s="94">
        <v>1.600962112683346</v>
      </c>
      <c r="AF1347" s="94">
        <v>1.5281656022977448</v>
      </c>
      <c r="AG1347" s="94">
        <v>1.4613571465496371</v>
      </c>
      <c r="AH1347" s="94">
        <v>1.3571944494887123</v>
      </c>
      <c r="AI1347" s="94">
        <v>1.3645082753773699</v>
      </c>
      <c r="AJ1347" s="94">
        <v>1.4438967625906856</v>
      </c>
      <c r="AK1347" s="94">
        <v>1.4965701355506209</v>
      </c>
      <c r="AL1347" s="94">
        <v>1.45902785723995</v>
      </c>
      <c r="AM1347" s="94">
        <v>1.4164426150810328</v>
      </c>
      <c r="AN1347" s="94">
        <v>1.4686896258743767</v>
      </c>
      <c r="AO1347" s="94">
        <v>1.4508361874112021</v>
      </c>
      <c r="AP1347" s="94">
        <v>1.4738957817317131</v>
      </c>
      <c r="AQ1347" s="94">
        <v>1.5094448540945753</v>
      </c>
      <c r="AR1347" s="94">
        <v>1.4000161723167288</v>
      </c>
      <c r="AS1347" s="43">
        <f t="shared" si="51"/>
        <v>36.831500763203813</v>
      </c>
    </row>
    <row r="1348" spans="3:45">
      <c r="C1348" s="34">
        <v>288</v>
      </c>
      <c r="D1348" s="94">
        <v>3.3</v>
      </c>
      <c r="E1348" s="94">
        <v>3.1856570838628251</v>
      </c>
      <c r="F1348" s="94">
        <v>3.2141311271437876</v>
      </c>
      <c r="G1348" s="94">
        <v>3.150417664963062</v>
      </c>
      <c r="H1348" s="94">
        <v>3.0694833992305077</v>
      </c>
      <c r="I1348" s="94">
        <v>3.0776311882681466</v>
      </c>
      <c r="J1348" s="94">
        <v>3.3113691698011252</v>
      </c>
      <c r="K1348" s="94">
        <v>3.2426830075115318</v>
      </c>
      <c r="L1348" s="94">
        <v>3.4052023026571261</v>
      </c>
      <c r="M1348" s="94">
        <v>3.3098600571747778</v>
      </c>
      <c r="N1348" s="94">
        <v>3.0715890306287883</v>
      </c>
      <c r="O1348" s="94">
        <v>3.0545532560980706</v>
      </c>
      <c r="P1348" s="94">
        <v>3.0759020874344523</v>
      </c>
      <c r="Q1348" s="94">
        <v>3.0609176702247813</v>
      </c>
      <c r="R1348" s="94">
        <v>3.0405542661766374</v>
      </c>
      <c r="S1348" s="94">
        <v>3.0112632760628437</v>
      </c>
      <c r="T1348" s="94">
        <v>3.082902449754314</v>
      </c>
      <c r="U1348" s="94">
        <v>3.0655966138950892</v>
      </c>
      <c r="V1348" s="94">
        <v>2.7716206355594806</v>
      </c>
      <c r="W1348" s="94">
        <v>2.9080737415420308</v>
      </c>
      <c r="X1348" s="94">
        <v>3.0367384384484546</v>
      </c>
      <c r="Y1348" s="94">
        <v>3.0284142168461545</v>
      </c>
      <c r="Z1348" s="94">
        <v>2.9161188070807751</v>
      </c>
      <c r="AA1348" s="94">
        <v>2.8449984410946993</v>
      </c>
      <c r="AB1348" s="94">
        <v>2.890113116509188</v>
      </c>
      <c r="AC1348" s="94">
        <v>2.8351943294618525</v>
      </c>
      <c r="AD1348" s="94">
        <v>2.8841578902957536</v>
      </c>
      <c r="AE1348" s="94">
        <v>3.102428335771882</v>
      </c>
      <c r="AF1348" s="94">
        <v>3.1124127726748969</v>
      </c>
      <c r="AG1348" s="94">
        <v>2.8611481366220266</v>
      </c>
      <c r="AH1348" s="94">
        <v>2.7587884850546485</v>
      </c>
      <c r="AI1348" s="94">
        <v>2.7681184208314051</v>
      </c>
      <c r="AJ1348" s="94">
        <v>2.7280942218729667</v>
      </c>
      <c r="AK1348" s="94">
        <v>2.5631354472051271</v>
      </c>
      <c r="AL1348" s="94">
        <v>2.5332553022501401</v>
      </c>
      <c r="AM1348" s="94">
        <v>2.381655568336722</v>
      </c>
      <c r="AN1348" s="94">
        <v>2.3179354514156332</v>
      </c>
      <c r="AO1348" s="94">
        <v>2.2873955507640487</v>
      </c>
      <c r="AP1348" s="94">
        <v>2.2358619923432528</v>
      </c>
      <c r="AQ1348" s="94">
        <v>2.1955591954538582</v>
      </c>
      <c r="AR1348" s="94">
        <v>2.1389860572106976</v>
      </c>
      <c r="AS1348" s="43">
        <f t="shared" si="51"/>
        <v>45.752147065570732</v>
      </c>
    </row>
    <row r="1349" spans="3:45">
      <c r="C1349" s="34">
        <v>289</v>
      </c>
      <c r="D1349" s="94">
        <v>3.3</v>
      </c>
      <c r="E1349" s="94">
        <v>3.0847827013501772</v>
      </c>
      <c r="F1349" s="94">
        <v>2.9876572288160892</v>
      </c>
      <c r="G1349" s="94">
        <v>3.0393764362824855</v>
      </c>
      <c r="H1349" s="94">
        <v>3.0197105880329524</v>
      </c>
      <c r="I1349" s="94">
        <v>2.9762789562014356</v>
      </c>
      <c r="J1349" s="94">
        <v>3.0221414195443739</v>
      </c>
      <c r="K1349" s="94">
        <v>3.0481353791803802</v>
      </c>
      <c r="L1349" s="94">
        <v>3.1373616266660265</v>
      </c>
      <c r="M1349" s="94">
        <v>3.0345288182420691</v>
      </c>
      <c r="N1349" s="94">
        <v>3.0544807888123207</v>
      </c>
      <c r="O1349" s="94">
        <v>2.9531484087951263</v>
      </c>
      <c r="P1349" s="94">
        <v>2.7920828426841426</v>
      </c>
      <c r="Q1349" s="94">
        <v>2.8606097228496123</v>
      </c>
      <c r="R1349" s="94">
        <v>2.9316824779258335</v>
      </c>
      <c r="S1349" s="94">
        <v>2.8247267761586077</v>
      </c>
      <c r="T1349" s="94">
        <v>2.768635995533284</v>
      </c>
      <c r="U1349" s="94">
        <v>2.8664603742855195</v>
      </c>
      <c r="V1349" s="94">
        <v>2.6971203113853259</v>
      </c>
      <c r="W1349" s="94">
        <v>2.6094494823380523</v>
      </c>
      <c r="X1349" s="94">
        <v>2.6097619340518876</v>
      </c>
      <c r="Y1349" s="94">
        <v>2.4845348619896077</v>
      </c>
      <c r="Z1349" s="94">
        <v>2.3864626972337812</v>
      </c>
      <c r="AA1349" s="94">
        <v>2.4661924907401302</v>
      </c>
      <c r="AB1349" s="94">
        <v>2.4328305698500472</v>
      </c>
      <c r="AC1349" s="94">
        <v>2.3845066879892487</v>
      </c>
      <c r="AD1349" s="94">
        <v>2.078814977466505</v>
      </c>
      <c r="AE1349" s="94">
        <v>2.0052191813127003</v>
      </c>
      <c r="AF1349" s="94">
        <v>1.9817764437474388</v>
      </c>
      <c r="AG1349" s="94">
        <v>2.0095168080898933</v>
      </c>
      <c r="AH1349" s="94">
        <v>1.9476765578909878</v>
      </c>
      <c r="AI1349" s="94">
        <v>1.8349628393399182</v>
      </c>
      <c r="AJ1349" s="94">
        <v>1.7901363491290234</v>
      </c>
      <c r="AK1349" s="94">
        <v>1.7504639115459444</v>
      </c>
      <c r="AL1349" s="94">
        <v>1.7159573020791861</v>
      </c>
      <c r="AM1349" s="94">
        <v>1.5959492865828764</v>
      </c>
      <c r="AN1349" s="94">
        <v>1.6344347741470999</v>
      </c>
      <c r="AO1349" s="94">
        <v>1.6404465239172632</v>
      </c>
      <c r="AP1349" s="94">
        <v>1.4758431303149897</v>
      </c>
      <c r="AQ1349" s="94">
        <v>1.4839702700295085</v>
      </c>
      <c r="AR1349" s="94">
        <v>1.4539238858673602</v>
      </c>
      <c r="AS1349" s="43">
        <f t="shared" si="51"/>
        <v>41.491753998147232</v>
      </c>
    </row>
    <row r="1350" spans="3:45">
      <c r="C1350" s="34">
        <v>290</v>
      </c>
      <c r="D1350" s="94">
        <v>3.3</v>
      </c>
      <c r="E1350" s="94">
        <v>3.1591791394620437</v>
      </c>
      <c r="F1350" s="94">
        <v>3.1758350228475591</v>
      </c>
      <c r="G1350" s="94">
        <v>3.2708253831933543</v>
      </c>
      <c r="H1350" s="94">
        <v>3.1788152753244372</v>
      </c>
      <c r="I1350" s="94">
        <v>3.2131167195128163</v>
      </c>
      <c r="J1350" s="94">
        <v>3.0139884073241801</v>
      </c>
      <c r="K1350" s="94">
        <v>2.9516919657829428</v>
      </c>
      <c r="L1350" s="94">
        <v>2.9634607277612801</v>
      </c>
      <c r="M1350" s="94">
        <v>2.8903540102982324</v>
      </c>
      <c r="N1350" s="94">
        <v>2.9427524086141204</v>
      </c>
      <c r="O1350" s="94">
        <v>3.1377823469705648</v>
      </c>
      <c r="P1350" s="94">
        <v>2.9825791782653592</v>
      </c>
      <c r="Q1350" s="94">
        <v>2.8377749228529603</v>
      </c>
      <c r="R1350" s="94">
        <v>2.7337568441650593</v>
      </c>
      <c r="S1350" s="94">
        <v>2.7646054645030533</v>
      </c>
      <c r="T1350" s="94">
        <v>2.7206747476382764</v>
      </c>
      <c r="U1350" s="94">
        <v>2.7632205958909855</v>
      </c>
      <c r="V1350" s="94">
        <v>2.8492963160048723</v>
      </c>
      <c r="W1350" s="94">
        <v>3.0092932567208566</v>
      </c>
      <c r="X1350" s="94">
        <v>2.8409161776222396</v>
      </c>
      <c r="Y1350" s="94">
        <v>2.6593397864370156</v>
      </c>
      <c r="Z1350" s="94">
        <v>2.3962197772675027</v>
      </c>
      <c r="AA1350" s="94">
        <v>2.2905022868771714</v>
      </c>
      <c r="AB1350" s="94">
        <v>2.2831431549474601</v>
      </c>
      <c r="AC1350" s="94">
        <v>2.1772001668895871</v>
      </c>
      <c r="AD1350" s="94">
        <v>2.2138523832316288</v>
      </c>
      <c r="AE1350" s="94">
        <v>2.0629879466405194</v>
      </c>
      <c r="AF1350" s="94">
        <v>2.034860600626025</v>
      </c>
      <c r="AG1350" s="94">
        <v>1.9479663704278687</v>
      </c>
      <c r="AH1350" s="94">
        <v>1.939383363507637</v>
      </c>
      <c r="AI1350" s="94">
        <v>1.8852687558794921</v>
      </c>
      <c r="AJ1350" s="94">
        <v>1.7887524181148342</v>
      </c>
      <c r="AK1350" s="94">
        <v>1.8074427513663651</v>
      </c>
      <c r="AL1350" s="94">
        <v>1.7951275057553104</v>
      </c>
      <c r="AM1350" s="94">
        <v>1.7231784650187685</v>
      </c>
      <c r="AN1350" s="94">
        <v>1.6250116268331667</v>
      </c>
      <c r="AO1350" s="94">
        <v>1.5877797031554683</v>
      </c>
      <c r="AP1350" s="94">
        <v>1.5907019645984493</v>
      </c>
      <c r="AQ1350" s="94">
        <v>1.5816553191201728</v>
      </c>
      <c r="AR1350" s="94">
        <v>1.623402198907139</v>
      </c>
      <c r="AS1350" s="43">
        <f t="shared" si="51"/>
        <v>42.160396339025297</v>
      </c>
    </row>
    <row r="1351" spans="3:45">
      <c r="C1351" s="34">
        <v>291</v>
      </c>
      <c r="D1351" s="94">
        <v>3.3</v>
      </c>
      <c r="E1351" s="94">
        <v>3.1760073918866589</v>
      </c>
      <c r="F1351" s="94">
        <v>2.9018507596210608</v>
      </c>
      <c r="G1351" s="94">
        <v>2.7929384796423902</v>
      </c>
      <c r="H1351" s="94">
        <v>2.7777799692097402</v>
      </c>
      <c r="I1351" s="94">
        <v>2.628032416066945</v>
      </c>
      <c r="J1351" s="94">
        <v>2.5991987038652127</v>
      </c>
      <c r="K1351" s="94">
        <v>2.4138105317382443</v>
      </c>
      <c r="L1351" s="94">
        <v>2.2666993691469748</v>
      </c>
      <c r="M1351" s="94">
        <v>2.1828419450266585</v>
      </c>
      <c r="N1351" s="94">
        <v>1.994971073786632</v>
      </c>
      <c r="O1351" s="94">
        <v>1.9178241971070322</v>
      </c>
      <c r="P1351" s="94">
        <v>1.8731469050398151</v>
      </c>
      <c r="Q1351" s="94">
        <v>1.9511633020789987</v>
      </c>
      <c r="R1351" s="94">
        <v>2.0484394271866475</v>
      </c>
      <c r="S1351" s="94">
        <v>2.0626420430464742</v>
      </c>
      <c r="T1351" s="94">
        <v>2.0089456589370882</v>
      </c>
      <c r="U1351" s="94">
        <v>1.8677328066359278</v>
      </c>
      <c r="V1351" s="94">
        <v>1.7726187080895295</v>
      </c>
      <c r="W1351" s="94">
        <v>1.8495563863148321</v>
      </c>
      <c r="X1351" s="94">
        <v>1.7767867155043169</v>
      </c>
      <c r="Y1351" s="94">
        <v>1.666095046445621</v>
      </c>
      <c r="Z1351" s="94">
        <v>1.6317946045486589</v>
      </c>
      <c r="AA1351" s="94">
        <v>1.6117806816971509</v>
      </c>
      <c r="AB1351" s="94">
        <v>1.5377697187737265</v>
      </c>
      <c r="AC1351" s="94">
        <v>1.4311766354337818</v>
      </c>
      <c r="AD1351" s="94">
        <v>1.5656011496242874</v>
      </c>
      <c r="AE1351" s="94">
        <v>1.5470785292580616</v>
      </c>
      <c r="AF1351" s="94">
        <v>1.5470367232362252</v>
      </c>
      <c r="AG1351" s="94">
        <v>1.5593792163872779</v>
      </c>
      <c r="AH1351" s="94">
        <v>1.6722709327515985</v>
      </c>
      <c r="AI1351" s="94">
        <v>1.5734376875717528</v>
      </c>
      <c r="AJ1351" s="94">
        <v>1.5184952805211098</v>
      </c>
      <c r="AK1351" s="94">
        <v>1.4606123935400732</v>
      </c>
      <c r="AL1351" s="94">
        <v>1.4570822014368299</v>
      </c>
      <c r="AM1351" s="94">
        <v>1.4096512355467985</v>
      </c>
      <c r="AN1351" s="94">
        <v>1.3869067809690854</v>
      </c>
      <c r="AO1351" s="94">
        <v>1.3419514351671042</v>
      </c>
      <c r="AP1351" s="94">
        <v>1.2951869243679219</v>
      </c>
      <c r="AQ1351" s="94">
        <v>1.2848416262773037</v>
      </c>
      <c r="AR1351" s="94">
        <v>1.2971274611649164</v>
      </c>
      <c r="AS1351" s="43">
        <f t="shared" si="51"/>
        <v>33.59170196398577</v>
      </c>
    </row>
    <row r="1352" spans="3:45">
      <c r="C1352" s="34">
        <v>292</v>
      </c>
      <c r="D1352" s="94">
        <v>3.3</v>
      </c>
      <c r="E1352" s="94">
        <v>3.2819619717008952</v>
      </c>
      <c r="F1352" s="94">
        <v>2.9894956461643005</v>
      </c>
      <c r="G1352" s="94">
        <v>2.9459059162030008</v>
      </c>
      <c r="H1352" s="94">
        <v>2.9450827320472919</v>
      </c>
      <c r="I1352" s="94">
        <v>2.8738531920948995</v>
      </c>
      <c r="J1352" s="94">
        <v>2.8794824442904541</v>
      </c>
      <c r="K1352" s="94">
        <v>2.7191316694679184</v>
      </c>
      <c r="L1352" s="94">
        <v>2.6232194349206384</v>
      </c>
      <c r="M1352" s="94">
        <v>2.4292532640481106</v>
      </c>
      <c r="N1352" s="94">
        <v>2.4051775185383826</v>
      </c>
      <c r="O1352" s="94">
        <v>2.3354226979344639</v>
      </c>
      <c r="P1352" s="94">
        <v>2.4598084809243086</v>
      </c>
      <c r="Q1352" s="94">
        <v>2.4573850149146246</v>
      </c>
      <c r="R1352" s="94">
        <v>2.390284347164723</v>
      </c>
      <c r="S1352" s="94">
        <v>2.4858807218470753</v>
      </c>
      <c r="T1352" s="94">
        <v>2.356497082671523</v>
      </c>
      <c r="U1352" s="94">
        <v>2.1879382502686036</v>
      </c>
      <c r="V1352" s="94">
        <v>2.0616149091253253</v>
      </c>
      <c r="W1352" s="94">
        <v>2.0938895173780723</v>
      </c>
      <c r="X1352" s="94">
        <v>2.0971713060510084</v>
      </c>
      <c r="Y1352" s="94">
        <v>2.0248753269347715</v>
      </c>
      <c r="Z1352" s="94">
        <v>2.0078772391454911</v>
      </c>
      <c r="AA1352" s="94">
        <v>1.9189119707655609</v>
      </c>
      <c r="AB1352" s="94">
        <v>1.8734707987242687</v>
      </c>
      <c r="AC1352" s="94">
        <v>1.8295521138217921</v>
      </c>
      <c r="AD1352" s="94">
        <v>1.749081175564023</v>
      </c>
      <c r="AE1352" s="94">
        <v>1.7080538440379571</v>
      </c>
      <c r="AF1352" s="94">
        <v>1.6504425468508273</v>
      </c>
      <c r="AG1352" s="94">
        <v>1.7251147246687704</v>
      </c>
      <c r="AH1352" s="94">
        <v>1.5790426172837428</v>
      </c>
      <c r="AI1352" s="94">
        <v>1.6404800849136441</v>
      </c>
      <c r="AJ1352" s="94">
        <v>1.6845677679039635</v>
      </c>
      <c r="AK1352" s="94">
        <v>1.7011522904588174</v>
      </c>
      <c r="AL1352" s="94">
        <v>1.7304416656693966</v>
      </c>
      <c r="AM1352" s="94">
        <v>1.6442150434036991</v>
      </c>
      <c r="AN1352" s="94">
        <v>1.5608621445259923</v>
      </c>
      <c r="AO1352" s="94">
        <v>1.5503896592380852</v>
      </c>
      <c r="AP1352" s="94">
        <v>1.5056334386162866</v>
      </c>
      <c r="AQ1352" s="94">
        <v>1.5173112069938306</v>
      </c>
      <c r="AR1352" s="94">
        <v>1.4854414697043348</v>
      </c>
      <c r="AS1352" s="43">
        <f t="shared" si="51"/>
        <v>37.368924149506128</v>
      </c>
    </row>
    <row r="1353" spans="3:45">
      <c r="C1353" s="34">
        <v>293</v>
      </c>
      <c r="D1353" s="94">
        <v>3.3</v>
      </c>
      <c r="E1353" s="94">
        <v>3.1611418298031957</v>
      </c>
      <c r="F1353" s="94">
        <v>3.0843814960465288</v>
      </c>
      <c r="G1353" s="94">
        <v>3.0487933470884654</v>
      </c>
      <c r="H1353" s="94">
        <v>2.9855852254807105</v>
      </c>
      <c r="I1353" s="94">
        <v>2.8203603583034003</v>
      </c>
      <c r="J1353" s="94">
        <v>2.631902205659391</v>
      </c>
      <c r="K1353" s="94">
        <v>2.6256191291878435</v>
      </c>
      <c r="L1353" s="94">
        <v>2.626774405223677</v>
      </c>
      <c r="M1353" s="94">
        <v>2.5957189576043334</v>
      </c>
      <c r="N1353" s="94">
        <v>2.506098421293331</v>
      </c>
      <c r="O1353" s="94">
        <v>2.3877971076169655</v>
      </c>
      <c r="P1353" s="94">
        <v>2.3549551534435462</v>
      </c>
      <c r="Q1353" s="94">
        <v>2.2478766917620856</v>
      </c>
      <c r="R1353" s="94">
        <v>2.1276749474517316</v>
      </c>
      <c r="S1353" s="94">
        <v>1.9818443318650869</v>
      </c>
      <c r="T1353" s="94">
        <v>2.1749984338523647</v>
      </c>
      <c r="U1353" s="94">
        <v>2.1395683731678172</v>
      </c>
      <c r="V1353" s="94">
        <v>2.1169264119447426</v>
      </c>
      <c r="W1353" s="94">
        <v>2.2141881566477033</v>
      </c>
      <c r="X1353" s="94">
        <v>2.190003469755919</v>
      </c>
      <c r="Y1353" s="94">
        <v>2.2607732738366106</v>
      </c>
      <c r="Z1353" s="94">
        <v>2.185422618348809</v>
      </c>
      <c r="AA1353" s="94">
        <v>1.9784243067213556</v>
      </c>
      <c r="AB1353" s="94">
        <v>1.9212078505950372</v>
      </c>
      <c r="AC1353" s="94">
        <v>1.9575619148339485</v>
      </c>
      <c r="AD1353" s="94">
        <v>1.8670772282621446</v>
      </c>
      <c r="AE1353" s="94">
        <v>1.838534982416675</v>
      </c>
      <c r="AF1353" s="94">
        <v>1.8491367947666792</v>
      </c>
      <c r="AG1353" s="94">
        <v>1.7037955840405343</v>
      </c>
      <c r="AH1353" s="94">
        <v>1.6945449777521473</v>
      </c>
      <c r="AI1353" s="94">
        <v>1.7277692303820962</v>
      </c>
      <c r="AJ1353" s="94">
        <v>1.7539871510533847</v>
      </c>
      <c r="AK1353" s="94">
        <v>1.6736780275902217</v>
      </c>
      <c r="AL1353" s="94">
        <v>1.5861931095856188</v>
      </c>
      <c r="AM1353" s="94">
        <v>1.5568855341980572</v>
      </c>
      <c r="AN1353" s="94">
        <v>1.5000506834289382</v>
      </c>
      <c r="AO1353" s="94">
        <v>1.4119420349916234</v>
      </c>
      <c r="AP1353" s="94">
        <v>1.4169966658385589</v>
      </c>
      <c r="AQ1353" s="94">
        <v>1.3698972729086958</v>
      </c>
      <c r="AR1353" s="94">
        <v>1.3280712368275318</v>
      </c>
      <c r="AS1353" s="43">
        <f t="shared" si="51"/>
        <v>37.115070673178245</v>
      </c>
    </row>
    <row r="1354" spans="3:45">
      <c r="C1354" s="34">
        <v>294</v>
      </c>
      <c r="D1354" s="94">
        <v>3.3</v>
      </c>
      <c r="E1354" s="94">
        <v>3.3060702465390852</v>
      </c>
      <c r="F1354" s="94">
        <v>3.3750085707536921</v>
      </c>
      <c r="G1354" s="94">
        <v>3.3334288148330655</v>
      </c>
      <c r="H1354" s="94">
        <v>3.401034205126138</v>
      </c>
      <c r="I1354" s="94">
        <v>3.2303643822285175</v>
      </c>
      <c r="J1354" s="94">
        <v>3.1750552376352861</v>
      </c>
      <c r="K1354" s="94">
        <v>3.3584961322563833</v>
      </c>
      <c r="L1354" s="94">
        <v>3.1679788234651962</v>
      </c>
      <c r="M1354" s="94">
        <v>3.2815506367569784</v>
      </c>
      <c r="N1354" s="94">
        <v>3.1462292326988726</v>
      </c>
      <c r="O1354" s="94">
        <v>3.1329878082710434</v>
      </c>
      <c r="P1354" s="94">
        <v>3.0581193785631839</v>
      </c>
      <c r="Q1354" s="94">
        <v>2.8696948731101251</v>
      </c>
      <c r="R1354" s="94">
        <v>2.9761579872038388</v>
      </c>
      <c r="S1354" s="94">
        <v>2.8388147405810167</v>
      </c>
      <c r="T1354" s="94">
        <v>2.5969456684210916</v>
      </c>
      <c r="U1354" s="94">
        <v>2.6825501181073701</v>
      </c>
      <c r="V1354" s="94">
        <v>2.6692508714990302</v>
      </c>
      <c r="W1354" s="94">
        <v>2.6221643570292534</v>
      </c>
      <c r="X1354" s="94">
        <v>2.5036791265101317</v>
      </c>
      <c r="Y1354" s="94">
        <v>2.500225220265512</v>
      </c>
      <c r="Z1354" s="94">
        <v>2.5626055784657376</v>
      </c>
      <c r="AA1354" s="94">
        <v>2.6501245315149076</v>
      </c>
      <c r="AB1354" s="94">
        <v>2.4943367132305045</v>
      </c>
      <c r="AC1354" s="94">
        <v>2.5899072375748564</v>
      </c>
      <c r="AD1354" s="94">
        <v>2.6652562995133589</v>
      </c>
      <c r="AE1354" s="94">
        <v>2.6595523481886905</v>
      </c>
      <c r="AF1354" s="94">
        <v>2.6370807479700766</v>
      </c>
      <c r="AG1354" s="94">
        <v>2.4401072145419573</v>
      </c>
      <c r="AH1354" s="94">
        <v>2.4568312728580484</v>
      </c>
      <c r="AI1354" s="94">
        <v>2.4413519812312034</v>
      </c>
      <c r="AJ1354" s="94">
        <v>2.3590989456352713</v>
      </c>
      <c r="AK1354" s="94">
        <v>2.2565607380109118</v>
      </c>
      <c r="AL1354" s="94">
        <v>2.2005292118107462</v>
      </c>
      <c r="AM1354" s="94">
        <v>2.0193767851633275</v>
      </c>
      <c r="AN1354" s="94">
        <v>1.9317871846558023</v>
      </c>
      <c r="AO1354" s="94">
        <v>1.8468329035345721</v>
      </c>
      <c r="AP1354" s="94">
        <v>1.8726865131740711</v>
      </c>
      <c r="AQ1354" s="94">
        <v>1.7418647491224606</v>
      </c>
      <c r="AR1354" s="94">
        <v>1.6230005791432167</v>
      </c>
      <c r="AS1354" s="43">
        <f t="shared" si="51"/>
        <v>44.430427811211345</v>
      </c>
    </row>
    <row r="1355" spans="3:45">
      <c r="C1355" s="34">
        <v>295</v>
      </c>
      <c r="D1355" s="94">
        <v>3.3</v>
      </c>
      <c r="E1355" s="94">
        <v>3.1006136969891189</v>
      </c>
      <c r="F1355" s="94">
        <v>3.1124029882668678</v>
      </c>
      <c r="G1355" s="94">
        <v>3.1379157773945789</v>
      </c>
      <c r="H1355" s="94">
        <v>3.1242380859185399</v>
      </c>
      <c r="I1355" s="94">
        <v>3.0552620761753921</v>
      </c>
      <c r="J1355" s="94">
        <v>3.0793706753564996</v>
      </c>
      <c r="K1355" s="94">
        <v>3.2534589224256574</v>
      </c>
      <c r="L1355" s="94">
        <v>3.1849280575752874</v>
      </c>
      <c r="M1355" s="94">
        <v>3.251712767218728</v>
      </c>
      <c r="N1355" s="94">
        <v>3.1041821876855189</v>
      </c>
      <c r="O1355" s="94">
        <v>2.9223652950266326</v>
      </c>
      <c r="P1355" s="94">
        <v>2.8692045720154562</v>
      </c>
      <c r="Q1355" s="94">
        <v>2.9143352566952472</v>
      </c>
      <c r="R1355" s="94">
        <v>2.8563352596955718</v>
      </c>
      <c r="S1355" s="94">
        <v>3.0171887954030829</v>
      </c>
      <c r="T1355" s="94">
        <v>2.9670623614846341</v>
      </c>
      <c r="U1355" s="94">
        <v>2.9187123920007902</v>
      </c>
      <c r="V1355" s="94">
        <v>3.0242376178764463</v>
      </c>
      <c r="W1355" s="94">
        <v>2.8889576656732254</v>
      </c>
      <c r="X1355" s="94">
        <v>2.7994697406257565</v>
      </c>
      <c r="Y1355" s="94">
        <v>2.5665459070915881</v>
      </c>
      <c r="Z1355" s="94">
        <v>2.5676752442715247</v>
      </c>
      <c r="AA1355" s="94">
        <v>2.5943938344380673</v>
      </c>
      <c r="AB1355" s="94">
        <v>2.411445180181909</v>
      </c>
      <c r="AC1355" s="94">
        <v>2.2782858917072346</v>
      </c>
      <c r="AD1355" s="94">
        <v>2.2694379796773929</v>
      </c>
      <c r="AE1355" s="94">
        <v>2.3543877288471275</v>
      </c>
      <c r="AF1355" s="94">
        <v>2.253024956465449</v>
      </c>
      <c r="AG1355" s="94">
        <v>2.2495384241712491</v>
      </c>
      <c r="AH1355" s="94">
        <v>2.2709849136137383</v>
      </c>
      <c r="AI1355" s="94">
        <v>2.269863277402941</v>
      </c>
      <c r="AJ1355" s="94">
        <v>2.1055902542963367</v>
      </c>
      <c r="AK1355" s="94">
        <v>1.8512758919654027</v>
      </c>
      <c r="AL1355" s="94">
        <v>1.8954717200643492</v>
      </c>
      <c r="AM1355" s="94">
        <v>1.8481949599275469</v>
      </c>
      <c r="AN1355" s="94">
        <v>1.9830471314711879</v>
      </c>
      <c r="AO1355" s="94">
        <v>2.0399774531035129</v>
      </c>
      <c r="AP1355" s="94">
        <v>2.0013644117555862</v>
      </c>
      <c r="AQ1355" s="94">
        <v>1.993111197319466</v>
      </c>
      <c r="AR1355" s="94">
        <v>1.9155299961276575</v>
      </c>
      <c r="AS1355" s="43">
        <f t="shared" si="51"/>
        <v>43.300242764383917</v>
      </c>
    </row>
    <row r="1356" spans="3:45">
      <c r="C1356" s="34">
        <v>296</v>
      </c>
      <c r="D1356" s="94">
        <v>3.3</v>
      </c>
      <c r="E1356" s="94">
        <v>3.2202752927009417</v>
      </c>
      <c r="F1356" s="94">
        <v>3.2183074146898791</v>
      </c>
      <c r="G1356" s="94">
        <v>3.0639000909664937</v>
      </c>
      <c r="H1356" s="94">
        <v>2.9083428342142832</v>
      </c>
      <c r="I1356" s="94">
        <v>2.9077295523265021</v>
      </c>
      <c r="J1356" s="94">
        <v>2.8405025138789872</v>
      </c>
      <c r="K1356" s="94">
        <v>2.7344270950640435</v>
      </c>
      <c r="L1356" s="94">
        <v>2.7231963023386716</v>
      </c>
      <c r="M1356" s="94">
        <v>2.608229229583094</v>
      </c>
      <c r="N1356" s="94">
        <v>2.4722622951490223</v>
      </c>
      <c r="O1356" s="94">
        <v>2.4814271875106648</v>
      </c>
      <c r="P1356" s="94">
        <v>2.4519164449092998</v>
      </c>
      <c r="Q1356" s="94">
        <v>2.5741117910473905</v>
      </c>
      <c r="R1356" s="94">
        <v>2.5372580541602665</v>
      </c>
      <c r="S1356" s="94">
        <v>2.4644150603588604</v>
      </c>
      <c r="T1356" s="94">
        <v>2.387875212913571</v>
      </c>
      <c r="U1356" s="94">
        <v>2.2782828633176888</v>
      </c>
      <c r="V1356" s="94">
        <v>2.1728814648568031</v>
      </c>
      <c r="W1356" s="94">
        <v>2.1193936306461967</v>
      </c>
      <c r="X1356" s="94">
        <v>2.0233904914142422</v>
      </c>
      <c r="Y1356" s="94">
        <v>2.0333215527602171</v>
      </c>
      <c r="Z1356" s="94">
        <v>2.1285756274638232</v>
      </c>
      <c r="AA1356" s="94">
        <v>2.03891076149666</v>
      </c>
      <c r="AB1356" s="94">
        <v>1.9470682090220548</v>
      </c>
      <c r="AC1356" s="94">
        <v>1.9805285779273489</v>
      </c>
      <c r="AD1356" s="94">
        <v>1.8664570953259763</v>
      </c>
      <c r="AE1356" s="94">
        <v>1.8219434162994745</v>
      </c>
      <c r="AF1356" s="94">
        <v>1.8575216286237033</v>
      </c>
      <c r="AG1356" s="94">
        <v>1.8260896421985471</v>
      </c>
      <c r="AH1356" s="94">
        <v>1.7922912688778672</v>
      </c>
      <c r="AI1356" s="94">
        <v>1.769719200293479</v>
      </c>
      <c r="AJ1356" s="94">
        <v>1.7462937260507163</v>
      </c>
      <c r="AK1356" s="94">
        <v>1.6752826539632366</v>
      </c>
      <c r="AL1356" s="94">
        <v>1.7154461213766627</v>
      </c>
      <c r="AM1356" s="94">
        <v>1.6132153113752183</v>
      </c>
      <c r="AN1356" s="94">
        <v>1.4997968626952984</v>
      </c>
      <c r="AO1356" s="94">
        <v>1.5665508796509107</v>
      </c>
      <c r="AP1356" s="94">
        <v>1.5736438790060967</v>
      </c>
      <c r="AQ1356" s="94">
        <v>1.6484787717589684</v>
      </c>
      <c r="AR1356" s="94">
        <v>1.713984113102861</v>
      </c>
      <c r="AS1356" s="43">
        <f t="shared" si="51"/>
        <v>38.305979758993878</v>
      </c>
    </row>
    <row r="1357" spans="3:45">
      <c r="C1357" s="34">
        <v>297</v>
      </c>
      <c r="D1357" s="94">
        <v>3.3</v>
      </c>
      <c r="E1357" s="94">
        <v>3.3104439246469206</v>
      </c>
      <c r="F1357" s="94">
        <v>3.1295558866208095</v>
      </c>
      <c r="G1357" s="94">
        <v>3.0752553990243285</v>
      </c>
      <c r="H1357" s="94">
        <v>3.1767397392353405</v>
      </c>
      <c r="I1357" s="94">
        <v>3.1058702473550737</v>
      </c>
      <c r="J1357" s="94">
        <v>3.0746063522597162</v>
      </c>
      <c r="K1357" s="94">
        <v>3.034742169572564</v>
      </c>
      <c r="L1357" s="94">
        <v>2.6173843703203925</v>
      </c>
      <c r="M1357" s="94">
        <v>2.7960266111424477</v>
      </c>
      <c r="N1357" s="94">
        <v>2.8792671590244261</v>
      </c>
      <c r="O1357" s="94">
        <v>2.9898304650295024</v>
      </c>
      <c r="P1357" s="94">
        <v>2.931938972874371</v>
      </c>
      <c r="Q1357" s="94">
        <v>3.0428005982779585</v>
      </c>
      <c r="R1357" s="94">
        <v>2.9685367558425546</v>
      </c>
      <c r="S1357" s="94">
        <v>2.7103825325905566</v>
      </c>
      <c r="T1357" s="94">
        <v>2.5713296290061392</v>
      </c>
      <c r="U1357" s="94">
        <v>2.3958366702570539</v>
      </c>
      <c r="V1357" s="94">
        <v>2.3505082929487746</v>
      </c>
      <c r="W1357" s="94">
        <v>2.1447196091016663</v>
      </c>
      <c r="X1357" s="94">
        <v>2.0289887726265059</v>
      </c>
      <c r="Y1357" s="94">
        <v>1.9886016734233392</v>
      </c>
      <c r="Z1357" s="94">
        <v>1.983730971793227</v>
      </c>
      <c r="AA1357" s="94">
        <v>1.8446148761598902</v>
      </c>
      <c r="AB1357" s="94">
        <v>1.7401701989153202</v>
      </c>
      <c r="AC1357" s="94">
        <v>1.7060827820843005</v>
      </c>
      <c r="AD1357" s="94">
        <v>1.7343457636232678</v>
      </c>
      <c r="AE1357" s="94">
        <v>1.7235149208852649</v>
      </c>
      <c r="AF1357" s="94">
        <v>1.7144560103906736</v>
      </c>
      <c r="AG1357" s="94">
        <v>1.6190809150397016</v>
      </c>
      <c r="AH1357" s="94">
        <v>1.6639762507002163</v>
      </c>
      <c r="AI1357" s="94">
        <v>1.6491926173388145</v>
      </c>
      <c r="AJ1357" s="94">
        <v>1.5835693594324185</v>
      </c>
      <c r="AK1357" s="94">
        <v>1.5472772279027147</v>
      </c>
      <c r="AL1357" s="94">
        <v>1.5115956844041711</v>
      </c>
      <c r="AM1357" s="94">
        <v>1.4356938000657093</v>
      </c>
      <c r="AN1357" s="94">
        <v>1.3969813393026356</v>
      </c>
      <c r="AO1357" s="94">
        <v>1.4275729405248283</v>
      </c>
      <c r="AP1357" s="94">
        <v>1.3301464324392891</v>
      </c>
      <c r="AQ1357" s="94">
        <v>1.2322541037945036</v>
      </c>
      <c r="AR1357" s="94">
        <v>1.2095225686925775</v>
      </c>
      <c r="AS1357" s="43">
        <f t="shared" si="51"/>
        <v>39.81122975770699</v>
      </c>
    </row>
    <row r="1358" spans="3:45">
      <c r="C1358" s="34">
        <v>298</v>
      </c>
      <c r="D1358" s="94">
        <v>3.3</v>
      </c>
      <c r="E1358" s="94">
        <v>3.1996483324927461</v>
      </c>
      <c r="F1358" s="94">
        <v>3.0031367260992292</v>
      </c>
      <c r="G1358" s="94">
        <v>2.720754351236323</v>
      </c>
      <c r="H1358" s="94">
        <v>2.6615142025364129</v>
      </c>
      <c r="I1358" s="94">
        <v>2.7963394972320734</v>
      </c>
      <c r="J1358" s="94">
        <v>2.650951759435058</v>
      </c>
      <c r="K1358" s="94">
        <v>2.6165218494123992</v>
      </c>
      <c r="L1358" s="94">
        <v>2.5973248881357334</v>
      </c>
      <c r="M1358" s="94">
        <v>2.6872516508111834</v>
      </c>
      <c r="N1358" s="94">
        <v>2.6501677328679865</v>
      </c>
      <c r="O1358" s="94">
        <v>2.4284776040075342</v>
      </c>
      <c r="P1358" s="94">
        <v>2.3306028597350066</v>
      </c>
      <c r="Q1358" s="94">
        <v>2.1828874281448645</v>
      </c>
      <c r="R1358" s="94">
        <v>2.020079949144745</v>
      </c>
      <c r="S1358" s="94">
        <v>2.0685164869492203</v>
      </c>
      <c r="T1358" s="94">
        <v>2.0512210097294985</v>
      </c>
      <c r="U1358" s="94">
        <v>2.078799445972582</v>
      </c>
      <c r="V1358" s="94">
        <v>2.0276798210744769</v>
      </c>
      <c r="W1358" s="94">
        <v>1.9590704721991659</v>
      </c>
      <c r="X1358" s="94">
        <v>1.9492402686950936</v>
      </c>
      <c r="Y1358" s="94">
        <v>2.0625539223941649</v>
      </c>
      <c r="Z1358" s="94">
        <v>2.0971826248947458</v>
      </c>
      <c r="AA1358" s="94">
        <v>2.0175799180750231</v>
      </c>
      <c r="AB1358" s="94">
        <v>1.8897402623876309</v>
      </c>
      <c r="AC1358" s="94">
        <v>1.8447625485143138</v>
      </c>
      <c r="AD1358" s="94">
        <v>1.8140574704972663</v>
      </c>
      <c r="AE1358" s="94">
        <v>1.7889508415547692</v>
      </c>
      <c r="AF1358" s="94">
        <v>1.7833998954002988</v>
      </c>
      <c r="AG1358" s="94">
        <v>1.7849458753512515</v>
      </c>
      <c r="AH1358" s="94">
        <v>1.6751520671366942</v>
      </c>
      <c r="AI1358" s="94">
        <v>1.4904734297783637</v>
      </c>
      <c r="AJ1358" s="94">
        <v>1.4529527619275995</v>
      </c>
      <c r="AK1358" s="94">
        <v>1.2956372724103042</v>
      </c>
      <c r="AL1358" s="94">
        <v>1.2990159959474858</v>
      </c>
      <c r="AM1358" s="94">
        <v>1.3214944117031573</v>
      </c>
      <c r="AN1358" s="94">
        <v>1.3574746022130657</v>
      </c>
      <c r="AO1358" s="94">
        <v>1.3402075441452681</v>
      </c>
      <c r="AP1358" s="94">
        <v>1.3155100450495669</v>
      </c>
      <c r="AQ1358" s="94">
        <v>1.2673784005312052</v>
      </c>
      <c r="AR1358" s="94">
        <v>1.1718538187871319</v>
      </c>
      <c r="AS1358" s="43">
        <f t="shared" si="51"/>
        <v>36.037830614508465</v>
      </c>
    </row>
    <row r="1359" spans="3:45">
      <c r="C1359" s="34">
        <v>299</v>
      </c>
      <c r="D1359" s="94">
        <v>3.3</v>
      </c>
      <c r="E1359" s="94">
        <v>3.2944075072597201</v>
      </c>
      <c r="F1359" s="94">
        <v>3.1416348667975318</v>
      </c>
      <c r="G1359" s="94">
        <v>2.9740796241729557</v>
      </c>
      <c r="H1359" s="94">
        <v>2.8513077311324175</v>
      </c>
      <c r="I1359" s="94">
        <v>2.7784445488538516</v>
      </c>
      <c r="J1359" s="94">
        <v>2.7886735402231078</v>
      </c>
      <c r="K1359" s="94">
        <v>2.7011360568677132</v>
      </c>
      <c r="L1359" s="94">
        <v>2.7338481650950195</v>
      </c>
      <c r="M1359" s="94">
        <v>2.4991984822267885</v>
      </c>
      <c r="N1359" s="94">
        <v>2.4268365693977101</v>
      </c>
      <c r="O1359" s="94">
        <v>2.3810247472405552</v>
      </c>
      <c r="P1359" s="94">
        <v>2.3693292658323704</v>
      </c>
      <c r="Q1359" s="94">
        <v>2.396499392483121</v>
      </c>
      <c r="R1359" s="94">
        <v>2.4189826247073922</v>
      </c>
      <c r="S1359" s="94">
        <v>2.218455109038532</v>
      </c>
      <c r="T1359" s="94">
        <v>2.2749188974603358</v>
      </c>
      <c r="U1359" s="94">
        <v>2.2465532979783256</v>
      </c>
      <c r="V1359" s="94">
        <v>2.1851799287192724</v>
      </c>
      <c r="W1359" s="94">
        <v>2.0664430854251603</v>
      </c>
      <c r="X1359" s="94">
        <v>2.0955807656282386</v>
      </c>
      <c r="Y1359" s="94">
        <v>2.0549150649279113</v>
      </c>
      <c r="Z1359" s="94">
        <v>1.9813683189839053</v>
      </c>
      <c r="AA1359" s="94">
        <v>1.8460481985807289</v>
      </c>
      <c r="AB1359" s="94">
        <v>1.8171830490919345</v>
      </c>
      <c r="AC1359" s="94">
        <v>1.7833921528123258</v>
      </c>
      <c r="AD1359" s="94">
        <v>1.7126198411062443</v>
      </c>
      <c r="AE1359" s="94">
        <v>1.6829375810921632</v>
      </c>
      <c r="AF1359" s="94">
        <v>1.6919870116031328</v>
      </c>
      <c r="AG1359" s="94">
        <v>1.7176592416128282</v>
      </c>
      <c r="AH1359" s="94">
        <v>1.5897642356957733</v>
      </c>
      <c r="AI1359" s="94">
        <v>1.480262286244389</v>
      </c>
      <c r="AJ1359" s="94">
        <v>1.5121435185306498</v>
      </c>
      <c r="AK1359" s="94">
        <v>1.5897178763119435</v>
      </c>
      <c r="AL1359" s="94">
        <v>1.513446494534419</v>
      </c>
      <c r="AM1359" s="94">
        <v>1.3851279103941179</v>
      </c>
      <c r="AN1359" s="94">
        <v>1.3968270140009134</v>
      </c>
      <c r="AO1359" s="94">
        <v>1.3489333532492256</v>
      </c>
      <c r="AP1359" s="94">
        <v>1.2409182746594856</v>
      </c>
      <c r="AQ1359" s="94">
        <v>1.2602193659159757</v>
      </c>
      <c r="AR1359" s="94">
        <v>1.1998335223576495</v>
      </c>
      <c r="AS1359" s="43">
        <f t="shared" si="51"/>
        <v>37.040848117118763</v>
      </c>
    </row>
    <row r="1360" spans="3:45">
      <c r="C1360" s="34">
        <v>300</v>
      </c>
      <c r="D1360" s="94">
        <v>3.3</v>
      </c>
      <c r="E1360" s="94">
        <v>3.2984523081253219</v>
      </c>
      <c r="F1360" s="94">
        <v>3.1659391446205056</v>
      </c>
      <c r="G1360" s="94">
        <v>3.0190716266843185</v>
      </c>
      <c r="H1360" s="94">
        <v>2.9983395325474955</v>
      </c>
      <c r="I1360" s="94">
        <v>2.8442715385079635</v>
      </c>
      <c r="J1360" s="94">
        <v>2.7075788059173198</v>
      </c>
      <c r="K1360" s="94">
        <v>2.6594182222604474</v>
      </c>
      <c r="L1360" s="94">
        <v>2.5650157959287698</v>
      </c>
      <c r="M1360" s="94">
        <v>2.4667167801777956</v>
      </c>
      <c r="N1360" s="94">
        <v>2.4904532381892044</v>
      </c>
      <c r="O1360" s="94">
        <v>2.3070516256896694</v>
      </c>
      <c r="P1360" s="94">
        <v>2.3504424778586128</v>
      </c>
      <c r="Q1360" s="94">
        <v>2.20781895489867</v>
      </c>
      <c r="R1360" s="94">
        <v>2.2387187175988132</v>
      </c>
      <c r="S1360" s="94">
        <v>2.2542210487597938</v>
      </c>
      <c r="T1360" s="94">
        <v>2.2130047601711897</v>
      </c>
      <c r="U1360" s="94">
        <v>2.3114727986891221</v>
      </c>
      <c r="V1360" s="94">
        <v>2.2963758136887606</v>
      </c>
      <c r="W1360" s="94">
        <v>2.1801056269089036</v>
      </c>
      <c r="X1360" s="94">
        <v>2.1317382101960614</v>
      </c>
      <c r="Y1360" s="94">
        <v>2.1723118503689265</v>
      </c>
      <c r="Z1360" s="94">
        <v>2.1557222265867688</v>
      </c>
      <c r="AA1360" s="94">
        <v>2.3082695077869908</v>
      </c>
      <c r="AB1360" s="94">
        <v>2.3389759526757383</v>
      </c>
      <c r="AC1360" s="94">
        <v>2.2293150802900241</v>
      </c>
      <c r="AD1360" s="94">
        <v>1.9937998526544087</v>
      </c>
      <c r="AE1360" s="94">
        <v>2.0171654076749626</v>
      </c>
      <c r="AF1360" s="94">
        <v>2.0216823204616148</v>
      </c>
      <c r="AG1360" s="94">
        <v>2.0248090772755383</v>
      </c>
      <c r="AH1360" s="94">
        <v>1.9770155437179679</v>
      </c>
      <c r="AI1360" s="94">
        <v>1.8414785764390647</v>
      </c>
      <c r="AJ1360" s="94">
        <v>1.8160907272786013</v>
      </c>
      <c r="AK1360" s="94">
        <v>1.7974323646185011</v>
      </c>
      <c r="AL1360" s="94">
        <v>1.7059839021434675</v>
      </c>
      <c r="AM1360" s="94">
        <v>1.7843283987804959</v>
      </c>
      <c r="AN1360" s="94">
        <v>1.8514522857599005</v>
      </c>
      <c r="AO1360" s="94">
        <v>1.7497012006695207</v>
      </c>
      <c r="AP1360" s="94">
        <v>1.7100507955446098</v>
      </c>
      <c r="AQ1360" s="94">
        <v>1.6665741421084617</v>
      </c>
      <c r="AR1360" s="94">
        <v>1.5797079229279145</v>
      </c>
      <c r="AS1360" s="43">
        <f t="shared" si="51"/>
        <v>38.088856251808231</v>
      </c>
    </row>
    <row r="1361" spans="3:45">
      <c r="C1361" s="34">
        <v>301</v>
      </c>
      <c r="D1361" s="94">
        <v>3.3</v>
      </c>
      <c r="E1361" s="94">
        <v>3.1892319443099235</v>
      </c>
      <c r="F1361" s="94">
        <v>3.2031435683866372</v>
      </c>
      <c r="G1361" s="94">
        <v>2.9902165487777728</v>
      </c>
      <c r="H1361" s="94">
        <v>3.0256267740732223</v>
      </c>
      <c r="I1361" s="94">
        <v>2.9989693815516625</v>
      </c>
      <c r="J1361" s="94">
        <v>2.8674038557956543</v>
      </c>
      <c r="K1361" s="94">
        <v>2.962390234433439</v>
      </c>
      <c r="L1361" s="94">
        <v>2.7539718330200267</v>
      </c>
      <c r="M1361" s="94">
        <v>2.7775202627715392</v>
      </c>
      <c r="N1361" s="94">
        <v>2.6739719526578503</v>
      </c>
      <c r="O1361" s="94">
        <v>2.6080867983820233</v>
      </c>
      <c r="P1361" s="94">
        <v>2.5233150675327281</v>
      </c>
      <c r="Q1361" s="94">
        <v>2.5110380095195182</v>
      </c>
      <c r="R1361" s="94">
        <v>2.5544313517551842</v>
      </c>
      <c r="S1361" s="94">
        <v>2.4001141373467667</v>
      </c>
      <c r="T1361" s="94">
        <v>2.421080857481956</v>
      </c>
      <c r="U1361" s="94">
        <v>2.2250893737328989</v>
      </c>
      <c r="V1361" s="94">
        <v>2.0912718853427186</v>
      </c>
      <c r="W1361" s="94">
        <v>2.094481434894965</v>
      </c>
      <c r="X1361" s="94">
        <v>2.0724953088145073</v>
      </c>
      <c r="Y1361" s="94">
        <v>2.1080065384227962</v>
      </c>
      <c r="Z1361" s="94">
        <v>2.0414322310632946</v>
      </c>
      <c r="AA1361" s="94">
        <v>2.0235991584598523</v>
      </c>
      <c r="AB1361" s="94">
        <v>2.0323244041860367</v>
      </c>
      <c r="AC1361" s="94">
        <v>1.896919112486551</v>
      </c>
      <c r="AD1361" s="94">
        <v>1.8608176939315701</v>
      </c>
      <c r="AE1361" s="94">
        <v>1.7277277932370605</v>
      </c>
      <c r="AF1361" s="94">
        <v>1.7867810424705675</v>
      </c>
      <c r="AG1361" s="94">
        <v>1.6399045384230408</v>
      </c>
      <c r="AH1361" s="94">
        <v>1.5398639549783646</v>
      </c>
      <c r="AI1361" s="94">
        <v>1.4789339940583692</v>
      </c>
      <c r="AJ1361" s="94">
        <v>1.4717170963004129</v>
      </c>
      <c r="AK1361" s="94">
        <v>1.3748066299448278</v>
      </c>
      <c r="AL1361" s="94">
        <v>1.3393659797633746</v>
      </c>
      <c r="AM1361" s="94">
        <v>1.2591494095125986</v>
      </c>
      <c r="AN1361" s="94">
        <v>1.2584431482294762</v>
      </c>
      <c r="AO1361" s="94">
        <v>1.257275689010932</v>
      </c>
      <c r="AP1361" s="94">
        <v>1.1687865825780834</v>
      </c>
      <c r="AQ1361" s="94">
        <v>1.1309689822010998</v>
      </c>
      <c r="AR1361" s="94">
        <v>1.1195330540684734</v>
      </c>
      <c r="AS1361" s="43">
        <f t="shared" si="51"/>
        <v>38.23882112844727</v>
      </c>
    </row>
    <row r="1362" spans="3:45">
      <c r="C1362" s="34">
        <v>302</v>
      </c>
      <c r="D1362" s="94">
        <v>3.3</v>
      </c>
      <c r="E1362" s="94">
        <v>3.1416864882172328</v>
      </c>
      <c r="F1362" s="94">
        <v>3.0398257841261391</v>
      </c>
      <c r="G1362" s="94">
        <v>2.9369813342375437</v>
      </c>
      <c r="H1362" s="94">
        <v>2.8052928243881858</v>
      </c>
      <c r="I1362" s="94">
        <v>2.8032328225595529</v>
      </c>
      <c r="J1362" s="94">
        <v>2.6176771037079654</v>
      </c>
      <c r="K1362" s="94">
        <v>2.4820644094196065</v>
      </c>
      <c r="L1362" s="94">
        <v>2.4145136599345332</v>
      </c>
      <c r="M1362" s="94">
        <v>2.5376419695782122</v>
      </c>
      <c r="N1362" s="94">
        <v>2.4762787834698101</v>
      </c>
      <c r="O1362" s="94">
        <v>2.4524564376876499</v>
      </c>
      <c r="P1362" s="94">
        <v>2.2994665912735077</v>
      </c>
      <c r="Q1362" s="94">
        <v>2.5962628331297322</v>
      </c>
      <c r="R1362" s="94">
        <v>2.5301642523814198</v>
      </c>
      <c r="S1362" s="94">
        <v>2.6152103346831903</v>
      </c>
      <c r="T1362" s="94">
        <v>2.6509598142329711</v>
      </c>
      <c r="U1362" s="94">
        <v>2.4924796399565015</v>
      </c>
      <c r="V1362" s="94">
        <v>2.47585427018041</v>
      </c>
      <c r="W1362" s="94">
        <v>2.4854826010771891</v>
      </c>
      <c r="X1362" s="94">
        <v>2.4421154918197199</v>
      </c>
      <c r="Y1362" s="94">
        <v>2.2824158337351776</v>
      </c>
      <c r="Z1362" s="94">
        <v>2.2720272063988065</v>
      </c>
      <c r="AA1362" s="94">
        <v>2.3181025403196576</v>
      </c>
      <c r="AB1362" s="94">
        <v>2.1265565485638755</v>
      </c>
      <c r="AC1362" s="94">
        <v>2.0344506618656202</v>
      </c>
      <c r="AD1362" s="94">
        <v>1.9742064403777166</v>
      </c>
      <c r="AE1362" s="94">
        <v>1.8086560344782761</v>
      </c>
      <c r="AF1362" s="94">
        <v>1.8933184419756908</v>
      </c>
      <c r="AG1362" s="94">
        <v>1.8491572804969014</v>
      </c>
      <c r="AH1362" s="94">
        <v>1.7777876407430306</v>
      </c>
      <c r="AI1362" s="94">
        <v>1.8491218123849158</v>
      </c>
      <c r="AJ1362" s="94">
        <v>1.817342680247805</v>
      </c>
      <c r="AK1362" s="94">
        <v>1.6842719112234934</v>
      </c>
      <c r="AL1362" s="94">
        <v>1.6592292652843914</v>
      </c>
      <c r="AM1362" s="94">
        <v>1.5871536344274777</v>
      </c>
      <c r="AN1362" s="94">
        <v>1.6376543204092009</v>
      </c>
      <c r="AO1362" s="94">
        <v>1.6422970016201346</v>
      </c>
      <c r="AP1362" s="94">
        <v>1.5567330659038048</v>
      </c>
      <c r="AQ1362" s="94">
        <v>1.4855837107472729</v>
      </c>
      <c r="AR1362" s="94">
        <v>1.4723007437422848</v>
      </c>
      <c r="AS1362" s="43">
        <f t="shared" si="51"/>
        <v>38.045143404850783</v>
      </c>
    </row>
    <row r="1363" spans="3:45">
      <c r="C1363" s="34">
        <v>303</v>
      </c>
      <c r="D1363" s="94">
        <v>3.3</v>
      </c>
      <c r="E1363" s="94">
        <v>3.1865427026622175</v>
      </c>
      <c r="F1363" s="94">
        <v>3.2081704227805905</v>
      </c>
      <c r="G1363" s="94">
        <v>2.9807968703379051</v>
      </c>
      <c r="H1363" s="94">
        <v>2.9264181006199581</v>
      </c>
      <c r="I1363" s="94">
        <v>3.0155988254881247</v>
      </c>
      <c r="J1363" s="94">
        <v>2.8421979542911981</v>
      </c>
      <c r="K1363" s="94">
        <v>2.702004596151919</v>
      </c>
      <c r="L1363" s="94">
        <v>2.6571047515642205</v>
      </c>
      <c r="M1363" s="94">
        <v>2.5509759837745816</v>
      </c>
      <c r="N1363" s="94">
        <v>2.5015295473292403</v>
      </c>
      <c r="O1363" s="94">
        <v>2.5549709947576473</v>
      </c>
      <c r="P1363" s="94">
        <v>2.6445731692070109</v>
      </c>
      <c r="Q1363" s="94">
        <v>2.5309181662409244</v>
      </c>
      <c r="R1363" s="94">
        <v>2.4809469908954926</v>
      </c>
      <c r="S1363" s="94">
        <v>2.3171079800523211</v>
      </c>
      <c r="T1363" s="94">
        <v>2.3165396325670513</v>
      </c>
      <c r="U1363" s="94">
        <v>2.3040928646075991</v>
      </c>
      <c r="V1363" s="94">
        <v>2.2536033629285943</v>
      </c>
      <c r="W1363" s="94">
        <v>2.0531441832028392</v>
      </c>
      <c r="X1363" s="94">
        <v>1.9280861425760116</v>
      </c>
      <c r="Y1363" s="94">
        <v>1.8723832303808987</v>
      </c>
      <c r="Z1363" s="94">
        <v>1.8517466381588072</v>
      </c>
      <c r="AA1363" s="94">
        <v>1.7664023658316079</v>
      </c>
      <c r="AB1363" s="94">
        <v>1.8484675724453232</v>
      </c>
      <c r="AC1363" s="94">
        <v>1.7572198482636712</v>
      </c>
      <c r="AD1363" s="94">
        <v>1.7013308077637062</v>
      </c>
      <c r="AE1363" s="94">
        <v>1.603004397538965</v>
      </c>
      <c r="AF1363" s="94">
        <v>1.5752851892479385</v>
      </c>
      <c r="AG1363" s="94">
        <v>1.5118724208760355</v>
      </c>
      <c r="AH1363" s="94">
        <v>1.4428653347172553</v>
      </c>
      <c r="AI1363" s="94">
        <v>1.4369785091867573</v>
      </c>
      <c r="AJ1363" s="94">
        <v>1.5375243020446832</v>
      </c>
      <c r="AK1363" s="94">
        <v>1.4885774046644187</v>
      </c>
      <c r="AL1363" s="94">
        <v>1.5009506231708634</v>
      </c>
      <c r="AM1363" s="94">
        <v>1.5974276628211104</v>
      </c>
      <c r="AN1363" s="94">
        <v>1.492558779691648</v>
      </c>
      <c r="AO1363" s="94">
        <v>1.435088043736237</v>
      </c>
      <c r="AP1363" s="94">
        <v>1.4306503901817467</v>
      </c>
      <c r="AQ1363" s="94">
        <v>1.3301817911902796</v>
      </c>
      <c r="AR1363" s="94">
        <v>1.3061759139880538</v>
      </c>
      <c r="AS1363" s="43">
        <f t="shared" si="51"/>
        <v>37.491216371492257</v>
      </c>
    </row>
    <row r="1364" spans="3:45">
      <c r="C1364" s="34">
        <v>304</v>
      </c>
      <c r="D1364" s="94">
        <v>3.3</v>
      </c>
      <c r="E1364" s="94">
        <v>3.1694127286057401</v>
      </c>
      <c r="F1364" s="94">
        <v>2.9558185904801033</v>
      </c>
      <c r="G1364" s="94">
        <v>3.0428056930849903</v>
      </c>
      <c r="H1364" s="94">
        <v>2.980498982534475</v>
      </c>
      <c r="I1364" s="94">
        <v>2.8541855480417739</v>
      </c>
      <c r="J1364" s="94">
        <v>2.6342305143356914</v>
      </c>
      <c r="K1364" s="94">
        <v>2.6481769633327272</v>
      </c>
      <c r="L1364" s="94">
        <v>2.5948842438308697</v>
      </c>
      <c r="M1364" s="94">
        <v>2.4732124937577429</v>
      </c>
      <c r="N1364" s="94">
        <v>2.4121343650599658</v>
      </c>
      <c r="O1364" s="94">
        <v>2.3703824809737708</v>
      </c>
      <c r="P1364" s="94">
        <v>2.37660589313221</v>
      </c>
      <c r="Q1364" s="94">
        <v>2.2768002334147162</v>
      </c>
      <c r="R1364" s="94">
        <v>2.1189401321020935</v>
      </c>
      <c r="S1364" s="94">
        <v>2.0779119627408629</v>
      </c>
      <c r="T1364" s="94">
        <v>2.0363351983651241</v>
      </c>
      <c r="U1364" s="94">
        <v>1.9997281698437721</v>
      </c>
      <c r="V1364" s="94">
        <v>1.9984514614632509</v>
      </c>
      <c r="W1364" s="94">
        <v>2.0337894837707453</v>
      </c>
      <c r="X1364" s="94">
        <v>2.0335403999972863</v>
      </c>
      <c r="Y1364" s="94">
        <v>2.1875982996041596</v>
      </c>
      <c r="Z1364" s="94">
        <v>2.2096886962133184</v>
      </c>
      <c r="AA1364" s="94">
        <v>2.3392682657616946</v>
      </c>
      <c r="AB1364" s="94">
        <v>2.378003838333091</v>
      </c>
      <c r="AC1364" s="94">
        <v>2.2574571912514672</v>
      </c>
      <c r="AD1364" s="94">
        <v>2.2049331483468682</v>
      </c>
      <c r="AE1364" s="94">
        <v>2.1219322730419874</v>
      </c>
      <c r="AF1364" s="94">
        <v>2.2181332628044768</v>
      </c>
      <c r="AG1364" s="94">
        <v>2.2299834300081471</v>
      </c>
      <c r="AH1364" s="94">
        <v>2.2581264040250666</v>
      </c>
      <c r="AI1364" s="94">
        <v>2.2600541134610754</v>
      </c>
      <c r="AJ1364" s="94">
        <v>2.2613731767829925</v>
      </c>
      <c r="AK1364" s="94">
        <v>2.1946240044583969</v>
      </c>
      <c r="AL1364" s="94">
        <v>2.2132875154472682</v>
      </c>
      <c r="AM1364" s="94">
        <v>2.3032111331655867</v>
      </c>
      <c r="AN1364" s="94">
        <v>2.112093036258532</v>
      </c>
      <c r="AO1364" s="94">
        <v>2.1599832134700199</v>
      </c>
      <c r="AP1364" s="94">
        <v>2.0270262891401338</v>
      </c>
      <c r="AQ1364" s="94">
        <v>2.0429399495988059</v>
      </c>
      <c r="AR1364" s="94">
        <v>1.9554301050080698</v>
      </c>
      <c r="AS1364" s="43">
        <f t="shared" si="51"/>
        <v>38.04377205037332</v>
      </c>
    </row>
    <row r="1365" spans="3:45">
      <c r="C1365" s="34">
        <v>305</v>
      </c>
      <c r="D1365" s="94">
        <v>3.3</v>
      </c>
      <c r="E1365" s="94">
        <v>3.0392766226617733</v>
      </c>
      <c r="F1365" s="94">
        <v>2.8043648556619409</v>
      </c>
      <c r="G1365" s="94">
        <v>2.7470805072294686</v>
      </c>
      <c r="H1365" s="94">
        <v>2.5174128943465583</v>
      </c>
      <c r="I1365" s="94">
        <v>2.3445631449014703</v>
      </c>
      <c r="J1365" s="94">
        <v>2.3063715615011504</v>
      </c>
      <c r="K1365" s="94">
        <v>2.2670502317629007</v>
      </c>
      <c r="L1365" s="94">
        <v>2.1392049464189813</v>
      </c>
      <c r="M1365" s="94">
        <v>2.1288311201829342</v>
      </c>
      <c r="N1365" s="94">
        <v>2.1294978056227882</v>
      </c>
      <c r="O1365" s="94">
        <v>2.015880526873882</v>
      </c>
      <c r="P1365" s="94">
        <v>2.1166610922192848</v>
      </c>
      <c r="Q1365" s="94">
        <v>2.0451965181859317</v>
      </c>
      <c r="R1365" s="94">
        <v>2.0341979273415745</v>
      </c>
      <c r="S1365" s="94">
        <v>2.0617469856666193</v>
      </c>
      <c r="T1365" s="94">
        <v>2.1595599189368988</v>
      </c>
      <c r="U1365" s="94">
        <v>2.0394601160176582</v>
      </c>
      <c r="V1365" s="94">
        <v>2.137153321080064</v>
      </c>
      <c r="W1365" s="94">
        <v>2.1105976852027895</v>
      </c>
      <c r="X1365" s="94">
        <v>2.0481269269157667</v>
      </c>
      <c r="Y1365" s="94">
        <v>1.9279520483568111</v>
      </c>
      <c r="Z1365" s="94">
        <v>1.9269999114349534</v>
      </c>
      <c r="AA1365" s="94">
        <v>1.7877442707542848</v>
      </c>
      <c r="AB1365" s="94">
        <v>1.7051830579557981</v>
      </c>
      <c r="AC1365" s="94">
        <v>1.6411891501028868</v>
      </c>
      <c r="AD1365" s="94">
        <v>1.5842490841530201</v>
      </c>
      <c r="AE1365" s="94">
        <v>1.5445923471502558</v>
      </c>
      <c r="AF1365" s="94">
        <v>1.5010205458570727</v>
      </c>
      <c r="AG1365" s="94">
        <v>1.5102074389826741</v>
      </c>
      <c r="AH1365" s="94">
        <v>1.5525566562350739</v>
      </c>
      <c r="AI1365" s="94">
        <v>1.4990936713330452</v>
      </c>
      <c r="AJ1365" s="94">
        <v>1.4766642106317591</v>
      </c>
      <c r="AK1365" s="94">
        <v>1.5526588201077605</v>
      </c>
      <c r="AL1365" s="94">
        <v>1.4345799411139128</v>
      </c>
      <c r="AM1365" s="94">
        <v>1.4381229331201979</v>
      </c>
      <c r="AN1365" s="94">
        <v>1.4134648972566222</v>
      </c>
      <c r="AO1365" s="94">
        <v>1.3766157074406986</v>
      </c>
      <c r="AP1365" s="94">
        <v>1.3577349943588057</v>
      </c>
      <c r="AQ1365" s="94">
        <v>1.4464144438416426</v>
      </c>
      <c r="AR1365" s="94">
        <v>1.378961198758939</v>
      </c>
      <c r="AS1365" s="43">
        <f t="shared" si="51"/>
        <v>33.497791502017527</v>
      </c>
    </row>
    <row r="1366" spans="3:45">
      <c r="C1366" s="34">
        <v>306</v>
      </c>
      <c r="D1366" s="94">
        <v>3.3</v>
      </c>
      <c r="E1366" s="94">
        <v>3.2520379324784714</v>
      </c>
      <c r="F1366" s="94">
        <v>3.3399291045710733</v>
      </c>
      <c r="G1366" s="94">
        <v>3.3932565830563188</v>
      </c>
      <c r="H1366" s="94">
        <v>3.378134921762876</v>
      </c>
      <c r="I1366" s="94">
        <v>3.3110369807420152</v>
      </c>
      <c r="J1366" s="94">
        <v>3.2075211314382521</v>
      </c>
      <c r="K1366" s="94">
        <v>3.1715340708081738</v>
      </c>
      <c r="L1366" s="94">
        <v>3.1003195685794362</v>
      </c>
      <c r="M1366" s="94">
        <v>3.1743756670782912</v>
      </c>
      <c r="N1366" s="94">
        <v>2.860933171488059</v>
      </c>
      <c r="O1366" s="94">
        <v>2.8553482797141565</v>
      </c>
      <c r="P1366" s="94">
        <v>2.8673604008885847</v>
      </c>
      <c r="Q1366" s="94">
        <v>2.7872055059851091</v>
      </c>
      <c r="R1366" s="94">
        <v>2.8246985695870968</v>
      </c>
      <c r="S1366" s="94">
        <v>2.811628647569393</v>
      </c>
      <c r="T1366" s="94">
        <v>2.7551491324747914</v>
      </c>
      <c r="U1366" s="94">
        <v>2.7449608442225006</v>
      </c>
      <c r="V1366" s="94">
        <v>2.5298100746706416</v>
      </c>
      <c r="W1366" s="94">
        <v>2.4271439989928076</v>
      </c>
      <c r="X1366" s="94">
        <v>2.3373636477361752</v>
      </c>
      <c r="Y1366" s="94">
        <v>2.2570870285920344</v>
      </c>
      <c r="Z1366" s="94">
        <v>2.3571009210316016</v>
      </c>
      <c r="AA1366" s="94">
        <v>2.2010122309281583</v>
      </c>
      <c r="AB1366" s="94">
        <v>2.0922461252922582</v>
      </c>
      <c r="AC1366" s="94">
        <v>2.0337805161818951</v>
      </c>
      <c r="AD1366" s="94">
        <v>2.007669535635217</v>
      </c>
      <c r="AE1366" s="94">
        <v>2.0278710805323499</v>
      </c>
      <c r="AF1366" s="94">
        <v>1.9756785994676653</v>
      </c>
      <c r="AG1366" s="94">
        <v>2.0667496911338206</v>
      </c>
      <c r="AH1366" s="94">
        <v>1.9064891232081467</v>
      </c>
      <c r="AI1366" s="94">
        <v>1.7993280091317199</v>
      </c>
      <c r="AJ1366" s="94">
        <v>1.9046878348401073</v>
      </c>
      <c r="AK1366" s="94">
        <v>1.75965441616039</v>
      </c>
      <c r="AL1366" s="94">
        <v>1.8106420005264021</v>
      </c>
      <c r="AM1366" s="94">
        <v>1.8118710236475786</v>
      </c>
      <c r="AN1366" s="94">
        <v>1.638470239319938</v>
      </c>
      <c r="AO1366" s="94">
        <v>1.4835838106900885</v>
      </c>
      <c r="AP1366" s="94">
        <v>1.3678395191428709</v>
      </c>
      <c r="AQ1366" s="94">
        <v>1.4153016200621595</v>
      </c>
      <c r="AR1366" s="94">
        <v>1.3278744544099568</v>
      </c>
      <c r="AS1366" s="43">
        <f t="shared" si="51"/>
        <v>42.251330390014004</v>
      </c>
    </row>
    <row r="1367" spans="3:45">
      <c r="C1367" s="34">
        <v>307</v>
      </c>
      <c r="D1367" s="94">
        <v>3.3</v>
      </c>
      <c r="E1367" s="94">
        <v>3.2161106295693709</v>
      </c>
      <c r="F1367" s="94">
        <v>3.1039024705307261</v>
      </c>
      <c r="G1367" s="94">
        <v>3.0684605654063528</v>
      </c>
      <c r="H1367" s="94">
        <v>2.982122545580383</v>
      </c>
      <c r="I1367" s="94">
        <v>3.0258236461501764</v>
      </c>
      <c r="J1367" s="94">
        <v>3.0784469023991243</v>
      </c>
      <c r="K1367" s="94">
        <v>3.3382638510352458</v>
      </c>
      <c r="L1367" s="94">
        <v>3.349073122933564</v>
      </c>
      <c r="M1367" s="94">
        <v>3.1537034071463736</v>
      </c>
      <c r="N1367" s="94">
        <v>3.0864033687800125</v>
      </c>
      <c r="O1367" s="94">
        <v>2.9378275940493608</v>
      </c>
      <c r="P1367" s="94">
        <v>2.7856129577326985</v>
      </c>
      <c r="Q1367" s="94">
        <v>2.5718817445752622</v>
      </c>
      <c r="R1367" s="94">
        <v>2.5070144428075434</v>
      </c>
      <c r="S1367" s="94">
        <v>2.4883596785939091</v>
      </c>
      <c r="T1367" s="94">
        <v>2.5527061824914972</v>
      </c>
      <c r="U1367" s="94">
        <v>2.5319922400201431</v>
      </c>
      <c r="V1367" s="94">
        <v>2.4301381460187672</v>
      </c>
      <c r="W1367" s="94">
        <v>2.4274353229657533</v>
      </c>
      <c r="X1367" s="94">
        <v>2.420909688566272</v>
      </c>
      <c r="Y1367" s="94">
        <v>2.3395776278845619</v>
      </c>
      <c r="Z1367" s="94">
        <v>2.2656727956067244</v>
      </c>
      <c r="AA1367" s="94">
        <v>2.2224788311825567</v>
      </c>
      <c r="AB1367" s="94">
        <v>2.1787433820035504</v>
      </c>
      <c r="AC1367" s="94">
        <v>2.0645437742367689</v>
      </c>
      <c r="AD1367" s="94">
        <v>2.0329627311702478</v>
      </c>
      <c r="AE1367" s="94">
        <v>2.0582616060490269</v>
      </c>
      <c r="AF1367" s="94">
        <v>2.1262403803145933</v>
      </c>
      <c r="AG1367" s="94">
        <v>2.0140336565366788</v>
      </c>
      <c r="AH1367" s="94">
        <v>2.1195133968016999</v>
      </c>
      <c r="AI1367" s="94">
        <v>2.0833825678461109</v>
      </c>
      <c r="AJ1367" s="94">
        <v>2.0176777791433169</v>
      </c>
      <c r="AK1367" s="94">
        <v>2.0129801511126781</v>
      </c>
      <c r="AL1367" s="94">
        <v>1.9423016070593899</v>
      </c>
      <c r="AM1367" s="94">
        <v>1.8782812717416124</v>
      </c>
      <c r="AN1367" s="94">
        <v>1.7435205762920118</v>
      </c>
      <c r="AO1367" s="94">
        <v>1.8348607633518765</v>
      </c>
      <c r="AP1367" s="94">
        <v>1.7287563389069436</v>
      </c>
      <c r="AQ1367" s="94">
        <v>1.7064837032879592</v>
      </c>
      <c r="AR1367" s="94">
        <v>1.7753927442963515</v>
      </c>
      <c r="AS1367" s="43">
        <f t="shared" si="51"/>
        <v>41.400584263838468</v>
      </c>
    </row>
    <row r="1368" spans="3:45">
      <c r="C1368" s="34">
        <v>308</v>
      </c>
      <c r="D1368" s="94">
        <v>3.3</v>
      </c>
      <c r="E1368" s="94">
        <v>3.1939535651689561</v>
      </c>
      <c r="F1368" s="94">
        <v>3.1575974929769841</v>
      </c>
      <c r="G1368" s="94">
        <v>3.0544695775369965</v>
      </c>
      <c r="H1368" s="94">
        <v>2.964047079128032</v>
      </c>
      <c r="I1368" s="94">
        <v>2.8103032095686529</v>
      </c>
      <c r="J1368" s="94">
        <v>2.821183920839446</v>
      </c>
      <c r="K1368" s="94">
        <v>2.7748622807507064</v>
      </c>
      <c r="L1368" s="94">
        <v>2.6522039954106909</v>
      </c>
      <c r="M1368" s="94">
        <v>2.5899314256391381</v>
      </c>
      <c r="N1368" s="94">
        <v>2.6691731570375232</v>
      </c>
      <c r="O1368" s="94">
        <v>2.8711225120908881</v>
      </c>
      <c r="P1368" s="94">
        <v>2.9014735857935934</v>
      </c>
      <c r="Q1368" s="94">
        <v>2.8920067021196711</v>
      </c>
      <c r="R1368" s="94">
        <v>2.6440339865126989</v>
      </c>
      <c r="S1368" s="94">
        <v>2.5611483865479658</v>
      </c>
      <c r="T1368" s="94">
        <v>2.640518382124859</v>
      </c>
      <c r="U1368" s="94">
        <v>2.616892053785314</v>
      </c>
      <c r="V1368" s="94">
        <v>2.5217295072330201</v>
      </c>
      <c r="W1368" s="94">
        <v>2.4517119226893205</v>
      </c>
      <c r="X1368" s="94">
        <v>2.470486868221919</v>
      </c>
      <c r="Y1368" s="94">
        <v>2.1745977655235196</v>
      </c>
      <c r="Z1368" s="94">
        <v>2.0871667328130532</v>
      </c>
      <c r="AA1368" s="94">
        <v>2.0467372131681683</v>
      </c>
      <c r="AB1368" s="94">
        <v>1.865482827570178</v>
      </c>
      <c r="AC1368" s="94">
        <v>1.7622077342994544</v>
      </c>
      <c r="AD1368" s="94">
        <v>1.6397103216150843</v>
      </c>
      <c r="AE1368" s="94">
        <v>1.6267969662083168</v>
      </c>
      <c r="AF1368" s="94">
        <v>1.6464247099702809</v>
      </c>
      <c r="AG1368" s="94">
        <v>1.6591730113974177</v>
      </c>
      <c r="AH1368" s="94">
        <v>1.7515800538838209</v>
      </c>
      <c r="AI1368" s="94">
        <v>1.7952854938125262</v>
      </c>
      <c r="AJ1368" s="94">
        <v>1.8059757603798516</v>
      </c>
      <c r="AK1368" s="94">
        <v>1.8651047071716222</v>
      </c>
      <c r="AL1368" s="94">
        <v>1.6293441325166658</v>
      </c>
      <c r="AM1368" s="94">
        <v>1.6170245403615804</v>
      </c>
      <c r="AN1368" s="94">
        <v>1.5531942173791407</v>
      </c>
      <c r="AO1368" s="94">
        <v>1.6361772546324123</v>
      </c>
      <c r="AP1368" s="94">
        <v>1.5090838737330319</v>
      </c>
      <c r="AQ1368" s="94">
        <v>1.4709754625970684</v>
      </c>
      <c r="AR1368" s="94">
        <v>1.2869006800615514</v>
      </c>
      <c r="AS1368" s="43">
        <f t="shared" si="51"/>
        <v>39.221628882920527</v>
      </c>
    </row>
    <row r="1369" spans="3:45">
      <c r="C1369" s="34">
        <v>309</v>
      </c>
      <c r="D1369" s="94">
        <v>3.3</v>
      </c>
      <c r="E1369" s="94">
        <v>2.9647377490206477</v>
      </c>
      <c r="F1369" s="94">
        <v>2.7456968171978304</v>
      </c>
      <c r="G1369" s="94">
        <v>2.5269969289618448</v>
      </c>
      <c r="H1369" s="94">
        <v>2.6826025119430765</v>
      </c>
      <c r="I1369" s="94">
        <v>2.521966437886201</v>
      </c>
      <c r="J1369" s="94">
        <v>2.379857909004568</v>
      </c>
      <c r="K1369" s="94">
        <v>2.2701519020420715</v>
      </c>
      <c r="L1369" s="94">
        <v>2.1812847326558629</v>
      </c>
      <c r="M1369" s="94">
        <v>2.0935881009928554</v>
      </c>
      <c r="N1369" s="94">
        <v>2.0331829729554642</v>
      </c>
      <c r="O1369" s="94">
        <v>2.1359770419650399</v>
      </c>
      <c r="P1369" s="94">
        <v>2.2290270597339266</v>
      </c>
      <c r="Q1369" s="94">
        <v>2.2502161355004593</v>
      </c>
      <c r="R1369" s="94">
        <v>2.1056090351433068</v>
      </c>
      <c r="S1369" s="94">
        <v>2.102084413633885</v>
      </c>
      <c r="T1369" s="94">
        <v>2.1415180709185044</v>
      </c>
      <c r="U1369" s="94">
        <v>2.127783529967596</v>
      </c>
      <c r="V1369" s="94">
        <v>2.1434039857685194</v>
      </c>
      <c r="W1369" s="94">
        <v>2.1618230362709085</v>
      </c>
      <c r="X1369" s="94">
        <v>2.070371950262627</v>
      </c>
      <c r="Y1369" s="94">
        <v>1.8976140811405164</v>
      </c>
      <c r="Z1369" s="94">
        <v>1.9103154916375149</v>
      </c>
      <c r="AA1369" s="94">
        <v>1.9324147708223123</v>
      </c>
      <c r="AB1369" s="94">
        <v>2.0607999640965762</v>
      </c>
      <c r="AC1369" s="94">
        <v>2.0067942901223823</v>
      </c>
      <c r="AD1369" s="94">
        <v>1.9229578342665217</v>
      </c>
      <c r="AE1369" s="94">
        <v>1.8092561015628825</v>
      </c>
      <c r="AF1369" s="94">
        <v>1.8724720343061472</v>
      </c>
      <c r="AG1369" s="94">
        <v>1.7899292055508427</v>
      </c>
      <c r="AH1369" s="94">
        <v>1.6626331439287512</v>
      </c>
      <c r="AI1369" s="94">
        <v>1.6620187102048189</v>
      </c>
      <c r="AJ1369" s="94">
        <v>1.6519204196834079</v>
      </c>
      <c r="AK1369" s="94">
        <v>1.5677573859512095</v>
      </c>
      <c r="AL1369" s="94">
        <v>1.4946166047681422</v>
      </c>
      <c r="AM1369" s="94">
        <v>1.4236079889764626</v>
      </c>
      <c r="AN1369" s="94">
        <v>1.3678160631306611</v>
      </c>
      <c r="AO1369" s="94">
        <v>1.2708173583259876</v>
      </c>
      <c r="AP1369" s="94">
        <v>1.3876678618766465</v>
      </c>
      <c r="AQ1369" s="94">
        <v>1.3243508032716413</v>
      </c>
      <c r="AR1369" s="94">
        <v>1.3098501319533971</v>
      </c>
      <c r="AS1369" s="43">
        <f t="shared" si="51"/>
        <v>34.213194467766805</v>
      </c>
    </row>
    <row r="1370" spans="3:45">
      <c r="C1370" s="34">
        <v>310</v>
      </c>
      <c r="D1370" s="94">
        <v>3.3</v>
      </c>
      <c r="E1370" s="94">
        <v>3.0295141005130084</v>
      </c>
      <c r="F1370" s="94">
        <v>2.9474167380047729</v>
      </c>
      <c r="G1370" s="94">
        <v>2.6954449742476592</v>
      </c>
      <c r="H1370" s="94">
        <v>2.6314378360226605</v>
      </c>
      <c r="I1370" s="94">
        <v>2.772610800788629</v>
      </c>
      <c r="J1370" s="94">
        <v>2.4936765862187</v>
      </c>
      <c r="K1370" s="94">
        <v>2.4133316801890303</v>
      </c>
      <c r="L1370" s="94">
        <v>2.5964577987774846</v>
      </c>
      <c r="M1370" s="94">
        <v>2.4502310761455486</v>
      </c>
      <c r="N1370" s="94">
        <v>2.390453346384561</v>
      </c>
      <c r="O1370" s="94">
        <v>2.337779992355435</v>
      </c>
      <c r="P1370" s="94">
        <v>2.213971745115086</v>
      </c>
      <c r="Q1370" s="94">
        <v>2.2936744705885257</v>
      </c>
      <c r="R1370" s="94">
        <v>2.2431200596733678</v>
      </c>
      <c r="S1370" s="94">
        <v>2.1069091295119335</v>
      </c>
      <c r="T1370" s="94">
        <v>2.1275887349936355</v>
      </c>
      <c r="U1370" s="94">
        <v>2.2218636161303662</v>
      </c>
      <c r="V1370" s="94">
        <v>2.2363335835732099</v>
      </c>
      <c r="W1370" s="94">
        <v>2.2231496206794397</v>
      </c>
      <c r="X1370" s="94">
        <v>2.150585163938814</v>
      </c>
      <c r="Y1370" s="94">
        <v>2.1429139479997636</v>
      </c>
      <c r="Z1370" s="94">
        <v>2.1521613850934962</v>
      </c>
      <c r="AA1370" s="94">
        <v>2.0761805109566449</v>
      </c>
      <c r="AB1370" s="94">
        <v>1.9752427374919572</v>
      </c>
      <c r="AC1370" s="94">
        <v>1.8660665992394423</v>
      </c>
      <c r="AD1370" s="94">
        <v>1.7621131522996667</v>
      </c>
      <c r="AE1370" s="94">
        <v>1.7362704814849121</v>
      </c>
      <c r="AF1370" s="94">
        <v>1.6955255132667602</v>
      </c>
      <c r="AG1370" s="94">
        <v>1.6720216610719136</v>
      </c>
      <c r="AH1370" s="94">
        <v>1.674214935257625</v>
      </c>
      <c r="AI1370" s="94">
        <v>1.6496123682779342</v>
      </c>
      <c r="AJ1370" s="94">
        <v>1.5780933641672497</v>
      </c>
      <c r="AK1370" s="94">
        <v>1.6667628878134442</v>
      </c>
      <c r="AL1370" s="94">
        <v>1.6556903919927497</v>
      </c>
      <c r="AM1370" s="94">
        <v>1.5790921319457658</v>
      </c>
      <c r="AN1370" s="94">
        <v>1.5438257537394993</v>
      </c>
      <c r="AO1370" s="94">
        <v>1.4963534547677519</v>
      </c>
      <c r="AP1370" s="94">
        <v>1.3709336145597737</v>
      </c>
      <c r="AQ1370" s="94">
        <v>1.3581936309846021</v>
      </c>
      <c r="AR1370" s="94">
        <v>1.3473715836037841</v>
      </c>
      <c r="AS1370" s="43">
        <f t="shared" si="51"/>
        <v>35.875590746015433</v>
      </c>
    </row>
    <row r="1371" spans="3:45">
      <c r="C1371" s="34">
        <v>311</v>
      </c>
      <c r="D1371" s="94">
        <v>3.3</v>
      </c>
      <c r="E1371" s="94">
        <v>3.1143625377322457</v>
      </c>
      <c r="F1371" s="94">
        <v>3.3203474186670578</v>
      </c>
      <c r="G1371" s="94">
        <v>3.4137939900672958</v>
      </c>
      <c r="H1371" s="94">
        <v>3.3971025546014766</v>
      </c>
      <c r="I1371" s="94">
        <v>3.4342650572692612</v>
      </c>
      <c r="J1371" s="94">
        <v>3.3873236447702193</v>
      </c>
      <c r="K1371" s="94">
        <v>3.6285801897629004</v>
      </c>
      <c r="L1371" s="94">
        <v>3.5432688062298539</v>
      </c>
      <c r="M1371" s="94">
        <v>3.4825754806661124</v>
      </c>
      <c r="N1371" s="94">
        <v>3.2015165389779039</v>
      </c>
      <c r="O1371" s="94">
        <v>3.2353589840406056</v>
      </c>
      <c r="P1371" s="94">
        <v>3.1711564442449225</v>
      </c>
      <c r="Q1371" s="94">
        <v>3.2636972639016264</v>
      </c>
      <c r="R1371" s="94">
        <v>3.2744593982794048</v>
      </c>
      <c r="S1371" s="94">
        <v>3.4846810813704798</v>
      </c>
      <c r="T1371" s="94">
        <v>3.5224443850568905</v>
      </c>
      <c r="U1371" s="94">
        <v>3.2885108164193673</v>
      </c>
      <c r="V1371" s="94">
        <v>3.3600553829687709</v>
      </c>
      <c r="W1371" s="94">
        <v>3.2951754025675095</v>
      </c>
      <c r="X1371" s="94">
        <v>3.1739373468603516</v>
      </c>
      <c r="Y1371" s="94">
        <v>3.0915710329609127</v>
      </c>
      <c r="Z1371" s="94">
        <v>2.8752649701561999</v>
      </c>
      <c r="AA1371" s="94">
        <v>2.7250640861050841</v>
      </c>
      <c r="AB1371" s="94">
        <v>2.569151630182744</v>
      </c>
      <c r="AC1371" s="94">
        <v>2.5536615397113533</v>
      </c>
      <c r="AD1371" s="94">
        <v>2.5522554392502905</v>
      </c>
      <c r="AE1371" s="94">
        <v>2.6645156435922925</v>
      </c>
      <c r="AF1371" s="94">
        <v>2.5046645300675983</v>
      </c>
      <c r="AG1371" s="94">
        <v>2.3622007383892387</v>
      </c>
      <c r="AH1371" s="94">
        <v>2.349266128116748</v>
      </c>
      <c r="AI1371" s="94">
        <v>2.2418586902326925</v>
      </c>
      <c r="AJ1371" s="94">
        <v>2.2603581824525838</v>
      </c>
      <c r="AK1371" s="94">
        <v>2.1367312092389152</v>
      </c>
      <c r="AL1371" s="94">
        <v>2.122412529861303</v>
      </c>
      <c r="AM1371" s="94">
        <v>2.0715341644092917</v>
      </c>
      <c r="AN1371" s="94">
        <v>1.9316173745631164</v>
      </c>
      <c r="AO1371" s="94">
        <v>1.8977891143552019</v>
      </c>
      <c r="AP1371" s="94">
        <v>1.8661684090452171</v>
      </c>
      <c r="AQ1371" s="94">
        <v>1.824443634004081</v>
      </c>
      <c r="AR1371" s="94">
        <v>1.8319263479758459</v>
      </c>
      <c r="AS1371" s="43">
        <f t="shared" si="51"/>
        <v>47.063082415285358</v>
      </c>
    </row>
    <row r="1372" spans="3:45">
      <c r="C1372" s="34">
        <v>312</v>
      </c>
      <c r="D1372" s="94">
        <v>3.3</v>
      </c>
      <c r="E1372" s="94">
        <v>3.3154855311158156</v>
      </c>
      <c r="F1372" s="94">
        <v>3.1166159344062323</v>
      </c>
      <c r="G1372" s="94">
        <v>3.0806749315516559</v>
      </c>
      <c r="H1372" s="94">
        <v>3.1815441535644835</v>
      </c>
      <c r="I1372" s="94">
        <v>3.2206275280759136</v>
      </c>
      <c r="J1372" s="94">
        <v>3.2823659181500453</v>
      </c>
      <c r="K1372" s="94">
        <v>2.8732957812674127</v>
      </c>
      <c r="L1372" s="94">
        <v>2.9151693832221066</v>
      </c>
      <c r="M1372" s="94">
        <v>2.8507985231009521</v>
      </c>
      <c r="N1372" s="94">
        <v>2.8385829614777114</v>
      </c>
      <c r="O1372" s="94">
        <v>2.9870680818971969</v>
      </c>
      <c r="P1372" s="94">
        <v>2.8137910891651097</v>
      </c>
      <c r="Q1372" s="94">
        <v>2.9517752522403731</v>
      </c>
      <c r="R1372" s="94">
        <v>3.0908899073032039</v>
      </c>
      <c r="S1372" s="94">
        <v>2.8532946779913093</v>
      </c>
      <c r="T1372" s="94">
        <v>2.904770545957267</v>
      </c>
      <c r="U1372" s="94">
        <v>2.9658158106846493</v>
      </c>
      <c r="V1372" s="94">
        <v>2.9563881514181705</v>
      </c>
      <c r="W1372" s="94">
        <v>2.8935368663723242</v>
      </c>
      <c r="X1372" s="94">
        <v>2.8954510109186562</v>
      </c>
      <c r="Y1372" s="94">
        <v>2.7953279266241706</v>
      </c>
      <c r="Z1372" s="94">
        <v>2.8205228457806513</v>
      </c>
      <c r="AA1372" s="94">
        <v>2.7547450362385648</v>
      </c>
      <c r="AB1372" s="94">
        <v>2.5699296820330764</v>
      </c>
      <c r="AC1372" s="94">
        <v>2.4669182868524513</v>
      </c>
      <c r="AD1372" s="94">
        <v>2.509913360254695</v>
      </c>
      <c r="AE1372" s="94">
        <v>2.3403035233004617</v>
      </c>
      <c r="AF1372" s="94">
        <v>2.2356179995135776</v>
      </c>
      <c r="AG1372" s="94">
        <v>2.2626983328737573</v>
      </c>
      <c r="AH1372" s="94">
        <v>2.1026313200058984</v>
      </c>
      <c r="AI1372" s="94">
        <v>2.1621983077338327</v>
      </c>
      <c r="AJ1372" s="94">
        <v>2.137184290539798</v>
      </c>
      <c r="AK1372" s="94">
        <v>2.0217877752822599</v>
      </c>
      <c r="AL1372" s="94">
        <v>1.9020510846167402</v>
      </c>
      <c r="AM1372" s="94">
        <v>1.7856470182527944</v>
      </c>
      <c r="AN1372" s="94">
        <v>1.7270052242413483</v>
      </c>
      <c r="AO1372" s="94">
        <v>1.7596011748118814</v>
      </c>
      <c r="AP1372" s="94">
        <v>1.7575575469955131</v>
      </c>
      <c r="AQ1372" s="94">
        <v>1.7487953148451516</v>
      </c>
      <c r="AR1372" s="94">
        <v>1.7046144705363702</v>
      </c>
      <c r="AS1372" s="43">
        <f t="shared" si="51"/>
        <v>43.183809099813431</v>
      </c>
    </row>
    <row r="1373" spans="3:45">
      <c r="C1373" s="34">
        <v>313</v>
      </c>
      <c r="D1373" s="94">
        <v>3.3</v>
      </c>
      <c r="E1373" s="94">
        <v>3.332303186590877</v>
      </c>
      <c r="F1373" s="94">
        <v>3.5047016647699665</v>
      </c>
      <c r="G1373" s="94">
        <v>3.255798449080892</v>
      </c>
      <c r="H1373" s="94">
        <v>3.1098029040269242</v>
      </c>
      <c r="I1373" s="94">
        <v>3.0998960849295529</v>
      </c>
      <c r="J1373" s="94">
        <v>2.8031817644290968</v>
      </c>
      <c r="K1373" s="94">
        <v>2.7666454888752408</v>
      </c>
      <c r="L1373" s="94">
        <v>2.77788501256537</v>
      </c>
      <c r="M1373" s="94">
        <v>2.6934388987511393</v>
      </c>
      <c r="N1373" s="94">
        <v>2.6466263157374197</v>
      </c>
      <c r="O1373" s="94">
        <v>2.5752162929413118</v>
      </c>
      <c r="P1373" s="94">
        <v>2.5157184817462737</v>
      </c>
      <c r="Q1373" s="94">
        <v>2.477197500714138</v>
      </c>
      <c r="R1373" s="94">
        <v>2.4547236189406263</v>
      </c>
      <c r="S1373" s="94">
        <v>2.3678183131983488</v>
      </c>
      <c r="T1373" s="94">
        <v>2.3849014322255355</v>
      </c>
      <c r="U1373" s="94">
        <v>2.2645716578217758</v>
      </c>
      <c r="V1373" s="94">
        <v>2.1882958447743293</v>
      </c>
      <c r="W1373" s="94">
        <v>2.108157689640807</v>
      </c>
      <c r="X1373" s="94">
        <v>2.1097036230303616</v>
      </c>
      <c r="Y1373" s="94">
        <v>2.1721733638915515</v>
      </c>
      <c r="Z1373" s="94">
        <v>2.1745786866460026</v>
      </c>
      <c r="AA1373" s="94">
        <v>2.1176747927735304</v>
      </c>
      <c r="AB1373" s="94">
        <v>2.1782989225716571</v>
      </c>
      <c r="AC1373" s="94">
        <v>2.1475733184274506</v>
      </c>
      <c r="AD1373" s="94">
        <v>2.1663638141322452</v>
      </c>
      <c r="AE1373" s="94">
        <v>2.0421691528979031</v>
      </c>
      <c r="AF1373" s="94">
        <v>2.0569257647386952</v>
      </c>
      <c r="AG1373" s="94">
        <v>2.1975614820444154</v>
      </c>
      <c r="AH1373" s="94">
        <v>2.0240859671889591</v>
      </c>
      <c r="AI1373" s="94">
        <v>2.0247453795294073</v>
      </c>
      <c r="AJ1373" s="94">
        <v>1.9294093109058339</v>
      </c>
      <c r="AK1373" s="94">
        <v>1.8474856521252745</v>
      </c>
      <c r="AL1373" s="94">
        <v>1.8219603972675795</v>
      </c>
      <c r="AM1373" s="94">
        <v>1.9231038956679432</v>
      </c>
      <c r="AN1373" s="94">
        <v>1.919660848683473</v>
      </c>
      <c r="AO1373" s="94">
        <v>1.9993305016634673</v>
      </c>
      <c r="AP1373" s="94">
        <v>1.8726610538218964</v>
      </c>
      <c r="AQ1373" s="94">
        <v>1.917367722871026</v>
      </c>
      <c r="AR1373" s="94">
        <v>1.7880230279322065</v>
      </c>
      <c r="AS1373" s="43">
        <f t="shared" si="51"/>
        <v>39.91538756429258</v>
      </c>
    </row>
    <row r="1374" spans="3:45">
      <c r="C1374" s="34">
        <v>314</v>
      </c>
      <c r="D1374" s="94">
        <v>3.3</v>
      </c>
      <c r="E1374" s="94">
        <v>3.1170665451640769</v>
      </c>
      <c r="F1374" s="94">
        <v>3.0159468396168996</v>
      </c>
      <c r="G1374" s="94">
        <v>2.8333027164477813</v>
      </c>
      <c r="H1374" s="94">
        <v>2.7015083095886063</v>
      </c>
      <c r="I1374" s="94">
        <v>2.5443505878171422</v>
      </c>
      <c r="J1374" s="94">
        <v>2.3830308438135273</v>
      </c>
      <c r="K1374" s="94">
        <v>2.1829535808569505</v>
      </c>
      <c r="L1374" s="94">
        <v>2.0668467046180661</v>
      </c>
      <c r="M1374" s="94">
        <v>2.0250377302755727</v>
      </c>
      <c r="N1374" s="94">
        <v>1.95113144130035</v>
      </c>
      <c r="O1374" s="94">
        <v>1.9183108318716253</v>
      </c>
      <c r="P1374" s="94">
        <v>1.8547271837803796</v>
      </c>
      <c r="Q1374" s="94">
        <v>1.7925404768797677</v>
      </c>
      <c r="R1374" s="94">
        <v>1.8792235403844231</v>
      </c>
      <c r="S1374" s="94">
        <v>1.7797746740019293</v>
      </c>
      <c r="T1374" s="94">
        <v>1.7266759652980004</v>
      </c>
      <c r="U1374" s="94">
        <v>1.6049999684525973</v>
      </c>
      <c r="V1374" s="94">
        <v>1.5307225066850036</v>
      </c>
      <c r="W1374" s="94">
        <v>1.5475439620210136</v>
      </c>
      <c r="X1374" s="94">
        <v>1.4261895441368542</v>
      </c>
      <c r="Y1374" s="94">
        <v>1.3191777196818646</v>
      </c>
      <c r="Z1374" s="94">
        <v>1.2639391433872706</v>
      </c>
      <c r="AA1374" s="94">
        <v>1.1997830342827243</v>
      </c>
      <c r="AB1374" s="94">
        <v>1.1805735763272158</v>
      </c>
      <c r="AC1374" s="94">
        <v>1.1253837190267437</v>
      </c>
      <c r="AD1374" s="94">
        <v>1.1091048619759092</v>
      </c>
      <c r="AE1374" s="94">
        <v>1.0725760763554448</v>
      </c>
      <c r="AF1374" s="94">
        <v>1.0074229359307016</v>
      </c>
      <c r="AG1374" s="94">
        <v>0.95722329810473539</v>
      </c>
      <c r="AH1374" s="94">
        <v>0.85721576414427803</v>
      </c>
      <c r="AI1374" s="94">
        <v>0.84065149075481371</v>
      </c>
      <c r="AJ1374" s="94">
        <v>0.87107663319312956</v>
      </c>
      <c r="AK1374" s="94">
        <v>0.83259539407000793</v>
      </c>
      <c r="AL1374" s="94">
        <v>0.82783647514682857</v>
      </c>
      <c r="AM1374" s="94">
        <v>0.81427384070778552</v>
      </c>
      <c r="AN1374" s="94">
        <v>0.81065722130004625</v>
      </c>
      <c r="AO1374" s="94">
        <v>0.7573090008875446</v>
      </c>
      <c r="AP1374" s="94">
        <v>0.74643782486394217</v>
      </c>
      <c r="AQ1374" s="94">
        <v>0.76348273269307132</v>
      </c>
      <c r="AR1374" s="94">
        <v>0.7655508725368052</v>
      </c>
      <c r="AS1374" s="43">
        <f t="shared" si="51"/>
        <v>30.658165583824111</v>
      </c>
    </row>
    <row r="1375" spans="3:45">
      <c r="C1375" s="34">
        <v>315</v>
      </c>
      <c r="D1375" s="94">
        <v>3.3</v>
      </c>
      <c r="E1375" s="94">
        <v>3.2381800412061517</v>
      </c>
      <c r="F1375" s="94">
        <v>3.2089014216072367</v>
      </c>
      <c r="G1375" s="94">
        <v>3.4322140564319494</v>
      </c>
      <c r="H1375" s="94">
        <v>3.4666831761342194</v>
      </c>
      <c r="I1375" s="94">
        <v>3.3191856766393868</v>
      </c>
      <c r="J1375" s="94">
        <v>2.8978871879208388</v>
      </c>
      <c r="K1375" s="94">
        <v>2.8410241637637559</v>
      </c>
      <c r="L1375" s="94">
        <v>2.7742945793910256</v>
      </c>
      <c r="M1375" s="94">
        <v>2.7593725527902806</v>
      </c>
      <c r="N1375" s="94">
        <v>2.5962368846242736</v>
      </c>
      <c r="O1375" s="94">
        <v>2.5188245432482512</v>
      </c>
      <c r="P1375" s="94">
        <v>2.5536137448864848</v>
      </c>
      <c r="Q1375" s="94">
        <v>2.4419307162985997</v>
      </c>
      <c r="R1375" s="94">
        <v>2.313102632261173</v>
      </c>
      <c r="S1375" s="94">
        <v>2.2517355431359856</v>
      </c>
      <c r="T1375" s="94">
        <v>2.2051511354385642</v>
      </c>
      <c r="U1375" s="94">
        <v>2.2192005785324547</v>
      </c>
      <c r="V1375" s="94">
        <v>2.1433501320779835</v>
      </c>
      <c r="W1375" s="94">
        <v>2.1525586942352417</v>
      </c>
      <c r="X1375" s="94">
        <v>2.0737283163873976</v>
      </c>
      <c r="Y1375" s="94">
        <v>2.1044595950762468</v>
      </c>
      <c r="Z1375" s="94">
        <v>2.0708802975754108</v>
      </c>
      <c r="AA1375" s="94">
        <v>2.0804200786059028</v>
      </c>
      <c r="AB1375" s="94">
        <v>2.1619286649200817</v>
      </c>
      <c r="AC1375" s="94">
        <v>2.0827858834452058</v>
      </c>
      <c r="AD1375" s="94">
        <v>2.1323350491284168</v>
      </c>
      <c r="AE1375" s="94">
        <v>2.1721344419949906</v>
      </c>
      <c r="AF1375" s="94">
        <v>2.2179631035590255</v>
      </c>
      <c r="AG1375" s="94">
        <v>2.2202415641445321</v>
      </c>
      <c r="AH1375" s="94">
        <v>2.2524516110580142</v>
      </c>
      <c r="AI1375" s="94">
        <v>2.1366480190601824</v>
      </c>
      <c r="AJ1375" s="94">
        <v>2.2215200854526875</v>
      </c>
      <c r="AK1375" s="94">
        <v>2.3302133836375578</v>
      </c>
      <c r="AL1375" s="94">
        <v>2.2408234183554834</v>
      </c>
      <c r="AM1375" s="94">
        <v>2.1480269347845891</v>
      </c>
      <c r="AN1375" s="94">
        <v>2.2623183535020659</v>
      </c>
      <c r="AO1375" s="94">
        <v>2.2131442113123128</v>
      </c>
      <c r="AP1375" s="94">
        <v>2.1218903342875683</v>
      </c>
      <c r="AQ1375" s="94">
        <v>2.0899055106869997</v>
      </c>
      <c r="AR1375" s="94">
        <v>1.9017095251988592</v>
      </c>
      <c r="AS1375" s="43">
        <f t="shared" si="51"/>
        <v>40.367023237848095</v>
      </c>
    </row>
    <row r="1376" spans="3:45">
      <c r="C1376" s="34">
        <v>316</v>
      </c>
      <c r="D1376" s="94">
        <v>3.3</v>
      </c>
      <c r="E1376" s="94">
        <v>3.1664592654339132</v>
      </c>
      <c r="F1376" s="94">
        <v>3.2629757475598855</v>
      </c>
      <c r="G1376" s="94">
        <v>3.1675084712370678</v>
      </c>
      <c r="H1376" s="94">
        <v>3.0878775355370971</v>
      </c>
      <c r="I1376" s="94">
        <v>3.1576974294071434</v>
      </c>
      <c r="J1376" s="94">
        <v>3.1753528749206366</v>
      </c>
      <c r="K1376" s="94">
        <v>3.0011998826290394</v>
      </c>
      <c r="L1376" s="94">
        <v>3.1691990599650532</v>
      </c>
      <c r="M1376" s="94">
        <v>3.1794769396533473</v>
      </c>
      <c r="N1376" s="94">
        <v>3.3799897605669313</v>
      </c>
      <c r="O1376" s="94">
        <v>3.3587708789674782</v>
      </c>
      <c r="P1376" s="94">
        <v>3.6445120260700983</v>
      </c>
      <c r="Q1376" s="94">
        <v>3.7603903430923258</v>
      </c>
      <c r="R1376" s="94">
        <v>3.8473120815196262</v>
      </c>
      <c r="S1376" s="94">
        <v>4.0024391499839371</v>
      </c>
      <c r="T1376" s="94">
        <v>3.8765415530018865</v>
      </c>
      <c r="U1376" s="94">
        <v>3.7336582436279246</v>
      </c>
      <c r="V1376" s="94">
        <v>3.4369144615490579</v>
      </c>
      <c r="W1376" s="94">
        <v>3.4853482962483571</v>
      </c>
      <c r="X1376" s="94">
        <v>3.1208921030888859</v>
      </c>
      <c r="Y1376" s="94">
        <v>2.8874430642446574</v>
      </c>
      <c r="Z1376" s="94">
        <v>2.8254030682523639</v>
      </c>
      <c r="AA1376" s="94">
        <v>2.7080605527216717</v>
      </c>
      <c r="AB1376" s="94">
        <v>2.7605934810949684</v>
      </c>
      <c r="AC1376" s="94">
        <v>2.6615234465273061</v>
      </c>
      <c r="AD1376" s="94">
        <v>2.6694618057744881</v>
      </c>
      <c r="AE1376" s="94">
        <v>2.5186750697186695</v>
      </c>
      <c r="AF1376" s="94">
        <v>2.4583624146389287</v>
      </c>
      <c r="AG1376" s="94">
        <v>2.2427064149223139</v>
      </c>
      <c r="AH1376" s="94">
        <v>2.2452671119354375</v>
      </c>
      <c r="AI1376" s="94">
        <v>2.1139869089509067</v>
      </c>
      <c r="AJ1376" s="94">
        <v>1.9200037165910886</v>
      </c>
      <c r="AK1376" s="94">
        <v>1.8657468748924335</v>
      </c>
      <c r="AL1376" s="94">
        <v>1.9231886906105522</v>
      </c>
      <c r="AM1376" s="94">
        <v>1.9584833925884508</v>
      </c>
      <c r="AN1376" s="94">
        <v>1.8665722501813622</v>
      </c>
      <c r="AO1376" s="94">
        <v>1.8477143261575066</v>
      </c>
      <c r="AP1376" s="94">
        <v>1.867531654180528</v>
      </c>
      <c r="AQ1376" s="94">
        <v>1.8681702552311836</v>
      </c>
      <c r="AR1376" s="94">
        <v>1.8811735924386279</v>
      </c>
      <c r="AS1376" s="43">
        <f t="shared" si="51"/>
        <v>46.700861725818882</v>
      </c>
    </row>
    <row r="1377" spans="3:45">
      <c r="C1377" s="34">
        <v>317</v>
      </c>
      <c r="D1377" s="94">
        <v>3.3</v>
      </c>
      <c r="E1377" s="94">
        <v>3.0634985704196795</v>
      </c>
      <c r="F1377" s="94">
        <v>3.0228464918620523</v>
      </c>
      <c r="G1377" s="94">
        <v>2.871171790112514</v>
      </c>
      <c r="H1377" s="94">
        <v>2.8790867278666035</v>
      </c>
      <c r="I1377" s="94">
        <v>2.9448949747508388</v>
      </c>
      <c r="J1377" s="94">
        <v>2.9448238972610361</v>
      </c>
      <c r="K1377" s="94">
        <v>2.8901803248133136</v>
      </c>
      <c r="L1377" s="94">
        <v>2.9816724061858575</v>
      </c>
      <c r="M1377" s="94">
        <v>3.0005589418946497</v>
      </c>
      <c r="N1377" s="94">
        <v>2.8840430952019029</v>
      </c>
      <c r="O1377" s="94">
        <v>2.8651043971816419</v>
      </c>
      <c r="P1377" s="94">
        <v>3.0090062363058858</v>
      </c>
      <c r="Q1377" s="94">
        <v>2.9139458053676512</v>
      </c>
      <c r="R1377" s="94">
        <v>3.0039816180683134</v>
      </c>
      <c r="S1377" s="94">
        <v>3.182672840674551</v>
      </c>
      <c r="T1377" s="94">
        <v>2.9364801733586261</v>
      </c>
      <c r="U1377" s="94">
        <v>2.877523852855238</v>
      </c>
      <c r="V1377" s="94">
        <v>2.9124529650177964</v>
      </c>
      <c r="W1377" s="94">
        <v>2.6332488792712971</v>
      </c>
      <c r="X1377" s="94">
        <v>2.3853442535063611</v>
      </c>
      <c r="Y1377" s="94">
        <v>2.2769757815180913</v>
      </c>
      <c r="Z1377" s="94">
        <v>2.1422394806752232</v>
      </c>
      <c r="AA1377" s="94">
        <v>1.9958982145126041</v>
      </c>
      <c r="AB1377" s="94">
        <v>1.8765796980431608</v>
      </c>
      <c r="AC1377" s="94">
        <v>1.8212678434890035</v>
      </c>
      <c r="AD1377" s="94">
        <v>1.7131779125148854</v>
      </c>
      <c r="AE1377" s="94">
        <v>1.6690065038228259</v>
      </c>
      <c r="AF1377" s="94">
        <v>1.6991926424726933</v>
      </c>
      <c r="AG1377" s="94">
        <v>1.6021373415988061</v>
      </c>
      <c r="AH1377" s="94">
        <v>1.6338633764959203</v>
      </c>
      <c r="AI1377" s="94">
        <v>1.6682971155980795</v>
      </c>
      <c r="AJ1377" s="94">
        <v>1.6125238513000524</v>
      </c>
      <c r="AK1377" s="94">
        <v>1.5903960010773908</v>
      </c>
      <c r="AL1377" s="94">
        <v>1.5530805272667545</v>
      </c>
      <c r="AM1377" s="94">
        <v>1.4989762112635079</v>
      </c>
      <c r="AN1377" s="94">
        <v>1.5021348899949603</v>
      </c>
      <c r="AO1377" s="94">
        <v>1.4168178282758668</v>
      </c>
      <c r="AP1377" s="94">
        <v>1.3530575045577717</v>
      </c>
      <c r="AQ1377" s="94">
        <v>1.2986534344778644</v>
      </c>
      <c r="AR1377" s="94">
        <v>1.3167799073861401</v>
      </c>
      <c r="AS1377" s="43">
        <f t="shared" si="51"/>
        <v>40.250548101738651</v>
      </c>
    </row>
    <row r="1378" spans="3:45">
      <c r="C1378" s="34">
        <v>318</v>
      </c>
      <c r="D1378" s="94">
        <v>3.3</v>
      </c>
      <c r="E1378" s="94">
        <v>3.1038177011949779</v>
      </c>
      <c r="F1378" s="94">
        <v>2.889558305768162</v>
      </c>
      <c r="G1378" s="94">
        <v>3.0824946104270876</v>
      </c>
      <c r="H1378" s="94">
        <v>3.0086405642635135</v>
      </c>
      <c r="I1378" s="94">
        <v>2.7868439661275781</v>
      </c>
      <c r="J1378" s="94">
        <v>2.628418556570546</v>
      </c>
      <c r="K1378" s="94">
        <v>2.4897676736316368</v>
      </c>
      <c r="L1378" s="94">
        <v>2.4408055752234832</v>
      </c>
      <c r="M1378" s="94">
        <v>2.487084536778668</v>
      </c>
      <c r="N1378" s="94">
        <v>2.5245397668476612</v>
      </c>
      <c r="O1378" s="94">
        <v>2.4683606073684548</v>
      </c>
      <c r="P1378" s="94">
        <v>2.4321280514360328</v>
      </c>
      <c r="Q1378" s="94">
        <v>2.3916363975044934</v>
      </c>
      <c r="R1378" s="94">
        <v>2.4044173160891051</v>
      </c>
      <c r="S1378" s="94">
        <v>2.2490017628205847</v>
      </c>
      <c r="T1378" s="94">
        <v>2.1414713410833572</v>
      </c>
      <c r="U1378" s="94">
        <v>2.0459681282771474</v>
      </c>
      <c r="V1378" s="94">
        <v>1.9261416609247197</v>
      </c>
      <c r="W1378" s="94">
        <v>1.8669457126021105</v>
      </c>
      <c r="X1378" s="94">
        <v>1.8098539868422467</v>
      </c>
      <c r="Y1378" s="94">
        <v>1.7553900188031115</v>
      </c>
      <c r="Z1378" s="94">
        <v>1.7220904641902077</v>
      </c>
      <c r="AA1378" s="94">
        <v>1.6514346873161792</v>
      </c>
      <c r="AB1378" s="94">
        <v>1.654348468980793</v>
      </c>
      <c r="AC1378" s="94">
        <v>1.5350870091331377</v>
      </c>
      <c r="AD1378" s="94">
        <v>1.4534900409087064</v>
      </c>
      <c r="AE1378" s="94">
        <v>1.5191146018945028</v>
      </c>
      <c r="AF1378" s="94">
        <v>1.4634105514219826</v>
      </c>
      <c r="AG1378" s="94">
        <v>1.4704869288298339</v>
      </c>
      <c r="AH1378" s="94">
        <v>1.4728823120576608</v>
      </c>
      <c r="AI1378" s="94">
        <v>1.4318429489570934</v>
      </c>
      <c r="AJ1378" s="94">
        <v>1.3321749764619877</v>
      </c>
      <c r="AK1378" s="94">
        <v>1.392281002116813</v>
      </c>
      <c r="AL1378" s="94">
        <v>1.436905877250265</v>
      </c>
      <c r="AM1378" s="94">
        <v>1.4074008553638411</v>
      </c>
      <c r="AN1378" s="94">
        <v>1.3580530992247948</v>
      </c>
      <c r="AO1378" s="94">
        <v>1.3283141124518023</v>
      </c>
      <c r="AP1378" s="94">
        <v>1.2779818505353242</v>
      </c>
      <c r="AQ1378" s="94">
        <v>1.3268782730920143</v>
      </c>
      <c r="AR1378" s="94">
        <v>1.3201530130933592</v>
      </c>
      <c r="AS1378" s="43">
        <f t="shared" si="51"/>
        <v>35.712214230677212</v>
      </c>
    </row>
    <row r="1379" spans="3:45">
      <c r="C1379" s="34">
        <v>319</v>
      </c>
      <c r="D1379" s="94">
        <v>3.3</v>
      </c>
      <c r="E1379" s="94">
        <v>3.4056499169489345</v>
      </c>
      <c r="F1379" s="94">
        <v>3.1943664952275261</v>
      </c>
      <c r="G1379" s="94">
        <v>3.0561250413957946</v>
      </c>
      <c r="H1379" s="94">
        <v>3.1605129517023514</v>
      </c>
      <c r="I1379" s="94">
        <v>3.1826411092565934</v>
      </c>
      <c r="J1379" s="94">
        <v>3.1747416269761319</v>
      </c>
      <c r="K1379" s="94">
        <v>3.2282265861403272</v>
      </c>
      <c r="L1379" s="94">
        <v>3.2476466311106664</v>
      </c>
      <c r="M1379" s="94">
        <v>3.091185561987662</v>
      </c>
      <c r="N1379" s="94">
        <v>2.8651084021850841</v>
      </c>
      <c r="O1379" s="94">
        <v>2.6889679884763233</v>
      </c>
      <c r="P1379" s="94">
        <v>2.7751767799843057</v>
      </c>
      <c r="Q1379" s="94">
        <v>2.7920779267016322</v>
      </c>
      <c r="R1379" s="94">
        <v>2.7410336206806716</v>
      </c>
      <c r="S1379" s="94">
        <v>2.7512786393879751</v>
      </c>
      <c r="T1379" s="94">
        <v>2.5386822459889626</v>
      </c>
      <c r="U1379" s="94">
        <v>2.3123435815358828</v>
      </c>
      <c r="V1379" s="94">
        <v>2.2370925633287042</v>
      </c>
      <c r="W1379" s="94">
        <v>2.1549806955160919</v>
      </c>
      <c r="X1379" s="94">
        <v>2.0086832637836891</v>
      </c>
      <c r="Y1379" s="94">
        <v>1.9050941440452418</v>
      </c>
      <c r="Z1379" s="94">
        <v>1.7675729921438388</v>
      </c>
      <c r="AA1379" s="94">
        <v>1.4905916638443455</v>
      </c>
      <c r="AB1379" s="94">
        <v>1.4193522034713222</v>
      </c>
      <c r="AC1379" s="94">
        <v>1.3372549942256431</v>
      </c>
      <c r="AD1379" s="94">
        <v>1.3880353914410819</v>
      </c>
      <c r="AE1379" s="94">
        <v>1.2907546352968602</v>
      </c>
      <c r="AF1379" s="94">
        <v>1.3257689610213832</v>
      </c>
      <c r="AG1379" s="94">
        <v>1.2926956363142608</v>
      </c>
      <c r="AH1379" s="94">
        <v>1.3107893115510161</v>
      </c>
      <c r="AI1379" s="94">
        <v>1.2885904293310546</v>
      </c>
      <c r="AJ1379" s="94">
        <v>1.2890818115263132</v>
      </c>
      <c r="AK1379" s="94">
        <v>1.2659488750533539</v>
      </c>
      <c r="AL1379" s="94">
        <v>1.2293556932872649</v>
      </c>
      <c r="AM1379" s="94">
        <v>1.2209565732794074</v>
      </c>
      <c r="AN1379" s="94">
        <v>1.1930538880468111</v>
      </c>
      <c r="AO1379" s="94">
        <v>1.1539995751244643</v>
      </c>
      <c r="AP1379" s="94">
        <v>1.0884064825826922</v>
      </c>
      <c r="AQ1379" s="94">
        <v>1.0650028246841834</v>
      </c>
      <c r="AR1379" s="94">
        <v>1.0774578794520548</v>
      </c>
      <c r="AS1379" s="43">
        <f t="shared" si="51"/>
        <v>39.25499539894858</v>
      </c>
    </row>
    <row r="1380" spans="3:45">
      <c r="C1380" s="34">
        <v>320</v>
      </c>
      <c r="D1380" s="94">
        <v>3.3</v>
      </c>
      <c r="E1380" s="94">
        <v>3.1949308668508203</v>
      </c>
      <c r="F1380" s="94">
        <v>3.1402677565403483</v>
      </c>
      <c r="G1380" s="94">
        <v>3.0818797574194745</v>
      </c>
      <c r="H1380" s="94">
        <v>2.9879420258039904</v>
      </c>
      <c r="I1380" s="94">
        <v>2.8683799914274317</v>
      </c>
      <c r="J1380" s="94">
        <v>2.829084985598433</v>
      </c>
      <c r="K1380" s="94">
        <v>2.6157352546182748</v>
      </c>
      <c r="L1380" s="94">
        <v>2.6506857441472622</v>
      </c>
      <c r="M1380" s="94">
        <v>2.6622515935003568</v>
      </c>
      <c r="N1380" s="94">
        <v>2.4892717713029509</v>
      </c>
      <c r="O1380" s="94">
        <v>2.3206515718899712</v>
      </c>
      <c r="P1380" s="94">
        <v>2.3769716160760237</v>
      </c>
      <c r="Q1380" s="94">
        <v>2.2818612632105508</v>
      </c>
      <c r="R1380" s="94">
        <v>2.3455926159329956</v>
      </c>
      <c r="S1380" s="94">
        <v>2.3212634051628074</v>
      </c>
      <c r="T1380" s="94">
        <v>2.225389552812135</v>
      </c>
      <c r="U1380" s="94">
        <v>2.3087720134014953</v>
      </c>
      <c r="V1380" s="94">
        <v>2.4276913014032204</v>
      </c>
      <c r="W1380" s="94">
        <v>2.3550601992310791</v>
      </c>
      <c r="X1380" s="94">
        <v>2.3989715336465709</v>
      </c>
      <c r="Y1380" s="94">
        <v>2.3618915292626488</v>
      </c>
      <c r="Z1380" s="94">
        <v>2.3266558890658624</v>
      </c>
      <c r="AA1380" s="94">
        <v>2.4222520967792525</v>
      </c>
      <c r="AB1380" s="94">
        <v>2.1765934734168657</v>
      </c>
      <c r="AC1380" s="94">
        <v>2.0691366730152314</v>
      </c>
      <c r="AD1380" s="94">
        <v>1.9976206293586403</v>
      </c>
      <c r="AE1380" s="94">
        <v>2.083772874528329</v>
      </c>
      <c r="AF1380" s="94">
        <v>2.1342143639206959</v>
      </c>
      <c r="AG1380" s="94">
        <v>2.1928724881298987</v>
      </c>
      <c r="AH1380" s="94">
        <v>2.1463289231685141</v>
      </c>
      <c r="AI1380" s="94">
        <v>2.2304970016343426</v>
      </c>
      <c r="AJ1380" s="94">
        <v>2.4691439004373823</v>
      </c>
      <c r="AK1380" s="94">
        <v>2.4412894017742897</v>
      </c>
      <c r="AL1380" s="94">
        <v>2.5543636471226803</v>
      </c>
      <c r="AM1380" s="94">
        <v>2.5250540328325388</v>
      </c>
      <c r="AN1380" s="94">
        <v>2.4740753208555288</v>
      </c>
      <c r="AO1380" s="94">
        <v>2.4953871052870809</v>
      </c>
      <c r="AP1380" s="94">
        <v>2.5443932366421587</v>
      </c>
      <c r="AQ1380" s="94">
        <v>2.4504726119064788</v>
      </c>
      <c r="AR1380" s="94">
        <v>2.4815290781812349</v>
      </c>
      <c r="AS1380" s="43">
        <f t="shared" si="51"/>
        <v>39.498509063523308</v>
      </c>
    </row>
    <row r="1381" spans="3:45">
      <c r="C1381" s="34">
        <v>321</v>
      </c>
      <c r="D1381" s="94">
        <v>3.3</v>
      </c>
      <c r="E1381" s="94">
        <v>3.1112618488502264</v>
      </c>
      <c r="F1381" s="94">
        <v>3.0735159856691858</v>
      </c>
      <c r="G1381" s="94">
        <v>3.0286213728709672</v>
      </c>
      <c r="H1381" s="94">
        <v>3.1143129993496457</v>
      </c>
      <c r="I1381" s="94">
        <v>2.7964723085790997</v>
      </c>
      <c r="J1381" s="94">
        <v>2.6425303974996677</v>
      </c>
      <c r="K1381" s="94">
        <v>2.5718020781421629</v>
      </c>
      <c r="L1381" s="94">
        <v>2.6448149275807276</v>
      </c>
      <c r="M1381" s="94">
        <v>2.5314040689130608</v>
      </c>
      <c r="N1381" s="94">
        <v>2.6193634784592237</v>
      </c>
      <c r="O1381" s="94">
        <v>2.4365223270532508</v>
      </c>
      <c r="P1381" s="94">
        <v>2.5725843132223796</v>
      </c>
      <c r="Q1381" s="94">
        <v>2.4499327211338322</v>
      </c>
      <c r="R1381" s="94">
        <v>2.4501624910058251</v>
      </c>
      <c r="S1381" s="94">
        <v>2.3383581906191511</v>
      </c>
      <c r="T1381" s="94">
        <v>2.3085156667229136</v>
      </c>
      <c r="U1381" s="94">
        <v>2.1972286339784581</v>
      </c>
      <c r="V1381" s="94">
        <v>2.2978944323854211</v>
      </c>
      <c r="W1381" s="94">
        <v>2.1962439185122071</v>
      </c>
      <c r="X1381" s="94">
        <v>2.1940911111661272</v>
      </c>
      <c r="Y1381" s="94">
        <v>2.2491479010165913</v>
      </c>
      <c r="Z1381" s="94">
        <v>2.0985114602667156</v>
      </c>
      <c r="AA1381" s="94">
        <v>2.1148512177737513</v>
      </c>
      <c r="AB1381" s="94">
        <v>2.1221782224807115</v>
      </c>
      <c r="AC1381" s="94">
        <v>2.0095025507935032</v>
      </c>
      <c r="AD1381" s="94">
        <v>1.9365484600988712</v>
      </c>
      <c r="AE1381" s="94">
        <v>1.8996174230587868</v>
      </c>
      <c r="AF1381" s="94">
        <v>1.8915078601452811</v>
      </c>
      <c r="AG1381" s="94">
        <v>1.9220683261147242</v>
      </c>
      <c r="AH1381" s="94">
        <v>1.8895140122720766</v>
      </c>
      <c r="AI1381" s="94">
        <v>1.8057199666604831</v>
      </c>
      <c r="AJ1381" s="94">
        <v>1.7943094513583997</v>
      </c>
      <c r="AK1381" s="94">
        <v>1.830181390951189</v>
      </c>
      <c r="AL1381" s="94">
        <v>1.7194324875142852</v>
      </c>
      <c r="AM1381" s="94">
        <v>1.7203540983622709</v>
      </c>
      <c r="AN1381" s="94">
        <v>1.711269138415374</v>
      </c>
      <c r="AO1381" s="94">
        <v>1.5732105433403807</v>
      </c>
      <c r="AP1381" s="94">
        <v>1.6327591292308739</v>
      </c>
      <c r="AQ1381" s="94">
        <v>1.6472859845771117</v>
      </c>
      <c r="AR1381" s="94">
        <v>1.6790717644921533</v>
      </c>
      <c r="AS1381" s="43">
        <f t="shared" ref="AS1381:AS1444" si="52">NPV($D$48,D1381:AR1381)</f>
        <v>38.097930820334916</v>
      </c>
    </row>
    <row r="1382" spans="3:45">
      <c r="C1382" s="34">
        <v>322</v>
      </c>
      <c r="D1382" s="94">
        <v>3.3</v>
      </c>
      <c r="E1382" s="94">
        <v>3.2608363103200597</v>
      </c>
      <c r="F1382" s="94">
        <v>3.266407105854308</v>
      </c>
      <c r="G1382" s="94">
        <v>3.0924472372123368</v>
      </c>
      <c r="H1382" s="94">
        <v>3.1407923785808087</v>
      </c>
      <c r="I1382" s="94">
        <v>2.9349591678564062</v>
      </c>
      <c r="J1382" s="94">
        <v>2.772483064986579</v>
      </c>
      <c r="K1382" s="94">
        <v>2.7267295869929185</v>
      </c>
      <c r="L1382" s="94">
        <v>2.6517330072460279</v>
      </c>
      <c r="M1382" s="94">
        <v>2.5348825964270949</v>
      </c>
      <c r="N1382" s="94">
        <v>2.5071085371308168</v>
      </c>
      <c r="O1382" s="94">
        <v>2.1817707716206449</v>
      </c>
      <c r="P1382" s="94">
        <v>2.1495122586591981</v>
      </c>
      <c r="Q1382" s="94">
        <v>2.2047541864953404</v>
      </c>
      <c r="R1382" s="94">
        <v>2.0893831351298622</v>
      </c>
      <c r="S1382" s="94">
        <v>2.008102741129079</v>
      </c>
      <c r="T1382" s="94">
        <v>1.862814588701533</v>
      </c>
      <c r="U1382" s="94">
        <v>1.7487942511279992</v>
      </c>
      <c r="V1382" s="94">
        <v>1.678585999081939</v>
      </c>
      <c r="W1382" s="94">
        <v>1.6893774374887844</v>
      </c>
      <c r="X1382" s="94">
        <v>1.6174871497375589</v>
      </c>
      <c r="Y1382" s="94">
        <v>1.5330873311482194</v>
      </c>
      <c r="Z1382" s="94">
        <v>1.5429206534908411</v>
      </c>
      <c r="AA1382" s="94">
        <v>1.4312753731289547</v>
      </c>
      <c r="AB1382" s="94">
        <v>1.3576709613215636</v>
      </c>
      <c r="AC1382" s="94">
        <v>1.3184281573950729</v>
      </c>
      <c r="AD1382" s="94">
        <v>1.2255564850851475</v>
      </c>
      <c r="AE1382" s="94">
        <v>1.1943928390498624</v>
      </c>
      <c r="AF1382" s="94">
        <v>1.1593823714209326</v>
      </c>
      <c r="AG1382" s="94">
        <v>1.1747916890758232</v>
      </c>
      <c r="AH1382" s="94">
        <v>1.0806006603363889</v>
      </c>
      <c r="AI1382" s="94">
        <v>1.0707999484828352</v>
      </c>
      <c r="AJ1382" s="94">
        <v>0.93838501501606009</v>
      </c>
      <c r="AK1382" s="94">
        <v>0.98098522436195656</v>
      </c>
      <c r="AL1382" s="94">
        <v>0.90063000481652922</v>
      </c>
      <c r="AM1382" s="94">
        <v>0.91463599772475079</v>
      </c>
      <c r="AN1382" s="94">
        <v>0.90106237752787166</v>
      </c>
      <c r="AO1382" s="94">
        <v>0.89082243924812032</v>
      </c>
      <c r="AP1382" s="94">
        <v>0.90152690043629957</v>
      </c>
      <c r="AQ1382" s="94">
        <v>0.8435051889188232</v>
      </c>
      <c r="AR1382" s="94">
        <v>0.8906933274672173</v>
      </c>
      <c r="AS1382" s="43">
        <f t="shared" si="52"/>
        <v>34.734081100394945</v>
      </c>
    </row>
    <row r="1383" spans="3:45">
      <c r="C1383" s="34">
        <v>323</v>
      </c>
      <c r="D1383" s="94">
        <v>3.3</v>
      </c>
      <c r="E1383" s="94">
        <v>3.4971313328043996</v>
      </c>
      <c r="F1383" s="94">
        <v>3.4614238460821514</v>
      </c>
      <c r="G1383" s="94">
        <v>3.3766762659632423</v>
      </c>
      <c r="H1383" s="94">
        <v>3.4876665966009859</v>
      </c>
      <c r="I1383" s="94">
        <v>3.4064707558886065</v>
      </c>
      <c r="J1383" s="94">
        <v>3.4163132000048906</v>
      </c>
      <c r="K1383" s="94">
        <v>3.4368771243688512</v>
      </c>
      <c r="L1383" s="94">
        <v>3.2562539188139539</v>
      </c>
      <c r="M1383" s="94">
        <v>3.237569625160357</v>
      </c>
      <c r="N1383" s="94">
        <v>3.2527199554285202</v>
      </c>
      <c r="O1383" s="94">
        <v>3.1920700176073762</v>
      </c>
      <c r="P1383" s="94">
        <v>3.0717620121080005</v>
      </c>
      <c r="Q1383" s="94">
        <v>2.9850992938797378</v>
      </c>
      <c r="R1383" s="94">
        <v>3.0176623415812647</v>
      </c>
      <c r="S1383" s="94">
        <v>3.1125581478515061</v>
      </c>
      <c r="T1383" s="94">
        <v>3.2629929100337463</v>
      </c>
      <c r="U1383" s="94">
        <v>3.2449372965794669</v>
      </c>
      <c r="V1383" s="94">
        <v>3.1186932730574348</v>
      </c>
      <c r="W1383" s="94">
        <v>3.1246088993386514</v>
      </c>
      <c r="X1383" s="94">
        <v>3.0590862340309526</v>
      </c>
      <c r="Y1383" s="94">
        <v>3.0490192807408061</v>
      </c>
      <c r="Z1383" s="94">
        <v>3.0931225643968396</v>
      </c>
      <c r="AA1383" s="94">
        <v>2.9986605496679823</v>
      </c>
      <c r="AB1383" s="94">
        <v>3.089172789741474</v>
      </c>
      <c r="AC1383" s="94">
        <v>3.0168492163103036</v>
      </c>
      <c r="AD1383" s="94">
        <v>2.7428511796839379</v>
      </c>
      <c r="AE1383" s="94">
        <v>2.6320752510858845</v>
      </c>
      <c r="AF1383" s="94">
        <v>2.4875739144003592</v>
      </c>
      <c r="AG1383" s="94">
        <v>2.517229809830587</v>
      </c>
      <c r="AH1383" s="94">
        <v>2.4618001388923818</v>
      </c>
      <c r="AI1383" s="94">
        <v>2.4922411252974963</v>
      </c>
      <c r="AJ1383" s="94">
        <v>2.3658228549004394</v>
      </c>
      <c r="AK1383" s="94">
        <v>2.5181520375523481</v>
      </c>
      <c r="AL1383" s="94">
        <v>2.5290748221475554</v>
      </c>
      <c r="AM1383" s="94">
        <v>2.3942428893461063</v>
      </c>
      <c r="AN1383" s="94">
        <v>2.3716689469526262</v>
      </c>
      <c r="AO1383" s="94">
        <v>2.488824302253418</v>
      </c>
      <c r="AP1383" s="94">
        <v>2.4828743254922094</v>
      </c>
      <c r="AQ1383" s="94">
        <v>2.4394266002125926</v>
      </c>
      <c r="AR1383" s="94">
        <v>2.3573779598457536</v>
      </c>
      <c r="AS1383" s="43">
        <f t="shared" si="52"/>
        <v>47.320787161292579</v>
      </c>
    </row>
    <row r="1384" spans="3:45">
      <c r="C1384" s="34">
        <v>324</v>
      </c>
      <c r="D1384" s="94">
        <v>3.3</v>
      </c>
      <c r="E1384" s="94">
        <v>3.3916549248553021</v>
      </c>
      <c r="F1384" s="94">
        <v>3.2487127059802892</v>
      </c>
      <c r="G1384" s="94">
        <v>3.2037923637486019</v>
      </c>
      <c r="H1384" s="94">
        <v>3.2340156247751013</v>
      </c>
      <c r="I1384" s="94">
        <v>3.1965506134455972</v>
      </c>
      <c r="J1384" s="94">
        <v>2.9221056914873711</v>
      </c>
      <c r="K1384" s="94">
        <v>2.8191451034690513</v>
      </c>
      <c r="L1384" s="94">
        <v>2.8409859110818783</v>
      </c>
      <c r="M1384" s="94">
        <v>2.9696894038448765</v>
      </c>
      <c r="N1384" s="94">
        <v>2.8171831337979629</v>
      </c>
      <c r="O1384" s="94">
        <v>2.8845675667333048</v>
      </c>
      <c r="P1384" s="94">
        <v>2.8706946917719964</v>
      </c>
      <c r="Q1384" s="94">
        <v>2.9521874901070544</v>
      </c>
      <c r="R1384" s="94">
        <v>2.8096917623973918</v>
      </c>
      <c r="S1384" s="94">
        <v>2.8722376663988158</v>
      </c>
      <c r="T1384" s="94">
        <v>2.9202190220377213</v>
      </c>
      <c r="U1384" s="94">
        <v>2.7908429234208678</v>
      </c>
      <c r="V1384" s="94">
        <v>2.7860530349708168</v>
      </c>
      <c r="W1384" s="94">
        <v>2.7610140116736868</v>
      </c>
      <c r="X1384" s="94">
        <v>2.5733642304278681</v>
      </c>
      <c r="Y1384" s="94">
        <v>2.5905047041849301</v>
      </c>
      <c r="Z1384" s="94">
        <v>2.5946859053754818</v>
      </c>
      <c r="AA1384" s="94">
        <v>2.5093945636844737</v>
      </c>
      <c r="AB1384" s="94">
        <v>2.5377247299915586</v>
      </c>
      <c r="AC1384" s="94">
        <v>2.3558682652510221</v>
      </c>
      <c r="AD1384" s="94">
        <v>2.3039444404215503</v>
      </c>
      <c r="AE1384" s="94">
        <v>2.0956667326313148</v>
      </c>
      <c r="AF1384" s="94">
        <v>2.0733270885613178</v>
      </c>
      <c r="AG1384" s="94">
        <v>2.067654625792251</v>
      </c>
      <c r="AH1384" s="94">
        <v>2.0603398177040728</v>
      </c>
      <c r="AI1384" s="94">
        <v>2.1209994917859172</v>
      </c>
      <c r="AJ1384" s="94">
        <v>2.0718894606971072</v>
      </c>
      <c r="AK1384" s="94">
        <v>1.9553999056334652</v>
      </c>
      <c r="AL1384" s="94">
        <v>1.9560926794924414</v>
      </c>
      <c r="AM1384" s="94">
        <v>1.901422153678521</v>
      </c>
      <c r="AN1384" s="94">
        <v>1.8769837655780117</v>
      </c>
      <c r="AO1384" s="94">
        <v>1.9177537076882403</v>
      </c>
      <c r="AP1384" s="94">
        <v>1.9546009779869902</v>
      </c>
      <c r="AQ1384" s="94">
        <v>1.9885269681191482</v>
      </c>
      <c r="AR1384" s="94">
        <v>1.9298058762957306</v>
      </c>
      <c r="AS1384" s="43">
        <f t="shared" si="52"/>
        <v>42.575990851231303</v>
      </c>
    </row>
    <row r="1385" spans="3:45">
      <c r="C1385" s="34">
        <v>325</v>
      </c>
      <c r="D1385" s="94">
        <v>3.3</v>
      </c>
      <c r="E1385" s="94">
        <v>3.2007960734036098</v>
      </c>
      <c r="F1385" s="94">
        <v>3.2616392913716643</v>
      </c>
      <c r="G1385" s="94">
        <v>3.1981173036849668</v>
      </c>
      <c r="H1385" s="94">
        <v>3.0156262769965632</v>
      </c>
      <c r="I1385" s="94">
        <v>2.8875777861041803</v>
      </c>
      <c r="J1385" s="94">
        <v>2.8678033403284702</v>
      </c>
      <c r="K1385" s="94">
        <v>2.7462471670202286</v>
      </c>
      <c r="L1385" s="94">
        <v>2.7069580412851031</v>
      </c>
      <c r="M1385" s="94">
        <v>2.5937832732046608</v>
      </c>
      <c r="N1385" s="94">
        <v>2.6238783467851134</v>
      </c>
      <c r="O1385" s="94">
        <v>2.4701677009585481</v>
      </c>
      <c r="P1385" s="94">
        <v>2.4016444398197989</v>
      </c>
      <c r="Q1385" s="94">
        <v>2.521799211090372</v>
      </c>
      <c r="R1385" s="94">
        <v>2.4673096068190858</v>
      </c>
      <c r="S1385" s="94">
        <v>2.5015932771135962</v>
      </c>
      <c r="T1385" s="94">
        <v>2.5173289491034061</v>
      </c>
      <c r="U1385" s="94">
        <v>2.49969463459444</v>
      </c>
      <c r="V1385" s="94">
        <v>2.5639388509630368</v>
      </c>
      <c r="W1385" s="94">
        <v>2.5524270756622571</v>
      </c>
      <c r="X1385" s="94">
        <v>2.6371000548060186</v>
      </c>
      <c r="Y1385" s="94">
        <v>2.44204412456225</v>
      </c>
      <c r="Z1385" s="94">
        <v>2.3843554275021628</v>
      </c>
      <c r="AA1385" s="94">
        <v>2.2189029065780557</v>
      </c>
      <c r="AB1385" s="94">
        <v>2.092007286536461</v>
      </c>
      <c r="AC1385" s="94">
        <v>1.9997436299454914</v>
      </c>
      <c r="AD1385" s="94">
        <v>2.0019267408759327</v>
      </c>
      <c r="AE1385" s="94">
        <v>1.9666404160316799</v>
      </c>
      <c r="AF1385" s="94">
        <v>1.8498123948277028</v>
      </c>
      <c r="AG1385" s="94">
        <v>1.8882892372638458</v>
      </c>
      <c r="AH1385" s="94">
        <v>1.946479081275623</v>
      </c>
      <c r="AI1385" s="94">
        <v>1.9902194764670922</v>
      </c>
      <c r="AJ1385" s="94">
        <v>2.0175745649834655</v>
      </c>
      <c r="AK1385" s="94">
        <v>2.1371294542179045</v>
      </c>
      <c r="AL1385" s="94">
        <v>1.9932842649988858</v>
      </c>
      <c r="AM1385" s="94">
        <v>1.9858548763576847</v>
      </c>
      <c r="AN1385" s="94">
        <v>1.9552743947254627</v>
      </c>
      <c r="AO1385" s="94">
        <v>1.9416531761765539</v>
      </c>
      <c r="AP1385" s="94">
        <v>1.8737862548318485</v>
      </c>
      <c r="AQ1385" s="94">
        <v>1.7213113422854625</v>
      </c>
      <c r="AR1385" s="94">
        <v>1.6192420773541034</v>
      </c>
      <c r="AS1385" s="43">
        <f t="shared" si="52"/>
        <v>39.753736929141795</v>
      </c>
    </row>
    <row r="1386" spans="3:45">
      <c r="C1386" s="34">
        <v>326</v>
      </c>
      <c r="D1386" s="94">
        <v>3.3</v>
      </c>
      <c r="E1386" s="94">
        <v>3.3713981136511495</v>
      </c>
      <c r="F1386" s="94">
        <v>3.1607761594445218</v>
      </c>
      <c r="G1386" s="94">
        <v>3.1040890233811034</v>
      </c>
      <c r="H1386" s="94">
        <v>3.2656839516367056</v>
      </c>
      <c r="I1386" s="94">
        <v>3.1683634361708513</v>
      </c>
      <c r="J1386" s="94">
        <v>3.4581270375874889</v>
      </c>
      <c r="K1386" s="94">
        <v>3.2284860896424776</v>
      </c>
      <c r="L1386" s="94">
        <v>3.2605983282901372</v>
      </c>
      <c r="M1386" s="94">
        <v>3.1937704685191868</v>
      </c>
      <c r="N1386" s="94">
        <v>3.1307213755755368</v>
      </c>
      <c r="O1386" s="94">
        <v>2.9080654537531521</v>
      </c>
      <c r="P1386" s="94">
        <v>2.8675413615795744</v>
      </c>
      <c r="Q1386" s="94">
        <v>2.8117400477432586</v>
      </c>
      <c r="R1386" s="94">
        <v>2.6674067535867412</v>
      </c>
      <c r="S1386" s="94">
        <v>2.6934676986840733</v>
      </c>
      <c r="T1386" s="94">
        <v>2.6406122940844625</v>
      </c>
      <c r="U1386" s="94">
        <v>2.7261567444236334</v>
      </c>
      <c r="V1386" s="94">
        <v>2.7462517386926133</v>
      </c>
      <c r="W1386" s="94">
        <v>2.6368635814644361</v>
      </c>
      <c r="X1386" s="94">
        <v>2.6617743335149124</v>
      </c>
      <c r="Y1386" s="94">
        <v>2.5891558223903397</v>
      </c>
      <c r="Z1386" s="94">
        <v>2.4404363323569016</v>
      </c>
      <c r="AA1386" s="94">
        <v>2.422637418147306</v>
      </c>
      <c r="AB1386" s="94">
        <v>2.4229170162478346</v>
      </c>
      <c r="AC1386" s="94">
        <v>2.6261056810740677</v>
      </c>
      <c r="AD1386" s="94">
        <v>2.4732823547924809</v>
      </c>
      <c r="AE1386" s="94">
        <v>2.4885104550036443</v>
      </c>
      <c r="AF1386" s="94">
        <v>2.4393664856624775</v>
      </c>
      <c r="AG1386" s="94">
        <v>2.3124568583400715</v>
      </c>
      <c r="AH1386" s="94">
        <v>2.2917724177844283</v>
      </c>
      <c r="AI1386" s="94">
        <v>2.0566689008209438</v>
      </c>
      <c r="AJ1386" s="94">
        <v>2.0202088541133523</v>
      </c>
      <c r="AK1386" s="94">
        <v>2.0041010680149278</v>
      </c>
      <c r="AL1386" s="94">
        <v>1.9771127706821119</v>
      </c>
      <c r="AM1386" s="94">
        <v>1.9700061592824867</v>
      </c>
      <c r="AN1386" s="94">
        <v>1.8248712888720764</v>
      </c>
      <c r="AO1386" s="94">
        <v>1.7756800624370672</v>
      </c>
      <c r="AP1386" s="94">
        <v>1.6992644479081407</v>
      </c>
      <c r="AQ1386" s="94">
        <v>1.6977038621374436</v>
      </c>
      <c r="AR1386" s="94">
        <v>1.6334260299010566</v>
      </c>
      <c r="AS1386" s="43">
        <f t="shared" si="52"/>
        <v>43.348004725665042</v>
      </c>
    </row>
    <row r="1387" spans="3:45">
      <c r="C1387" s="34">
        <v>327</v>
      </c>
      <c r="D1387" s="94">
        <v>3.3</v>
      </c>
      <c r="E1387" s="94">
        <v>3.1439283611135518</v>
      </c>
      <c r="F1387" s="94">
        <v>3.065785809823232</v>
      </c>
      <c r="G1387" s="94">
        <v>3.0984092261923757</v>
      </c>
      <c r="H1387" s="94">
        <v>2.9049247952542743</v>
      </c>
      <c r="I1387" s="94">
        <v>2.872252519699916</v>
      </c>
      <c r="J1387" s="94">
        <v>3.0743003128830302</v>
      </c>
      <c r="K1387" s="94">
        <v>3.0669337935583401</v>
      </c>
      <c r="L1387" s="94">
        <v>3.1089516599844109</v>
      </c>
      <c r="M1387" s="94">
        <v>3.1389959249296955</v>
      </c>
      <c r="N1387" s="94">
        <v>3.0159973930547324</v>
      </c>
      <c r="O1387" s="94">
        <v>2.9644829673957496</v>
      </c>
      <c r="P1387" s="94">
        <v>3.0084419996893805</v>
      </c>
      <c r="Q1387" s="94">
        <v>2.9667428533396465</v>
      </c>
      <c r="R1387" s="94">
        <v>3.0956045554747029</v>
      </c>
      <c r="S1387" s="94">
        <v>3.025244664239827</v>
      </c>
      <c r="T1387" s="94">
        <v>2.9979885661102732</v>
      </c>
      <c r="U1387" s="94">
        <v>2.8871020979579294</v>
      </c>
      <c r="V1387" s="94">
        <v>2.9081105880574705</v>
      </c>
      <c r="W1387" s="94">
        <v>2.7183805897118605</v>
      </c>
      <c r="X1387" s="94">
        <v>2.5239992360579144</v>
      </c>
      <c r="Y1387" s="94">
        <v>2.3631748547529599</v>
      </c>
      <c r="Z1387" s="94">
        <v>2.4375186905367654</v>
      </c>
      <c r="AA1387" s="94">
        <v>2.4762885964329824</v>
      </c>
      <c r="AB1387" s="94">
        <v>2.3409623881831734</v>
      </c>
      <c r="AC1387" s="94">
        <v>2.2775273690024265</v>
      </c>
      <c r="AD1387" s="94">
        <v>2.1495582162486491</v>
      </c>
      <c r="AE1387" s="94">
        <v>2.0521680937743105</v>
      </c>
      <c r="AF1387" s="94">
        <v>2.0849001663564355</v>
      </c>
      <c r="AG1387" s="94">
        <v>2.1076652136253839</v>
      </c>
      <c r="AH1387" s="94">
        <v>2.127957587039162</v>
      </c>
      <c r="AI1387" s="94">
        <v>2.0519253443165848</v>
      </c>
      <c r="AJ1387" s="94">
        <v>1.9357487760057408</v>
      </c>
      <c r="AK1387" s="94">
        <v>1.8716046432335476</v>
      </c>
      <c r="AL1387" s="94">
        <v>1.7827373593251605</v>
      </c>
      <c r="AM1387" s="94">
        <v>1.7537800780883632</v>
      </c>
      <c r="AN1387" s="94">
        <v>1.794415536594828</v>
      </c>
      <c r="AO1387" s="94">
        <v>1.8066350135607698</v>
      </c>
      <c r="AP1387" s="94">
        <v>1.7785027029506981</v>
      </c>
      <c r="AQ1387" s="94">
        <v>1.7741976689244818</v>
      </c>
      <c r="AR1387" s="94">
        <v>1.7070287481389645</v>
      </c>
      <c r="AS1387" s="43">
        <f t="shared" si="52"/>
        <v>42.267472042939168</v>
      </c>
    </row>
    <row r="1388" spans="3:45">
      <c r="C1388" s="34">
        <v>328</v>
      </c>
      <c r="D1388" s="94">
        <v>3.3</v>
      </c>
      <c r="E1388" s="94">
        <v>3.2415531745910569</v>
      </c>
      <c r="F1388" s="94">
        <v>3.1368489466035308</v>
      </c>
      <c r="G1388" s="94">
        <v>3.1622316587144783</v>
      </c>
      <c r="H1388" s="94">
        <v>3.0450175617702997</v>
      </c>
      <c r="I1388" s="94">
        <v>2.9676508836464808</v>
      </c>
      <c r="J1388" s="94">
        <v>2.9902429931274179</v>
      </c>
      <c r="K1388" s="94">
        <v>2.8349904566885287</v>
      </c>
      <c r="L1388" s="94">
        <v>2.8760960675661185</v>
      </c>
      <c r="M1388" s="94">
        <v>2.974728836790808</v>
      </c>
      <c r="N1388" s="94">
        <v>2.875858216317368</v>
      </c>
      <c r="O1388" s="94">
        <v>3.0461496982791507</v>
      </c>
      <c r="P1388" s="94">
        <v>2.8612643221304843</v>
      </c>
      <c r="Q1388" s="94">
        <v>2.745059912826612</v>
      </c>
      <c r="R1388" s="94">
        <v>2.7171606900922858</v>
      </c>
      <c r="S1388" s="94">
        <v>2.6866671763590682</v>
      </c>
      <c r="T1388" s="94">
        <v>2.5988966360651347</v>
      </c>
      <c r="U1388" s="94">
        <v>2.507763462094132</v>
      </c>
      <c r="V1388" s="94">
        <v>2.4764869200332846</v>
      </c>
      <c r="W1388" s="94">
        <v>2.3422473503041199</v>
      </c>
      <c r="X1388" s="94">
        <v>2.2629238399025149</v>
      </c>
      <c r="Y1388" s="94">
        <v>2.2681717780018293</v>
      </c>
      <c r="Z1388" s="94">
        <v>2.1059885862200551</v>
      </c>
      <c r="AA1388" s="94">
        <v>2.1050973507240509</v>
      </c>
      <c r="AB1388" s="94">
        <v>1.9566962303896243</v>
      </c>
      <c r="AC1388" s="94">
        <v>1.8753246401811974</v>
      </c>
      <c r="AD1388" s="94">
        <v>1.8466607925180745</v>
      </c>
      <c r="AE1388" s="94">
        <v>1.804404822588334</v>
      </c>
      <c r="AF1388" s="94">
        <v>1.7886933701819396</v>
      </c>
      <c r="AG1388" s="94">
        <v>1.8044748049477848</v>
      </c>
      <c r="AH1388" s="94">
        <v>1.6905744226904018</v>
      </c>
      <c r="AI1388" s="94">
        <v>1.677617472164914</v>
      </c>
      <c r="AJ1388" s="94">
        <v>1.5742907800809223</v>
      </c>
      <c r="AK1388" s="94">
        <v>1.4678187903557265</v>
      </c>
      <c r="AL1388" s="94">
        <v>1.3660562758097863</v>
      </c>
      <c r="AM1388" s="94">
        <v>1.3867849439106235</v>
      </c>
      <c r="AN1388" s="94">
        <v>1.3081795487213816</v>
      </c>
      <c r="AO1388" s="94">
        <v>1.1933026989269175</v>
      </c>
      <c r="AP1388" s="94">
        <v>1.1897705846557569</v>
      </c>
      <c r="AQ1388" s="94">
        <v>1.2246637443952479</v>
      </c>
      <c r="AR1388" s="94">
        <v>1.1375463256616667</v>
      </c>
      <c r="AS1388" s="43">
        <f t="shared" si="52"/>
        <v>39.923790837246436</v>
      </c>
    </row>
    <row r="1389" spans="3:45">
      <c r="C1389" s="34">
        <v>329</v>
      </c>
      <c r="D1389" s="94">
        <v>3.3</v>
      </c>
      <c r="E1389" s="94">
        <v>3.1039832643772827</v>
      </c>
      <c r="F1389" s="94">
        <v>3.0406841936301574</v>
      </c>
      <c r="G1389" s="94">
        <v>3.0976815762758871</v>
      </c>
      <c r="H1389" s="94">
        <v>3.0667433554865546</v>
      </c>
      <c r="I1389" s="94">
        <v>2.9025231632153941</v>
      </c>
      <c r="J1389" s="94">
        <v>2.7833219263482114</v>
      </c>
      <c r="K1389" s="94">
        <v>2.6166905481635196</v>
      </c>
      <c r="L1389" s="94">
        <v>2.4183842003225418</v>
      </c>
      <c r="M1389" s="94">
        <v>2.2544737370293784</v>
      </c>
      <c r="N1389" s="94">
        <v>2.330397514196318</v>
      </c>
      <c r="O1389" s="94">
        <v>2.1756693475577689</v>
      </c>
      <c r="P1389" s="94">
        <v>2.1068154239435271</v>
      </c>
      <c r="Q1389" s="94">
        <v>2.0185535477002996</v>
      </c>
      <c r="R1389" s="94">
        <v>1.8155772146266782</v>
      </c>
      <c r="S1389" s="94">
        <v>1.7469703862280765</v>
      </c>
      <c r="T1389" s="94">
        <v>1.7246526402953628</v>
      </c>
      <c r="U1389" s="94">
        <v>1.6885324953385032</v>
      </c>
      <c r="V1389" s="94">
        <v>1.6901611237997642</v>
      </c>
      <c r="W1389" s="94">
        <v>1.6503676452163003</v>
      </c>
      <c r="X1389" s="94">
        <v>1.6021386521243226</v>
      </c>
      <c r="Y1389" s="94">
        <v>1.6293887271274252</v>
      </c>
      <c r="Z1389" s="94">
        <v>1.5489975873913406</v>
      </c>
      <c r="AA1389" s="94">
        <v>1.4959370387332132</v>
      </c>
      <c r="AB1389" s="94">
        <v>1.4456779321409994</v>
      </c>
      <c r="AC1389" s="94">
        <v>1.4904217517980525</v>
      </c>
      <c r="AD1389" s="94">
        <v>1.429305162514988</v>
      </c>
      <c r="AE1389" s="94">
        <v>1.4795277280450267</v>
      </c>
      <c r="AF1389" s="94">
        <v>1.3637450062293044</v>
      </c>
      <c r="AG1389" s="94">
        <v>1.350989508065171</v>
      </c>
      <c r="AH1389" s="94">
        <v>1.4090661532067623</v>
      </c>
      <c r="AI1389" s="94">
        <v>1.2607773220326979</v>
      </c>
      <c r="AJ1389" s="94">
        <v>1.2379410068891863</v>
      </c>
      <c r="AK1389" s="94">
        <v>1.2503913027856493</v>
      </c>
      <c r="AL1389" s="94">
        <v>1.1100341624882919</v>
      </c>
      <c r="AM1389" s="94">
        <v>1.0649609381747533</v>
      </c>
      <c r="AN1389" s="94">
        <v>1.1007295705649094</v>
      </c>
      <c r="AO1389" s="94">
        <v>1.0774368262114093</v>
      </c>
      <c r="AP1389" s="94">
        <v>1.0880930978602807</v>
      </c>
      <c r="AQ1389" s="94">
        <v>1.1103884219623952</v>
      </c>
      <c r="AR1389" s="94">
        <v>1.0297328606937277</v>
      </c>
      <c r="AS1389" s="43">
        <f t="shared" si="52"/>
        <v>34.048252656114116</v>
      </c>
    </row>
    <row r="1390" spans="3:45">
      <c r="C1390" s="34">
        <v>330</v>
      </c>
      <c r="D1390" s="94">
        <v>3.3</v>
      </c>
      <c r="E1390" s="94">
        <v>3.1436881170864641</v>
      </c>
      <c r="F1390" s="94">
        <v>2.9578518585460456</v>
      </c>
      <c r="G1390" s="94">
        <v>2.748238883539309</v>
      </c>
      <c r="H1390" s="94">
        <v>2.6635587790944699</v>
      </c>
      <c r="I1390" s="94">
        <v>2.6138946328133166</v>
      </c>
      <c r="J1390" s="94">
        <v>2.6928109388394215</v>
      </c>
      <c r="K1390" s="94">
        <v>2.5807596820905023</v>
      </c>
      <c r="L1390" s="94">
        <v>2.3921493487149856</v>
      </c>
      <c r="M1390" s="94">
        <v>2.3105529540659369</v>
      </c>
      <c r="N1390" s="94">
        <v>2.3717733961953136</v>
      </c>
      <c r="O1390" s="94">
        <v>2.3468285447240542</v>
      </c>
      <c r="P1390" s="94">
        <v>2.2310912554326179</v>
      </c>
      <c r="Q1390" s="94">
        <v>2.0660957149506523</v>
      </c>
      <c r="R1390" s="94">
        <v>2.0719800551417005</v>
      </c>
      <c r="S1390" s="94">
        <v>2.031891965435312</v>
      </c>
      <c r="T1390" s="94">
        <v>1.8941140576149327</v>
      </c>
      <c r="U1390" s="94">
        <v>1.9099711616026795</v>
      </c>
      <c r="V1390" s="94">
        <v>2.0071930199197565</v>
      </c>
      <c r="W1390" s="94">
        <v>2.0617600308933959</v>
      </c>
      <c r="X1390" s="94">
        <v>2.0176172866187647</v>
      </c>
      <c r="Y1390" s="94">
        <v>1.8639351039149277</v>
      </c>
      <c r="Z1390" s="94">
        <v>1.7576141629434692</v>
      </c>
      <c r="AA1390" s="94">
        <v>1.7035751656600935</v>
      </c>
      <c r="AB1390" s="94">
        <v>1.6960254615708974</v>
      </c>
      <c r="AC1390" s="94">
        <v>1.5593139721938445</v>
      </c>
      <c r="AD1390" s="94">
        <v>1.4845286077431561</v>
      </c>
      <c r="AE1390" s="94">
        <v>1.4306092599710973</v>
      </c>
      <c r="AF1390" s="94">
        <v>1.4210788231622262</v>
      </c>
      <c r="AG1390" s="94">
        <v>1.3841838379888642</v>
      </c>
      <c r="AH1390" s="94">
        <v>1.3265846063879996</v>
      </c>
      <c r="AI1390" s="94">
        <v>1.3645574986749305</v>
      </c>
      <c r="AJ1390" s="94">
        <v>1.3922149309999137</v>
      </c>
      <c r="AK1390" s="94">
        <v>1.3667287080882617</v>
      </c>
      <c r="AL1390" s="94">
        <v>1.3408909400308655</v>
      </c>
      <c r="AM1390" s="94">
        <v>1.2655375239951299</v>
      </c>
      <c r="AN1390" s="94">
        <v>1.2101818700153502</v>
      </c>
      <c r="AO1390" s="94">
        <v>1.23879851021656</v>
      </c>
      <c r="AP1390" s="94">
        <v>1.186226526099796</v>
      </c>
      <c r="AQ1390" s="94">
        <v>1.1946697980580019</v>
      </c>
      <c r="AR1390" s="94">
        <v>1.2012610498899292</v>
      </c>
      <c r="AS1390" s="43">
        <f t="shared" si="52"/>
        <v>34.467447022270598</v>
      </c>
    </row>
    <row r="1391" spans="3:45">
      <c r="C1391" s="34">
        <v>331</v>
      </c>
      <c r="D1391" s="94">
        <v>3.3</v>
      </c>
      <c r="E1391" s="94">
        <v>3.39712876000717</v>
      </c>
      <c r="F1391" s="94">
        <v>3.4199269398530308</v>
      </c>
      <c r="G1391" s="94">
        <v>3.4259739829219509</v>
      </c>
      <c r="H1391" s="94">
        <v>3.7372058137998292</v>
      </c>
      <c r="I1391" s="94">
        <v>4.0820954444088926</v>
      </c>
      <c r="J1391" s="94">
        <v>3.8566908197849346</v>
      </c>
      <c r="K1391" s="94">
        <v>3.7019661192548075</v>
      </c>
      <c r="L1391" s="94">
        <v>3.4535549765813216</v>
      </c>
      <c r="M1391" s="94">
        <v>3.4008304004792405</v>
      </c>
      <c r="N1391" s="94">
        <v>3.3668055935503651</v>
      </c>
      <c r="O1391" s="94">
        <v>3.3374447878139777</v>
      </c>
      <c r="P1391" s="94">
        <v>3.1519970822185974</v>
      </c>
      <c r="Q1391" s="94">
        <v>3.1717552088725527</v>
      </c>
      <c r="R1391" s="94">
        <v>3.3487764776921867</v>
      </c>
      <c r="S1391" s="94">
        <v>3.2687813752148425</v>
      </c>
      <c r="T1391" s="94">
        <v>3.3111556953464412</v>
      </c>
      <c r="U1391" s="94">
        <v>3.3364160330793173</v>
      </c>
      <c r="V1391" s="94">
        <v>3.1563846000174003</v>
      </c>
      <c r="W1391" s="94">
        <v>3.1443131292020734</v>
      </c>
      <c r="X1391" s="94">
        <v>3.0391742936444355</v>
      </c>
      <c r="Y1391" s="94">
        <v>3.054685433385727</v>
      </c>
      <c r="Z1391" s="94">
        <v>2.8939274807325135</v>
      </c>
      <c r="AA1391" s="94">
        <v>2.9974929526844525</v>
      </c>
      <c r="AB1391" s="94">
        <v>2.9782730123966026</v>
      </c>
      <c r="AC1391" s="94">
        <v>2.9382899987951578</v>
      </c>
      <c r="AD1391" s="94">
        <v>2.7004352025494587</v>
      </c>
      <c r="AE1391" s="94">
        <v>2.5603836001508422</v>
      </c>
      <c r="AF1391" s="94">
        <v>2.4638603138046866</v>
      </c>
      <c r="AG1391" s="94">
        <v>2.5042829188992823</v>
      </c>
      <c r="AH1391" s="94">
        <v>2.2749303356880661</v>
      </c>
      <c r="AI1391" s="94">
        <v>2.3199054965263031</v>
      </c>
      <c r="AJ1391" s="94">
        <v>2.212834573938959</v>
      </c>
      <c r="AK1391" s="94">
        <v>2.2112635126764006</v>
      </c>
      <c r="AL1391" s="94">
        <v>1.971064250161823</v>
      </c>
      <c r="AM1391" s="94">
        <v>1.953297538652617</v>
      </c>
      <c r="AN1391" s="94">
        <v>2.020793484600504</v>
      </c>
      <c r="AO1391" s="94">
        <v>2.0499951149889055</v>
      </c>
      <c r="AP1391" s="94">
        <v>1.9705190587491912</v>
      </c>
      <c r="AQ1391" s="94">
        <v>1.9543027254492331</v>
      </c>
      <c r="AR1391" s="94">
        <v>1.8228620658477068</v>
      </c>
      <c r="AS1391" s="43">
        <f t="shared" si="52"/>
        <v>48.475052573822815</v>
      </c>
    </row>
    <row r="1392" spans="3:45">
      <c r="C1392" s="34">
        <v>332</v>
      </c>
      <c r="D1392" s="94">
        <v>3.3</v>
      </c>
      <c r="E1392" s="94">
        <v>3.0387089230909385</v>
      </c>
      <c r="F1392" s="94">
        <v>2.7703790481809802</v>
      </c>
      <c r="G1392" s="94">
        <v>2.6919971760083681</v>
      </c>
      <c r="H1392" s="94">
        <v>2.703207711835097</v>
      </c>
      <c r="I1392" s="94">
        <v>2.48062127968999</v>
      </c>
      <c r="J1392" s="94">
        <v>2.5630651632812009</v>
      </c>
      <c r="K1392" s="94">
        <v>2.5298908653224914</v>
      </c>
      <c r="L1392" s="94">
        <v>2.3906329002490754</v>
      </c>
      <c r="M1392" s="94">
        <v>2.1732251452440567</v>
      </c>
      <c r="N1392" s="94">
        <v>2.0620922303133429</v>
      </c>
      <c r="O1392" s="94">
        <v>1.8146847659811018</v>
      </c>
      <c r="P1392" s="94">
        <v>1.870582219191512</v>
      </c>
      <c r="Q1392" s="94">
        <v>1.7712616341109282</v>
      </c>
      <c r="R1392" s="94">
        <v>1.6528676773714666</v>
      </c>
      <c r="S1392" s="94">
        <v>1.690387851858612</v>
      </c>
      <c r="T1392" s="94">
        <v>1.7687775379237165</v>
      </c>
      <c r="U1392" s="94">
        <v>1.7037740211005727</v>
      </c>
      <c r="V1392" s="94">
        <v>1.7029842292541113</v>
      </c>
      <c r="W1392" s="94">
        <v>1.7078421742822842</v>
      </c>
      <c r="X1392" s="94">
        <v>1.7336058411216206</v>
      </c>
      <c r="Y1392" s="94">
        <v>1.5063258015065144</v>
      </c>
      <c r="Z1392" s="94">
        <v>1.5971376555256123</v>
      </c>
      <c r="AA1392" s="94">
        <v>1.5996754201436385</v>
      </c>
      <c r="AB1392" s="94">
        <v>1.5437935908149081</v>
      </c>
      <c r="AC1392" s="94">
        <v>1.4663687705090422</v>
      </c>
      <c r="AD1392" s="94">
        <v>1.4006568723942321</v>
      </c>
      <c r="AE1392" s="94">
        <v>1.4458087819253449</v>
      </c>
      <c r="AF1392" s="94">
        <v>1.4727660965691869</v>
      </c>
      <c r="AG1392" s="94">
        <v>1.4737547085294214</v>
      </c>
      <c r="AH1392" s="94">
        <v>1.4602795291319022</v>
      </c>
      <c r="AI1392" s="94">
        <v>1.3908636880292575</v>
      </c>
      <c r="AJ1392" s="94">
        <v>1.3746582695896696</v>
      </c>
      <c r="AK1392" s="94">
        <v>1.2942852482278662</v>
      </c>
      <c r="AL1392" s="94">
        <v>1.2434259228319282</v>
      </c>
      <c r="AM1392" s="94">
        <v>1.2831153322558571</v>
      </c>
      <c r="AN1392" s="94">
        <v>1.2872436921655441</v>
      </c>
      <c r="AO1392" s="94">
        <v>1.2672652831919256</v>
      </c>
      <c r="AP1392" s="94">
        <v>1.2631714116063515</v>
      </c>
      <c r="AQ1392" s="94">
        <v>1.313018014233768</v>
      </c>
      <c r="AR1392" s="94">
        <v>1.257294121799992</v>
      </c>
      <c r="AS1392" s="43">
        <f t="shared" si="52"/>
        <v>32.316766420702876</v>
      </c>
    </row>
    <row r="1393" spans="3:45">
      <c r="C1393" s="34">
        <v>333</v>
      </c>
      <c r="D1393" s="94">
        <v>3.3</v>
      </c>
      <c r="E1393" s="94">
        <v>3.0525346457886089</v>
      </c>
      <c r="F1393" s="94">
        <v>2.7597437209609645</v>
      </c>
      <c r="G1393" s="94">
        <v>2.6817173106533931</v>
      </c>
      <c r="H1393" s="94">
        <v>2.833908794617265</v>
      </c>
      <c r="I1393" s="94">
        <v>2.7017650175101262</v>
      </c>
      <c r="J1393" s="94">
        <v>2.7664185209147818</v>
      </c>
      <c r="K1393" s="94">
        <v>2.834024211368781</v>
      </c>
      <c r="L1393" s="94">
        <v>2.8373693665292774</v>
      </c>
      <c r="M1393" s="94">
        <v>2.8341915514739888</v>
      </c>
      <c r="N1393" s="94">
        <v>2.7954424833614224</v>
      </c>
      <c r="O1393" s="94">
        <v>2.78980671369054</v>
      </c>
      <c r="P1393" s="94">
        <v>2.7291013700899582</v>
      </c>
      <c r="Q1393" s="94">
        <v>2.7399870189643427</v>
      </c>
      <c r="R1393" s="94">
        <v>2.7809359173682906</v>
      </c>
      <c r="S1393" s="94">
        <v>2.837770814547441</v>
      </c>
      <c r="T1393" s="94">
        <v>2.6798083790988501</v>
      </c>
      <c r="U1393" s="94">
        <v>2.6419585078944765</v>
      </c>
      <c r="V1393" s="94">
        <v>2.5450234151256845</v>
      </c>
      <c r="W1393" s="94">
        <v>2.5777828570034185</v>
      </c>
      <c r="X1393" s="94">
        <v>2.438367067627099</v>
      </c>
      <c r="Y1393" s="94">
        <v>2.5258199498000038</v>
      </c>
      <c r="Z1393" s="94">
        <v>2.5015524894293799</v>
      </c>
      <c r="AA1393" s="94">
        <v>2.5892447140191162</v>
      </c>
      <c r="AB1393" s="94">
        <v>2.4338420979334812</v>
      </c>
      <c r="AC1393" s="94">
        <v>2.3594148929366239</v>
      </c>
      <c r="AD1393" s="94">
        <v>2.1992870041927883</v>
      </c>
      <c r="AE1393" s="94">
        <v>2.2748555647090631</v>
      </c>
      <c r="AF1393" s="94">
        <v>2.2765753188624505</v>
      </c>
      <c r="AG1393" s="94">
        <v>2.2250859776568532</v>
      </c>
      <c r="AH1393" s="94">
        <v>2.1371927403865953</v>
      </c>
      <c r="AI1393" s="94">
        <v>2.0823674464790978</v>
      </c>
      <c r="AJ1393" s="94">
        <v>2.0023828537002819</v>
      </c>
      <c r="AK1393" s="94">
        <v>2.0459748176125725</v>
      </c>
      <c r="AL1393" s="94">
        <v>1.9960521819731005</v>
      </c>
      <c r="AM1393" s="94">
        <v>1.9588960509387918</v>
      </c>
      <c r="AN1393" s="94">
        <v>1.8533305656411745</v>
      </c>
      <c r="AO1393" s="94">
        <v>1.8699000341165533</v>
      </c>
      <c r="AP1393" s="94">
        <v>1.8322609998228403</v>
      </c>
      <c r="AQ1393" s="94">
        <v>1.8227664787198909</v>
      </c>
      <c r="AR1393" s="94">
        <v>1.9170991899689673</v>
      </c>
      <c r="AS1393" s="43">
        <f t="shared" si="52"/>
        <v>40.100201914064868</v>
      </c>
    </row>
    <row r="1394" spans="3:45">
      <c r="C1394" s="34">
        <v>334</v>
      </c>
      <c r="D1394" s="94">
        <v>3.3</v>
      </c>
      <c r="E1394" s="94">
        <v>3.2628626955138698</v>
      </c>
      <c r="F1394" s="94">
        <v>3.1924805641292728</v>
      </c>
      <c r="G1394" s="94">
        <v>2.9964364575012312</v>
      </c>
      <c r="H1394" s="94">
        <v>2.879919814857145</v>
      </c>
      <c r="I1394" s="94">
        <v>2.8537575279977934</v>
      </c>
      <c r="J1394" s="94">
        <v>2.9328776621732775</v>
      </c>
      <c r="K1394" s="94">
        <v>2.7342727611743434</v>
      </c>
      <c r="L1394" s="94">
        <v>2.6955403466203562</v>
      </c>
      <c r="M1394" s="94">
        <v>2.6180053958242788</v>
      </c>
      <c r="N1394" s="94">
        <v>2.5140134200767617</v>
      </c>
      <c r="O1394" s="94">
        <v>2.6441986481147475</v>
      </c>
      <c r="P1394" s="94">
        <v>2.5544121263706434</v>
      </c>
      <c r="Q1394" s="94">
        <v>2.6827612414636999</v>
      </c>
      <c r="R1394" s="94">
        <v>2.7258438008970609</v>
      </c>
      <c r="S1394" s="94">
        <v>2.7287283493695913</v>
      </c>
      <c r="T1394" s="94">
        <v>2.7934319278161803</v>
      </c>
      <c r="U1394" s="94">
        <v>2.892618670897618</v>
      </c>
      <c r="V1394" s="94">
        <v>2.7630103713910472</v>
      </c>
      <c r="W1394" s="94">
        <v>2.5979631424806584</v>
      </c>
      <c r="X1394" s="94">
        <v>2.5044821704105704</v>
      </c>
      <c r="Y1394" s="94">
        <v>2.5381385856999845</v>
      </c>
      <c r="Z1394" s="94">
        <v>2.442477752046166</v>
      </c>
      <c r="AA1394" s="94">
        <v>2.3114359602865822</v>
      </c>
      <c r="AB1394" s="94">
        <v>2.3424216168511447</v>
      </c>
      <c r="AC1394" s="94">
        <v>2.3614509257015572</v>
      </c>
      <c r="AD1394" s="94">
        <v>2.2361512774464529</v>
      </c>
      <c r="AE1394" s="94">
        <v>2.1117275764112104</v>
      </c>
      <c r="AF1394" s="94">
        <v>2.164381563911097</v>
      </c>
      <c r="AG1394" s="94">
        <v>2.0813561148031279</v>
      </c>
      <c r="AH1394" s="94">
        <v>2.0261863899868602</v>
      </c>
      <c r="AI1394" s="94">
        <v>2.1399954752044099</v>
      </c>
      <c r="AJ1394" s="94">
        <v>2.1126128519001317</v>
      </c>
      <c r="AK1394" s="94">
        <v>2.0127352725958136</v>
      </c>
      <c r="AL1394" s="94">
        <v>1.8780603355617542</v>
      </c>
      <c r="AM1394" s="94">
        <v>1.9111444043058206</v>
      </c>
      <c r="AN1394" s="94">
        <v>1.8277869290773197</v>
      </c>
      <c r="AO1394" s="94">
        <v>1.7074875077870484</v>
      </c>
      <c r="AP1394" s="94">
        <v>1.8007842133925904</v>
      </c>
      <c r="AQ1394" s="94">
        <v>1.7329813078360994</v>
      </c>
      <c r="AR1394" s="94">
        <v>1.7556216053818943</v>
      </c>
      <c r="AS1394" s="43">
        <f t="shared" si="52"/>
        <v>40.486952785645812</v>
      </c>
    </row>
    <row r="1395" spans="3:45">
      <c r="C1395" s="34">
        <v>335</v>
      </c>
      <c r="D1395" s="94">
        <v>3.3</v>
      </c>
      <c r="E1395" s="94">
        <v>3.2470342111182005</v>
      </c>
      <c r="F1395" s="94">
        <v>3.3632423403810536</v>
      </c>
      <c r="G1395" s="94">
        <v>3.2731589254971567</v>
      </c>
      <c r="H1395" s="94">
        <v>3.056764657807399</v>
      </c>
      <c r="I1395" s="94">
        <v>3.0229056033632031</v>
      </c>
      <c r="J1395" s="94">
        <v>2.9707889069066491</v>
      </c>
      <c r="K1395" s="94">
        <v>2.9094117982035059</v>
      </c>
      <c r="L1395" s="94">
        <v>2.8441780383941668</v>
      </c>
      <c r="M1395" s="94">
        <v>2.851613974080311</v>
      </c>
      <c r="N1395" s="94">
        <v>3.0150938926407247</v>
      </c>
      <c r="O1395" s="94">
        <v>3.0865013209796617</v>
      </c>
      <c r="P1395" s="94">
        <v>3.0408400059501086</v>
      </c>
      <c r="Q1395" s="94">
        <v>2.9295225697760507</v>
      </c>
      <c r="R1395" s="94">
        <v>2.7986672600203164</v>
      </c>
      <c r="S1395" s="94">
        <v>2.6034556485791915</v>
      </c>
      <c r="T1395" s="94">
        <v>2.7675997138330124</v>
      </c>
      <c r="U1395" s="94">
        <v>2.9108347114048905</v>
      </c>
      <c r="V1395" s="94">
        <v>2.73179667062985</v>
      </c>
      <c r="W1395" s="94">
        <v>2.6190090042311676</v>
      </c>
      <c r="X1395" s="94">
        <v>2.5929903451350502</v>
      </c>
      <c r="Y1395" s="94">
        <v>2.7170343007628848</v>
      </c>
      <c r="Z1395" s="94">
        <v>2.7087204390882298</v>
      </c>
      <c r="AA1395" s="94">
        <v>2.6816546684272771</v>
      </c>
      <c r="AB1395" s="94">
        <v>2.5357720107991595</v>
      </c>
      <c r="AC1395" s="94">
        <v>2.5567727301325727</v>
      </c>
      <c r="AD1395" s="94">
        <v>2.5579082954464205</v>
      </c>
      <c r="AE1395" s="94">
        <v>2.6599886932121177</v>
      </c>
      <c r="AF1395" s="94">
        <v>2.6233516945907662</v>
      </c>
      <c r="AG1395" s="94">
        <v>2.5549674535086426</v>
      </c>
      <c r="AH1395" s="94">
        <v>2.6397078333457982</v>
      </c>
      <c r="AI1395" s="94">
        <v>2.5299736311981165</v>
      </c>
      <c r="AJ1395" s="94">
        <v>2.4952313969837983</v>
      </c>
      <c r="AK1395" s="94">
        <v>2.4150934926350134</v>
      </c>
      <c r="AL1395" s="94">
        <v>2.4863294863239096</v>
      </c>
      <c r="AM1395" s="94">
        <v>2.4441038521988472</v>
      </c>
      <c r="AN1395" s="94">
        <v>2.3710240633017543</v>
      </c>
      <c r="AO1395" s="94">
        <v>2.1709649877529031</v>
      </c>
      <c r="AP1395" s="94">
        <v>2.1693803938593881</v>
      </c>
      <c r="AQ1395" s="94">
        <v>2.1728235250517605</v>
      </c>
      <c r="AR1395" s="94">
        <v>2.1114752189521915</v>
      </c>
      <c r="AS1395" s="43">
        <f t="shared" si="52"/>
        <v>43.492393503121555</v>
      </c>
    </row>
    <row r="1396" spans="3:45">
      <c r="C1396" s="34">
        <v>336</v>
      </c>
      <c r="D1396" s="94">
        <v>3.3</v>
      </c>
      <c r="E1396" s="94">
        <v>3.1653298336258104</v>
      </c>
      <c r="F1396" s="94">
        <v>2.8835960505489631</v>
      </c>
      <c r="G1396" s="94">
        <v>2.6716548502251483</v>
      </c>
      <c r="H1396" s="94">
        <v>2.724190975280357</v>
      </c>
      <c r="I1396" s="94">
        <v>2.6886824574774777</v>
      </c>
      <c r="J1396" s="94">
        <v>2.6172493147505986</v>
      </c>
      <c r="K1396" s="94">
        <v>2.5015026108298031</v>
      </c>
      <c r="L1396" s="94">
        <v>2.4708778563756644</v>
      </c>
      <c r="M1396" s="94">
        <v>2.4523129118563922</v>
      </c>
      <c r="N1396" s="94">
        <v>2.4726548063349125</v>
      </c>
      <c r="O1396" s="94">
        <v>2.2343371559732099</v>
      </c>
      <c r="P1396" s="94">
        <v>2.4131769944750641</v>
      </c>
      <c r="Q1396" s="94">
        <v>2.2087512083817353</v>
      </c>
      <c r="R1396" s="94">
        <v>2.149076344596069</v>
      </c>
      <c r="S1396" s="94">
        <v>2.0062618547926805</v>
      </c>
      <c r="T1396" s="94">
        <v>1.9485930621064813</v>
      </c>
      <c r="U1396" s="94">
        <v>1.8787116582955943</v>
      </c>
      <c r="V1396" s="94">
        <v>1.8659930747522078</v>
      </c>
      <c r="W1396" s="94">
        <v>1.752164771321417</v>
      </c>
      <c r="X1396" s="94">
        <v>1.7024038825871142</v>
      </c>
      <c r="Y1396" s="94">
        <v>1.7558894727152889</v>
      </c>
      <c r="Z1396" s="94">
        <v>1.7074549306663453</v>
      </c>
      <c r="AA1396" s="94">
        <v>1.6067848445715083</v>
      </c>
      <c r="AB1396" s="94">
        <v>1.5618967802479651</v>
      </c>
      <c r="AC1396" s="94">
        <v>1.5214107556328613</v>
      </c>
      <c r="AD1396" s="94">
        <v>1.4964210940720835</v>
      </c>
      <c r="AE1396" s="94">
        <v>1.4898689286573981</v>
      </c>
      <c r="AF1396" s="94">
        <v>1.5335523317149979</v>
      </c>
      <c r="AG1396" s="94">
        <v>1.4598582446337747</v>
      </c>
      <c r="AH1396" s="94">
        <v>1.4673776236312916</v>
      </c>
      <c r="AI1396" s="94">
        <v>1.407659155558042</v>
      </c>
      <c r="AJ1396" s="94">
        <v>1.3915158029874117</v>
      </c>
      <c r="AK1396" s="94">
        <v>1.3076379406309515</v>
      </c>
      <c r="AL1396" s="94">
        <v>1.3204505682349743</v>
      </c>
      <c r="AM1396" s="94">
        <v>1.3987963450870737</v>
      </c>
      <c r="AN1396" s="94">
        <v>1.3346752095615246</v>
      </c>
      <c r="AO1396" s="94">
        <v>1.2987011371044612</v>
      </c>
      <c r="AP1396" s="94">
        <v>1.2881306683074134</v>
      </c>
      <c r="AQ1396" s="94">
        <v>1.3483277360669808</v>
      </c>
      <c r="AR1396" s="94">
        <v>1.3223864416051478</v>
      </c>
      <c r="AS1396" s="43">
        <f t="shared" si="52"/>
        <v>34.462365646471483</v>
      </c>
    </row>
    <row r="1397" spans="3:45">
      <c r="C1397" s="34">
        <v>337</v>
      </c>
      <c r="D1397" s="94">
        <v>3.3</v>
      </c>
      <c r="E1397" s="94">
        <v>3.0775359417437276</v>
      </c>
      <c r="F1397" s="94">
        <v>3.106608341505944</v>
      </c>
      <c r="G1397" s="94">
        <v>3.0802980482767333</v>
      </c>
      <c r="H1397" s="94">
        <v>3.0382406601674909</v>
      </c>
      <c r="I1397" s="94">
        <v>2.7377763747718076</v>
      </c>
      <c r="J1397" s="94">
        <v>2.7950327015968339</v>
      </c>
      <c r="K1397" s="94">
        <v>2.5427324822082831</v>
      </c>
      <c r="L1397" s="94">
        <v>2.400955294440748</v>
      </c>
      <c r="M1397" s="94">
        <v>2.3491516248681616</v>
      </c>
      <c r="N1397" s="94">
        <v>2.4034335869177474</v>
      </c>
      <c r="O1397" s="94">
        <v>2.4310134612636691</v>
      </c>
      <c r="P1397" s="94">
        <v>2.4801199641813652</v>
      </c>
      <c r="Q1397" s="94">
        <v>2.4364672374171175</v>
      </c>
      <c r="R1397" s="94">
        <v>2.1099246404351151</v>
      </c>
      <c r="S1397" s="94">
        <v>2.1581514477359804</v>
      </c>
      <c r="T1397" s="94">
        <v>2.1115918847519346</v>
      </c>
      <c r="U1397" s="94">
        <v>2.1838689152979973</v>
      </c>
      <c r="V1397" s="94">
        <v>2.1404920599411623</v>
      </c>
      <c r="W1397" s="94">
        <v>2.1062098648102161</v>
      </c>
      <c r="X1397" s="94">
        <v>2.0523641172273837</v>
      </c>
      <c r="Y1397" s="94">
        <v>1.9745499168380074</v>
      </c>
      <c r="Z1397" s="94">
        <v>1.9027194037345603</v>
      </c>
      <c r="AA1397" s="94">
        <v>2.0461413583414405</v>
      </c>
      <c r="AB1397" s="94">
        <v>2.0441600014621883</v>
      </c>
      <c r="AC1397" s="94">
        <v>1.991940214471132</v>
      </c>
      <c r="AD1397" s="94">
        <v>2.0024520300413227</v>
      </c>
      <c r="AE1397" s="94">
        <v>1.8722957454886389</v>
      </c>
      <c r="AF1397" s="94">
        <v>1.8774432863173689</v>
      </c>
      <c r="AG1397" s="94">
        <v>1.7520088783205394</v>
      </c>
      <c r="AH1397" s="94">
        <v>1.704165491386223</v>
      </c>
      <c r="AI1397" s="94">
        <v>1.6973320697586092</v>
      </c>
      <c r="AJ1397" s="94">
        <v>1.7105535663107241</v>
      </c>
      <c r="AK1397" s="94">
        <v>1.6775754447066691</v>
      </c>
      <c r="AL1397" s="94">
        <v>1.5740377282705567</v>
      </c>
      <c r="AM1397" s="94">
        <v>1.564635516523581</v>
      </c>
      <c r="AN1397" s="94">
        <v>1.5875660172454147</v>
      </c>
      <c r="AO1397" s="94">
        <v>1.5718855232953997</v>
      </c>
      <c r="AP1397" s="94">
        <v>1.5201671568814756</v>
      </c>
      <c r="AQ1397" s="94">
        <v>1.5091237575345573</v>
      </c>
      <c r="AR1397" s="94">
        <v>1.4647496992125444</v>
      </c>
      <c r="AS1397" s="43">
        <f t="shared" si="52"/>
        <v>36.950074964476165</v>
      </c>
    </row>
    <row r="1398" spans="3:45">
      <c r="C1398" s="34">
        <v>338</v>
      </c>
      <c r="D1398" s="94">
        <v>3.3</v>
      </c>
      <c r="E1398" s="94">
        <v>3.2637752020759758</v>
      </c>
      <c r="F1398" s="94">
        <v>3.1234735042558408</v>
      </c>
      <c r="G1398" s="94">
        <v>3.2187782309993671</v>
      </c>
      <c r="H1398" s="94">
        <v>3.1241531643235114</v>
      </c>
      <c r="I1398" s="94">
        <v>3.0181898344683922</v>
      </c>
      <c r="J1398" s="94">
        <v>3.0499008188467496</v>
      </c>
      <c r="K1398" s="94">
        <v>3.0472150388937229</v>
      </c>
      <c r="L1398" s="94">
        <v>2.9738966506148357</v>
      </c>
      <c r="M1398" s="94">
        <v>3.0156537489466051</v>
      </c>
      <c r="N1398" s="94">
        <v>3.0095396178568636</v>
      </c>
      <c r="O1398" s="94">
        <v>3.0037570342512754</v>
      </c>
      <c r="P1398" s="94">
        <v>2.8390964065079745</v>
      </c>
      <c r="Q1398" s="94">
        <v>2.6436544339542789</v>
      </c>
      <c r="R1398" s="94">
        <v>2.7983616043070745</v>
      </c>
      <c r="S1398" s="94">
        <v>2.747757493876978</v>
      </c>
      <c r="T1398" s="94">
        <v>2.5724577773283155</v>
      </c>
      <c r="U1398" s="94">
        <v>2.5467564805583542</v>
      </c>
      <c r="V1398" s="94">
        <v>2.4681935183967969</v>
      </c>
      <c r="W1398" s="94">
        <v>2.4116916479580426</v>
      </c>
      <c r="X1398" s="94">
        <v>2.3999075057841219</v>
      </c>
      <c r="Y1398" s="94">
        <v>2.3441094316695268</v>
      </c>
      <c r="Z1398" s="94">
        <v>2.1799308326612543</v>
      </c>
      <c r="AA1398" s="94">
        <v>2.3247266672159066</v>
      </c>
      <c r="AB1398" s="94">
        <v>2.1192173503321672</v>
      </c>
      <c r="AC1398" s="94">
        <v>2.1297061061536104</v>
      </c>
      <c r="AD1398" s="94">
        <v>2.0194323804884382</v>
      </c>
      <c r="AE1398" s="94">
        <v>2.0927283561062722</v>
      </c>
      <c r="AF1398" s="94">
        <v>1.9931255662384557</v>
      </c>
      <c r="AG1398" s="94">
        <v>2.0074219956691488</v>
      </c>
      <c r="AH1398" s="94">
        <v>1.9261441455226014</v>
      </c>
      <c r="AI1398" s="94">
        <v>1.966744943795613</v>
      </c>
      <c r="AJ1398" s="94">
        <v>2.058396727225325</v>
      </c>
      <c r="AK1398" s="94">
        <v>1.9799528469121408</v>
      </c>
      <c r="AL1398" s="94">
        <v>2.095477684032339</v>
      </c>
      <c r="AM1398" s="94">
        <v>2.031292400733864</v>
      </c>
      <c r="AN1398" s="94">
        <v>1.9705935781796382</v>
      </c>
      <c r="AO1398" s="94">
        <v>1.895677945523518</v>
      </c>
      <c r="AP1398" s="94">
        <v>1.9471765383832154</v>
      </c>
      <c r="AQ1398" s="94">
        <v>1.7849063738915367</v>
      </c>
      <c r="AR1398" s="94">
        <v>1.6895622796309229</v>
      </c>
      <c r="AS1398" s="43">
        <f t="shared" si="52"/>
        <v>41.491021599138875</v>
      </c>
    </row>
    <row r="1399" spans="3:45">
      <c r="C1399" s="34">
        <v>339</v>
      </c>
      <c r="D1399" s="94">
        <v>3.3</v>
      </c>
      <c r="E1399" s="94">
        <v>3.47302906188018</v>
      </c>
      <c r="F1399" s="94">
        <v>3.5522830806348735</v>
      </c>
      <c r="G1399" s="94">
        <v>3.2756054615740808</v>
      </c>
      <c r="H1399" s="94">
        <v>3.1664635311236338</v>
      </c>
      <c r="I1399" s="94">
        <v>2.9156930213601635</v>
      </c>
      <c r="J1399" s="94">
        <v>2.8274870294210879</v>
      </c>
      <c r="K1399" s="94">
        <v>3.0345357855269923</v>
      </c>
      <c r="L1399" s="94">
        <v>2.832822972621313</v>
      </c>
      <c r="M1399" s="94">
        <v>2.7379350131490039</v>
      </c>
      <c r="N1399" s="94">
        <v>2.4894945632913301</v>
      </c>
      <c r="O1399" s="94">
        <v>2.3229472236404978</v>
      </c>
      <c r="P1399" s="94">
        <v>2.298224303435747</v>
      </c>
      <c r="Q1399" s="94">
        <v>2.3264147958113215</v>
      </c>
      <c r="R1399" s="94">
        <v>2.3287606110280188</v>
      </c>
      <c r="S1399" s="94">
        <v>2.2605056859782273</v>
      </c>
      <c r="T1399" s="94">
        <v>2.1365563282668076</v>
      </c>
      <c r="U1399" s="94">
        <v>2.0666997336119421</v>
      </c>
      <c r="V1399" s="94">
        <v>2.0051970305296409</v>
      </c>
      <c r="W1399" s="94">
        <v>1.9897153616898791</v>
      </c>
      <c r="X1399" s="94">
        <v>1.9334195846114191</v>
      </c>
      <c r="Y1399" s="94">
        <v>2.007201090577075</v>
      </c>
      <c r="Z1399" s="94">
        <v>1.966792701807341</v>
      </c>
      <c r="AA1399" s="94">
        <v>2.0046084779253239</v>
      </c>
      <c r="AB1399" s="94">
        <v>1.930293288138043</v>
      </c>
      <c r="AC1399" s="94">
        <v>1.8719353437972941</v>
      </c>
      <c r="AD1399" s="94">
        <v>1.8906155468411614</v>
      </c>
      <c r="AE1399" s="94">
        <v>1.940435972353846</v>
      </c>
      <c r="AF1399" s="94">
        <v>1.8017359603504468</v>
      </c>
      <c r="AG1399" s="94">
        <v>1.8587373610095634</v>
      </c>
      <c r="AH1399" s="94">
        <v>1.7666677505313662</v>
      </c>
      <c r="AI1399" s="94">
        <v>1.6322049126872515</v>
      </c>
      <c r="AJ1399" s="94">
        <v>1.5271764687942855</v>
      </c>
      <c r="AK1399" s="94">
        <v>1.4575733891234566</v>
      </c>
      <c r="AL1399" s="94">
        <v>1.4271242486541185</v>
      </c>
      <c r="AM1399" s="94">
        <v>1.3369403396621848</v>
      </c>
      <c r="AN1399" s="94">
        <v>1.2817711490446926</v>
      </c>
      <c r="AO1399" s="94">
        <v>1.2351875874617559</v>
      </c>
      <c r="AP1399" s="94">
        <v>1.2167619475848568</v>
      </c>
      <c r="AQ1399" s="94">
        <v>1.192741221714485</v>
      </c>
      <c r="AR1399" s="94">
        <v>1.1148709785201829</v>
      </c>
      <c r="AS1399" s="43">
        <f t="shared" si="52"/>
        <v>38.386558468097029</v>
      </c>
    </row>
    <row r="1400" spans="3:45">
      <c r="C1400" s="34">
        <v>340</v>
      </c>
      <c r="D1400" s="94">
        <v>3.3</v>
      </c>
      <c r="E1400" s="94">
        <v>3.324512256774323</v>
      </c>
      <c r="F1400" s="94">
        <v>3.4219308670201061</v>
      </c>
      <c r="G1400" s="94">
        <v>3.4058462338016477</v>
      </c>
      <c r="H1400" s="94">
        <v>3.3134882631971814</v>
      </c>
      <c r="I1400" s="94">
        <v>3.0137639535975405</v>
      </c>
      <c r="J1400" s="94">
        <v>2.8621140910107692</v>
      </c>
      <c r="K1400" s="94">
        <v>2.7234688759662902</v>
      </c>
      <c r="L1400" s="94">
        <v>2.7090750485189439</v>
      </c>
      <c r="M1400" s="94">
        <v>2.4945190714002732</v>
      </c>
      <c r="N1400" s="94">
        <v>2.2944422205076234</v>
      </c>
      <c r="O1400" s="94">
        <v>2.3414548795253265</v>
      </c>
      <c r="P1400" s="94">
        <v>2.3008132202405815</v>
      </c>
      <c r="Q1400" s="94">
        <v>2.2610123342245907</v>
      </c>
      <c r="R1400" s="94">
        <v>2.0803571126955296</v>
      </c>
      <c r="S1400" s="94">
        <v>2.0126087116252767</v>
      </c>
      <c r="T1400" s="94">
        <v>2.0623623498199821</v>
      </c>
      <c r="U1400" s="94">
        <v>2.0976250961059506</v>
      </c>
      <c r="V1400" s="94">
        <v>2.0448935357839173</v>
      </c>
      <c r="W1400" s="94">
        <v>2.1017252463598384</v>
      </c>
      <c r="X1400" s="94">
        <v>2.0095389025239849</v>
      </c>
      <c r="Y1400" s="94">
        <v>1.9056689168830907</v>
      </c>
      <c r="Z1400" s="94">
        <v>1.8996639433325615</v>
      </c>
      <c r="AA1400" s="94">
        <v>1.9335177582365675</v>
      </c>
      <c r="AB1400" s="94">
        <v>1.9697741894305325</v>
      </c>
      <c r="AC1400" s="94">
        <v>2.1186262572520409</v>
      </c>
      <c r="AD1400" s="94">
        <v>2.0878099975603512</v>
      </c>
      <c r="AE1400" s="94">
        <v>2.0907048418505161</v>
      </c>
      <c r="AF1400" s="94">
        <v>2.1966387178721796</v>
      </c>
      <c r="AG1400" s="94">
        <v>2.1781907367620827</v>
      </c>
      <c r="AH1400" s="94">
        <v>2.165315902371324</v>
      </c>
      <c r="AI1400" s="94">
        <v>2.1255855646762107</v>
      </c>
      <c r="AJ1400" s="94">
        <v>2.1019972995239238</v>
      </c>
      <c r="AK1400" s="94">
        <v>2.1621377580243277</v>
      </c>
      <c r="AL1400" s="94">
        <v>2.083483225607818</v>
      </c>
      <c r="AM1400" s="94">
        <v>2.0003973421696171</v>
      </c>
      <c r="AN1400" s="94">
        <v>1.8850992333869347</v>
      </c>
      <c r="AO1400" s="94">
        <v>1.7335597916552805</v>
      </c>
      <c r="AP1400" s="94">
        <v>1.6940609678286869</v>
      </c>
      <c r="AQ1400" s="94">
        <v>1.7406116423158107</v>
      </c>
      <c r="AR1400" s="94">
        <v>1.7976896996516287</v>
      </c>
      <c r="AS1400" s="43">
        <f t="shared" si="52"/>
        <v>38.729015659686844</v>
      </c>
    </row>
    <row r="1401" spans="3:45">
      <c r="C1401" s="34">
        <v>341</v>
      </c>
      <c r="D1401" s="94">
        <v>3.3</v>
      </c>
      <c r="E1401" s="94">
        <v>3.5740350270076351</v>
      </c>
      <c r="F1401" s="94">
        <v>3.5390078194046191</v>
      </c>
      <c r="G1401" s="94">
        <v>3.5768296038866279</v>
      </c>
      <c r="H1401" s="94">
        <v>3.6482022040941957</v>
      </c>
      <c r="I1401" s="94">
        <v>3.8570740540821808</v>
      </c>
      <c r="J1401" s="94">
        <v>3.9602237149930888</v>
      </c>
      <c r="K1401" s="94">
        <v>4.026302667667836</v>
      </c>
      <c r="L1401" s="94">
        <v>3.7694204690994768</v>
      </c>
      <c r="M1401" s="94">
        <v>3.8020779724879588</v>
      </c>
      <c r="N1401" s="94">
        <v>3.6611736103060037</v>
      </c>
      <c r="O1401" s="94">
        <v>3.9939729200498348</v>
      </c>
      <c r="P1401" s="94">
        <v>3.9025917174509304</v>
      </c>
      <c r="Q1401" s="94">
        <v>3.8690925895639885</v>
      </c>
      <c r="R1401" s="94">
        <v>3.790408675336471</v>
      </c>
      <c r="S1401" s="94">
        <v>3.5823113486181808</v>
      </c>
      <c r="T1401" s="94">
        <v>3.4563353802851497</v>
      </c>
      <c r="U1401" s="94">
        <v>3.3115406675002204</v>
      </c>
      <c r="V1401" s="94">
        <v>3.156360966718045</v>
      </c>
      <c r="W1401" s="94">
        <v>3.0071655460770539</v>
      </c>
      <c r="X1401" s="94">
        <v>2.9458708939431295</v>
      </c>
      <c r="Y1401" s="94">
        <v>3.1015576733389065</v>
      </c>
      <c r="Z1401" s="94">
        <v>2.9847833257014313</v>
      </c>
      <c r="AA1401" s="94">
        <v>2.9718783780722124</v>
      </c>
      <c r="AB1401" s="94">
        <v>3.1333001519298627</v>
      </c>
      <c r="AC1401" s="94">
        <v>3.2091566039639163</v>
      </c>
      <c r="AD1401" s="94">
        <v>3.2941372265700171</v>
      </c>
      <c r="AE1401" s="94">
        <v>3.267591024313619</v>
      </c>
      <c r="AF1401" s="94">
        <v>3.1465937656968732</v>
      </c>
      <c r="AG1401" s="94">
        <v>2.945975901019839</v>
      </c>
      <c r="AH1401" s="94">
        <v>2.8065907510331574</v>
      </c>
      <c r="AI1401" s="94">
        <v>2.7290898755132313</v>
      </c>
      <c r="AJ1401" s="94">
        <v>2.7317164147835928</v>
      </c>
      <c r="AK1401" s="94">
        <v>2.7959177370959605</v>
      </c>
      <c r="AL1401" s="94">
        <v>2.8359032906570567</v>
      </c>
      <c r="AM1401" s="94">
        <v>2.6645936905211478</v>
      </c>
      <c r="AN1401" s="94">
        <v>2.6224120249223462</v>
      </c>
      <c r="AO1401" s="94">
        <v>2.4912371891832508</v>
      </c>
      <c r="AP1401" s="94">
        <v>2.3552757039480294</v>
      </c>
      <c r="AQ1401" s="94">
        <v>2.5934344361622723</v>
      </c>
      <c r="AR1401" s="94">
        <v>2.3672617331577976</v>
      </c>
      <c r="AS1401" s="43">
        <f t="shared" si="52"/>
        <v>52.03639759340269</v>
      </c>
    </row>
    <row r="1402" spans="3:45">
      <c r="C1402" s="34">
        <v>342</v>
      </c>
      <c r="D1402" s="94">
        <v>3.3</v>
      </c>
      <c r="E1402" s="94">
        <v>2.9158113998442245</v>
      </c>
      <c r="F1402" s="94">
        <v>2.6452118666673168</v>
      </c>
      <c r="G1402" s="94">
        <v>2.5372073555870718</v>
      </c>
      <c r="H1402" s="94">
        <v>2.5680133782402561</v>
      </c>
      <c r="I1402" s="94">
        <v>2.4508023090266731</v>
      </c>
      <c r="J1402" s="94">
        <v>2.3304469959256702</v>
      </c>
      <c r="K1402" s="94">
        <v>2.3322633291803472</v>
      </c>
      <c r="L1402" s="94">
        <v>2.2774072682555224</v>
      </c>
      <c r="M1402" s="94">
        <v>2.2526698775303604</v>
      </c>
      <c r="N1402" s="94">
        <v>2.2788303884517664</v>
      </c>
      <c r="O1402" s="94">
        <v>2.0665856347477396</v>
      </c>
      <c r="P1402" s="94">
        <v>2.1304995948046606</v>
      </c>
      <c r="Q1402" s="94">
        <v>1.9384990666208022</v>
      </c>
      <c r="R1402" s="94">
        <v>1.8123454684719238</v>
      </c>
      <c r="S1402" s="94">
        <v>1.7729077900653436</v>
      </c>
      <c r="T1402" s="94">
        <v>1.7835300658847801</v>
      </c>
      <c r="U1402" s="94">
        <v>1.7242979711322255</v>
      </c>
      <c r="V1402" s="94">
        <v>1.7532503597974234</v>
      </c>
      <c r="W1402" s="94">
        <v>1.7766012853746325</v>
      </c>
      <c r="X1402" s="94">
        <v>1.6868414520416826</v>
      </c>
      <c r="Y1402" s="94">
        <v>1.7834483890346722</v>
      </c>
      <c r="Z1402" s="94">
        <v>1.7239900985920706</v>
      </c>
      <c r="AA1402" s="94">
        <v>1.7268663602904213</v>
      </c>
      <c r="AB1402" s="94">
        <v>1.67349556544796</v>
      </c>
      <c r="AC1402" s="94">
        <v>1.5325146045532385</v>
      </c>
      <c r="AD1402" s="94">
        <v>1.4765148102241192</v>
      </c>
      <c r="AE1402" s="94">
        <v>1.3746885481506721</v>
      </c>
      <c r="AF1402" s="94">
        <v>1.3728264997656803</v>
      </c>
      <c r="AG1402" s="94">
        <v>1.3219443079511251</v>
      </c>
      <c r="AH1402" s="94">
        <v>1.3182946106721583</v>
      </c>
      <c r="AI1402" s="94">
        <v>1.2589360261706315</v>
      </c>
      <c r="AJ1402" s="94">
        <v>1.317586134857575</v>
      </c>
      <c r="AK1402" s="94">
        <v>1.2877502964310896</v>
      </c>
      <c r="AL1402" s="94">
        <v>1.3926885982393888</v>
      </c>
      <c r="AM1402" s="94">
        <v>1.3947638329512402</v>
      </c>
      <c r="AN1402" s="94">
        <v>1.3817505540455839</v>
      </c>
      <c r="AO1402" s="94">
        <v>1.436394441151436</v>
      </c>
      <c r="AP1402" s="94">
        <v>1.3329330802918613</v>
      </c>
      <c r="AQ1402" s="94">
        <v>1.3536390465298682</v>
      </c>
      <c r="AR1402" s="94">
        <v>1.3818812466566615</v>
      </c>
      <c r="AS1402" s="43">
        <f t="shared" si="52"/>
        <v>32.294917513194093</v>
      </c>
    </row>
    <row r="1403" spans="3:45">
      <c r="C1403" s="34">
        <v>343</v>
      </c>
      <c r="D1403" s="94">
        <v>3.3</v>
      </c>
      <c r="E1403" s="94">
        <v>3.274992444100731</v>
      </c>
      <c r="F1403" s="94">
        <v>3.2887863482071484</v>
      </c>
      <c r="G1403" s="94">
        <v>3.1724830036463025</v>
      </c>
      <c r="H1403" s="94">
        <v>3.2594715521676005</v>
      </c>
      <c r="I1403" s="94">
        <v>3.1256286646278815</v>
      </c>
      <c r="J1403" s="94">
        <v>2.7391387088265708</v>
      </c>
      <c r="K1403" s="94">
        <v>2.7241817854432333</v>
      </c>
      <c r="L1403" s="94">
        <v>2.6140614431246756</v>
      </c>
      <c r="M1403" s="94">
        <v>2.596108438493244</v>
      </c>
      <c r="N1403" s="94">
        <v>2.539070730475383</v>
      </c>
      <c r="O1403" s="94">
        <v>2.5772304308092737</v>
      </c>
      <c r="P1403" s="94">
        <v>2.4537105261037286</v>
      </c>
      <c r="Q1403" s="94">
        <v>2.4196870132216168</v>
      </c>
      <c r="R1403" s="94">
        <v>2.278743871510359</v>
      </c>
      <c r="S1403" s="94">
        <v>2.230461551473065</v>
      </c>
      <c r="T1403" s="94">
        <v>2.0887312958054909</v>
      </c>
      <c r="U1403" s="94">
        <v>2.0276844489008536</v>
      </c>
      <c r="V1403" s="94">
        <v>2.009610423289057</v>
      </c>
      <c r="W1403" s="94">
        <v>1.9133627911426208</v>
      </c>
      <c r="X1403" s="94">
        <v>1.8341336780532465</v>
      </c>
      <c r="Y1403" s="94">
        <v>1.8919381396377739</v>
      </c>
      <c r="Z1403" s="94">
        <v>1.802364989572292</v>
      </c>
      <c r="AA1403" s="94">
        <v>1.9335397510993868</v>
      </c>
      <c r="AB1403" s="94">
        <v>1.9616166383080278</v>
      </c>
      <c r="AC1403" s="94">
        <v>1.9052456502788957</v>
      </c>
      <c r="AD1403" s="94">
        <v>1.9902801198846507</v>
      </c>
      <c r="AE1403" s="94">
        <v>1.9506130804783148</v>
      </c>
      <c r="AF1403" s="94">
        <v>2.0446181965180532</v>
      </c>
      <c r="AG1403" s="94">
        <v>1.9698545927651736</v>
      </c>
      <c r="AH1403" s="94">
        <v>1.9703898781565274</v>
      </c>
      <c r="AI1403" s="94">
        <v>1.8540696315998439</v>
      </c>
      <c r="AJ1403" s="94">
        <v>1.7679135754537889</v>
      </c>
      <c r="AK1403" s="94">
        <v>1.7162532522456551</v>
      </c>
      <c r="AL1403" s="94">
        <v>1.7158918369227238</v>
      </c>
      <c r="AM1403" s="94">
        <v>1.6999338366525547</v>
      </c>
      <c r="AN1403" s="94">
        <v>1.6538835314000631</v>
      </c>
      <c r="AO1403" s="94">
        <v>1.5208379295360226</v>
      </c>
      <c r="AP1403" s="94">
        <v>1.5690392614456727</v>
      </c>
      <c r="AQ1403" s="94">
        <v>1.6555716799711906</v>
      </c>
      <c r="AR1403" s="94">
        <v>1.6269396838125885</v>
      </c>
      <c r="AS1403" s="43">
        <f t="shared" si="52"/>
        <v>38.233343707267203</v>
      </c>
    </row>
    <row r="1404" spans="3:45">
      <c r="C1404" s="34">
        <v>344</v>
      </c>
      <c r="D1404" s="94">
        <v>3.3</v>
      </c>
      <c r="E1404" s="94">
        <v>3.2323242899825342</v>
      </c>
      <c r="F1404" s="94">
        <v>3.0540393122186686</v>
      </c>
      <c r="G1404" s="94">
        <v>2.8383909075163913</v>
      </c>
      <c r="H1404" s="94">
        <v>2.7985814691313853</v>
      </c>
      <c r="I1404" s="94">
        <v>2.7196580256074805</v>
      </c>
      <c r="J1404" s="94">
        <v>2.7356283503066572</v>
      </c>
      <c r="K1404" s="94">
        <v>2.6253877084655408</v>
      </c>
      <c r="L1404" s="94">
        <v>2.5222853315156915</v>
      </c>
      <c r="M1404" s="94">
        <v>2.6102160674683761</v>
      </c>
      <c r="N1404" s="94">
        <v>2.5651688997216682</v>
      </c>
      <c r="O1404" s="94">
        <v>2.4967603810093073</v>
      </c>
      <c r="P1404" s="94">
        <v>2.2515002004164413</v>
      </c>
      <c r="Q1404" s="94">
        <v>2.210207397355751</v>
      </c>
      <c r="R1404" s="94">
        <v>2.1259750488554601</v>
      </c>
      <c r="S1404" s="94">
        <v>2.1014474766454674</v>
      </c>
      <c r="T1404" s="94">
        <v>2.2157954845900587</v>
      </c>
      <c r="U1404" s="94">
        <v>2.1843210608539039</v>
      </c>
      <c r="V1404" s="94">
        <v>2.1088001236452811</v>
      </c>
      <c r="W1404" s="94">
        <v>2.0516141449676883</v>
      </c>
      <c r="X1404" s="94">
        <v>2.0722873613043435</v>
      </c>
      <c r="Y1404" s="94">
        <v>1.9467729063190014</v>
      </c>
      <c r="Z1404" s="94">
        <v>1.936632454624351</v>
      </c>
      <c r="AA1404" s="94">
        <v>1.931850538004795</v>
      </c>
      <c r="AB1404" s="94">
        <v>1.870119380341565</v>
      </c>
      <c r="AC1404" s="94">
        <v>1.8806574068717792</v>
      </c>
      <c r="AD1404" s="94">
        <v>1.8832615527466363</v>
      </c>
      <c r="AE1404" s="94">
        <v>1.791237109023591</v>
      </c>
      <c r="AF1404" s="94">
        <v>1.7014178998850611</v>
      </c>
      <c r="AG1404" s="94">
        <v>1.6726503690584491</v>
      </c>
      <c r="AH1404" s="94">
        <v>1.6280637600951304</v>
      </c>
      <c r="AI1404" s="94">
        <v>1.5794699721480199</v>
      </c>
      <c r="AJ1404" s="94">
        <v>1.5899704224175408</v>
      </c>
      <c r="AK1404" s="94">
        <v>1.6421687992898921</v>
      </c>
      <c r="AL1404" s="94">
        <v>1.6156359092037615</v>
      </c>
      <c r="AM1404" s="94">
        <v>1.5045520773657035</v>
      </c>
      <c r="AN1404" s="94">
        <v>1.3889121636980366</v>
      </c>
      <c r="AO1404" s="94">
        <v>1.4117398705838806</v>
      </c>
      <c r="AP1404" s="94">
        <v>1.4720799013239767</v>
      </c>
      <c r="AQ1404" s="94">
        <v>1.4673956340879755</v>
      </c>
      <c r="AR1404" s="94">
        <v>1.4003379263536067</v>
      </c>
      <c r="AS1404" s="43">
        <f t="shared" si="52"/>
        <v>36.521845712090723</v>
      </c>
    </row>
    <row r="1405" spans="3:45">
      <c r="C1405" s="34">
        <v>345</v>
      </c>
      <c r="D1405" s="94">
        <v>3.3</v>
      </c>
      <c r="E1405" s="94">
        <v>3.1265161998340041</v>
      </c>
      <c r="F1405" s="94">
        <v>3.0509402981985629</v>
      </c>
      <c r="G1405" s="94">
        <v>2.8825660264895756</v>
      </c>
      <c r="H1405" s="94">
        <v>2.8821935176397115</v>
      </c>
      <c r="I1405" s="94">
        <v>2.7198892086820226</v>
      </c>
      <c r="J1405" s="94">
        <v>2.7683966039796948</v>
      </c>
      <c r="K1405" s="94">
        <v>2.7945903264924592</v>
      </c>
      <c r="L1405" s="94">
        <v>2.8082598213275864</v>
      </c>
      <c r="M1405" s="94">
        <v>2.7609266429141148</v>
      </c>
      <c r="N1405" s="94">
        <v>2.5284380225030261</v>
      </c>
      <c r="O1405" s="94">
        <v>2.4483237900584385</v>
      </c>
      <c r="P1405" s="94">
        <v>2.3957308712336802</v>
      </c>
      <c r="Q1405" s="94">
        <v>2.4099054592622124</v>
      </c>
      <c r="R1405" s="94">
        <v>2.2050942352567753</v>
      </c>
      <c r="S1405" s="94">
        <v>2.1344981148287383</v>
      </c>
      <c r="T1405" s="94">
        <v>2.266606525059728</v>
      </c>
      <c r="U1405" s="94">
        <v>2.1387070898426104</v>
      </c>
      <c r="V1405" s="94">
        <v>2.2527464212304076</v>
      </c>
      <c r="W1405" s="94">
        <v>2.1910637895889051</v>
      </c>
      <c r="X1405" s="94">
        <v>2.0761148957656386</v>
      </c>
      <c r="Y1405" s="94">
        <v>2.1082913409710184</v>
      </c>
      <c r="Z1405" s="94">
        <v>1.9458151575098366</v>
      </c>
      <c r="AA1405" s="94">
        <v>2.0564421368084691</v>
      </c>
      <c r="AB1405" s="94">
        <v>2.0188274385761122</v>
      </c>
      <c r="AC1405" s="94">
        <v>2.0216204807497178</v>
      </c>
      <c r="AD1405" s="94">
        <v>2.0501926268184203</v>
      </c>
      <c r="AE1405" s="94">
        <v>1.9119493227597539</v>
      </c>
      <c r="AF1405" s="94">
        <v>1.9957945409370739</v>
      </c>
      <c r="AG1405" s="94">
        <v>1.9463473189192628</v>
      </c>
      <c r="AH1405" s="94">
        <v>2.0543484475566611</v>
      </c>
      <c r="AI1405" s="94">
        <v>2.0471861622985155</v>
      </c>
      <c r="AJ1405" s="94">
        <v>1.948392198447745</v>
      </c>
      <c r="AK1405" s="94">
        <v>1.894753422300915</v>
      </c>
      <c r="AL1405" s="94">
        <v>1.7069793089632534</v>
      </c>
      <c r="AM1405" s="94">
        <v>1.5964847012312444</v>
      </c>
      <c r="AN1405" s="94">
        <v>1.7220096803043812</v>
      </c>
      <c r="AO1405" s="94">
        <v>1.7038243163658164</v>
      </c>
      <c r="AP1405" s="94">
        <v>1.6917011764068166</v>
      </c>
      <c r="AQ1405" s="94">
        <v>1.5868003556424817</v>
      </c>
      <c r="AR1405" s="94">
        <v>1.5639904350322309</v>
      </c>
      <c r="AS1405" s="43">
        <f t="shared" si="52"/>
        <v>37.806789194783235</v>
      </c>
    </row>
    <row r="1406" spans="3:45">
      <c r="C1406" s="34">
        <v>346</v>
      </c>
      <c r="D1406" s="94">
        <v>3.3</v>
      </c>
      <c r="E1406" s="94">
        <v>3.2654510073659595</v>
      </c>
      <c r="F1406" s="94">
        <v>3.0975161671353098</v>
      </c>
      <c r="G1406" s="94">
        <v>2.8466602137765706</v>
      </c>
      <c r="H1406" s="94">
        <v>2.7989748816198268</v>
      </c>
      <c r="I1406" s="94">
        <v>2.8238159649433512</v>
      </c>
      <c r="J1406" s="94">
        <v>2.6805505224673256</v>
      </c>
      <c r="K1406" s="94">
        <v>2.7348860664329746</v>
      </c>
      <c r="L1406" s="94">
        <v>2.6843986281792684</v>
      </c>
      <c r="M1406" s="94">
        <v>2.6007071492156957</v>
      </c>
      <c r="N1406" s="94">
        <v>2.5200420479836412</v>
      </c>
      <c r="O1406" s="94">
        <v>2.4021872771832427</v>
      </c>
      <c r="P1406" s="94">
        <v>2.4452781647878754</v>
      </c>
      <c r="Q1406" s="94">
        <v>2.4828785331360974</v>
      </c>
      <c r="R1406" s="94">
        <v>2.3820076159019083</v>
      </c>
      <c r="S1406" s="94">
        <v>2.4520062919640817</v>
      </c>
      <c r="T1406" s="94">
        <v>2.3957526880905324</v>
      </c>
      <c r="U1406" s="94">
        <v>2.3852813613455606</v>
      </c>
      <c r="V1406" s="94">
        <v>2.3278514251229048</v>
      </c>
      <c r="W1406" s="94">
        <v>2.1523440162848924</v>
      </c>
      <c r="X1406" s="94">
        <v>2.0300822505415543</v>
      </c>
      <c r="Y1406" s="94">
        <v>1.9981622455427093</v>
      </c>
      <c r="Z1406" s="94">
        <v>1.9643766245038672</v>
      </c>
      <c r="AA1406" s="94">
        <v>1.9256625149331359</v>
      </c>
      <c r="AB1406" s="94">
        <v>1.8297594531882884</v>
      </c>
      <c r="AC1406" s="94">
        <v>1.7889792063899554</v>
      </c>
      <c r="AD1406" s="94">
        <v>1.8062262001610054</v>
      </c>
      <c r="AE1406" s="94">
        <v>1.8385688470748267</v>
      </c>
      <c r="AF1406" s="94">
        <v>1.8685150695814756</v>
      </c>
      <c r="AG1406" s="94">
        <v>1.8402829794786799</v>
      </c>
      <c r="AH1406" s="94">
        <v>1.9047776528385538</v>
      </c>
      <c r="AI1406" s="94">
        <v>1.8343473286117515</v>
      </c>
      <c r="AJ1406" s="94">
        <v>1.7362208949146898</v>
      </c>
      <c r="AK1406" s="94">
        <v>1.6937211297583399</v>
      </c>
      <c r="AL1406" s="94">
        <v>1.6330980535230801</v>
      </c>
      <c r="AM1406" s="94">
        <v>1.566691995443096</v>
      </c>
      <c r="AN1406" s="94">
        <v>1.6173694597039514</v>
      </c>
      <c r="AO1406" s="94">
        <v>1.6277092242559312</v>
      </c>
      <c r="AP1406" s="94">
        <v>1.575040802714645</v>
      </c>
      <c r="AQ1406" s="94">
        <v>1.4509097919113436</v>
      </c>
      <c r="AR1406" s="94">
        <v>1.3539576882101578</v>
      </c>
      <c r="AS1406" s="43">
        <f t="shared" si="52"/>
        <v>37.608595339490932</v>
      </c>
    </row>
    <row r="1407" spans="3:45">
      <c r="C1407" s="34">
        <v>347</v>
      </c>
      <c r="D1407" s="94">
        <v>3.3</v>
      </c>
      <c r="E1407" s="94">
        <v>3.315272753893221</v>
      </c>
      <c r="F1407" s="94">
        <v>3.2094995752734774</v>
      </c>
      <c r="G1407" s="94">
        <v>3.0524362651847925</v>
      </c>
      <c r="H1407" s="94">
        <v>2.9559201227512166</v>
      </c>
      <c r="I1407" s="94">
        <v>3.0486375126286487</v>
      </c>
      <c r="J1407" s="94">
        <v>3.1741436163258685</v>
      </c>
      <c r="K1407" s="94">
        <v>3.218692888464656</v>
      </c>
      <c r="L1407" s="94">
        <v>3.3485326758579546</v>
      </c>
      <c r="M1407" s="94">
        <v>3.333328333134129</v>
      </c>
      <c r="N1407" s="94">
        <v>3.193588785254589</v>
      </c>
      <c r="O1407" s="94">
        <v>3.0591677063016793</v>
      </c>
      <c r="P1407" s="94">
        <v>2.9340062748051841</v>
      </c>
      <c r="Q1407" s="94">
        <v>2.857698412243983</v>
      </c>
      <c r="R1407" s="94">
        <v>2.8738523226567128</v>
      </c>
      <c r="S1407" s="94">
        <v>2.8140569160043194</v>
      </c>
      <c r="T1407" s="94">
        <v>3.0177575316182557</v>
      </c>
      <c r="U1407" s="94">
        <v>2.6977845275423427</v>
      </c>
      <c r="V1407" s="94">
        <v>2.5978048254967288</v>
      </c>
      <c r="W1407" s="94">
        <v>2.5105878275723486</v>
      </c>
      <c r="X1407" s="94">
        <v>2.3787511931909187</v>
      </c>
      <c r="Y1407" s="94">
        <v>2.3452995560770074</v>
      </c>
      <c r="Z1407" s="94">
        <v>2.3065480018555902</v>
      </c>
      <c r="AA1407" s="94">
        <v>2.0903251093588695</v>
      </c>
      <c r="AB1407" s="94">
        <v>2.1143744895304346</v>
      </c>
      <c r="AC1407" s="94">
        <v>2.0356525866539412</v>
      </c>
      <c r="AD1407" s="94">
        <v>1.9422275379080549</v>
      </c>
      <c r="AE1407" s="94">
        <v>1.9323887688014993</v>
      </c>
      <c r="AF1407" s="94">
        <v>1.846546568467917</v>
      </c>
      <c r="AG1407" s="94">
        <v>1.6663400471735339</v>
      </c>
      <c r="AH1407" s="94">
        <v>1.632902163808152</v>
      </c>
      <c r="AI1407" s="94">
        <v>1.6471543070901178</v>
      </c>
      <c r="AJ1407" s="94">
        <v>1.6530654820196533</v>
      </c>
      <c r="AK1407" s="94">
        <v>1.6228992256835852</v>
      </c>
      <c r="AL1407" s="94">
        <v>1.7538558874704804</v>
      </c>
      <c r="AM1407" s="94">
        <v>1.8045483519067553</v>
      </c>
      <c r="AN1407" s="94">
        <v>1.9040903541689247</v>
      </c>
      <c r="AO1407" s="94">
        <v>1.8173771857025127</v>
      </c>
      <c r="AP1407" s="94">
        <v>1.7707283064134904</v>
      </c>
      <c r="AQ1407" s="94">
        <v>1.8093016997443891</v>
      </c>
      <c r="AR1407" s="94">
        <v>1.7062467455008963</v>
      </c>
      <c r="AS1407" s="43">
        <f t="shared" si="52"/>
        <v>42.081933853174583</v>
      </c>
    </row>
    <row r="1408" spans="3:45">
      <c r="C1408" s="34">
        <v>348</v>
      </c>
      <c r="D1408" s="94">
        <v>3.3</v>
      </c>
      <c r="E1408" s="94">
        <v>2.9754070637158718</v>
      </c>
      <c r="F1408" s="94">
        <v>2.792683006415277</v>
      </c>
      <c r="G1408" s="94">
        <v>2.865208755377076</v>
      </c>
      <c r="H1408" s="94">
        <v>2.7965101786089601</v>
      </c>
      <c r="I1408" s="94">
        <v>2.6674820360394298</v>
      </c>
      <c r="J1408" s="94">
        <v>2.6287512129989419</v>
      </c>
      <c r="K1408" s="94">
        <v>2.5666823488730164</v>
      </c>
      <c r="L1408" s="94">
        <v>2.4896276554127912</v>
      </c>
      <c r="M1408" s="94">
        <v>2.4791059674700455</v>
      </c>
      <c r="N1408" s="94">
        <v>2.4955286691203677</v>
      </c>
      <c r="O1408" s="94">
        <v>2.3922308117385445</v>
      </c>
      <c r="P1408" s="94">
        <v>2.333305191806303</v>
      </c>
      <c r="Q1408" s="94">
        <v>2.3787110021269346</v>
      </c>
      <c r="R1408" s="94">
        <v>2.5519420810983542</v>
      </c>
      <c r="S1408" s="94">
        <v>2.5277517186706473</v>
      </c>
      <c r="T1408" s="94">
        <v>2.5637772690287655</v>
      </c>
      <c r="U1408" s="94">
        <v>2.6049761965237863</v>
      </c>
      <c r="V1408" s="94">
        <v>2.6444275731505966</v>
      </c>
      <c r="W1408" s="94">
        <v>2.7033982924083828</v>
      </c>
      <c r="X1408" s="94">
        <v>2.3979970759251796</v>
      </c>
      <c r="Y1408" s="94">
        <v>2.3778812630149666</v>
      </c>
      <c r="Z1408" s="94">
        <v>2.3633117424111378</v>
      </c>
      <c r="AA1408" s="94">
        <v>2.3076120997114984</v>
      </c>
      <c r="AB1408" s="94">
        <v>2.2323054934734556</v>
      </c>
      <c r="AC1408" s="94">
        <v>2.0674354171758358</v>
      </c>
      <c r="AD1408" s="94">
        <v>2.0992350709800225</v>
      </c>
      <c r="AE1408" s="94">
        <v>1.9757961045154278</v>
      </c>
      <c r="AF1408" s="94">
        <v>2.00468287819371</v>
      </c>
      <c r="AG1408" s="94">
        <v>1.8003526170452568</v>
      </c>
      <c r="AH1408" s="94">
        <v>1.7966062719780915</v>
      </c>
      <c r="AI1408" s="94">
        <v>1.7337751939133175</v>
      </c>
      <c r="AJ1408" s="94">
        <v>1.6505865800680177</v>
      </c>
      <c r="AK1408" s="94">
        <v>1.5390906885533984</v>
      </c>
      <c r="AL1408" s="94">
        <v>1.5098053812163301</v>
      </c>
      <c r="AM1408" s="94">
        <v>1.3598271405627436</v>
      </c>
      <c r="AN1408" s="94">
        <v>1.2653182392799507</v>
      </c>
      <c r="AO1408" s="94">
        <v>1.1972570226353787</v>
      </c>
      <c r="AP1408" s="94">
        <v>1.1107033748239581</v>
      </c>
      <c r="AQ1408" s="94">
        <v>1.1453512075745336</v>
      </c>
      <c r="AR1408" s="94">
        <v>1.0964961040548646</v>
      </c>
      <c r="AS1408" s="43">
        <f t="shared" si="52"/>
        <v>37.4416705300115</v>
      </c>
    </row>
    <row r="1409" spans="3:45">
      <c r="C1409" s="34">
        <v>349</v>
      </c>
      <c r="D1409" s="94">
        <v>3.3</v>
      </c>
      <c r="E1409" s="94">
        <v>3.0227106885956552</v>
      </c>
      <c r="F1409" s="94">
        <v>2.9269843529831641</v>
      </c>
      <c r="G1409" s="94">
        <v>2.6270036069774854</v>
      </c>
      <c r="H1409" s="94">
        <v>2.7005537388516996</v>
      </c>
      <c r="I1409" s="94">
        <v>2.6657921740367696</v>
      </c>
      <c r="J1409" s="94">
        <v>2.585968481096462</v>
      </c>
      <c r="K1409" s="94">
        <v>2.5091434110769546</v>
      </c>
      <c r="L1409" s="94">
        <v>2.5198149028733421</v>
      </c>
      <c r="M1409" s="94">
        <v>2.3059285481178224</v>
      </c>
      <c r="N1409" s="94">
        <v>2.1898146741421041</v>
      </c>
      <c r="O1409" s="94">
        <v>2.1012899913274476</v>
      </c>
      <c r="P1409" s="94">
        <v>2.0448219494868884</v>
      </c>
      <c r="Q1409" s="94">
        <v>2.0450459613840684</v>
      </c>
      <c r="R1409" s="94">
        <v>1.9963562167276785</v>
      </c>
      <c r="S1409" s="94">
        <v>1.9750167187253433</v>
      </c>
      <c r="T1409" s="94">
        <v>2.034316038845509</v>
      </c>
      <c r="U1409" s="94">
        <v>1.8926128781295055</v>
      </c>
      <c r="V1409" s="94">
        <v>1.8874630483927091</v>
      </c>
      <c r="W1409" s="94">
        <v>1.7748896407462966</v>
      </c>
      <c r="X1409" s="94">
        <v>1.6737288821185443</v>
      </c>
      <c r="Y1409" s="94">
        <v>1.6294343381872221</v>
      </c>
      <c r="Z1409" s="94">
        <v>1.6558820386978428</v>
      </c>
      <c r="AA1409" s="94">
        <v>1.499387056455374</v>
      </c>
      <c r="AB1409" s="94">
        <v>1.5229057302852644</v>
      </c>
      <c r="AC1409" s="94">
        <v>1.4942065371833522</v>
      </c>
      <c r="AD1409" s="94">
        <v>1.5041088770127258</v>
      </c>
      <c r="AE1409" s="94">
        <v>1.5311795884049288</v>
      </c>
      <c r="AF1409" s="94">
        <v>1.5301601465592967</v>
      </c>
      <c r="AG1409" s="94">
        <v>1.4933599161918498</v>
      </c>
      <c r="AH1409" s="94">
        <v>1.4986424339644999</v>
      </c>
      <c r="AI1409" s="94">
        <v>1.454224401404369</v>
      </c>
      <c r="AJ1409" s="94">
        <v>1.454521312532957</v>
      </c>
      <c r="AK1409" s="94">
        <v>1.416822917245911</v>
      </c>
      <c r="AL1409" s="94">
        <v>1.3519608654038469</v>
      </c>
      <c r="AM1409" s="94">
        <v>1.3266040028425472</v>
      </c>
      <c r="AN1409" s="94">
        <v>1.4093815104812688</v>
      </c>
      <c r="AO1409" s="94">
        <v>1.3045571921956884</v>
      </c>
      <c r="AP1409" s="94">
        <v>1.2784772674610887</v>
      </c>
      <c r="AQ1409" s="94">
        <v>1.2660199386451223</v>
      </c>
      <c r="AR1409" s="94">
        <v>1.3024202738350994</v>
      </c>
      <c r="AS1409" s="43">
        <f t="shared" si="52"/>
        <v>33.702824813271405</v>
      </c>
    </row>
    <row r="1410" spans="3:45">
      <c r="C1410" s="34">
        <v>350</v>
      </c>
      <c r="D1410" s="94">
        <v>3.3</v>
      </c>
      <c r="E1410" s="94">
        <v>3.2244479467234863</v>
      </c>
      <c r="F1410" s="94">
        <v>3.1348928179624727</v>
      </c>
      <c r="G1410" s="94">
        <v>3.038802743266634</v>
      </c>
      <c r="H1410" s="94">
        <v>2.997087893020423</v>
      </c>
      <c r="I1410" s="94">
        <v>3.1224822510718164</v>
      </c>
      <c r="J1410" s="94">
        <v>3.0179852271611796</v>
      </c>
      <c r="K1410" s="94">
        <v>2.9959015149316683</v>
      </c>
      <c r="L1410" s="94">
        <v>2.9207285021544616</v>
      </c>
      <c r="M1410" s="94">
        <v>2.7479501412040794</v>
      </c>
      <c r="N1410" s="94">
        <v>2.7482041663402641</v>
      </c>
      <c r="O1410" s="94">
        <v>2.4198562287560983</v>
      </c>
      <c r="P1410" s="94">
        <v>2.2204200891041705</v>
      </c>
      <c r="Q1410" s="94">
        <v>2.1074575260964403</v>
      </c>
      <c r="R1410" s="94">
        <v>2.0923898889991412</v>
      </c>
      <c r="S1410" s="94">
        <v>2.0634376236050915</v>
      </c>
      <c r="T1410" s="94">
        <v>1.969247366466113</v>
      </c>
      <c r="U1410" s="94">
        <v>1.9880900285643608</v>
      </c>
      <c r="V1410" s="94">
        <v>1.9324355420279091</v>
      </c>
      <c r="W1410" s="94">
        <v>1.8017500029988351</v>
      </c>
      <c r="X1410" s="94">
        <v>1.766504588176625</v>
      </c>
      <c r="Y1410" s="94">
        <v>1.7398241816051507</v>
      </c>
      <c r="Z1410" s="94">
        <v>1.7320127492329263</v>
      </c>
      <c r="AA1410" s="94">
        <v>1.5975730726519701</v>
      </c>
      <c r="AB1410" s="94">
        <v>1.7177900540123543</v>
      </c>
      <c r="AC1410" s="94">
        <v>1.7926616456474653</v>
      </c>
      <c r="AD1410" s="94">
        <v>1.6755931016142551</v>
      </c>
      <c r="AE1410" s="94">
        <v>1.4964105483311889</v>
      </c>
      <c r="AF1410" s="94">
        <v>1.5107531979614996</v>
      </c>
      <c r="AG1410" s="94">
        <v>1.4570304782661978</v>
      </c>
      <c r="AH1410" s="94">
        <v>1.4005534165890992</v>
      </c>
      <c r="AI1410" s="94">
        <v>1.3933152395899726</v>
      </c>
      <c r="AJ1410" s="94">
        <v>1.3040170636840627</v>
      </c>
      <c r="AK1410" s="94">
        <v>1.2371744513423222</v>
      </c>
      <c r="AL1410" s="94">
        <v>1.244330723848178</v>
      </c>
      <c r="AM1410" s="94">
        <v>1.2383563136086317</v>
      </c>
      <c r="AN1410" s="94">
        <v>1.1805948186247281</v>
      </c>
      <c r="AO1410" s="94">
        <v>1.1752100097204807</v>
      </c>
      <c r="AP1410" s="94">
        <v>1.1801076493033007</v>
      </c>
      <c r="AQ1410" s="94">
        <v>1.2031510661369851</v>
      </c>
      <c r="AR1410" s="94">
        <v>1.1838340138419716</v>
      </c>
      <c r="AS1410" s="43">
        <f t="shared" si="52"/>
        <v>36.718702428210662</v>
      </c>
    </row>
    <row r="1411" spans="3:45">
      <c r="C1411" s="34">
        <v>351</v>
      </c>
      <c r="D1411" s="94">
        <v>3.3</v>
      </c>
      <c r="E1411" s="94">
        <v>3.2996061210630763</v>
      </c>
      <c r="F1411" s="94">
        <v>3.1211416108729493</v>
      </c>
      <c r="G1411" s="94">
        <v>3.0166816312019598</v>
      </c>
      <c r="H1411" s="94">
        <v>3.0313082369561104</v>
      </c>
      <c r="I1411" s="94">
        <v>3.1621705891846457</v>
      </c>
      <c r="J1411" s="94">
        <v>3.2604099205480161</v>
      </c>
      <c r="K1411" s="94">
        <v>3.3448739512004519</v>
      </c>
      <c r="L1411" s="94">
        <v>3.0929431450338338</v>
      </c>
      <c r="M1411" s="94">
        <v>3.1994887440146607</v>
      </c>
      <c r="N1411" s="94">
        <v>3.0185156642330644</v>
      </c>
      <c r="O1411" s="94">
        <v>3.06121651312603</v>
      </c>
      <c r="P1411" s="94">
        <v>2.9983785719867333</v>
      </c>
      <c r="Q1411" s="94">
        <v>2.8162814072719797</v>
      </c>
      <c r="R1411" s="94">
        <v>2.8330025545390689</v>
      </c>
      <c r="S1411" s="94">
        <v>2.7800927827707111</v>
      </c>
      <c r="T1411" s="94">
        <v>2.7722608967366922</v>
      </c>
      <c r="U1411" s="94">
        <v>2.5962971304755129</v>
      </c>
      <c r="V1411" s="94">
        <v>2.5325682497107458</v>
      </c>
      <c r="W1411" s="94">
        <v>2.4274029283680627</v>
      </c>
      <c r="X1411" s="94">
        <v>2.3652069385266521</v>
      </c>
      <c r="Y1411" s="94">
        <v>2.4155041681879545</v>
      </c>
      <c r="Z1411" s="94">
        <v>2.366174612662193</v>
      </c>
      <c r="AA1411" s="94">
        <v>2.4499614277713038</v>
      </c>
      <c r="AB1411" s="94">
        <v>2.3886454849204717</v>
      </c>
      <c r="AC1411" s="94">
        <v>2.4985123550348804</v>
      </c>
      <c r="AD1411" s="94">
        <v>2.3849714840914631</v>
      </c>
      <c r="AE1411" s="94">
        <v>2.2149212379912</v>
      </c>
      <c r="AF1411" s="94">
        <v>2.2188421964246183</v>
      </c>
      <c r="AG1411" s="94">
        <v>2.3707939684394024</v>
      </c>
      <c r="AH1411" s="94">
        <v>2.3306138233302596</v>
      </c>
      <c r="AI1411" s="94">
        <v>2.2837656761321345</v>
      </c>
      <c r="AJ1411" s="94">
        <v>2.1641146904760342</v>
      </c>
      <c r="AK1411" s="94">
        <v>2.0114092061928073</v>
      </c>
      <c r="AL1411" s="94">
        <v>2.0152391537928267</v>
      </c>
      <c r="AM1411" s="94">
        <v>1.9107277251759587</v>
      </c>
      <c r="AN1411" s="94">
        <v>1.8677725008902824</v>
      </c>
      <c r="AO1411" s="94">
        <v>1.900914570650531</v>
      </c>
      <c r="AP1411" s="94">
        <v>1.7486790981940175</v>
      </c>
      <c r="AQ1411" s="94">
        <v>1.813945051243649</v>
      </c>
      <c r="AR1411" s="94">
        <v>1.7086878720670235</v>
      </c>
      <c r="AS1411" s="43">
        <f t="shared" si="52"/>
        <v>42.721023766097098</v>
      </c>
    </row>
    <row r="1412" spans="3:45">
      <c r="C1412" s="34">
        <v>352</v>
      </c>
      <c r="D1412" s="94">
        <v>3.3</v>
      </c>
      <c r="E1412" s="94">
        <v>3.4529862487316176</v>
      </c>
      <c r="F1412" s="94">
        <v>3.1469083569082592</v>
      </c>
      <c r="G1412" s="94">
        <v>3.2698380935296947</v>
      </c>
      <c r="H1412" s="94">
        <v>3.2614348155896242</v>
      </c>
      <c r="I1412" s="94">
        <v>3.0078094913531501</v>
      </c>
      <c r="J1412" s="94">
        <v>3.029984609180727</v>
      </c>
      <c r="K1412" s="94">
        <v>2.7315462370705941</v>
      </c>
      <c r="L1412" s="94">
        <v>2.7226436038749302</v>
      </c>
      <c r="M1412" s="94">
        <v>2.5692374921641963</v>
      </c>
      <c r="N1412" s="94">
        <v>2.5809190186257696</v>
      </c>
      <c r="O1412" s="94">
        <v>2.6877554398324683</v>
      </c>
      <c r="P1412" s="94">
        <v>2.6994114010919605</v>
      </c>
      <c r="Q1412" s="94">
        <v>2.7040483925549239</v>
      </c>
      <c r="R1412" s="94">
        <v>2.5396947842024118</v>
      </c>
      <c r="S1412" s="94">
        <v>2.4333757809796359</v>
      </c>
      <c r="T1412" s="94">
        <v>2.3211108355210586</v>
      </c>
      <c r="U1412" s="94">
        <v>2.5860636755826505</v>
      </c>
      <c r="V1412" s="94">
        <v>2.5209478467106701</v>
      </c>
      <c r="W1412" s="94">
        <v>2.5543193985829467</v>
      </c>
      <c r="X1412" s="94">
        <v>2.4496686069847708</v>
      </c>
      <c r="Y1412" s="94">
        <v>2.4673496720046071</v>
      </c>
      <c r="Z1412" s="94">
        <v>2.4181011610379768</v>
      </c>
      <c r="AA1412" s="94">
        <v>2.3110902795602093</v>
      </c>
      <c r="AB1412" s="94">
        <v>2.3685399423398517</v>
      </c>
      <c r="AC1412" s="94">
        <v>2.2471653229573318</v>
      </c>
      <c r="AD1412" s="94">
        <v>2.2556981935650917</v>
      </c>
      <c r="AE1412" s="94">
        <v>2.391981267183457</v>
      </c>
      <c r="AF1412" s="94">
        <v>2.3411568998187118</v>
      </c>
      <c r="AG1412" s="94">
        <v>2.1555120654516862</v>
      </c>
      <c r="AH1412" s="94">
        <v>2.143533269975693</v>
      </c>
      <c r="AI1412" s="94">
        <v>2.0960607151449642</v>
      </c>
      <c r="AJ1412" s="94">
        <v>2.1549655043550646</v>
      </c>
      <c r="AK1412" s="94">
        <v>2.1675275119798858</v>
      </c>
      <c r="AL1412" s="94">
        <v>2.0874812996309893</v>
      </c>
      <c r="AM1412" s="94">
        <v>2.0949537426595826</v>
      </c>
      <c r="AN1412" s="94">
        <v>2.0500166323479156</v>
      </c>
      <c r="AO1412" s="94">
        <v>2.0458763527279871</v>
      </c>
      <c r="AP1412" s="94">
        <v>1.9071165807331618</v>
      </c>
      <c r="AQ1412" s="94">
        <v>1.7935555670238146</v>
      </c>
      <c r="AR1412" s="94">
        <v>1.8041762955145473</v>
      </c>
      <c r="AS1412" s="43">
        <f t="shared" si="52"/>
        <v>41.057651267629929</v>
      </c>
    </row>
    <row r="1413" spans="3:45">
      <c r="C1413" s="34">
        <v>353</v>
      </c>
      <c r="D1413" s="94">
        <v>3.3</v>
      </c>
      <c r="E1413" s="94">
        <v>3.4673452569046295</v>
      </c>
      <c r="F1413" s="94">
        <v>3.4346555351800987</v>
      </c>
      <c r="G1413" s="94">
        <v>3.4486890242262556</v>
      </c>
      <c r="H1413" s="94">
        <v>3.4644312299159683</v>
      </c>
      <c r="I1413" s="94">
        <v>3.3376347563186979</v>
      </c>
      <c r="J1413" s="94">
        <v>3.3485183891894748</v>
      </c>
      <c r="K1413" s="94">
        <v>3.3253524910342596</v>
      </c>
      <c r="L1413" s="94">
        <v>3.0503526623760147</v>
      </c>
      <c r="M1413" s="94">
        <v>2.9165091720403802</v>
      </c>
      <c r="N1413" s="94">
        <v>2.9954698093161571</v>
      </c>
      <c r="O1413" s="94">
        <v>2.9903349093827987</v>
      </c>
      <c r="P1413" s="94">
        <v>2.8014505222335626</v>
      </c>
      <c r="Q1413" s="94">
        <v>2.6678275391328188</v>
      </c>
      <c r="R1413" s="94">
        <v>2.46838383225609</v>
      </c>
      <c r="S1413" s="94">
        <v>2.4048415075207008</v>
      </c>
      <c r="T1413" s="94">
        <v>2.3852872217040169</v>
      </c>
      <c r="U1413" s="94">
        <v>2.2526863661376528</v>
      </c>
      <c r="V1413" s="94">
        <v>2.20329019966475</v>
      </c>
      <c r="W1413" s="94">
        <v>2.0192075592696868</v>
      </c>
      <c r="X1413" s="94">
        <v>2.0439796231637959</v>
      </c>
      <c r="Y1413" s="94">
        <v>2.0814683262764122</v>
      </c>
      <c r="Z1413" s="94">
        <v>2.1187042975000936</v>
      </c>
      <c r="AA1413" s="94">
        <v>2.1565545223303739</v>
      </c>
      <c r="AB1413" s="94">
        <v>2.1082915803976623</v>
      </c>
      <c r="AC1413" s="94">
        <v>2.1446599577413186</v>
      </c>
      <c r="AD1413" s="94">
        <v>2.182414436125768</v>
      </c>
      <c r="AE1413" s="94">
        <v>2.1329099128174405</v>
      </c>
      <c r="AF1413" s="94">
        <v>2.0563136296174664</v>
      </c>
      <c r="AG1413" s="94">
        <v>2.0105107258968751</v>
      </c>
      <c r="AH1413" s="94">
        <v>2.0281915151496377</v>
      </c>
      <c r="AI1413" s="94">
        <v>1.9940376803514983</v>
      </c>
      <c r="AJ1413" s="94">
        <v>1.8323772306224586</v>
      </c>
      <c r="AK1413" s="94">
        <v>1.8315873410243535</v>
      </c>
      <c r="AL1413" s="94">
        <v>1.8327933511651378</v>
      </c>
      <c r="AM1413" s="94">
        <v>1.6853614704982298</v>
      </c>
      <c r="AN1413" s="94">
        <v>1.5524189624187996</v>
      </c>
      <c r="AO1413" s="94">
        <v>1.4961490788981027</v>
      </c>
      <c r="AP1413" s="94">
        <v>1.4683321802991092</v>
      </c>
      <c r="AQ1413" s="94">
        <v>1.4728599744375133</v>
      </c>
      <c r="AR1413" s="94">
        <v>1.364087174519079</v>
      </c>
      <c r="AS1413" s="43">
        <f t="shared" si="52"/>
        <v>41.809431814074038</v>
      </c>
    </row>
    <row r="1414" spans="3:45">
      <c r="C1414" s="34">
        <v>354</v>
      </c>
      <c r="D1414" s="94">
        <v>3.3</v>
      </c>
      <c r="E1414" s="94">
        <v>3.2015203787996156</v>
      </c>
      <c r="F1414" s="94">
        <v>3.062714218021199</v>
      </c>
      <c r="G1414" s="94">
        <v>3.0842928856545622</v>
      </c>
      <c r="H1414" s="94">
        <v>2.9601100629941537</v>
      </c>
      <c r="I1414" s="94">
        <v>2.7006874275202426</v>
      </c>
      <c r="J1414" s="94">
        <v>2.6132269090935139</v>
      </c>
      <c r="K1414" s="94">
        <v>2.6081078182607476</v>
      </c>
      <c r="L1414" s="94">
        <v>2.6528465254562152</v>
      </c>
      <c r="M1414" s="94">
        <v>2.5458812853274098</v>
      </c>
      <c r="N1414" s="94">
        <v>2.4194837865760461</v>
      </c>
      <c r="O1414" s="94">
        <v>2.3635365108986228</v>
      </c>
      <c r="P1414" s="94">
        <v>2.5040217535384768</v>
      </c>
      <c r="Q1414" s="94">
        <v>2.539825646325216</v>
      </c>
      <c r="R1414" s="94">
        <v>2.5396213747099248</v>
      </c>
      <c r="S1414" s="94">
        <v>2.3761211784501723</v>
      </c>
      <c r="T1414" s="94">
        <v>2.2648478349090366</v>
      </c>
      <c r="U1414" s="94">
        <v>2.3313951170925833</v>
      </c>
      <c r="V1414" s="94">
        <v>2.2809633968589771</v>
      </c>
      <c r="W1414" s="94">
        <v>2.3500001338381638</v>
      </c>
      <c r="X1414" s="94">
        <v>2.1780379766865687</v>
      </c>
      <c r="Y1414" s="94">
        <v>2.0824329087041975</v>
      </c>
      <c r="Z1414" s="94">
        <v>2.1711062359723976</v>
      </c>
      <c r="AA1414" s="94">
        <v>2.1464105493918026</v>
      </c>
      <c r="AB1414" s="94">
        <v>2.0638314649569991</v>
      </c>
      <c r="AC1414" s="94">
        <v>2.0604401626598081</v>
      </c>
      <c r="AD1414" s="94">
        <v>2.060912115711286</v>
      </c>
      <c r="AE1414" s="94">
        <v>2.0481011471407293</v>
      </c>
      <c r="AF1414" s="94">
        <v>1.961917920394582</v>
      </c>
      <c r="AG1414" s="94">
        <v>1.8893050899810049</v>
      </c>
      <c r="AH1414" s="94">
        <v>1.7399322757501698</v>
      </c>
      <c r="AI1414" s="94">
        <v>1.6191276242637673</v>
      </c>
      <c r="AJ1414" s="94">
        <v>1.6362663249548348</v>
      </c>
      <c r="AK1414" s="94">
        <v>1.571862037826711</v>
      </c>
      <c r="AL1414" s="94">
        <v>1.5392310854895017</v>
      </c>
      <c r="AM1414" s="94">
        <v>1.6044189509591413</v>
      </c>
      <c r="AN1414" s="94">
        <v>1.5382261008650049</v>
      </c>
      <c r="AO1414" s="94">
        <v>1.5198419666699781</v>
      </c>
      <c r="AP1414" s="94">
        <v>1.4828384867669857</v>
      </c>
      <c r="AQ1414" s="94">
        <v>1.4338580403545877</v>
      </c>
      <c r="AR1414" s="94">
        <v>1.4081135940031413</v>
      </c>
      <c r="AS1414" s="43">
        <f t="shared" si="52"/>
        <v>37.843410048526273</v>
      </c>
    </row>
    <row r="1415" spans="3:45">
      <c r="C1415" s="34">
        <v>355</v>
      </c>
      <c r="D1415" s="94">
        <v>3.3</v>
      </c>
      <c r="E1415" s="94">
        <v>3.2775760788038593</v>
      </c>
      <c r="F1415" s="94">
        <v>3.0640209042886299</v>
      </c>
      <c r="G1415" s="94">
        <v>2.9477156788287409</v>
      </c>
      <c r="H1415" s="94">
        <v>2.8406124424651136</v>
      </c>
      <c r="I1415" s="94">
        <v>2.7059597618931437</v>
      </c>
      <c r="J1415" s="94">
        <v>2.6242545118444669</v>
      </c>
      <c r="K1415" s="94">
        <v>2.6130757266482534</v>
      </c>
      <c r="L1415" s="94">
        <v>2.578781099024575</v>
      </c>
      <c r="M1415" s="94">
        <v>2.606641125104892</v>
      </c>
      <c r="N1415" s="94">
        <v>2.5937986400593065</v>
      </c>
      <c r="O1415" s="94">
        <v>2.5725630084085847</v>
      </c>
      <c r="P1415" s="94">
        <v>2.6663686621645057</v>
      </c>
      <c r="Q1415" s="94">
        <v>2.6871225205339724</v>
      </c>
      <c r="R1415" s="94">
        <v>2.7252381423624636</v>
      </c>
      <c r="S1415" s="94">
        <v>2.6865874498455238</v>
      </c>
      <c r="T1415" s="94">
        <v>2.6751824597456793</v>
      </c>
      <c r="U1415" s="94">
        <v>2.5935206168404754</v>
      </c>
      <c r="V1415" s="94">
        <v>2.5367237741498756</v>
      </c>
      <c r="W1415" s="94">
        <v>2.4774347576218609</v>
      </c>
      <c r="X1415" s="94">
        <v>2.4415928030445579</v>
      </c>
      <c r="Y1415" s="94">
        <v>2.2958409918147118</v>
      </c>
      <c r="Z1415" s="94">
        <v>2.2009023190097934</v>
      </c>
      <c r="AA1415" s="94">
        <v>2.2160121960450958</v>
      </c>
      <c r="AB1415" s="94">
        <v>2.2989327314109982</v>
      </c>
      <c r="AC1415" s="94">
        <v>2.2288245314731179</v>
      </c>
      <c r="AD1415" s="94">
        <v>2.1607858264380346</v>
      </c>
      <c r="AE1415" s="94">
        <v>2.074851805303469</v>
      </c>
      <c r="AF1415" s="94">
        <v>2.1179805697000602</v>
      </c>
      <c r="AG1415" s="94">
        <v>2.0777178629307147</v>
      </c>
      <c r="AH1415" s="94">
        <v>2.0468294020587376</v>
      </c>
      <c r="AI1415" s="94">
        <v>2.0175552457505064</v>
      </c>
      <c r="AJ1415" s="94">
        <v>1.7776250391083912</v>
      </c>
      <c r="AK1415" s="94">
        <v>1.7894300908918683</v>
      </c>
      <c r="AL1415" s="94">
        <v>1.8703828928412507</v>
      </c>
      <c r="AM1415" s="94">
        <v>1.8090101431517294</v>
      </c>
      <c r="AN1415" s="94">
        <v>1.8639064269794934</v>
      </c>
      <c r="AO1415" s="94">
        <v>1.8218741503597908</v>
      </c>
      <c r="AP1415" s="94">
        <v>1.7340942537412887</v>
      </c>
      <c r="AQ1415" s="94">
        <v>1.6554572013871742</v>
      </c>
      <c r="AR1415" s="94">
        <v>1.6017924950967948</v>
      </c>
      <c r="AS1415" s="43">
        <f t="shared" si="52"/>
        <v>39.299101860694606</v>
      </c>
    </row>
    <row r="1416" spans="3:45">
      <c r="C1416" s="34">
        <v>356</v>
      </c>
      <c r="D1416" s="94">
        <v>3.3</v>
      </c>
      <c r="E1416" s="94">
        <v>3.3353686309053217</v>
      </c>
      <c r="F1416" s="94">
        <v>3.3920006952326198</v>
      </c>
      <c r="G1416" s="94">
        <v>3.2004564899285897</v>
      </c>
      <c r="H1416" s="94">
        <v>3.0507753883402837</v>
      </c>
      <c r="I1416" s="94">
        <v>3.0972808934965226</v>
      </c>
      <c r="J1416" s="94">
        <v>2.9615661891738849</v>
      </c>
      <c r="K1416" s="94">
        <v>2.8996073090325556</v>
      </c>
      <c r="L1416" s="94">
        <v>2.6290440485658602</v>
      </c>
      <c r="M1416" s="94">
        <v>2.5906814301002088</v>
      </c>
      <c r="N1416" s="94">
        <v>2.4795630837149933</v>
      </c>
      <c r="O1416" s="94">
        <v>2.3741671003797036</v>
      </c>
      <c r="P1416" s="94">
        <v>2.3608772235912867</v>
      </c>
      <c r="Q1416" s="94">
        <v>2.3872781148640314</v>
      </c>
      <c r="R1416" s="94">
        <v>2.5477704021750318</v>
      </c>
      <c r="S1416" s="94">
        <v>2.571065775469437</v>
      </c>
      <c r="T1416" s="94">
        <v>2.5370958942070931</v>
      </c>
      <c r="U1416" s="94">
        <v>2.3820289089504318</v>
      </c>
      <c r="V1416" s="94">
        <v>2.2665558411753342</v>
      </c>
      <c r="W1416" s="94">
        <v>2.356308370891159</v>
      </c>
      <c r="X1416" s="94">
        <v>2.3277564704117979</v>
      </c>
      <c r="Y1416" s="94">
        <v>2.2278480210301308</v>
      </c>
      <c r="Z1416" s="94">
        <v>2.0492378920763246</v>
      </c>
      <c r="AA1416" s="94">
        <v>2.1247568718929353</v>
      </c>
      <c r="AB1416" s="94">
        <v>2.0614410559930696</v>
      </c>
      <c r="AC1416" s="94">
        <v>2.0135944747582619</v>
      </c>
      <c r="AD1416" s="94">
        <v>1.9711017707107135</v>
      </c>
      <c r="AE1416" s="94">
        <v>2.0288458186688914</v>
      </c>
      <c r="AF1416" s="94">
        <v>2.0716895216925999</v>
      </c>
      <c r="AG1416" s="94">
        <v>2.0268743403697664</v>
      </c>
      <c r="AH1416" s="94">
        <v>1.9367160754427246</v>
      </c>
      <c r="AI1416" s="94">
        <v>1.8524459036373797</v>
      </c>
      <c r="AJ1416" s="94">
        <v>1.8919412524383257</v>
      </c>
      <c r="AK1416" s="94">
        <v>2.0230654233613818</v>
      </c>
      <c r="AL1416" s="94">
        <v>2.0284983984966845</v>
      </c>
      <c r="AM1416" s="94">
        <v>1.8510431322865002</v>
      </c>
      <c r="AN1416" s="94">
        <v>1.7748361816344669</v>
      </c>
      <c r="AO1416" s="94">
        <v>1.8090473173962165</v>
      </c>
      <c r="AP1416" s="94">
        <v>1.7741925054907823</v>
      </c>
      <c r="AQ1416" s="94">
        <v>1.7915017580892603</v>
      </c>
      <c r="AR1416" s="94">
        <v>1.7160825361072365</v>
      </c>
      <c r="AS1416" s="43">
        <f t="shared" si="52"/>
        <v>39.650955015390679</v>
      </c>
    </row>
    <row r="1417" spans="3:45">
      <c r="C1417" s="34">
        <v>357</v>
      </c>
      <c r="D1417" s="94">
        <v>3.3</v>
      </c>
      <c r="E1417" s="94">
        <v>3.2126239639077405</v>
      </c>
      <c r="F1417" s="94">
        <v>3.4458345311042446</v>
      </c>
      <c r="G1417" s="94">
        <v>3.3037189943035634</v>
      </c>
      <c r="H1417" s="94">
        <v>3.4982998032671069</v>
      </c>
      <c r="I1417" s="94">
        <v>3.284490279325428</v>
      </c>
      <c r="J1417" s="94">
        <v>3.1015628679915443</v>
      </c>
      <c r="K1417" s="94">
        <v>3.2132906223648141</v>
      </c>
      <c r="L1417" s="94">
        <v>3.1061736465367096</v>
      </c>
      <c r="M1417" s="94">
        <v>3.0267954830528785</v>
      </c>
      <c r="N1417" s="94">
        <v>3.0338857496152078</v>
      </c>
      <c r="O1417" s="94">
        <v>3.0054192401164275</v>
      </c>
      <c r="P1417" s="94">
        <v>2.8959499395613713</v>
      </c>
      <c r="Q1417" s="94">
        <v>2.9241438051230406</v>
      </c>
      <c r="R1417" s="94">
        <v>2.7975322908555555</v>
      </c>
      <c r="S1417" s="94">
        <v>2.8939100422517163</v>
      </c>
      <c r="T1417" s="94">
        <v>2.666617532210227</v>
      </c>
      <c r="U1417" s="94">
        <v>2.6514337408038644</v>
      </c>
      <c r="V1417" s="94">
        <v>2.6999889915454638</v>
      </c>
      <c r="W1417" s="94">
        <v>2.6238282996168873</v>
      </c>
      <c r="X1417" s="94">
        <v>2.4988902716969701</v>
      </c>
      <c r="Y1417" s="94">
        <v>2.2881332350028067</v>
      </c>
      <c r="Z1417" s="94">
        <v>2.2916449652956432</v>
      </c>
      <c r="AA1417" s="94">
        <v>2.4225772822296148</v>
      </c>
      <c r="AB1417" s="94">
        <v>2.4270336559370147</v>
      </c>
      <c r="AC1417" s="94">
        <v>2.4447216815905848</v>
      </c>
      <c r="AD1417" s="94">
        <v>2.5230870079110397</v>
      </c>
      <c r="AE1417" s="94">
        <v>2.5283415999454699</v>
      </c>
      <c r="AF1417" s="94">
        <v>2.3758009051462343</v>
      </c>
      <c r="AG1417" s="94">
        <v>2.3674820031601849</v>
      </c>
      <c r="AH1417" s="94">
        <v>2.2198888096133569</v>
      </c>
      <c r="AI1417" s="94">
        <v>2.0274766081802684</v>
      </c>
      <c r="AJ1417" s="94">
        <v>1.9120893766627256</v>
      </c>
      <c r="AK1417" s="94">
        <v>1.845365269308745</v>
      </c>
      <c r="AL1417" s="94">
        <v>1.9321556702662352</v>
      </c>
      <c r="AM1417" s="94">
        <v>1.8710515237914516</v>
      </c>
      <c r="AN1417" s="94">
        <v>1.8612637577386477</v>
      </c>
      <c r="AO1417" s="94">
        <v>1.8916473299023606</v>
      </c>
      <c r="AP1417" s="94">
        <v>1.8191830774174065</v>
      </c>
      <c r="AQ1417" s="94">
        <v>1.7869242536322241</v>
      </c>
      <c r="AR1417" s="94">
        <v>1.6970308789224489</v>
      </c>
      <c r="AS1417" s="43">
        <f t="shared" si="52"/>
        <v>43.368269562967704</v>
      </c>
    </row>
    <row r="1418" spans="3:45">
      <c r="C1418" s="34">
        <v>358</v>
      </c>
      <c r="D1418" s="94">
        <v>3.3</v>
      </c>
      <c r="E1418" s="94">
        <v>3.3938266343970067</v>
      </c>
      <c r="F1418" s="94">
        <v>3.4037175885198967</v>
      </c>
      <c r="G1418" s="94">
        <v>3.5168132183683576</v>
      </c>
      <c r="H1418" s="94">
        <v>3.1301493729964549</v>
      </c>
      <c r="I1418" s="94">
        <v>3.3039521213212626</v>
      </c>
      <c r="J1418" s="94">
        <v>3.170590616807027</v>
      </c>
      <c r="K1418" s="94">
        <v>3.1572522277425792</v>
      </c>
      <c r="L1418" s="94">
        <v>3.2709505061555073</v>
      </c>
      <c r="M1418" s="94">
        <v>3.2102908594760673</v>
      </c>
      <c r="N1418" s="94">
        <v>3.1207982886577943</v>
      </c>
      <c r="O1418" s="94">
        <v>2.9882480500717925</v>
      </c>
      <c r="P1418" s="94">
        <v>2.7640274510530283</v>
      </c>
      <c r="Q1418" s="94">
        <v>2.5551754605561334</v>
      </c>
      <c r="R1418" s="94">
        <v>2.4540734254988834</v>
      </c>
      <c r="S1418" s="94">
        <v>2.310394202530579</v>
      </c>
      <c r="T1418" s="94">
        <v>2.269028948704928</v>
      </c>
      <c r="U1418" s="94">
        <v>2.1682896624801113</v>
      </c>
      <c r="V1418" s="94">
        <v>2.0926472439569519</v>
      </c>
      <c r="W1418" s="94">
        <v>2.0305896332935482</v>
      </c>
      <c r="X1418" s="94">
        <v>1.9556693277808694</v>
      </c>
      <c r="Y1418" s="94">
        <v>1.8248653049981387</v>
      </c>
      <c r="Z1418" s="94">
        <v>1.6931589989259075</v>
      </c>
      <c r="AA1418" s="94">
        <v>1.7389373411264224</v>
      </c>
      <c r="AB1418" s="94">
        <v>1.8840060460547805</v>
      </c>
      <c r="AC1418" s="94">
        <v>1.8409035932513187</v>
      </c>
      <c r="AD1418" s="94">
        <v>1.7428758196967848</v>
      </c>
      <c r="AE1418" s="94">
        <v>1.6382683618564216</v>
      </c>
      <c r="AF1418" s="94">
        <v>1.5555071898984045</v>
      </c>
      <c r="AG1418" s="94">
        <v>1.5383403832610616</v>
      </c>
      <c r="AH1418" s="94">
        <v>1.5566720518408184</v>
      </c>
      <c r="AI1418" s="94">
        <v>1.4910939829718621</v>
      </c>
      <c r="AJ1418" s="94">
        <v>1.4376580343560834</v>
      </c>
      <c r="AK1418" s="94">
        <v>1.4396921567766716</v>
      </c>
      <c r="AL1418" s="94">
        <v>1.3832931965536892</v>
      </c>
      <c r="AM1418" s="94">
        <v>1.3383779482972815</v>
      </c>
      <c r="AN1418" s="94">
        <v>1.2752699925495556</v>
      </c>
      <c r="AO1418" s="94">
        <v>1.2213651712971783</v>
      </c>
      <c r="AP1418" s="94">
        <v>1.1499230186829543</v>
      </c>
      <c r="AQ1418" s="94">
        <v>1.1359425634449294</v>
      </c>
      <c r="AR1418" s="94">
        <v>1.0883597691567648</v>
      </c>
      <c r="AS1418" s="43">
        <f t="shared" si="52"/>
        <v>40.143296191086776</v>
      </c>
    </row>
    <row r="1419" spans="3:45">
      <c r="C1419" s="34">
        <v>359</v>
      </c>
      <c r="D1419" s="94">
        <v>3.3</v>
      </c>
      <c r="E1419" s="94">
        <v>3.4314169151435943</v>
      </c>
      <c r="F1419" s="94">
        <v>3.3623366306477518</v>
      </c>
      <c r="G1419" s="94">
        <v>3.1082487319443648</v>
      </c>
      <c r="H1419" s="94">
        <v>3.0625936666993132</v>
      </c>
      <c r="I1419" s="94">
        <v>3.1261323704563031</v>
      </c>
      <c r="J1419" s="94">
        <v>3.0304972599163595</v>
      </c>
      <c r="K1419" s="94">
        <v>2.9990824221368939</v>
      </c>
      <c r="L1419" s="94">
        <v>3.1451330137042932</v>
      </c>
      <c r="M1419" s="94">
        <v>3.3286061523015675</v>
      </c>
      <c r="N1419" s="94">
        <v>3.4730542719997257</v>
      </c>
      <c r="O1419" s="94">
        <v>3.1177379668665641</v>
      </c>
      <c r="P1419" s="94">
        <v>3.0743291558850663</v>
      </c>
      <c r="Q1419" s="94">
        <v>3.0367530254575095</v>
      </c>
      <c r="R1419" s="94">
        <v>3.0439212353098988</v>
      </c>
      <c r="S1419" s="94">
        <v>3.0833899802486942</v>
      </c>
      <c r="T1419" s="94">
        <v>3.0806538903282612</v>
      </c>
      <c r="U1419" s="94">
        <v>2.8729909975377605</v>
      </c>
      <c r="V1419" s="94">
        <v>2.9633402252296928</v>
      </c>
      <c r="W1419" s="94">
        <v>2.9528854718127486</v>
      </c>
      <c r="X1419" s="94">
        <v>3.0028800249322707</v>
      </c>
      <c r="Y1419" s="94">
        <v>2.8585847375761047</v>
      </c>
      <c r="Z1419" s="94">
        <v>2.8577769935218087</v>
      </c>
      <c r="AA1419" s="94">
        <v>2.8882901242838241</v>
      </c>
      <c r="AB1419" s="94">
        <v>2.9844543609059198</v>
      </c>
      <c r="AC1419" s="94">
        <v>2.9364201496208038</v>
      </c>
      <c r="AD1419" s="94">
        <v>2.7850691405595023</v>
      </c>
      <c r="AE1419" s="94">
        <v>2.6784786085601375</v>
      </c>
      <c r="AF1419" s="94">
        <v>2.639862862135391</v>
      </c>
      <c r="AG1419" s="94">
        <v>2.4666514640906141</v>
      </c>
      <c r="AH1419" s="94">
        <v>2.3354260884261011</v>
      </c>
      <c r="AI1419" s="94">
        <v>2.3332036430174439</v>
      </c>
      <c r="AJ1419" s="94">
        <v>2.4129642528031572</v>
      </c>
      <c r="AK1419" s="94">
        <v>2.4262480179699168</v>
      </c>
      <c r="AL1419" s="94">
        <v>2.5009960483213272</v>
      </c>
      <c r="AM1419" s="94">
        <v>2.3344074593437272</v>
      </c>
      <c r="AN1419" s="94">
        <v>2.208927087244497</v>
      </c>
      <c r="AO1419" s="94">
        <v>2.0188226936641245</v>
      </c>
      <c r="AP1419" s="94">
        <v>1.9316868372689209</v>
      </c>
      <c r="AQ1419" s="94">
        <v>2.014241090890768</v>
      </c>
      <c r="AR1419" s="94">
        <v>1.8771397521407938</v>
      </c>
      <c r="AS1419" s="43">
        <f t="shared" si="52"/>
        <v>45.292297970172442</v>
      </c>
    </row>
    <row r="1420" spans="3:45">
      <c r="C1420" s="34">
        <v>360</v>
      </c>
      <c r="D1420" s="94">
        <v>3.3</v>
      </c>
      <c r="E1420" s="94">
        <v>3.3723557668337634</v>
      </c>
      <c r="F1420" s="94">
        <v>3.3489573653871676</v>
      </c>
      <c r="G1420" s="94">
        <v>3.2927110139273763</v>
      </c>
      <c r="H1420" s="94">
        <v>3.0981881324538061</v>
      </c>
      <c r="I1420" s="94">
        <v>3.063475334134885</v>
      </c>
      <c r="J1420" s="94">
        <v>3.1392308194967349</v>
      </c>
      <c r="K1420" s="94">
        <v>3.2295744579368098</v>
      </c>
      <c r="L1420" s="94">
        <v>2.9278127425946967</v>
      </c>
      <c r="M1420" s="94">
        <v>2.7273187505848937</v>
      </c>
      <c r="N1420" s="94">
        <v>2.849642747937525</v>
      </c>
      <c r="O1420" s="94">
        <v>2.8308523468372959</v>
      </c>
      <c r="P1420" s="94">
        <v>2.7587075596081014</v>
      </c>
      <c r="Q1420" s="94">
        <v>3.0366707443303427</v>
      </c>
      <c r="R1420" s="94">
        <v>2.843088957720584</v>
      </c>
      <c r="S1420" s="94">
        <v>2.7289271383085181</v>
      </c>
      <c r="T1420" s="94">
        <v>2.5360236298837524</v>
      </c>
      <c r="U1420" s="94">
        <v>2.5932502123083996</v>
      </c>
      <c r="V1420" s="94">
        <v>2.7197494713228298</v>
      </c>
      <c r="W1420" s="94">
        <v>2.7336983278443312</v>
      </c>
      <c r="X1420" s="94">
        <v>2.6981343257436086</v>
      </c>
      <c r="Y1420" s="94">
        <v>2.6189802465793175</v>
      </c>
      <c r="Z1420" s="94">
        <v>2.7094246871557939</v>
      </c>
      <c r="AA1420" s="94">
        <v>2.7169081103058725</v>
      </c>
      <c r="AB1420" s="94">
        <v>2.6251950796758359</v>
      </c>
      <c r="AC1420" s="94">
        <v>2.4526646852689131</v>
      </c>
      <c r="AD1420" s="94">
        <v>2.3017200689444888</v>
      </c>
      <c r="AE1420" s="94">
        <v>2.3822604778829515</v>
      </c>
      <c r="AF1420" s="94">
        <v>2.382884151486004</v>
      </c>
      <c r="AG1420" s="94">
        <v>2.3738340817455335</v>
      </c>
      <c r="AH1420" s="94">
        <v>2.2749492452462943</v>
      </c>
      <c r="AI1420" s="94">
        <v>2.2463824768355649</v>
      </c>
      <c r="AJ1420" s="94">
        <v>2.1941425409010931</v>
      </c>
      <c r="AK1420" s="94">
        <v>2.1685045630270916</v>
      </c>
      <c r="AL1420" s="94">
        <v>2.0629990370352727</v>
      </c>
      <c r="AM1420" s="94">
        <v>1.870012524822801</v>
      </c>
      <c r="AN1420" s="94">
        <v>1.9024947074565095</v>
      </c>
      <c r="AO1420" s="94">
        <v>1.8689817772803952</v>
      </c>
      <c r="AP1420" s="94">
        <v>1.6829296177068953</v>
      </c>
      <c r="AQ1420" s="94">
        <v>1.6135425880967893</v>
      </c>
      <c r="AR1420" s="94">
        <v>1.6313278828038635</v>
      </c>
      <c r="AS1420" s="43">
        <f t="shared" si="52"/>
        <v>42.873130740018432</v>
      </c>
    </row>
    <row r="1421" spans="3:45">
      <c r="C1421" s="34">
        <v>361</v>
      </c>
      <c r="D1421" s="94">
        <v>3.3</v>
      </c>
      <c r="E1421" s="94">
        <v>3.357894661649715</v>
      </c>
      <c r="F1421" s="94">
        <v>3.2767671959620057</v>
      </c>
      <c r="G1421" s="94">
        <v>3.1198777393511916</v>
      </c>
      <c r="H1421" s="94">
        <v>3.1439707509165826</v>
      </c>
      <c r="I1421" s="94">
        <v>3.2286367400741143</v>
      </c>
      <c r="J1421" s="94">
        <v>3.0494642940207966</v>
      </c>
      <c r="K1421" s="94">
        <v>3.1919249843383666</v>
      </c>
      <c r="L1421" s="94">
        <v>3.0970402981176215</v>
      </c>
      <c r="M1421" s="94">
        <v>3.3618244858331865</v>
      </c>
      <c r="N1421" s="94">
        <v>3.2264379364804152</v>
      </c>
      <c r="O1421" s="94">
        <v>3.3470107757510577</v>
      </c>
      <c r="P1421" s="94">
        <v>3.3909788163872618</v>
      </c>
      <c r="Q1421" s="94">
        <v>3.2377967708334912</v>
      </c>
      <c r="R1421" s="94">
        <v>3.0301779480374291</v>
      </c>
      <c r="S1421" s="94">
        <v>2.9446719182716139</v>
      </c>
      <c r="T1421" s="94">
        <v>2.9548177879483903</v>
      </c>
      <c r="U1421" s="94">
        <v>2.7064034040680811</v>
      </c>
      <c r="V1421" s="94">
        <v>2.7264498458199871</v>
      </c>
      <c r="W1421" s="94">
        <v>2.7518668544650775</v>
      </c>
      <c r="X1421" s="94">
        <v>2.7387601075210548</v>
      </c>
      <c r="Y1421" s="94">
        <v>2.6737616665959263</v>
      </c>
      <c r="Z1421" s="94">
        <v>2.4177777521473769</v>
      </c>
      <c r="AA1421" s="94">
        <v>2.5128981852804717</v>
      </c>
      <c r="AB1421" s="94">
        <v>2.4804774720126126</v>
      </c>
      <c r="AC1421" s="94">
        <v>2.5449114439408631</v>
      </c>
      <c r="AD1421" s="94">
        <v>2.4340780156950883</v>
      </c>
      <c r="AE1421" s="94">
        <v>2.4797512921410907</v>
      </c>
      <c r="AF1421" s="94">
        <v>2.5936375999451453</v>
      </c>
      <c r="AG1421" s="94">
        <v>2.5704747107794343</v>
      </c>
      <c r="AH1421" s="94">
        <v>2.4761875751115925</v>
      </c>
      <c r="AI1421" s="94">
        <v>2.6115269277339133</v>
      </c>
      <c r="AJ1421" s="94">
        <v>2.4885889501627125</v>
      </c>
      <c r="AK1421" s="94">
        <v>2.5271194917170265</v>
      </c>
      <c r="AL1421" s="94">
        <v>2.4745285952651765</v>
      </c>
      <c r="AM1421" s="94">
        <v>2.6088028750902574</v>
      </c>
      <c r="AN1421" s="94">
        <v>2.5765480624862409</v>
      </c>
      <c r="AO1421" s="94">
        <v>2.4175076432833857</v>
      </c>
      <c r="AP1421" s="94">
        <v>2.3074771140671202</v>
      </c>
      <c r="AQ1421" s="94">
        <v>2.2762014259801018</v>
      </c>
      <c r="AR1421" s="94">
        <v>2.0799738333557705</v>
      </c>
      <c r="AS1421" s="43">
        <f t="shared" si="52"/>
        <v>44.989698826763835</v>
      </c>
    </row>
    <row r="1422" spans="3:45">
      <c r="C1422" s="34">
        <v>362</v>
      </c>
      <c r="D1422" s="94">
        <v>3.3</v>
      </c>
      <c r="E1422" s="94">
        <v>3.2355025220253908</v>
      </c>
      <c r="F1422" s="94">
        <v>3.2495164368861871</v>
      </c>
      <c r="G1422" s="94">
        <v>3.0812272809949985</v>
      </c>
      <c r="H1422" s="94">
        <v>3.0918055654621401</v>
      </c>
      <c r="I1422" s="94">
        <v>3.0313362804918005</v>
      </c>
      <c r="J1422" s="94">
        <v>3.0622155241651248</v>
      </c>
      <c r="K1422" s="94">
        <v>2.9371895692834902</v>
      </c>
      <c r="L1422" s="94">
        <v>2.761828491901225</v>
      </c>
      <c r="M1422" s="94">
        <v>2.5615713810775067</v>
      </c>
      <c r="N1422" s="94">
        <v>2.6582829627137703</v>
      </c>
      <c r="O1422" s="94">
        <v>2.6713169963683128</v>
      </c>
      <c r="P1422" s="94">
        <v>2.5563598656977762</v>
      </c>
      <c r="Q1422" s="94">
        <v>2.5240577633711307</v>
      </c>
      <c r="R1422" s="94">
        <v>2.502997159875433</v>
      </c>
      <c r="S1422" s="94">
        <v>2.6194605137666378</v>
      </c>
      <c r="T1422" s="94">
        <v>2.6890984559205684</v>
      </c>
      <c r="U1422" s="94">
        <v>2.6493524379898461</v>
      </c>
      <c r="V1422" s="94">
        <v>2.6855830430949812</v>
      </c>
      <c r="W1422" s="94">
        <v>2.6216715990946184</v>
      </c>
      <c r="X1422" s="94">
        <v>2.6007613610268829</v>
      </c>
      <c r="Y1422" s="94">
        <v>2.678725372470681</v>
      </c>
      <c r="Z1422" s="94">
        <v>2.7428443452729456</v>
      </c>
      <c r="AA1422" s="94">
        <v>2.729657829368596</v>
      </c>
      <c r="AB1422" s="94">
        <v>2.5542733710723868</v>
      </c>
      <c r="AC1422" s="94">
        <v>2.4008117878658881</v>
      </c>
      <c r="AD1422" s="94">
        <v>2.3355127655442027</v>
      </c>
      <c r="AE1422" s="94">
        <v>2.2799497309114258</v>
      </c>
      <c r="AF1422" s="94">
        <v>2.1738953441246647</v>
      </c>
      <c r="AG1422" s="94">
        <v>2.2883215840208297</v>
      </c>
      <c r="AH1422" s="94">
        <v>2.0152936714585206</v>
      </c>
      <c r="AI1422" s="94">
        <v>2.0233911645779701</v>
      </c>
      <c r="AJ1422" s="94">
        <v>1.9988667702847607</v>
      </c>
      <c r="AK1422" s="94">
        <v>1.8420624936026542</v>
      </c>
      <c r="AL1422" s="94">
        <v>1.9686684138069217</v>
      </c>
      <c r="AM1422" s="94">
        <v>2.1007201149809847</v>
      </c>
      <c r="AN1422" s="94">
        <v>2.039726358957092</v>
      </c>
      <c r="AO1422" s="94">
        <v>1.9756782213580233</v>
      </c>
      <c r="AP1422" s="94">
        <v>1.9814146974630484</v>
      </c>
      <c r="AQ1422" s="94">
        <v>2.0423252805332845</v>
      </c>
      <c r="AR1422" s="94">
        <v>2.0036783553722146</v>
      </c>
      <c r="AS1422" s="43">
        <f t="shared" si="52"/>
        <v>41.310781306721658</v>
      </c>
    </row>
    <row r="1423" spans="3:45">
      <c r="C1423" s="34">
        <v>363</v>
      </c>
      <c r="D1423" s="94">
        <v>3.3</v>
      </c>
      <c r="E1423" s="94">
        <v>3.2378638315943276</v>
      </c>
      <c r="F1423" s="94">
        <v>3.0390374994284493</v>
      </c>
      <c r="G1423" s="94">
        <v>2.8906051141282827</v>
      </c>
      <c r="H1423" s="94">
        <v>2.7509197927104641</v>
      </c>
      <c r="I1423" s="94">
        <v>2.5898951990343884</v>
      </c>
      <c r="J1423" s="94">
        <v>2.5367033443970999</v>
      </c>
      <c r="K1423" s="94">
        <v>2.3688851722322148</v>
      </c>
      <c r="L1423" s="94">
        <v>2.2679430753784211</v>
      </c>
      <c r="M1423" s="94">
        <v>2.2934500295626532</v>
      </c>
      <c r="N1423" s="94">
        <v>2.0941041560015798</v>
      </c>
      <c r="O1423" s="94">
        <v>2.1031562746007246</v>
      </c>
      <c r="P1423" s="94">
        <v>2.1596991393207627</v>
      </c>
      <c r="Q1423" s="94">
        <v>2.0606179302469654</v>
      </c>
      <c r="R1423" s="94">
        <v>1.9459155831966193</v>
      </c>
      <c r="S1423" s="94">
        <v>1.9184683912738187</v>
      </c>
      <c r="T1423" s="94">
        <v>1.9583172818030139</v>
      </c>
      <c r="U1423" s="94">
        <v>1.8884289133569636</v>
      </c>
      <c r="V1423" s="94">
        <v>1.7675381783780795</v>
      </c>
      <c r="W1423" s="94">
        <v>1.8131703891754896</v>
      </c>
      <c r="X1423" s="94">
        <v>1.6119977677007105</v>
      </c>
      <c r="Y1423" s="94">
        <v>1.6151643089551588</v>
      </c>
      <c r="Z1423" s="94">
        <v>1.6913840528550568</v>
      </c>
      <c r="AA1423" s="94">
        <v>1.7048411809226127</v>
      </c>
      <c r="AB1423" s="94">
        <v>1.546850938731128</v>
      </c>
      <c r="AC1423" s="94">
        <v>1.4960616965171591</v>
      </c>
      <c r="AD1423" s="94">
        <v>1.3671120215456589</v>
      </c>
      <c r="AE1423" s="94">
        <v>1.3758336171585188</v>
      </c>
      <c r="AF1423" s="94">
        <v>1.3888830612493883</v>
      </c>
      <c r="AG1423" s="94">
        <v>1.3552380444577454</v>
      </c>
      <c r="AH1423" s="94">
        <v>1.3539401341355608</v>
      </c>
      <c r="AI1423" s="94">
        <v>1.2908626846415476</v>
      </c>
      <c r="AJ1423" s="94">
        <v>1.386108128047542</v>
      </c>
      <c r="AK1423" s="94">
        <v>1.4258490552373735</v>
      </c>
      <c r="AL1423" s="94">
        <v>1.3495348367032816</v>
      </c>
      <c r="AM1423" s="94">
        <v>1.3142352299057427</v>
      </c>
      <c r="AN1423" s="94">
        <v>1.4011952900732563</v>
      </c>
      <c r="AO1423" s="94">
        <v>1.4040148532061645</v>
      </c>
      <c r="AP1423" s="94">
        <v>1.3307214012076465</v>
      </c>
      <c r="AQ1423" s="94">
        <v>1.3437737330028465</v>
      </c>
      <c r="AR1423" s="94">
        <v>1.3711272292747996</v>
      </c>
      <c r="AS1423" s="43">
        <f t="shared" si="52"/>
        <v>33.724472147436288</v>
      </c>
    </row>
    <row r="1424" spans="3:45">
      <c r="C1424" s="34">
        <v>364</v>
      </c>
      <c r="D1424" s="94">
        <v>3.3</v>
      </c>
      <c r="E1424" s="94">
        <v>3.259883438875713</v>
      </c>
      <c r="F1424" s="94">
        <v>3.0978358846000655</v>
      </c>
      <c r="G1424" s="94">
        <v>3.0226515478823313</v>
      </c>
      <c r="H1424" s="94">
        <v>2.7779692585079023</v>
      </c>
      <c r="I1424" s="94">
        <v>2.8700140010629762</v>
      </c>
      <c r="J1424" s="94">
        <v>3.0697613820309329</v>
      </c>
      <c r="K1424" s="94">
        <v>2.9328914063925238</v>
      </c>
      <c r="L1424" s="94">
        <v>2.8750614474224245</v>
      </c>
      <c r="M1424" s="94">
        <v>2.863876987418998</v>
      </c>
      <c r="N1424" s="94">
        <v>2.6937010644645571</v>
      </c>
      <c r="O1424" s="94">
        <v>2.6608593493918455</v>
      </c>
      <c r="P1424" s="94">
        <v>2.4754157090834585</v>
      </c>
      <c r="Q1424" s="94">
        <v>2.3328132066364318</v>
      </c>
      <c r="R1424" s="94">
        <v>2.2154010289981123</v>
      </c>
      <c r="S1424" s="94">
        <v>2.4289401546298812</v>
      </c>
      <c r="T1424" s="94">
        <v>2.4406845133977892</v>
      </c>
      <c r="U1424" s="94">
        <v>2.6525261379634837</v>
      </c>
      <c r="V1424" s="94">
        <v>2.523239830791431</v>
      </c>
      <c r="W1424" s="94">
        <v>2.4416679730065831</v>
      </c>
      <c r="X1424" s="94">
        <v>2.6467300854525715</v>
      </c>
      <c r="Y1424" s="94">
        <v>2.531444033602757</v>
      </c>
      <c r="Z1424" s="94">
        <v>2.5294371628540717</v>
      </c>
      <c r="AA1424" s="94">
        <v>2.519540469889209</v>
      </c>
      <c r="AB1424" s="94">
        <v>2.3647098251109124</v>
      </c>
      <c r="AC1424" s="94">
        <v>2.1989361958224993</v>
      </c>
      <c r="AD1424" s="94">
        <v>2.313409429079536</v>
      </c>
      <c r="AE1424" s="94">
        <v>2.297115395797237</v>
      </c>
      <c r="AF1424" s="94">
        <v>2.3845379990634439</v>
      </c>
      <c r="AG1424" s="94">
        <v>2.2234017352568376</v>
      </c>
      <c r="AH1424" s="94">
        <v>2.2373455910201199</v>
      </c>
      <c r="AI1424" s="94">
        <v>2.0519007566720959</v>
      </c>
      <c r="AJ1424" s="94">
        <v>2.1349845013091575</v>
      </c>
      <c r="AK1424" s="94">
        <v>2.1140872886195687</v>
      </c>
      <c r="AL1424" s="94">
        <v>2.0477828214510385</v>
      </c>
      <c r="AM1424" s="94">
        <v>2.0598634449430739</v>
      </c>
      <c r="AN1424" s="94">
        <v>2.0987763884855712</v>
      </c>
      <c r="AO1424" s="94">
        <v>2.0668392082714386</v>
      </c>
      <c r="AP1424" s="94">
        <v>2.1260179590281707</v>
      </c>
      <c r="AQ1424" s="94">
        <v>2.2199417866787647</v>
      </c>
      <c r="AR1424" s="94">
        <v>2.0253596930841979</v>
      </c>
      <c r="AS1424" s="43">
        <f t="shared" si="52"/>
        <v>40.508177526504397</v>
      </c>
    </row>
    <row r="1425" spans="3:45">
      <c r="C1425" s="34">
        <v>365</v>
      </c>
      <c r="D1425" s="94">
        <v>3.3</v>
      </c>
      <c r="E1425" s="94">
        <v>2.8487826734265282</v>
      </c>
      <c r="F1425" s="94">
        <v>2.8259081586357206</v>
      </c>
      <c r="G1425" s="94">
        <v>2.7566934323087438</v>
      </c>
      <c r="H1425" s="94">
        <v>2.7600577124650854</v>
      </c>
      <c r="I1425" s="94">
        <v>2.7502859213745361</v>
      </c>
      <c r="J1425" s="94">
        <v>2.6441870737837996</v>
      </c>
      <c r="K1425" s="94">
        <v>2.7178637836710067</v>
      </c>
      <c r="L1425" s="94">
        <v>2.4869517417956257</v>
      </c>
      <c r="M1425" s="94">
        <v>2.3943360664425284</v>
      </c>
      <c r="N1425" s="94">
        <v>2.2294394656957732</v>
      </c>
      <c r="O1425" s="94">
        <v>2.2446727150223875</v>
      </c>
      <c r="P1425" s="94">
        <v>2.2765569779340229</v>
      </c>
      <c r="Q1425" s="94">
        <v>2.1185223917898321</v>
      </c>
      <c r="R1425" s="94">
        <v>2.1200281683895521</v>
      </c>
      <c r="S1425" s="94">
        <v>2.1468807920545805</v>
      </c>
      <c r="T1425" s="94">
        <v>2.1375324049413837</v>
      </c>
      <c r="U1425" s="94">
        <v>2.2124084361817635</v>
      </c>
      <c r="V1425" s="94">
        <v>2.2050255444812632</v>
      </c>
      <c r="W1425" s="94">
        <v>2.1225373991980052</v>
      </c>
      <c r="X1425" s="94">
        <v>1.9544180729995968</v>
      </c>
      <c r="Y1425" s="94">
        <v>1.9573456830012868</v>
      </c>
      <c r="Z1425" s="94">
        <v>1.9464754130283426</v>
      </c>
      <c r="AA1425" s="94">
        <v>1.8426287968757107</v>
      </c>
      <c r="AB1425" s="94">
        <v>1.7551713722251017</v>
      </c>
      <c r="AC1425" s="94">
        <v>1.6561281853407466</v>
      </c>
      <c r="AD1425" s="94">
        <v>1.66194962639196</v>
      </c>
      <c r="AE1425" s="94">
        <v>1.602610535721533</v>
      </c>
      <c r="AF1425" s="94">
        <v>1.5126533377464413</v>
      </c>
      <c r="AG1425" s="94">
        <v>1.458516673913119</v>
      </c>
      <c r="AH1425" s="94">
        <v>1.5110488957267445</v>
      </c>
      <c r="AI1425" s="94">
        <v>1.3174926889912015</v>
      </c>
      <c r="AJ1425" s="94">
        <v>1.2289229539733335</v>
      </c>
      <c r="AK1425" s="94">
        <v>1.1547360769600525</v>
      </c>
      <c r="AL1425" s="94">
        <v>1.0735235210385701</v>
      </c>
      <c r="AM1425" s="94">
        <v>1.0786256499900038</v>
      </c>
      <c r="AN1425" s="94">
        <v>1.0848850457022454</v>
      </c>
      <c r="AO1425" s="94">
        <v>0.95343463230407044</v>
      </c>
      <c r="AP1425" s="94">
        <v>0.93081321542512641</v>
      </c>
      <c r="AQ1425" s="94">
        <v>0.9636463291068903</v>
      </c>
      <c r="AR1425" s="94">
        <v>0.89612453960790184</v>
      </c>
      <c r="AS1425" s="43">
        <f t="shared" si="52"/>
        <v>34.702079396525789</v>
      </c>
    </row>
    <row r="1426" spans="3:45">
      <c r="C1426" s="34">
        <v>366</v>
      </c>
      <c r="D1426" s="94">
        <v>3.3</v>
      </c>
      <c r="E1426" s="94">
        <v>3.328419472694828</v>
      </c>
      <c r="F1426" s="94">
        <v>3.3547297940678114</v>
      </c>
      <c r="G1426" s="94">
        <v>3.0777209482050343</v>
      </c>
      <c r="H1426" s="94">
        <v>3.0477569995190126</v>
      </c>
      <c r="I1426" s="94">
        <v>2.9547296033873347</v>
      </c>
      <c r="J1426" s="94">
        <v>2.7833090827787781</v>
      </c>
      <c r="K1426" s="94">
        <v>2.6793244277119284</v>
      </c>
      <c r="L1426" s="94">
        <v>2.4066967580666869</v>
      </c>
      <c r="M1426" s="94">
        <v>2.4785910630302292</v>
      </c>
      <c r="N1426" s="94">
        <v>2.5696975813521146</v>
      </c>
      <c r="O1426" s="94">
        <v>2.4744461731478542</v>
      </c>
      <c r="P1426" s="94">
        <v>2.4301199497849906</v>
      </c>
      <c r="Q1426" s="94">
        <v>2.4906499015818091</v>
      </c>
      <c r="R1426" s="94">
        <v>2.3654256670295655</v>
      </c>
      <c r="S1426" s="94">
        <v>2.3556809645035317</v>
      </c>
      <c r="T1426" s="94">
        <v>2.3158144033582344</v>
      </c>
      <c r="U1426" s="94">
        <v>2.4522981397520796</v>
      </c>
      <c r="V1426" s="94">
        <v>2.4584509314517513</v>
      </c>
      <c r="W1426" s="94">
        <v>2.4789091089807984</v>
      </c>
      <c r="X1426" s="94">
        <v>2.6017372225220252</v>
      </c>
      <c r="Y1426" s="94">
        <v>2.4815934484159472</v>
      </c>
      <c r="Z1426" s="94">
        <v>2.2573634748504134</v>
      </c>
      <c r="AA1426" s="94">
        <v>2.0633967094386008</v>
      </c>
      <c r="AB1426" s="94">
        <v>1.9711161748033388</v>
      </c>
      <c r="AC1426" s="94">
        <v>2.0301911801216934</v>
      </c>
      <c r="AD1426" s="94">
        <v>1.8923532304845039</v>
      </c>
      <c r="AE1426" s="94">
        <v>1.8749776301631864</v>
      </c>
      <c r="AF1426" s="94">
        <v>1.8534683442733899</v>
      </c>
      <c r="AG1426" s="94">
        <v>1.8614205624701685</v>
      </c>
      <c r="AH1426" s="94">
        <v>1.7934602030574858</v>
      </c>
      <c r="AI1426" s="94">
        <v>1.8736269077490619</v>
      </c>
      <c r="AJ1426" s="94">
        <v>1.9195209416710948</v>
      </c>
      <c r="AK1426" s="94">
        <v>1.9004015475482066</v>
      </c>
      <c r="AL1426" s="94">
        <v>1.8953710048986667</v>
      </c>
      <c r="AM1426" s="94">
        <v>1.9866965239905081</v>
      </c>
      <c r="AN1426" s="94">
        <v>1.9324237576920926</v>
      </c>
      <c r="AO1426" s="94">
        <v>1.9393302082889596</v>
      </c>
      <c r="AP1426" s="94">
        <v>1.9276148369424939</v>
      </c>
      <c r="AQ1426" s="94">
        <v>1.8141784253223712</v>
      </c>
      <c r="AR1426" s="94">
        <v>1.7913203533637798</v>
      </c>
      <c r="AS1426" s="43">
        <f t="shared" si="52"/>
        <v>39.104861165561758</v>
      </c>
    </row>
    <row r="1427" spans="3:45">
      <c r="C1427" s="34">
        <v>367</v>
      </c>
      <c r="D1427" s="94">
        <v>3.3</v>
      </c>
      <c r="E1427" s="94">
        <v>3.406768063034137</v>
      </c>
      <c r="F1427" s="94">
        <v>3.5002416103829028</v>
      </c>
      <c r="G1427" s="94">
        <v>3.6253493112228465</v>
      </c>
      <c r="H1427" s="94">
        <v>3.4571459414488279</v>
      </c>
      <c r="I1427" s="94">
        <v>3.2219450129942206</v>
      </c>
      <c r="J1427" s="94">
        <v>3.4524543097233349</v>
      </c>
      <c r="K1427" s="94">
        <v>3.3839505508720045</v>
      </c>
      <c r="L1427" s="94">
        <v>3.2206229681252219</v>
      </c>
      <c r="M1427" s="94">
        <v>3.2814648060038309</v>
      </c>
      <c r="N1427" s="94">
        <v>2.9354533696986547</v>
      </c>
      <c r="O1427" s="94">
        <v>2.7310314770456183</v>
      </c>
      <c r="P1427" s="94">
        <v>2.9613344880701686</v>
      </c>
      <c r="Q1427" s="94">
        <v>2.6251818981495769</v>
      </c>
      <c r="R1427" s="94">
        <v>2.3892720962454805</v>
      </c>
      <c r="S1427" s="94">
        <v>2.2703675318224055</v>
      </c>
      <c r="T1427" s="94">
        <v>2.3285890175162698</v>
      </c>
      <c r="U1427" s="94">
        <v>2.208097905626313</v>
      </c>
      <c r="V1427" s="94">
        <v>2.1125808358534206</v>
      </c>
      <c r="W1427" s="94">
        <v>1.9858494129782223</v>
      </c>
      <c r="X1427" s="94">
        <v>1.9481827284531426</v>
      </c>
      <c r="Y1427" s="94">
        <v>2.0187769793843899</v>
      </c>
      <c r="Z1427" s="94">
        <v>2.1026195533576266</v>
      </c>
      <c r="AA1427" s="94">
        <v>1.9630179497707678</v>
      </c>
      <c r="AB1427" s="94">
        <v>1.9472119348946089</v>
      </c>
      <c r="AC1427" s="94">
        <v>1.9146161147039782</v>
      </c>
      <c r="AD1427" s="94">
        <v>1.8745117260028226</v>
      </c>
      <c r="AE1427" s="94">
        <v>1.842830074801209</v>
      </c>
      <c r="AF1427" s="94">
        <v>1.802586970056929</v>
      </c>
      <c r="AG1427" s="94">
        <v>1.7146709747533131</v>
      </c>
      <c r="AH1427" s="94">
        <v>1.6384817229345854</v>
      </c>
      <c r="AI1427" s="94">
        <v>1.5617864617821517</v>
      </c>
      <c r="AJ1427" s="94">
        <v>1.511284529767706</v>
      </c>
      <c r="AK1427" s="94">
        <v>1.5786457426267422</v>
      </c>
      <c r="AL1427" s="94">
        <v>1.5985720252030649</v>
      </c>
      <c r="AM1427" s="94">
        <v>1.6022344334053951</v>
      </c>
      <c r="AN1427" s="94">
        <v>1.53024462638282</v>
      </c>
      <c r="AO1427" s="94">
        <v>1.4633129302539387</v>
      </c>
      <c r="AP1427" s="94">
        <v>1.3759552798245489</v>
      </c>
      <c r="AQ1427" s="94">
        <v>1.2681517298006104</v>
      </c>
      <c r="AR1427" s="94">
        <v>1.2436838521535198</v>
      </c>
      <c r="AS1427" s="43">
        <f t="shared" si="52"/>
        <v>41.321842875209839</v>
      </c>
    </row>
    <row r="1428" spans="3:45">
      <c r="C1428" s="34">
        <v>368</v>
      </c>
      <c r="D1428" s="94">
        <v>3.3</v>
      </c>
      <c r="E1428" s="94">
        <v>2.9671517417842943</v>
      </c>
      <c r="F1428" s="94">
        <v>2.9141011587856935</v>
      </c>
      <c r="G1428" s="94">
        <v>2.7599836722724742</v>
      </c>
      <c r="H1428" s="94">
        <v>2.8031880152771089</v>
      </c>
      <c r="I1428" s="94">
        <v>2.8211912797829406</v>
      </c>
      <c r="J1428" s="94">
        <v>2.749682024319434</v>
      </c>
      <c r="K1428" s="94">
        <v>2.7911932107806736</v>
      </c>
      <c r="L1428" s="94">
        <v>2.8367336675225738</v>
      </c>
      <c r="M1428" s="94">
        <v>3.0389352421555205</v>
      </c>
      <c r="N1428" s="94">
        <v>3.1772173875613308</v>
      </c>
      <c r="O1428" s="94">
        <v>2.9307077792811334</v>
      </c>
      <c r="P1428" s="94">
        <v>2.6883769546372198</v>
      </c>
      <c r="Q1428" s="94">
        <v>2.7238509620917766</v>
      </c>
      <c r="R1428" s="94">
        <v>2.5864065665224487</v>
      </c>
      <c r="S1428" s="94">
        <v>2.4787443983547663</v>
      </c>
      <c r="T1428" s="94">
        <v>2.2924599638888123</v>
      </c>
      <c r="U1428" s="94">
        <v>2.3577999829015206</v>
      </c>
      <c r="V1428" s="94">
        <v>2.4525795530229817</v>
      </c>
      <c r="W1428" s="94">
        <v>2.4157463567133854</v>
      </c>
      <c r="X1428" s="94">
        <v>2.2126019517627089</v>
      </c>
      <c r="Y1428" s="94">
        <v>2.2584461070704811</v>
      </c>
      <c r="Z1428" s="94">
        <v>2.1798712505738069</v>
      </c>
      <c r="AA1428" s="94">
        <v>2.1519027123740995</v>
      </c>
      <c r="AB1428" s="94">
        <v>2.1200652049116773</v>
      </c>
      <c r="AC1428" s="94">
        <v>2.1236248311127248</v>
      </c>
      <c r="AD1428" s="94">
        <v>2.0934447158671525</v>
      </c>
      <c r="AE1428" s="94">
        <v>1.9538532892403815</v>
      </c>
      <c r="AF1428" s="94">
        <v>1.983889164333082</v>
      </c>
      <c r="AG1428" s="94">
        <v>1.9517842782594386</v>
      </c>
      <c r="AH1428" s="94">
        <v>1.8020945797470711</v>
      </c>
      <c r="AI1428" s="94">
        <v>1.7345241073138475</v>
      </c>
      <c r="AJ1428" s="94">
        <v>1.670969456994631</v>
      </c>
      <c r="AK1428" s="94">
        <v>1.5531441265248278</v>
      </c>
      <c r="AL1428" s="94">
        <v>1.5428709567748029</v>
      </c>
      <c r="AM1428" s="94">
        <v>1.4898872048301433</v>
      </c>
      <c r="AN1428" s="94">
        <v>1.5100728844906923</v>
      </c>
      <c r="AO1428" s="94">
        <v>1.4588194238233507</v>
      </c>
      <c r="AP1428" s="94">
        <v>1.4069681618953047</v>
      </c>
      <c r="AQ1428" s="94">
        <v>1.344378756034379</v>
      </c>
      <c r="AR1428" s="94">
        <v>1.2667945983249762</v>
      </c>
      <c r="AS1428" s="43">
        <f t="shared" si="52"/>
        <v>38.869987273426652</v>
      </c>
    </row>
    <row r="1429" spans="3:45">
      <c r="C1429" s="34">
        <v>369</v>
      </c>
      <c r="D1429" s="94">
        <v>3.3</v>
      </c>
      <c r="E1429" s="94">
        <v>3.2593495483521169</v>
      </c>
      <c r="F1429" s="94">
        <v>3.0956513580028049</v>
      </c>
      <c r="G1429" s="94">
        <v>2.9345325815561938</v>
      </c>
      <c r="H1429" s="94">
        <v>2.7314446950211977</v>
      </c>
      <c r="I1429" s="94">
        <v>2.8889081919029116</v>
      </c>
      <c r="J1429" s="94">
        <v>2.6782392643527997</v>
      </c>
      <c r="K1429" s="94">
        <v>2.6378935846220939</v>
      </c>
      <c r="L1429" s="94">
        <v>2.7111013692816206</v>
      </c>
      <c r="M1429" s="94">
        <v>2.6909912799475455</v>
      </c>
      <c r="N1429" s="94">
        <v>2.6112932131462441</v>
      </c>
      <c r="O1429" s="94">
        <v>2.4417166532487311</v>
      </c>
      <c r="P1429" s="94">
        <v>2.3638718886027186</v>
      </c>
      <c r="Q1429" s="94">
        <v>2.3243612466334218</v>
      </c>
      <c r="R1429" s="94">
        <v>2.3102046906798432</v>
      </c>
      <c r="S1429" s="94">
        <v>2.1357156748749473</v>
      </c>
      <c r="T1429" s="94">
        <v>2.0856756151402864</v>
      </c>
      <c r="U1429" s="94">
        <v>2.1554694234821579</v>
      </c>
      <c r="V1429" s="94">
        <v>2.0529556201627122</v>
      </c>
      <c r="W1429" s="94">
        <v>1.8888762824133616</v>
      </c>
      <c r="X1429" s="94">
        <v>1.8145931615915267</v>
      </c>
      <c r="Y1429" s="94">
        <v>1.6633352426960557</v>
      </c>
      <c r="Z1429" s="94">
        <v>1.5934469658263417</v>
      </c>
      <c r="AA1429" s="94">
        <v>1.5724540042458028</v>
      </c>
      <c r="AB1429" s="94">
        <v>1.6097428103701461</v>
      </c>
      <c r="AC1429" s="94">
        <v>1.5896465134454216</v>
      </c>
      <c r="AD1429" s="94">
        <v>1.4767226671019367</v>
      </c>
      <c r="AE1429" s="94">
        <v>1.4652390551183248</v>
      </c>
      <c r="AF1429" s="94">
        <v>1.3573426850844359</v>
      </c>
      <c r="AG1429" s="94">
        <v>1.4378122450473632</v>
      </c>
      <c r="AH1429" s="94">
        <v>1.3511265433619415</v>
      </c>
      <c r="AI1429" s="94">
        <v>1.3422812236095578</v>
      </c>
      <c r="AJ1429" s="94">
        <v>1.268081622110877</v>
      </c>
      <c r="AK1429" s="94">
        <v>1.3041865439044149</v>
      </c>
      <c r="AL1429" s="94">
        <v>1.1965315053883123</v>
      </c>
      <c r="AM1429" s="94">
        <v>1.1680306083964447</v>
      </c>
      <c r="AN1429" s="94">
        <v>1.1883576964912275</v>
      </c>
      <c r="AO1429" s="94">
        <v>1.1760507624992655</v>
      </c>
      <c r="AP1429" s="94">
        <v>1.1976731340506377</v>
      </c>
      <c r="AQ1429" s="94">
        <v>1.2294396853101481</v>
      </c>
      <c r="AR1429" s="94">
        <v>1.2426673860185966</v>
      </c>
      <c r="AS1429" s="43">
        <f t="shared" si="52"/>
        <v>35.846329262184462</v>
      </c>
    </row>
    <row r="1430" spans="3:45">
      <c r="C1430" s="34">
        <v>370</v>
      </c>
      <c r="D1430" s="94">
        <v>3.3</v>
      </c>
      <c r="E1430" s="94">
        <v>3.0458502722100325</v>
      </c>
      <c r="F1430" s="94">
        <v>3.0286780612168722</v>
      </c>
      <c r="G1430" s="94">
        <v>2.9061334670580949</v>
      </c>
      <c r="H1430" s="94">
        <v>2.7093643939540528</v>
      </c>
      <c r="I1430" s="94">
        <v>2.5667827903522595</v>
      </c>
      <c r="J1430" s="94">
        <v>2.4395972610577861</v>
      </c>
      <c r="K1430" s="94">
        <v>2.4048300840200705</v>
      </c>
      <c r="L1430" s="94">
        <v>2.3078847680527468</v>
      </c>
      <c r="M1430" s="94">
        <v>2.2388853659806429</v>
      </c>
      <c r="N1430" s="94">
        <v>2.0180152382822616</v>
      </c>
      <c r="O1430" s="94">
        <v>1.9658845576469766</v>
      </c>
      <c r="P1430" s="94">
        <v>1.9186000208280207</v>
      </c>
      <c r="Q1430" s="94">
        <v>1.7906548611649027</v>
      </c>
      <c r="R1430" s="94">
        <v>1.7080519056964023</v>
      </c>
      <c r="S1430" s="94">
        <v>1.8143115873196263</v>
      </c>
      <c r="T1430" s="94">
        <v>1.6129796010635731</v>
      </c>
      <c r="U1430" s="94">
        <v>1.5245603733183639</v>
      </c>
      <c r="V1430" s="94">
        <v>1.4353970378912824</v>
      </c>
      <c r="W1430" s="94">
        <v>1.418529477686302</v>
      </c>
      <c r="X1430" s="94">
        <v>1.4572809229044454</v>
      </c>
      <c r="Y1430" s="94">
        <v>1.4322814492258955</v>
      </c>
      <c r="Z1430" s="94">
        <v>1.453566472586586</v>
      </c>
      <c r="AA1430" s="94">
        <v>1.4225776424803267</v>
      </c>
      <c r="AB1430" s="94">
        <v>1.413180198876119</v>
      </c>
      <c r="AC1430" s="94">
        <v>1.4036942657748888</v>
      </c>
      <c r="AD1430" s="94">
        <v>1.3774630543173534</v>
      </c>
      <c r="AE1430" s="94">
        <v>1.2987168790373811</v>
      </c>
      <c r="AF1430" s="94">
        <v>1.3107102778607369</v>
      </c>
      <c r="AG1430" s="94">
        <v>1.2029962494042425</v>
      </c>
      <c r="AH1430" s="94">
        <v>1.2705670282019008</v>
      </c>
      <c r="AI1430" s="94">
        <v>1.2104670675936535</v>
      </c>
      <c r="AJ1430" s="94">
        <v>1.1247301801348459</v>
      </c>
      <c r="AK1430" s="94">
        <v>1.0822794231375432</v>
      </c>
      <c r="AL1430" s="94">
        <v>1.1325438081819796</v>
      </c>
      <c r="AM1430" s="94">
        <v>1.1518827697576213</v>
      </c>
      <c r="AN1430" s="94">
        <v>1.0715251305663291</v>
      </c>
      <c r="AO1430" s="94">
        <v>0.96134916893052946</v>
      </c>
      <c r="AP1430" s="94">
        <v>0.92821236407775609</v>
      </c>
      <c r="AQ1430" s="94">
        <v>0.88211124248616701</v>
      </c>
      <c r="AR1430" s="94">
        <v>0.87223807290355337</v>
      </c>
      <c r="AS1430" s="43">
        <f t="shared" si="52"/>
        <v>31.816144129619573</v>
      </c>
    </row>
    <row r="1431" spans="3:45">
      <c r="C1431" s="34">
        <v>371</v>
      </c>
      <c r="D1431" s="94">
        <v>3.3</v>
      </c>
      <c r="E1431" s="94">
        <v>3.446023599680605</v>
      </c>
      <c r="F1431" s="94">
        <v>3.3143996978692898</v>
      </c>
      <c r="G1431" s="94">
        <v>3.2530575679026872</v>
      </c>
      <c r="H1431" s="94">
        <v>3.2744995556655052</v>
      </c>
      <c r="I1431" s="94">
        <v>3.2775861018948289</v>
      </c>
      <c r="J1431" s="94">
        <v>3.4082796019963295</v>
      </c>
      <c r="K1431" s="94">
        <v>3.2705062144254469</v>
      </c>
      <c r="L1431" s="94">
        <v>3.4185417429726499</v>
      </c>
      <c r="M1431" s="94">
        <v>3.3652153668029765</v>
      </c>
      <c r="N1431" s="94">
        <v>3.3804669050315472</v>
      </c>
      <c r="O1431" s="94">
        <v>3.3344026024455831</v>
      </c>
      <c r="P1431" s="94">
        <v>3.2778514681398003</v>
      </c>
      <c r="Q1431" s="94">
        <v>2.8905583357743412</v>
      </c>
      <c r="R1431" s="94">
        <v>2.7343928213541679</v>
      </c>
      <c r="S1431" s="94">
        <v>2.6873442298999066</v>
      </c>
      <c r="T1431" s="94">
        <v>2.7509139797892899</v>
      </c>
      <c r="U1431" s="94">
        <v>2.5950276774799934</v>
      </c>
      <c r="V1431" s="94">
        <v>2.55542318774503</v>
      </c>
      <c r="W1431" s="94">
        <v>2.3334341918977404</v>
      </c>
      <c r="X1431" s="94">
        <v>2.3850866289668065</v>
      </c>
      <c r="Y1431" s="94">
        <v>2.3467078574123543</v>
      </c>
      <c r="Z1431" s="94">
        <v>2.2712728390579491</v>
      </c>
      <c r="AA1431" s="94">
        <v>2.2409635753976334</v>
      </c>
      <c r="AB1431" s="94">
        <v>2.2495131805326349</v>
      </c>
      <c r="AC1431" s="94">
        <v>2.3378822215284498</v>
      </c>
      <c r="AD1431" s="94">
        <v>2.3378398232202202</v>
      </c>
      <c r="AE1431" s="94">
        <v>2.2229296744267657</v>
      </c>
      <c r="AF1431" s="94">
        <v>2.1475542644812005</v>
      </c>
      <c r="AG1431" s="94">
        <v>2.0116985191413987</v>
      </c>
      <c r="AH1431" s="94">
        <v>2.0288727064614656</v>
      </c>
      <c r="AI1431" s="94">
        <v>2.0617125556781648</v>
      </c>
      <c r="AJ1431" s="94">
        <v>1.8413974020601138</v>
      </c>
      <c r="AK1431" s="94">
        <v>1.9030023364277557</v>
      </c>
      <c r="AL1431" s="94">
        <v>1.9269836468895203</v>
      </c>
      <c r="AM1431" s="94">
        <v>1.9172361803049549</v>
      </c>
      <c r="AN1431" s="94">
        <v>1.8259660621433835</v>
      </c>
      <c r="AO1431" s="94">
        <v>1.7867323265142203</v>
      </c>
      <c r="AP1431" s="94">
        <v>1.8616232488745257</v>
      </c>
      <c r="AQ1431" s="94">
        <v>1.8131535404642016</v>
      </c>
      <c r="AR1431" s="94">
        <v>1.7110640318385091</v>
      </c>
      <c r="AS1431" s="43">
        <f t="shared" si="52"/>
        <v>43.781213275490394</v>
      </c>
    </row>
    <row r="1432" spans="3:45">
      <c r="C1432" s="34">
        <v>372</v>
      </c>
      <c r="D1432" s="94">
        <v>3.3</v>
      </c>
      <c r="E1432" s="94">
        <v>3.2310309302609479</v>
      </c>
      <c r="F1432" s="94">
        <v>3.2001379273945671</v>
      </c>
      <c r="G1432" s="94">
        <v>3.1608168247867772</v>
      </c>
      <c r="H1432" s="94">
        <v>3.1949766995250592</v>
      </c>
      <c r="I1432" s="94">
        <v>3.1214733856855781</v>
      </c>
      <c r="J1432" s="94">
        <v>2.9300972010173938</v>
      </c>
      <c r="K1432" s="94">
        <v>2.9286236373200798</v>
      </c>
      <c r="L1432" s="94">
        <v>2.8072679834079155</v>
      </c>
      <c r="M1432" s="94">
        <v>2.7171766541139761</v>
      </c>
      <c r="N1432" s="94">
        <v>2.6709025999580325</v>
      </c>
      <c r="O1432" s="94">
        <v>2.4074960445407561</v>
      </c>
      <c r="P1432" s="94">
        <v>2.4315240420724527</v>
      </c>
      <c r="Q1432" s="94">
        <v>2.1903345547402293</v>
      </c>
      <c r="R1432" s="94">
        <v>2.1099164289876851</v>
      </c>
      <c r="S1432" s="94">
        <v>1.966391899749462</v>
      </c>
      <c r="T1432" s="94">
        <v>2.0336279135493371</v>
      </c>
      <c r="U1432" s="94">
        <v>1.8229963722648155</v>
      </c>
      <c r="V1432" s="94">
        <v>1.7789847676448898</v>
      </c>
      <c r="W1432" s="94">
        <v>1.752857184048481</v>
      </c>
      <c r="X1432" s="94">
        <v>1.6943248766770966</v>
      </c>
      <c r="Y1432" s="94">
        <v>1.6806053373683032</v>
      </c>
      <c r="Z1432" s="94">
        <v>1.6859001910348426</v>
      </c>
      <c r="AA1432" s="94">
        <v>1.6600993763061829</v>
      </c>
      <c r="AB1432" s="94">
        <v>1.5583712263576721</v>
      </c>
      <c r="AC1432" s="94">
        <v>1.5175756990920695</v>
      </c>
      <c r="AD1432" s="94">
        <v>1.3961049789203481</v>
      </c>
      <c r="AE1432" s="94">
        <v>1.3706666847877647</v>
      </c>
      <c r="AF1432" s="94">
        <v>1.3535793285185742</v>
      </c>
      <c r="AG1432" s="94">
        <v>1.2746492698743028</v>
      </c>
      <c r="AH1432" s="94">
        <v>1.3217816125583808</v>
      </c>
      <c r="AI1432" s="94">
        <v>1.2703554575134521</v>
      </c>
      <c r="AJ1432" s="94">
        <v>1.227286390646054</v>
      </c>
      <c r="AK1432" s="94">
        <v>1.1699102646767034</v>
      </c>
      <c r="AL1432" s="94">
        <v>1.1048295870990319</v>
      </c>
      <c r="AM1432" s="94">
        <v>1.2159756201616518</v>
      </c>
      <c r="AN1432" s="94">
        <v>1.1335049258730725</v>
      </c>
      <c r="AO1432" s="94">
        <v>1.1406261403604483</v>
      </c>
      <c r="AP1432" s="94">
        <v>1.0929995320627359</v>
      </c>
      <c r="AQ1432" s="94">
        <v>1.030905769365029</v>
      </c>
      <c r="AR1432" s="94">
        <v>0.9215788828558984</v>
      </c>
      <c r="AS1432" s="43">
        <f t="shared" si="52"/>
        <v>36.401303860125175</v>
      </c>
    </row>
    <row r="1433" spans="3:45">
      <c r="C1433" s="34">
        <v>373</v>
      </c>
      <c r="D1433" s="94">
        <v>3.3</v>
      </c>
      <c r="E1433" s="94">
        <v>3.2206718264347325</v>
      </c>
      <c r="F1433" s="94">
        <v>3.2598365224143926</v>
      </c>
      <c r="G1433" s="94">
        <v>3.2132644072319483</v>
      </c>
      <c r="H1433" s="94">
        <v>3.11657657943003</v>
      </c>
      <c r="I1433" s="94">
        <v>3.0495875344566286</v>
      </c>
      <c r="J1433" s="94">
        <v>3.1904084377061346</v>
      </c>
      <c r="K1433" s="94">
        <v>3.0360855292143833</v>
      </c>
      <c r="L1433" s="94">
        <v>2.9160022815680939</v>
      </c>
      <c r="M1433" s="94">
        <v>2.7978265243864504</v>
      </c>
      <c r="N1433" s="94">
        <v>2.7343351005300933</v>
      </c>
      <c r="O1433" s="94">
        <v>2.5962876225954417</v>
      </c>
      <c r="P1433" s="94">
        <v>2.5920756232190678</v>
      </c>
      <c r="Q1433" s="94">
        <v>2.3894226683470183</v>
      </c>
      <c r="R1433" s="94">
        <v>2.3642977861858876</v>
      </c>
      <c r="S1433" s="94">
        <v>2.25801068763852</v>
      </c>
      <c r="T1433" s="94">
        <v>2.2482206258280586</v>
      </c>
      <c r="U1433" s="94">
        <v>2.1494244889995637</v>
      </c>
      <c r="V1433" s="94">
        <v>2.1496599526944085</v>
      </c>
      <c r="W1433" s="94">
        <v>1.9740407255479411</v>
      </c>
      <c r="X1433" s="94">
        <v>1.8549439530506198</v>
      </c>
      <c r="Y1433" s="94">
        <v>1.7451781232270149</v>
      </c>
      <c r="Z1433" s="94">
        <v>1.8026870762445686</v>
      </c>
      <c r="AA1433" s="94">
        <v>1.803311954816234</v>
      </c>
      <c r="AB1433" s="94">
        <v>1.7180430761071237</v>
      </c>
      <c r="AC1433" s="94">
        <v>1.5702525661631368</v>
      </c>
      <c r="AD1433" s="94">
        <v>1.5687119788983332</v>
      </c>
      <c r="AE1433" s="94">
        <v>1.5112288482166301</v>
      </c>
      <c r="AF1433" s="94">
        <v>1.5433259515880977</v>
      </c>
      <c r="AG1433" s="94">
        <v>1.5232304323419679</v>
      </c>
      <c r="AH1433" s="94">
        <v>1.5141733748396942</v>
      </c>
      <c r="AI1433" s="94">
        <v>1.4649019258038107</v>
      </c>
      <c r="AJ1433" s="94">
        <v>1.3383502179089259</v>
      </c>
      <c r="AK1433" s="94">
        <v>1.293827897920198</v>
      </c>
      <c r="AL1433" s="94">
        <v>1.2583087042111023</v>
      </c>
      <c r="AM1433" s="94">
        <v>1.2735889009592658</v>
      </c>
      <c r="AN1433" s="94">
        <v>1.2796895116686877</v>
      </c>
      <c r="AO1433" s="94">
        <v>1.3558899575880778</v>
      </c>
      <c r="AP1433" s="94">
        <v>1.4019091812891618</v>
      </c>
      <c r="AQ1433" s="94">
        <v>1.3584876372292352</v>
      </c>
      <c r="AR1433" s="94">
        <v>1.3633895794860387</v>
      </c>
      <c r="AS1433" s="43">
        <f t="shared" si="52"/>
        <v>38.176532918813407</v>
      </c>
    </row>
    <row r="1434" spans="3:45">
      <c r="C1434" s="34">
        <v>374</v>
      </c>
      <c r="D1434" s="94">
        <v>3.3</v>
      </c>
      <c r="E1434" s="94">
        <v>3.4058558084710739</v>
      </c>
      <c r="F1434" s="94">
        <v>3.4424865423865989</v>
      </c>
      <c r="G1434" s="94">
        <v>3.3356307522604576</v>
      </c>
      <c r="H1434" s="94">
        <v>2.9772821896659396</v>
      </c>
      <c r="I1434" s="94">
        <v>2.9598143980726377</v>
      </c>
      <c r="J1434" s="94">
        <v>2.6941098053321668</v>
      </c>
      <c r="K1434" s="94">
        <v>2.462462454280292</v>
      </c>
      <c r="L1434" s="94">
        <v>2.3352866507915779</v>
      </c>
      <c r="M1434" s="94">
        <v>2.5717742800431611</v>
      </c>
      <c r="N1434" s="94">
        <v>2.4314589509024005</v>
      </c>
      <c r="O1434" s="94">
        <v>2.3007417893826472</v>
      </c>
      <c r="P1434" s="94">
        <v>2.3359234121873378</v>
      </c>
      <c r="Q1434" s="94">
        <v>2.2902299054461048</v>
      </c>
      <c r="R1434" s="94">
        <v>2.3322269816066732</v>
      </c>
      <c r="S1434" s="94">
        <v>2.3523781988155226</v>
      </c>
      <c r="T1434" s="94">
        <v>2.4705807467609682</v>
      </c>
      <c r="U1434" s="94">
        <v>2.2485410917242432</v>
      </c>
      <c r="V1434" s="94">
        <v>2.2721496711968885</v>
      </c>
      <c r="W1434" s="94">
        <v>2.1645577756182468</v>
      </c>
      <c r="X1434" s="94">
        <v>2.1752124143224782</v>
      </c>
      <c r="Y1434" s="94">
        <v>2.0921494608713203</v>
      </c>
      <c r="Z1434" s="94">
        <v>2.0265686244405159</v>
      </c>
      <c r="AA1434" s="94">
        <v>2.0350778558982978</v>
      </c>
      <c r="AB1434" s="94">
        <v>1.8868514043950062</v>
      </c>
      <c r="AC1434" s="94">
        <v>1.8130123509304563</v>
      </c>
      <c r="AD1434" s="94">
        <v>1.7018771427332096</v>
      </c>
      <c r="AE1434" s="94">
        <v>1.6039574394331253</v>
      </c>
      <c r="AF1434" s="94">
        <v>1.6265790356261136</v>
      </c>
      <c r="AG1434" s="94">
        <v>1.651177690512341</v>
      </c>
      <c r="AH1434" s="94">
        <v>1.5429839819559477</v>
      </c>
      <c r="AI1434" s="94">
        <v>1.5080919402327526</v>
      </c>
      <c r="AJ1434" s="94">
        <v>1.4751069435399509</v>
      </c>
      <c r="AK1434" s="94">
        <v>1.4713645134416016</v>
      </c>
      <c r="AL1434" s="94">
        <v>1.5429184786275405</v>
      </c>
      <c r="AM1434" s="94">
        <v>1.5164670299417631</v>
      </c>
      <c r="AN1434" s="94">
        <v>1.6136514871405609</v>
      </c>
      <c r="AO1434" s="94">
        <v>1.5607892875644638</v>
      </c>
      <c r="AP1434" s="94">
        <v>1.5947862356483586</v>
      </c>
      <c r="AQ1434" s="94">
        <v>1.5685298904616791</v>
      </c>
      <c r="AR1434" s="94">
        <v>1.4972179049022147</v>
      </c>
      <c r="AS1434" s="43">
        <f t="shared" si="52"/>
        <v>37.744674225898351</v>
      </c>
    </row>
    <row r="1435" spans="3:45">
      <c r="C1435" s="34">
        <v>375</v>
      </c>
      <c r="D1435" s="94">
        <v>3.3</v>
      </c>
      <c r="E1435" s="94">
        <v>3.3278657076795439</v>
      </c>
      <c r="F1435" s="94">
        <v>2.9490486103923836</v>
      </c>
      <c r="G1435" s="94">
        <v>2.8520391947733641</v>
      </c>
      <c r="H1435" s="94">
        <v>2.8021687057615936</v>
      </c>
      <c r="I1435" s="94">
        <v>2.8554489463393145</v>
      </c>
      <c r="J1435" s="94">
        <v>2.8964711838452688</v>
      </c>
      <c r="K1435" s="94">
        <v>2.8093932535790405</v>
      </c>
      <c r="L1435" s="94">
        <v>2.7639701213622647</v>
      </c>
      <c r="M1435" s="94">
        <v>2.7030228441997908</v>
      </c>
      <c r="N1435" s="94">
        <v>2.8165270695949447</v>
      </c>
      <c r="O1435" s="94">
        <v>2.738473298590776</v>
      </c>
      <c r="P1435" s="94">
        <v>2.7365701444595403</v>
      </c>
      <c r="Q1435" s="94">
        <v>2.6117828280780691</v>
      </c>
      <c r="R1435" s="94">
        <v>2.5000770001936923</v>
      </c>
      <c r="S1435" s="94">
        <v>2.6164977133094234</v>
      </c>
      <c r="T1435" s="94">
        <v>2.5986466215109374</v>
      </c>
      <c r="U1435" s="94">
        <v>2.5346794551374985</v>
      </c>
      <c r="V1435" s="94">
        <v>2.6385327597053454</v>
      </c>
      <c r="W1435" s="94">
        <v>2.6554493101351944</v>
      </c>
      <c r="X1435" s="94">
        <v>2.5430895478244038</v>
      </c>
      <c r="Y1435" s="94">
        <v>2.2790535620177685</v>
      </c>
      <c r="Z1435" s="94">
        <v>2.2195973251988788</v>
      </c>
      <c r="AA1435" s="94">
        <v>2.1491391851161787</v>
      </c>
      <c r="AB1435" s="94">
        <v>2.0159174873639816</v>
      </c>
      <c r="AC1435" s="94">
        <v>1.9647904084707712</v>
      </c>
      <c r="AD1435" s="94">
        <v>1.9241206382794032</v>
      </c>
      <c r="AE1435" s="94">
        <v>1.8271612563188309</v>
      </c>
      <c r="AF1435" s="94">
        <v>1.804821504541519</v>
      </c>
      <c r="AG1435" s="94">
        <v>1.6795049198637713</v>
      </c>
      <c r="AH1435" s="94">
        <v>1.5944924455958793</v>
      </c>
      <c r="AI1435" s="94">
        <v>1.5728866889236446</v>
      </c>
      <c r="AJ1435" s="94">
        <v>1.4771803929063354</v>
      </c>
      <c r="AK1435" s="94">
        <v>1.5508576371783045</v>
      </c>
      <c r="AL1435" s="94">
        <v>1.5144471173906588</v>
      </c>
      <c r="AM1435" s="94">
        <v>1.4797036342648249</v>
      </c>
      <c r="AN1435" s="94">
        <v>1.480777190056723</v>
      </c>
      <c r="AO1435" s="94">
        <v>1.4450982667158569</v>
      </c>
      <c r="AP1435" s="94">
        <v>1.4086405421610455</v>
      </c>
      <c r="AQ1435" s="94">
        <v>1.3108520222532798</v>
      </c>
      <c r="AR1435" s="94">
        <v>1.3738042383272211</v>
      </c>
      <c r="AS1435" s="43">
        <f t="shared" si="52"/>
        <v>39.038615506523122</v>
      </c>
    </row>
    <row r="1436" spans="3:45">
      <c r="C1436" s="34">
        <v>376</v>
      </c>
      <c r="D1436" s="94">
        <v>3.3</v>
      </c>
      <c r="E1436" s="94">
        <v>3.1615236225236383</v>
      </c>
      <c r="F1436" s="94">
        <v>2.9427756661220763</v>
      </c>
      <c r="G1436" s="94">
        <v>2.9470513473980517</v>
      </c>
      <c r="H1436" s="94">
        <v>2.781665280724551</v>
      </c>
      <c r="I1436" s="94">
        <v>2.7496292201259798</v>
      </c>
      <c r="J1436" s="94">
        <v>2.6255343005863678</v>
      </c>
      <c r="K1436" s="94">
        <v>2.5579650377701104</v>
      </c>
      <c r="L1436" s="94">
        <v>2.5302291408959099</v>
      </c>
      <c r="M1436" s="94">
        <v>2.3110231055881578</v>
      </c>
      <c r="N1436" s="94">
        <v>2.2842297391769497</v>
      </c>
      <c r="O1436" s="94">
        <v>2.19095491110299</v>
      </c>
      <c r="P1436" s="94">
        <v>2.0480558878414534</v>
      </c>
      <c r="Q1436" s="94">
        <v>1.9573870722374991</v>
      </c>
      <c r="R1436" s="94">
        <v>2.0085407595086209</v>
      </c>
      <c r="S1436" s="94">
        <v>1.8254286566880451</v>
      </c>
      <c r="T1436" s="94">
        <v>1.7365115028386486</v>
      </c>
      <c r="U1436" s="94">
        <v>1.685957071321367</v>
      </c>
      <c r="V1436" s="94">
        <v>1.5741377180587184</v>
      </c>
      <c r="W1436" s="94">
        <v>1.5627154574130804</v>
      </c>
      <c r="X1436" s="94">
        <v>1.4444192197358703</v>
      </c>
      <c r="Y1436" s="94">
        <v>1.3680229964450745</v>
      </c>
      <c r="Z1436" s="94">
        <v>1.2580963003153076</v>
      </c>
      <c r="AA1436" s="94">
        <v>1.2737832325735576</v>
      </c>
      <c r="AB1436" s="94">
        <v>1.2568661686504792</v>
      </c>
      <c r="AC1436" s="94">
        <v>1.15519185527477</v>
      </c>
      <c r="AD1436" s="94">
        <v>1.1515955386749974</v>
      </c>
      <c r="AE1436" s="94">
        <v>1.1622156234847183</v>
      </c>
      <c r="AF1436" s="94">
        <v>1.091785848810801</v>
      </c>
      <c r="AG1436" s="94">
        <v>1.0753750295119808</v>
      </c>
      <c r="AH1436" s="94">
        <v>1.1505000339856739</v>
      </c>
      <c r="AI1436" s="94">
        <v>1.1230831077997185</v>
      </c>
      <c r="AJ1436" s="94">
        <v>1.0379391413036523</v>
      </c>
      <c r="AK1436" s="94">
        <v>1.0376809197709389</v>
      </c>
      <c r="AL1436" s="94">
        <v>1.013988296923737</v>
      </c>
      <c r="AM1436" s="94">
        <v>0.98261057382510231</v>
      </c>
      <c r="AN1436" s="94">
        <v>0.95870856625698919</v>
      </c>
      <c r="AO1436" s="94">
        <v>0.86942813285908671</v>
      </c>
      <c r="AP1436" s="94">
        <v>0.92276843487548821</v>
      </c>
      <c r="AQ1436" s="94">
        <v>0.84506185406548628</v>
      </c>
      <c r="AR1436" s="94">
        <v>0.81880430969227613</v>
      </c>
      <c r="AS1436" s="43">
        <f t="shared" si="52"/>
        <v>32.70449765348225</v>
      </c>
    </row>
    <row r="1437" spans="3:45">
      <c r="C1437" s="34">
        <v>377</v>
      </c>
      <c r="D1437" s="94">
        <v>3.3</v>
      </c>
      <c r="E1437" s="94">
        <v>3.2910265858244818</v>
      </c>
      <c r="F1437" s="94">
        <v>3.0945962610950932</v>
      </c>
      <c r="G1437" s="94">
        <v>3.233299268243925</v>
      </c>
      <c r="H1437" s="94">
        <v>3.1363241326540501</v>
      </c>
      <c r="I1437" s="94">
        <v>2.9862852827396162</v>
      </c>
      <c r="J1437" s="94">
        <v>2.7903928424236786</v>
      </c>
      <c r="K1437" s="94">
        <v>2.6266450492673261</v>
      </c>
      <c r="L1437" s="94">
        <v>2.7117030069966868</v>
      </c>
      <c r="M1437" s="94">
        <v>2.7400664971565583</v>
      </c>
      <c r="N1437" s="94">
        <v>2.5979258142922736</v>
      </c>
      <c r="O1437" s="94">
        <v>2.5298224663809714</v>
      </c>
      <c r="P1437" s="94">
        <v>2.5519424103123365</v>
      </c>
      <c r="Q1437" s="94">
        <v>2.3811818029203797</v>
      </c>
      <c r="R1437" s="94">
        <v>2.4343059372591305</v>
      </c>
      <c r="S1437" s="94">
        <v>2.4312438564387282</v>
      </c>
      <c r="T1437" s="94">
        <v>2.5685240501745707</v>
      </c>
      <c r="U1437" s="94">
        <v>2.5279746637619525</v>
      </c>
      <c r="V1437" s="94">
        <v>2.6692813495065919</v>
      </c>
      <c r="W1437" s="94">
        <v>2.4480023386862668</v>
      </c>
      <c r="X1437" s="94">
        <v>2.4248760289231583</v>
      </c>
      <c r="Y1437" s="94">
        <v>2.2214294805989048</v>
      </c>
      <c r="Z1437" s="94">
        <v>2.2122514884553008</v>
      </c>
      <c r="AA1437" s="94">
        <v>2.1954241605363958</v>
      </c>
      <c r="AB1437" s="94">
        <v>2.1939993881756892</v>
      </c>
      <c r="AC1437" s="94">
        <v>2.0754229510161766</v>
      </c>
      <c r="AD1437" s="94">
        <v>2.0725235933411184</v>
      </c>
      <c r="AE1437" s="94">
        <v>2.042402877505245</v>
      </c>
      <c r="AF1437" s="94">
        <v>1.9464910665402015</v>
      </c>
      <c r="AG1437" s="94">
        <v>1.8999524887238501</v>
      </c>
      <c r="AH1437" s="94">
        <v>1.9716429242237128</v>
      </c>
      <c r="AI1437" s="94">
        <v>1.8870262007062013</v>
      </c>
      <c r="AJ1437" s="94">
        <v>1.9243008626346936</v>
      </c>
      <c r="AK1437" s="94">
        <v>1.9114090587866626</v>
      </c>
      <c r="AL1437" s="94">
        <v>1.7914010739313078</v>
      </c>
      <c r="AM1437" s="94">
        <v>1.7222833721238959</v>
      </c>
      <c r="AN1437" s="94">
        <v>1.6681104394239383</v>
      </c>
      <c r="AO1437" s="94">
        <v>1.752998754393714</v>
      </c>
      <c r="AP1437" s="94">
        <v>1.8049886126473966</v>
      </c>
      <c r="AQ1437" s="94">
        <v>1.7206752283558364</v>
      </c>
      <c r="AR1437" s="94">
        <v>1.5782322948727212</v>
      </c>
      <c r="AS1437" s="43">
        <f t="shared" si="52"/>
        <v>39.595366736334569</v>
      </c>
    </row>
    <row r="1438" spans="3:45">
      <c r="C1438" s="34">
        <v>378</v>
      </c>
      <c r="D1438" s="94">
        <v>3.3</v>
      </c>
      <c r="E1438" s="94">
        <v>3.5742316596764012</v>
      </c>
      <c r="F1438" s="94">
        <v>3.4629537524183469</v>
      </c>
      <c r="G1438" s="94">
        <v>3.5337120447527304</v>
      </c>
      <c r="H1438" s="94">
        <v>3.3781802042545466</v>
      </c>
      <c r="I1438" s="94">
        <v>3.1983585679811637</v>
      </c>
      <c r="J1438" s="94">
        <v>3.2174931276499001</v>
      </c>
      <c r="K1438" s="94">
        <v>3.2261654757443554</v>
      </c>
      <c r="L1438" s="94">
        <v>3.2092548016570093</v>
      </c>
      <c r="M1438" s="94">
        <v>3.1203095929674296</v>
      </c>
      <c r="N1438" s="94">
        <v>3.1546536530745204</v>
      </c>
      <c r="O1438" s="94">
        <v>3.0711310304575714</v>
      </c>
      <c r="P1438" s="94">
        <v>2.975474358572852</v>
      </c>
      <c r="Q1438" s="94">
        <v>3.2205955516118885</v>
      </c>
      <c r="R1438" s="94">
        <v>3.1474559630794325</v>
      </c>
      <c r="S1438" s="94">
        <v>2.9290117544021204</v>
      </c>
      <c r="T1438" s="94">
        <v>3.1069320983292674</v>
      </c>
      <c r="U1438" s="94">
        <v>3.0135731694174854</v>
      </c>
      <c r="V1438" s="94">
        <v>2.9081165216993257</v>
      </c>
      <c r="W1438" s="94">
        <v>2.8685903681645191</v>
      </c>
      <c r="X1438" s="94">
        <v>2.8453336578477213</v>
      </c>
      <c r="Y1438" s="94">
        <v>2.8917165757905074</v>
      </c>
      <c r="Z1438" s="94">
        <v>2.8540979678464797</v>
      </c>
      <c r="AA1438" s="94">
        <v>3.0631729845948374</v>
      </c>
      <c r="AB1438" s="94">
        <v>2.9585500470628605</v>
      </c>
      <c r="AC1438" s="94">
        <v>2.9298930892229955</v>
      </c>
      <c r="AD1438" s="94">
        <v>2.992085413967227</v>
      </c>
      <c r="AE1438" s="94">
        <v>2.8497849305405794</v>
      </c>
      <c r="AF1438" s="94">
        <v>2.6850852104439906</v>
      </c>
      <c r="AG1438" s="94">
        <v>2.4810557994342819</v>
      </c>
      <c r="AH1438" s="94">
        <v>2.4336085768322611</v>
      </c>
      <c r="AI1438" s="94">
        <v>2.3965993569722581</v>
      </c>
      <c r="AJ1438" s="94">
        <v>2.5768669436279183</v>
      </c>
      <c r="AK1438" s="94">
        <v>2.4802335009813956</v>
      </c>
      <c r="AL1438" s="94">
        <v>2.3129676352067645</v>
      </c>
      <c r="AM1438" s="94">
        <v>2.3255493996257752</v>
      </c>
      <c r="AN1438" s="94">
        <v>2.2180809869540483</v>
      </c>
      <c r="AO1438" s="94">
        <v>2.0486917531372235</v>
      </c>
      <c r="AP1438" s="94">
        <v>1.9753731024144632</v>
      </c>
      <c r="AQ1438" s="94">
        <v>1.8809634592030022</v>
      </c>
      <c r="AR1438" s="94">
        <v>1.8419959869974107</v>
      </c>
      <c r="AS1438" s="43">
        <f t="shared" si="52"/>
        <v>46.260756147057045</v>
      </c>
    </row>
    <row r="1439" spans="3:45">
      <c r="C1439" s="34">
        <v>379</v>
      </c>
      <c r="D1439" s="94">
        <v>3.3</v>
      </c>
      <c r="E1439" s="94">
        <v>3.2257172093692463</v>
      </c>
      <c r="F1439" s="94">
        <v>3.3050287167720338</v>
      </c>
      <c r="G1439" s="94">
        <v>3.1670963245532286</v>
      </c>
      <c r="H1439" s="94">
        <v>3.1760381114244751</v>
      </c>
      <c r="I1439" s="94">
        <v>2.974989954978406</v>
      </c>
      <c r="J1439" s="94">
        <v>2.9035572484617629</v>
      </c>
      <c r="K1439" s="94">
        <v>2.7566275983838526</v>
      </c>
      <c r="L1439" s="94">
        <v>2.6116305290977162</v>
      </c>
      <c r="M1439" s="94">
        <v>2.4294212869431937</v>
      </c>
      <c r="N1439" s="94">
        <v>2.6467391334821224</v>
      </c>
      <c r="O1439" s="94">
        <v>2.6018969601571693</v>
      </c>
      <c r="P1439" s="94">
        <v>2.6533517355795606</v>
      </c>
      <c r="Q1439" s="94">
        <v>2.6958457578738564</v>
      </c>
      <c r="R1439" s="94">
        <v>2.5216347613656303</v>
      </c>
      <c r="S1439" s="94">
        <v>2.4294679296694284</v>
      </c>
      <c r="T1439" s="94">
        <v>2.4735444276622371</v>
      </c>
      <c r="U1439" s="94">
        <v>2.601642601935596</v>
      </c>
      <c r="V1439" s="94">
        <v>2.4947658213296129</v>
      </c>
      <c r="W1439" s="94">
        <v>2.5622520076412156</v>
      </c>
      <c r="X1439" s="94">
        <v>2.3909635384592773</v>
      </c>
      <c r="Y1439" s="94">
        <v>2.5457717763655765</v>
      </c>
      <c r="Z1439" s="94">
        <v>2.6540875599953777</v>
      </c>
      <c r="AA1439" s="94">
        <v>2.3974771695389294</v>
      </c>
      <c r="AB1439" s="94">
        <v>2.3543474885632429</v>
      </c>
      <c r="AC1439" s="94">
        <v>2.2939282754766275</v>
      </c>
      <c r="AD1439" s="94">
        <v>2.1728895793176455</v>
      </c>
      <c r="AE1439" s="94">
        <v>2.222844305529454</v>
      </c>
      <c r="AF1439" s="94">
        <v>2.1831221257319986</v>
      </c>
      <c r="AG1439" s="94">
        <v>2.1876848701109535</v>
      </c>
      <c r="AH1439" s="94">
        <v>2.158254273249558</v>
      </c>
      <c r="AI1439" s="94">
        <v>2.1876929201266249</v>
      </c>
      <c r="AJ1439" s="94">
        <v>2.132133034434526</v>
      </c>
      <c r="AK1439" s="94">
        <v>2.1713239309955163</v>
      </c>
      <c r="AL1439" s="94">
        <v>2.114295260437558</v>
      </c>
      <c r="AM1439" s="94">
        <v>2.1845638504315343</v>
      </c>
      <c r="AN1439" s="94">
        <v>2.2303713386414574</v>
      </c>
      <c r="AO1439" s="94">
        <v>2.1623910938858661</v>
      </c>
      <c r="AP1439" s="94">
        <v>2.0815657144760786</v>
      </c>
      <c r="AQ1439" s="94">
        <v>2.0845928740089659</v>
      </c>
      <c r="AR1439" s="94">
        <v>1.9433152890674841</v>
      </c>
      <c r="AS1439" s="43">
        <f t="shared" si="52"/>
        <v>40.760670379147626</v>
      </c>
    </row>
    <row r="1440" spans="3:45">
      <c r="C1440" s="34">
        <v>380</v>
      </c>
      <c r="D1440" s="94">
        <v>3.3</v>
      </c>
      <c r="E1440" s="94">
        <v>3.1966489945864032</v>
      </c>
      <c r="F1440" s="94">
        <v>3.0092234977485761</v>
      </c>
      <c r="G1440" s="94">
        <v>2.8930629896639961</v>
      </c>
      <c r="H1440" s="94">
        <v>3.196720096335012</v>
      </c>
      <c r="I1440" s="94">
        <v>3.0676014785452987</v>
      </c>
      <c r="J1440" s="94">
        <v>3.0133818101792822</v>
      </c>
      <c r="K1440" s="94">
        <v>2.8697641992510712</v>
      </c>
      <c r="L1440" s="94">
        <v>2.8153879350278417</v>
      </c>
      <c r="M1440" s="94">
        <v>2.7383261069665599</v>
      </c>
      <c r="N1440" s="94">
        <v>2.6586595788653469</v>
      </c>
      <c r="O1440" s="94">
        <v>2.6100048835961052</v>
      </c>
      <c r="P1440" s="94">
        <v>2.2769616092608675</v>
      </c>
      <c r="Q1440" s="94">
        <v>2.4161611211238956</v>
      </c>
      <c r="R1440" s="94">
        <v>2.3308131105137244</v>
      </c>
      <c r="S1440" s="94">
        <v>2.1809327527465796</v>
      </c>
      <c r="T1440" s="94">
        <v>2.0373713942256813</v>
      </c>
      <c r="U1440" s="94">
        <v>1.9208449728711561</v>
      </c>
      <c r="V1440" s="94">
        <v>1.8827806364031539</v>
      </c>
      <c r="W1440" s="94">
        <v>1.9517250095267669</v>
      </c>
      <c r="X1440" s="94">
        <v>1.8079026310791155</v>
      </c>
      <c r="Y1440" s="94">
        <v>1.6865880932937998</v>
      </c>
      <c r="Z1440" s="94">
        <v>1.701851963831567</v>
      </c>
      <c r="AA1440" s="94">
        <v>1.6324489878142745</v>
      </c>
      <c r="AB1440" s="94">
        <v>1.6654475261417969</v>
      </c>
      <c r="AC1440" s="94">
        <v>1.6815337854322425</v>
      </c>
      <c r="AD1440" s="94">
        <v>1.6149879697473009</v>
      </c>
      <c r="AE1440" s="94">
        <v>1.551902619584693</v>
      </c>
      <c r="AF1440" s="94">
        <v>1.5299629801852983</v>
      </c>
      <c r="AG1440" s="94">
        <v>1.4987788034825633</v>
      </c>
      <c r="AH1440" s="94">
        <v>1.5151329007670733</v>
      </c>
      <c r="AI1440" s="94">
        <v>1.6105889173704484</v>
      </c>
      <c r="AJ1440" s="94">
        <v>1.4940653532980157</v>
      </c>
      <c r="AK1440" s="94">
        <v>1.4824682148034434</v>
      </c>
      <c r="AL1440" s="94">
        <v>1.3805976751492657</v>
      </c>
      <c r="AM1440" s="94">
        <v>1.3645134654294804</v>
      </c>
      <c r="AN1440" s="94">
        <v>1.3630586133585645</v>
      </c>
      <c r="AO1440" s="94">
        <v>1.3264820497794485</v>
      </c>
      <c r="AP1440" s="94">
        <v>1.214754453296488</v>
      </c>
      <c r="AQ1440" s="94">
        <v>1.2435353650281322</v>
      </c>
      <c r="AR1440" s="94">
        <v>1.2560712778666039</v>
      </c>
      <c r="AS1440" s="43">
        <f t="shared" si="52"/>
        <v>36.981595728870019</v>
      </c>
    </row>
    <row r="1441" spans="3:45">
      <c r="C1441" s="34">
        <v>381</v>
      </c>
      <c r="D1441" s="94">
        <v>3.3</v>
      </c>
      <c r="E1441" s="94">
        <v>3.2162438405512233</v>
      </c>
      <c r="F1441" s="94">
        <v>3.2317716501453795</v>
      </c>
      <c r="G1441" s="94">
        <v>3.1291620603682189</v>
      </c>
      <c r="H1441" s="94">
        <v>3.1625422726311294</v>
      </c>
      <c r="I1441" s="94">
        <v>3.15757943292799</v>
      </c>
      <c r="J1441" s="94">
        <v>3.0706746952490547</v>
      </c>
      <c r="K1441" s="94">
        <v>3.1176909946417291</v>
      </c>
      <c r="L1441" s="94">
        <v>3.0580639482982641</v>
      </c>
      <c r="M1441" s="94">
        <v>2.8641851740438105</v>
      </c>
      <c r="N1441" s="94">
        <v>2.7711531588304781</v>
      </c>
      <c r="O1441" s="94">
        <v>2.5995912300458452</v>
      </c>
      <c r="P1441" s="94">
        <v>2.3966110315955671</v>
      </c>
      <c r="Q1441" s="94">
        <v>2.2399379640807693</v>
      </c>
      <c r="R1441" s="94">
        <v>2.1193399676445335</v>
      </c>
      <c r="S1441" s="94">
        <v>2.103036015967394</v>
      </c>
      <c r="T1441" s="94">
        <v>2.0564656716588119</v>
      </c>
      <c r="U1441" s="94">
        <v>1.9224388252678248</v>
      </c>
      <c r="V1441" s="94">
        <v>1.9697037207564934</v>
      </c>
      <c r="W1441" s="94">
        <v>1.9830822623896971</v>
      </c>
      <c r="X1441" s="94">
        <v>1.9555892218413937</v>
      </c>
      <c r="Y1441" s="94">
        <v>1.8329351742775735</v>
      </c>
      <c r="Z1441" s="94">
        <v>1.9081973521251636</v>
      </c>
      <c r="AA1441" s="94">
        <v>1.9581873096068694</v>
      </c>
      <c r="AB1441" s="94">
        <v>1.9724768638905072</v>
      </c>
      <c r="AC1441" s="94">
        <v>1.977205518710792</v>
      </c>
      <c r="AD1441" s="94">
        <v>1.9939331126813269</v>
      </c>
      <c r="AE1441" s="94">
        <v>1.9489821836184771</v>
      </c>
      <c r="AF1441" s="94">
        <v>1.8467245906381891</v>
      </c>
      <c r="AG1441" s="94">
        <v>1.8758940499991661</v>
      </c>
      <c r="AH1441" s="94">
        <v>1.9391070591668624</v>
      </c>
      <c r="AI1441" s="94">
        <v>2.0369566691652281</v>
      </c>
      <c r="AJ1441" s="94">
        <v>1.9568291612984361</v>
      </c>
      <c r="AK1441" s="94">
        <v>1.859783565846032</v>
      </c>
      <c r="AL1441" s="94">
        <v>1.9041126535615778</v>
      </c>
      <c r="AM1441" s="94">
        <v>1.948123208764208</v>
      </c>
      <c r="AN1441" s="94">
        <v>1.9126836228219708</v>
      </c>
      <c r="AO1441" s="94">
        <v>1.8621035149911844</v>
      </c>
      <c r="AP1441" s="94">
        <v>1.8780115539157924</v>
      </c>
      <c r="AQ1441" s="94">
        <v>1.7874132504729539</v>
      </c>
      <c r="AR1441" s="94">
        <v>1.7981474839232277</v>
      </c>
      <c r="AS1441" s="43">
        <f t="shared" si="52"/>
        <v>39.058161219363313</v>
      </c>
    </row>
    <row r="1442" spans="3:45">
      <c r="C1442" s="34">
        <v>382</v>
      </c>
      <c r="D1442" s="94">
        <v>3.3</v>
      </c>
      <c r="E1442" s="94">
        <v>3.2046217566791286</v>
      </c>
      <c r="F1442" s="94">
        <v>2.9832659413778599</v>
      </c>
      <c r="G1442" s="94">
        <v>3.06484378841292</v>
      </c>
      <c r="H1442" s="94">
        <v>2.9863741899903333</v>
      </c>
      <c r="I1442" s="94">
        <v>2.8418581888566892</v>
      </c>
      <c r="J1442" s="94">
        <v>2.8607351407422059</v>
      </c>
      <c r="K1442" s="94">
        <v>2.6300718642043988</v>
      </c>
      <c r="L1442" s="94">
        <v>2.5451430976044764</v>
      </c>
      <c r="M1442" s="94">
        <v>2.4820962384470087</v>
      </c>
      <c r="N1442" s="94">
        <v>2.4994385380991737</v>
      </c>
      <c r="O1442" s="94">
        <v>2.4856248074093292</v>
      </c>
      <c r="P1442" s="94">
        <v>2.4406929158517428</v>
      </c>
      <c r="Q1442" s="94">
        <v>2.347173528734217</v>
      </c>
      <c r="R1442" s="94">
        <v>2.3266557535673305</v>
      </c>
      <c r="S1442" s="94">
        <v>2.2062896324441659</v>
      </c>
      <c r="T1442" s="94">
        <v>2.2272412027834769</v>
      </c>
      <c r="U1442" s="94">
        <v>2.2671677112492237</v>
      </c>
      <c r="V1442" s="94">
        <v>2.3748387499289727</v>
      </c>
      <c r="W1442" s="94">
        <v>2.3811951766384989</v>
      </c>
      <c r="X1442" s="94">
        <v>2.3850503924502591</v>
      </c>
      <c r="Y1442" s="94">
        <v>2.3007272763349853</v>
      </c>
      <c r="Z1442" s="94">
        <v>2.4305338809875345</v>
      </c>
      <c r="AA1442" s="94">
        <v>2.1380056940417842</v>
      </c>
      <c r="AB1442" s="94">
        <v>2.2890467956090723</v>
      </c>
      <c r="AC1442" s="94">
        <v>2.1531138497266635</v>
      </c>
      <c r="AD1442" s="94">
        <v>2.1205900252660288</v>
      </c>
      <c r="AE1442" s="94">
        <v>2.0776827726737244</v>
      </c>
      <c r="AF1442" s="94">
        <v>1.9746277153059704</v>
      </c>
      <c r="AG1442" s="94">
        <v>1.9837123931698877</v>
      </c>
      <c r="AH1442" s="94">
        <v>1.798102078394803</v>
      </c>
      <c r="AI1442" s="94">
        <v>1.7653174000429834</v>
      </c>
      <c r="AJ1442" s="94">
        <v>1.7616984655046419</v>
      </c>
      <c r="AK1442" s="94">
        <v>1.7481196188347716</v>
      </c>
      <c r="AL1442" s="94">
        <v>1.6193833654072729</v>
      </c>
      <c r="AM1442" s="94">
        <v>1.5160588012145442</v>
      </c>
      <c r="AN1442" s="94">
        <v>1.4453225056685266</v>
      </c>
      <c r="AO1442" s="94">
        <v>1.4264170294218421</v>
      </c>
      <c r="AP1442" s="94">
        <v>1.483025461638898</v>
      </c>
      <c r="AQ1442" s="94">
        <v>1.4479775969645716</v>
      </c>
      <c r="AR1442" s="94">
        <v>1.3949120645681301</v>
      </c>
      <c r="AS1442" s="43">
        <f t="shared" si="52"/>
        <v>38.142950603850693</v>
      </c>
    </row>
    <row r="1443" spans="3:45">
      <c r="C1443" s="34">
        <v>383</v>
      </c>
      <c r="D1443" s="94">
        <v>3.3</v>
      </c>
      <c r="E1443" s="94">
        <v>3.1716225221916186</v>
      </c>
      <c r="F1443" s="94">
        <v>3.0429483409399514</v>
      </c>
      <c r="G1443" s="94">
        <v>2.9035687220192723</v>
      </c>
      <c r="H1443" s="94">
        <v>2.8047694339453506</v>
      </c>
      <c r="I1443" s="94">
        <v>2.6216088533343274</v>
      </c>
      <c r="J1443" s="94">
        <v>2.5242780654582497</v>
      </c>
      <c r="K1443" s="94">
        <v>2.4103288503257105</v>
      </c>
      <c r="L1443" s="94">
        <v>2.3461316696419039</v>
      </c>
      <c r="M1443" s="94">
        <v>2.3088595610836808</v>
      </c>
      <c r="N1443" s="94">
        <v>2.220484481864236</v>
      </c>
      <c r="O1443" s="94">
        <v>2.0263746983946889</v>
      </c>
      <c r="P1443" s="94">
        <v>1.8579680648783607</v>
      </c>
      <c r="Q1443" s="94">
        <v>1.843929527505475</v>
      </c>
      <c r="R1443" s="94">
        <v>1.8329879987246969</v>
      </c>
      <c r="S1443" s="94">
        <v>1.7421122966227061</v>
      </c>
      <c r="T1443" s="94">
        <v>1.7353674768003546</v>
      </c>
      <c r="U1443" s="94">
        <v>1.6932947892486798</v>
      </c>
      <c r="V1443" s="94">
        <v>1.5634979133401214</v>
      </c>
      <c r="W1443" s="94">
        <v>1.5171842779728071</v>
      </c>
      <c r="X1443" s="94">
        <v>1.533539115063125</v>
      </c>
      <c r="Y1443" s="94">
        <v>1.603561268299031</v>
      </c>
      <c r="Z1443" s="94">
        <v>1.5126245228735289</v>
      </c>
      <c r="AA1443" s="94">
        <v>1.5191577013573454</v>
      </c>
      <c r="AB1443" s="94">
        <v>1.5444014232445991</v>
      </c>
      <c r="AC1443" s="94">
        <v>1.5904625974898847</v>
      </c>
      <c r="AD1443" s="94">
        <v>1.6393789820982849</v>
      </c>
      <c r="AE1443" s="94">
        <v>1.4499175023984241</v>
      </c>
      <c r="AF1443" s="94">
        <v>1.3848398454398474</v>
      </c>
      <c r="AG1443" s="94">
        <v>1.3114627924195077</v>
      </c>
      <c r="AH1443" s="94">
        <v>1.3345073376332215</v>
      </c>
      <c r="AI1443" s="94">
        <v>1.4277315490288538</v>
      </c>
      <c r="AJ1443" s="94">
        <v>1.3605239995728273</v>
      </c>
      <c r="AK1443" s="94">
        <v>1.3959747240090887</v>
      </c>
      <c r="AL1443" s="94">
        <v>1.3662404536671988</v>
      </c>
      <c r="AM1443" s="94">
        <v>1.3181048457497471</v>
      </c>
      <c r="AN1443" s="94">
        <v>1.3847896858368902</v>
      </c>
      <c r="AO1443" s="94">
        <v>1.4006236821528426</v>
      </c>
      <c r="AP1443" s="94">
        <v>1.3893237233717683</v>
      </c>
      <c r="AQ1443" s="94">
        <v>1.329691685512324</v>
      </c>
      <c r="AR1443" s="94">
        <v>1.227375752566445</v>
      </c>
      <c r="AS1443" s="43">
        <f t="shared" si="52"/>
        <v>33.15352413209839</v>
      </c>
    </row>
    <row r="1444" spans="3:45">
      <c r="C1444" s="34">
        <v>384</v>
      </c>
      <c r="D1444" s="94">
        <v>3.3</v>
      </c>
      <c r="E1444" s="94">
        <v>3.2112078248038309</v>
      </c>
      <c r="F1444" s="94">
        <v>3.1321274500387557</v>
      </c>
      <c r="G1444" s="94">
        <v>3.0233889445537088</v>
      </c>
      <c r="H1444" s="94">
        <v>2.9505922934167041</v>
      </c>
      <c r="I1444" s="94">
        <v>2.9309986144171396</v>
      </c>
      <c r="J1444" s="94">
        <v>2.8932644712999376</v>
      </c>
      <c r="K1444" s="94">
        <v>2.7356684544610466</v>
      </c>
      <c r="L1444" s="94">
        <v>2.6627694499894106</v>
      </c>
      <c r="M1444" s="94">
        <v>2.5492883215017534</v>
      </c>
      <c r="N1444" s="94">
        <v>2.5198112538910515</v>
      </c>
      <c r="O1444" s="94">
        <v>2.5963000282797744</v>
      </c>
      <c r="P1444" s="94">
        <v>2.5934764461660142</v>
      </c>
      <c r="Q1444" s="94">
        <v>2.5484462434182298</v>
      </c>
      <c r="R1444" s="94">
        <v>2.2904917570683319</v>
      </c>
      <c r="S1444" s="94">
        <v>2.3579472400538948</v>
      </c>
      <c r="T1444" s="94">
        <v>2.347473421407217</v>
      </c>
      <c r="U1444" s="94">
        <v>2.3162781511748518</v>
      </c>
      <c r="V1444" s="94">
        <v>2.4555272849422471</v>
      </c>
      <c r="W1444" s="94">
        <v>2.4025182350548548</v>
      </c>
      <c r="X1444" s="94">
        <v>2.3234738024162143</v>
      </c>
      <c r="Y1444" s="94">
        <v>2.2277991207874668</v>
      </c>
      <c r="Z1444" s="94">
        <v>2.2924447661334253</v>
      </c>
      <c r="AA1444" s="94">
        <v>2.0992657107542119</v>
      </c>
      <c r="AB1444" s="94">
        <v>2.0069027935359549</v>
      </c>
      <c r="AC1444" s="94">
        <v>1.8795975036166586</v>
      </c>
      <c r="AD1444" s="94">
        <v>1.8526320648517134</v>
      </c>
      <c r="AE1444" s="94">
        <v>1.7767679830437333</v>
      </c>
      <c r="AF1444" s="94">
        <v>1.71475119230559</v>
      </c>
      <c r="AG1444" s="94">
        <v>1.6403353759265642</v>
      </c>
      <c r="AH1444" s="94">
        <v>1.6696002006379922</v>
      </c>
      <c r="AI1444" s="94">
        <v>1.7190904949718442</v>
      </c>
      <c r="AJ1444" s="94">
        <v>1.6404644967643658</v>
      </c>
      <c r="AK1444" s="94">
        <v>1.6383065438737012</v>
      </c>
      <c r="AL1444" s="94">
        <v>1.5292180907566106</v>
      </c>
      <c r="AM1444" s="94">
        <v>1.5105302465348018</v>
      </c>
      <c r="AN1444" s="94">
        <v>1.4397821946687321</v>
      </c>
      <c r="AO1444" s="94">
        <v>1.2951026347877879</v>
      </c>
      <c r="AP1444" s="94">
        <v>1.2752213760542443</v>
      </c>
      <c r="AQ1444" s="94">
        <v>1.2396371058864681</v>
      </c>
      <c r="AR1444" s="94">
        <v>1.2360756902393164</v>
      </c>
      <c r="AS1444" s="43">
        <f t="shared" si="52"/>
        <v>38.269988638508458</v>
      </c>
    </row>
    <row r="1445" spans="3:45">
      <c r="C1445" s="34">
        <v>385</v>
      </c>
      <c r="D1445" s="94">
        <v>3.3</v>
      </c>
      <c r="E1445" s="94">
        <v>3.3426254504821968</v>
      </c>
      <c r="F1445" s="94">
        <v>3.4639599040713147</v>
      </c>
      <c r="G1445" s="94">
        <v>3.4702384878403145</v>
      </c>
      <c r="H1445" s="94">
        <v>3.3964083411498449</v>
      </c>
      <c r="I1445" s="94">
        <v>3.1591940302349433</v>
      </c>
      <c r="J1445" s="94">
        <v>3.0902812998233733</v>
      </c>
      <c r="K1445" s="94">
        <v>3.1872254665850814</v>
      </c>
      <c r="L1445" s="94">
        <v>3.3515393136683822</v>
      </c>
      <c r="M1445" s="94">
        <v>3.3292494362319407</v>
      </c>
      <c r="N1445" s="94">
        <v>3.4129099182993476</v>
      </c>
      <c r="O1445" s="94">
        <v>3.3807665414936046</v>
      </c>
      <c r="P1445" s="94">
        <v>3.2532969862173653</v>
      </c>
      <c r="Q1445" s="94">
        <v>3.3899411899230647</v>
      </c>
      <c r="R1445" s="94">
        <v>3.1829965927256367</v>
      </c>
      <c r="S1445" s="94">
        <v>3.1446195231426071</v>
      </c>
      <c r="T1445" s="94">
        <v>2.9361685579835322</v>
      </c>
      <c r="U1445" s="94">
        <v>2.8152233899343546</v>
      </c>
      <c r="V1445" s="94">
        <v>2.7255914383255608</v>
      </c>
      <c r="W1445" s="94">
        <v>2.7076105934921229</v>
      </c>
      <c r="X1445" s="94">
        <v>2.5409625607857329</v>
      </c>
      <c r="Y1445" s="94">
        <v>2.6435095444592371</v>
      </c>
      <c r="Z1445" s="94">
        <v>2.4482488355378842</v>
      </c>
      <c r="AA1445" s="94">
        <v>2.5599044963651623</v>
      </c>
      <c r="AB1445" s="94">
        <v>2.5221153792620115</v>
      </c>
      <c r="AC1445" s="94">
        <v>2.5291927653371422</v>
      </c>
      <c r="AD1445" s="94">
        <v>2.4895807657280589</v>
      </c>
      <c r="AE1445" s="94">
        <v>2.2553617945439512</v>
      </c>
      <c r="AF1445" s="94">
        <v>2.1359931029044215</v>
      </c>
      <c r="AG1445" s="94">
        <v>2.1226733879320383</v>
      </c>
      <c r="AH1445" s="94">
        <v>2.1757941021099914</v>
      </c>
      <c r="AI1445" s="94">
        <v>2.0809060605794851</v>
      </c>
      <c r="AJ1445" s="94">
        <v>2.2331108205158077</v>
      </c>
      <c r="AK1445" s="94">
        <v>2.1491289419722395</v>
      </c>
      <c r="AL1445" s="94">
        <v>2.044049606051026</v>
      </c>
      <c r="AM1445" s="94">
        <v>2.0553181245007468</v>
      </c>
      <c r="AN1445" s="94">
        <v>2.1060401881490289</v>
      </c>
      <c r="AO1445" s="94">
        <v>2.0484899703155266</v>
      </c>
      <c r="AP1445" s="94">
        <v>1.9540793891677761</v>
      </c>
      <c r="AQ1445" s="94">
        <v>1.898538848746105</v>
      </c>
      <c r="AR1445" s="94">
        <v>1.9446954722203058</v>
      </c>
      <c r="AS1445" s="43">
        <f t="shared" ref="AS1445:AS1508" si="53">NPV($D$48,D1445:AR1445)</f>
        <v>45.240253549722489</v>
      </c>
    </row>
    <row r="1446" spans="3:45">
      <c r="C1446" s="34">
        <v>386</v>
      </c>
      <c r="D1446" s="94">
        <v>3.3</v>
      </c>
      <c r="E1446" s="94">
        <v>3.2479401127439642</v>
      </c>
      <c r="F1446" s="94">
        <v>3.1724354839818298</v>
      </c>
      <c r="G1446" s="94">
        <v>3.2630285001355035</v>
      </c>
      <c r="H1446" s="94">
        <v>3.1066707707374719</v>
      </c>
      <c r="I1446" s="94">
        <v>3.0309963085485796</v>
      </c>
      <c r="J1446" s="94">
        <v>2.9710389618224866</v>
      </c>
      <c r="K1446" s="94">
        <v>3.0286814901317776</v>
      </c>
      <c r="L1446" s="94">
        <v>2.842411676829887</v>
      </c>
      <c r="M1446" s="94">
        <v>2.8501579062674867</v>
      </c>
      <c r="N1446" s="94">
        <v>2.8557621259154784</v>
      </c>
      <c r="O1446" s="94">
        <v>2.7033613208076326</v>
      </c>
      <c r="P1446" s="94">
        <v>2.4278426972171392</v>
      </c>
      <c r="Q1446" s="94">
        <v>2.2268693328640357</v>
      </c>
      <c r="R1446" s="94">
        <v>2.2962886640199076</v>
      </c>
      <c r="S1446" s="94">
        <v>2.1914906900913413</v>
      </c>
      <c r="T1446" s="94">
        <v>2.0547279192790819</v>
      </c>
      <c r="U1446" s="94">
        <v>2.0675510304743585</v>
      </c>
      <c r="V1446" s="94">
        <v>1.9860163863084581</v>
      </c>
      <c r="W1446" s="94">
        <v>1.8384766109405024</v>
      </c>
      <c r="X1446" s="94">
        <v>1.8145492349068488</v>
      </c>
      <c r="Y1446" s="94">
        <v>1.7222522080846661</v>
      </c>
      <c r="Z1446" s="94">
        <v>1.715554598253427</v>
      </c>
      <c r="AA1446" s="94">
        <v>1.6686738221318203</v>
      </c>
      <c r="AB1446" s="94">
        <v>1.768116663548112</v>
      </c>
      <c r="AC1446" s="94">
        <v>1.6456964927615547</v>
      </c>
      <c r="AD1446" s="94">
        <v>1.6355939794909788</v>
      </c>
      <c r="AE1446" s="94">
        <v>1.5969550019157031</v>
      </c>
      <c r="AF1446" s="94">
        <v>1.5458703772870894</v>
      </c>
      <c r="AG1446" s="94">
        <v>1.4127886797364342</v>
      </c>
      <c r="AH1446" s="94">
        <v>1.3799109659052189</v>
      </c>
      <c r="AI1446" s="94">
        <v>1.4605330181411824</v>
      </c>
      <c r="AJ1446" s="94">
        <v>1.3826546213119881</v>
      </c>
      <c r="AK1446" s="94">
        <v>1.3997154103783573</v>
      </c>
      <c r="AL1446" s="94">
        <v>1.2420230056319495</v>
      </c>
      <c r="AM1446" s="94">
        <v>1.1985612680339854</v>
      </c>
      <c r="AN1446" s="94">
        <v>1.1554051024163445</v>
      </c>
      <c r="AO1446" s="94">
        <v>1.0884738724567862</v>
      </c>
      <c r="AP1446" s="94">
        <v>1.0873386986520091</v>
      </c>
      <c r="AQ1446" s="94">
        <v>1.1386994184583812</v>
      </c>
      <c r="AR1446" s="94">
        <v>1.0819244378666879</v>
      </c>
      <c r="AS1446" s="43">
        <f t="shared" si="53"/>
        <v>37.539713154845607</v>
      </c>
    </row>
    <row r="1447" spans="3:45">
      <c r="C1447" s="34">
        <v>387</v>
      </c>
      <c r="D1447" s="94">
        <v>3.3</v>
      </c>
      <c r="E1447" s="94">
        <v>3.1761674830104401</v>
      </c>
      <c r="F1447" s="94">
        <v>3.1621033726495487</v>
      </c>
      <c r="G1447" s="94">
        <v>3.1474932666277899</v>
      </c>
      <c r="H1447" s="94">
        <v>2.8241260624129665</v>
      </c>
      <c r="I1447" s="94">
        <v>2.9546401810782146</v>
      </c>
      <c r="J1447" s="94">
        <v>2.6962984687922158</v>
      </c>
      <c r="K1447" s="94">
        <v>2.462855106547154</v>
      </c>
      <c r="L1447" s="94">
        <v>2.4474076980754877</v>
      </c>
      <c r="M1447" s="94">
        <v>2.413520178426273</v>
      </c>
      <c r="N1447" s="94">
        <v>2.2466180202154438</v>
      </c>
      <c r="O1447" s="94">
        <v>2.2935703467366011</v>
      </c>
      <c r="P1447" s="94">
        <v>2.1832663174605633</v>
      </c>
      <c r="Q1447" s="94">
        <v>2.1371798524626051</v>
      </c>
      <c r="R1447" s="94">
        <v>2.2393917619577111</v>
      </c>
      <c r="S1447" s="94">
        <v>2.2156942421084809</v>
      </c>
      <c r="T1447" s="94">
        <v>2.2461076964761064</v>
      </c>
      <c r="U1447" s="94">
        <v>2.2171746759720863</v>
      </c>
      <c r="V1447" s="94">
        <v>2.237031112343864</v>
      </c>
      <c r="W1447" s="94">
        <v>2.1029413911524153</v>
      </c>
      <c r="X1447" s="94">
        <v>2.0812178275019426</v>
      </c>
      <c r="Y1447" s="94">
        <v>2.0333411892594082</v>
      </c>
      <c r="Z1447" s="94">
        <v>2.0193479622591957</v>
      </c>
      <c r="AA1447" s="94">
        <v>1.9166267611565426</v>
      </c>
      <c r="AB1447" s="94">
        <v>1.9900391037771663</v>
      </c>
      <c r="AC1447" s="94">
        <v>2.011133692335576</v>
      </c>
      <c r="AD1447" s="94">
        <v>1.8796770889945196</v>
      </c>
      <c r="AE1447" s="94">
        <v>1.9339766385448147</v>
      </c>
      <c r="AF1447" s="94">
        <v>1.8786048079215389</v>
      </c>
      <c r="AG1447" s="94">
        <v>1.8257498498661531</v>
      </c>
      <c r="AH1447" s="94">
        <v>1.8772363207918834</v>
      </c>
      <c r="AI1447" s="94">
        <v>1.9557563395739357</v>
      </c>
      <c r="AJ1447" s="94">
        <v>1.8802800484268498</v>
      </c>
      <c r="AK1447" s="94">
        <v>1.8454019602582068</v>
      </c>
      <c r="AL1447" s="94">
        <v>1.8998118229209859</v>
      </c>
      <c r="AM1447" s="94">
        <v>1.8396323177884419</v>
      </c>
      <c r="AN1447" s="94">
        <v>1.8951717487887223</v>
      </c>
      <c r="AO1447" s="94">
        <v>1.8557640496849583</v>
      </c>
      <c r="AP1447" s="94">
        <v>1.8086948215796139</v>
      </c>
      <c r="AQ1447" s="94">
        <v>1.8162177902690035</v>
      </c>
      <c r="AR1447" s="94">
        <v>1.8580562337355402</v>
      </c>
      <c r="AS1447" s="43">
        <f t="shared" si="53"/>
        <v>37.184048031176701</v>
      </c>
    </row>
    <row r="1448" spans="3:45">
      <c r="C1448" s="34">
        <v>388</v>
      </c>
      <c r="D1448" s="94">
        <v>3.3</v>
      </c>
      <c r="E1448" s="94">
        <v>3.1240338681391462</v>
      </c>
      <c r="F1448" s="94">
        <v>3.0649483001740481</v>
      </c>
      <c r="G1448" s="94">
        <v>3.0303565989268515</v>
      </c>
      <c r="H1448" s="94">
        <v>3.0365656516714115</v>
      </c>
      <c r="I1448" s="94">
        <v>2.9716168199680313</v>
      </c>
      <c r="J1448" s="94">
        <v>2.9074988911899857</v>
      </c>
      <c r="K1448" s="94">
        <v>2.9016693480237334</v>
      </c>
      <c r="L1448" s="94">
        <v>2.8717074205621449</v>
      </c>
      <c r="M1448" s="94">
        <v>2.7814983580873558</v>
      </c>
      <c r="N1448" s="94">
        <v>2.7737702233137873</v>
      </c>
      <c r="O1448" s="94">
        <v>2.6346182581337971</v>
      </c>
      <c r="P1448" s="94">
        <v>2.4589590784422821</v>
      </c>
      <c r="Q1448" s="94">
        <v>2.4078150966567926</v>
      </c>
      <c r="R1448" s="94">
        <v>2.4049649948759013</v>
      </c>
      <c r="S1448" s="94">
        <v>2.4574146265417243</v>
      </c>
      <c r="T1448" s="94">
        <v>2.5153029128803248</v>
      </c>
      <c r="U1448" s="94">
        <v>2.6292052561873591</v>
      </c>
      <c r="V1448" s="94">
        <v>2.4544029136922756</v>
      </c>
      <c r="W1448" s="94">
        <v>2.3813231236112422</v>
      </c>
      <c r="X1448" s="94">
        <v>2.2968826066451014</v>
      </c>
      <c r="Y1448" s="94">
        <v>2.3411570775307013</v>
      </c>
      <c r="Z1448" s="94">
        <v>2.4564221694926944</v>
      </c>
      <c r="AA1448" s="94">
        <v>2.3052831137754981</v>
      </c>
      <c r="AB1448" s="94">
        <v>2.1969111228068909</v>
      </c>
      <c r="AC1448" s="94">
        <v>2.1522526345893143</v>
      </c>
      <c r="AD1448" s="94">
        <v>2.0045790168144126</v>
      </c>
      <c r="AE1448" s="94">
        <v>1.915868491784283</v>
      </c>
      <c r="AF1448" s="94">
        <v>1.8642220398209834</v>
      </c>
      <c r="AG1448" s="94">
        <v>1.8546130986436822</v>
      </c>
      <c r="AH1448" s="94">
        <v>1.9721053637647348</v>
      </c>
      <c r="AI1448" s="94">
        <v>1.8529487403424802</v>
      </c>
      <c r="AJ1448" s="94">
        <v>1.6930755554421018</v>
      </c>
      <c r="AK1448" s="94">
        <v>1.7045987815230623</v>
      </c>
      <c r="AL1448" s="94">
        <v>1.5787806162102889</v>
      </c>
      <c r="AM1448" s="94">
        <v>1.5854815650362331</v>
      </c>
      <c r="AN1448" s="94">
        <v>1.6005414796890218</v>
      </c>
      <c r="AO1448" s="94">
        <v>1.6377477880794094</v>
      </c>
      <c r="AP1448" s="94">
        <v>1.70099625077177</v>
      </c>
      <c r="AQ1448" s="94">
        <v>1.6572622302673135</v>
      </c>
      <c r="AR1448" s="94">
        <v>1.6542859059013171</v>
      </c>
      <c r="AS1448" s="43">
        <f t="shared" si="53"/>
        <v>39.482033212091807</v>
      </c>
    </row>
    <row r="1449" spans="3:45">
      <c r="C1449" s="34">
        <v>389</v>
      </c>
      <c r="D1449" s="94">
        <v>3.3</v>
      </c>
      <c r="E1449" s="94">
        <v>3.043459345593015</v>
      </c>
      <c r="F1449" s="94">
        <v>3.0507669743756711</v>
      </c>
      <c r="G1449" s="94">
        <v>3.2486485365225692</v>
      </c>
      <c r="H1449" s="94">
        <v>3.0377277670958445</v>
      </c>
      <c r="I1449" s="94">
        <v>2.9016879364704171</v>
      </c>
      <c r="J1449" s="94">
        <v>2.7932923595226082</v>
      </c>
      <c r="K1449" s="94">
        <v>2.9722747619923666</v>
      </c>
      <c r="L1449" s="94">
        <v>2.7729050455318469</v>
      </c>
      <c r="M1449" s="94">
        <v>2.5752907659034565</v>
      </c>
      <c r="N1449" s="94">
        <v>2.584585870949323</v>
      </c>
      <c r="O1449" s="94">
        <v>2.5567422383800098</v>
      </c>
      <c r="P1449" s="94">
        <v>2.3750990329314843</v>
      </c>
      <c r="Q1449" s="94">
        <v>2.3769434024127492</v>
      </c>
      <c r="R1449" s="94">
        <v>2.3058836049415397</v>
      </c>
      <c r="S1449" s="94">
        <v>2.3475091107675854</v>
      </c>
      <c r="T1449" s="94">
        <v>2.2455739973868623</v>
      </c>
      <c r="U1449" s="94">
        <v>2.0996995721777081</v>
      </c>
      <c r="V1449" s="94">
        <v>2.1860773791391415</v>
      </c>
      <c r="W1449" s="94">
        <v>2.1776377238353781</v>
      </c>
      <c r="X1449" s="94">
        <v>2.0747669396227471</v>
      </c>
      <c r="Y1449" s="94">
        <v>1.9241271939520326</v>
      </c>
      <c r="Z1449" s="94">
        <v>1.8744204846999253</v>
      </c>
      <c r="AA1449" s="94">
        <v>1.8537518913616644</v>
      </c>
      <c r="AB1449" s="94">
        <v>1.8643418236780445</v>
      </c>
      <c r="AC1449" s="94">
        <v>1.8689474888981665</v>
      </c>
      <c r="AD1449" s="94">
        <v>1.9006078664289026</v>
      </c>
      <c r="AE1449" s="94">
        <v>1.9442751788713108</v>
      </c>
      <c r="AF1449" s="94">
        <v>2.0726841592636971</v>
      </c>
      <c r="AG1449" s="94">
        <v>2.1278352370535347</v>
      </c>
      <c r="AH1449" s="94">
        <v>2.2108638662128368</v>
      </c>
      <c r="AI1449" s="94">
        <v>2.1671485664936045</v>
      </c>
      <c r="AJ1449" s="94">
        <v>2.212880135424804</v>
      </c>
      <c r="AK1449" s="94">
        <v>2.311365080115642</v>
      </c>
      <c r="AL1449" s="94">
        <v>2.2751134778221456</v>
      </c>
      <c r="AM1449" s="94">
        <v>2.2151159838522747</v>
      </c>
      <c r="AN1449" s="94">
        <v>2.0267209093787666</v>
      </c>
      <c r="AO1449" s="94">
        <v>1.835106388603081</v>
      </c>
      <c r="AP1449" s="94">
        <v>1.7815277783567354</v>
      </c>
      <c r="AQ1449" s="94">
        <v>1.7967225265953493</v>
      </c>
      <c r="AR1449" s="94">
        <v>1.723664668995937</v>
      </c>
      <c r="AS1449" s="43">
        <f t="shared" si="53"/>
        <v>38.61045647045875</v>
      </c>
    </row>
    <row r="1450" spans="3:45">
      <c r="C1450" s="34">
        <v>390</v>
      </c>
      <c r="D1450" s="94">
        <v>3.3</v>
      </c>
      <c r="E1450" s="94">
        <v>3.0702617939906456</v>
      </c>
      <c r="F1450" s="94">
        <v>3.0372373526694463</v>
      </c>
      <c r="G1450" s="94">
        <v>2.9929536334497202</v>
      </c>
      <c r="H1450" s="94">
        <v>2.9281033990412952</v>
      </c>
      <c r="I1450" s="94">
        <v>2.8761090510587795</v>
      </c>
      <c r="J1450" s="94">
        <v>2.8402428647696394</v>
      </c>
      <c r="K1450" s="94">
        <v>2.6839904531568943</v>
      </c>
      <c r="L1450" s="94">
        <v>2.738061869679155</v>
      </c>
      <c r="M1450" s="94">
        <v>2.7005534511897995</v>
      </c>
      <c r="N1450" s="94">
        <v>2.6209602831574736</v>
      </c>
      <c r="O1450" s="94">
        <v>2.4253231935315958</v>
      </c>
      <c r="P1450" s="94">
        <v>2.2358081940477543</v>
      </c>
      <c r="Q1450" s="94">
        <v>2.2074651291304201</v>
      </c>
      <c r="R1450" s="94">
        <v>1.9834100696227868</v>
      </c>
      <c r="S1450" s="94">
        <v>1.9319201860506234</v>
      </c>
      <c r="T1450" s="94">
        <v>2.0737889214655576</v>
      </c>
      <c r="U1450" s="94">
        <v>1.8730936148561204</v>
      </c>
      <c r="V1450" s="94">
        <v>1.831979892046832</v>
      </c>
      <c r="W1450" s="94">
        <v>1.7912051881140725</v>
      </c>
      <c r="X1450" s="94">
        <v>1.6385336804295789</v>
      </c>
      <c r="Y1450" s="94">
        <v>1.5605435359954511</v>
      </c>
      <c r="Z1450" s="94">
        <v>1.4485295101585685</v>
      </c>
      <c r="AA1450" s="94">
        <v>1.4353796611497625</v>
      </c>
      <c r="AB1450" s="94">
        <v>1.4489244387037514</v>
      </c>
      <c r="AC1450" s="94">
        <v>1.4627012087711377</v>
      </c>
      <c r="AD1450" s="94">
        <v>1.4811120142518892</v>
      </c>
      <c r="AE1450" s="94">
        <v>1.4783630828857501</v>
      </c>
      <c r="AF1450" s="94">
        <v>1.4807217535710604</v>
      </c>
      <c r="AG1450" s="94">
        <v>1.4454245923308413</v>
      </c>
      <c r="AH1450" s="94">
        <v>1.3909085974359348</v>
      </c>
      <c r="AI1450" s="94">
        <v>1.3520873513602176</v>
      </c>
      <c r="AJ1450" s="94">
        <v>1.3094906256869299</v>
      </c>
      <c r="AK1450" s="94">
        <v>1.2826727701897589</v>
      </c>
      <c r="AL1450" s="94">
        <v>1.1255513919181352</v>
      </c>
      <c r="AM1450" s="94">
        <v>1.114740981807061</v>
      </c>
      <c r="AN1450" s="94">
        <v>1.0985744867258662</v>
      </c>
      <c r="AO1450" s="94">
        <v>1.1074629235932403</v>
      </c>
      <c r="AP1450" s="94">
        <v>1.1300431969486904</v>
      </c>
      <c r="AQ1450" s="94">
        <v>1.1078162929689563</v>
      </c>
      <c r="AR1450" s="94">
        <v>1.0985719081608134</v>
      </c>
      <c r="AS1450" s="43">
        <f t="shared" si="53"/>
        <v>35.201521859653347</v>
      </c>
    </row>
    <row r="1451" spans="3:45">
      <c r="C1451" s="34">
        <v>391</v>
      </c>
      <c r="D1451" s="94">
        <v>3.3</v>
      </c>
      <c r="E1451" s="94">
        <v>3.378973103512926</v>
      </c>
      <c r="F1451" s="94">
        <v>3.40207591687513</v>
      </c>
      <c r="G1451" s="94">
        <v>3.4520300108533872</v>
      </c>
      <c r="H1451" s="94">
        <v>3.6726109931270265</v>
      </c>
      <c r="I1451" s="94">
        <v>3.6648853615478347</v>
      </c>
      <c r="J1451" s="94">
        <v>3.5172410549899906</v>
      </c>
      <c r="K1451" s="94">
        <v>3.273126934034547</v>
      </c>
      <c r="L1451" s="94">
        <v>3.2589405038859711</v>
      </c>
      <c r="M1451" s="94">
        <v>3.0684083333921275</v>
      </c>
      <c r="N1451" s="94">
        <v>3.1061798644854144</v>
      </c>
      <c r="O1451" s="94">
        <v>3.0791389968150735</v>
      </c>
      <c r="P1451" s="94">
        <v>2.9793162233399468</v>
      </c>
      <c r="Q1451" s="94">
        <v>3.0598437627976387</v>
      </c>
      <c r="R1451" s="94">
        <v>2.8741280605722284</v>
      </c>
      <c r="S1451" s="94">
        <v>2.8239093501594783</v>
      </c>
      <c r="T1451" s="94">
        <v>2.7670071770529603</v>
      </c>
      <c r="U1451" s="94">
        <v>2.5253728284394645</v>
      </c>
      <c r="V1451" s="94">
        <v>2.5358957523335777</v>
      </c>
      <c r="W1451" s="94">
        <v>2.4009382067429548</v>
      </c>
      <c r="X1451" s="94">
        <v>2.4624067393151066</v>
      </c>
      <c r="Y1451" s="94">
        <v>2.3404954209947042</v>
      </c>
      <c r="Z1451" s="94">
        <v>2.3469754528678681</v>
      </c>
      <c r="AA1451" s="94">
        <v>2.4490744448813104</v>
      </c>
      <c r="AB1451" s="94">
        <v>2.2979314307767713</v>
      </c>
      <c r="AC1451" s="94">
        <v>2.1529034443961348</v>
      </c>
      <c r="AD1451" s="94">
        <v>2.1379554137379313</v>
      </c>
      <c r="AE1451" s="94">
        <v>2.0166381626721792</v>
      </c>
      <c r="AF1451" s="94">
        <v>2.0657579835121624</v>
      </c>
      <c r="AG1451" s="94">
        <v>2.0777309932274033</v>
      </c>
      <c r="AH1451" s="94">
        <v>2.0939141934599488</v>
      </c>
      <c r="AI1451" s="94">
        <v>2.1047152710334909</v>
      </c>
      <c r="AJ1451" s="94">
        <v>2.0769028967739764</v>
      </c>
      <c r="AK1451" s="94">
        <v>1.9276153866049992</v>
      </c>
      <c r="AL1451" s="94">
        <v>1.8111035687728718</v>
      </c>
      <c r="AM1451" s="94">
        <v>1.7599972490586941</v>
      </c>
      <c r="AN1451" s="94">
        <v>1.7484298605003381</v>
      </c>
      <c r="AO1451" s="94">
        <v>1.7328466427427971</v>
      </c>
      <c r="AP1451" s="94">
        <v>1.843835896522416</v>
      </c>
      <c r="AQ1451" s="94">
        <v>1.8024871720727267</v>
      </c>
      <c r="AR1451" s="94">
        <v>1.8709050845658952</v>
      </c>
      <c r="AS1451" s="43">
        <f t="shared" si="53"/>
        <v>44.104908480651154</v>
      </c>
    </row>
    <row r="1452" spans="3:45">
      <c r="C1452" s="34">
        <v>392</v>
      </c>
      <c r="D1452" s="94">
        <v>3.3</v>
      </c>
      <c r="E1452" s="94">
        <v>3.2146558787997601</v>
      </c>
      <c r="F1452" s="94">
        <v>3.0621755132890214</v>
      </c>
      <c r="G1452" s="94">
        <v>2.7800042198732502</v>
      </c>
      <c r="H1452" s="94">
        <v>2.6775267550287465</v>
      </c>
      <c r="I1452" s="94">
        <v>2.4342039973005671</v>
      </c>
      <c r="J1452" s="94">
        <v>2.2195299372763246</v>
      </c>
      <c r="K1452" s="94">
        <v>2.1339316681675538</v>
      </c>
      <c r="L1452" s="94">
        <v>2.0176145886768331</v>
      </c>
      <c r="M1452" s="94">
        <v>1.9005294404183999</v>
      </c>
      <c r="N1452" s="94">
        <v>1.8813898910453417</v>
      </c>
      <c r="O1452" s="94">
        <v>1.8467022700993949</v>
      </c>
      <c r="P1452" s="94">
        <v>1.6669337695317537</v>
      </c>
      <c r="Q1452" s="94">
        <v>1.718740590469148</v>
      </c>
      <c r="R1452" s="94">
        <v>1.7588955720316115</v>
      </c>
      <c r="S1452" s="94">
        <v>1.928425880303672</v>
      </c>
      <c r="T1452" s="94">
        <v>1.9136377962868913</v>
      </c>
      <c r="U1452" s="94">
        <v>1.8933733151916972</v>
      </c>
      <c r="V1452" s="94">
        <v>1.9440201163058246</v>
      </c>
      <c r="W1452" s="94">
        <v>1.8496432377895555</v>
      </c>
      <c r="X1452" s="94">
        <v>1.8126824221896507</v>
      </c>
      <c r="Y1452" s="94">
        <v>1.8448135354277675</v>
      </c>
      <c r="Z1452" s="94">
        <v>1.7664105230516542</v>
      </c>
      <c r="AA1452" s="94">
        <v>1.7889531908943914</v>
      </c>
      <c r="AB1452" s="94">
        <v>1.6511675969023354</v>
      </c>
      <c r="AC1452" s="94">
        <v>1.7376802835256482</v>
      </c>
      <c r="AD1452" s="94">
        <v>1.8237100215115238</v>
      </c>
      <c r="AE1452" s="94">
        <v>1.871195856880898</v>
      </c>
      <c r="AF1452" s="94">
        <v>1.9396241625611539</v>
      </c>
      <c r="AG1452" s="94">
        <v>1.9088933256272416</v>
      </c>
      <c r="AH1452" s="94">
        <v>1.8688789507410644</v>
      </c>
      <c r="AI1452" s="94">
        <v>1.8572175490568916</v>
      </c>
      <c r="AJ1452" s="94">
        <v>1.7307783038453859</v>
      </c>
      <c r="AK1452" s="94">
        <v>1.7778043067499865</v>
      </c>
      <c r="AL1452" s="94">
        <v>1.7628669282066609</v>
      </c>
      <c r="AM1452" s="94">
        <v>1.6312600500538539</v>
      </c>
      <c r="AN1452" s="94">
        <v>1.5609366561778695</v>
      </c>
      <c r="AO1452" s="94">
        <v>1.5594426306737699</v>
      </c>
      <c r="AP1452" s="94">
        <v>1.3613913406878033</v>
      </c>
      <c r="AQ1452" s="94">
        <v>1.3763233902721659</v>
      </c>
      <c r="AR1452" s="94">
        <v>1.3474108213602511</v>
      </c>
      <c r="AS1452" s="43">
        <f t="shared" si="53"/>
        <v>33.123864367354614</v>
      </c>
    </row>
    <row r="1453" spans="3:45">
      <c r="C1453" s="34">
        <v>393</v>
      </c>
      <c r="D1453" s="94">
        <v>3.3</v>
      </c>
      <c r="E1453" s="94">
        <v>3.2934546921759567</v>
      </c>
      <c r="F1453" s="94">
        <v>3.1715313265032496</v>
      </c>
      <c r="G1453" s="94">
        <v>3.3282581249821259</v>
      </c>
      <c r="H1453" s="94">
        <v>3.439981755252429</v>
      </c>
      <c r="I1453" s="94">
        <v>3.4494971440613948</v>
      </c>
      <c r="J1453" s="94">
        <v>3.4149205981265882</v>
      </c>
      <c r="K1453" s="94">
        <v>3.403163251544989</v>
      </c>
      <c r="L1453" s="94">
        <v>3.3892245904016822</v>
      </c>
      <c r="M1453" s="94">
        <v>3.2927944538982792</v>
      </c>
      <c r="N1453" s="94">
        <v>3.2041784061030656</v>
      </c>
      <c r="O1453" s="94">
        <v>3.0049086496013517</v>
      </c>
      <c r="P1453" s="94">
        <v>2.7349560382002052</v>
      </c>
      <c r="Q1453" s="94">
        <v>2.7587951412306202</v>
      </c>
      <c r="R1453" s="94">
        <v>2.6215506792700634</v>
      </c>
      <c r="S1453" s="94">
        <v>2.4889212001426206</v>
      </c>
      <c r="T1453" s="94">
        <v>2.5280451659607284</v>
      </c>
      <c r="U1453" s="94">
        <v>2.490175106941297</v>
      </c>
      <c r="V1453" s="94">
        <v>2.2924505706016225</v>
      </c>
      <c r="W1453" s="94">
        <v>2.41007810942259</v>
      </c>
      <c r="X1453" s="94">
        <v>2.3579011787444784</v>
      </c>
      <c r="Y1453" s="94">
        <v>2.4086446789464864</v>
      </c>
      <c r="Z1453" s="94">
        <v>2.4661479207018329</v>
      </c>
      <c r="AA1453" s="94">
        <v>2.3301239905870741</v>
      </c>
      <c r="AB1453" s="94">
        <v>2.3773344202558793</v>
      </c>
      <c r="AC1453" s="94">
        <v>2.3582589893820667</v>
      </c>
      <c r="AD1453" s="94">
        <v>2.3327596137219735</v>
      </c>
      <c r="AE1453" s="94">
        <v>2.3442066513460507</v>
      </c>
      <c r="AF1453" s="94">
        <v>2.4593018761689787</v>
      </c>
      <c r="AG1453" s="94">
        <v>2.5705245826646306</v>
      </c>
      <c r="AH1453" s="94">
        <v>2.379423570748227</v>
      </c>
      <c r="AI1453" s="94">
        <v>2.2104878545906441</v>
      </c>
      <c r="AJ1453" s="94">
        <v>2.159224276955058</v>
      </c>
      <c r="AK1453" s="94">
        <v>2.0770262286139687</v>
      </c>
      <c r="AL1453" s="94">
        <v>2.0508208328288813</v>
      </c>
      <c r="AM1453" s="94">
        <v>2.0627967645829153</v>
      </c>
      <c r="AN1453" s="94">
        <v>1.9001384988620189</v>
      </c>
      <c r="AO1453" s="94">
        <v>1.8202555142724035</v>
      </c>
      <c r="AP1453" s="94">
        <v>1.7595933703301432</v>
      </c>
      <c r="AQ1453" s="94">
        <v>1.7926532500337622</v>
      </c>
      <c r="AR1453" s="94">
        <v>1.7328040329600405</v>
      </c>
      <c r="AS1453" s="43">
        <f t="shared" si="53"/>
        <v>43.460715642436085</v>
      </c>
    </row>
    <row r="1454" spans="3:45">
      <c r="C1454" s="34">
        <v>394</v>
      </c>
      <c r="D1454" s="94">
        <v>3.3</v>
      </c>
      <c r="E1454" s="94">
        <v>3.3225224121929484</v>
      </c>
      <c r="F1454" s="94">
        <v>3.1026114329128229</v>
      </c>
      <c r="G1454" s="94">
        <v>3.0909182472505052</v>
      </c>
      <c r="H1454" s="94">
        <v>2.867945450859104</v>
      </c>
      <c r="I1454" s="94">
        <v>2.9462532314226189</v>
      </c>
      <c r="J1454" s="94">
        <v>2.9016921133443807</v>
      </c>
      <c r="K1454" s="94">
        <v>2.788549751557277</v>
      </c>
      <c r="L1454" s="94">
        <v>3.0100677665950744</v>
      </c>
      <c r="M1454" s="94">
        <v>2.8813146636935127</v>
      </c>
      <c r="N1454" s="94">
        <v>2.6959597825468329</v>
      </c>
      <c r="O1454" s="94">
        <v>2.5093841402639714</v>
      </c>
      <c r="P1454" s="94">
        <v>2.5043358946993579</v>
      </c>
      <c r="Q1454" s="94">
        <v>2.4168175494618422</v>
      </c>
      <c r="R1454" s="94">
        <v>2.2493288803393696</v>
      </c>
      <c r="S1454" s="94">
        <v>2.162848891683141</v>
      </c>
      <c r="T1454" s="94">
        <v>2.0763778702978071</v>
      </c>
      <c r="U1454" s="94">
        <v>2.1145474730759344</v>
      </c>
      <c r="V1454" s="94">
        <v>2.130031462948518</v>
      </c>
      <c r="W1454" s="94">
        <v>2.1950613375683385</v>
      </c>
      <c r="X1454" s="94">
        <v>2.2328437194996171</v>
      </c>
      <c r="Y1454" s="94">
        <v>2.2381901645943523</v>
      </c>
      <c r="Z1454" s="94">
        <v>2.2576262971347054</v>
      </c>
      <c r="AA1454" s="94">
        <v>2.2581697748939407</v>
      </c>
      <c r="AB1454" s="94">
        <v>2.0070721593193359</v>
      </c>
      <c r="AC1454" s="94">
        <v>1.9136050816617525</v>
      </c>
      <c r="AD1454" s="94">
        <v>1.9047492664797225</v>
      </c>
      <c r="AE1454" s="94">
        <v>1.854025935305728</v>
      </c>
      <c r="AF1454" s="94">
        <v>1.8726803165511183</v>
      </c>
      <c r="AG1454" s="94">
        <v>1.8180311453322193</v>
      </c>
      <c r="AH1454" s="94">
        <v>1.9035463000891262</v>
      </c>
      <c r="AI1454" s="94">
        <v>1.8610516927202267</v>
      </c>
      <c r="AJ1454" s="94">
        <v>1.7620887691331362</v>
      </c>
      <c r="AK1454" s="94">
        <v>1.9430818822971105</v>
      </c>
      <c r="AL1454" s="94">
        <v>1.8887080426207468</v>
      </c>
      <c r="AM1454" s="94">
        <v>1.9304767739759285</v>
      </c>
      <c r="AN1454" s="94">
        <v>1.894548524084483</v>
      </c>
      <c r="AO1454" s="94">
        <v>1.9561399061245117</v>
      </c>
      <c r="AP1454" s="94">
        <v>1.8176590809136957</v>
      </c>
      <c r="AQ1454" s="94">
        <v>1.7563906500731008</v>
      </c>
      <c r="AR1454" s="94">
        <v>1.7661759605667386</v>
      </c>
      <c r="AS1454" s="43">
        <f t="shared" si="53"/>
        <v>38.870754841704994</v>
      </c>
    </row>
    <row r="1455" spans="3:45">
      <c r="C1455" s="34">
        <v>395</v>
      </c>
      <c r="D1455" s="94">
        <v>3.3</v>
      </c>
      <c r="E1455" s="94">
        <v>3.2626561420653024</v>
      </c>
      <c r="F1455" s="94">
        <v>3.1780362201185186</v>
      </c>
      <c r="G1455" s="94">
        <v>3.1316852264982069</v>
      </c>
      <c r="H1455" s="94">
        <v>3.2085167982935441</v>
      </c>
      <c r="I1455" s="94">
        <v>3.2229561307799774</v>
      </c>
      <c r="J1455" s="94">
        <v>3.1884101714897426</v>
      </c>
      <c r="K1455" s="94">
        <v>3.1344049126809286</v>
      </c>
      <c r="L1455" s="94">
        <v>3.1761341900825815</v>
      </c>
      <c r="M1455" s="94">
        <v>3.1191021126052525</v>
      </c>
      <c r="N1455" s="94">
        <v>3.057011616423579</v>
      </c>
      <c r="O1455" s="94">
        <v>3.1256875183565973</v>
      </c>
      <c r="P1455" s="94">
        <v>3.12496240358207</v>
      </c>
      <c r="Q1455" s="94">
        <v>2.9246586817343734</v>
      </c>
      <c r="R1455" s="94">
        <v>2.9846706395018057</v>
      </c>
      <c r="S1455" s="94">
        <v>2.8855192421428875</v>
      </c>
      <c r="T1455" s="94">
        <v>3.0747037120275502</v>
      </c>
      <c r="U1455" s="94">
        <v>3.0007320890167564</v>
      </c>
      <c r="V1455" s="94">
        <v>2.9315112880332199</v>
      </c>
      <c r="W1455" s="94">
        <v>2.9499328181365594</v>
      </c>
      <c r="X1455" s="94">
        <v>2.8600901700873602</v>
      </c>
      <c r="Y1455" s="94">
        <v>3.0664659006896757</v>
      </c>
      <c r="Z1455" s="94">
        <v>2.8968086243649034</v>
      </c>
      <c r="AA1455" s="94">
        <v>2.7731848090204791</v>
      </c>
      <c r="AB1455" s="94">
        <v>2.6213778716982135</v>
      </c>
      <c r="AC1455" s="94">
        <v>2.612513196781336</v>
      </c>
      <c r="AD1455" s="94">
        <v>2.4749492877331467</v>
      </c>
      <c r="AE1455" s="94">
        <v>2.463840573824291</v>
      </c>
      <c r="AF1455" s="94">
        <v>2.3807604777321263</v>
      </c>
      <c r="AG1455" s="94">
        <v>2.3314692722753576</v>
      </c>
      <c r="AH1455" s="94">
        <v>2.3466768674871181</v>
      </c>
      <c r="AI1455" s="94">
        <v>2.250925327252419</v>
      </c>
      <c r="AJ1455" s="94">
        <v>2.133117786445438</v>
      </c>
      <c r="AK1455" s="94">
        <v>2.0576611806104128</v>
      </c>
      <c r="AL1455" s="94">
        <v>1.990368307531249</v>
      </c>
      <c r="AM1455" s="94">
        <v>1.9323203642696534</v>
      </c>
      <c r="AN1455" s="94">
        <v>1.8841134970094082</v>
      </c>
      <c r="AO1455" s="94">
        <v>1.8365360766017371</v>
      </c>
      <c r="AP1455" s="94">
        <v>1.7247365233885987</v>
      </c>
      <c r="AQ1455" s="94">
        <v>1.6708458735794056</v>
      </c>
      <c r="AR1455" s="94">
        <v>1.5915998139226053</v>
      </c>
      <c r="AS1455" s="43">
        <f t="shared" si="53"/>
        <v>44.293056057368169</v>
      </c>
    </row>
    <row r="1456" spans="3:45">
      <c r="C1456" s="34">
        <v>396</v>
      </c>
      <c r="D1456" s="94">
        <v>3.3</v>
      </c>
      <c r="E1456" s="94">
        <v>3.4251093997936346</v>
      </c>
      <c r="F1456" s="94">
        <v>3.5832714896182538</v>
      </c>
      <c r="G1456" s="94">
        <v>3.5698339826591341</v>
      </c>
      <c r="H1456" s="94">
        <v>3.5888766315350664</v>
      </c>
      <c r="I1456" s="94">
        <v>3.4416542906857539</v>
      </c>
      <c r="J1456" s="94">
        <v>3.299101927656745</v>
      </c>
      <c r="K1456" s="94">
        <v>3.2045249578809072</v>
      </c>
      <c r="L1456" s="94">
        <v>3.1011697327244017</v>
      </c>
      <c r="M1456" s="94">
        <v>3.1174204975681645</v>
      </c>
      <c r="N1456" s="94">
        <v>2.9343158301098788</v>
      </c>
      <c r="O1456" s="94">
        <v>2.8355547530401748</v>
      </c>
      <c r="P1456" s="94">
        <v>2.9483608773726209</v>
      </c>
      <c r="Q1456" s="94">
        <v>3.0718359825611925</v>
      </c>
      <c r="R1456" s="94">
        <v>3.1110864053902625</v>
      </c>
      <c r="S1456" s="94">
        <v>3.2735975199657426</v>
      </c>
      <c r="T1456" s="94">
        <v>3.1555553339569768</v>
      </c>
      <c r="U1456" s="94">
        <v>3.0459797470856644</v>
      </c>
      <c r="V1456" s="94">
        <v>2.9152261417955652</v>
      </c>
      <c r="W1456" s="94">
        <v>2.8901388107761892</v>
      </c>
      <c r="X1456" s="94">
        <v>2.6386134080862145</v>
      </c>
      <c r="Y1456" s="94">
        <v>2.5801221540239663</v>
      </c>
      <c r="Z1456" s="94">
        <v>2.5751807391442605</v>
      </c>
      <c r="AA1456" s="94">
        <v>2.4671458647246416</v>
      </c>
      <c r="AB1456" s="94">
        <v>2.338694929395023</v>
      </c>
      <c r="AC1456" s="94">
        <v>2.4059686942178478</v>
      </c>
      <c r="AD1456" s="94">
        <v>2.3937257845698303</v>
      </c>
      <c r="AE1456" s="94">
        <v>2.2988655325386151</v>
      </c>
      <c r="AF1456" s="94">
        <v>2.3068824376303012</v>
      </c>
      <c r="AG1456" s="94">
        <v>2.1813225006948178</v>
      </c>
      <c r="AH1456" s="94">
        <v>2.382291859062116</v>
      </c>
      <c r="AI1456" s="94">
        <v>2.5225878392636396</v>
      </c>
      <c r="AJ1456" s="94">
        <v>2.5206212301008875</v>
      </c>
      <c r="AK1456" s="94">
        <v>2.5014417422436384</v>
      </c>
      <c r="AL1456" s="94">
        <v>2.2263774734170312</v>
      </c>
      <c r="AM1456" s="94">
        <v>2.1459980655205726</v>
      </c>
      <c r="AN1456" s="94">
        <v>2.1855557147401772</v>
      </c>
      <c r="AO1456" s="94">
        <v>2.272748011370735</v>
      </c>
      <c r="AP1456" s="94">
        <v>2.0308274140013354</v>
      </c>
      <c r="AQ1456" s="94">
        <v>2.133524689895415</v>
      </c>
      <c r="AR1456" s="94">
        <v>2.1613214707485153</v>
      </c>
      <c r="AS1456" s="43">
        <f t="shared" si="53"/>
        <v>45.502136817466571</v>
      </c>
    </row>
    <row r="1457" spans="3:45">
      <c r="C1457" s="34">
        <v>397</v>
      </c>
      <c r="D1457" s="94">
        <v>3.3</v>
      </c>
      <c r="E1457" s="94">
        <v>3.0274752823434996</v>
      </c>
      <c r="F1457" s="94">
        <v>2.9594627906675735</v>
      </c>
      <c r="G1457" s="94">
        <v>2.8247191369509901</v>
      </c>
      <c r="H1457" s="94">
        <v>2.727635384080549</v>
      </c>
      <c r="I1457" s="94">
        <v>2.5966835239734718</v>
      </c>
      <c r="J1457" s="94">
        <v>2.4392646815157879</v>
      </c>
      <c r="K1457" s="94">
        <v>2.3961530954715689</v>
      </c>
      <c r="L1457" s="94">
        <v>2.3164353262517485</v>
      </c>
      <c r="M1457" s="94">
        <v>2.3133723516769087</v>
      </c>
      <c r="N1457" s="94">
        <v>2.1835735950023736</v>
      </c>
      <c r="O1457" s="94">
        <v>2.1331172664465705</v>
      </c>
      <c r="P1457" s="94">
        <v>2.0319141514899384</v>
      </c>
      <c r="Q1457" s="94">
        <v>2.0945661996532769</v>
      </c>
      <c r="R1457" s="94">
        <v>2.1120530791137924</v>
      </c>
      <c r="S1457" s="94">
        <v>2.1943788571502347</v>
      </c>
      <c r="T1457" s="94">
        <v>2.0394259394520162</v>
      </c>
      <c r="U1457" s="94">
        <v>2.008441784753118</v>
      </c>
      <c r="V1457" s="94">
        <v>1.9975265495823036</v>
      </c>
      <c r="W1457" s="94">
        <v>2.0339417559438431</v>
      </c>
      <c r="X1457" s="94">
        <v>1.9268679541402434</v>
      </c>
      <c r="Y1457" s="94">
        <v>1.885642195593787</v>
      </c>
      <c r="Z1457" s="94">
        <v>1.8319327028821282</v>
      </c>
      <c r="AA1457" s="94">
        <v>1.7041886862468836</v>
      </c>
      <c r="AB1457" s="94">
        <v>1.630155733385767</v>
      </c>
      <c r="AC1457" s="94">
        <v>1.6303034157383518</v>
      </c>
      <c r="AD1457" s="94">
        <v>1.6565812514465921</v>
      </c>
      <c r="AE1457" s="94">
        <v>1.7411548773901502</v>
      </c>
      <c r="AF1457" s="94">
        <v>1.6164376439246433</v>
      </c>
      <c r="AG1457" s="94">
        <v>1.6260829967693953</v>
      </c>
      <c r="AH1457" s="94">
        <v>1.6367934088020528</v>
      </c>
      <c r="AI1457" s="94">
        <v>1.5623990465003306</v>
      </c>
      <c r="AJ1457" s="94">
        <v>1.4929031683648384</v>
      </c>
      <c r="AK1457" s="94">
        <v>1.4885787472348868</v>
      </c>
      <c r="AL1457" s="94">
        <v>1.5835511097988113</v>
      </c>
      <c r="AM1457" s="94">
        <v>1.5253467101728493</v>
      </c>
      <c r="AN1457" s="94">
        <v>1.5082877003588819</v>
      </c>
      <c r="AO1457" s="94">
        <v>1.5822427192500452</v>
      </c>
      <c r="AP1457" s="94">
        <v>1.5095922160530792</v>
      </c>
      <c r="AQ1457" s="94">
        <v>1.420490697574996</v>
      </c>
      <c r="AR1457" s="94">
        <v>1.3716091686473684</v>
      </c>
      <c r="AS1457" s="43">
        <f t="shared" si="53"/>
        <v>34.485853629282566</v>
      </c>
    </row>
    <row r="1458" spans="3:45">
      <c r="C1458" s="34">
        <v>398</v>
      </c>
      <c r="D1458" s="94">
        <v>3.3</v>
      </c>
      <c r="E1458" s="94">
        <v>3.2727924675109858</v>
      </c>
      <c r="F1458" s="94">
        <v>3.2594083642882805</v>
      </c>
      <c r="G1458" s="94">
        <v>3.3266548614270017</v>
      </c>
      <c r="H1458" s="94">
        <v>3.4351360593262585</v>
      </c>
      <c r="I1458" s="94">
        <v>3.3957897748061798</v>
      </c>
      <c r="J1458" s="94">
        <v>3.3094380593400743</v>
      </c>
      <c r="K1458" s="94">
        <v>3.3134059970389584</v>
      </c>
      <c r="L1458" s="94">
        <v>3.3382699671277636</v>
      </c>
      <c r="M1458" s="94">
        <v>3.194680803925567</v>
      </c>
      <c r="N1458" s="94">
        <v>2.9306948433999152</v>
      </c>
      <c r="O1458" s="94">
        <v>2.9426060271495857</v>
      </c>
      <c r="P1458" s="94">
        <v>2.9975766660543695</v>
      </c>
      <c r="Q1458" s="94">
        <v>2.85178461992481</v>
      </c>
      <c r="R1458" s="94">
        <v>3.0380503237579881</v>
      </c>
      <c r="S1458" s="94">
        <v>3.1690461281036466</v>
      </c>
      <c r="T1458" s="94">
        <v>3.0865128518515559</v>
      </c>
      <c r="U1458" s="94">
        <v>2.9263990341537811</v>
      </c>
      <c r="V1458" s="94">
        <v>2.6495167902123162</v>
      </c>
      <c r="W1458" s="94">
        <v>2.4638632894682062</v>
      </c>
      <c r="X1458" s="94">
        <v>2.4353348566509867</v>
      </c>
      <c r="Y1458" s="94">
        <v>2.4406287099231165</v>
      </c>
      <c r="Z1458" s="94">
        <v>2.5271745968171193</v>
      </c>
      <c r="AA1458" s="94">
        <v>2.6239851027865386</v>
      </c>
      <c r="AB1458" s="94">
        <v>2.6037882091865727</v>
      </c>
      <c r="AC1458" s="94">
        <v>2.6382721907117999</v>
      </c>
      <c r="AD1458" s="94">
        <v>2.6745827212857285</v>
      </c>
      <c r="AE1458" s="94">
        <v>2.6535339034662235</v>
      </c>
      <c r="AF1458" s="94">
        <v>2.596493140495058</v>
      </c>
      <c r="AG1458" s="94">
        <v>2.5103904369900762</v>
      </c>
      <c r="AH1458" s="94">
        <v>2.4178904970627535</v>
      </c>
      <c r="AI1458" s="94">
        <v>2.3061962552194419</v>
      </c>
      <c r="AJ1458" s="94">
        <v>2.1066367511643835</v>
      </c>
      <c r="AK1458" s="94">
        <v>2.0442747914014143</v>
      </c>
      <c r="AL1458" s="94">
        <v>2.0587217335774111</v>
      </c>
      <c r="AM1458" s="94">
        <v>2.0584622266511925</v>
      </c>
      <c r="AN1458" s="94">
        <v>2.0650433681964877</v>
      </c>
      <c r="AO1458" s="94">
        <v>1.960264706750964</v>
      </c>
      <c r="AP1458" s="94">
        <v>1.8542748303932299</v>
      </c>
      <c r="AQ1458" s="94">
        <v>1.9137101185433443</v>
      </c>
      <c r="AR1458" s="94">
        <v>1.7808457355626559</v>
      </c>
      <c r="AS1458" s="43">
        <f t="shared" si="53"/>
        <v>44.612883047283212</v>
      </c>
    </row>
    <row r="1459" spans="3:45">
      <c r="C1459" s="34">
        <v>399</v>
      </c>
      <c r="D1459" s="94">
        <v>3.3</v>
      </c>
      <c r="E1459" s="94">
        <v>3.3382247828724774</v>
      </c>
      <c r="F1459" s="94">
        <v>3.3825185454004978</v>
      </c>
      <c r="G1459" s="94">
        <v>3.3425891858520229</v>
      </c>
      <c r="H1459" s="94">
        <v>3.2295203492033933</v>
      </c>
      <c r="I1459" s="94">
        <v>2.933004727004195</v>
      </c>
      <c r="J1459" s="94">
        <v>2.8999414131039583</v>
      </c>
      <c r="K1459" s="94">
        <v>2.8467715279321446</v>
      </c>
      <c r="L1459" s="94">
        <v>2.7304070528089537</v>
      </c>
      <c r="M1459" s="94">
        <v>2.8466009288864966</v>
      </c>
      <c r="N1459" s="94">
        <v>2.8325941209036962</v>
      </c>
      <c r="O1459" s="94">
        <v>2.8805103052126824</v>
      </c>
      <c r="P1459" s="94">
        <v>2.7575977367702573</v>
      </c>
      <c r="Q1459" s="94">
        <v>2.7451174013040154</v>
      </c>
      <c r="R1459" s="94">
        <v>2.8105161727782377</v>
      </c>
      <c r="S1459" s="94">
        <v>2.6567356007491636</v>
      </c>
      <c r="T1459" s="94">
        <v>2.8462594530764536</v>
      </c>
      <c r="U1459" s="94">
        <v>2.8248459144682068</v>
      </c>
      <c r="V1459" s="94">
        <v>2.7240829040767931</v>
      </c>
      <c r="W1459" s="94">
        <v>2.5285648238257292</v>
      </c>
      <c r="X1459" s="94">
        <v>2.5002407213158016</v>
      </c>
      <c r="Y1459" s="94">
        <v>2.2314763882454818</v>
      </c>
      <c r="Z1459" s="94">
        <v>2.1935120088563607</v>
      </c>
      <c r="AA1459" s="94">
        <v>2.0599440554186019</v>
      </c>
      <c r="AB1459" s="94">
        <v>2.0242633024925056</v>
      </c>
      <c r="AC1459" s="94">
        <v>2.0366759435383157</v>
      </c>
      <c r="AD1459" s="94">
        <v>2.001644532905186</v>
      </c>
      <c r="AE1459" s="94">
        <v>1.8643066055761821</v>
      </c>
      <c r="AF1459" s="94">
        <v>1.7898147658894703</v>
      </c>
      <c r="AG1459" s="94">
        <v>1.7828094347190733</v>
      </c>
      <c r="AH1459" s="94">
        <v>1.6963393972653715</v>
      </c>
      <c r="AI1459" s="94">
        <v>1.7234998768925753</v>
      </c>
      <c r="AJ1459" s="94">
        <v>1.6017882481033303</v>
      </c>
      <c r="AK1459" s="94">
        <v>1.4974756406451883</v>
      </c>
      <c r="AL1459" s="94">
        <v>1.4464720258065633</v>
      </c>
      <c r="AM1459" s="94">
        <v>1.3828401252407208</v>
      </c>
      <c r="AN1459" s="94">
        <v>1.484520489778862</v>
      </c>
      <c r="AO1459" s="94">
        <v>1.4548706042186297</v>
      </c>
      <c r="AP1459" s="94">
        <v>1.4341860540294376</v>
      </c>
      <c r="AQ1459" s="94">
        <v>1.4586172182928367</v>
      </c>
      <c r="AR1459" s="94">
        <v>1.3904266385236055</v>
      </c>
      <c r="AS1459" s="43">
        <f t="shared" si="53"/>
        <v>40.773793240130431</v>
      </c>
    </row>
    <row r="1460" spans="3:45">
      <c r="C1460" s="34">
        <v>400</v>
      </c>
      <c r="D1460" s="94">
        <v>3.3</v>
      </c>
      <c r="E1460" s="94">
        <v>3.1639324687990507</v>
      </c>
      <c r="F1460" s="94">
        <v>3.1404991984573356</v>
      </c>
      <c r="G1460" s="94">
        <v>3.0802081871589246</v>
      </c>
      <c r="H1460" s="94">
        <v>2.9067882118003268</v>
      </c>
      <c r="I1460" s="94">
        <v>3.0132832868507511</v>
      </c>
      <c r="J1460" s="94">
        <v>2.9219939530153609</v>
      </c>
      <c r="K1460" s="94">
        <v>2.7552557791075092</v>
      </c>
      <c r="L1460" s="94">
        <v>2.5566153978861026</v>
      </c>
      <c r="M1460" s="94">
        <v>2.4758040996269335</v>
      </c>
      <c r="N1460" s="94">
        <v>2.3955018037827047</v>
      </c>
      <c r="O1460" s="94">
        <v>2.3862190714633469</v>
      </c>
      <c r="P1460" s="94">
        <v>2.2496017637072203</v>
      </c>
      <c r="Q1460" s="94">
        <v>2.2327483225375553</v>
      </c>
      <c r="R1460" s="94">
        <v>2.1979779349558934</v>
      </c>
      <c r="S1460" s="94">
        <v>2.0682893794014028</v>
      </c>
      <c r="T1460" s="94">
        <v>2.0236254523668009</v>
      </c>
      <c r="U1460" s="94">
        <v>1.9902745405649958</v>
      </c>
      <c r="V1460" s="94">
        <v>2.0219800238995833</v>
      </c>
      <c r="W1460" s="94">
        <v>2.071843810308494</v>
      </c>
      <c r="X1460" s="94">
        <v>1.8819864994674043</v>
      </c>
      <c r="Y1460" s="94">
        <v>1.8937960841380035</v>
      </c>
      <c r="Z1460" s="94">
        <v>1.9479093874929709</v>
      </c>
      <c r="AA1460" s="94">
        <v>1.9628768918555277</v>
      </c>
      <c r="AB1460" s="94">
        <v>1.998881908914846</v>
      </c>
      <c r="AC1460" s="94">
        <v>1.9491694346156418</v>
      </c>
      <c r="AD1460" s="94">
        <v>1.8948411025095864</v>
      </c>
      <c r="AE1460" s="94">
        <v>1.8354508249013683</v>
      </c>
      <c r="AF1460" s="94">
        <v>1.6631196940707218</v>
      </c>
      <c r="AG1460" s="94">
        <v>1.5809385152909017</v>
      </c>
      <c r="AH1460" s="94">
        <v>1.6338711997096063</v>
      </c>
      <c r="AI1460" s="94">
        <v>1.6509237443894833</v>
      </c>
      <c r="AJ1460" s="94">
        <v>1.6083868908799126</v>
      </c>
      <c r="AK1460" s="94">
        <v>1.5370593840893552</v>
      </c>
      <c r="AL1460" s="94">
        <v>1.5050277710247673</v>
      </c>
      <c r="AM1460" s="94">
        <v>1.4162875088263631</v>
      </c>
      <c r="AN1460" s="94">
        <v>1.3757034207010306</v>
      </c>
      <c r="AO1460" s="94">
        <v>1.3717184044649369</v>
      </c>
      <c r="AP1460" s="94">
        <v>1.2640855923351613</v>
      </c>
      <c r="AQ1460" s="94">
        <v>1.2690640520751473</v>
      </c>
      <c r="AR1460" s="94">
        <v>1.2160091645586923</v>
      </c>
      <c r="AS1460" s="43">
        <f t="shared" si="53"/>
        <v>36.772516055307086</v>
      </c>
    </row>
    <row r="1461" spans="3:45">
      <c r="C1461" s="34">
        <v>401</v>
      </c>
      <c r="D1461" s="94">
        <v>3.3</v>
      </c>
      <c r="E1461" s="94">
        <v>3.1086428831326884</v>
      </c>
      <c r="F1461" s="94">
        <v>3.025735335107639</v>
      </c>
      <c r="G1461" s="94">
        <v>3.0094594883988761</v>
      </c>
      <c r="H1461" s="94">
        <v>3.0811749069314769</v>
      </c>
      <c r="I1461" s="94">
        <v>2.9355523259361971</v>
      </c>
      <c r="J1461" s="94">
        <v>2.9143346480703665</v>
      </c>
      <c r="K1461" s="94">
        <v>2.8416043442155599</v>
      </c>
      <c r="L1461" s="94">
        <v>2.5952730135469873</v>
      </c>
      <c r="M1461" s="94">
        <v>2.5331315312788303</v>
      </c>
      <c r="N1461" s="94">
        <v>2.3925055477459436</v>
      </c>
      <c r="O1461" s="94">
        <v>2.3831897887692484</v>
      </c>
      <c r="P1461" s="94">
        <v>2.2625322728326944</v>
      </c>
      <c r="Q1461" s="94">
        <v>2.1979695807339059</v>
      </c>
      <c r="R1461" s="94">
        <v>2.0964072275320964</v>
      </c>
      <c r="S1461" s="94">
        <v>2.0184189029469484</v>
      </c>
      <c r="T1461" s="94">
        <v>1.8569217513703136</v>
      </c>
      <c r="U1461" s="94">
        <v>1.9923617142362575</v>
      </c>
      <c r="V1461" s="94">
        <v>1.933910831414847</v>
      </c>
      <c r="W1461" s="94">
        <v>1.8364500676815525</v>
      </c>
      <c r="X1461" s="94">
        <v>1.7606896562959131</v>
      </c>
      <c r="Y1461" s="94">
        <v>1.7878164067986719</v>
      </c>
      <c r="Z1461" s="94">
        <v>1.7415701105799004</v>
      </c>
      <c r="AA1461" s="94">
        <v>1.7107297745652288</v>
      </c>
      <c r="AB1461" s="94">
        <v>1.7770237085870195</v>
      </c>
      <c r="AC1461" s="94">
        <v>1.6588088672442962</v>
      </c>
      <c r="AD1461" s="94">
        <v>1.7642900218653654</v>
      </c>
      <c r="AE1461" s="94">
        <v>1.677617382063072</v>
      </c>
      <c r="AF1461" s="94">
        <v>1.586493308160579</v>
      </c>
      <c r="AG1461" s="94">
        <v>1.5342861709348259</v>
      </c>
      <c r="AH1461" s="94">
        <v>1.6125957142318208</v>
      </c>
      <c r="AI1461" s="94">
        <v>1.6146858691486121</v>
      </c>
      <c r="AJ1461" s="94">
        <v>1.6003847161863005</v>
      </c>
      <c r="AK1461" s="94">
        <v>1.5286745522112215</v>
      </c>
      <c r="AL1461" s="94">
        <v>1.4762117391742486</v>
      </c>
      <c r="AM1461" s="94">
        <v>1.4790531231935919</v>
      </c>
      <c r="AN1461" s="94">
        <v>1.3393557894781301</v>
      </c>
      <c r="AO1461" s="94">
        <v>1.3134076934116199</v>
      </c>
      <c r="AP1461" s="94">
        <v>1.291247962278141</v>
      </c>
      <c r="AQ1461" s="94">
        <v>1.262477724042083</v>
      </c>
      <c r="AR1461" s="94">
        <v>1.2851932616231276</v>
      </c>
      <c r="AS1461" s="43">
        <f t="shared" si="53"/>
        <v>36.138225759819008</v>
      </c>
    </row>
    <row r="1462" spans="3:45">
      <c r="C1462" s="34">
        <v>402</v>
      </c>
      <c r="D1462" s="94">
        <v>3.3</v>
      </c>
      <c r="E1462" s="94">
        <v>3.1979472162297311</v>
      </c>
      <c r="F1462" s="94">
        <v>2.9592957438940322</v>
      </c>
      <c r="G1462" s="94">
        <v>2.7772372191540602</v>
      </c>
      <c r="H1462" s="94">
        <v>2.6944109979427955</v>
      </c>
      <c r="I1462" s="94">
        <v>2.6209972101107368</v>
      </c>
      <c r="J1462" s="94">
        <v>2.5764527875628342</v>
      </c>
      <c r="K1462" s="94">
        <v>2.6089981438682885</v>
      </c>
      <c r="L1462" s="94">
        <v>2.5742911230592402</v>
      </c>
      <c r="M1462" s="94">
        <v>2.4895311591651565</v>
      </c>
      <c r="N1462" s="94">
        <v>2.3780504070448676</v>
      </c>
      <c r="O1462" s="94">
        <v>2.2854685511848909</v>
      </c>
      <c r="P1462" s="94">
        <v>2.37751867816056</v>
      </c>
      <c r="Q1462" s="94">
        <v>2.2704764715454617</v>
      </c>
      <c r="R1462" s="94">
        <v>2.0820232828910847</v>
      </c>
      <c r="S1462" s="94">
        <v>2.0740191715611034</v>
      </c>
      <c r="T1462" s="94">
        <v>1.9775148118288186</v>
      </c>
      <c r="U1462" s="94">
        <v>1.9990365327582205</v>
      </c>
      <c r="V1462" s="94">
        <v>1.9429857413654978</v>
      </c>
      <c r="W1462" s="94">
        <v>2.0344461967455749</v>
      </c>
      <c r="X1462" s="94">
        <v>1.9740781706705892</v>
      </c>
      <c r="Y1462" s="94">
        <v>2.0329813031992443</v>
      </c>
      <c r="Z1462" s="94">
        <v>1.9308780464164148</v>
      </c>
      <c r="AA1462" s="94">
        <v>1.9263956362844394</v>
      </c>
      <c r="AB1462" s="94">
        <v>1.8763791228528903</v>
      </c>
      <c r="AC1462" s="94">
        <v>1.8141275581268204</v>
      </c>
      <c r="AD1462" s="94">
        <v>1.8346821328244307</v>
      </c>
      <c r="AE1462" s="94">
        <v>1.8532788075777746</v>
      </c>
      <c r="AF1462" s="94">
        <v>1.7349489315396089</v>
      </c>
      <c r="AG1462" s="94">
        <v>1.7733436511042107</v>
      </c>
      <c r="AH1462" s="94">
        <v>1.7253482623997891</v>
      </c>
      <c r="AI1462" s="94">
        <v>1.7143026147117657</v>
      </c>
      <c r="AJ1462" s="94">
        <v>1.6305977609939841</v>
      </c>
      <c r="AK1462" s="94">
        <v>1.5894586871050145</v>
      </c>
      <c r="AL1462" s="94">
        <v>1.5536537737953928</v>
      </c>
      <c r="AM1462" s="94">
        <v>1.6079180253721226</v>
      </c>
      <c r="AN1462" s="94">
        <v>1.5874840663158887</v>
      </c>
      <c r="AO1462" s="94">
        <v>1.5543352955117238</v>
      </c>
      <c r="AP1462" s="94">
        <v>1.5677735301571583</v>
      </c>
      <c r="AQ1462" s="94">
        <v>1.4930688635669354</v>
      </c>
      <c r="AR1462" s="94">
        <v>1.5105266872350094</v>
      </c>
      <c r="AS1462" s="43">
        <f t="shared" si="53"/>
        <v>35.812551353211127</v>
      </c>
    </row>
    <row r="1463" spans="3:45">
      <c r="C1463" s="34">
        <v>403</v>
      </c>
      <c r="D1463" s="94">
        <v>3.3</v>
      </c>
      <c r="E1463" s="94">
        <v>3.3814520302376536</v>
      </c>
      <c r="F1463" s="94">
        <v>3.3113270603692389</v>
      </c>
      <c r="G1463" s="94">
        <v>3.1356516319371952</v>
      </c>
      <c r="H1463" s="94">
        <v>3.149810270253329</v>
      </c>
      <c r="I1463" s="94">
        <v>3.0356565825304491</v>
      </c>
      <c r="J1463" s="94">
        <v>2.9169419839080724</v>
      </c>
      <c r="K1463" s="94">
        <v>2.8347304053867663</v>
      </c>
      <c r="L1463" s="94">
        <v>2.7483991713396185</v>
      </c>
      <c r="M1463" s="94">
        <v>2.7494747786708973</v>
      </c>
      <c r="N1463" s="94">
        <v>2.7619185022573358</v>
      </c>
      <c r="O1463" s="94">
        <v>2.7741549718108218</v>
      </c>
      <c r="P1463" s="94">
        <v>2.7578503665531433</v>
      </c>
      <c r="Q1463" s="94">
        <v>2.7579460797420201</v>
      </c>
      <c r="R1463" s="94">
        <v>2.8167431523596993</v>
      </c>
      <c r="S1463" s="94">
        <v>2.8207868786930956</v>
      </c>
      <c r="T1463" s="94">
        <v>3.044721297582206</v>
      </c>
      <c r="U1463" s="94">
        <v>3.1765603508599818</v>
      </c>
      <c r="V1463" s="94">
        <v>3.1024688036811328</v>
      </c>
      <c r="W1463" s="94">
        <v>3.2181475408812474</v>
      </c>
      <c r="X1463" s="94">
        <v>3.1987936000903434</v>
      </c>
      <c r="Y1463" s="94">
        <v>3.2487104360674959</v>
      </c>
      <c r="Z1463" s="94">
        <v>3.0882609038386075</v>
      </c>
      <c r="AA1463" s="94">
        <v>2.9676364620106699</v>
      </c>
      <c r="AB1463" s="94">
        <v>2.817713207972615</v>
      </c>
      <c r="AC1463" s="94">
        <v>2.8491532024560611</v>
      </c>
      <c r="AD1463" s="94">
        <v>2.7172701697741322</v>
      </c>
      <c r="AE1463" s="94">
        <v>2.5917006940305143</v>
      </c>
      <c r="AF1463" s="94">
        <v>2.5240709560358603</v>
      </c>
      <c r="AG1463" s="94">
        <v>2.492953978194357</v>
      </c>
      <c r="AH1463" s="94">
        <v>2.5081610739221452</v>
      </c>
      <c r="AI1463" s="94">
        <v>2.5660009855990404</v>
      </c>
      <c r="AJ1463" s="94">
        <v>2.5343761127243796</v>
      </c>
      <c r="AK1463" s="94">
        <v>2.4519038564482982</v>
      </c>
      <c r="AL1463" s="94">
        <v>2.3140400212567194</v>
      </c>
      <c r="AM1463" s="94">
        <v>2.4101901965948893</v>
      </c>
      <c r="AN1463" s="94">
        <v>2.2886986363724251</v>
      </c>
      <c r="AO1463" s="94">
        <v>2.2383333148535156</v>
      </c>
      <c r="AP1463" s="94">
        <v>2.2140979424195506</v>
      </c>
      <c r="AQ1463" s="94">
        <v>2.1405517035950981</v>
      </c>
      <c r="AR1463" s="94">
        <v>2.1992080431972267</v>
      </c>
      <c r="AS1463" s="43">
        <f t="shared" si="53"/>
        <v>44.019011192347406</v>
      </c>
    </row>
    <row r="1464" spans="3:45">
      <c r="C1464" s="34">
        <v>404</v>
      </c>
      <c r="D1464" s="94">
        <v>3.3</v>
      </c>
      <c r="E1464" s="94">
        <v>3.1523745785918891</v>
      </c>
      <c r="F1464" s="94">
        <v>3.1156220638602128</v>
      </c>
      <c r="G1464" s="94">
        <v>3.204386633322144</v>
      </c>
      <c r="H1464" s="94">
        <v>3.1921444472780909</v>
      </c>
      <c r="I1464" s="94">
        <v>3.0083074338366655</v>
      </c>
      <c r="J1464" s="94">
        <v>3.0619540007901778</v>
      </c>
      <c r="K1464" s="94">
        <v>2.9894927544403118</v>
      </c>
      <c r="L1464" s="94">
        <v>3.1686471253538779</v>
      </c>
      <c r="M1464" s="94">
        <v>3.1570617749383816</v>
      </c>
      <c r="N1464" s="94">
        <v>3.0089418444676461</v>
      </c>
      <c r="O1464" s="94">
        <v>3.0146159417884029</v>
      </c>
      <c r="P1464" s="94">
        <v>2.9598897694676567</v>
      </c>
      <c r="Q1464" s="94">
        <v>2.8732421346414867</v>
      </c>
      <c r="R1464" s="94">
        <v>2.7268829105573067</v>
      </c>
      <c r="S1464" s="94">
        <v>2.5989657235893491</v>
      </c>
      <c r="T1464" s="94">
        <v>2.5367151744539362</v>
      </c>
      <c r="U1464" s="94">
        <v>2.4940233577628521</v>
      </c>
      <c r="V1464" s="94">
        <v>2.5795247199225768</v>
      </c>
      <c r="W1464" s="94">
        <v>2.4813613655531368</v>
      </c>
      <c r="X1464" s="94">
        <v>2.3591442540178416</v>
      </c>
      <c r="Y1464" s="94">
        <v>2.2337203766369136</v>
      </c>
      <c r="Z1464" s="94">
        <v>2.3240819338143717</v>
      </c>
      <c r="AA1464" s="94">
        <v>2.290805340422819</v>
      </c>
      <c r="AB1464" s="94">
        <v>2.2735395139030787</v>
      </c>
      <c r="AC1464" s="94">
        <v>2.2144906126405064</v>
      </c>
      <c r="AD1464" s="94">
        <v>2.0580901110312979</v>
      </c>
      <c r="AE1464" s="94">
        <v>2.1919158641896952</v>
      </c>
      <c r="AF1464" s="94">
        <v>2.1887905333327282</v>
      </c>
      <c r="AG1464" s="94">
        <v>2.3259896907680795</v>
      </c>
      <c r="AH1464" s="94">
        <v>2.291709366502968</v>
      </c>
      <c r="AI1464" s="94">
        <v>2.3230062817687336</v>
      </c>
      <c r="AJ1464" s="94">
        <v>2.3422413187976598</v>
      </c>
      <c r="AK1464" s="94">
        <v>2.389617310839828</v>
      </c>
      <c r="AL1464" s="94">
        <v>2.4211480881223659</v>
      </c>
      <c r="AM1464" s="94">
        <v>2.4537701934963732</v>
      </c>
      <c r="AN1464" s="94">
        <v>2.5321769552929672</v>
      </c>
      <c r="AO1464" s="94">
        <v>2.6273664014149078</v>
      </c>
      <c r="AP1464" s="94">
        <v>2.4961827011031819</v>
      </c>
      <c r="AQ1464" s="94">
        <v>2.6420150895168111</v>
      </c>
      <c r="AR1464" s="94">
        <v>2.7824896477720715</v>
      </c>
      <c r="AS1464" s="43">
        <f t="shared" si="53"/>
        <v>42.506947080023309</v>
      </c>
    </row>
    <row r="1465" spans="3:45">
      <c r="C1465" s="34">
        <v>405</v>
      </c>
      <c r="D1465" s="94">
        <v>3.3</v>
      </c>
      <c r="E1465" s="94">
        <v>3.2064376752324515</v>
      </c>
      <c r="F1465" s="94">
        <v>3.3192083707881652</v>
      </c>
      <c r="G1465" s="94">
        <v>3.2115171768915181</v>
      </c>
      <c r="H1465" s="94">
        <v>3.1812314798083192</v>
      </c>
      <c r="I1465" s="94">
        <v>2.9722365933711199</v>
      </c>
      <c r="J1465" s="94">
        <v>2.8750667241554115</v>
      </c>
      <c r="K1465" s="94">
        <v>2.9755050807428227</v>
      </c>
      <c r="L1465" s="94">
        <v>2.7988681541472151</v>
      </c>
      <c r="M1465" s="94">
        <v>2.752260533661727</v>
      </c>
      <c r="N1465" s="94">
        <v>2.6325665703087244</v>
      </c>
      <c r="O1465" s="94">
        <v>2.5109947062660973</v>
      </c>
      <c r="P1465" s="94">
        <v>2.3209516136186665</v>
      </c>
      <c r="Q1465" s="94">
        <v>2.2838085225626208</v>
      </c>
      <c r="R1465" s="94">
        <v>2.2143300245380639</v>
      </c>
      <c r="S1465" s="94">
        <v>2.1006988057263465</v>
      </c>
      <c r="T1465" s="94">
        <v>1.9798532400208098</v>
      </c>
      <c r="U1465" s="94">
        <v>1.8590440533582069</v>
      </c>
      <c r="V1465" s="94">
        <v>1.7315750049700507</v>
      </c>
      <c r="W1465" s="94">
        <v>1.6335614188914935</v>
      </c>
      <c r="X1465" s="94">
        <v>1.5818866965284601</v>
      </c>
      <c r="Y1465" s="94">
        <v>1.5308589336317155</v>
      </c>
      <c r="Z1465" s="94">
        <v>1.5847536641919717</v>
      </c>
      <c r="AA1465" s="94">
        <v>1.5828316010174417</v>
      </c>
      <c r="AB1465" s="94">
        <v>1.513332014498656</v>
      </c>
      <c r="AC1465" s="94">
        <v>1.417913643918155</v>
      </c>
      <c r="AD1465" s="94">
        <v>1.4082198575547413</v>
      </c>
      <c r="AE1465" s="94">
        <v>1.3626194427327638</v>
      </c>
      <c r="AF1465" s="94">
        <v>1.3065549815363633</v>
      </c>
      <c r="AG1465" s="94">
        <v>1.3366714472804437</v>
      </c>
      <c r="AH1465" s="94">
        <v>1.307333549928879</v>
      </c>
      <c r="AI1465" s="94">
        <v>1.3195764220439914</v>
      </c>
      <c r="AJ1465" s="94">
        <v>1.2688775898843483</v>
      </c>
      <c r="AK1465" s="94">
        <v>1.2191164300418327</v>
      </c>
      <c r="AL1465" s="94">
        <v>1.1962642524027716</v>
      </c>
      <c r="AM1465" s="94">
        <v>1.1130970381899368</v>
      </c>
      <c r="AN1465" s="94">
        <v>1.053292512135277</v>
      </c>
      <c r="AO1465" s="94">
        <v>1.053398450972205</v>
      </c>
      <c r="AP1465" s="94">
        <v>1.0484901732693601</v>
      </c>
      <c r="AQ1465" s="94">
        <v>1.0144785705372819</v>
      </c>
      <c r="AR1465" s="94">
        <v>0.95767117027290993</v>
      </c>
      <c r="AS1465" s="43">
        <f t="shared" si="53"/>
        <v>36.317653515188518</v>
      </c>
    </row>
    <row r="1466" spans="3:45">
      <c r="C1466" s="34">
        <v>406</v>
      </c>
      <c r="D1466" s="94">
        <v>3.3</v>
      </c>
      <c r="E1466" s="94">
        <v>3.1483884357466425</v>
      </c>
      <c r="F1466" s="94">
        <v>3.2412314103575728</v>
      </c>
      <c r="G1466" s="94">
        <v>3.2137970641709361</v>
      </c>
      <c r="H1466" s="94">
        <v>3.1650135206316978</v>
      </c>
      <c r="I1466" s="94">
        <v>3.4619002902359473</v>
      </c>
      <c r="J1466" s="94">
        <v>3.5001316092985695</v>
      </c>
      <c r="K1466" s="94">
        <v>3.2371375317315132</v>
      </c>
      <c r="L1466" s="94">
        <v>3.0849455940076451</v>
      </c>
      <c r="M1466" s="94">
        <v>2.9181570006828097</v>
      </c>
      <c r="N1466" s="94">
        <v>3.1009840676582545</v>
      </c>
      <c r="O1466" s="94">
        <v>3.1600649573721458</v>
      </c>
      <c r="P1466" s="94">
        <v>3.1405316065965816</v>
      </c>
      <c r="Q1466" s="94">
        <v>2.9974045809605085</v>
      </c>
      <c r="R1466" s="94">
        <v>2.9158573615898988</v>
      </c>
      <c r="S1466" s="94">
        <v>2.9066731339100689</v>
      </c>
      <c r="T1466" s="94">
        <v>2.8538895786219438</v>
      </c>
      <c r="U1466" s="94">
        <v>2.8194349375254486</v>
      </c>
      <c r="V1466" s="94">
        <v>2.8713135799114751</v>
      </c>
      <c r="W1466" s="94">
        <v>2.9430341111936316</v>
      </c>
      <c r="X1466" s="94">
        <v>2.7684297862183085</v>
      </c>
      <c r="Y1466" s="94">
        <v>2.4167825137542587</v>
      </c>
      <c r="Z1466" s="94">
        <v>2.3532157308515682</v>
      </c>
      <c r="AA1466" s="94">
        <v>2.1855420980881615</v>
      </c>
      <c r="AB1466" s="94">
        <v>2.041615575335836</v>
      </c>
      <c r="AC1466" s="94">
        <v>2.0221108390162987</v>
      </c>
      <c r="AD1466" s="94">
        <v>1.9050743174377303</v>
      </c>
      <c r="AE1466" s="94">
        <v>1.8694068258580638</v>
      </c>
      <c r="AF1466" s="94">
        <v>1.8719172320754538</v>
      </c>
      <c r="AG1466" s="94">
        <v>1.9469939619281351</v>
      </c>
      <c r="AH1466" s="94">
        <v>1.8678918693500801</v>
      </c>
      <c r="AI1466" s="94">
        <v>1.743784585998903</v>
      </c>
      <c r="AJ1466" s="94">
        <v>1.6572557878456839</v>
      </c>
      <c r="AK1466" s="94">
        <v>1.5950174041982745</v>
      </c>
      <c r="AL1466" s="94">
        <v>1.5420843423542629</v>
      </c>
      <c r="AM1466" s="94">
        <v>1.5682865540719007</v>
      </c>
      <c r="AN1466" s="94">
        <v>1.5852401766912263</v>
      </c>
      <c r="AO1466" s="94">
        <v>1.4937463666301076</v>
      </c>
      <c r="AP1466" s="94">
        <v>1.5089566776627721</v>
      </c>
      <c r="AQ1466" s="94">
        <v>1.5082339972942771</v>
      </c>
      <c r="AR1466" s="94">
        <v>1.5081578785302345</v>
      </c>
      <c r="AS1466" s="43">
        <f t="shared" si="53"/>
        <v>42.821994343162842</v>
      </c>
    </row>
    <row r="1467" spans="3:45">
      <c r="C1467" s="34">
        <v>407</v>
      </c>
      <c r="D1467" s="94">
        <v>3.3</v>
      </c>
      <c r="E1467" s="94">
        <v>3.2301571888930201</v>
      </c>
      <c r="F1467" s="94">
        <v>3.182649480071706</v>
      </c>
      <c r="G1467" s="94">
        <v>3.1249906380373167</v>
      </c>
      <c r="H1467" s="94">
        <v>2.9944460876719527</v>
      </c>
      <c r="I1467" s="94">
        <v>2.8100338834346359</v>
      </c>
      <c r="J1467" s="94">
        <v>2.5628081186429919</v>
      </c>
      <c r="K1467" s="94">
        <v>2.740604992390566</v>
      </c>
      <c r="L1467" s="94">
        <v>2.7561490808826119</v>
      </c>
      <c r="M1467" s="94">
        <v>2.7266546777887339</v>
      </c>
      <c r="N1467" s="94">
        <v>2.6197486487872443</v>
      </c>
      <c r="O1467" s="94">
        <v>2.5105135413181272</v>
      </c>
      <c r="P1467" s="94">
        <v>2.5626320792913684</v>
      </c>
      <c r="Q1467" s="94">
        <v>2.5171906255897123</v>
      </c>
      <c r="R1467" s="94">
        <v>2.6470577225313074</v>
      </c>
      <c r="S1467" s="94">
        <v>2.7724351035372963</v>
      </c>
      <c r="T1467" s="94">
        <v>2.9461278157939552</v>
      </c>
      <c r="U1467" s="94">
        <v>2.7702510299775414</v>
      </c>
      <c r="V1467" s="94">
        <v>2.7527400503615671</v>
      </c>
      <c r="W1467" s="94">
        <v>2.8307835246747448</v>
      </c>
      <c r="X1467" s="94">
        <v>2.9127505949144639</v>
      </c>
      <c r="Y1467" s="94">
        <v>2.9284483684013805</v>
      </c>
      <c r="Z1467" s="94">
        <v>2.8784017187945308</v>
      </c>
      <c r="AA1467" s="94">
        <v>2.9544114568580047</v>
      </c>
      <c r="AB1467" s="94">
        <v>3.1413268011446021</v>
      </c>
      <c r="AC1467" s="94">
        <v>3.1035013325159997</v>
      </c>
      <c r="AD1467" s="94">
        <v>3.0304019532052595</v>
      </c>
      <c r="AE1467" s="94">
        <v>2.9725388940161861</v>
      </c>
      <c r="AF1467" s="94">
        <v>3.1020564600772946</v>
      </c>
      <c r="AG1467" s="94">
        <v>3.156827502564898</v>
      </c>
      <c r="AH1467" s="94">
        <v>2.9403671877293047</v>
      </c>
      <c r="AI1467" s="94">
        <v>2.9249004655565822</v>
      </c>
      <c r="AJ1467" s="94">
        <v>2.784853506144505</v>
      </c>
      <c r="AK1467" s="94">
        <v>2.6991341965627611</v>
      </c>
      <c r="AL1467" s="94">
        <v>2.5648282319819122</v>
      </c>
      <c r="AM1467" s="94">
        <v>2.4912693074691452</v>
      </c>
      <c r="AN1467" s="94">
        <v>2.4591003637566495</v>
      </c>
      <c r="AO1467" s="94">
        <v>2.480058923889946</v>
      </c>
      <c r="AP1467" s="94">
        <v>2.3547606280738762</v>
      </c>
      <c r="AQ1467" s="94">
        <v>2.460387289901584</v>
      </c>
      <c r="AR1467" s="94">
        <v>2.6747009785415967</v>
      </c>
      <c r="AS1467" s="43">
        <f t="shared" si="53"/>
        <v>42.914996920756813</v>
      </c>
    </row>
    <row r="1468" spans="3:45">
      <c r="C1468" s="34">
        <v>408</v>
      </c>
      <c r="D1468" s="94">
        <v>3.3</v>
      </c>
      <c r="E1468" s="94">
        <v>3.003036468018458</v>
      </c>
      <c r="F1468" s="94">
        <v>2.8501736033966716</v>
      </c>
      <c r="G1468" s="94">
        <v>2.8527394020304264</v>
      </c>
      <c r="H1468" s="94">
        <v>2.8307299567125486</v>
      </c>
      <c r="I1468" s="94">
        <v>2.7094332649499262</v>
      </c>
      <c r="J1468" s="94">
        <v>2.4716098433568727</v>
      </c>
      <c r="K1468" s="94">
        <v>2.3823710157126281</v>
      </c>
      <c r="L1468" s="94">
        <v>2.4028198815572237</v>
      </c>
      <c r="M1468" s="94">
        <v>2.2836968656161782</v>
      </c>
      <c r="N1468" s="94">
        <v>2.1233487379753133</v>
      </c>
      <c r="O1468" s="94">
        <v>2.0178789894238043</v>
      </c>
      <c r="P1468" s="94">
        <v>2.0161645840285214</v>
      </c>
      <c r="Q1468" s="94">
        <v>2.0479815697789454</v>
      </c>
      <c r="R1468" s="94">
        <v>2.1718170238029968</v>
      </c>
      <c r="S1468" s="94">
        <v>1.9943116752279764</v>
      </c>
      <c r="T1468" s="94">
        <v>1.8448468966399816</v>
      </c>
      <c r="U1468" s="94">
        <v>1.9232969265074396</v>
      </c>
      <c r="V1468" s="94">
        <v>1.7834814790944116</v>
      </c>
      <c r="W1468" s="94">
        <v>1.76041071884555</v>
      </c>
      <c r="X1468" s="94">
        <v>1.8521148752462542</v>
      </c>
      <c r="Y1468" s="94">
        <v>1.9658051731585473</v>
      </c>
      <c r="Z1468" s="94">
        <v>2.0762449294493992</v>
      </c>
      <c r="AA1468" s="94">
        <v>2.063447783525294</v>
      </c>
      <c r="AB1468" s="94">
        <v>2.1031677318251361</v>
      </c>
      <c r="AC1468" s="94">
        <v>2.0976211753494258</v>
      </c>
      <c r="AD1468" s="94">
        <v>1.9581208811181601</v>
      </c>
      <c r="AE1468" s="94">
        <v>1.7726396909318369</v>
      </c>
      <c r="AF1468" s="94">
        <v>1.7551702970178424</v>
      </c>
      <c r="AG1468" s="94">
        <v>1.7374185303891683</v>
      </c>
      <c r="AH1468" s="94">
        <v>1.758599549746501</v>
      </c>
      <c r="AI1468" s="94">
        <v>1.7164969703838109</v>
      </c>
      <c r="AJ1468" s="94">
        <v>1.6792892681890665</v>
      </c>
      <c r="AK1468" s="94">
        <v>1.5953504753468621</v>
      </c>
      <c r="AL1468" s="94">
        <v>1.5243989750292586</v>
      </c>
      <c r="AM1468" s="94">
        <v>1.4327773199364713</v>
      </c>
      <c r="AN1468" s="94">
        <v>1.4130618995382336</v>
      </c>
      <c r="AO1468" s="94">
        <v>1.4328459356910335</v>
      </c>
      <c r="AP1468" s="94">
        <v>1.5583409552117733</v>
      </c>
      <c r="AQ1468" s="94">
        <v>1.5487119871656327</v>
      </c>
      <c r="AR1468" s="94">
        <v>1.5041575063355987</v>
      </c>
      <c r="AS1468" s="43">
        <f t="shared" si="53"/>
        <v>34.710213848245779</v>
      </c>
    </row>
    <row r="1469" spans="3:45">
      <c r="C1469" s="34">
        <v>409</v>
      </c>
      <c r="D1469" s="94">
        <v>3.3</v>
      </c>
      <c r="E1469" s="94">
        <v>3.0614831043572264</v>
      </c>
      <c r="F1469" s="94">
        <v>3.1078905941730008</v>
      </c>
      <c r="G1469" s="94">
        <v>3.2245153156033166</v>
      </c>
      <c r="H1469" s="94">
        <v>3.1266667051380095</v>
      </c>
      <c r="I1469" s="94">
        <v>2.953889599098138</v>
      </c>
      <c r="J1469" s="94">
        <v>2.8481659698415047</v>
      </c>
      <c r="K1469" s="94">
        <v>2.7093055256889751</v>
      </c>
      <c r="L1469" s="94">
        <v>2.7310305865523823</v>
      </c>
      <c r="M1469" s="94">
        <v>2.665979926673868</v>
      </c>
      <c r="N1469" s="94">
        <v>2.5601333177413093</v>
      </c>
      <c r="O1469" s="94">
        <v>2.4794652798140819</v>
      </c>
      <c r="P1469" s="94">
        <v>2.46032057320329</v>
      </c>
      <c r="Q1469" s="94">
        <v>2.5755840765132287</v>
      </c>
      <c r="R1469" s="94">
        <v>2.4645142374651225</v>
      </c>
      <c r="S1469" s="94">
        <v>2.5217258719965105</v>
      </c>
      <c r="T1469" s="94">
        <v>2.4116967442349093</v>
      </c>
      <c r="U1469" s="94">
        <v>2.3710779901734891</v>
      </c>
      <c r="V1469" s="94">
        <v>2.1897417970728257</v>
      </c>
      <c r="W1469" s="94">
        <v>2.1661951174181784</v>
      </c>
      <c r="X1469" s="94">
        <v>2.1499328904279564</v>
      </c>
      <c r="Y1469" s="94">
        <v>2.0941888311575707</v>
      </c>
      <c r="Z1469" s="94">
        <v>2.0324436760580271</v>
      </c>
      <c r="AA1469" s="94">
        <v>2.0391189490235946</v>
      </c>
      <c r="AB1469" s="94">
        <v>2.0008662287186354</v>
      </c>
      <c r="AC1469" s="94">
        <v>2.016019907589802</v>
      </c>
      <c r="AD1469" s="94">
        <v>1.8753025564113894</v>
      </c>
      <c r="AE1469" s="94">
        <v>1.8990912622137446</v>
      </c>
      <c r="AF1469" s="94">
        <v>1.7494703067043573</v>
      </c>
      <c r="AG1469" s="94">
        <v>1.7336485513892135</v>
      </c>
      <c r="AH1469" s="94">
        <v>1.6669178701364356</v>
      </c>
      <c r="AI1469" s="94">
        <v>1.7715417075115998</v>
      </c>
      <c r="AJ1469" s="94">
        <v>1.6516408616148097</v>
      </c>
      <c r="AK1469" s="94">
        <v>1.6496562514235049</v>
      </c>
      <c r="AL1469" s="94">
        <v>1.6140536572052611</v>
      </c>
      <c r="AM1469" s="94">
        <v>1.5066136381700272</v>
      </c>
      <c r="AN1469" s="94">
        <v>1.5460777145715896</v>
      </c>
      <c r="AO1469" s="94">
        <v>1.5202628340536857</v>
      </c>
      <c r="AP1469" s="94">
        <v>1.5325753614235287</v>
      </c>
      <c r="AQ1469" s="94">
        <v>1.378904832339948</v>
      </c>
      <c r="AR1469" s="94">
        <v>1.2447975903088522</v>
      </c>
      <c r="AS1469" s="43">
        <f t="shared" si="53"/>
        <v>38.419456016516754</v>
      </c>
    </row>
    <row r="1470" spans="3:45">
      <c r="C1470" s="34">
        <v>410</v>
      </c>
      <c r="D1470" s="94">
        <v>3.3</v>
      </c>
      <c r="E1470" s="94">
        <v>3.094681734568884</v>
      </c>
      <c r="F1470" s="94">
        <v>2.9299600565844588</v>
      </c>
      <c r="G1470" s="94">
        <v>2.9903284481923604</v>
      </c>
      <c r="H1470" s="94">
        <v>2.8016384435125188</v>
      </c>
      <c r="I1470" s="94">
        <v>2.9153198369686488</v>
      </c>
      <c r="J1470" s="94">
        <v>2.9066438656488338</v>
      </c>
      <c r="K1470" s="94">
        <v>2.7982391097134394</v>
      </c>
      <c r="L1470" s="94">
        <v>2.7713146970839033</v>
      </c>
      <c r="M1470" s="94">
        <v>2.7756930967135891</v>
      </c>
      <c r="N1470" s="94">
        <v>2.5755599783642693</v>
      </c>
      <c r="O1470" s="94">
        <v>2.5561035454535235</v>
      </c>
      <c r="P1470" s="94">
        <v>2.5428845421201451</v>
      </c>
      <c r="Q1470" s="94">
        <v>2.5602187727395722</v>
      </c>
      <c r="R1470" s="94">
        <v>2.3889112399637562</v>
      </c>
      <c r="S1470" s="94">
        <v>2.264140477084259</v>
      </c>
      <c r="T1470" s="94">
        <v>2.2613199721009769</v>
      </c>
      <c r="U1470" s="94">
        <v>2.1803454024852709</v>
      </c>
      <c r="V1470" s="94">
        <v>2.0138753969839227</v>
      </c>
      <c r="W1470" s="94">
        <v>1.9964311446603387</v>
      </c>
      <c r="X1470" s="94">
        <v>1.9243467716033436</v>
      </c>
      <c r="Y1470" s="94">
        <v>1.8367598896459389</v>
      </c>
      <c r="Z1470" s="94">
        <v>1.7310929160155777</v>
      </c>
      <c r="AA1470" s="94">
        <v>1.7601179415714734</v>
      </c>
      <c r="AB1470" s="94">
        <v>1.8222567196272192</v>
      </c>
      <c r="AC1470" s="94">
        <v>1.7637061036386255</v>
      </c>
      <c r="AD1470" s="94">
        <v>1.6697926304515907</v>
      </c>
      <c r="AE1470" s="94">
        <v>1.5889095651019434</v>
      </c>
      <c r="AF1470" s="94">
        <v>1.5680424676840905</v>
      </c>
      <c r="AG1470" s="94">
        <v>1.5398716420118774</v>
      </c>
      <c r="AH1470" s="94">
        <v>1.5381501626674654</v>
      </c>
      <c r="AI1470" s="94">
        <v>1.4755040403445732</v>
      </c>
      <c r="AJ1470" s="94">
        <v>1.4040796804420919</v>
      </c>
      <c r="AK1470" s="94">
        <v>1.499649429287796</v>
      </c>
      <c r="AL1470" s="94">
        <v>1.4995152320268073</v>
      </c>
      <c r="AM1470" s="94">
        <v>1.4528972749085527</v>
      </c>
      <c r="AN1470" s="94">
        <v>1.2321585927170835</v>
      </c>
      <c r="AO1470" s="94">
        <v>1.2121449175470813</v>
      </c>
      <c r="AP1470" s="94">
        <v>1.2695199795607595</v>
      </c>
      <c r="AQ1470" s="94">
        <v>1.1657117967235535</v>
      </c>
      <c r="AR1470" s="94">
        <v>1.1468043067738638</v>
      </c>
      <c r="AS1470" s="43">
        <f t="shared" si="53"/>
        <v>36.938384296455347</v>
      </c>
    </row>
    <row r="1471" spans="3:45">
      <c r="C1471" s="34">
        <v>411</v>
      </c>
      <c r="D1471" s="94">
        <v>3.3</v>
      </c>
      <c r="E1471" s="94">
        <v>3.1934448947893643</v>
      </c>
      <c r="F1471" s="94">
        <v>3.3512526633259299</v>
      </c>
      <c r="G1471" s="94">
        <v>3.2957818209817895</v>
      </c>
      <c r="H1471" s="94">
        <v>3.0192531684082904</v>
      </c>
      <c r="I1471" s="94">
        <v>3.1115133952972225</v>
      </c>
      <c r="J1471" s="94">
        <v>2.8814122441226528</v>
      </c>
      <c r="K1471" s="94">
        <v>2.9398607918386688</v>
      </c>
      <c r="L1471" s="94">
        <v>2.6469781360978617</v>
      </c>
      <c r="M1471" s="94">
        <v>2.7680446694085248</v>
      </c>
      <c r="N1471" s="94">
        <v>2.929018008559761</v>
      </c>
      <c r="O1471" s="94">
        <v>2.751812374244301</v>
      </c>
      <c r="P1471" s="94">
        <v>2.7777860659410889</v>
      </c>
      <c r="Q1471" s="94">
        <v>2.7200323757313369</v>
      </c>
      <c r="R1471" s="94">
        <v>2.7105982457208215</v>
      </c>
      <c r="S1471" s="94">
        <v>2.5432563436518603</v>
      </c>
      <c r="T1471" s="94">
        <v>2.599392806954389</v>
      </c>
      <c r="U1471" s="94">
        <v>2.5633696329615199</v>
      </c>
      <c r="V1471" s="94">
        <v>2.5714659586996409</v>
      </c>
      <c r="W1471" s="94">
        <v>2.5089455927363686</v>
      </c>
      <c r="X1471" s="94">
        <v>2.5004416672813461</v>
      </c>
      <c r="Y1471" s="94">
        <v>2.5319553314292169</v>
      </c>
      <c r="Z1471" s="94">
        <v>2.303988452762241</v>
      </c>
      <c r="AA1471" s="94">
        <v>2.3402659499175247</v>
      </c>
      <c r="AB1471" s="94">
        <v>2.3689774732246356</v>
      </c>
      <c r="AC1471" s="94">
        <v>2.1915892225477234</v>
      </c>
      <c r="AD1471" s="94">
        <v>2.1182722396934506</v>
      </c>
      <c r="AE1471" s="94">
        <v>2.006373414426768</v>
      </c>
      <c r="AF1471" s="94">
        <v>1.9151072616113856</v>
      </c>
      <c r="AG1471" s="94">
        <v>1.8237041210298122</v>
      </c>
      <c r="AH1471" s="94">
        <v>1.7626275546178307</v>
      </c>
      <c r="AI1471" s="94">
        <v>1.797496410222102</v>
      </c>
      <c r="AJ1471" s="94">
        <v>1.7827289142849867</v>
      </c>
      <c r="AK1471" s="94">
        <v>1.658091489093517</v>
      </c>
      <c r="AL1471" s="94">
        <v>1.6399455281748214</v>
      </c>
      <c r="AM1471" s="94">
        <v>1.6943694443460258</v>
      </c>
      <c r="AN1471" s="94">
        <v>1.7107757310143925</v>
      </c>
      <c r="AO1471" s="94">
        <v>1.6596977793735455</v>
      </c>
      <c r="AP1471" s="94">
        <v>1.6124541923342648</v>
      </c>
      <c r="AQ1471" s="94">
        <v>1.5954125230497389</v>
      </c>
      <c r="AR1471" s="94">
        <v>1.6248064503402366</v>
      </c>
      <c r="AS1471" s="43">
        <f t="shared" si="53"/>
        <v>40.765994208113476</v>
      </c>
    </row>
    <row r="1472" spans="3:45">
      <c r="C1472" s="34">
        <v>412</v>
      </c>
      <c r="D1472" s="94">
        <v>3.3</v>
      </c>
      <c r="E1472" s="94">
        <v>3.4397066506067713</v>
      </c>
      <c r="F1472" s="94">
        <v>3.5159141724927196</v>
      </c>
      <c r="G1472" s="94">
        <v>3.7218886366080008</v>
      </c>
      <c r="H1472" s="94">
        <v>3.9318701066413526</v>
      </c>
      <c r="I1472" s="94">
        <v>3.9036962816156739</v>
      </c>
      <c r="J1472" s="94">
        <v>3.9146999985803892</v>
      </c>
      <c r="K1472" s="94">
        <v>3.9313762653941069</v>
      </c>
      <c r="L1472" s="94">
        <v>4.0288149923709478</v>
      </c>
      <c r="M1472" s="94">
        <v>4.1139249849780688</v>
      </c>
      <c r="N1472" s="94">
        <v>4.1622939609640248</v>
      </c>
      <c r="O1472" s="94">
        <v>4.2313692327161903</v>
      </c>
      <c r="P1472" s="94">
        <v>4.2941073402024506</v>
      </c>
      <c r="Q1472" s="94">
        <v>4.1574623719648374</v>
      </c>
      <c r="R1472" s="94">
        <v>4.2856766229523657</v>
      </c>
      <c r="S1472" s="94">
        <v>4.3983625860875728</v>
      </c>
      <c r="T1472" s="94">
        <v>4.4508973327785988</v>
      </c>
      <c r="U1472" s="94">
        <v>4.1276562317137113</v>
      </c>
      <c r="V1472" s="94">
        <v>3.8808256089235358</v>
      </c>
      <c r="W1472" s="94">
        <v>3.8752819013992488</v>
      </c>
      <c r="X1472" s="94">
        <v>3.9264292431649066</v>
      </c>
      <c r="Y1472" s="94">
        <v>3.7765529706975194</v>
      </c>
      <c r="Z1472" s="94">
        <v>3.7007193723401524</v>
      </c>
      <c r="AA1472" s="94">
        <v>3.5910694477399239</v>
      </c>
      <c r="AB1472" s="94">
        <v>3.5705351837417245</v>
      </c>
      <c r="AC1472" s="94">
        <v>3.60998111278766</v>
      </c>
      <c r="AD1472" s="94">
        <v>3.3239874227400401</v>
      </c>
      <c r="AE1472" s="94">
        <v>3.2177359661744709</v>
      </c>
      <c r="AF1472" s="94">
        <v>3.3241968778995417</v>
      </c>
      <c r="AG1472" s="94">
        <v>3.1125861467535234</v>
      </c>
      <c r="AH1472" s="94">
        <v>3.0911022470831404</v>
      </c>
      <c r="AI1472" s="94">
        <v>2.9424091157217984</v>
      </c>
      <c r="AJ1472" s="94">
        <v>2.873171253816833</v>
      </c>
      <c r="AK1472" s="94">
        <v>2.8713488225496611</v>
      </c>
      <c r="AL1472" s="94">
        <v>2.8275444595092516</v>
      </c>
      <c r="AM1472" s="94">
        <v>2.6503046129121981</v>
      </c>
      <c r="AN1472" s="94">
        <v>2.5268340535391118</v>
      </c>
      <c r="AO1472" s="94">
        <v>2.4953033121381645</v>
      </c>
      <c r="AP1472" s="94">
        <v>2.3887422662038174</v>
      </c>
      <c r="AQ1472" s="94">
        <v>2.4890086217725123</v>
      </c>
      <c r="AR1472" s="94">
        <v>2.4667330007023662</v>
      </c>
      <c r="AS1472" s="43">
        <f t="shared" si="53"/>
        <v>55.978529215941087</v>
      </c>
    </row>
    <row r="1473" spans="3:45">
      <c r="C1473" s="34">
        <v>413</v>
      </c>
      <c r="D1473" s="94">
        <v>3.3</v>
      </c>
      <c r="E1473" s="94">
        <v>3.4326484955608536</v>
      </c>
      <c r="F1473" s="94">
        <v>3.3252106104752537</v>
      </c>
      <c r="G1473" s="94">
        <v>3.3099652000501756</v>
      </c>
      <c r="H1473" s="94">
        <v>3.125222412269888</v>
      </c>
      <c r="I1473" s="94">
        <v>3.0368860258286396</v>
      </c>
      <c r="J1473" s="94">
        <v>2.95454236978048</v>
      </c>
      <c r="K1473" s="94">
        <v>3.0816823877616684</v>
      </c>
      <c r="L1473" s="94">
        <v>2.965176100679817</v>
      </c>
      <c r="M1473" s="94">
        <v>3.0711681567469946</v>
      </c>
      <c r="N1473" s="94">
        <v>2.872570913480367</v>
      </c>
      <c r="O1473" s="94">
        <v>2.8740340750523496</v>
      </c>
      <c r="P1473" s="94">
        <v>2.8579826661980725</v>
      </c>
      <c r="Q1473" s="94">
        <v>2.7500376935304489</v>
      </c>
      <c r="R1473" s="94">
        <v>2.5486914263748153</v>
      </c>
      <c r="S1473" s="94">
        <v>2.4068686106070638</v>
      </c>
      <c r="T1473" s="94">
        <v>2.1697544771969968</v>
      </c>
      <c r="U1473" s="94">
        <v>2.0207505273508484</v>
      </c>
      <c r="V1473" s="94">
        <v>1.8654235457631123</v>
      </c>
      <c r="W1473" s="94">
        <v>1.9754345788358976</v>
      </c>
      <c r="X1473" s="94">
        <v>1.9185077326427014</v>
      </c>
      <c r="Y1473" s="94">
        <v>1.9493139304363034</v>
      </c>
      <c r="Z1473" s="94">
        <v>1.898509182958946</v>
      </c>
      <c r="AA1473" s="94">
        <v>1.885153908319551</v>
      </c>
      <c r="AB1473" s="94">
        <v>1.8104902330505652</v>
      </c>
      <c r="AC1473" s="94">
        <v>1.7714254493004939</v>
      </c>
      <c r="AD1473" s="94">
        <v>1.6990530246237481</v>
      </c>
      <c r="AE1473" s="94">
        <v>1.5557561784344223</v>
      </c>
      <c r="AF1473" s="94">
        <v>1.4361945452605211</v>
      </c>
      <c r="AG1473" s="94">
        <v>1.4829920753068695</v>
      </c>
      <c r="AH1473" s="94">
        <v>1.4240050711696257</v>
      </c>
      <c r="AI1473" s="94">
        <v>1.3911626370970538</v>
      </c>
      <c r="AJ1473" s="94">
        <v>1.3443108593271134</v>
      </c>
      <c r="AK1473" s="94">
        <v>1.3797763423580327</v>
      </c>
      <c r="AL1473" s="94">
        <v>1.3731836380033609</v>
      </c>
      <c r="AM1473" s="94">
        <v>1.3009400614192779</v>
      </c>
      <c r="AN1473" s="94">
        <v>1.3162383427535764</v>
      </c>
      <c r="AO1473" s="94">
        <v>1.3529804208048286</v>
      </c>
      <c r="AP1473" s="94">
        <v>1.3168148911794235</v>
      </c>
      <c r="AQ1473" s="94">
        <v>1.2688112071096072</v>
      </c>
      <c r="AR1473" s="94">
        <v>1.1920588652294823</v>
      </c>
      <c r="AS1473" s="43">
        <f t="shared" si="53"/>
        <v>39.17106591100147</v>
      </c>
    </row>
    <row r="1474" spans="3:45">
      <c r="C1474" s="34">
        <v>414</v>
      </c>
      <c r="D1474" s="94">
        <v>3.3</v>
      </c>
      <c r="E1474" s="94">
        <v>3.3797469435053062</v>
      </c>
      <c r="F1474" s="94">
        <v>3.4356217783939567</v>
      </c>
      <c r="G1474" s="94">
        <v>3.4355575429763432</v>
      </c>
      <c r="H1474" s="94">
        <v>3.1305054056847235</v>
      </c>
      <c r="I1474" s="94">
        <v>3.0052696163397599</v>
      </c>
      <c r="J1474" s="94">
        <v>3.0411292456477246</v>
      </c>
      <c r="K1474" s="94">
        <v>3.0532446478867756</v>
      </c>
      <c r="L1474" s="94">
        <v>2.914573611929471</v>
      </c>
      <c r="M1474" s="94">
        <v>2.7360344352549406</v>
      </c>
      <c r="N1474" s="94">
        <v>2.5718672327094541</v>
      </c>
      <c r="O1474" s="94">
        <v>2.4114614645277284</v>
      </c>
      <c r="P1474" s="94">
        <v>2.45082897618187</v>
      </c>
      <c r="Q1474" s="94">
        <v>2.2614054612608783</v>
      </c>
      <c r="R1474" s="94">
        <v>2.2779056968312137</v>
      </c>
      <c r="S1474" s="94">
        <v>2.1588933941327171</v>
      </c>
      <c r="T1474" s="94">
        <v>2.0928033572332252</v>
      </c>
      <c r="U1474" s="94">
        <v>2.1060156962926073</v>
      </c>
      <c r="V1474" s="94">
        <v>2.069654801501783</v>
      </c>
      <c r="W1474" s="94">
        <v>2.0539674445690608</v>
      </c>
      <c r="X1474" s="94">
        <v>2.1846852702229187</v>
      </c>
      <c r="Y1474" s="94">
        <v>2.213999863663898</v>
      </c>
      <c r="Z1474" s="94">
        <v>2.2974222921667051</v>
      </c>
      <c r="AA1474" s="94">
        <v>2.363920785854865</v>
      </c>
      <c r="AB1474" s="94">
        <v>2.4328289194944315</v>
      </c>
      <c r="AC1474" s="94">
        <v>2.2995302862628368</v>
      </c>
      <c r="AD1474" s="94">
        <v>2.2423453370559745</v>
      </c>
      <c r="AE1474" s="94">
        <v>2.1565805981097892</v>
      </c>
      <c r="AF1474" s="94">
        <v>2.063997516857246</v>
      </c>
      <c r="AG1474" s="94">
        <v>1.834719824290403</v>
      </c>
      <c r="AH1474" s="94">
        <v>1.8430404252247232</v>
      </c>
      <c r="AI1474" s="94">
        <v>1.9001463650386465</v>
      </c>
      <c r="AJ1474" s="94">
        <v>1.862618080631868</v>
      </c>
      <c r="AK1474" s="94">
        <v>1.7605900470679399</v>
      </c>
      <c r="AL1474" s="94">
        <v>1.8020622958390415</v>
      </c>
      <c r="AM1474" s="94">
        <v>1.7071681041040021</v>
      </c>
      <c r="AN1474" s="94">
        <v>1.6058799517118572</v>
      </c>
      <c r="AO1474" s="94">
        <v>1.5817160101829038</v>
      </c>
      <c r="AP1474" s="94">
        <v>1.4885177755955463</v>
      </c>
      <c r="AQ1474" s="94">
        <v>1.4134346607413033</v>
      </c>
      <c r="AR1474" s="94">
        <v>1.3165149485768755</v>
      </c>
      <c r="AS1474" s="43">
        <f t="shared" si="53"/>
        <v>39.705078973481562</v>
      </c>
    </row>
    <row r="1475" spans="3:45">
      <c r="C1475" s="34">
        <v>415</v>
      </c>
      <c r="D1475" s="94">
        <v>3.3</v>
      </c>
      <c r="E1475" s="94">
        <v>3.1290674758881369</v>
      </c>
      <c r="F1475" s="94">
        <v>3.0842441606912758</v>
      </c>
      <c r="G1475" s="94">
        <v>3.0192359126580053</v>
      </c>
      <c r="H1475" s="94">
        <v>2.6609262590615557</v>
      </c>
      <c r="I1475" s="94">
        <v>2.6481905372262102</v>
      </c>
      <c r="J1475" s="94">
        <v>2.5537156337907554</v>
      </c>
      <c r="K1475" s="94">
        <v>2.2484740145595277</v>
      </c>
      <c r="L1475" s="94">
        <v>2.0811698513945598</v>
      </c>
      <c r="M1475" s="94">
        <v>1.9898098283540555</v>
      </c>
      <c r="N1475" s="94">
        <v>1.9247132400444928</v>
      </c>
      <c r="O1475" s="94">
        <v>1.9931942158363756</v>
      </c>
      <c r="P1475" s="94">
        <v>1.9687811357439668</v>
      </c>
      <c r="Q1475" s="94">
        <v>1.9231941278311639</v>
      </c>
      <c r="R1475" s="94">
        <v>1.8834980247454298</v>
      </c>
      <c r="S1475" s="94">
        <v>1.7617548155485616</v>
      </c>
      <c r="T1475" s="94">
        <v>1.7817929479092147</v>
      </c>
      <c r="U1475" s="94">
        <v>1.8403311256829846</v>
      </c>
      <c r="V1475" s="94">
        <v>1.9115937250066415</v>
      </c>
      <c r="W1475" s="94">
        <v>1.8403842291187664</v>
      </c>
      <c r="X1475" s="94">
        <v>1.7958793625217464</v>
      </c>
      <c r="Y1475" s="94">
        <v>1.7509891541649125</v>
      </c>
      <c r="Z1475" s="94">
        <v>1.7601774842974263</v>
      </c>
      <c r="AA1475" s="94">
        <v>1.7781383704506732</v>
      </c>
      <c r="AB1475" s="94">
        <v>1.6578238882598479</v>
      </c>
      <c r="AC1475" s="94">
        <v>1.5499443720739627</v>
      </c>
      <c r="AD1475" s="94">
        <v>1.4726666485171034</v>
      </c>
      <c r="AE1475" s="94">
        <v>1.5418451478787483</v>
      </c>
      <c r="AF1475" s="94">
        <v>1.5918164625628757</v>
      </c>
      <c r="AG1475" s="94">
        <v>1.5857370415224179</v>
      </c>
      <c r="AH1475" s="94">
        <v>1.7080990679743659</v>
      </c>
      <c r="AI1475" s="94">
        <v>1.6462815712257119</v>
      </c>
      <c r="AJ1475" s="94">
        <v>1.6897689851666229</v>
      </c>
      <c r="AK1475" s="94">
        <v>1.5872328683905306</v>
      </c>
      <c r="AL1475" s="94">
        <v>1.6827260882239783</v>
      </c>
      <c r="AM1475" s="94">
        <v>1.7128338427368379</v>
      </c>
      <c r="AN1475" s="94">
        <v>1.6380292592451828</v>
      </c>
      <c r="AO1475" s="94">
        <v>1.6704702383985712</v>
      </c>
      <c r="AP1475" s="94">
        <v>1.7367923621045718</v>
      </c>
      <c r="AQ1475" s="94">
        <v>1.7664001967966581</v>
      </c>
      <c r="AR1475" s="94">
        <v>1.8132877933868377</v>
      </c>
      <c r="AS1475" s="43">
        <f t="shared" si="53"/>
        <v>33.723988572020168</v>
      </c>
    </row>
    <row r="1476" spans="3:45">
      <c r="C1476" s="34">
        <v>416</v>
      </c>
      <c r="D1476" s="94">
        <v>3.3</v>
      </c>
      <c r="E1476" s="94">
        <v>3.0487893160434507</v>
      </c>
      <c r="F1476" s="94">
        <v>3.0046032469389043</v>
      </c>
      <c r="G1476" s="94">
        <v>2.6985097428503466</v>
      </c>
      <c r="H1476" s="94">
        <v>2.4875508211297706</v>
      </c>
      <c r="I1476" s="94">
        <v>2.3508179740790838</v>
      </c>
      <c r="J1476" s="94">
        <v>2.2338010947046203</v>
      </c>
      <c r="K1476" s="94">
        <v>2.1590007404761455</v>
      </c>
      <c r="L1476" s="94">
        <v>2.1384509232072979</v>
      </c>
      <c r="M1476" s="94">
        <v>2.1016348580144144</v>
      </c>
      <c r="N1476" s="94">
        <v>2.0577843607418558</v>
      </c>
      <c r="O1476" s="94">
        <v>1.9700020199312844</v>
      </c>
      <c r="P1476" s="94">
        <v>1.9662778192971182</v>
      </c>
      <c r="Q1476" s="94">
        <v>1.9564395136654595</v>
      </c>
      <c r="R1476" s="94">
        <v>1.9577231548174887</v>
      </c>
      <c r="S1476" s="94">
        <v>1.952127147262382</v>
      </c>
      <c r="T1476" s="94">
        <v>1.8466153428853882</v>
      </c>
      <c r="U1476" s="94">
        <v>1.8308690764867082</v>
      </c>
      <c r="V1476" s="94">
        <v>1.8648419934566403</v>
      </c>
      <c r="W1476" s="94">
        <v>1.7989516599821063</v>
      </c>
      <c r="X1476" s="94">
        <v>1.6837636651591956</v>
      </c>
      <c r="Y1476" s="94">
        <v>1.5870716866846803</v>
      </c>
      <c r="Z1476" s="94">
        <v>1.4912414578861077</v>
      </c>
      <c r="AA1476" s="94">
        <v>1.4675270488973546</v>
      </c>
      <c r="AB1476" s="94">
        <v>1.424452110685348</v>
      </c>
      <c r="AC1476" s="94">
        <v>1.3677339143074021</v>
      </c>
      <c r="AD1476" s="94">
        <v>1.3323468994371728</v>
      </c>
      <c r="AE1476" s="94">
        <v>1.3484212873399555</v>
      </c>
      <c r="AF1476" s="94">
        <v>1.2808343535797437</v>
      </c>
      <c r="AG1476" s="94">
        <v>1.2212662096926767</v>
      </c>
      <c r="AH1476" s="94">
        <v>1.2344528068872771</v>
      </c>
      <c r="AI1476" s="94">
        <v>1.2785303550974425</v>
      </c>
      <c r="AJ1476" s="94">
        <v>1.3080368958231181</v>
      </c>
      <c r="AK1476" s="94">
        <v>1.2473001082113062</v>
      </c>
      <c r="AL1476" s="94">
        <v>1.3081880740274836</v>
      </c>
      <c r="AM1476" s="94">
        <v>1.2423848526949615</v>
      </c>
      <c r="AN1476" s="94">
        <v>1.1024585971080407</v>
      </c>
      <c r="AO1476" s="94">
        <v>1.1168524803545448</v>
      </c>
      <c r="AP1476" s="94">
        <v>1.0745313986148646</v>
      </c>
      <c r="AQ1476" s="94">
        <v>1.0544408627807731</v>
      </c>
      <c r="AR1476" s="94">
        <v>1.0009408914440416</v>
      </c>
      <c r="AS1476" s="43">
        <f t="shared" si="53"/>
        <v>31.841742864899018</v>
      </c>
    </row>
    <row r="1477" spans="3:45">
      <c r="C1477" s="34">
        <v>417</v>
      </c>
      <c r="D1477" s="94">
        <v>3.3</v>
      </c>
      <c r="E1477" s="94">
        <v>3.1513878547181151</v>
      </c>
      <c r="F1477" s="94">
        <v>3.1464950069730757</v>
      </c>
      <c r="G1477" s="94">
        <v>3.0955028238289022</v>
      </c>
      <c r="H1477" s="94">
        <v>3.0627269600793632</v>
      </c>
      <c r="I1477" s="94">
        <v>2.9285977305486921</v>
      </c>
      <c r="J1477" s="94">
        <v>2.8241506516302448</v>
      </c>
      <c r="K1477" s="94">
        <v>2.6659461141990253</v>
      </c>
      <c r="L1477" s="94">
        <v>2.4841800816478554</v>
      </c>
      <c r="M1477" s="94">
        <v>2.5088374561168107</v>
      </c>
      <c r="N1477" s="94">
        <v>2.4137253643484282</v>
      </c>
      <c r="O1477" s="94">
        <v>2.5486853560962488</v>
      </c>
      <c r="P1477" s="94">
        <v>2.5236436515678506</v>
      </c>
      <c r="Q1477" s="94">
        <v>2.4911268525995314</v>
      </c>
      <c r="R1477" s="94">
        <v>2.4211111303905191</v>
      </c>
      <c r="S1477" s="94">
        <v>2.357469801106137</v>
      </c>
      <c r="T1477" s="94">
        <v>2.1916187787870491</v>
      </c>
      <c r="U1477" s="94">
        <v>2.0496910436200944</v>
      </c>
      <c r="V1477" s="94">
        <v>1.9828753139129678</v>
      </c>
      <c r="W1477" s="94">
        <v>1.9141910885070965</v>
      </c>
      <c r="X1477" s="94">
        <v>1.8892917683414241</v>
      </c>
      <c r="Y1477" s="94">
        <v>1.8890284544608886</v>
      </c>
      <c r="Z1477" s="94">
        <v>1.8097014020319573</v>
      </c>
      <c r="AA1477" s="94">
        <v>1.7460274592678877</v>
      </c>
      <c r="AB1477" s="94">
        <v>1.5807382481139352</v>
      </c>
      <c r="AC1477" s="94">
        <v>1.5771422902290986</v>
      </c>
      <c r="AD1477" s="94">
        <v>1.6122746681837943</v>
      </c>
      <c r="AE1477" s="94">
        <v>1.5114482284700193</v>
      </c>
      <c r="AF1477" s="94">
        <v>1.4029163251356132</v>
      </c>
      <c r="AG1477" s="94">
        <v>1.4017778735894837</v>
      </c>
      <c r="AH1477" s="94">
        <v>1.5084428352591348</v>
      </c>
      <c r="AI1477" s="94">
        <v>1.4325077081099675</v>
      </c>
      <c r="AJ1477" s="94">
        <v>1.4369224322493463</v>
      </c>
      <c r="AK1477" s="94">
        <v>1.4315334621700317</v>
      </c>
      <c r="AL1477" s="94">
        <v>1.3212237091119834</v>
      </c>
      <c r="AM1477" s="94">
        <v>1.3249654428773265</v>
      </c>
      <c r="AN1477" s="94">
        <v>1.2552910901289238</v>
      </c>
      <c r="AO1477" s="94">
        <v>1.2347801163494352</v>
      </c>
      <c r="AP1477" s="94">
        <v>1.2211983171234835</v>
      </c>
      <c r="AQ1477" s="94">
        <v>1.1534207331902637</v>
      </c>
      <c r="AR1477" s="94">
        <v>1.1155717648433363</v>
      </c>
      <c r="AS1477" s="43">
        <f t="shared" si="53"/>
        <v>36.609884072155467</v>
      </c>
    </row>
    <row r="1478" spans="3:45">
      <c r="C1478" s="34">
        <v>418</v>
      </c>
      <c r="D1478" s="94">
        <v>3.3</v>
      </c>
      <c r="E1478" s="94">
        <v>3.3658020247536409</v>
      </c>
      <c r="F1478" s="94">
        <v>3.0965263864169192</v>
      </c>
      <c r="G1478" s="94">
        <v>2.9982061280715624</v>
      </c>
      <c r="H1478" s="94">
        <v>2.811183781339659</v>
      </c>
      <c r="I1478" s="94">
        <v>2.7074716573912019</v>
      </c>
      <c r="J1478" s="94">
        <v>2.6521579535212485</v>
      </c>
      <c r="K1478" s="94">
        <v>2.454661295636297</v>
      </c>
      <c r="L1478" s="94">
        <v>2.4534685897463024</v>
      </c>
      <c r="M1478" s="94">
        <v>2.3622258041920183</v>
      </c>
      <c r="N1478" s="94">
        <v>2.2819728984090757</v>
      </c>
      <c r="O1478" s="94">
        <v>2.2787240529632578</v>
      </c>
      <c r="P1478" s="94">
        <v>2.2537533205845994</v>
      </c>
      <c r="Q1478" s="94">
        <v>2.1568996191720684</v>
      </c>
      <c r="R1478" s="94">
        <v>2.1328917848288143</v>
      </c>
      <c r="S1478" s="94">
        <v>2.1218749676957982</v>
      </c>
      <c r="T1478" s="94">
        <v>2.0514962930264247</v>
      </c>
      <c r="U1478" s="94">
        <v>1.9588973053310705</v>
      </c>
      <c r="V1478" s="94">
        <v>2.0071574626911524</v>
      </c>
      <c r="W1478" s="94">
        <v>1.9547682397696282</v>
      </c>
      <c r="X1478" s="94">
        <v>1.8005230011039197</v>
      </c>
      <c r="Y1478" s="94">
        <v>1.9209241182995755</v>
      </c>
      <c r="Z1478" s="94">
        <v>1.9448356072449138</v>
      </c>
      <c r="AA1478" s="94">
        <v>1.9311597470928539</v>
      </c>
      <c r="AB1478" s="94">
        <v>1.9307820183966824</v>
      </c>
      <c r="AC1478" s="94">
        <v>1.9658627347591351</v>
      </c>
      <c r="AD1478" s="94">
        <v>1.8965508983350812</v>
      </c>
      <c r="AE1478" s="94">
        <v>1.9204246064768857</v>
      </c>
      <c r="AF1478" s="94">
        <v>2.0017546004306266</v>
      </c>
      <c r="AG1478" s="94">
        <v>2.0118744765062382</v>
      </c>
      <c r="AH1478" s="94">
        <v>1.9876312598659158</v>
      </c>
      <c r="AI1478" s="94">
        <v>2.0598705731548934</v>
      </c>
      <c r="AJ1478" s="94">
        <v>2.1445662273053205</v>
      </c>
      <c r="AK1478" s="94">
        <v>2.1598748843308249</v>
      </c>
      <c r="AL1478" s="94">
        <v>2.2767643781756592</v>
      </c>
      <c r="AM1478" s="94">
        <v>2.1746390407688674</v>
      </c>
      <c r="AN1478" s="94">
        <v>2.1756999341759808</v>
      </c>
      <c r="AO1478" s="94">
        <v>2.1029957684568923</v>
      </c>
      <c r="AP1478" s="94">
        <v>1.9957309619782357</v>
      </c>
      <c r="AQ1478" s="94">
        <v>1.9274732993104471</v>
      </c>
      <c r="AR1478" s="94">
        <v>1.9199813482806769</v>
      </c>
      <c r="AS1478" s="43">
        <f t="shared" si="53"/>
        <v>36.825914475525934</v>
      </c>
    </row>
    <row r="1479" spans="3:45">
      <c r="C1479" s="34">
        <v>419</v>
      </c>
      <c r="D1479" s="94">
        <v>3.3</v>
      </c>
      <c r="E1479" s="94">
        <v>3.3193783824991718</v>
      </c>
      <c r="F1479" s="94">
        <v>3.2459362115202031</v>
      </c>
      <c r="G1479" s="94">
        <v>3.2958214791705505</v>
      </c>
      <c r="H1479" s="94">
        <v>3.3318906018984529</v>
      </c>
      <c r="I1479" s="94">
        <v>3.2919827319814554</v>
      </c>
      <c r="J1479" s="94">
        <v>3.2157062599679582</v>
      </c>
      <c r="K1479" s="94">
        <v>3.3464198592890737</v>
      </c>
      <c r="L1479" s="94">
        <v>3.0439641859255984</v>
      </c>
      <c r="M1479" s="94">
        <v>2.9970305988946233</v>
      </c>
      <c r="N1479" s="94">
        <v>2.9934791310068327</v>
      </c>
      <c r="O1479" s="94">
        <v>2.8771587006843897</v>
      </c>
      <c r="P1479" s="94">
        <v>2.7612862122682627</v>
      </c>
      <c r="Q1479" s="94">
        <v>2.8029843628178628</v>
      </c>
      <c r="R1479" s="94">
        <v>2.6456929781072884</v>
      </c>
      <c r="S1479" s="94">
        <v>2.7395193855342765</v>
      </c>
      <c r="T1479" s="94">
        <v>2.679515788940126</v>
      </c>
      <c r="U1479" s="94">
        <v>2.5939463461082646</v>
      </c>
      <c r="V1479" s="94">
        <v>2.8258904918799175</v>
      </c>
      <c r="W1479" s="94">
        <v>2.7722923252134568</v>
      </c>
      <c r="X1479" s="94">
        <v>2.5420450754758352</v>
      </c>
      <c r="Y1479" s="94">
        <v>2.5434594763561873</v>
      </c>
      <c r="Z1479" s="94">
        <v>2.1953688547357473</v>
      </c>
      <c r="AA1479" s="94">
        <v>2.0898205592374977</v>
      </c>
      <c r="AB1479" s="94">
        <v>2.0117232093338488</v>
      </c>
      <c r="AC1479" s="94">
        <v>1.9612822314431098</v>
      </c>
      <c r="AD1479" s="94">
        <v>1.8697529235907555</v>
      </c>
      <c r="AE1479" s="94">
        <v>1.753005900910604</v>
      </c>
      <c r="AF1479" s="94">
        <v>1.7781923145834859</v>
      </c>
      <c r="AG1479" s="94">
        <v>1.7828715670593722</v>
      </c>
      <c r="AH1479" s="94">
        <v>1.8388576800050092</v>
      </c>
      <c r="AI1479" s="94">
        <v>1.7098401470563935</v>
      </c>
      <c r="AJ1479" s="94">
        <v>1.7197956238275918</v>
      </c>
      <c r="AK1479" s="94">
        <v>1.7009643214218653</v>
      </c>
      <c r="AL1479" s="94">
        <v>1.7015063004817474</v>
      </c>
      <c r="AM1479" s="94">
        <v>1.6555131029705998</v>
      </c>
      <c r="AN1479" s="94">
        <v>1.6402271585717489</v>
      </c>
      <c r="AO1479" s="94">
        <v>1.5799674344269912</v>
      </c>
      <c r="AP1479" s="94">
        <v>1.6128554708734415</v>
      </c>
      <c r="AQ1479" s="94">
        <v>1.6019409630397958</v>
      </c>
      <c r="AR1479" s="94">
        <v>1.5184239193751499</v>
      </c>
      <c r="AS1479" s="43">
        <f t="shared" si="53"/>
        <v>41.998465678445491</v>
      </c>
    </row>
    <row r="1480" spans="3:45">
      <c r="C1480" s="34">
        <v>420</v>
      </c>
      <c r="D1480" s="94">
        <v>3.3</v>
      </c>
      <c r="E1480" s="94">
        <v>3.1535071344882759</v>
      </c>
      <c r="F1480" s="94">
        <v>3.0951388964416284</v>
      </c>
      <c r="G1480" s="94">
        <v>3.2935565491868237</v>
      </c>
      <c r="H1480" s="94">
        <v>3.3084311331113971</v>
      </c>
      <c r="I1480" s="94">
        <v>3.0198266829139691</v>
      </c>
      <c r="J1480" s="94">
        <v>2.873783775091606</v>
      </c>
      <c r="K1480" s="94">
        <v>2.8547888368691217</v>
      </c>
      <c r="L1480" s="94">
        <v>2.8555847553948546</v>
      </c>
      <c r="M1480" s="94">
        <v>2.765229070511352</v>
      </c>
      <c r="N1480" s="94">
        <v>2.6410465721500644</v>
      </c>
      <c r="O1480" s="94">
        <v>2.5758447790259762</v>
      </c>
      <c r="P1480" s="94">
        <v>2.5048020256958701</v>
      </c>
      <c r="Q1480" s="94">
        <v>2.5627115983209241</v>
      </c>
      <c r="R1480" s="94">
        <v>2.4626683518111805</v>
      </c>
      <c r="S1480" s="94">
        <v>2.3808383111190108</v>
      </c>
      <c r="T1480" s="94">
        <v>2.3133636898421512</v>
      </c>
      <c r="U1480" s="94">
        <v>2.3474003764193987</v>
      </c>
      <c r="V1480" s="94">
        <v>2.3339715043973683</v>
      </c>
      <c r="W1480" s="94">
        <v>2.298357763413577</v>
      </c>
      <c r="X1480" s="94">
        <v>2.2200268781039423</v>
      </c>
      <c r="Y1480" s="94">
        <v>2.0955938954797428</v>
      </c>
      <c r="Z1480" s="94">
        <v>2.1233422475991941</v>
      </c>
      <c r="AA1480" s="94">
        <v>2.110342990169622</v>
      </c>
      <c r="AB1480" s="94">
        <v>1.977343642446695</v>
      </c>
      <c r="AC1480" s="94">
        <v>1.9742824893653899</v>
      </c>
      <c r="AD1480" s="94">
        <v>2.0307144006230931</v>
      </c>
      <c r="AE1480" s="94">
        <v>2.024595584341919</v>
      </c>
      <c r="AF1480" s="94">
        <v>1.9944597225627285</v>
      </c>
      <c r="AG1480" s="94">
        <v>1.9864424515432522</v>
      </c>
      <c r="AH1480" s="94">
        <v>1.7568522111569473</v>
      </c>
      <c r="AI1480" s="94">
        <v>1.7168628278010782</v>
      </c>
      <c r="AJ1480" s="94">
        <v>1.7321772322198736</v>
      </c>
      <c r="AK1480" s="94">
        <v>1.759905952359079</v>
      </c>
      <c r="AL1480" s="94">
        <v>1.7476185066291201</v>
      </c>
      <c r="AM1480" s="94">
        <v>1.7025898663940999</v>
      </c>
      <c r="AN1480" s="94">
        <v>1.6363097794386667</v>
      </c>
      <c r="AO1480" s="94">
        <v>1.5224378610289446</v>
      </c>
      <c r="AP1480" s="94">
        <v>1.4130847546178658</v>
      </c>
      <c r="AQ1480" s="94">
        <v>1.4097187514025913</v>
      </c>
      <c r="AR1480" s="94">
        <v>1.346973699304876</v>
      </c>
      <c r="AS1480" s="43">
        <f t="shared" si="53"/>
        <v>39.325484254265028</v>
      </c>
    </row>
    <row r="1481" spans="3:45">
      <c r="C1481" s="34">
        <v>421</v>
      </c>
      <c r="D1481" s="94">
        <v>3.3</v>
      </c>
      <c r="E1481" s="94">
        <v>3.1433223447728778</v>
      </c>
      <c r="F1481" s="94">
        <v>3.0532159859782757</v>
      </c>
      <c r="G1481" s="94">
        <v>2.9233278617602081</v>
      </c>
      <c r="H1481" s="94">
        <v>3.1122393734132787</v>
      </c>
      <c r="I1481" s="94">
        <v>2.8422298110305544</v>
      </c>
      <c r="J1481" s="94">
        <v>2.8160056273631224</v>
      </c>
      <c r="K1481" s="94">
        <v>2.8018976750445415</v>
      </c>
      <c r="L1481" s="94">
        <v>2.6817478468808376</v>
      </c>
      <c r="M1481" s="94">
        <v>2.5667155943475048</v>
      </c>
      <c r="N1481" s="94">
        <v>2.6013346832276572</v>
      </c>
      <c r="O1481" s="94">
        <v>2.5407892445837663</v>
      </c>
      <c r="P1481" s="94">
        <v>2.7253196561030428</v>
      </c>
      <c r="Q1481" s="94">
        <v>2.8220521856344258</v>
      </c>
      <c r="R1481" s="94">
        <v>2.7785407191036469</v>
      </c>
      <c r="S1481" s="94">
        <v>2.783420222293723</v>
      </c>
      <c r="T1481" s="94">
        <v>2.7517270664382103</v>
      </c>
      <c r="U1481" s="94">
        <v>2.6213561455492647</v>
      </c>
      <c r="V1481" s="94">
        <v>2.5857443461885019</v>
      </c>
      <c r="W1481" s="94">
        <v>2.4333544602200319</v>
      </c>
      <c r="X1481" s="94">
        <v>2.2884590545005867</v>
      </c>
      <c r="Y1481" s="94">
        <v>2.2337224206289226</v>
      </c>
      <c r="Z1481" s="94">
        <v>2.0716892483794553</v>
      </c>
      <c r="AA1481" s="94">
        <v>2.0268675979202246</v>
      </c>
      <c r="AB1481" s="94">
        <v>2.1541898981245353</v>
      </c>
      <c r="AC1481" s="94">
        <v>2.1852437932454567</v>
      </c>
      <c r="AD1481" s="94">
        <v>2.1677303171896298</v>
      </c>
      <c r="AE1481" s="94">
        <v>2.4296874544532097</v>
      </c>
      <c r="AF1481" s="94">
        <v>2.3519673896567599</v>
      </c>
      <c r="AG1481" s="94">
        <v>2.1944256677447331</v>
      </c>
      <c r="AH1481" s="94">
        <v>2.1009828310830199</v>
      </c>
      <c r="AI1481" s="94">
        <v>2.2400021925088174</v>
      </c>
      <c r="AJ1481" s="94">
        <v>2.2040377906962521</v>
      </c>
      <c r="AK1481" s="94">
        <v>2.2614288215355915</v>
      </c>
      <c r="AL1481" s="94">
        <v>2.1336523609960492</v>
      </c>
      <c r="AM1481" s="94">
        <v>1.9902814183500142</v>
      </c>
      <c r="AN1481" s="94">
        <v>2.1137529344126622</v>
      </c>
      <c r="AO1481" s="94">
        <v>2.0039651907613427</v>
      </c>
      <c r="AP1481" s="94">
        <v>1.9504348880661364</v>
      </c>
      <c r="AQ1481" s="94">
        <v>1.8934310265146368</v>
      </c>
      <c r="AR1481" s="94">
        <v>1.7862974193005232</v>
      </c>
      <c r="AS1481" s="43">
        <f t="shared" si="53"/>
        <v>40.181310304693945</v>
      </c>
    </row>
    <row r="1482" spans="3:45">
      <c r="C1482" s="34">
        <v>422</v>
      </c>
      <c r="D1482" s="94">
        <v>3.3</v>
      </c>
      <c r="E1482" s="94">
        <v>3.301117589950195</v>
      </c>
      <c r="F1482" s="94">
        <v>3.2407610027147538</v>
      </c>
      <c r="G1482" s="94">
        <v>3.2437941536337509</v>
      </c>
      <c r="H1482" s="94">
        <v>3.4157387427091654</v>
      </c>
      <c r="I1482" s="94">
        <v>3.3430177979426698</v>
      </c>
      <c r="J1482" s="94">
        <v>3.3890653865499272</v>
      </c>
      <c r="K1482" s="94">
        <v>3.2254748212769062</v>
      </c>
      <c r="L1482" s="94">
        <v>3.1281070707549907</v>
      </c>
      <c r="M1482" s="94">
        <v>2.9002311538039507</v>
      </c>
      <c r="N1482" s="94">
        <v>2.7877442907761876</v>
      </c>
      <c r="O1482" s="94">
        <v>2.671503506316498</v>
      </c>
      <c r="P1482" s="94">
        <v>2.8890134346452165</v>
      </c>
      <c r="Q1482" s="94">
        <v>2.9648635401924892</v>
      </c>
      <c r="R1482" s="94">
        <v>2.9293694469260467</v>
      </c>
      <c r="S1482" s="94">
        <v>2.7169023890194985</v>
      </c>
      <c r="T1482" s="94">
        <v>2.7379609873550601</v>
      </c>
      <c r="U1482" s="94">
        <v>2.8213794544237589</v>
      </c>
      <c r="V1482" s="94">
        <v>2.6682710663145515</v>
      </c>
      <c r="W1482" s="94">
        <v>2.592328196942705</v>
      </c>
      <c r="X1482" s="94">
        <v>2.387269197150597</v>
      </c>
      <c r="Y1482" s="94">
        <v>2.2325743382339041</v>
      </c>
      <c r="Z1482" s="94">
        <v>2.2194762673181927</v>
      </c>
      <c r="AA1482" s="94">
        <v>2.057014456761395</v>
      </c>
      <c r="AB1482" s="94">
        <v>2.09067004860314</v>
      </c>
      <c r="AC1482" s="94">
        <v>1.9534537383483193</v>
      </c>
      <c r="AD1482" s="94">
        <v>2.0292998493276619</v>
      </c>
      <c r="AE1482" s="94">
        <v>2.0222158262570109</v>
      </c>
      <c r="AF1482" s="94">
        <v>1.9685929853988646</v>
      </c>
      <c r="AG1482" s="94">
        <v>1.7899063845413123</v>
      </c>
      <c r="AH1482" s="94">
        <v>1.5944954583696416</v>
      </c>
      <c r="AI1482" s="94">
        <v>1.6671487695282632</v>
      </c>
      <c r="AJ1482" s="94">
        <v>1.6934884537003336</v>
      </c>
      <c r="AK1482" s="94">
        <v>1.640559312216558</v>
      </c>
      <c r="AL1482" s="94">
        <v>1.6453186788345437</v>
      </c>
      <c r="AM1482" s="94">
        <v>1.5973289456582447</v>
      </c>
      <c r="AN1482" s="94">
        <v>1.5650238441576549</v>
      </c>
      <c r="AO1482" s="94">
        <v>1.5728417764660374</v>
      </c>
      <c r="AP1482" s="94">
        <v>1.4859937151893226</v>
      </c>
      <c r="AQ1482" s="94">
        <v>1.4328565809248153</v>
      </c>
      <c r="AR1482" s="94">
        <v>1.4209121837382219</v>
      </c>
      <c r="AS1482" s="43">
        <f t="shared" si="53"/>
        <v>41.979970634612386</v>
      </c>
    </row>
    <row r="1483" spans="3:45">
      <c r="C1483" s="34">
        <v>423</v>
      </c>
      <c r="D1483" s="94">
        <v>3.3</v>
      </c>
      <c r="E1483" s="94">
        <v>3.1867525684967966</v>
      </c>
      <c r="F1483" s="94">
        <v>3.2512503655981053</v>
      </c>
      <c r="G1483" s="94">
        <v>3.1731926387631271</v>
      </c>
      <c r="H1483" s="94">
        <v>2.9956614702875481</v>
      </c>
      <c r="I1483" s="94">
        <v>2.9557577912842978</v>
      </c>
      <c r="J1483" s="94">
        <v>2.7695860743128198</v>
      </c>
      <c r="K1483" s="94">
        <v>2.7566967200512051</v>
      </c>
      <c r="L1483" s="94">
        <v>2.8112078348029499</v>
      </c>
      <c r="M1483" s="94">
        <v>2.5990851156658854</v>
      </c>
      <c r="N1483" s="94">
        <v>2.5830153614850286</v>
      </c>
      <c r="O1483" s="94">
        <v>2.4687787590339312</v>
      </c>
      <c r="P1483" s="94">
        <v>2.523469389897691</v>
      </c>
      <c r="Q1483" s="94">
        <v>2.4694006944274078</v>
      </c>
      <c r="R1483" s="94">
        <v>2.3499575650985007</v>
      </c>
      <c r="S1483" s="94">
        <v>2.3642126471639511</v>
      </c>
      <c r="T1483" s="94">
        <v>2.2607312985532482</v>
      </c>
      <c r="U1483" s="94">
        <v>2.3252928721437032</v>
      </c>
      <c r="V1483" s="94">
        <v>2.2989733238736032</v>
      </c>
      <c r="W1483" s="94">
        <v>2.3161504010599367</v>
      </c>
      <c r="X1483" s="94">
        <v>2.3164550081461974</v>
      </c>
      <c r="Y1483" s="94">
        <v>2.3052441565723587</v>
      </c>
      <c r="Z1483" s="94">
        <v>2.2286250386790085</v>
      </c>
      <c r="AA1483" s="94">
        <v>2.2297116840600246</v>
      </c>
      <c r="AB1483" s="94">
        <v>2.0911442567426288</v>
      </c>
      <c r="AC1483" s="94">
        <v>2.0874248661286008</v>
      </c>
      <c r="AD1483" s="94">
        <v>2.0911953806367429</v>
      </c>
      <c r="AE1483" s="94">
        <v>1.9024098359914543</v>
      </c>
      <c r="AF1483" s="94">
        <v>1.8963717624378609</v>
      </c>
      <c r="AG1483" s="94">
        <v>1.7986296015734939</v>
      </c>
      <c r="AH1483" s="94">
        <v>1.6815023941965856</v>
      </c>
      <c r="AI1483" s="94">
        <v>1.6679172126599453</v>
      </c>
      <c r="AJ1483" s="94">
        <v>1.6332841836968477</v>
      </c>
      <c r="AK1483" s="94">
        <v>1.5673934271716261</v>
      </c>
      <c r="AL1483" s="94">
        <v>1.456735865135508</v>
      </c>
      <c r="AM1483" s="94">
        <v>1.5161153076161971</v>
      </c>
      <c r="AN1483" s="94">
        <v>1.4636733411397422</v>
      </c>
      <c r="AO1483" s="94">
        <v>1.3977041400967742</v>
      </c>
      <c r="AP1483" s="94">
        <v>1.531002055953302</v>
      </c>
      <c r="AQ1483" s="94">
        <v>1.3963989153230587</v>
      </c>
      <c r="AR1483" s="94">
        <v>1.3809269027698585</v>
      </c>
      <c r="AS1483" s="43">
        <f t="shared" si="53"/>
        <v>38.658475526656339</v>
      </c>
    </row>
    <row r="1484" spans="3:45">
      <c r="C1484" s="34">
        <v>424</v>
      </c>
      <c r="D1484" s="94">
        <v>3.3</v>
      </c>
      <c r="E1484" s="94">
        <v>3.6354234405580055</v>
      </c>
      <c r="F1484" s="94">
        <v>3.4941872149218112</v>
      </c>
      <c r="G1484" s="94">
        <v>3.522684165964924</v>
      </c>
      <c r="H1484" s="94">
        <v>3.3392782092338056</v>
      </c>
      <c r="I1484" s="94">
        <v>3.1899594334493462</v>
      </c>
      <c r="J1484" s="94">
        <v>3.1307500533417061</v>
      </c>
      <c r="K1484" s="94">
        <v>3.1877255973190928</v>
      </c>
      <c r="L1484" s="94">
        <v>3.2730864506335657</v>
      </c>
      <c r="M1484" s="94">
        <v>3.190763387097872</v>
      </c>
      <c r="N1484" s="94">
        <v>3.1363222817038148</v>
      </c>
      <c r="O1484" s="94">
        <v>2.7626211430383907</v>
      </c>
      <c r="P1484" s="94">
        <v>2.5659868901817005</v>
      </c>
      <c r="Q1484" s="94">
        <v>2.5492306573230064</v>
      </c>
      <c r="R1484" s="94">
        <v>2.6695134937443177</v>
      </c>
      <c r="S1484" s="94">
        <v>2.7444523277684314</v>
      </c>
      <c r="T1484" s="94">
        <v>2.7293536407146264</v>
      </c>
      <c r="U1484" s="94">
        <v>2.6639336709148371</v>
      </c>
      <c r="V1484" s="94">
        <v>2.6686628754014969</v>
      </c>
      <c r="W1484" s="94">
        <v>2.6963259623847002</v>
      </c>
      <c r="X1484" s="94">
        <v>2.4779210295549872</v>
      </c>
      <c r="Y1484" s="94">
        <v>2.2088084984698999</v>
      </c>
      <c r="Z1484" s="94">
        <v>2.2945433051122204</v>
      </c>
      <c r="AA1484" s="94">
        <v>2.141139789905357</v>
      </c>
      <c r="AB1484" s="94">
        <v>1.9769266525972882</v>
      </c>
      <c r="AC1484" s="94">
        <v>1.8973783522888814</v>
      </c>
      <c r="AD1484" s="94">
        <v>1.8550921110268719</v>
      </c>
      <c r="AE1484" s="94">
        <v>1.848210011370061</v>
      </c>
      <c r="AF1484" s="94">
        <v>1.7603381577608617</v>
      </c>
      <c r="AG1484" s="94">
        <v>1.6856682462466317</v>
      </c>
      <c r="AH1484" s="94">
        <v>1.635774090272033</v>
      </c>
      <c r="AI1484" s="94">
        <v>1.7064992505094769</v>
      </c>
      <c r="AJ1484" s="94">
        <v>1.9250740737692016</v>
      </c>
      <c r="AK1484" s="94">
        <v>1.9785888586260438</v>
      </c>
      <c r="AL1484" s="94">
        <v>1.8896665275404323</v>
      </c>
      <c r="AM1484" s="94">
        <v>1.8861959698305957</v>
      </c>
      <c r="AN1484" s="94">
        <v>1.8036263679755338</v>
      </c>
      <c r="AO1484" s="94">
        <v>1.7607890976130609</v>
      </c>
      <c r="AP1484" s="94">
        <v>1.7475218763242868</v>
      </c>
      <c r="AQ1484" s="94">
        <v>1.6003298036035998</v>
      </c>
      <c r="AR1484" s="94">
        <v>1.4197330275841216</v>
      </c>
      <c r="AS1484" s="43">
        <f t="shared" si="53"/>
        <v>42.511834277323601</v>
      </c>
    </row>
    <row r="1485" spans="3:45">
      <c r="C1485" s="34">
        <v>425</v>
      </c>
      <c r="D1485" s="94">
        <v>3.3</v>
      </c>
      <c r="E1485" s="94">
        <v>3.3370980993469423</v>
      </c>
      <c r="F1485" s="94">
        <v>3.3103637729827993</v>
      </c>
      <c r="G1485" s="94">
        <v>3.1558470026749377</v>
      </c>
      <c r="H1485" s="94">
        <v>3.1776914757360002</v>
      </c>
      <c r="I1485" s="94">
        <v>3.1172489927618536</v>
      </c>
      <c r="J1485" s="94">
        <v>2.9110622348485049</v>
      </c>
      <c r="K1485" s="94">
        <v>2.8798920062701705</v>
      </c>
      <c r="L1485" s="94">
        <v>2.8606128746883366</v>
      </c>
      <c r="M1485" s="94">
        <v>2.7217841806469805</v>
      </c>
      <c r="N1485" s="94">
        <v>2.5647722133830886</v>
      </c>
      <c r="O1485" s="94">
        <v>2.6369408121281905</v>
      </c>
      <c r="P1485" s="94">
        <v>2.7532756135318475</v>
      </c>
      <c r="Q1485" s="94">
        <v>2.6847074230856967</v>
      </c>
      <c r="R1485" s="94">
        <v>2.592132724219975</v>
      </c>
      <c r="S1485" s="94">
        <v>2.523059546897231</v>
      </c>
      <c r="T1485" s="94">
        <v>2.3419766187905986</v>
      </c>
      <c r="U1485" s="94">
        <v>2.3512629424257288</v>
      </c>
      <c r="V1485" s="94">
        <v>2.2895611358134249</v>
      </c>
      <c r="W1485" s="94">
        <v>2.1412752953932115</v>
      </c>
      <c r="X1485" s="94">
        <v>2.1884001975506475</v>
      </c>
      <c r="Y1485" s="94">
        <v>2.1853583443736078</v>
      </c>
      <c r="Z1485" s="94">
        <v>2.1332621584808846</v>
      </c>
      <c r="AA1485" s="94">
        <v>2.1382440681657164</v>
      </c>
      <c r="AB1485" s="94">
        <v>2.1654961179066596</v>
      </c>
      <c r="AC1485" s="94">
        <v>2.1695807284982362</v>
      </c>
      <c r="AD1485" s="94">
        <v>2.271867945629122</v>
      </c>
      <c r="AE1485" s="94">
        <v>2.2532108121820627</v>
      </c>
      <c r="AF1485" s="94">
        <v>2.2391767999862022</v>
      </c>
      <c r="AG1485" s="94">
        <v>2.0955334699384673</v>
      </c>
      <c r="AH1485" s="94">
        <v>2.2310596708876789</v>
      </c>
      <c r="AI1485" s="94">
        <v>2.2442200355382158</v>
      </c>
      <c r="AJ1485" s="94">
        <v>2.1291188614675307</v>
      </c>
      <c r="AK1485" s="94">
        <v>2.138255513608752</v>
      </c>
      <c r="AL1485" s="94">
        <v>2.1209621333413984</v>
      </c>
      <c r="AM1485" s="94">
        <v>1.9914931332619408</v>
      </c>
      <c r="AN1485" s="94">
        <v>1.7926770105759715</v>
      </c>
      <c r="AO1485" s="94">
        <v>1.7038125501302308</v>
      </c>
      <c r="AP1485" s="94">
        <v>1.6373337084847108</v>
      </c>
      <c r="AQ1485" s="94">
        <v>1.5994770671108915</v>
      </c>
      <c r="AR1485" s="94">
        <v>1.5550960601702353</v>
      </c>
      <c r="AS1485" s="43">
        <f t="shared" si="53"/>
        <v>40.467971096263064</v>
      </c>
    </row>
    <row r="1486" spans="3:45">
      <c r="C1486" s="34">
        <v>426</v>
      </c>
      <c r="D1486" s="94">
        <v>3.3</v>
      </c>
      <c r="E1486" s="94">
        <v>3.3182754931027656</v>
      </c>
      <c r="F1486" s="94">
        <v>3.4087868644150112</v>
      </c>
      <c r="G1486" s="94">
        <v>3.3451133750908184</v>
      </c>
      <c r="H1486" s="94">
        <v>3.2516919527066457</v>
      </c>
      <c r="I1486" s="94">
        <v>3.1720334110526007</v>
      </c>
      <c r="J1486" s="94">
        <v>3.0720277630070112</v>
      </c>
      <c r="K1486" s="94">
        <v>2.8649201804785722</v>
      </c>
      <c r="L1486" s="94">
        <v>2.7842853604805975</v>
      </c>
      <c r="M1486" s="94">
        <v>2.6030558385353482</v>
      </c>
      <c r="N1486" s="94">
        <v>2.3605396365361995</v>
      </c>
      <c r="O1486" s="94">
        <v>2.3429586100221509</v>
      </c>
      <c r="P1486" s="94">
        <v>2.3123374940649577</v>
      </c>
      <c r="Q1486" s="94">
        <v>2.3070010228201481</v>
      </c>
      <c r="R1486" s="94">
        <v>2.07930130530921</v>
      </c>
      <c r="S1486" s="94">
        <v>2.0050632438809264</v>
      </c>
      <c r="T1486" s="94">
        <v>2.0810104531817957</v>
      </c>
      <c r="U1486" s="94">
        <v>2.0084459266233003</v>
      </c>
      <c r="V1486" s="94">
        <v>1.952366767493493</v>
      </c>
      <c r="W1486" s="94">
        <v>1.900633446239882</v>
      </c>
      <c r="X1486" s="94">
        <v>1.8545646184449049</v>
      </c>
      <c r="Y1486" s="94">
        <v>1.8031476513154767</v>
      </c>
      <c r="Z1486" s="94">
        <v>1.8378646868164017</v>
      </c>
      <c r="AA1486" s="94">
        <v>1.7321622402579298</v>
      </c>
      <c r="AB1486" s="94">
        <v>1.806022495593927</v>
      </c>
      <c r="AC1486" s="94">
        <v>1.8128794223778382</v>
      </c>
      <c r="AD1486" s="94">
        <v>1.8088255718225597</v>
      </c>
      <c r="AE1486" s="94">
        <v>1.744056160076902</v>
      </c>
      <c r="AF1486" s="94">
        <v>1.813277489775168</v>
      </c>
      <c r="AG1486" s="94">
        <v>1.807353926370179</v>
      </c>
      <c r="AH1486" s="94">
        <v>1.8727196592819875</v>
      </c>
      <c r="AI1486" s="94">
        <v>1.8298769720101951</v>
      </c>
      <c r="AJ1486" s="94">
        <v>1.7705952408934593</v>
      </c>
      <c r="AK1486" s="94">
        <v>1.8111141517061236</v>
      </c>
      <c r="AL1486" s="94">
        <v>1.877781826991638</v>
      </c>
      <c r="AM1486" s="94">
        <v>1.9147483275414263</v>
      </c>
      <c r="AN1486" s="94">
        <v>1.8241764627007779</v>
      </c>
      <c r="AO1486" s="94">
        <v>1.808817972997282</v>
      </c>
      <c r="AP1486" s="94">
        <v>1.6977855659750249</v>
      </c>
      <c r="AQ1486" s="94">
        <v>1.7083391015125411</v>
      </c>
      <c r="AR1486" s="94">
        <v>1.7673254918095176</v>
      </c>
      <c r="AS1486" s="43">
        <f t="shared" si="53"/>
        <v>38.283581455666173</v>
      </c>
    </row>
    <row r="1487" spans="3:45">
      <c r="C1487" s="34">
        <v>427</v>
      </c>
      <c r="D1487" s="94">
        <v>3.3</v>
      </c>
      <c r="E1487" s="94">
        <v>3.0713595260766016</v>
      </c>
      <c r="F1487" s="94">
        <v>3.1110369767707975</v>
      </c>
      <c r="G1487" s="94">
        <v>3.0041656980810156</v>
      </c>
      <c r="H1487" s="94">
        <v>2.7764345724425903</v>
      </c>
      <c r="I1487" s="94">
        <v>2.7496107960152814</v>
      </c>
      <c r="J1487" s="94">
        <v>2.7999308734787132</v>
      </c>
      <c r="K1487" s="94">
        <v>2.7818397472988088</v>
      </c>
      <c r="L1487" s="94">
        <v>2.7562109099847225</v>
      </c>
      <c r="M1487" s="94">
        <v>2.6578448096315497</v>
      </c>
      <c r="N1487" s="94">
        <v>2.6584532208269138</v>
      </c>
      <c r="O1487" s="94">
        <v>2.5754974610964947</v>
      </c>
      <c r="P1487" s="94">
        <v>2.5486159106386479</v>
      </c>
      <c r="Q1487" s="94">
        <v>2.3997879551710382</v>
      </c>
      <c r="R1487" s="94">
        <v>2.2411096852411196</v>
      </c>
      <c r="S1487" s="94">
        <v>2.1190182395675734</v>
      </c>
      <c r="T1487" s="94">
        <v>2.1119233468058534</v>
      </c>
      <c r="U1487" s="94">
        <v>1.9842358557880024</v>
      </c>
      <c r="V1487" s="94">
        <v>1.9172214154368508</v>
      </c>
      <c r="W1487" s="94">
        <v>1.8435803315413573</v>
      </c>
      <c r="X1487" s="94">
        <v>1.8690010469562544</v>
      </c>
      <c r="Y1487" s="94">
        <v>1.9787451613792548</v>
      </c>
      <c r="Z1487" s="94">
        <v>1.946286562767557</v>
      </c>
      <c r="AA1487" s="94">
        <v>1.9656532047301978</v>
      </c>
      <c r="AB1487" s="94">
        <v>1.9245749627040614</v>
      </c>
      <c r="AC1487" s="94">
        <v>1.8376442612470321</v>
      </c>
      <c r="AD1487" s="94">
        <v>1.9142903738884378</v>
      </c>
      <c r="AE1487" s="94">
        <v>1.9762608840121509</v>
      </c>
      <c r="AF1487" s="94">
        <v>1.9817599055429007</v>
      </c>
      <c r="AG1487" s="94">
        <v>1.8257430191269217</v>
      </c>
      <c r="AH1487" s="94">
        <v>1.6920911464383446</v>
      </c>
      <c r="AI1487" s="94">
        <v>1.579573898214262</v>
      </c>
      <c r="AJ1487" s="94">
        <v>1.5559861358971938</v>
      </c>
      <c r="AK1487" s="94">
        <v>1.5523422483792919</v>
      </c>
      <c r="AL1487" s="94">
        <v>1.4567275576480214</v>
      </c>
      <c r="AM1487" s="94">
        <v>1.4741634144429647</v>
      </c>
      <c r="AN1487" s="94">
        <v>1.4718535931082748</v>
      </c>
      <c r="AO1487" s="94">
        <v>1.5114231851652864</v>
      </c>
      <c r="AP1487" s="94">
        <v>1.4469972829343236</v>
      </c>
      <c r="AQ1487" s="94">
        <v>1.4448505932060389</v>
      </c>
      <c r="AR1487" s="94">
        <v>1.4301839893015025</v>
      </c>
      <c r="AS1487" s="43">
        <f t="shared" si="53"/>
        <v>37.063712218275001</v>
      </c>
    </row>
    <row r="1488" spans="3:45">
      <c r="C1488" s="34">
        <v>428</v>
      </c>
      <c r="D1488" s="94">
        <v>3.3</v>
      </c>
      <c r="E1488" s="94">
        <v>3.2053783010530568</v>
      </c>
      <c r="F1488" s="94">
        <v>2.8577026206079155</v>
      </c>
      <c r="G1488" s="94">
        <v>2.7270087955876057</v>
      </c>
      <c r="H1488" s="94">
        <v>2.595858676831944</v>
      </c>
      <c r="I1488" s="94">
        <v>2.5888478121322702</v>
      </c>
      <c r="J1488" s="94">
        <v>2.5308264016261517</v>
      </c>
      <c r="K1488" s="94">
        <v>2.3835664503365899</v>
      </c>
      <c r="L1488" s="94">
        <v>2.2383136570877875</v>
      </c>
      <c r="M1488" s="94">
        <v>2.3283893154747184</v>
      </c>
      <c r="N1488" s="94">
        <v>2.3560961911972416</v>
      </c>
      <c r="O1488" s="94">
        <v>2.4116542922159594</v>
      </c>
      <c r="P1488" s="94">
        <v>2.272294471755119</v>
      </c>
      <c r="Q1488" s="94">
        <v>2.2625482526739034</v>
      </c>
      <c r="R1488" s="94">
        <v>2.3327144225471033</v>
      </c>
      <c r="S1488" s="94">
        <v>2.416273603018444</v>
      </c>
      <c r="T1488" s="94">
        <v>2.3802111733635103</v>
      </c>
      <c r="U1488" s="94">
        <v>2.4518963366441087</v>
      </c>
      <c r="V1488" s="94">
        <v>2.4650864426031087</v>
      </c>
      <c r="W1488" s="94">
        <v>2.4494787141009917</v>
      </c>
      <c r="X1488" s="94">
        <v>2.5659438114848161</v>
      </c>
      <c r="Y1488" s="94">
        <v>2.5804924511367142</v>
      </c>
      <c r="Z1488" s="94">
        <v>2.4326149204471772</v>
      </c>
      <c r="AA1488" s="94">
        <v>2.5058199335306752</v>
      </c>
      <c r="AB1488" s="94">
        <v>2.3487214727175849</v>
      </c>
      <c r="AC1488" s="94">
        <v>2.2526789407545533</v>
      </c>
      <c r="AD1488" s="94">
        <v>2.132815491432583</v>
      </c>
      <c r="AE1488" s="94">
        <v>2.0339016935434264</v>
      </c>
      <c r="AF1488" s="94">
        <v>2.0178798747983429</v>
      </c>
      <c r="AG1488" s="94">
        <v>2.0978931644225112</v>
      </c>
      <c r="AH1488" s="94">
        <v>2.0746349998804701</v>
      </c>
      <c r="AI1488" s="94">
        <v>1.9689681761382309</v>
      </c>
      <c r="AJ1488" s="94">
        <v>1.942489620112358</v>
      </c>
      <c r="AK1488" s="94">
        <v>2.0165704881346835</v>
      </c>
      <c r="AL1488" s="94">
        <v>2.0941650996928183</v>
      </c>
      <c r="AM1488" s="94">
        <v>2.0768253974940616</v>
      </c>
      <c r="AN1488" s="94">
        <v>1.9849663047963217</v>
      </c>
      <c r="AO1488" s="94">
        <v>1.9914888173872567</v>
      </c>
      <c r="AP1488" s="94">
        <v>1.8954549737398834</v>
      </c>
      <c r="AQ1488" s="94">
        <v>1.9483578612225303</v>
      </c>
      <c r="AR1488" s="94">
        <v>1.9426007344521314</v>
      </c>
      <c r="AS1488" s="43">
        <f t="shared" si="53"/>
        <v>37.486983460512107</v>
      </c>
    </row>
    <row r="1489" spans="3:45">
      <c r="C1489" s="34">
        <v>429</v>
      </c>
      <c r="D1489" s="94">
        <v>3.3</v>
      </c>
      <c r="E1489" s="94">
        <v>3.207645020445228</v>
      </c>
      <c r="F1489" s="94">
        <v>2.8614034692001753</v>
      </c>
      <c r="G1489" s="94">
        <v>2.9015128772326886</v>
      </c>
      <c r="H1489" s="94">
        <v>2.841955251462545</v>
      </c>
      <c r="I1489" s="94">
        <v>2.7856801731479397</v>
      </c>
      <c r="J1489" s="94">
        <v>2.7320585360313698</v>
      </c>
      <c r="K1489" s="94">
        <v>2.6884826005334332</v>
      </c>
      <c r="L1489" s="94">
        <v>2.5841382533879287</v>
      </c>
      <c r="M1489" s="94">
        <v>2.7047335584736079</v>
      </c>
      <c r="N1489" s="94">
        <v>2.626978905453095</v>
      </c>
      <c r="O1489" s="94">
        <v>2.3785325501775132</v>
      </c>
      <c r="P1489" s="94">
        <v>2.2168532828333034</v>
      </c>
      <c r="Q1489" s="94">
        <v>2.2195089116975124</v>
      </c>
      <c r="R1489" s="94">
        <v>2.1312394591036683</v>
      </c>
      <c r="S1489" s="94">
        <v>2.2095445089645178</v>
      </c>
      <c r="T1489" s="94">
        <v>2.2666539564010098</v>
      </c>
      <c r="U1489" s="94">
        <v>2.0897257355677095</v>
      </c>
      <c r="V1489" s="94">
        <v>2.0630360555331322</v>
      </c>
      <c r="W1489" s="94">
        <v>2.0866589771438968</v>
      </c>
      <c r="X1489" s="94">
        <v>1.9123292649042829</v>
      </c>
      <c r="Y1489" s="94">
        <v>1.783877184159145</v>
      </c>
      <c r="Z1489" s="94">
        <v>1.7535910126305472</v>
      </c>
      <c r="AA1489" s="94">
        <v>1.6805796087938245</v>
      </c>
      <c r="AB1489" s="94">
        <v>1.6953479330540067</v>
      </c>
      <c r="AC1489" s="94">
        <v>1.658897012042168</v>
      </c>
      <c r="AD1489" s="94">
        <v>1.6889056707694972</v>
      </c>
      <c r="AE1489" s="94">
        <v>1.6919926330267199</v>
      </c>
      <c r="AF1489" s="94">
        <v>1.7012063319924522</v>
      </c>
      <c r="AG1489" s="94">
        <v>1.6601491421997414</v>
      </c>
      <c r="AH1489" s="94">
        <v>1.7017359207044904</v>
      </c>
      <c r="AI1489" s="94">
        <v>1.6501231546720549</v>
      </c>
      <c r="AJ1489" s="94">
        <v>1.7042032746208637</v>
      </c>
      <c r="AK1489" s="94">
        <v>1.7324306070663362</v>
      </c>
      <c r="AL1489" s="94">
        <v>1.860778777178133</v>
      </c>
      <c r="AM1489" s="94">
        <v>1.866319978191858</v>
      </c>
      <c r="AN1489" s="94">
        <v>1.9274346457192464</v>
      </c>
      <c r="AO1489" s="94">
        <v>1.8744147984353379</v>
      </c>
      <c r="AP1489" s="94">
        <v>1.842033754034935</v>
      </c>
      <c r="AQ1489" s="94">
        <v>1.8313651891379255</v>
      </c>
      <c r="AR1489" s="94">
        <v>1.8122564271138004</v>
      </c>
      <c r="AS1489" s="43">
        <f t="shared" si="53"/>
        <v>36.575357035746151</v>
      </c>
    </row>
    <row r="1490" spans="3:45">
      <c r="C1490" s="34">
        <v>430</v>
      </c>
      <c r="D1490" s="94">
        <v>3.3</v>
      </c>
      <c r="E1490" s="94">
        <v>3.3520463230797817</v>
      </c>
      <c r="F1490" s="94">
        <v>3.0690371379115238</v>
      </c>
      <c r="G1490" s="94">
        <v>3.2224628350752171</v>
      </c>
      <c r="H1490" s="94">
        <v>2.9711441210609029</v>
      </c>
      <c r="I1490" s="94">
        <v>2.8218696767926783</v>
      </c>
      <c r="J1490" s="94">
        <v>2.7998132124341337</v>
      </c>
      <c r="K1490" s="94">
        <v>2.6914598276754975</v>
      </c>
      <c r="L1490" s="94">
        <v>2.6240107589357304</v>
      </c>
      <c r="M1490" s="94">
        <v>2.4057372049679664</v>
      </c>
      <c r="N1490" s="94">
        <v>2.1969541194356577</v>
      </c>
      <c r="O1490" s="94">
        <v>2.1015476083109723</v>
      </c>
      <c r="P1490" s="94">
        <v>2.1265936570421604</v>
      </c>
      <c r="Q1490" s="94">
        <v>2.0476923360245878</v>
      </c>
      <c r="R1490" s="94">
        <v>2.0324073626345189</v>
      </c>
      <c r="S1490" s="94">
        <v>2.0811740063290443</v>
      </c>
      <c r="T1490" s="94">
        <v>2.0458763509788924</v>
      </c>
      <c r="U1490" s="94">
        <v>2.0934475431115072</v>
      </c>
      <c r="V1490" s="94">
        <v>2.0959050096615273</v>
      </c>
      <c r="W1490" s="94">
        <v>2.0547661350213504</v>
      </c>
      <c r="X1490" s="94">
        <v>2.0705139944110846</v>
      </c>
      <c r="Y1490" s="94">
        <v>2.1214443802577554</v>
      </c>
      <c r="Z1490" s="94">
        <v>2.276438316867655</v>
      </c>
      <c r="AA1490" s="94">
        <v>2.2657391951425487</v>
      </c>
      <c r="AB1490" s="94">
        <v>2.1697746693968392</v>
      </c>
      <c r="AC1490" s="94">
        <v>2.091589862416841</v>
      </c>
      <c r="AD1490" s="94">
        <v>1.9292617420084914</v>
      </c>
      <c r="AE1490" s="94">
        <v>1.9989929536162905</v>
      </c>
      <c r="AF1490" s="94">
        <v>1.9383975835893255</v>
      </c>
      <c r="AG1490" s="94">
        <v>1.8258428086967609</v>
      </c>
      <c r="AH1490" s="94">
        <v>1.8468129306326262</v>
      </c>
      <c r="AI1490" s="94">
        <v>1.7730632539949245</v>
      </c>
      <c r="AJ1490" s="94">
        <v>1.8276172554069379</v>
      </c>
      <c r="AK1490" s="94">
        <v>1.8301770385858758</v>
      </c>
      <c r="AL1490" s="94">
        <v>1.8515654952677141</v>
      </c>
      <c r="AM1490" s="94">
        <v>1.8932232127828725</v>
      </c>
      <c r="AN1490" s="94">
        <v>1.9069625877171381</v>
      </c>
      <c r="AO1490" s="94">
        <v>1.9465935381656858</v>
      </c>
      <c r="AP1490" s="94">
        <v>1.8566451122200192</v>
      </c>
      <c r="AQ1490" s="94">
        <v>2.0164639014283741</v>
      </c>
      <c r="AR1490" s="94">
        <v>2.0130523561775004</v>
      </c>
      <c r="AS1490" s="43">
        <f t="shared" si="53"/>
        <v>37.417492375576892</v>
      </c>
    </row>
    <row r="1491" spans="3:45">
      <c r="C1491" s="34">
        <v>431</v>
      </c>
      <c r="D1491" s="94">
        <v>3.3</v>
      </c>
      <c r="E1491" s="94">
        <v>3.1750374460598039</v>
      </c>
      <c r="F1491" s="94">
        <v>3.1099836024231542</v>
      </c>
      <c r="G1491" s="94">
        <v>2.9518391540124487</v>
      </c>
      <c r="H1491" s="94">
        <v>3.0060962226381509</v>
      </c>
      <c r="I1491" s="94">
        <v>2.8505806159374503</v>
      </c>
      <c r="J1491" s="94">
        <v>2.8254686925900963</v>
      </c>
      <c r="K1491" s="94">
        <v>2.8462045079739777</v>
      </c>
      <c r="L1491" s="94">
        <v>2.9192789584433374</v>
      </c>
      <c r="M1491" s="94">
        <v>2.9320980980997597</v>
      </c>
      <c r="N1491" s="94">
        <v>2.7606608294454187</v>
      </c>
      <c r="O1491" s="94">
        <v>2.6550964068517389</v>
      </c>
      <c r="P1491" s="94">
        <v>2.813477035947618</v>
      </c>
      <c r="Q1491" s="94">
        <v>2.6946027676560984</v>
      </c>
      <c r="R1491" s="94">
        <v>2.5653914278720333</v>
      </c>
      <c r="S1491" s="94">
        <v>2.5909858007345274</v>
      </c>
      <c r="T1491" s="94">
        <v>2.7216356288666765</v>
      </c>
      <c r="U1491" s="94">
        <v>2.7101144251651244</v>
      </c>
      <c r="V1491" s="94">
        <v>2.4988921511960238</v>
      </c>
      <c r="W1491" s="94">
        <v>2.3486023339380098</v>
      </c>
      <c r="X1491" s="94">
        <v>2.2431825012433744</v>
      </c>
      <c r="Y1491" s="94">
        <v>2.2685081543624972</v>
      </c>
      <c r="Z1491" s="94">
        <v>2.3275933623052376</v>
      </c>
      <c r="AA1491" s="94">
        <v>2.1949129841772441</v>
      </c>
      <c r="AB1491" s="94">
        <v>2.2289984218102332</v>
      </c>
      <c r="AC1491" s="94">
        <v>2.2739931459485043</v>
      </c>
      <c r="AD1491" s="94">
        <v>2.272077265747809</v>
      </c>
      <c r="AE1491" s="94">
        <v>2.2878785909799602</v>
      </c>
      <c r="AF1491" s="94">
        <v>2.1590042904357922</v>
      </c>
      <c r="AG1491" s="94">
        <v>2.1775213372174971</v>
      </c>
      <c r="AH1491" s="94">
        <v>2.2438418039628885</v>
      </c>
      <c r="AI1491" s="94">
        <v>2.1127893389438746</v>
      </c>
      <c r="AJ1491" s="94">
        <v>2.076825017736911</v>
      </c>
      <c r="AK1491" s="94">
        <v>2.1044513892685126</v>
      </c>
      <c r="AL1491" s="94">
        <v>1.9107255568939654</v>
      </c>
      <c r="AM1491" s="94">
        <v>1.7714476534138031</v>
      </c>
      <c r="AN1491" s="94">
        <v>1.7640491653263195</v>
      </c>
      <c r="AO1491" s="94">
        <v>1.7780120248009934</v>
      </c>
      <c r="AP1491" s="94">
        <v>1.6538336520411225</v>
      </c>
      <c r="AQ1491" s="94">
        <v>1.5378013968057596</v>
      </c>
      <c r="AR1491" s="94">
        <v>1.4627436851678277</v>
      </c>
      <c r="AS1491" s="43">
        <f t="shared" si="53"/>
        <v>40.361057103413955</v>
      </c>
    </row>
    <row r="1492" spans="3:45">
      <c r="C1492" s="34">
        <v>432</v>
      </c>
      <c r="D1492" s="94">
        <v>3.3</v>
      </c>
      <c r="E1492" s="94">
        <v>3.1603806865020467</v>
      </c>
      <c r="F1492" s="94">
        <v>2.9905940229755483</v>
      </c>
      <c r="G1492" s="94">
        <v>2.9066957748097768</v>
      </c>
      <c r="H1492" s="94">
        <v>2.8321592381109726</v>
      </c>
      <c r="I1492" s="94">
        <v>2.6599877823038049</v>
      </c>
      <c r="J1492" s="94">
        <v>2.6309082996337021</v>
      </c>
      <c r="K1492" s="94">
        <v>2.6034634535331818</v>
      </c>
      <c r="L1492" s="94">
        <v>2.3422344916879521</v>
      </c>
      <c r="M1492" s="94">
        <v>2.365426368672201</v>
      </c>
      <c r="N1492" s="94">
        <v>2.3085934175672693</v>
      </c>
      <c r="O1492" s="94">
        <v>2.2467838926494048</v>
      </c>
      <c r="P1492" s="94">
        <v>2.1534185281370823</v>
      </c>
      <c r="Q1492" s="94">
        <v>2.1932818627605215</v>
      </c>
      <c r="R1492" s="94">
        <v>2.2400440812380857</v>
      </c>
      <c r="S1492" s="94">
        <v>2.2154746051123881</v>
      </c>
      <c r="T1492" s="94">
        <v>2.1281835390217911</v>
      </c>
      <c r="U1492" s="94">
        <v>2.1127760802939277</v>
      </c>
      <c r="V1492" s="94">
        <v>1.9280362442126877</v>
      </c>
      <c r="W1492" s="94">
        <v>1.8246379165321727</v>
      </c>
      <c r="X1492" s="94">
        <v>1.9156323872259997</v>
      </c>
      <c r="Y1492" s="94">
        <v>2.0155270878504732</v>
      </c>
      <c r="Z1492" s="94">
        <v>1.828241709598085</v>
      </c>
      <c r="AA1492" s="94">
        <v>1.6624715324813997</v>
      </c>
      <c r="AB1492" s="94">
        <v>1.6054157153006681</v>
      </c>
      <c r="AC1492" s="94">
        <v>1.5289357375382415</v>
      </c>
      <c r="AD1492" s="94">
        <v>1.4852767143133461</v>
      </c>
      <c r="AE1492" s="94">
        <v>1.4361062864344742</v>
      </c>
      <c r="AF1492" s="94">
        <v>1.4586206256513783</v>
      </c>
      <c r="AG1492" s="94">
        <v>1.4675891862870132</v>
      </c>
      <c r="AH1492" s="94">
        <v>1.4778599483393076</v>
      </c>
      <c r="AI1492" s="94">
        <v>1.4993282718562457</v>
      </c>
      <c r="AJ1492" s="94">
        <v>1.4834925639790117</v>
      </c>
      <c r="AK1492" s="94">
        <v>1.5218433429743794</v>
      </c>
      <c r="AL1492" s="94">
        <v>1.5239544663991622</v>
      </c>
      <c r="AM1492" s="94">
        <v>1.49057377889278</v>
      </c>
      <c r="AN1492" s="94">
        <v>1.5618797053605389</v>
      </c>
      <c r="AO1492" s="94">
        <v>1.5086189947062865</v>
      </c>
      <c r="AP1492" s="94">
        <v>1.5136874456402782</v>
      </c>
      <c r="AQ1492" s="94">
        <v>1.5531857143869534</v>
      </c>
      <c r="AR1492" s="94">
        <v>1.542729115868902</v>
      </c>
      <c r="AS1492" s="43">
        <f t="shared" si="53"/>
        <v>35.207943649570822</v>
      </c>
    </row>
    <row r="1493" spans="3:45">
      <c r="C1493" s="34">
        <v>433</v>
      </c>
      <c r="D1493" s="94">
        <v>3.3</v>
      </c>
      <c r="E1493" s="94">
        <v>3.2510759911900249</v>
      </c>
      <c r="F1493" s="94">
        <v>3.0988104000766725</v>
      </c>
      <c r="G1493" s="94">
        <v>3.0262005798113285</v>
      </c>
      <c r="H1493" s="94">
        <v>3.2140459404438921</v>
      </c>
      <c r="I1493" s="94">
        <v>3.1269463709453138</v>
      </c>
      <c r="J1493" s="94">
        <v>3.0954001956274952</v>
      </c>
      <c r="K1493" s="94">
        <v>3.0827803705618391</v>
      </c>
      <c r="L1493" s="94">
        <v>3.1640925829393631</v>
      </c>
      <c r="M1493" s="94">
        <v>3.2494195593330621</v>
      </c>
      <c r="N1493" s="94">
        <v>3.1175135142851622</v>
      </c>
      <c r="O1493" s="94">
        <v>3.1409811452806746</v>
      </c>
      <c r="P1493" s="94">
        <v>2.9969105131848011</v>
      </c>
      <c r="Q1493" s="94">
        <v>3.0905815075095582</v>
      </c>
      <c r="R1493" s="94">
        <v>2.9409056718825402</v>
      </c>
      <c r="S1493" s="94">
        <v>2.8721603852384265</v>
      </c>
      <c r="T1493" s="94">
        <v>2.7811811581442272</v>
      </c>
      <c r="U1493" s="94">
        <v>2.7673780656686002</v>
      </c>
      <c r="V1493" s="94">
        <v>2.63542679859157</v>
      </c>
      <c r="W1493" s="94">
        <v>2.3895533116377097</v>
      </c>
      <c r="X1493" s="94">
        <v>2.4178529564675095</v>
      </c>
      <c r="Y1493" s="94">
        <v>2.3229209218469395</v>
      </c>
      <c r="Z1493" s="94">
        <v>2.2370267384156857</v>
      </c>
      <c r="AA1493" s="94">
        <v>2.3002023423043481</v>
      </c>
      <c r="AB1493" s="94">
        <v>2.1780029209335288</v>
      </c>
      <c r="AC1493" s="94">
        <v>2.1821409259700792</v>
      </c>
      <c r="AD1493" s="94">
        <v>1.960629937762236</v>
      </c>
      <c r="AE1493" s="94">
        <v>1.9064352005105525</v>
      </c>
      <c r="AF1493" s="94">
        <v>1.967787168175136</v>
      </c>
      <c r="AG1493" s="94">
        <v>1.8361495063157189</v>
      </c>
      <c r="AH1493" s="94">
        <v>1.8410905020898272</v>
      </c>
      <c r="AI1493" s="94">
        <v>1.7386343230135435</v>
      </c>
      <c r="AJ1493" s="94">
        <v>1.6147413402171571</v>
      </c>
      <c r="AK1493" s="94">
        <v>1.5428920499039585</v>
      </c>
      <c r="AL1493" s="94">
        <v>1.4836239800468656</v>
      </c>
      <c r="AM1493" s="94">
        <v>1.462192738574879</v>
      </c>
      <c r="AN1493" s="94">
        <v>1.4260180907184685</v>
      </c>
      <c r="AO1493" s="94">
        <v>1.357763180087062</v>
      </c>
      <c r="AP1493" s="94">
        <v>1.2535161559884618</v>
      </c>
      <c r="AQ1493" s="94">
        <v>1.2889403399242996</v>
      </c>
      <c r="AR1493" s="94">
        <v>1.2545984946133744</v>
      </c>
      <c r="AS1493" s="43">
        <f t="shared" si="53"/>
        <v>41.809034318957508</v>
      </c>
    </row>
    <row r="1494" spans="3:45">
      <c r="C1494" s="34">
        <v>434</v>
      </c>
      <c r="D1494" s="94">
        <v>3.3</v>
      </c>
      <c r="E1494" s="94">
        <v>3.2432399473458631</v>
      </c>
      <c r="F1494" s="94">
        <v>3.0712501593029451</v>
      </c>
      <c r="G1494" s="94">
        <v>3.0440913181463154</v>
      </c>
      <c r="H1494" s="94">
        <v>2.9065392389714382</v>
      </c>
      <c r="I1494" s="94">
        <v>3.0229150355780394</v>
      </c>
      <c r="J1494" s="94">
        <v>2.938382773033438</v>
      </c>
      <c r="K1494" s="94">
        <v>2.905831101463936</v>
      </c>
      <c r="L1494" s="94">
        <v>2.9461916429381816</v>
      </c>
      <c r="M1494" s="94">
        <v>2.8397386634140926</v>
      </c>
      <c r="N1494" s="94">
        <v>2.6719203487438432</v>
      </c>
      <c r="O1494" s="94">
        <v>2.6123259563833492</v>
      </c>
      <c r="P1494" s="94">
        <v>2.6278919331042605</v>
      </c>
      <c r="Q1494" s="94">
        <v>2.623576706528945</v>
      </c>
      <c r="R1494" s="94">
        <v>2.5388411972879785</v>
      </c>
      <c r="S1494" s="94">
        <v>2.6995862809256392</v>
      </c>
      <c r="T1494" s="94">
        <v>2.5015806090473567</v>
      </c>
      <c r="U1494" s="94">
        <v>2.3674870825460839</v>
      </c>
      <c r="V1494" s="94">
        <v>2.3823804170585001</v>
      </c>
      <c r="W1494" s="94">
        <v>2.3909797186765962</v>
      </c>
      <c r="X1494" s="94">
        <v>2.3418155651701089</v>
      </c>
      <c r="Y1494" s="94">
        <v>2.2169887554294085</v>
      </c>
      <c r="Z1494" s="94">
        <v>2.0706373285382709</v>
      </c>
      <c r="AA1494" s="94">
        <v>2.0525116077114314</v>
      </c>
      <c r="AB1494" s="94">
        <v>2.0154180394167791</v>
      </c>
      <c r="AC1494" s="94">
        <v>2.0132778969195462</v>
      </c>
      <c r="AD1494" s="94">
        <v>2.1015276479288882</v>
      </c>
      <c r="AE1494" s="94">
        <v>1.9485421343740774</v>
      </c>
      <c r="AF1494" s="94">
        <v>1.8976963501468205</v>
      </c>
      <c r="AG1494" s="94">
        <v>1.948904065497052</v>
      </c>
      <c r="AH1494" s="94">
        <v>1.9477286843061095</v>
      </c>
      <c r="AI1494" s="94">
        <v>1.8958900785018333</v>
      </c>
      <c r="AJ1494" s="94">
        <v>1.8807228281443107</v>
      </c>
      <c r="AK1494" s="94">
        <v>1.9299659818658255</v>
      </c>
      <c r="AL1494" s="94">
        <v>1.9377266738106298</v>
      </c>
      <c r="AM1494" s="94">
        <v>2.0204657050670609</v>
      </c>
      <c r="AN1494" s="94">
        <v>2.009294406906494</v>
      </c>
      <c r="AO1494" s="94">
        <v>1.9970378288472272</v>
      </c>
      <c r="AP1494" s="94">
        <v>1.9345387987129616</v>
      </c>
      <c r="AQ1494" s="94">
        <v>1.9548157995907722</v>
      </c>
      <c r="AR1494" s="94">
        <v>1.8409655511553935</v>
      </c>
      <c r="AS1494" s="43">
        <f t="shared" si="53"/>
        <v>39.88692353366806</v>
      </c>
    </row>
    <row r="1495" spans="3:45">
      <c r="C1495" s="34">
        <v>435</v>
      </c>
      <c r="D1495" s="94">
        <v>3.3</v>
      </c>
      <c r="E1495" s="94">
        <v>3.127869928994476</v>
      </c>
      <c r="F1495" s="94">
        <v>2.8887766189195361</v>
      </c>
      <c r="G1495" s="94">
        <v>2.6857165563638867</v>
      </c>
      <c r="H1495" s="94">
        <v>2.6248220319243405</v>
      </c>
      <c r="I1495" s="94">
        <v>2.6475350430563775</v>
      </c>
      <c r="J1495" s="94">
        <v>2.6640597418096386</v>
      </c>
      <c r="K1495" s="94">
        <v>2.5325565564902006</v>
      </c>
      <c r="L1495" s="94">
        <v>2.4987242189154379</v>
      </c>
      <c r="M1495" s="94">
        <v>2.4090969058933158</v>
      </c>
      <c r="N1495" s="94">
        <v>2.3057844321400411</v>
      </c>
      <c r="O1495" s="94">
        <v>2.2398594784740675</v>
      </c>
      <c r="P1495" s="94">
        <v>2.1611594128346816</v>
      </c>
      <c r="Q1495" s="94">
        <v>2.0997451476373543</v>
      </c>
      <c r="R1495" s="94">
        <v>2.1860401072014097</v>
      </c>
      <c r="S1495" s="94">
        <v>2.1162625729941897</v>
      </c>
      <c r="T1495" s="94">
        <v>2.0450009939411444</v>
      </c>
      <c r="U1495" s="94">
        <v>1.9668155820072069</v>
      </c>
      <c r="V1495" s="94">
        <v>1.9602205181208645</v>
      </c>
      <c r="W1495" s="94">
        <v>1.7945866131952803</v>
      </c>
      <c r="X1495" s="94">
        <v>1.6238989781892708</v>
      </c>
      <c r="Y1495" s="94">
        <v>1.5500218418024427</v>
      </c>
      <c r="Z1495" s="94">
        <v>1.4730859929062499</v>
      </c>
      <c r="AA1495" s="94">
        <v>1.5137127833024875</v>
      </c>
      <c r="AB1495" s="94">
        <v>1.409995346865951</v>
      </c>
      <c r="AC1495" s="94">
        <v>1.3996616558869399</v>
      </c>
      <c r="AD1495" s="94">
        <v>1.4132089009037871</v>
      </c>
      <c r="AE1495" s="94">
        <v>1.517565835761701</v>
      </c>
      <c r="AF1495" s="94">
        <v>1.5706566653139935</v>
      </c>
      <c r="AG1495" s="94">
        <v>1.5601005681213174</v>
      </c>
      <c r="AH1495" s="94">
        <v>1.5757256646380888</v>
      </c>
      <c r="AI1495" s="94">
        <v>1.4729851884164056</v>
      </c>
      <c r="AJ1495" s="94">
        <v>1.3620692459272705</v>
      </c>
      <c r="AK1495" s="94">
        <v>1.4659919505217327</v>
      </c>
      <c r="AL1495" s="94">
        <v>1.3825606290569283</v>
      </c>
      <c r="AM1495" s="94">
        <v>1.4703570206116512</v>
      </c>
      <c r="AN1495" s="94">
        <v>1.4493853766948603</v>
      </c>
      <c r="AO1495" s="94">
        <v>1.3721073789769054</v>
      </c>
      <c r="AP1495" s="94">
        <v>1.4240462887896128</v>
      </c>
      <c r="AQ1495" s="94">
        <v>1.4853353956836695</v>
      </c>
      <c r="AR1495" s="94">
        <v>1.4748901664250011</v>
      </c>
      <c r="AS1495" s="43">
        <f t="shared" si="53"/>
        <v>34.213961997149241</v>
      </c>
    </row>
    <row r="1496" spans="3:45">
      <c r="C1496" s="34">
        <v>436</v>
      </c>
      <c r="D1496" s="94">
        <v>3.3</v>
      </c>
      <c r="E1496" s="94">
        <v>2.9892155068920925</v>
      </c>
      <c r="F1496" s="94">
        <v>2.9949558382686874</v>
      </c>
      <c r="G1496" s="94">
        <v>2.7509658374425019</v>
      </c>
      <c r="H1496" s="94">
        <v>2.8632153135672591</v>
      </c>
      <c r="I1496" s="94">
        <v>2.806554996843591</v>
      </c>
      <c r="J1496" s="94">
        <v>2.8222760974189227</v>
      </c>
      <c r="K1496" s="94">
        <v>2.7227666976975149</v>
      </c>
      <c r="L1496" s="94">
        <v>2.6168617509742238</v>
      </c>
      <c r="M1496" s="94">
        <v>2.5519044769390633</v>
      </c>
      <c r="N1496" s="94">
        <v>2.5122881700122206</v>
      </c>
      <c r="O1496" s="94">
        <v>2.4286945664606909</v>
      </c>
      <c r="P1496" s="94">
        <v>2.4333975641448542</v>
      </c>
      <c r="Q1496" s="94">
        <v>2.3315890037371614</v>
      </c>
      <c r="R1496" s="94">
        <v>2.2998168882845587</v>
      </c>
      <c r="S1496" s="94">
        <v>2.3789324016903395</v>
      </c>
      <c r="T1496" s="94">
        <v>2.6099229558590022</v>
      </c>
      <c r="U1496" s="94">
        <v>2.7306497042549296</v>
      </c>
      <c r="V1496" s="94">
        <v>2.6662021017133211</v>
      </c>
      <c r="W1496" s="94">
        <v>2.6799414141772311</v>
      </c>
      <c r="X1496" s="94">
        <v>2.6488098689212212</v>
      </c>
      <c r="Y1496" s="94">
        <v>2.593554982867702</v>
      </c>
      <c r="Z1496" s="94">
        <v>2.4812167073484801</v>
      </c>
      <c r="AA1496" s="94">
        <v>2.4781171448684574</v>
      </c>
      <c r="AB1496" s="94">
        <v>2.4195833020930984</v>
      </c>
      <c r="AC1496" s="94">
        <v>2.2909611062908226</v>
      </c>
      <c r="AD1496" s="94">
        <v>2.1837891288487215</v>
      </c>
      <c r="AE1496" s="94">
        <v>2.1853605316037568</v>
      </c>
      <c r="AF1496" s="94">
        <v>2.0540950878248561</v>
      </c>
      <c r="AG1496" s="94">
        <v>2.0347030316084407</v>
      </c>
      <c r="AH1496" s="94">
        <v>2.0104592599870523</v>
      </c>
      <c r="AI1496" s="94">
        <v>1.9811953460260847</v>
      </c>
      <c r="AJ1496" s="94">
        <v>1.8433409508832717</v>
      </c>
      <c r="AK1496" s="94">
        <v>1.7205512174387279</v>
      </c>
      <c r="AL1496" s="94">
        <v>1.6683002249620631</v>
      </c>
      <c r="AM1496" s="94">
        <v>1.7548401367235624</v>
      </c>
      <c r="AN1496" s="94">
        <v>1.7653489816218013</v>
      </c>
      <c r="AO1496" s="94">
        <v>1.7551531746637192</v>
      </c>
      <c r="AP1496" s="94">
        <v>1.7765470240292065</v>
      </c>
      <c r="AQ1496" s="94">
        <v>1.7245168090183303</v>
      </c>
      <c r="AR1496" s="94">
        <v>1.6452015193560849</v>
      </c>
      <c r="AS1496" s="43">
        <f t="shared" si="53"/>
        <v>38.842153558429523</v>
      </c>
    </row>
    <row r="1497" spans="3:45">
      <c r="C1497" s="34">
        <v>437</v>
      </c>
      <c r="D1497" s="94">
        <v>3.3</v>
      </c>
      <c r="E1497" s="94">
        <v>3.0390045042244318</v>
      </c>
      <c r="F1497" s="94">
        <v>2.9479026000381863</v>
      </c>
      <c r="G1497" s="94">
        <v>2.9066991515816083</v>
      </c>
      <c r="H1497" s="94">
        <v>2.7633187834931787</v>
      </c>
      <c r="I1497" s="94">
        <v>2.7613747913768498</v>
      </c>
      <c r="J1497" s="94">
        <v>2.5193565505712434</v>
      </c>
      <c r="K1497" s="94">
        <v>2.4313225252130994</v>
      </c>
      <c r="L1497" s="94">
        <v>2.3806688008214256</v>
      </c>
      <c r="M1497" s="94">
        <v>2.2412734007225166</v>
      </c>
      <c r="N1497" s="94">
        <v>2.1662494282721814</v>
      </c>
      <c r="O1497" s="94">
        <v>2.0884179620939736</v>
      </c>
      <c r="P1497" s="94">
        <v>2.1754569923219882</v>
      </c>
      <c r="Q1497" s="94">
        <v>2.0978447298076919</v>
      </c>
      <c r="R1497" s="94">
        <v>2.2786500784928587</v>
      </c>
      <c r="S1497" s="94">
        <v>2.3883302741732644</v>
      </c>
      <c r="T1497" s="94">
        <v>2.3601573956247055</v>
      </c>
      <c r="U1497" s="94">
        <v>2.3326049740220851</v>
      </c>
      <c r="V1497" s="94">
        <v>2.4176984266546588</v>
      </c>
      <c r="W1497" s="94">
        <v>2.2170697055038753</v>
      </c>
      <c r="X1497" s="94">
        <v>2.1405513218082022</v>
      </c>
      <c r="Y1497" s="94">
        <v>2.0913111072450707</v>
      </c>
      <c r="Z1497" s="94">
        <v>2.0604455824154519</v>
      </c>
      <c r="AA1497" s="94">
        <v>2.1654811800410267</v>
      </c>
      <c r="AB1497" s="94">
        <v>2.0313398486987135</v>
      </c>
      <c r="AC1497" s="94">
        <v>2.0192066109597158</v>
      </c>
      <c r="AD1497" s="94">
        <v>1.9383756110266064</v>
      </c>
      <c r="AE1497" s="94">
        <v>1.9263615698232768</v>
      </c>
      <c r="AF1497" s="94">
        <v>1.9385333289071778</v>
      </c>
      <c r="AG1497" s="94">
        <v>1.9139363249190435</v>
      </c>
      <c r="AH1497" s="94">
        <v>1.8689080325148963</v>
      </c>
      <c r="AI1497" s="94">
        <v>1.8434083898703675</v>
      </c>
      <c r="AJ1497" s="94">
        <v>1.7812245654362679</v>
      </c>
      <c r="AK1497" s="94">
        <v>1.858273857396912</v>
      </c>
      <c r="AL1497" s="94">
        <v>1.9937404429940679</v>
      </c>
      <c r="AM1497" s="94">
        <v>1.8850271166836763</v>
      </c>
      <c r="AN1497" s="94">
        <v>1.9472597727874401</v>
      </c>
      <c r="AO1497" s="94">
        <v>2.0325462139499528</v>
      </c>
      <c r="AP1497" s="94">
        <v>1.8352509078347974</v>
      </c>
      <c r="AQ1497" s="94">
        <v>1.8220406532488989</v>
      </c>
      <c r="AR1497" s="94">
        <v>1.7866038536130144</v>
      </c>
      <c r="AS1497" s="43">
        <f t="shared" si="53"/>
        <v>36.494450759894931</v>
      </c>
    </row>
    <row r="1498" spans="3:45">
      <c r="C1498" s="34">
        <v>438</v>
      </c>
      <c r="D1498" s="94">
        <v>3.3</v>
      </c>
      <c r="E1498" s="94">
        <v>3.2959033251131826</v>
      </c>
      <c r="F1498" s="94">
        <v>3.2417606817405504</v>
      </c>
      <c r="G1498" s="94">
        <v>3.2368207109696234</v>
      </c>
      <c r="H1498" s="94">
        <v>2.9777095309120232</v>
      </c>
      <c r="I1498" s="94">
        <v>2.9694067670406259</v>
      </c>
      <c r="J1498" s="94">
        <v>2.7806147461765716</v>
      </c>
      <c r="K1498" s="94">
        <v>2.6607732725983144</v>
      </c>
      <c r="L1498" s="94">
        <v>2.7254578241375524</v>
      </c>
      <c r="M1498" s="94">
        <v>2.6326822165664185</v>
      </c>
      <c r="N1498" s="94">
        <v>2.5629502828661992</v>
      </c>
      <c r="O1498" s="94">
        <v>2.6326220987292421</v>
      </c>
      <c r="P1498" s="94">
        <v>2.4396720192183325</v>
      </c>
      <c r="Q1498" s="94">
        <v>2.3019806228452273</v>
      </c>
      <c r="R1498" s="94">
        <v>2.3099853852730883</v>
      </c>
      <c r="S1498" s="94">
        <v>2.2245204931432565</v>
      </c>
      <c r="T1498" s="94">
        <v>2.0125989782020897</v>
      </c>
      <c r="U1498" s="94">
        <v>2.0878660106112585</v>
      </c>
      <c r="V1498" s="94">
        <v>2.0055541810525033</v>
      </c>
      <c r="W1498" s="94">
        <v>2.1052526948933328</v>
      </c>
      <c r="X1498" s="94">
        <v>1.9656920544355061</v>
      </c>
      <c r="Y1498" s="94">
        <v>1.8804695433691703</v>
      </c>
      <c r="Z1498" s="94">
        <v>1.868985748820809</v>
      </c>
      <c r="AA1498" s="94">
        <v>1.8144616082050509</v>
      </c>
      <c r="AB1498" s="94">
        <v>1.8279945674252638</v>
      </c>
      <c r="AC1498" s="94">
        <v>1.7441819245941947</v>
      </c>
      <c r="AD1498" s="94">
        <v>1.7669797783412322</v>
      </c>
      <c r="AE1498" s="94">
        <v>1.7049884732404281</v>
      </c>
      <c r="AF1498" s="94">
        <v>1.6013928883795572</v>
      </c>
      <c r="AG1498" s="94">
        <v>1.6391784166220122</v>
      </c>
      <c r="AH1498" s="94">
        <v>1.6439014003704888</v>
      </c>
      <c r="AI1498" s="94">
        <v>1.5347015712405714</v>
      </c>
      <c r="AJ1498" s="94">
        <v>1.5424564103033787</v>
      </c>
      <c r="AK1498" s="94">
        <v>1.5121463530718826</v>
      </c>
      <c r="AL1498" s="94">
        <v>1.451994890609887</v>
      </c>
      <c r="AM1498" s="94">
        <v>1.4804390875870095</v>
      </c>
      <c r="AN1498" s="94">
        <v>1.4484114192328625</v>
      </c>
      <c r="AO1498" s="94">
        <v>1.4392756162331095</v>
      </c>
      <c r="AP1498" s="94">
        <v>1.3920528963736949</v>
      </c>
      <c r="AQ1498" s="94">
        <v>1.3673691298564781</v>
      </c>
      <c r="AR1498" s="94">
        <v>1.3922203715556256</v>
      </c>
      <c r="AS1498" s="43">
        <f t="shared" si="53"/>
        <v>37.476153837603952</v>
      </c>
    </row>
    <row r="1499" spans="3:45">
      <c r="C1499" s="34">
        <v>439</v>
      </c>
      <c r="D1499" s="94">
        <v>3.3</v>
      </c>
      <c r="E1499" s="94">
        <v>3.0384378398049905</v>
      </c>
      <c r="F1499" s="94">
        <v>2.9034561535227801</v>
      </c>
      <c r="G1499" s="94">
        <v>2.90304577383441</v>
      </c>
      <c r="H1499" s="94">
        <v>2.673511622828781</v>
      </c>
      <c r="I1499" s="94">
        <v>2.8049382836270591</v>
      </c>
      <c r="J1499" s="94">
        <v>2.7375027968892067</v>
      </c>
      <c r="K1499" s="94">
        <v>2.8017307905608564</v>
      </c>
      <c r="L1499" s="94">
        <v>2.723090041122163</v>
      </c>
      <c r="M1499" s="94">
        <v>2.7883204840609155</v>
      </c>
      <c r="N1499" s="94">
        <v>2.8130683709472111</v>
      </c>
      <c r="O1499" s="94">
        <v>2.6829251245995334</v>
      </c>
      <c r="P1499" s="94">
        <v>2.4443371238612182</v>
      </c>
      <c r="Q1499" s="94">
        <v>2.4969747922778835</v>
      </c>
      <c r="R1499" s="94">
        <v>2.6804742329201239</v>
      </c>
      <c r="S1499" s="94">
        <v>2.5399408011974307</v>
      </c>
      <c r="T1499" s="94">
        <v>2.4602635855949027</v>
      </c>
      <c r="U1499" s="94">
        <v>2.3698137634324952</v>
      </c>
      <c r="V1499" s="94">
        <v>2.2186659655962671</v>
      </c>
      <c r="W1499" s="94">
        <v>2.2466250189793855</v>
      </c>
      <c r="X1499" s="94">
        <v>2.0861987125037884</v>
      </c>
      <c r="Y1499" s="94">
        <v>2.0928720292512084</v>
      </c>
      <c r="Z1499" s="94">
        <v>2.0503813835215512</v>
      </c>
      <c r="AA1499" s="94">
        <v>2.0134880753128881</v>
      </c>
      <c r="AB1499" s="94">
        <v>1.9246865611036201</v>
      </c>
      <c r="AC1499" s="94">
        <v>1.9234039494851964</v>
      </c>
      <c r="AD1499" s="94">
        <v>1.9288480754628015</v>
      </c>
      <c r="AE1499" s="94">
        <v>1.8901265849713216</v>
      </c>
      <c r="AF1499" s="94">
        <v>1.8096964524656913</v>
      </c>
      <c r="AG1499" s="94">
        <v>1.8256323335992746</v>
      </c>
      <c r="AH1499" s="94">
        <v>1.8021090821306445</v>
      </c>
      <c r="AI1499" s="94">
        <v>1.7903918337117817</v>
      </c>
      <c r="AJ1499" s="94">
        <v>1.6792713669627983</v>
      </c>
      <c r="AK1499" s="94">
        <v>1.8002357234735507</v>
      </c>
      <c r="AL1499" s="94">
        <v>1.7988232435890934</v>
      </c>
      <c r="AM1499" s="94">
        <v>1.6418558320624048</v>
      </c>
      <c r="AN1499" s="94">
        <v>1.5706683159495463</v>
      </c>
      <c r="AO1499" s="94">
        <v>1.5446031830974576</v>
      </c>
      <c r="AP1499" s="94">
        <v>1.5559080152053093</v>
      </c>
      <c r="AQ1499" s="94">
        <v>1.5046711982348697</v>
      </c>
      <c r="AR1499" s="94">
        <v>1.492439232091848</v>
      </c>
      <c r="AS1499" s="43">
        <f t="shared" si="53"/>
        <v>38.024329943143329</v>
      </c>
    </row>
    <row r="1500" spans="3:45">
      <c r="C1500" s="34">
        <v>440</v>
      </c>
      <c r="D1500" s="94">
        <v>3.3</v>
      </c>
      <c r="E1500" s="94">
        <v>3.4655750777104544</v>
      </c>
      <c r="F1500" s="94">
        <v>3.3337440606975126</v>
      </c>
      <c r="G1500" s="94">
        <v>3.2824054124748616</v>
      </c>
      <c r="H1500" s="94">
        <v>3.2149535501726496</v>
      </c>
      <c r="I1500" s="94">
        <v>3.1553018614097748</v>
      </c>
      <c r="J1500" s="94">
        <v>3.1734267938405334</v>
      </c>
      <c r="K1500" s="94">
        <v>2.9097779913948472</v>
      </c>
      <c r="L1500" s="94">
        <v>2.825443003948668</v>
      </c>
      <c r="M1500" s="94">
        <v>2.8967200680621241</v>
      </c>
      <c r="N1500" s="94">
        <v>2.8849984348289435</v>
      </c>
      <c r="O1500" s="94">
        <v>2.7551846818629353</v>
      </c>
      <c r="P1500" s="94">
        <v>2.5582098383594394</v>
      </c>
      <c r="Q1500" s="94">
        <v>2.5620414122914088</v>
      </c>
      <c r="R1500" s="94">
        <v>2.5327971901485831</v>
      </c>
      <c r="S1500" s="94">
        <v>2.5712620386326357</v>
      </c>
      <c r="T1500" s="94">
        <v>2.4444036589444691</v>
      </c>
      <c r="U1500" s="94">
        <v>2.3418234195393244</v>
      </c>
      <c r="V1500" s="94">
        <v>2.2490398607423758</v>
      </c>
      <c r="W1500" s="94">
        <v>2.221019823557624</v>
      </c>
      <c r="X1500" s="94">
        <v>2.1709206460564365</v>
      </c>
      <c r="Y1500" s="94">
        <v>1.9851707712078848</v>
      </c>
      <c r="Z1500" s="94">
        <v>1.8138152827212535</v>
      </c>
      <c r="AA1500" s="94">
        <v>1.8697126280549867</v>
      </c>
      <c r="AB1500" s="94">
        <v>1.8835616424045865</v>
      </c>
      <c r="AC1500" s="94">
        <v>1.9447314532693611</v>
      </c>
      <c r="AD1500" s="94">
        <v>1.9260209703100994</v>
      </c>
      <c r="AE1500" s="94">
        <v>1.7546235879742547</v>
      </c>
      <c r="AF1500" s="94">
        <v>1.8254983415860397</v>
      </c>
      <c r="AG1500" s="94">
        <v>1.7635115077689167</v>
      </c>
      <c r="AH1500" s="94">
        <v>1.5964484197062783</v>
      </c>
      <c r="AI1500" s="94">
        <v>1.5776486808269148</v>
      </c>
      <c r="AJ1500" s="94">
        <v>1.6377858190791974</v>
      </c>
      <c r="AK1500" s="94">
        <v>1.6196146832751408</v>
      </c>
      <c r="AL1500" s="94">
        <v>1.5509976722262062</v>
      </c>
      <c r="AM1500" s="94">
        <v>1.4410639444714592</v>
      </c>
      <c r="AN1500" s="94">
        <v>1.3669011861736382</v>
      </c>
      <c r="AO1500" s="94">
        <v>1.2746681478636326</v>
      </c>
      <c r="AP1500" s="94">
        <v>1.1887606210598241</v>
      </c>
      <c r="AQ1500" s="94">
        <v>1.1701713212121527</v>
      </c>
      <c r="AR1500" s="94">
        <v>1.1807278149429103</v>
      </c>
      <c r="AS1500" s="43">
        <f t="shared" si="53"/>
        <v>39.843838336405746</v>
      </c>
    </row>
    <row r="1501" spans="3:45">
      <c r="C1501" s="34">
        <v>441</v>
      </c>
      <c r="D1501" s="94">
        <v>3.3</v>
      </c>
      <c r="E1501" s="94">
        <v>3.6297196772560842</v>
      </c>
      <c r="F1501" s="94">
        <v>3.7690216673868528</v>
      </c>
      <c r="G1501" s="94">
        <v>3.6085010458713849</v>
      </c>
      <c r="H1501" s="94">
        <v>3.6480360306726234</v>
      </c>
      <c r="I1501" s="94">
        <v>3.4838894425485663</v>
      </c>
      <c r="J1501" s="94">
        <v>3.5333696597588764</v>
      </c>
      <c r="K1501" s="94">
        <v>3.5564327183603739</v>
      </c>
      <c r="L1501" s="94">
        <v>3.3530284323459294</v>
      </c>
      <c r="M1501" s="94">
        <v>3.3463557044326473</v>
      </c>
      <c r="N1501" s="94">
        <v>3.4329522641386969</v>
      </c>
      <c r="O1501" s="94">
        <v>3.1907599884663074</v>
      </c>
      <c r="P1501" s="94">
        <v>3.1747812072545156</v>
      </c>
      <c r="Q1501" s="94">
        <v>3.2494756256468222</v>
      </c>
      <c r="R1501" s="94">
        <v>3.1882889517301742</v>
      </c>
      <c r="S1501" s="94">
        <v>3.1572067539887962</v>
      </c>
      <c r="T1501" s="94">
        <v>2.9796581965870064</v>
      </c>
      <c r="U1501" s="94">
        <v>3.0161779095498877</v>
      </c>
      <c r="V1501" s="94">
        <v>2.9408480319249279</v>
      </c>
      <c r="W1501" s="94">
        <v>3.1765189696524994</v>
      </c>
      <c r="X1501" s="94">
        <v>2.9666452482873287</v>
      </c>
      <c r="Y1501" s="94">
        <v>2.8018837094808653</v>
      </c>
      <c r="Z1501" s="94">
        <v>2.8942951233727321</v>
      </c>
      <c r="AA1501" s="94">
        <v>2.57864590028584</v>
      </c>
      <c r="AB1501" s="94">
        <v>2.628969500668012</v>
      </c>
      <c r="AC1501" s="94">
        <v>2.4325983685437875</v>
      </c>
      <c r="AD1501" s="94">
        <v>2.4828351458959417</v>
      </c>
      <c r="AE1501" s="94">
        <v>2.7454441924819193</v>
      </c>
      <c r="AF1501" s="94">
        <v>2.5508232196579392</v>
      </c>
      <c r="AG1501" s="94">
        <v>2.4689740826656292</v>
      </c>
      <c r="AH1501" s="94">
        <v>2.3367567236961091</v>
      </c>
      <c r="AI1501" s="94">
        <v>2.4299427739195583</v>
      </c>
      <c r="AJ1501" s="94">
        <v>2.5437337578827215</v>
      </c>
      <c r="AK1501" s="94">
        <v>2.4171800755403887</v>
      </c>
      <c r="AL1501" s="94">
        <v>2.4678716789069686</v>
      </c>
      <c r="AM1501" s="94">
        <v>2.377149015652217</v>
      </c>
      <c r="AN1501" s="94">
        <v>2.3608266422869222</v>
      </c>
      <c r="AO1501" s="94">
        <v>2.428341099050515</v>
      </c>
      <c r="AP1501" s="94">
        <v>2.4213702729124211</v>
      </c>
      <c r="AQ1501" s="94">
        <v>2.3196959075769836</v>
      </c>
      <c r="AR1501" s="94">
        <v>2.3240753074881177</v>
      </c>
      <c r="AS1501" s="43">
        <f t="shared" si="53"/>
        <v>47.882140947220016</v>
      </c>
    </row>
    <row r="1502" spans="3:45">
      <c r="C1502" s="34">
        <v>442</v>
      </c>
      <c r="D1502" s="94">
        <v>3.3</v>
      </c>
      <c r="E1502" s="94">
        <v>3.4242554130778231</v>
      </c>
      <c r="F1502" s="94">
        <v>3.3302727206305924</v>
      </c>
      <c r="G1502" s="94">
        <v>3.281853456932819</v>
      </c>
      <c r="H1502" s="94">
        <v>3.2174711244074312</v>
      </c>
      <c r="I1502" s="94">
        <v>3.3828021678169971</v>
      </c>
      <c r="J1502" s="94">
        <v>3.3640879865351141</v>
      </c>
      <c r="K1502" s="94">
        <v>3.4689418104190377</v>
      </c>
      <c r="L1502" s="94">
        <v>3.1901073887066858</v>
      </c>
      <c r="M1502" s="94">
        <v>3.2172996249804036</v>
      </c>
      <c r="N1502" s="94">
        <v>3.3468882998639078</v>
      </c>
      <c r="O1502" s="94">
        <v>3.2497188885991219</v>
      </c>
      <c r="P1502" s="94">
        <v>3.045899743586725</v>
      </c>
      <c r="Q1502" s="94">
        <v>2.7891449925895242</v>
      </c>
      <c r="R1502" s="94">
        <v>2.8532659945538024</v>
      </c>
      <c r="S1502" s="94">
        <v>2.72871790601861</v>
      </c>
      <c r="T1502" s="94">
        <v>2.7127678768740657</v>
      </c>
      <c r="U1502" s="94">
        <v>2.5488333504460692</v>
      </c>
      <c r="V1502" s="94">
        <v>2.4569189382403764</v>
      </c>
      <c r="W1502" s="94">
        <v>2.4596790962168957</v>
      </c>
      <c r="X1502" s="94">
        <v>2.5434842718392852</v>
      </c>
      <c r="Y1502" s="94">
        <v>2.4345688386311304</v>
      </c>
      <c r="Z1502" s="94">
        <v>2.5265977924449854</v>
      </c>
      <c r="AA1502" s="94">
        <v>2.4079540741550693</v>
      </c>
      <c r="AB1502" s="94">
        <v>2.3623661943368828</v>
      </c>
      <c r="AC1502" s="94">
        <v>2.3621335888018438</v>
      </c>
      <c r="AD1502" s="94">
        <v>2.3343388500918709</v>
      </c>
      <c r="AE1502" s="94">
        <v>2.305918753147119</v>
      </c>
      <c r="AF1502" s="94">
        <v>2.1740556147398986</v>
      </c>
      <c r="AG1502" s="94">
        <v>2.1555688098309145</v>
      </c>
      <c r="AH1502" s="94">
        <v>2.2042795759974192</v>
      </c>
      <c r="AI1502" s="94">
        <v>2.1757128927141625</v>
      </c>
      <c r="AJ1502" s="94">
        <v>2.031487128384831</v>
      </c>
      <c r="AK1502" s="94">
        <v>2.0093093644076934</v>
      </c>
      <c r="AL1502" s="94">
        <v>1.9947385074936219</v>
      </c>
      <c r="AM1502" s="94">
        <v>2.2014165451739984</v>
      </c>
      <c r="AN1502" s="94">
        <v>2.2287503541067877</v>
      </c>
      <c r="AO1502" s="94">
        <v>2.1686392459290942</v>
      </c>
      <c r="AP1502" s="94">
        <v>2.1601585959729022</v>
      </c>
      <c r="AQ1502" s="94">
        <v>2.1043460486484529</v>
      </c>
      <c r="AR1502" s="94">
        <v>1.9832233292733912</v>
      </c>
      <c r="AS1502" s="43">
        <f t="shared" si="53"/>
        <v>44.083414796543963</v>
      </c>
    </row>
    <row r="1503" spans="3:45">
      <c r="C1503" s="34">
        <v>443</v>
      </c>
      <c r="D1503" s="94">
        <v>3.3</v>
      </c>
      <c r="E1503" s="94">
        <v>3.3128937612792813</v>
      </c>
      <c r="F1503" s="94">
        <v>3.1513065021674511</v>
      </c>
      <c r="G1503" s="94">
        <v>3.2340647527238868</v>
      </c>
      <c r="H1503" s="94">
        <v>3.1769117892057595</v>
      </c>
      <c r="I1503" s="94">
        <v>2.9335822507803644</v>
      </c>
      <c r="J1503" s="94">
        <v>2.8651115382846957</v>
      </c>
      <c r="K1503" s="94">
        <v>2.7237317175696609</v>
      </c>
      <c r="L1503" s="94">
        <v>2.7540040325737736</v>
      </c>
      <c r="M1503" s="94">
        <v>2.7027060887745851</v>
      </c>
      <c r="N1503" s="94">
        <v>2.630921699597041</v>
      </c>
      <c r="O1503" s="94">
        <v>2.553880844961407</v>
      </c>
      <c r="P1503" s="94">
        <v>2.466146135391746</v>
      </c>
      <c r="Q1503" s="94">
        <v>2.3207302379778523</v>
      </c>
      <c r="R1503" s="94">
        <v>2.1753211385171709</v>
      </c>
      <c r="S1503" s="94">
        <v>2.0547915517787718</v>
      </c>
      <c r="T1503" s="94">
        <v>2.0284863667180368</v>
      </c>
      <c r="U1503" s="94">
        <v>2.1015701735658157</v>
      </c>
      <c r="V1503" s="94">
        <v>2.1489798601791841</v>
      </c>
      <c r="W1503" s="94">
        <v>2.1496437488241327</v>
      </c>
      <c r="X1503" s="94">
        <v>2.1235947978268626</v>
      </c>
      <c r="Y1503" s="94">
        <v>2.0740280086955871</v>
      </c>
      <c r="Z1503" s="94">
        <v>2.0366605170008691</v>
      </c>
      <c r="AA1503" s="94">
        <v>2.0214101839866778</v>
      </c>
      <c r="AB1503" s="94">
        <v>2.0478465708612452</v>
      </c>
      <c r="AC1503" s="94">
        <v>1.8936428717219915</v>
      </c>
      <c r="AD1503" s="94">
        <v>1.9533301327311121</v>
      </c>
      <c r="AE1503" s="94">
        <v>1.7282431675138252</v>
      </c>
      <c r="AF1503" s="94">
        <v>1.6380080176047884</v>
      </c>
      <c r="AG1503" s="94">
        <v>1.6619021570553936</v>
      </c>
      <c r="AH1503" s="94">
        <v>1.6095950793054734</v>
      </c>
      <c r="AI1503" s="94">
        <v>1.5453947917823028</v>
      </c>
      <c r="AJ1503" s="94">
        <v>1.5595901337674938</v>
      </c>
      <c r="AK1503" s="94">
        <v>1.5138067051534709</v>
      </c>
      <c r="AL1503" s="94">
        <v>1.5683047022305967</v>
      </c>
      <c r="AM1503" s="94">
        <v>1.4622718987164736</v>
      </c>
      <c r="AN1503" s="94">
        <v>1.3395626053019611</v>
      </c>
      <c r="AO1503" s="94">
        <v>1.2507330725515251</v>
      </c>
      <c r="AP1503" s="94">
        <v>1.1591194320912979</v>
      </c>
      <c r="AQ1503" s="94">
        <v>1.1287075358238878</v>
      </c>
      <c r="AR1503" s="94">
        <v>1.1860693515677354</v>
      </c>
      <c r="AS1503" s="43">
        <f t="shared" si="53"/>
        <v>37.89463981200803</v>
      </c>
    </row>
    <row r="1504" spans="3:45">
      <c r="C1504" s="34">
        <v>444</v>
      </c>
      <c r="D1504" s="94">
        <v>3.3</v>
      </c>
      <c r="E1504" s="94">
        <v>3.0535526631342997</v>
      </c>
      <c r="F1504" s="94">
        <v>3.083962853946856</v>
      </c>
      <c r="G1504" s="94">
        <v>2.8971049054679914</v>
      </c>
      <c r="H1504" s="94">
        <v>2.6327203899359994</v>
      </c>
      <c r="I1504" s="94">
        <v>2.4716285377417311</v>
      </c>
      <c r="J1504" s="94">
        <v>2.3346528311466805</v>
      </c>
      <c r="K1504" s="94">
        <v>2.1811015250633869</v>
      </c>
      <c r="L1504" s="94">
        <v>2.1861815321776192</v>
      </c>
      <c r="M1504" s="94">
        <v>2.0227057082568924</v>
      </c>
      <c r="N1504" s="94">
        <v>2.0771023503244508</v>
      </c>
      <c r="O1504" s="94">
        <v>2.1226546804025386</v>
      </c>
      <c r="P1504" s="94">
        <v>2.2362173382906105</v>
      </c>
      <c r="Q1504" s="94">
        <v>2.2050298716175942</v>
      </c>
      <c r="R1504" s="94">
        <v>2.1718600521046088</v>
      </c>
      <c r="S1504" s="94">
        <v>2.1508125375730383</v>
      </c>
      <c r="T1504" s="94">
        <v>1.9253002698921537</v>
      </c>
      <c r="U1504" s="94">
        <v>1.7748818206920978</v>
      </c>
      <c r="V1504" s="94">
        <v>1.7680816403133797</v>
      </c>
      <c r="W1504" s="94">
        <v>1.8121794429826339</v>
      </c>
      <c r="X1504" s="94">
        <v>1.6856827334831612</v>
      </c>
      <c r="Y1504" s="94">
        <v>1.6597348628705089</v>
      </c>
      <c r="Z1504" s="94">
        <v>1.6713855517872878</v>
      </c>
      <c r="AA1504" s="94">
        <v>1.7232953106110469</v>
      </c>
      <c r="AB1504" s="94">
        <v>1.6902049686647629</v>
      </c>
      <c r="AC1504" s="94">
        <v>1.6853764279651893</v>
      </c>
      <c r="AD1504" s="94">
        <v>1.6439889833265264</v>
      </c>
      <c r="AE1504" s="94">
        <v>1.5833784415365841</v>
      </c>
      <c r="AF1504" s="94">
        <v>1.5982748077539151</v>
      </c>
      <c r="AG1504" s="94">
        <v>1.6119943233003964</v>
      </c>
      <c r="AH1504" s="94">
        <v>1.6749901752967857</v>
      </c>
      <c r="AI1504" s="94">
        <v>1.6396646735353853</v>
      </c>
      <c r="AJ1504" s="94">
        <v>1.6250435093488678</v>
      </c>
      <c r="AK1504" s="94">
        <v>1.7157536212658033</v>
      </c>
      <c r="AL1504" s="94">
        <v>1.6583793520331054</v>
      </c>
      <c r="AM1504" s="94">
        <v>1.5891630196821762</v>
      </c>
      <c r="AN1504" s="94">
        <v>1.4974759519949326</v>
      </c>
      <c r="AO1504" s="94">
        <v>1.3912567383182148</v>
      </c>
      <c r="AP1504" s="94">
        <v>1.3415007962883501</v>
      </c>
      <c r="AQ1504" s="94">
        <v>1.2718042022502247</v>
      </c>
      <c r="AR1504" s="94">
        <v>1.2637866906579127</v>
      </c>
      <c r="AS1504" s="43">
        <f t="shared" si="53"/>
        <v>33.739600660786053</v>
      </c>
    </row>
    <row r="1505" spans="3:45">
      <c r="C1505" s="34">
        <v>445</v>
      </c>
      <c r="D1505" s="94">
        <v>3.3</v>
      </c>
      <c r="E1505" s="94">
        <v>3.2649951736805458</v>
      </c>
      <c r="F1505" s="94">
        <v>3.3021019048070288</v>
      </c>
      <c r="G1505" s="94">
        <v>3.2876229184926591</v>
      </c>
      <c r="H1505" s="94">
        <v>3.1235459981792166</v>
      </c>
      <c r="I1505" s="94">
        <v>2.928316877994336</v>
      </c>
      <c r="J1505" s="94">
        <v>2.9034396004242207</v>
      </c>
      <c r="K1505" s="94">
        <v>2.8262415420484386</v>
      </c>
      <c r="L1505" s="94">
        <v>2.6478971092548407</v>
      </c>
      <c r="M1505" s="94">
        <v>2.5990641008005264</v>
      </c>
      <c r="N1505" s="94">
        <v>2.6331006443296658</v>
      </c>
      <c r="O1505" s="94">
        <v>2.5252422376672645</v>
      </c>
      <c r="P1505" s="94">
        <v>2.6486929515296462</v>
      </c>
      <c r="Q1505" s="94">
        <v>2.5123895517127024</v>
      </c>
      <c r="R1505" s="94">
        <v>2.6659620980090395</v>
      </c>
      <c r="S1505" s="94">
        <v>2.8080362014052804</v>
      </c>
      <c r="T1505" s="94">
        <v>2.7622114630755283</v>
      </c>
      <c r="U1505" s="94">
        <v>2.817957278842675</v>
      </c>
      <c r="V1505" s="94">
        <v>2.7738372399562445</v>
      </c>
      <c r="W1505" s="94">
        <v>2.805793018542623</v>
      </c>
      <c r="X1505" s="94">
        <v>2.861267286976211</v>
      </c>
      <c r="Y1505" s="94">
        <v>2.8417793043852209</v>
      </c>
      <c r="Z1505" s="94">
        <v>2.8223876640364813</v>
      </c>
      <c r="AA1505" s="94">
        <v>2.7356736492547342</v>
      </c>
      <c r="AB1505" s="94">
        <v>2.7367246500037594</v>
      </c>
      <c r="AC1505" s="94">
        <v>2.6109037466450729</v>
      </c>
      <c r="AD1505" s="94">
        <v>2.6564629936845705</v>
      </c>
      <c r="AE1505" s="94">
        <v>2.7136179457361078</v>
      </c>
      <c r="AF1505" s="94">
        <v>2.5444915341330847</v>
      </c>
      <c r="AG1505" s="94">
        <v>2.3361599345107158</v>
      </c>
      <c r="AH1505" s="94">
        <v>2.2159422432039784</v>
      </c>
      <c r="AI1505" s="94">
        <v>2.0862491788546351</v>
      </c>
      <c r="AJ1505" s="94">
        <v>1.9576854590471435</v>
      </c>
      <c r="AK1505" s="94">
        <v>1.962865745353346</v>
      </c>
      <c r="AL1505" s="94">
        <v>2.0302004139296863</v>
      </c>
      <c r="AM1505" s="94">
        <v>2.1389476332630504</v>
      </c>
      <c r="AN1505" s="94">
        <v>2.100891532064423</v>
      </c>
      <c r="AO1505" s="94">
        <v>2.2074525581535727</v>
      </c>
      <c r="AP1505" s="94">
        <v>2.1172771111894622</v>
      </c>
      <c r="AQ1505" s="94">
        <v>2.2629213275757083</v>
      </c>
      <c r="AR1505" s="94">
        <v>2.2769575733607414</v>
      </c>
      <c r="AS1505" s="43">
        <f t="shared" si="53"/>
        <v>42.140926155189092</v>
      </c>
    </row>
    <row r="1506" spans="3:45">
      <c r="C1506" s="34">
        <v>446</v>
      </c>
      <c r="D1506" s="94">
        <v>3.3</v>
      </c>
      <c r="E1506" s="94">
        <v>3.3521633074284347</v>
      </c>
      <c r="F1506" s="94">
        <v>3.2550329494816594</v>
      </c>
      <c r="G1506" s="94">
        <v>3.2511347975143474</v>
      </c>
      <c r="H1506" s="94">
        <v>3.3021988323338785</v>
      </c>
      <c r="I1506" s="94">
        <v>3.5213224247059034</v>
      </c>
      <c r="J1506" s="94">
        <v>3.770802582112037</v>
      </c>
      <c r="K1506" s="94">
        <v>3.6738133539722355</v>
      </c>
      <c r="L1506" s="94">
        <v>3.6433610065157449</v>
      </c>
      <c r="M1506" s="94">
        <v>3.6585837976131645</v>
      </c>
      <c r="N1506" s="94">
        <v>3.8462930579929897</v>
      </c>
      <c r="O1506" s="94">
        <v>3.6095960814965129</v>
      </c>
      <c r="P1506" s="94">
        <v>3.5868489435047177</v>
      </c>
      <c r="Q1506" s="94">
        <v>3.3861095139955313</v>
      </c>
      <c r="R1506" s="94">
        <v>3.2497771245412199</v>
      </c>
      <c r="S1506" s="94">
        <v>3.2671815102725494</v>
      </c>
      <c r="T1506" s="94">
        <v>3.2178317407285006</v>
      </c>
      <c r="U1506" s="94">
        <v>3.0959169964632038</v>
      </c>
      <c r="V1506" s="94">
        <v>3.0316427187859682</v>
      </c>
      <c r="W1506" s="94">
        <v>2.9127160086132871</v>
      </c>
      <c r="X1506" s="94">
        <v>2.6280959589940331</v>
      </c>
      <c r="Y1506" s="94">
        <v>2.4998248932927614</v>
      </c>
      <c r="Z1506" s="94">
        <v>2.4202882785907649</v>
      </c>
      <c r="AA1506" s="94">
        <v>2.4849098870216411</v>
      </c>
      <c r="AB1506" s="94">
        <v>2.4786782771493741</v>
      </c>
      <c r="AC1506" s="94">
        <v>2.4099080814220075</v>
      </c>
      <c r="AD1506" s="94">
        <v>2.4983607540918151</v>
      </c>
      <c r="AE1506" s="94">
        <v>2.3960657524506948</v>
      </c>
      <c r="AF1506" s="94">
        <v>2.196556551288233</v>
      </c>
      <c r="AG1506" s="94">
        <v>2.1292446607844631</v>
      </c>
      <c r="AH1506" s="94">
        <v>2.040745091447683</v>
      </c>
      <c r="AI1506" s="94">
        <v>1.9545485853274847</v>
      </c>
      <c r="AJ1506" s="94">
        <v>1.8940077046157069</v>
      </c>
      <c r="AK1506" s="94">
        <v>1.7878306006634856</v>
      </c>
      <c r="AL1506" s="94">
        <v>1.9358671645676011</v>
      </c>
      <c r="AM1506" s="94">
        <v>1.9344959314748267</v>
      </c>
      <c r="AN1506" s="94">
        <v>1.9045149208338383</v>
      </c>
      <c r="AO1506" s="94">
        <v>1.9626531110598258</v>
      </c>
      <c r="AP1506" s="94">
        <v>1.8674696239702582</v>
      </c>
      <c r="AQ1506" s="94">
        <v>1.8957484368810138</v>
      </c>
      <c r="AR1506" s="94">
        <v>1.9043636335452256</v>
      </c>
      <c r="AS1506" s="43">
        <f t="shared" si="53"/>
        <v>46.875381500171621</v>
      </c>
    </row>
    <row r="1507" spans="3:45">
      <c r="C1507" s="34">
        <v>447</v>
      </c>
      <c r="D1507" s="94">
        <v>3.3</v>
      </c>
      <c r="E1507" s="94">
        <v>3.0485267383394232</v>
      </c>
      <c r="F1507" s="94">
        <v>3.058514722331271</v>
      </c>
      <c r="G1507" s="94">
        <v>3.0275031497618867</v>
      </c>
      <c r="H1507" s="94">
        <v>2.9575275641485552</v>
      </c>
      <c r="I1507" s="94">
        <v>3.0191325333873502</v>
      </c>
      <c r="J1507" s="94">
        <v>3.146327396897767</v>
      </c>
      <c r="K1507" s="94">
        <v>3.045974723180835</v>
      </c>
      <c r="L1507" s="94">
        <v>3.0109967804326097</v>
      </c>
      <c r="M1507" s="94">
        <v>2.8898670690216042</v>
      </c>
      <c r="N1507" s="94">
        <v>2.8518667247284264</v>
      </c>
      <c r="O1507" s="94">
        <v>2.7513818383885358</v>
      </c>
      <c r="P1507" s="94">
        <v>2.8112431052379523</v>
      </c>
      <c r="Q1507" s="94">
        <v>2.6298400207621833</v>
      </c>
      <c r="R1507" s="94">
        <v>2.6655061947444709</v>
      </c>
      <c r="S1507" s="94">
        <v>2.741506199553204</v>
      </c>
      <c r="T1507" s="94">
        <v>2.7051315588812574</v>
      </c>
      <c r="U1507" s="94">
        <v>2.5463750849491</v>
      </c>
      <c r="V1507" s="94">
        <v>2.6697181733653705</v>
      </c>
      <c r="W1507" s="94">
        <v>2.6575289948480418</v>
      </c>
      <c r="X1507" s="94">
        <v>2.47262736665335</v>
      </c>
      <c r="Y1507" s="94">
        <v>2.336706326695702</v>
      </c>
      <c r="Z1507" s="94">
        <v>2.222590804139128</v>
      </c>
      <c r="AA1507" s="94">
        <v>2.1927743716493571</v>
      </c>
      <c r="AB1507" s="94">
        <v>2.0809702171138054</v>
      </c>
      <c r="AC1507" s="94">
        <v>1.9652144136438399</v>
      </c>
      <c r="AD1507" s="94">
        <v>1.7817423111752331</v>
      </c>
      <c r="AE1507" s="94">
        <v>1.7298536994674518</v>
      </c>
      <c r="AF1507" s="94">
        <v>1.7693657314710378</v>
      </c>
      <c r="AG1507" s="94">
        <v>1.7764460505792568</v>
      </c>
      <c r="AH1507" s="94">
        <v>1.7915944579320837</v>
      </c>
      <c r="AI1507" s="94">
        <v>1.7636499337592839</v>
      </c>
      <c r="AJ1507" s="94">
        <v>1.7348424533687405</v>
      </c>
      <c r="AK1507" s="94">
        <v>1.6645642205918152</v>
      </c>
      <c r="AL1507" s="94">
        <v>1.682099415117158</v>
      </c>
      <c r="AM1507" s="94">
        <v>1.6859714765832172</v>
      </c>
      <c r="AN1507" s="94">
        <v>1.6688623031874512</v>
      </c>
      <c r="AO1507" s="94">
        <v>1.6006477356464146</v>
      </c>
      <c r="AP1507" s="94">
        <v>1.5013464447917968</v>
      </c>
      <c r="AQ1507" s="94">
        <v>1.5015881912669884</v>
      </c>
      <c r="AR1507" s="94">
        <v>1.4771707590707044</v>
      </c>
      <c r="AS1507" s="43">
        <f t="shared" si="53"/>
        <v>40.263902716431318</v>
      </c>
    </row>
    <row r="1508" spans="3:45">
      <c r="C1508" s="34">
        <v>448</v>
      </c>
      <c r="D1508" s="94">
        <v>3.3</v>
      </c>
      <c r="E1508" s="94">
        <v>3.1429690207438852</v>
      </c>
      <c r="F1508" s="94">
        <v>3.0817104397662494</v>
      </c>
      <c r="G1508" s="94">
        <v>3.0613517444722489</v>
      </c>
      <c r="H1508" s="94">
        <v>2.9523666706995861</v>
      </c>
      <c r="I1508" s="94">
        <v>2.944631457471182</v>
      </c>
      <c r="J1508" s="94">
        <v>2.7962116578844949</v>
      </c>
      <c r="K1508" s="94">
        <v>2.7012010469353513</v>
      </c>
      <c r="L1508" s="94">
        <v>2.7294259236853855</v>
      </c>
      <c r="M1508" s="94">
        <v>2.6827665529199431</v>
      </c>
      <c r="N1508" s="94">
        <v>2.6581318963233462</v>
      </c>
      <c r="O1508" s="94">
        <v>2.6614471133252433</v>
      </c>
      <c r="P1508" s="94">
        <v>2.4806740092089177</v>
      </c>
      <c r="Q1508" s="94">
        <v>2.4310035083538009</v>
      </c>
      <c r="R1508" s="94">
        <v>2.5396435165530926</v>
      </c>
      <c r="S1508" s="94">
        <v>2.4991338406442321</v>
      </c>
      <c r="T1508" s="94">
        <v>2.5240181365735994</v>
      </c>
      <c r="U1508" s="94">
        <v>2.4656826369419922</v>
      </c>
      <c r="V1508" s="94">
        <v>2.5357258806518073</v>
      </c>
      <c r="W1508" s="94">
        <v>2.3444745402760945</v>
      </c>
      <c r="X1508" s="94">
        <v>2.221155671791192</v>
      </c>
      <c r="Y1508" s="94">
        <v>2.2295082981858099</v>
      </c>
      <c r="Z1508" s="94">
        <v>2.2114135627997347</v>
      </c>
      <c r="AA1508" s="94">
        <v>2.0630619564627852</v>
      </c>
      <c r="AB1508" s="94">
        <v>2.0581805076489772</v>
      </c>
      <c r="AC1508" s="94">
        <v>1.8406212149942645</v>
      </c>
      <c r="AD1508" s="94">
        <v>1.7788529265411972</v>
      </c>
      <c r="AE1508" s="94">
        <v>1.6852318332610143</v>
      </c>
      <c r="AF1508" s="94">
        <v>1.5516043002533135</v>
      </c>
      <c r="AG1508" s="94">
        <v>1.4994379238530706</v>
      </c>
      <c r="AH1508" s="94">
        <v>1.4721031318430624</v>
      </c>
      <c r="AI1508" s="94">
        <v>1.4420571832285116</v>
      </c>
      <c r="AJ1508" s="94">
        <v>1.4095300050601336</v>
      </c>
      <c r="AK1508" s="94">
        <v>1.5245585645570565</v>
      </c>
      <c r="AL1508" s="94">
        <v>1.4692180935587673</v>
      </c>
      <c r="AM1508" s="94">
        <v>1.5161748763821417</v>
      </c>
      <c r="AN1508" s="94">
        <v>1.4484846805574993</v>
      </c>
      <c r="AO1508" s="94">
        <v>1.378249509236027</v>
      </c>
      <c r="AP1508" s="94">
        <v>1.2794843422223021</v>
      </c>
      <c r="AQ1508" s="94">
        <v>1.1848216559076987</v>
      </c>
      <c r="AR1508" s="94">
        <v>1.2552286394687266</v>
      </c>
      <c r="AS1508" s="43">
        <f t="shared" si="53"/>
        <v>38.255584707023459</v>
      </c>
    </row>
    <row r="1509" spans="3:45">
      <c r="C1509" s="34">
        <v>449</v>
      </c>
      <c r="D1509" s="94">
        <v>3.3</v>
      </c>
      <c r="E1509" s="94">
        <v>3.2623949600391406</v>
      </c>
      <c r="F1509" s="94">
        <v>3.2441660189907027</v>
      </c>
      <c r="G1509" s="94">
        <v>3.094949341095659</v>
      </c>
      <c r="H1509" s="94">
        <v>3.1141969579086219</v>
      </c>
      <c r="I1509" s="94">
        <v>2.8992512023861581</v>
      </c>
      <c r="J1509" s="94">
        <v>2.7930609129291595</v>
      </c>
      <c r="K1509" s="94">
        <v>2.7761049303688505</v>
      </c>
      <c r="L1509" s="94">
        <v>2.7433636307043643</v>
      </c>
      <c r="M1509" s="94">
        <v>2.6615976004475765</v>
      </c>
      <c r="N1509" s="94">
        <v>2.8205214677115258</v>
      </c>
      <c r="O1509" s="94">
        <v>2.8827709092539209</v>
      </c>
      <c r="P1509" s="94">
        <v>2.8308718779718611</v>
      </c>
      <c r="Q1509" s="94">
        <v>2.6552604927987686</v>
      </c>
      <c r="R1509" s="94">
        <v>2.6748118940365311</v>
      </c>
      <c r="S1509" s="94">
        <v>2.4214466359055571</v>
      </c>
      <c r="T1509" s="94">
        <v>2.4852322837868246</v>
      </c>
      <c r="U1509" s="94">
        <v>2.489867254582447</v>
      </c>
      <c r="V1509" s="94">
        <v>2.2403843205055978</v>
      </c>
      <c r="W1509" s="94">
        <v>2.1618737900403997</v>
      </c>
      <c r="X1509" s="94">
        <v>2.1318755514101189</v>
      </c>
      <c r="Y1509" s="94">
        <v>2.0292767988690459</v>
      </c>
      <c r="Z1509" s="94">
        <v>2.001398538553246</v>
      </c>
      <c r="AA1509" s="94">
        <v>1.8477489041919071</v>
      </c>
      <c r="AB1509" s="94">
        <v>1.9232566192914775</v>
      </c>
      <c r="AC1509" s="94">
        <v>1.8861037702489269</v>
      </c>
      <c r="AD1509" s="94">
        <v>1.8056920901653601</v>
      </c>
      <c r="AE1509" s="94">
        <v>1.845166079361974</v>
      </c>
      <c r="AF1509" s="94">
        <v>1.8503326798598001</v>
      </c>
      <c r="AG1509" s="94">
        <v>1.6448458640322543</v>
      </c>
      <c r="AH1509" s="94">
        <v>1.5726485680125206</v>
      </c>
      <c r="AI1509" s="94">
        <v>1.4709472378704234</v>
      </c>
      <c r="AJ1509" s="94">
        <v>1.3519685244417854</v>
      </c>
      <c r="AK1509" s="94">
        <v>1.3123167882924618</v>
      </c>
      <c r="AL1509" s="94">
        <v>1.2881115518044535</v>
      </c>
      <c r="AM1509" s="94">
        <v>1.1923508226273016</v>
      </c>
      <c r="AN1509" s="94">
        <v>1.1700830506971951</v>
      </c>
      <c r="AO1509" s="94">
        <v>1.1145364660848349</v>
      </c>
      <c r="AP1509" s="94">
        <v>1.1027188024164587</v>
      </c>
      <c r="AQ1509" s="94">
        <v>1.0653110120057458</v>
      </c>
      <c r="AR1509" s="94">
        <v>1.0355784863924498</v>
      </c>
      <c r="AS1509" s="43">
        <f t="shared" ref="AS1509:AS1572" si="54">NPV($D$48,D1509:AR1509)</f>
        <v>38.698106749980894</v>
      </c>
    </row>
    <row r="1510" spans="3:45">
      <c r="C1510" s="34">
        <v>450</v>
      </c>
      <c r="D1510" s="94">
        <v>3.3</v>
      </c>
      <c r="E1510" s="94">
        <v>3.2694495419305283</v>
      </c>
      <c r="F1510" s="94">
        <v>3.1324202875727725</v>
      </c>
      <c r="G1510" s="94">
        <v>3.122318405488171</v>
      </c>
      <c r="H1510" s="94">
        <v>3.1299671245739469</v>
      </c>
      <c r="I1510" s="94">
        <v>2.9661982086787417</v>
      </c>
      <c r="J1510" s="94">
        <v>2.761050828230498</v>
      </c>
      <c r="K1510" s="94">
        <v>2.6603565106603972</v>
      </c>
      <c r="L1510" s="94">
        <v>2.513693894703902</v>
      </c>
      <c r="M1510" s="94">
        <v>2.4914896406275204</v>
      </c>
      <c r="N1510" s="94">
        <v>2.621028841685574</v>
      </c>
      <c r="O1510" s="94">
        <v>2.784535311559603</v>
      </c>
      <c r="P1510" s="94">
        <v>2.6688088759444479</v>
      </c>
      <c r="Q1510" s="94">
        <v>2.7701403676924681</v>
      </c>
      <c r="R1510" s="94">
        <v>2.6030980259766343</v>
      </c>
      <c r="S1510" s="94">
        <v>2.5390675628445574</v>
      </c>
      <c r="T1510" s="94">
        <v>2.455559545626389</v>
      </c>
      <c r="U1510" s="94">
        <v>2.3758108206385087</v>
      </c>
      <c r="V1510" s="94">
        <v>2.3770749711369206</v>
      </c>
      <c r="W1510" s="94">
        <v>2.3242319870819754</v>
      </c>
      <c r="X1510" s="94">
        <v>2.2608404502549466</v>
      </c>
      <c r="Y1510" s="94">
        <v>2.2715892536840157</v>
      </c>
      <c r="Z1510" s="94">
        <v>2.2389947772263108</v>
      </c>
      <c r="AA1510" s="94">
        <v>2.1618703756681139</v>
      </c>
      <c r="AB1510" s="94">
        <v>2.0899616515344261</v>
      </c>
      <c r="AC1510" s="94">
        <v>1.9687215778241147</v>
      </c>
      <c r="AD1510" s="94">
        <v>1.9180533164013678</v>
      </c>
      <c r="AE1510" s="94">
        <v>1.8839601562363137</v>
      </c>
      <c r="AF1510" s="94">
        <v>1.9078882172149392</v>
      </c>
      <c r="AG1510" s="94">
        <v>1.8898789674198264</v>
      </c>
      <c r="AH1510" s="94">
        <v>1.8420308478317868</v>
      </c>
      <c r="AI1510" s="94">
        <v>1.7251344120206649</v>
      </c>
      <c r="AJ1510" s="94">
        <v>1.6290817439182124</v>
      </c>
      <c r="AK1510" s="94">
        <v>1.6202678932857506</v>
      </c>
      <c r="AL1510" s="94">
        <v>1.6310614000117145</v>
      </c>
      <c r="AM1510" s="94">
        <v>1.6760141871923608</v>
      </c>
      <c r="AN1510" s="94">
        <v>1.7394501980689623</v>
      </c>
      <c r="AO1510" s="94">
        <v>1.7429710434610812</v>
      </c>
      <c r="AP1510" s="94">
        <v>1.7247440887339465</v>
      </c>
      <c r="AQ1510" s="94">
        <v>1.7353847564207578</v>
      </c>
      <c r="AR1510" s="94">
        <v>1.6854732397556451</v>
      </c>
      <c r="AS1510" s="43">
        <f t="shared" si="54"/>
        <v>39.202377934155848</v>
      </c>
    </row>
    <row r="1511" spans="3:45">
      <c r="C1511" s="34">
        <v>451</v>
      </c>
      <c r="D1511" s="94">
        <v>3.3</v>
      </c>
      <c r="E1511" s="94">
        <v>3.0603372546523984</v>
      </c>
      <c r="F1511" s="94">
        <v>3.1260166855794527</v>
      </c>
      <c r="G1511" s="94">
        <v>3.0520642891888436</v>
      </c>
      <c r="H1511" s="94">
        <v>2.961858768730405</v>
      </c>
      <c r="I1511" s="94">
        <v>2.8434592340775837</v>
      </c>
      <c r="J1511" s="94">
        <v>2.7130420267809545</v>
      </c>
      <c r="K1511" s="94">
        <v>2.5808343296617622</v>
      </c>
      <c r="L1511" s="94">
        <v>2.4635524702921048</v>
      </c>
      <c r="M1511" s="94">
        <v>2.5084779492110356</v>
      </c>
      <c r="N1511" s="94">
        <v>2.5139305558196803</v>
      </c>
      <c r="O1511" s="94">
        <v>2.4633976260424459</v>
      </c>
      <c r="P1511" s="94">
        <v>2.44828207119965</v>
      </c>
      <c r="Q1511" s="94">
        <v>2.45100154116958</v>
      </c>
      <c r="R1511" s="94">
        <v>2.5775433341600102</v>
      </c>
      <c r="S1511" s="94">
        <v>2.7235623194617387</v>
      </c>
      <c r="T1511" s="94">
        <v>2.7346198296212001</v>
      </c>
      <c r="U1511" s="94">
        <v>2.5105670419947788</v>
      </c>
      <c r="V1511" s="94">
        <v>2.428745403156042</v>
      </c>
      <c r="W1511" s="94">
        <v>2.5129633376030092</v>
      </c>
      <c r="X1511" s="94">
        <v>2.3682428411571066</v>
      </c>
      <c r="Y1511" s="94">
        <v>2.4289560909898706</v>
      </c>
      <c r="Z1511" s="94">
        <v>2.5662329131453503</v>
      </c>
      <c r="AA1511" s="94">
        <v>2.5790840189574467</v>
      </c>
      <c r="AB1511" s="94">
        <v>2.5832839268628818</v>
      </c>
      <c r="AC1511" s="94">
        <v>2.4002693457908921</v>
      </c>
      <c r="AD1511" s="94">
        <v>2.4283845001306181</v>
      </c>
      <c r="AE1511" s="94">
        <v>2.2695226834914588</v>
      </c>
      <c r="AF1511" s="94">
        <v>2.2371827977690395</v>
      </c>
      <c r="AG1511" s="94">
        <v>2.2104803841306531</v>
      </c>
      <c r="AH1511" s="94">
        <v>2.1638882750192789</v>
      </c>
      <c r="AI1511" s="94">
        <v>2.1511066368995428</v>
      </c>
      <c r="AJ1511" s="94">
        <v>2.0300074649619448</v>
      </c>
      <c r="AK1511" s="94">
        <v>2.0490786166624546</v>
      </c>
      <c r="AL1511" s="94">
        <v>1.8728647065001365</v>
      </c>
      <c r="AM1511" s="94">
        <v>1.8905745404236596</v>
      </c>
      <c r="AN1511" s="94">
        <v>1.774143732244621</v>
      </c>
      <c r="AO1511" s="94">
        <v>1.7974186963207954</v>
      </c>
      <c r="AP1511" s="94">
        <v>1.8345725493456448</v>
      </c>
      <c r="AQ1511" s="94">
        <v>1.9148882747507263</v>
      </c>
      <c r="AR1511" s="94">
        <v>1.8390627078599351</v>
      </c>
      <c r="AS1511" s="43">
        <f t="shared" si="54"/>
        <v>39.561092465084059</v>
      </c>
    </row>
    <row r="1512" spans="3:45">
      <c r="C1512" s="34">
        <v>452</v>
      </c>
      <c r="D1512" s="94">
        <v>3.3</v>
      </c>
      <c r="E1512" s="94">
        <v>3.3595471171634106</v>
      </c>
      <c r="F1512" s="94">
        <v>3.1862592361116735</v>
      </c>
      <c r="G1512" s="94">
        <v>3.1459822520971601</v>
      </c>
      <c r="H1512" s="94">
        <v>3.1162822121946898</v>
      </c>
      <c r="I1512" s="94">
        <v>3.2980730866605059</v>
      </c>
      <c r="J1512" s="94">
        <v>3.3564918289202383</v>
      </c>
      <c r="K1512" s="94">
        <v>3.3796248510374238</v>
      </c>
      <c r="L1512" s="94">
        <v>3.2664812116000119</v>
      </c>
      <c r="M1512" s="94">
        <v>3.0649174187362358</v>
      </c>
      <c r="N1512" s="94">
        <v>2.9944361165782913</v>
      </c>
      <c r="O1512" s="94">
        <v>2.8259834805096298</v>
      </c>
      <c r="P1512" s="94">
        <v>2.7478676433648093</v>
      </c>
      <c r="Q1512" s="94">
        <v>2.616583967548471</v>
      </c>
      <c r="R1512" s="94">
        <v>2.504202042097496</v>
      </c>
      <c r="S1512" s="94">
        <v>2.5758797703485414</v>
      </c>
      <c r="T1512" s="94">
        <v>2.3113770946350507</v>
      </c>
      <c r="U1512" s="94">
        <v>2.2598595101590999</v>
      </c>
      <c r="V1512" s="94">
        <v>2.2917198783574166</v>
      </c>
      <c r="W1512" s="94">
        <v>2.229887519288551</v>
      </c>
      <c r="X1512" s="94">
        <v>2.2324849230951131</v>
      </c>
      <c r="Y1512" s="94">
        <v>2.1652406107175808</v>
      </c>
      <c r="Z1512" s="94">
        <v>2.0553205245526356</v>
      </c>
      <c r="AA1512" s="94">
        <v>2.018282820641915</v>
      </c>
      <c r="AB1512" s="94">
        <v>2.0480317400241401</v>
      </c>
      <c r="AC1512" s="94">
        <v>2.0337131635765364</v>
      </c>
      <c r="AD1512" s="94">
        <v>2.0125311710042615</v>
      </c>
      <c r="AE1512" s="94">
        <v>2.0112055611636381</v>
      </c>
      <c r="AF1512" s="94">
        <v>1.9275063918514221</v>
      </c>
      <c r="AG1512" s="94">
        <v>1.9908073472634586</v>
      </c>
      <c r="AH1512" s="94">
        <v>1.9957262984810176</v>
      </c>
      <c r="AI1512" s="94">
        <v>1.8529465792998192</v>
      </c>
      <c r="AJ1512" s="94">
        <v>1.8086008313368478</v>
      </c>
      <c r="AK1512" s="94">
        <v>1.7087525921545508</v>
      </c>
      <c r="AL1512" s="94">
        <v>1.6422721849257624</v>
      </c>
      <c r="AM1512" s="94">
        <v>1.6920412589507998</v>
      </c>
      <c r="AN1512" s="94">
        <v>1.7269648730878211</v>
      </c>
      <c r="AO1512" s="94">
        <v>1.6953953543166527</v>
      </c>
      <c r="AP1512" s="94">
        <v>1.7254072662840929</v>
      </c>
      <c r="AQ1512" s="94">
        <v>1.6696837081000093</v>
      </c>
      <c r="AR1512" s="94">
        <v>1.5824045287954092</v>
      </c>
      <c r="AS1512" s="43">
        <f t="shared" si="54"/>
        <v>41.189790617634294</v>
      </c>
    </row>
    <row r="1513" spans="3:45">
      <c r="C1513" s="34">
        <v>453</v>
      </c>
      <c r="D1513" s="94">
        <v>3.3</v>
      </c>
      <c r="E1513" s="94">
        <v>3.2193988293211522</v>
      </c>
      <c r="F1513" s="94">
        <v>3.3240743076541275</v>
      </c>
      <c r="G1513" s="94">
        <v>3.2109644049550035</v>
      </c>
      <c r="H1513" s="94">
        <v>3.2305051499684541</v>
      </c>
      <c r="I1513" s="94">
        <v>3.0620913237458436</v>
      </c>
      <c r="J1513" s="94">
        <v>3.0580260933780297</v>
      </c>
      <c r="K1513" s="94">
        <v>2.9556030121391794</v>
      </c>
      <c r="L1513" s="94">
        <v>2.7466329190381171</v>
      </c>
      <c r="M1513" s="94">
        <v>2.4391775969939231</v>
      </c>
      <c r="N1513" s="94">
        <v>2.3508557399061778</v>
      </c>
      <c r="O1513" s="94">
        <v>2.3567721612345047</v>
      </c>
      <c r="P1513" s="94">
        <v>2.1824524937727614</v>
      </c>
      <c r="Q1513" s="94">
        <v>2.2159197330383051</v>
      </c>
      <c r="R1513" s="94">
        <v>2.0491902121509895</v>
      </c>
      <c r="S1513" s="94">
        <v>2.1070779741760139</v>
      </c>
      <c r="T1513" s="94">
        <v>2.1247388261306916</v>
      </c>
      <c r="U1513" s="94">
        <v>1.9444955659027223</v>
      </c>
      <c r="V1513" s="94">
        <v>1.8825650153099891</v>
      </c>
      <c r="W1513" s="94">
        <v>1.8310078459370263</v>
      </c>
      <c r="X1513" s="94">
        <v>1.7501836890571965</v>
      </c>
      <c r="Y1513" s="94">
        <v>1.720151591300435</v>
      </c>
      <c r="Z1513" s="94">
        <v>1.6837894226551229</v>
      </c>
      <c r="AA1513" s="94">
        <v>1.7898269400454363</v>
      </c>
      <c r="AB1513" s="94">
        <v>1.738727940615074</v>
      </c>
      <c r="AC1513" s="94">
        <v>1.7140233674563987</v>
      </c>
      <c r="AD1513" s="94">
        <v>1.6800050176448247</v>
      </c>
      <c r="AE1513" s="94">
        <v>1.559675198570919</v>
      </c>
      <c r="AF1513" s="94">
        <v>1.5621145134840635</v>
      </c>
      <c r="AG1513" s="94">
        <v>1.5527233610997164</v>
      </c>
      <c r="AH1513" s="94">
        <v>1.517987316583951</v>
      </c>
      <c r="AI1513" s="94">
        <v>1.3717714888545456</v>
      </c>
      <c r="AJ1513" s="94">
        <v>1.2620987751133503</v>
      </c>
      <c r="AK1513" s="94">
        <v>1.2944085658547866</v>
      </c>
      <c r="AL1513" s="94">
        <v>1.2830305794941139</v>
      </c>
      <c r="AM1513" s="94">
        <v>1.2483359907751848</v>
      </c>
      <c r="AN1513" s="94">
        <v>1.1945673582512597</v>
      </c>
      <c r="AO1513" s="94">
        <v>1.2042594692443813</v>
      </c>
      <c r="AP1513" s="94">
        <v>1.1629220672376113</v>
      </c>
      <c r="AQ1513" s="94">
        <v>1.1016815131044697</v>
      </c>
      <c r="AR1513" s="94">
        <v>1.0804774628732665</v>
      </c>
      <c r="AS1513" s="43">
        <f t="shared" si="54"/>
        <v>36.751298944431902</v>
      </c>
    </row>
    <row r="1514" spans="3:45">
      <c r="C1514" s="34">
        <v>454</v>
      </c>
      <c r="D1514" s="94">
        <v>3.3</v>
      </c>
      <c r="E1514" s="94">
        <v>3.1463129838072286</v>
      </c>
      <c r="F1514" s="94">
        <v>3.212752511482595</v>
      </c>
      <c r="G1514" s="94">
        <v>3.1926126573222624</v>
      </c>
      <c r="H1514" s="94">
        <v>3.2256670398194989</v>
      </c>
      <c r="I1514" s="94">
        <v>3.0960844299390939</v>
      </c>
      <c r="J1514" s="94">
        <v>2.9866341311110074</v>
      </c>
      <c r="K1514" s="94">
        <v>2.8489949867094917</v>
      </c>
      <c r="L1514" s="94">
        <v>2.75509414587837</v>
      </c>
      <c r="M1514" s="94">
        <v>2.6695746542093675</v>
      </c>
      <c r="N1514" s="94">
        <v>2.7252306577539414</v>
      </c>
      <c r="O1514" s="94">
        <v>2.6478624610541375</v>
      </c>
      <c r="P1514" s="94">
        <v>2.5628012305748427</v>
      </c>
      <c r="Q1514" s="94">
        <v>2.5030617342521118</v>
      </c>
      <c r="R1514" s="94">
        <v>2.6070263536665563</v>
      </c>
      <c r="S1514" s="94">
        <v>2.6092924445061185</v>
      </c>
      <c r="T1514" s="94">
        <v>2.5864775555347146</v>
      </c>
      <c r="U1514" s="94">
        <v>2.5884478670199207</v>
      </c>
      <c r="V1514" s="94">
        <v>2.4895035869426168</v>
      </c>
      <c r="W1514" s="94">
        <v>2.3588420359653819</v>
      </c>
      <c r="X1514" s="94">
        <v>2.397342260689594</v>
      </c>
      <c r="Y1514" s="94">
        <v>2.5537416427719495</v>
      </c>
      <c r="Z1514" s="94">
        <v>2.4188756678645431</v>
      </c>
      <c r="AA1514" s="94">
        <v>2.2644390347831718</v>
      </c>
      <c r="AB1514" s="94">
        <v>2.2235975651201558</v>
      </c>
      <c r="AC1514" s="94">
        <v>2.1973303616221131</v>
      </c>
      <c r="AD1514" s="94">
        <v>2.075993372107535</v>
      </c>
      <c r="AE1514" s="94">
        <v>2.04002871475917</v>
      </c>
      <c r="AF1514" s="94">
        <v>1.9878862730525708</v>
      </c>
      <c r="AG1514" s="94">
        <v>1.885965197679023</v>
      </c>
      <c r="AH1514" s="94">
        <v>1.915192319423088</v>
      </c>
      <c r="AI1514" s="94">
        <v>1.8931859339054684</v>
      </c>
      <c r="AJ1514" s="94">
        <v>1.7164907763617776</v>
      </c>
      <c r="AK1514" s="94">
        <v>1.7219360903364371</v>
      </c>
      <c r="AL1514" s="94">
        <v>1.628292024469945</v>
      </c>
      <c r="AM1514" s="94">
        <v>1.6142341680113872</v>
      </c>
      <c r="AN1514" s="94">
        <v>1.5987189851157007</v>
      </c>
      <c r="AO1514" s="94">
        <v>1.6797197354516689</v>
      </c>
      <c r="AP1514" s="94">
        <v>1.6595764970592</v>
      </c>
      <c r="AQ1514" s="94">
        <v>1.5388900262562122</v>
      </c>
      <c r="AR1514" s="94">
        <v>1.4757668250914364</v>
      </c>
      <c r="AS1514" s="43">
        <f t="shared" si="54"/>
        <v>40.233964368062914</v>
      </c>
    </row>
    <row r="1515" spans="3:45">
      <c r="C1515" s="34">
        <v>455</v>
      </c>
      <c r="D1515" s="94">
        <v>3.3</v>
      </c>
      <c r="E1515" s="94">
        <v>3.4727928835206097</v>
      </c>
      <c r="F1515" s="94">
        <v>3.5493567022446588</v>
      </c>
      <c r="G1515" s="94">
        <v>3.5262336347078307</v>
      </c>
      <c r="H1515" s="94">
        <v>3.1765658718483443</v>
      </c>
      <c r="I1515" s="94">
        <v>3.1439221148130847</v>
      </c>
      <c r="J1515" s="94">
        <v>3.1054077284206518</v>
      </c>
      <c r="K1515" s="94">
        <v>2.8724854942408444</v>
      </c>
      <c r="L1515" s="94">
        <v>2.8671175552753758</v>
      </c>
      <c r="M1515" s="94">
        <v>2.7759231201714485</v>
      </c>
      <c r="N1515" s="94">
        <v>2.8464231357514449</v>
      </c>
      <c r="O1515" s="94">
        <v>2.9711433842611408</v>
      </c>
      <c r="P1515" s="94">
        <v>2.9014880275749051</v>
      </c>
      <c r="Q1515" s="94">
        <v>2.7787333064257451</v>
      </c>
      <c r="R1515" s="94">
        <v>2.722591093054274</v>
      </c>
      <c r="S1515" s="94">
        <v>2.7028488933793118</v>
      </c>
      <c r="T1515" s="94">
        <v>2.7572713493325844</v>
      </c>
      <c r="U1515" s="94">
        <v>2.6872607204524104</v>
      </c>
      <c r="V1515" s="94">
        <v>2.6368321379202886</v>
      </c>
      <c r="W1515" s="94">
        <v>2.7312161232705394</v>
      </c>
      <c r="X1515" s="94">
        <v>2.686157181323563</v>
      </c>
      <c r="Y1515" s="94">
        <v>2.7206962902686587</v>
      </c>
      <c r="Z1515" s="94">
        <v>2.6987108518806413</v>
      </c>
      <c r="AA1515" s="94">
        <v>2.5119426551655391</v>
      </c>
      <c r="AB1515" s="94">
        <v>2.4387503489392297</v>
      </c>
      <c r="AC1515" s="94">
        <v>2.27995236212129</v>
      </c>
      <c r="AD1515" s="94">
        <v>2.1546810286682385</v>
      </c>
      <c r="AE1515" s="94">
        <v>2.2178432820315899</v>
      </c>
      <c r="AF1515" s="94">
        <v>2.3187476778613698</v>
      </c>
      <c r="AG1515" s="94">
        <v>2.2046403901466438</v>
      </c>
      <c r="AH1515" s="94">
        <v>2.0589923506925896</v>
      </c>
      <c r="AI1515" s="94">
        <v>2.0436862228475001</v>
      </c>
      <c r="AJ1515" s="94">
        <v>2.0346016523676362</v>
      </c>
      <c r="AK1515" s="94">
        <v>2.0010746011608811</v>
      </c>
      <c r="AL1515" s="94">
        <v>1.9581755861048156</v>
      </c>
      <c r="AM1515" s="94">
        <v>1.9194127495424238</v>
      </c>
      <c r="AN1515" s="94">
        <v>1.9081958293414001</v>
      </c>
      <c r="AO1515" s="94">
        <v>2.0749197236133599</v>
      </c>
      <c r="AP1515" s="94">
        <v>2.1200359626492364</v>
      </c>
      <c r="AQ1515" s="94">
        <v>2.0714074320275655</v>
      </c>
      <c r="AR1515" s="94">
        <v>2.0884920510973752</v>
      </c>
      <c r="AS1515" s="43">
        <f t="shared" si="54"/>
        <v>43.045412629166037</v>
      </c>
    </row>
    <row r="1516" spans="3:45">
      <c r="C1516" s="34">
        <v>456</v>
      </c>
      <c r="D1516" s="94">
        <v>3.3</v>
      </c>
      <c r="E1516" s="94">
        <v>3.2595930769329127</v>
      </c>
      <c r="F1516" s="94">
        <v>3.1816286793252702</v>
      </c>
      <c r="G1516" s="94">
        <v>3.1468977010673003</v>
      </c>
      <c r="H1516" s="94">
        <v>3.3189877174187115</v>
      </c>
      <c r="I1516" s="94">
        <v>3.3644053328094001</v>
      </c>
      <c r="J1516" s="94">
        <v>3.2280265893136253</v>
      </c>
      <c r="K1516" s="94">
        <v>3.0447217317806454</v>
      </c>
      <c r="L1516" s="94">
        <v>2.8358617376080075</v>
      </c>
      <c r="M1516" s="94">
        <v>2.8520121357226316</v>
      </c>
      <c r="N1516" s="94">
        <v>2.6730588430551454</v>
      </c>
      <c r="O1516" s="94">
        <v>2.676008448750415</v>
      </c>
      <c r="P1516" s="94">
        <v>2.4882178326641347</v>
      </c>
      <c r="Q1516" s="94">
        <v>2.3853436451679264</v>
      </c>
      <c r="R1516" s="94">
        <v>2.3449397184130683</v>
      </c>
      <c r="S1516" s="94">
        <v>2.290245479432433</v>
      </c>
      <c r="T1516" s="94">
        <v>2.323596368625426</v>
      </c>
      <c r="U1516" s="94">
        <v>2.1760928575261476</v>
      </c>
      <c r="V1516" s="94">
        <v>2.0147880626468426</v>
      </c>
      <c r="W1516" s="94">
        <v>1.9210813541219451</v>
      </c>
      <c r="X1516" s="94">
        <v>1.892644091914937</v>
      </c>
      <c r="Y1516" s="94">
        <v>1.8836711862236841</v>
      </c>
      <c r="Z1516" s="94">
        <v>1.8264841220852384</v>
      </c>
      <c r="AA1516" s="94">
        <v>1.6471185021449397</v>
      </c>
      <c r="AB1516" s="94">
        <v>1.5309869509057319</v>
      </c>
      <c r="AC1516" s="94">
        <v>1.5331145181161521</v>
      </c>
      <c r="AD1516" s="94">
        <v>1.4338860895147831</v>
      </c>
      <c r="AE1516" s="94">
        <v>1.2788780484433142</v>
      </c>
      <c r="AF1516" s="94">
        <v>1.2379180795234843</v>
      </c>
      <c r="AG1516" s="94">
        <v>1.2495679073331314</v>
      </c>
      <c r="AH1516" s="94">
        <v>1.2870291845506538</v>
      </c>
      <c r="AI1516" s="94">
        <v>1.3213816894217281</v>
      </c>
      <c r="AJ1516" s="94">
        <v>1.2318538113170479</v>
      </c>
      <c r="AK1516" s="94">
        <v>1.2340728306365336</v>
      </c>
      <c r="AL1516" s="94">
        <v>1.1808468262721845</v>
      </c>
      <c r="AM1516" s="94">
        <v>1.1583876922307981</v>
      </c>
      <c r="AN1516" s="94">
        <v>1.1135462240138678</v>
      </c>
      <c r="AO1516" s="94">
        <v>1.0256088659747424</v>
      </c>
      <c r="AP1516" s="94">
        <v>0.97668136060962119</v>
      </c>
      <c r="AQ1516" s="94">
        <v>0.93142689814999824</v>
      </c>
      <c r="AR1516" s="94">
        <v>0.98426850962490531</v>
      </c>
      <c r="AS1516" s="43">
        <f t="shared" si="54"/>
        <v>37.936963997746602</v>
      </c>
    </row>
    <row r="1517" spans="3:45">
      <c r="C1517" s="34">
        <v>457</v>
      </c>
      <c r="D1517" s="94">
        <v>3.3</v>
      </c>
      <c r="E1517" s="94">
        <v>3.1152628347549438</v>
      </c>
      <c r="F1517" s="94">
        <v>2.9791803972648268</v>
      </c>
      <c r="G1517" s="94">
        <v>2.9751596548016237</v>
      </c>
      <c r="H1517" s="94">
        <v>3.0572172099343065</v>
      </c>
      <c r="I1517" s="94">
        <v>2.8007432698468211</v>
      </c>
      <c r="J1517" s="94">
        <v>2.7875936364401959</v>
      </c>
      <c r="K1517" s="94">
        <v>2.6971557267056756</v>
      </c>
      <c r="L1517" s="94">
        <v>2.5263017983840799</v>
      </c>
      <c r="M1517" s="94">
        <v>2.3618589405911377</v>
      </c>
      <c r="N1517" s="94">
        <v>2.2698167909188465</v>
      </c>
      <c r="O1517" s="94">
        <v>2.1601454729430705</v>
      </c>
      <c r="P1517" s="94">
        <v>2.222527641943806</v>
      </c>
      <c r="Q1517" s="94">
        <v>2.1689692459732686</v>
      </c>
      <c r="R1517" s="94">
        <v>2.0543980794462766</v>
      </c>
      <c r="S1517" s="94">
        <v>1.9208602485130057</v>
      </c>
      <c r="T1517" s="94">
        <v>1.9008655618859784</v>
      </c>
      <c r="U1517" s="94">
        <v>1.8468373090972048</v>
      </c>
      <c r="V1517" s="94">
        <v>1.741697889357219</v>
      </c>
      <c r="W1517" s="94">
        <v>1.6740412415680379</v>
      </c>
      <c r="X1517" s="94">
        <v>1.6567698143893153</v>
      </c>
      <c r="Y1517" s="94">
        <v>1.6874678883950167</v>
      </c>
      <c r="Z1517" s="94">
        <v>1.6927520496612163</v>
      </c>
      <c r="AA1517" s="94">
        <v>1.6107258014006447</v>
      </c>
      <c r="AB1517" s="94">
        <v>1.5796045489437158</v>
      </c>
      <c r="AC1517" s="94">
        <v>1.6380780285958765</v>
      </c>
      <c r="AD1517" s="94">
        <v>1.5544614655771958</v>
      </c>
      <c r="AE1517" s="94">
        <v>1.5634165816032588</v>
      </c>
      <c r="AF1517" s="94">
        <v>1.5925563065575667</v>
      </c>
      <c r="AG1517" s="94">
        <v>1.5608423237343858</v>
      </c>
      <c r="AH1517" s="94">
        <v>1.5026700736390961</v>
      </c>
      <c r="AI1517" s="94">
        <v>1.502252476244913</v>
      </c>
      <c r="AJ1517" s="94">
        <v>1.5204403013559948</v>
      </c>
      <c r="AK1517" s="94">
        <v>1.5154803499447502</v>
      </c>
      <c r="AL1517" s="94">
        <v>1.4280420117996273</v>
      </c>
      <c r="AM1517" s="94">
        <v>1.4814235108558098</v>
      </c>
      <c r="AN1517" s="94">
        <v>1.4185630747060349</v>
      </c>
      <c r="AO1517" s="94">
        <v>1.3691786452334427</v>
      </c>
      <c r="AP1517" s="94">
        <v>1.4031582863770409</v>
      </c>
      <c r="AQ1517" s="94">
        <v>1.3551041198292353</v>
      </c>
      <c r="AR1517" s="94">
        <v>1.2681470240589674</v>
      </c>
      <c r="AS1517" s="43">
        <f t="shared" si="54"/>
        <v>35.029041876712853</v>
      </c>
    </row>
    <row r="1518" spans="3:45">
      <c r="C1518" s="34">
        <v>458</v>
      </c>
      <c r="D1518" s="94">
        <v>3.3</v>
      </c>
      <c r="E1518" s="94">
        <v>3.2437969229247177</v>
      </c>
      <c r="F1518" s="94">
        <v>3.4358403169011109</v>
      </c>
      <c r="G1518" s="94">
        <v>3.4967308905729251</v>
      </c>
      <c r="H1518" s="94">
        <v>3.3009977146975151</v>
      </c>
      <c r="I1518" s="94">
        <v>3.1207169984002641</v>
      </c>
      <c r="J1518" s="94">
        <v>3.1299025708553985</v>
      </c>
      <c r="K1518" s="94">
        <v>3.0218168862361083</v>
      </c>
      <c r="L1518" s="94">
        <v>3.1158631889658648</v>
      </c>
      <c r="M1518" s="94">
        <v>3.1989728906257318</v>
      </c>
      <c r="N1518" s="94">
        <v>3.0522874716219461</v>
      </c>
      <c r="O1518" s="94">
        <v>2.9984145055624092</v>
      </c>
      <c r="P1518" s="94">
        <v>3.0973891823706157</v>
      </c>
      <c r="Q1518" s="94">
        <v>3.068148931662634</v>
      </c>
      <c r="R1518" s="94">
        <v>2.9092926176283109</v>
      </c>
      <c r="S1518" s="94">
        <v>2.8246753073264874</v>
      </c>
      <c r="T1518" s="94">
        <v>3.0019330970893567</v>
      </c>
      <c r="U1518" s="94">
        <v>2.8776703231439265</v>
      </c>
      <c r="V1518" s="94">
        <v>2.8693903908784621</v>
      </c>
      <c r="W1518" s="94">
        <v>2.9276746110150613</v>
      </c>
      <c r="X1518" s="94">
        <v>2.6947599153557276</v>
      </c>
      <c r="Y1518" s="94">
        <v>2.7708451625245161</v>
      </c>
      <c r="Z1518" s="94">
        <v>2.5334005318650719</v>
      </c>
      <c r="AA1518" s="94">
        <v>2.4116179314712327</v>
      </c>
      <c r="AB1518" s="94">
        <v>2.1137487029786572</v>
      </c>
      <c r="AC1518" s="94">
        <v>2.241007958732848</v>
      </c>
      <c r="AD1518" s="94">
        <v>2.14293873240727</v>
      </c>
      <c r="AE1518" s="94">
        <v>2.0649668238933905</v>
      </c>
      <c r="AF1518" s="94">
        <v>1.8521480307570888</v>
      </c>
      <c r="AG1518" s="94">
        <v>1.8672448612687984</v>
      </c>
      <c r="AH1518" s="94">
        <v>1.8040462636601344</v>
      </c>
      <c r="AI1518" s="94">
        <v>1.7287497594017935</v>
      </c>
      <c r="AJ1518" s="94">
        <v>1.6975417383540679</v>
      </c>
      <c r="AK1518" s="94">
        <v>1.6638953876614793</v>
      </c>
      <c r="AL1518" s="94">
        <v>1.5848873274018713</v>
      </c>
      <c r="AM1518" s="94">
        <v>1.6056316456182242</v>
      </c>
      <c r="AN1518" s="94">
        <v>1.5856775444067237</v>
      </c>
      <c r="AO1518" s="94">
        <v>1.6009335236832027</v>
      </c>
      <c r="AP1518" s="94">
        <v>1.5030193887982002</v>
      </c>
      <c r="AQ1518" s="94">
        <v>1.5681241471235448</v>
      </c>
      <c r="AR1518" s="94">
        <v>1.5827062248409742</v>
      </c>
      <c r="AS1518" s="43">
        <f t="shared" si="54"/>
        <v>43.232566353793025</v>
      </c>
    </row>
    <row r="1519" spans="3:45">
      <c r="C1519" s="34">
        <v>459</v>
      </c>
      <c r="D1519" s="94">
        <v>3.3</v>
      </c>
      <c r="E1519" s="94">
        <v>3.2748796341348054</v>
      </c>
      <c r="F1519" s="94">
        <v>3.0365030165550917</v>
      </c>
      <c r="G1519" s="94">
        <v>3.1567034820322704</v>
      </c>
      <c r="H1519" s="94">
        <v>3.0100575000176244</v>
      </c>
      <c r="I1519" s="94">
        <v>2.9419509921150429</v>
      </c>
      <c r="J1519" s="94">
        <v>2.9570739227773246</v>
      </c>
      <c r="K1519" s="94">
        <v>2.9563480820552761</v>
      </c>
      <c r="L1519" s="94">
        <v>3.0727868832037419</v>
      </c>
      <c r="M1519" s="94">
        <v>2.9602181570705866</v>
      </c>
      <c r="N1519" s="94">
        <v>3.0198074428422998</v>
      </c>
      <c r="O1519" s="94">
        <v>2.7586852958033763</v>
      </c>
      <c r="P1519" s="94">
        <v>2.4487292449696243</v>
      </c>
      <c r="Q1519" s="94">
        <v>2.5698895920232361</v>
      </c>
      <c r="R1519" s="94">
        <v>2.5857318866589929</v>
      </c>
      <c r="S1519" s="94">
        <v>2.4563132050274845</v>
      </c>
      <c r="T1519" s="94">
        <v>2.4604817769069354</v>
      </c>
      <c r="U1519" s="94">
        <v>2.3604747064684433</v>
      </c>
      <c r="V1519" s="94">
        <v>2.268510229604157</v>
      </c>
      <c r="W1519" s="94">
        <v>2.2708284519082746</v>
      </c>
      <c r="X1519" s="94">
        <v>2.2587068803928636</v>
      </c>
      <c r="Y1519" s="94">
        <v>2.284331535109748</v>
      </c>
      <c r="Z1519" s="94">
        <v>2.2552435351844866</v>
      </c>
      <c r="AA1519" s="94">
        <v>2.1352768860484184</v>
      </c>
      <c r="AB1519" s="94">
        <v>2.1776916431911624</v>
      </c>
      <c r="AC1519" s="94">
        <v>2.148810879485691</v>
      </c>
      <c r="AD1519" s="94">
        <v>2.0717527407046283</v>
      </c>
      <c r="AE1519" s="94">
        <v>1.9726939584140566</v>
      </c>
      <c r="AF1519" s="94">
        <v>1.8829780465307768</v>
      </c>
      <c r="AG1519" s="94">
        <v>1.8372411142474543</v>
      </c>
      <c r="AH1519" s="94">
        <v>1.7763942362822915</v>
      </c>
      <c r="AI1519" s="94">
        <v>1.8568244031083094</v>
      </c>
      <c r="AJ1519" s="94">
        <v>1.9052060163182369</v>
      </c>
      <c r="AK1519" s="94">
        <v>1.7669014565222503</v>
      </c>
      <c r="AL1519" s="94">
        <v>1.6811032438193845</v>
      </c>
      <c r="AM1519" s="94">
        <v>1.6925019101160044</v>
      </c>
      <c r="AN1519" s="94">
        <v>1.5922310315730122</v>
      </c>
      <c r="AO1519" s="94">
        <v>1.5167597019469576</v>
      </c>
      <c r="AP1519" s="94">
        <v>1.5880105832031204</v>
      </c>
      <c r="AQ1519" s="94">
        <v>1.7060560341835997</v>
      </c>
      <c r="AR1519" s="94">
        <v>1.6897848307364089</v>
      </c>
      <c r="AS1519" s="43">
        <f t="shared" si="54"/>
        <v>39.97426757511851</v>
      </c>
    </row>
    <row r="1520" spans="3:45">
      <c r="C1520" s="34">
        <v>460</v>
      </c>
      <c r="D1520" s="94">
        <v>3.3</v>
      </c>
      <c r="E1520" s="94">
        <v>3.1099318730953485</v>
      </c>
      <c r="F1520" s="94">
        <v>2.9893057188280339</v>
      </c>
      <c r="G1520" s="94">
        <v>2.9547782516199748</v>
      </c>
      <c r="H1520" s="94">
        <v>2.9960524542569442</v>
      </c>
      <c r="I1520" s="94">
        <v>3.1635173292468495</v>
      </c>
      <c r="J1520" s="94">
        <v>3.3333541472914252</v>
      </c>
      <c r="K1520" s="94">
        <v>3.332115187842859</v>
      </c>
      <c r="L1520" s="94">
        <v>3.4177567609783464</v>
      </c>
      <c r="M1520" s="94">
        <v>3.346841126125772</v>
      </c>
      <c r="N1520" s="94">
        <v>3.440804226779135</v>
      </c>
      <c r="O1520" s="94">
        <v>3.4189290896493532</v>
      </c>
      <c r="P1520" s="94">
        <v>3.6336897549543767</v>
      </c>
      <c r="Q1520" s="94">
        <v>3.7603436426176353</v>
      </c>
      <c r="R1520" s="94">
        <v>3.3827790599687755</v>
      </c>
      <c r="S1520" s="94">
        <v>3.3629447764256595</v>
      </c>
      <c r="T1520" s="94">
        <v>3.2164059760329473</v>
      </c>
      <c r="U1520" s="94">
        <v>3.0198738763939765</v>
      </c>
      <c r="V1520" s="94">
        <v>2.9918029918820239</v>
      </c>
      <c r="W1520" s="94">
        <v>2.8750162982988998</v>
      </c>
      <c r="X1520" s="94">
        <v>2.6339447490510186</v>
      </c>
      <c r="Y1520" s="94">
        <v>2.3712405948242483</v>
      </c>
      <c r="Z1520" s="94">
        <v>2.3508735252452149</v>
      </c>
      <c r="AA1520" s="94">
        <v>2.4183859933796876</v>
      </c>
      <c r="AB1520" s="94">
        <v>2.4189565622431903</v>
      </c>
      <c r="AC1520" s="94">
        <v>2.4982087384543599</v>
      </c>
      <c r="AD1520" s="94">
        <v>2.5052024840286511</v>
      </c>
      <c r="AE1520" s="94">
        <v>2.5849961960100676</v>
      </c>
      <c r="AF1520" s="94">
        <v>2.3778533389670349</v>
      </c>
      <c r="AG1520" s="94">
        <v>2.2811281325506947</v>
      </c>
      <c r="AH1520" s="94">
        <v>2.1817110200736018</v>
      </c>
      <c r="AI1520" s="94">
        <v>2.1892226773088317</v>
      </c>
      <c r="AJ1520" s="94">
        <v>2.0080435660693721</v>
      </c>
      <c r="AK1520" s="94">
        <v>2.009899448598055</v>
      </c>
      <c r="AL1520" s="94">
        <v>2.0473738092172544</v>
      </c>
      <c r="AM1520" s="94">
        <v>1.9531335017489455</v>
      </c>
      <c r="AN1520" s="94">
        <v>1.8615571824993229</v>
      </c>
      <c r="AO1520" s="94">
        <v>1.7728206427596178</v>
      </c>
      <c r="AP1520" s="94">
        <v>1.8552016657566921</v>
      </c>
      <c r="AQ1520" s="94">
        <v>1.7605154350007546</v>
      </c>
      <c r="AR1520" s="94">
        <v>1.6505522563705239</v>
      </c>
      <c r="AS1520" s="43">
        <f t="shared" si="54"/>
        <v>44.932198112782501</v>
      </c>
    </row>
    <row r="1521" spans="3:45">
      <c r="C1521" s="34">
        <v>461</v>
      </c>
      <c r="D1521" s="94">
        <v>3.3</v>
      </c>
      <c r="E1521" s="94">
        <v>3.3239552887341479</v>
      </c>
      <c r="F1521" s="94">
        <v>3.5600760252710435</v>
      </c>
      <c r="G1521" s="94">
        <v>3.4267012032459436</v>
      </c>
      <c r="H1521" s="94">
        <v>3.4012455436584861</v>
      </c>
      <c r="I1521" s="94">
        <v>3.3294825293510213</v>
      </c>
      <c r="J1521" s="94">
        <v>3.5508435890295682</v>
      </c>
      <c r="K1521" s="94">
        <v>3.5678011540701893</v>
      </c>
      <c r="L1521" s="94">
        <v>3.6569149205143665</v>
      </c>
      <c r="M1521" s="94">
        <v>3.5562426712323529</v>
      </c>
      <c r="N1521" s="94">
        <v>3.3634930409674277</v>
      </c>
      <c r="O1521" s="94">
        <v>3.3263766610868117</v>
      </c>
      <c r="P1521" s="94">
        <v>3.4891483932615079</v>
      </c>
      <c r="Q1521" s="94">
        <v>3.5952481503422073</v>
      </c>
      <c r="R1521" s="94">
        <v>3.4619785574727917</v>
      </c>
      <c r="S1521" s="94">
        <v>3.1521687127153708</v>
      </c>
      <c r="T1521" s="94">
        <v>3.0786746872550088</v>
      </c>
      <c r="U1521" s="94">
        <v>3.0964627458280627</v>
      </c>
      <c r="V1521" s="94">
        <v>3.1175909133907616</v>
      </c>
      <c r="W1521" s="94">
        <v>3.1628190686254216</v>
      </c>
      <c r="X1521" s="94">
        <v>3.039297610902794</v>
      </c>
      <c r="Y1521" s="94">
        <v>2.9982218275219874</v>
      </c>
      <c r="Z1521" s="94">
        <v>3.0436012088513218</v>
      </c>
      <c r="AA1521" s="94">
        <v>2.8931071898697986</v>
      </c>
      <c r="AB1521" s="94">
        <v>2.7595273150276003</v>
      </c>
      <c r="AC1521" s="94">
        <v>2.5568586385783889</v>
      </c>
      <c r="AD1521" s="94">
        <v>2.5205693221839658</v>
      </c>
      <c r="AE1521" s="94">
        <v>2.354822569721728</v>
      </c>
      <c r="AF1521" s="94">
        <v>2.1565661005197168</v>
      </c>
      <c r="AG1521" s="94">
        <v>2.0985727150692735</v>
      </c>
      <c r="AH1521" s="94">
        <v>2.0311944933044286</v>
      </c>
      <c r="AI1521" s="94">
        <v>2.0051346708153233</v>
      </c>
      <c r="AJ1521" s="94">
        <v>2.0075322803184745</v>
      </c>
      <c r="AK1521" s="94">
        <v>2.0139463530045343</v>
      </c>
      <c r="AL1521" s="94">
        <v>2.0069721460389958</v>
      </c>
      <c r="AM1521" s="94">
        <v>2.0165535452790069</v>
      </c>
      <c r="AN1521" s="94">
        <v>1.9495144621299456</v>
      </c>
      <c r="AO1521" s="94">
        <v>1.9264644810590856</v>
      </c>
      <c r="AP1521" s="94">
        <v>1.9559766385164767</v>
      </c>
      <c r="AQ1521" s="94">
        <v>1.8792578069982349</v>
      </c>
      <c r="AR1521" s="94">
        <v>1.9111095770382214</v>
      </c>
      <c r="AS1521" s="43">
        <f t="shared" si="54"/>
        <v>47.346860614698635</v>
      </c>
    </row>
    <row r="1522" spans="3:45">
      <c r="C1522" s="34">
        <v>462</v>
      </c>
      <c r="D1522" s="94">
        <v>3.3</v>
      </c>
      <c r="E1522" s="94">
        <v>3.3692340382418795</v>
      </c>
      <c r="F1522" s="94">
        <v>3.2662237560606497</v>
      </c>
      <c r="G1522" s="94">
        <v>3.2132597741303659</v>
      </c>
      <c r="H1522" s="94">
        <v>3.3331009706700754</v>
      </c>
      <c r="I1522" s="94">
        <v>3.163018686425874</v>
      </c>
      <c r="J1522" s="94">
        <v>3.076822996625614</v>
      </c>
      <c r="K1522" s="94">
        <v>2.8667144336323389</v>
      </c>
      <c r="L1522" s="94">
        <v>2.7917729395419841</v>
      </c>
      <c r="M1522" s="94">
        <v>2.7924327063746008</v>
      </c>
      <c r="N1522" s="94">
        <v>2.6757331961234314</v>
      </c>
      <c r="O1522" s="94">
        <v>2.6272871910722024</v>
      </c>
      <c r="P1522" s="94">
        <v>2.4703440329586854</v>
      </c>
      <c r="Q1522" s="94">
        <v>2.2679607982430645</v>
      </c>
      <c r="R1522" s="94">
        <v>2.4057805745138352</v>
      </c>
      <c r="S1522" s="94">
        <v>2.4260907418978039</v>
      </c>
      <c r="T1522" s="94">
        <v>2.4122069375922504</v>
      </c>
      <c r="U1522" s="94">
        <v>2.302425915099632</v>
      </c>
      <c r="V1522" s="94">
        <v>2.4049713193434892</v>
      </c>
      <c r="W1522" s="94">
        <v>2.170275708095311</v>
      </c>
      <c r="X1522" s="94">
        <v>2.0400757309629141</v>
      </c>
      <c r="Y1522" s="94">
        <v>1.8876023076320136</v>
      </c>
      <c r="Z1522" s="94">
        <v>1.8461957702779792</v>
      </c>
      <c r="AA1522" s="94">
        <v>1.8485476339165499</v>
      </c>
      <c r="AB1522" s="94">
        <v>1.8781179475466816</v>
      </c>
      <c r="AC1522" s="94">
        <v>1.7558608945538428</v>
      </c>
      <c r="AD1522" s="94">
        <v>1.7865343340077673</v>
      </c>
      <c r="AE1522" s="94">
        <v>1.7738288685391761</v>
      </c>
      <c r="AF1522" s="94">
        <v>1.7382054728773786</v>
      </c>
      <c r="AG1522" s="94">
        <v>1.6850040803479656</v>
      </c>
      <c r="AH1522" s="94">
        <v>1.6970246013738097</v>
      </c>
      <c r="AI1522" s="94">
        <v>1.6623558220132175</v>
      </c>
      <c r="AJ1522" s="94">
        <v>1.6436136678623692</v>
      </c>
      <c r="AK1522" s="94">
        <v>1.6652466898643317</v>
      </c>
      <c r="AL1522" s="94">
        <v>1.6252500189668717</v>
      </c>
      <c r="AM1522" s="94">
        <v>1.5739069494131088</v>
      </c>
      <c r="AN1522" s="94">
        <v>1.5684230126376639</v>
      </c>
      <c r="AO1522" s="94">
        <v>1.4906636598780267</v>
      </c>
      <c r="AP1522" s="94">
        <v>1.5366568392986963</v>
      </c>
      <c r="AQ1522" s="94">
        <v>1.4915815148605751</v>
      </c>
      <c r="AR1522" s="94">
        <v>1.5088361938348402</v>
      </c>
      <c r="AS1522" s="43">
        <f t="shared" si="54"/>
        <v>39.176044786464729</v>
      </c>
    </row>
    <row r="1523" spans="3:45">
      <c r="C1523" s="34">
        <v>463</v>
      </c>
      <c r="D1523" s="94">
        <v>3.3</v>
      </c>
      <c r="E1523" s="94">
        <v>3.3293640634087023</v>
      </c>
      <c r="F1523" s="94">
        <v>3.3153522857542801</v>
      </c>
      <c r="G1523" s="94">
        <v>3.3423325435905733</v>
      </c>
      <c r="H1523" s="94">
        <v>3.1190812474510938</v>
      </c>
      <c r="I1523" s="94">
        <v>2.9867940798778316</v>
      </c>
      <c r="J1523" s="94">
        <v>2.9067181178258483</v>
      </c>
      <c r="K1523" s="94">
        <v>2.93537172254754</v>
      </c>
      <c r="L1523" s="94">
        <v>2.7609801650358525</v>
      </c>
      <c r="M1523" s="94">
        <v>2.6605701994450568</v>
      </c>
      <c r="N1523" s="94">
        <v>2.566164462111383</v>
      </c>
      <c r="O1523" s="94">
        <v>2.4378669667804305</v>
      </c>
      <c r="P1523" s="94">
        <v>2.4405174160420025</v>
      </c>
      <c r="Q1523" s="94">
        <v>2.362501132984888</v>
      </c>
      <c r="R1523" s="94">
        <v>2.2486477403906338</v>
      </c>
      <c r="S1523" s="94">
        <v>2.0488316926639079</v>
      </c>
      <c r="T1523" s="94">
        <v>1.8674244884166693</v>
      </c>
      <c r="U1523" s="94">
        <v>1.731790204263959</v>
      </c>
      <c r="V1523" s="94">
        <v>1.8858030364851437</v>
      </c>
      <c r="W1523" s="94">
        <v>1.9239595791560424</v>
      </c>
      <c r="X1523" s="94">
        <v>1.9116161127659579</v>
      </c>
      <c r="Y1523" s="94">
        <v>1.8055040880815432</v>
      </c>
      <c r="Z1523" s="94">
        <v>1.8849907150348708</v>
      </c>
      <c r="AA1523" s="94">
        <v>1.8809408417636124</v>
      </c>
      <c r="AB1523" s="94">
        <v>1.7468928347433881</v>
      </c>
      <c r="AC1523" s="94">
        <v>1.6693980934027752</v>
      </c>
      <c r="AD1523" s="94">
        <v>1.6652868829635179</v>
      </c>
      <c r="AE1523" s="94">
        <v>1.6243365601310589</v>
      </c>
      <c r="AF1523" s="94">
        <v>1.5013637491189107</v>
      </c>
      <c r="AG1523" s="94">
        <v>1.4335534343007601</v>
      </c>
      <c r="AH1523" s="94">
        <v>1.3932102671640645</v>
      </c>
      <c r="AI1523" s="94">
        <v>1.3691037339190004</v>
      </c>
      <c r="AJ1523" s="94">
        <v>1.4211035733644557</v>
      </c>
      <c r="AK1523" s="94">
        <v>1.5052084602025309</v>
      </c>
      <c r="AL1523" s="94">
        <v>1.4702059578184317</v>
      </c>
      <c r="AM1523" s="94">
        <v>1.4198101827899616</v>
      </c>
      <c r="AN1523" s="94">
        <v>1.4209567018049969</v>
      </c>
      <c r="AO1523" s="94">
        <v>1.459141729431167</v>
      </c>
      <c r="AP1523" s="94">
        <v>1.4735664620413453</v>
      </c>
      <c r="AQ1523" s="94">
        <v>1.4312904811379152</v>
      </c>
      <c r="AR1523" s="94">
        <v>1.4551395792859259</v>
      </c>
      <c r="AS1523" s="43">
        <f t="shared" si="54"/>
        <v>37.420018088756969</v>
      </c>
    </row>
    <row r="1524" spans="3:45">
      <c r="C1524" s="34">
        <v>464</v>
      </c>
      <c r="D1524" s="94">
        <v>3.3</v>
      </c>
      <c r="E1524" s="94">
        <v>3.2630831317440609</v>
      </c>
      <c r="F1524" s="94">
        <v>3.0709033160591566</v>
      </c>
      <c r="G1524" s="94">
        <v>2.9300242569658916</v>
      </c>
      <c r="H1524" s="94">
        <v>2.856202180707887</v>
      </c>
      <c r="I1524" s="94">
        <v>2.8075114192179056</v>
      </c>
      <c r="J1524" s="94">
        <v>2.7468722119060982</v>
      </c>
      <c r="K1524" s="94">
        <v>2.5241986713554647</v>
      </c>
      <c r="L1524" s="94">
        <v>2.296889206016977</v>
      </c>
      <c r="M1524" s="94">
        <v>2.1270390504808661</v>
      </c>
      <c r="N1524" s="94">
        <v>2.10805831296129</v>
      </c>
      <c r="O1524" s="94">
        <v>2.1026731335066344</v>
      </c>
      <c r="P1524" s="94">
        <v>2.244353193837596</v>
      </c>
      <c r="Q1524" s="94">
        <v>2.2029132089430856</v>
      </c>
      <c r="R1524" s="94">
        <v>2.1782892521018353</v>
      </c>
      <c r="S1524" s="94">
        <v>2.0863495848196729</v>
      </c>
      <c r="T1524" s="94">
        <v>2.0783621547667668</v>
      </c>
      <c r="U1524" s="94">
        <v>1.9865934954144944</v>
      </c>
      <c r="V1524" s="94">
        <v>2.0183620462429617</v>
      </c>
      <c r="W1524" s="94">
        <v>2.031484037740555</v>
      </c>
      <c r="X1524" s="94">
        <v>1.9036927497543694</v>
      </c>
      <c r="Y1524" s="94">
        <v>1.8802836132277483</v>
      </c>
      <c r="Z1524" s="94">
        <v>1.8254172391251133</v>
      </c>
      <c r="AA1524" s="94">
        <v>1.7419553198932309</v>
      </c>
      <c r="AB1524" s="94">
        <v>1.7207310696271314</v>
      </c>
      <c r="AC1524" s="94">
        <v>1.7229458109410529</v>
      </c>
      <c r="AD1524" s="94">
        <v>1.8430570351144453</v>
      </c>
      <c r="AE1524" s="94">
        <v>1.8509512108280892</v>
      </c>
      <c r="AF1524" s="94">
        <v>1.847224541675045</v>
      </c>
      <c r="AG1524" s="94">
        <v>1.9935572671237078</v>
      </c>
      <c r="AH1524" s="94">
        <v>1.866712423198764</v>
      </c>
      <c r="AI1524" s="94">
        <v>1.8771820699155937</v>
      </c>
      <c r="AJ1524" s="94">
        <v>1.7999179615475585</v>
      </c>
      <c r="AK1524" s="94">
        <v>1.67739379580896</v>
      </c>
      <c r="AL1524" s="94">
        <v>1.6477490965085382</v>
      </c>
      <c r="AM1524" s="94">
        <v>1.6547326583172466</v>
      </c>
      <c r="AN1524" s="94">
        <v>1.6490608080331803</v>
      </c>
      <c r="AO1524" s="94">
        <v>1.5781151277656749</v>
      </c>
      <c r="AP1524" s="94">
        <v>1.5376922426612858</v>
      </c>
      <c r="AQ1524" s="94">
        <v>1.4796829343416955</v>
      </c>
      <c r="AR1524" s="94">
        <v>1.5069948117697773</v>
      </c>
      <c r="AS1524" s="43">
        <f t="shared" si="54"/>
        <v>35.786163432886092</v>
      </c>
    </row>
    <row r="1525" spans="3:45">
      <c r="C1525" s="34">
        <v>465</v>
      </c>
      <c r="D1525" s="94">
        <v>3.3</v>
      </c>
      <c r="E1525" s="94">
        <v>3.3030235063966553</v>
      </c>
      <c r="F1525" s="94">
        <v>3.2747193298814747</v>
      </c>
      <c r="G1525" s="94">
        <v>3.2415753138854337</v>
      </c>
      <c r="H1525" s="94">
        <v>3.0816839972725987</v>
      </c>
      <c r="I1525" s="94">
        <v>2.8035963356907549</v>
      </c>
      <c r="J1525" s="94">
        <v>2.7035305212048666</v>
      </c>
      <c r="K1525" s="94">
        <v>2.6179148833061481</v>
      </c>
      <c r="L1525" s="94">
        <v>2.5914136216942425</v>
      </c>
      <c r="M1525" s="94">
        <v>2.6866423398710126</v>
      </c>
      <c r="N1525" s="94">
        <v>2.6150753710335097</v>
      </c>
      <c r="O1525" s="94">
        <v>2.6911217784389661</v>
      </c>
      <c r="P1525" s="94">
        <v>2.7372288603467263</v>
      </c>
      <c r="Q1525" s="94">
        <v>2.6758609366472377</v>
      </c>
      <c r="R1525" s="94">
        <v>2.9915200272224229</v>
      </c>
      <c r="S1525" s="94">
        <v>3.0280102929222514</v>
      </c>
      <c r="T1525" s="94">
        <v>3.1765400930015448</v>
      </c>
      <c r="U1525" s="94">
        <v>3.1705681096310538</v>
      </c>
      <c r="V1525" s="94">
        <v>3.3726219139000988</v>
      </c>
      <c r="W1525" s="94">
        <v>3.1729663228962797</v>
      </c>
      <c r="X1525" s="94">
        <v>3.0380931649801584</v>
      </c>
      <c r="Y1525" s="94">
        <v>3.073675157172699</v>
      </c>
      <c r="Z1525" s="94">
        <v>2.9466519603996146</v>
      </c>
      <c r="AA1525" s="94">
        <v>2.7483386622575798</v>
      </c>
      <c r="AB1525" s="94">
        <v>2.737319901093004</v>
      </c>
      <c r="AC1525" s="94">
        <v>2.8958880588926892</v>
      </c>
      <c r="AD1525" s="94">
        <v>3.0248952179842012</v>
      </c>
      <c r="AE1525" s="94">
        <v>2.9653219151836248</v>
      </c>
      <c r="AF1525" s="94">
        <v>2.742568199714094</v>
      </c>
      <c r="AG1525" s="94">
        <v>2.7834846239625177</v>
      </c>
      <c r="AH1525" s="94">
        <v>2.7822503814313406</v>
      </c>
      <c r="AI1525" s="94">
        <v>2.5755488031271527</v>
      </c>
      <c r="AJ1525" s="94">
        <v>2.4644998840430845</v>
      </c>
      <c r="AK1525" s="94">
        <v>2.3245243603129571</v>
      </c>
      <c r="AL1525" s="94">
        <v>2.2193721225529157</v>
      </c>
      <c r="AM1525" s="94">
        <v>2.1331957419668175</v>
      </c>
      <c r="AN1525" s="94">
        <v>2.2000278114106533</v>
      </c>
      <c r="AO1525" s="94">
        <v>2.0745332311384201</v>
      </c>
      <c r="AP1525" s="94">
        <v>2.0480200556971844</v>
      </c>
      <c r="AQ1525" s="94">
        <v>1.9448881993381488</v>
      </c>
      <c r="AR1525" s="94">
        <v>1.9286033517831442</v>
      </c>
      <c r="AS1525" s="43">
        <f t="shared" si="54"/>
        <v>43.413613887571437</v>
      </c>
    </row>
    <row r="1526" spans="3:45">
      <c r="C1526" s="34">
        <v>466</v>
      </c>
      <c r="D1526" s="94">
        <v>3.3</v>
      </c>
      <c r="E1526" s="94">
        <v>3.4738840903132253</v>
      </c>
      <c r="F1526" s="94">
        <v>3.4107197058252536</v>
      </c>
      <c r="G1526" s="94">
        <v>3.5850345377099146</v>
      </c>
      <c r="H1526" s="94">
        <v>3.522284760186694</v>
      </c>
      <c r="I1526" s="94">
        <v>3.2260009988530092</v>
      </c>
      <c r="J1526" s="94">
        <v>3.4028064761706762</v>
      </c>
      <c r="K1526" s="94">
        <v>3.3573376581869292</v>
      </c>
      <c r="L1526" s="94">
        <v>3.0270264336880732</v>
      </c>
      <c r="M1526" s="94">
        <v>2.9140282827213984</v>
      </c>
      <c r="N1526" s="94">
        <v>3.10159311368038</v>
      </c>
      <c r="O1526" s="94">
        <v>3.071240755185197</v>
      </c>
      <c r="P1526" s="94">
        <v>3.2420852200700661</v>
      </c>
      <c r="Q1526" s="94">
        <v>3.0793965737721036</v>
      </c>
      <c r="R1526" s="94">
        <v>2.826996839802784</v>
      </c>
      <c r="S1526" s="94">
        <v>3.0125378742327413</v>
      </c>
      <c r="T1526" s="94">
        <v>2.9430446776684245</v>
      </c>
      <c r="U1526" s="94">
        <v>2.814342758868734</v>
      </c>
      <c r="V1526" s="94">
        <v>2.8158710924799246</v>
      </c>
      <c r="W1526" s="94">
        <v>2.6309795787205945</v>
      </c>
      <c r="X1526" s="94">
        <v>2.5109148217361263</v>
      </c>
      <c r="Y1526" s="94">
        <v>2.6134105289989416</v>
      </c>
      <c r="Z1526" s="94">
        <v>2.4302539033355219</v>
      </c>
      <c r="AA1526" s="94">
        <v>2.5078041581058281</v>
      </c>
      <c r="AB1526" s="94">
        <v>2.334892153492921</v>
      </c>
      <c r="AC1526" s="94">
        <v>2.354893394226242</v>
      </c>
      <c r="AD1526" s="94">
        <v>2.5800729575392212</v>
      </c>
      <c r="AE1526" s="94">
        <v>2.2942592171676148</v>
      </c>
      <c r="AF1526" s="94">
        <v>2.1761351785673422</v>
      </c>
      <c r="AG1526" s="94">
        <v>2.2390578332889124</v>
      </c>
      <c r="AH1526" s="94">
        <v>2.2362229275183161</v>
      </c>
      <c r="AI1526" s="94">
        <v>2.1297657698490484</v>
      </c>
      <c r="AJ1526" s="94">
        <v>1.9779515608733642</v>
      </c>
      <c r="AK1526" s="94">
        <v>2.0341380924677992</v>
      </c>
      <c r="AL1526" s="94">
        <v>2.1305883633673299</v>
      </c>
      <c r="AM1526" s="94">
        <v>2.0148026323889594</v>
      </c>
      <c r="AN1526" s="94">
        <v>1.7996953150605413</v>
      </c>
      <c r="AO1526" s="94">
        <v>1.7052163334395722</v>
      </c>
      <c r="AP1526" s="94">
        <v>1.7628498935497385</v>
      </c>
      <c r="AQ1526" s="94">
        <v>1.7280968723507906</v>
      </c>
      <c r="AR1526" s="94">
        <v>1.5990711387245309</v>
      </c>
      <c r="AS1526" s="43">
        <f t="shared" si="54"/>
        <v>44.565508862699041</v>
      </c>
    </row>
    <row r="1527" spans="3:45">
      <c r="C1527" s="34">
        <v>467</v>
      </c>
      <c r="D1527" s="94">
        <v>3.3</v>
      </c>
      <c r="E1527" s="94">
        <v>3.1729164666162704</v>
      </c>
      <c r="F1527" s="94">
        <v>3.0687596218888342</v>
      </c>
      <c r="G1527" s="94">
        <v>3.0508406989361458</v>
      </c>
      <c r="H1527" s="94">
        <v>2.9454509822022445</v>
      </c>
      <c r="I1527" s="94">
        <v>2.9133818704002152</v>
      </c>
      <c r="J1527" s="94">
        <v>2.876508891045479</v>
      </c>
      <c r="K1527" s="94">
        <v>2.8191896715157276</v>
      </c>
      <c r="L1527" s="94">
        <v>2.4712807526769009</v>
      </c>
      <c r="M1527" s="94">
        <v>2.354004179326775</v>
      </c>
      <c r="N1527" s="94">
        <v>2.3408484040874096</v>
      </c>
      <c r="O1527" s="94">
        <v>2.2998031961045702</v>
      </c>
      <c r="P1527" s="94">
        <v>2.3351492326567169</v>
      </c>
      <c r="Q1527" s="94">
        <v>2.3575089578963762</v>
      </c>
      <c r="R1527" s="94">
        <v>2.3506076179566664</v>
      </c>
      <c r="S1527" s="94">
        <v>2.3263005393398246</v>
      </c>
      <c r="T1527" s="94">
        <v>2.2669601561124444</v>
      </c>
      <c r="U1527" s="94">
        <v>2.320800315756895</v>
      </c>
      <c r="V1527" s="94">
        <v>2.2917176075959458</v>
      </c>
      <c r="W1527" s="94">
        <v>2.2737508774281427</v>
      </c>
      <c r="X1527" s="94">
        <v>2.2316266660739092</v>
      </c>
      <c r="Y1527" s="94">
        <v>2.0907706165544986</v>
      </c>
      <c r="Z1527" s="94">
        <v>2.0957701864808933</v>
      </c>
      <c r="AA1527" s="94">
        <v>2.1059815081433508</v>
      </c>
      <c r="AB1527" s="94">
        <v>2.0631847902924498</v>
      </c>
      <c r="AC1527" s="94">
        <v>2.0719780852925842</v>
      </c>
      <c r="AD1527" s="94">
        <v>2.0772569757316837</v>
      </c>
      <c r="AE1527" s="94">
        <v>2.1119246075579099</v>
      </c>
      <c r="AF1527" s="94">
        <v>2.1031620771151522</v>
      </c>
      <c r="AG1527" s="94">
        <v>2.1197335489489117</v>
      </c>
      <c r="AH1527" s="94">
        <v>2.0426162463915642</v>
      </c>
      <c r="AI1527" s="94">
        <v>1.9980014800276233</v>
      </c>
      <c r="AJ1527" s="94">
        <v>2.0276512833859623</v>
      </c>
      <c r="AK1527" s="94">
        <v>1.8955962843737468</v>
      </c>
      <c r="AL1527" s="94">
        <v>1.8707124650492037</v>
      </c>
      <c r="AM1527" s="94">
        <v>1.7668159430951695</v>
      </c>
      <c r="AN1527" s="94">
        <v>1.7144234806700553</v>
      </c>
      <c r="AO1527" s="94">
        <v>1.7545715366613777</v>
      </c>
      <c r="AP1527" s="94">
        <v>1.6863380480042289</v>
      </c>
      <c r="AQ1527" s="94">
        <v>1.5784981863795895</v>
      </c>
      <c r="AR1527" s="94">
        <v>1.4718853499580848</v>
      </c>
      <c r="AS1527" s="43">
        <f t="shared" si="54"/>
        <v>38.096974630638684</v>
      </c>
    </row>
    <row r="1528" spans="3:45">
      <c r="C1528" s="34">
        <v>468</v>
      </c>
      <c r="D1528" s="94">
        <v>3.3</v>
      </c>
      <c r="E1528" s="94">
        <v>2.9327308321822443</v>
      </c>
      <c r="F1528" s="94">
        <v>2.8526310301898388</v>
      </c>
      <c r="G1528" s="94">
        <v>2.9080674955127797</v>
      </c>
      <c r="H1528" s="94">
        <v>2.8820193929230213</v>
      </c>
      <c r="I1528" s="94">
        <v>2.9067318634302142</v>
      </c>
      <c r="J1528" s="94">
        <v>2.7742340868512807</v>
      </c>
      <c r="K1528" s="94">
        <v>2.6084055809702291</v>
      </c>
      <c r="L1528" s="94">
        <v>2.3926896372930258</v>
      </c>
      <c r="M1528" s="94">
        <v>2.2131132955882418</v>
      </c>
      <c r="N1528" s="94">
        <v>1.9958723182445355</v>
      </c>
      <c r="O1528" s="94">
        <v>1.8650255377697504</v>
      </c>
      <c r="P1528" s="94">
        <v>1.7877062410112801</v>
      </c>
      <c r="Q1528" s="94">
        <v>1.8322957096974999</v>
      </c>
      <c r="R1528" s="94">
        <v>1.783342931870308</v>
      </c>
      <c r="S1528" s="94">
        <v>1.7011691260755057</v>
      </c>
      <c r="T1528" s="94">
        <v>1.6249442210642122</v>
      </c>
      <c r="U1528" s="94">
        <v>1.5832742009404792</v>
      </c>
      <c r="V1528" s="94">
        <v>1.6274440488680992</v>
      </c>
      <c r="W1528" s="94">
        <v>1.641939623651308</v>
      </c>
      <c r="X1528" s="94">
        <v>1.5851688975975624</v>
      </c>
      <c r="Y1528" s="94">
        <v>1.6034214835271605</v>
      </c>
      <c r="Z1528" s="94">
        <v>1.5669700275458782</v>
      </c>
      <c r="AA1528" s="94">
        <v>1.5113162845567898</v>
      </c>
      <c r="AB1528" s="94">
        <v>1.4455674942375345</v>
      </c>
      <c r="AC1528" s="94">
        <v>1.3615133552673344</v>
      </c>
      <c r="AD1528" s="94">
        <v>1.3350526338858506</v>
      </c>
      <c r="AE1528" s="94">
        <v>1.3112778796293498</v>
      </c>
      <c r="AF1528" s="94">
        <v>1.2614221657102866</v>
      </c>
      <c r="AG1528" s="94">
        <v>1.2896342817915292</v>
      </c>
      <c r="AH1528" s="94">
        <v>1.3196132076145233</v>
      </c>
      <c r="AI1528" s="94">
        <v>1.4077272147211461</v>
      </c>
      <c r="AJ1528" s="94">
        <v>1.3509013637174372</v>
      </c>
      <c r="AK1528" s="94">
        <v>1.4237085967011014</v>
      </c>
      <c r="AL1528" s="94">
        <v>1.3407066355782369</v>
      </c>
      <c r="AM1528" s="94">
        <v>1.290913572837612</v>
      </c>
      <c r="AN1528" s="94">
        <v>1.342219956311991</v>
      </c>
      <c r="AO1528" s="94">
        <v>1.3458377416794138</v>
      </c>
      <c r="AP1528" s="94">
        <v>1.3190550601507611</v>
      </c>
      <c r="AQ1528" s="94">
        <v>1.3571840612430979</v>
      </c>
      <c r="AR1528" s="94">
        <v>1.3642710382216088</v>
      </c>
      <c r="AS1528" s="43">
        <f t="shared" si="54"/>
        <v>32.845353829765692</v>
      </c>
    </row>
    <row r="1529" spans="3:45">
      <c r="C1529" s="34">
        <v>469</v>
      </c>
      <c r="D1529" s="94">
        <v>3.3</v>
      </c>
      <c r="E1529" s="94">
        <v>3.0262864228451876</v>
      </c>
      <c r="F1529" s="94">
        <v>3.1649113448325625</v>
      </c>
      <c r="G1529" s="94">
        <v>3.0849534940352008</v>
      </c>
      <c r="H1529" s="94">
        <v>2.8275253012579458</v>
      </c>
      <c r="I1529" s="94">
        <v>2.8351998379477084</v>
      </c>
      <c r="J1529" s="94">
        <v>2.6884367544505947</v>
      </c>
      <c r="K1529" s="94">
        <v>2.7055647552254429</v>
      </c>
      <c r="L1529" s="94">
        <v>2.6114579733077403</v>
      </c>
      <c r="M1529" s="94">
        <v>2.5337604663104036</v>
      </c>
      <c r="N1529" s="94">
        <v>2.448623465476425</v>
      </c>
      <c r="O1529" s="94">
        <v>2.446454473317814</v>
      </c>
      <c r="P1529" s="94">
        <v>2.438325314274433</v>
      </c>
      <c r="Q1529" s="94">
        <v>2.2268201632487705</v>
      </c>
      <c r="R1529" s="94">
        <v>2.2090623585676248</v>
      </c>
      <c r="S1529" s="94">
        <v>2.1528771258711354</v>
      </c>
      <c r="T1529" s="94">
        <v>2.0260095451829288</v>
      </c>
      <c r="U1529" s="94">
        <v>1.9668558763284985</v>
      </c>
      <c r="V1529" s="94">
        <v>1.9506847041892308</v>
      </c>
      <c r="W1529" s="94">
        <v>1.9093996497289363</v>
      </c>
      <c r="X1529" s="94">
        <v>1.8366515841058337</v>
      </c>
      <c r="Y1529" s="94">
        <v>1.9842844962695525</v>
      </c>
      <c r="Z1529" s="94">
        <v>1.9058786034278481</v>
      </c>
      <c r="AA1529" s="94">
        <v>1.9849138737897558</v>
      </c>
      <c r="AB1529" s="94">
        <v>1.8165941854176195</v>
      </c>
      <c r="AC1529" s="94">
        <v>1.741416537301302</v>
      </c>
      <c r="AD1529" s="94">
        <v>1.6242562078164495</v>
      </c>
      <c r="AE1529" s="94">
        <v>1.6790409256640046</v>
      </c>
      <c r="AF1529" s="94">
        <v>1.6381974600506304</v>
      </c>
      <c r="AG1529" s="94">
        <v>1.6777492028133187</v>
      </c>
      <c r="AH1529" s="94">
        <v>1.5441080349927174</v>
      </c>
      <c r="AI1529" s="94">
        <v>1.634997648726672</v>
      </c>
      <c r="AJ1529" s="94">
        <v>1.6364778862656859</v>
      </c>
      <c r="AK1529" s="94">
        <v>1.5496567136373192</v>
      </c>
      <c r="AL1529" s="94">
        <v>1.4876491493623383</v>
      </c>
      <c r="AM1529" s="94">
        <v>1.4691408031146456</v>
      </c>
      <c r="AN1529" s="94">
        <v>1.4450649869001455</v>
      </c>
      <c r="AO1529" s="94">
        <v>1.2821042597090477</v>
      </c>
      <c r="AP1529" s="94">
        <v>1.1904580774075795</v>
      </c>
      <c r="AQ1529" s="94">
        <v>1.1544922080325983</v>
      </c>
      <c r="AR1529" s="94">
        <v>1.1627291267209863</v>
      </c>
      <c r="AS1529" s="43">
        <f t="shared" si="54"/>
        <v>36.285261240995411</v>
      </c>
    </row>
    <row r="1530" spans="3:45">
      <c r="C1530" s="34">
        <v>470</v>
      </c>
      <c r="D1530" s="94">
        <v>3.3</v>
      </c>
      <c r="E1530" s="94">
        <v>3.232681374591698</v>
      </c>
      <c r="F1530" s="94">
        <v>3.0807514136053924</v>
      </c>
      <c r="G1530" s="94">
        <v>2.7221615966272852</v>
      </c>
      <c r="H1530" s="94">
        <v>2.6776648414365987</v>
      </c>
      <c r="I1530" s="94">
        <v>2.5263653514976889</v>
      </c>
      <c r="J1530" s="94">
        <v>2.5269164667201163</v>
      </c>
      <c r="K1530" s="94">
        <v>2.4470309327774498</v>
      </c>
      <c r="L1530" s="94">
        <v>2.4606111141931373</v>
      </c>
      <c r="M1530" s="94">
        <v>2.4308857926686596</v>
      </c>
      <c r="N1530" s="94">
        <v>2.2947414637248857</v>
      </c>
      <c r="O1530" s="94">
        <v>2.3592739352467369</v>
      </c>
      <c r="P1530" s="94">
        <v>2.4586058531857797</v>
      </c>
      <c r="Q1530" s="94">
        <v>2.4964570757098556</v>
      </c>
      <c r="R1530" s="94">
        <v>2.5226165468422246</v>
      </c>
      <c r="S1530" s="94">
        <v>2.4606204452216511</v>
      </c>
      <c r="T1530" s="94">
        <v>2.4176002983467</v>
      </c>
      <c r="U1530" s="94">
        <v>2.305691260698072</v>
      </c>
      <c r="V1530" s="94">
        <v>2.296010942374175</v>
      </c>
      <c r="W1530" s="94">
        <v>2.1351134827612612</v>
      </c>
      <c r="X1530" s="94">
        <v>1.9647457475222023</v>
      </c>
      <c r="Y1530" s="94">
        <v>1.9575966416677244</v>
      </c>
      <c r="Z1530" s="94">
        <v>1.9875376509749494</v>
      </c>
      <c r="AA1530" s="94">
        <v>1.9777881650828069</v>
      </c>
      <c r="AB1530" s="94">
        <v>1.9017432968746975</v>
      </c>
      <c r="AC1530" s="94">
        <v>1.8121606377969093</v>
      </c>
      <c r="AD1530" s="94">
        <v>1.7746246475047183</v>
      </c>
      <c r="AE1530" s="94">
        <v>1.7897282521222728</v>
      </c>
      <c r="AF1530" s="94">
        <v>1.6787214765034624</v>
      </c>
      <c r="AG1530" s="94">
        <v>1.6628036130884423</v>
      </c>
      <c r="AH1530" s="94">
        <v>1.7068277127699638</v>
      </c>
      <c r="AI1530" s="94">
        <v>1.7083983610054927</v>
      </c>
      <c r="AJ1530" s="94">
        <v>1.6376347505297222</v>
      </c>
      <c r="AK1530" s="94">
        <v>1.5627305430755614</v>
      </c>
      <c r="AL1530" s="94">
        <v>1.5667124501392768</v>
      </c>
      <c r="AM1530" s="94">
        <v>1.5889464790917802</v>
      </c>
      <c r="AN1530" s="94">
        <v>1.5805135952584326</v>
      </c>
      <c r="AO1530" s="94">
        <v>1.6193231191763546</v>
      </c>
      <c r="AP1530" s="94">
        <v>1.5929339396442352</v>
      </c>
      <c r="AQ1530" s="94">
        <v>1.6191947157637865</v>
      </c>
      <c r="AR1530" s="94">
        <v>1.5780960540634985</v>
      </c>
      <c r="AS1530" s="43">
        <f t="shared" si="54"/>
        <v>36.437224996388892</v>
      </c>
    </row>
    <row r="1531" spans="3:45">
      <c r="C1531" s="34">
        <v>471</v>
      </c>
      <c r="D1531" s="94">
        <v>3.3</v>
      </c>
      <c r="E1531" s="94">
        <v>3.1963966868381499</v>
      </c>
      <c r="F1531" s="94">
        <v>3.0076905831758536</v>
      </c>
      <c r="G1531" s="94">
        <v>2.8334647030927669</v>
      </c>
      <c r="H1531" s="94">
        <v>2.4944919339687672</v>
      </c>
      <c r="I1531" s="94">
        <v>2.5002103332208954</v>
      </c>
      <c r="J1531" s="94">
        <v>2.2549176549023278</v>
      </c>
      <c r="K1531" s="94">
        <v>2.3481876446241503</v>
      </c>
      <c r="L1531" s="94">
        <v>2.2142333173538344</v>
      </c>
      <c r="M1531" s="94">
        <v>2.0872800788424857</v>
      </c>
      <c r="N1531" s="94">
        <v>2.0083817962503567</v>
      </c>
      <c r="O1531" s="94">
        <v>1.8557631335146185</v>
      </c>
      <c r="P1531" s="94">
        <v>1.8076738448153391</v>
      </c>
      <c r="Q1531" s="94">
        <v>1.7325393970143201</v>
      </c>
      <c r="R1531" s="94">
        <v>1.6634999960737347</v>
      </c>
      <c r="S1531" s="94">
        <v>1.644530896620187</v>
      </c>
      <c r="T1531" s="94">
        <v>1.5848413710258831</v>
      </c>
      <c r="U1531" s="94">
        <v>1.6005258848077868</v>
      </c>
      <c r="V1531" s="94">
        <v>1.4982652106628931</v>
      </c>
      <c r="W1531" s="94">
        <v>1.5065790925380009</v>
      </c>
      <c r="X1531" s="94">
        <v>1.5806904449965493</v>
      </c>
      <c r="Y1531" s="94">
        <v>1.6433177387002988</v>
      </c>
      <c r="Z1531" s="94">
        <v>1.5933371154943949</v>
      </c>
      <c r="AA1531" s="94">
        <v>1.52499107811917</v>
      </c>
      <c r="AB1531" s="94">
        <v>1.4708211081462212</v>
      </c>
      <c r="AC1531" s="94">
        <v>1.3809605344477975</v>
      </c>
      <c r="AD1531" s="94">
        <v>1.4770924692068812</v>
      </c>
      <c r="AE1531" s="94">
        <v>1.3991976027770088</v>
      </c>
      <c r="AF1531" s="94">
        <v>1.3927199360961444</v>
      </c>
      <c r="AG1531" s="94">
        <v>1.330691285738864</v>
      </c>
      <c r="AH1531" s="94">
        <v>1.366990749687838</v>
      </c>
      <c r="AI1531" s="94">
        <v>1.3131395996501161</v>
      </c>
      <c r="AJ1531" s="94">
        <v>1.3218735075324526</v>
      </c>
      <c r="AK1531" s="94">
        <v>1.2839374674635786</v>
      </c>
      <c r="AL1531" s="94">
        <v>1.3676032503167392</v>
      </c>
      <c r="AM1531" s="94">
        <v>1.298494969614441</v>
      </c>
      <c r="AN1531" s="94">
        <v>1.2793588695065503</v>
      </c>
      <c r="AO1531" s="94">
        <v>1.2299050479379781</v>
      </c>
      <c r="AP1531" s="94">
        <v>1.074277844712874</v>
      </c>
      <c r="AQ1531" s="94">
        <v>1.0918235569409385</v>
      </c>
      <c r="AR1531" s="94">
        <v>1.0714603699262482</v>
      </c>
      <c r="AS1531" s="43">
        <f t="shared" si="54"/>
        <v>31.688643225042526</v>
      </c>
    </row>
    <row r="1532" spans="3:45">
      <c r="C1532" s="34">
        <v>472</v>
      </c>
      <c r="D1532" s="94">
        <v>3.3</v>
      </c>
      <c r="E1532" s="94">
        <v>3.330744207151243</v>
      </c>
      <c r="F1532" s="94">
        <v>3.4247504679308785</v>
      </c>
      <c r="G1532" s="94">
        <v>3.3283865634173058</v>
      </c>
      <c r="H1532" s="94">
        <v>3.2560816689732004</v>
      </c>
      <c r="I1532" s="94">
        <v>3.1037544497221763</v>
      </c>
      <c r="J1532" s="94">
        <v>3.0575330031393806</v>
      </c>
      <c r="K1532" s="94">
        <v>3.1748526053857216</v>
      </c>
      <c r="L1532" s="94">
        <v>3.2075918731786497</v>
      </c>
      <c r="M1532" s="94">
        <v>3.0330705501625363</v>
      </c>
      <c r="N1532" s="94">
        <v>3.1111819786621489</v>
      </c>
      <c r="O1532" s="94">
        <v>2.8636218543796108</v>
      </c>
      <c r="P1532" s="94">
        <v>2.679865149323704</v>
      </c>
      <c r="Q1532" s="94">
        <v>2.734126381782787</v>
      </c>
      <c r="R1532" s="94">
        <v>2.580770619423316</v>
      </c>
      <c r="S1532" s="94">
        <v>2.6664870845119535</v>
      </c>
      <c r="T1532" s="94">
        <v>2.6886210285065393</v>
      </c>
      <c r="U1532" s="94">
        <v>2.5380601679275121</v>
      </c>
      <c r="V1532" s="94">
        <v>2.7934719780833439</v>
      </c>
      <c r="W1532" s="94">
        <v>2.8193137616567268</v>
      </c>
      <c r="X1532" s="94">
        <v>2.6974617578139406</v>
      </c>
      <c r="Y1532" s="94">
        <v>2.6509099668694693</v>
      </c>
      <c r="Z1532" s="94">
        <v>2.4979844692170317</v>
      </c>
      <c r="AA1532" s="94">
        <v>2.411379816776595</v>
      </c>
      <c r="AB1532" s="94">
        <v>2.3005465604203632</v>
      </c>
      <c r="AC1532" s="94">
        <v>2.2749342664680836</v>
      </c>
      <c r="AD1532" s="94">
        <v>2.084086342941244</v>
      </c>
      <c r="AE1532" s="94">
        <v>2.0490556088605545</v>
      </c>
      <c r="AF1532" s="94">
        <v>2.2101506426302544</v>
      </c>
      <c r="AG1532" s="94">
        <v>2.3027332386228943</v>
      </c>
      <c r="AH1532" s="94">
        <v>2.2776742888820793</v>
      </c>
      <c r="AI1532" s="94">
        <v>2.2790472654840772</v>
      </c>
      <c r="AJ1532" s="94">
        <v>2.3510228719592452</v>
      </c>
      <c r="AK1532" s="94">
        <v>2.3579794467071094</v>
      </c>
      <c r="AL1532" s="94">
        <v>2.4749731221623876</v>
      </c>
      <c r="AM1532" s="94">
        <v>2.4608856941457824</v>
      </c>
      <c r="AN1532" s="94">
        <v>2.4499167694364612</v>
      </c>
      <c r="AO1532" s="94">
        <v>2.3650460598254566</v>
      </c>
      <c r="AP1532" s="94">
        <v>2.2618241332173032</v>
      </c>
      <c r="AQ1532" s="94">
        <v>2.2098706292702528</v>
      </c>
      <c r="AR1532" s="94">
        <v>2.2058706520844029</v>
      </c>
      <c r="AS1532" s="43">
        <f t="shared" si="54"/>
        <v>43.327508219053577</v>
      </c>
    </row>
    <row r="1533" spans="3:45">
      <c r="C1533" s="34">
        <v>473</v>
      </c>
      <c r="D1533" s="94">
        <v>3.3</v>
      </c>
      <c r="E1533" s="94">
        <v>3.1709063463905354</v>
      </c>
      <c r="F1533" s="94">
        <v>2.9923732984828337</v>
      </c>
      <c r="G1533" s="94">
        <v>2.8824992041050224</v>
      </c>
      <c r="H1533" s="94">
        <v>2.6777076239988875</v>
      </c>
      <c r="I1533" s="94">
        <v>2.7728816219748027</v>
      </c>
      <c r="J1533" s="94">
        <v>2.8826273186209934</v>
      </c>
      <c r="K1533" s="94">
        <v>2.9562737165480599</v>
      </c>
      <c r="L1533" s="94">
        <v>2.8907498432034124</v>
      </c>
      <c r="M1533" s="94">
        <v>2.7489475678142341</v>
      </c>
      <c r="N1533" s="94">
        <v>2.7513253185921371</v>
      </c>
      <c r="O1533" s="94">
        <v>2.4246279916297815</v>
      </c>
      <c r="P1533" s="94">
        <v>2.3300483274614474</v>
      </c>
      <c r="Q1533" s="94">
        <v>2.4004590497294434</v>
      </c>
      <c r="R1533" s="94">
        <v>2.3025470963064798</v>
      </c>
      <c r="S1533" s="94">
        <v>2.27481799331993</v>
      </c>
      <c r="T1533" s="94">
        <v>2.2005397756550491</v>
      </c>
      <c r="U1533" s="94">
        <v>2.2108979961729491</v>
      </c>
      <c r="V1533" s="94">
        <v>2.1644960938488182</v>
      </c>
      <c r="W1533" s="94">
        <v>2.2118837814966166</v>
      </c>
      <c r="X1533" s="94">
        <v>2.2342303540652328</v>
      </c>
      <c r="Y1533" s="94">
        <v>2.1835780551399968</v>
      </c>
      <c r="Z1533" s="94">
        <v>2.0661329026298825</v>
      </c>
      <c r="AA1533" s="94">
        <v>2.0460222466344464</v>
      </c>
      <c r="AB1533" s="94">
        <v>2.1583937868205134</v>
      </c>
      <c r="AC1533" s="94">
        <v>2.0522556637601475</v>
      </c>
      <c r="AD1533" s="94">
        <v>2.0284020496083857</v>
      </c>
      <c r="AE1533" s="94">
        <v>2.0139830172020194</v>
      </c>
      <c r="AF1533" s="94">
        <v>2.0616857629631413</v>
      </c>
      <c r="AG1533" s="94">
        <v>2.1713432846098222</v>
      </c>
      <c r="AH1533" s="94">
        <v>2.1115774462082593</v>
      </c>
      <c r="AI1533" s="94">
        <v>2.1653232559049673</v>
      </c>
      <c r="AJ1533" s="94">
        <v>2.0657309288482937</v>
      </c>
      <c r="AK1533" s="94">
        <v>2.1307407227054571</v>
      </c>
      <c r="AL1533" s="94">
        <v>2.1193516262179384</v>
      </c>
      <c r="AM1533" s="94">
        <v>2.1448339970287784</v>
      </c>
      <c r="AN1533" s="94">
        <v>2.2571498653741839</v>
      </c>
      <c r="AO1533" s="94">
        <v>2.1411782553574215</v>
      </c>
      <c r="AP1533" s="94">
        <v>2.0764767342716128</v>
      </c>
      <c r="AQ1533" s="94">
        <v>2.0026713832503904</v>
      </c>
      <c r="AR1533" s="94">
        <v>2.0100197204385268</v>
      </c>
      <c r="AS1533" s="43">
        <f t="shared" si="54"/>
        <v>38.654617724915312</v>
      </c>
    </row>
    <row r="1534" spans="3:45">
      <c r="C1534" s="34">
        <v>474</v>
      </c>
      <c r="D1534" s="94">
        <v>3.3</v>
      </c>
      <c r="E1534" s="94">
        <v>3.3961740106620399</v>
      </c>
      <c r="F1534" s="94">
        <v>3.2230794880954896</v>
      </c>
      <c r="G1534" s="94">
        <v>3.3140487880091665</v>
      </c>
      <c r="H1534" s="94">
        <v>3.3472195537492611</v>
      </c>
      <c r="I1534" s="94">
        <v>3.266836026543976</v>
      </c>
      <c r="J1534" s="94">
        <v>3.6062011158546032</v>
      </c>
      <c r="K1534" s="94">
        <v>3.4707506286085499</v>
      </c>
      <c r="L1534" s="94">
        <v>3.3410781276837862</v>
      </c>
      <c r="M1534" s="94">
        <v>3.3973943041740289</v>
      </c>
      <c r="N1534" s="94">
        <v>3.3958074582618529</v>
      </c>
      <c r="O1534" s="94">
        <v>3.3204062581364471</v>
      </c>
      <c r="P1534" s="94">
        <v>3.217747108153056</v>
      </c>
      <c r="Q1534" s="94">
        <v>3.1725269508041887</v>
      </c>
      <c r="R1534" s="94">
        <v>3.1792098305578129</v>
      </c>
      <c r="S1534" s="94">
        <v>3.0042706833909416</v>
      </c>
      <c r="T1534" s="94">
        <v>3.1972305305999629</v>
      </c>
      <c r="U1534" s="94">
        <v>3.0957204422271647</v>
      </c>
      <c r="V1534" s="94">
        <v>3.1762035316278241</v>
      </c>
      <c r="W1534" s="94">
        <v>3.0096015811327805</v>
      </c>
      <c r="X1534" s="94">
        <v>2.9891783376982759</v>
      </c>
      <c r="Y1534" s="94">
        <v>2.7224439107143743</v>
      </c>
      <c r="Z1534" s="94">
        <v>2.8304782649674092</v>
      </c>
      <c r="AA1534" s="94">
        <v>2.7478626805620761</v>
      </c>
      <c r="AB1534" s="94">
        <v>2.9916312728220427</v>
      </c>
      <c r="AC1534" s="94">
        <v>3.0311930512248688</v>
      </c>
      <c r="AD1534" s="94">
        <v>2.9059724263721662</v>
      </c>
      <c r="AE1534" s="94">
        <v>2.697947236047733</v>
      </c>
      <c r="AF1534" s="94">
        <v>2.6475907706298267</v>
      </c>
      <c r="AG1534" s="94">
        <v>2.5792203465707653</v>
      </c>
      <c r="AH1534" s="94">
        <v>2.3640312463344886</v>
      </c>
      <c r="AI1534" s="94">
        <v>2.3109965941278574</v>
      </c>
      <c r="AJ1534" s="94">
        <v>2.236975915641946</v>
      </c>
      <c r="AK1534" s="94">
        <v>2.188898059241462</v>
      </c>
      <c r="AL1534" s="94">
        <v>2.0999568112720692</v>
      </c>
      <c r="AM1534" s="94">
        <v>2.0457677377420329</v>
      </c>
      <c r="AN1534" s="94">
        <v>2.1196785130386289</v>
      </c>
      <c r="AO1534" s="94">
        <v>2.0593936662039192</v>
      </c>
      <c r="AP1534" s="94">
        <v>1.9774915047544035</v>
      </c>
      <c r="AQ1534" s="94">
        <v>2.1504870289044584</v>
      </c>
      <c r="AR1534" s="94">
        <v>2.0248714902342102</v>
      </c>
      <c r="AS1534" s="43">
        <f t="shared" si="54"/>
        <v>46.732901929086609</v>
      </c>
    </row>
    <row r="1535" spans="3:45">
      <c r="C1535" s="34">
        <v>475</v>
      </c>
      <c r="D1535" s="94">
        <v>3.3</v>
      </c>
      <c r="E1535" s="94">
        <v>3.1153990441220656</v>
      </c>
      <c r="F1535" s="94">
        <v>3.1869212036018926</v>
      </c>
      <c r="G1535" s="94">
        <v>3.3261410769136592</v>
      </c>
      <c r="H1535" s="94">
        <v>3.1550012261551705</v>
      </c>
      <c r="I1535" s="94">
        <v>2.9898445804613512</v>
      </c>
      <c r="J1535" s="94">
        <v>2.8417027684812775</v>
      </c>
      <c r="K1535" s="94">
        <v>2.5673067616827727</v>
      </c>
      <c r="L1535" s="94">
        <v>2.5284501213573125</v>
      </c>
      <c r="M1535" s="94">
        <v>2.5405728659967628</v>
      </c>
      <c r="N1535" s="94">
        <v>2.5199629580974765</v>
      </c>
      <c r="O1535" s="94">
        <v>2.4327225538585644</v>
      </c>
      <c r="P1535" s="94">
        <v>2.3744051086568723</v>
      </c>
      <c r="Q1535" s="94">
        <v>2.2354649709293271</v>
      </c>
      <c r="R1535" s="94">
        <v>2.0778042278869688</v>
      </c>
      <c r="S1535" s="94">
        <v>2.0105071834381896</v>
      </c>
      <c r="T1535" s="94">
        <v>1.9382728721727795</v>
      </c>
      <c r="U1535" s="94">
        <v>1.9284477746702766</v>
      </c>
      <c r="V1535" s="94">
        <v>1.8298837560182539</v>
      </c>
      <c r="W1535" s="94">
        <v>1.7746390139171289</v>
      </c>
      <c r="X1535" s="94">
        <v>1.7632766755916374</v>
      </c>
      <c r="Y1535" s="94">
        <v>1.5990013975226784</v>
      </c>
      <c r="Z1535" s="94">
        <v>1.5098199830056114</v>
      </c>
      <c r="AA1535" s="94">
        <v>1.47216471029245</v>
      </c>
      <c r="AB1535" s="94">
        <v>1.453871648947499</v>
      </c>
      <c r="AC1535" s="94">
        <v>1.4550019929461868</v>
      </c>
      <c r="AD1535" s="94">
        <v>1.4348502262388001</v>
      </c>
      <c r="AE1535" s="94">
        <v>1.4373902628754995</v>
      </c>
      <c r="AF1535" s="94">
        <v>1.4214107034750574</v>
      </c>
      <c r="AG1535" s="94">
        <v>1.4200225875543822</v>
      </c>
      <c r="AH1535" s="94">
        <v>1.4208829043406375</v>
      </c>
      <c r="AI1535" s="94">
        <v>1.5046153372535802</v>
      </c>
      <c r="AJ1535" s="94">
        <v>1.6413420126660792</v>
      </c>
      <c r="AK1535" s="94">
        <v>1.6269567133943983</v>
      </c>
      <c r="AL1535" s="94">
        <v>1.5160479169931764</v>
      </c>
      <c r="AM1535" s="94">
        <v>1.538357975583311</v>
      </c>
      <c r="AN1535" s="94">
        <v>1.5189651472674259</v>
      </c>
      <c r="AO1535" s="94">
        <v>1.4719833031416494</v>
      </c>
      <c r="AP1535" s="94">
        <v>1.455843616902097</v>
      </c>
      <c r="AQ1535" s="94">
        <v>1.5241828751564213</v>
      </c>
      <c r="AR1535" s="94">
        <v>1.4443775331223911</v>
      </c>
      <c r="AS1535" s="43">
        <f t="shared" si="54"/>
        <v>36.101005374934616</v>
      </c>
    </row>
    <row r="1536" spans="3:45">
      <c r="C1536" s="34">
        <v>476</v>
      </c>
      <c r="D1536" s="94">
        <v>3.3</v>
      </c>
      <c r="E1536" s="94">
        <v>3.3903010320652793</v>
      </c>
      <c r="F1536" s="94">
        <v>3.1486998636934636</v>
      </c>
      <c r="G1536" s="94">
        <v>3.2690872183168831</v>
      </c>
      <c r="H1536" s="94">
        <v>3.2192524301770362</v>
      </c>
      <c r="I1536" s="94">
        <v>3.1396533454989926</v>
      </c>
      <c r="J1536" s="94">
        <v>3.0318679236307609</v>
      </c>
      <c r="K1536" s="94">
        <v>2.7406598889151104</v>
      </c>
      <c r="L1536" s="94">
        <v>2.7691418995251968</v>
      </c>
      <c r="M1536" s="94">
        <v>2.4631939285221232</v>
      </c>
      <c r="N1536" s="94">
        <v>2.2891060694084868</v>
      </c>
      <c r="O1536" s="94">
        <v>2.3799402369722218</v>
      </c>
      <c r="P1536" s="94">
        <v>2.4119913825605663</v>
      </c>
      <c r="Q1536" s="94">
        <v>2.4454415564249623</v>
      </c>
      <c r="R1536" s="94">
        <v>2.4137663022829066</v>
      </c>
      <c r="S1536" s="94">
        <v>2.2016313344572032</v>
      </c>
      <c r="T1536" s="94">
        <v>2.1737528676769236</v>
      </c>
      <c r="U1536" s="94">
        <v>2.1215639809668292</v>
      </c>
      <c r="V1536" s="94">
        <v>2.1813871766172066</v>
      </c>
      <c r="W1536" s="94">
        <v>2.1035185795816447</v>
      </c>
      <c r="X1536" s="94">
        <v>1.9951473729526434</v>
      </c>
      <c r="Y1536" s="94">
        <v>2.102536958916124</v>
      </c>
      <c r="Z1536" s="94">
        <v>1.9929756009314241</v>
      </c>
      <c r="AA1536" s="94">
        <v>1.9860346250913643</v>
      </c>
      <c r="AB1536" s="94">
        <v>2.1747027271244419</v>
      </c>
      <c r="AC1536" s="94">
        <v>2.1179194454596906</v>
      </c>
      <c r="AD1536" s="94">
        <v>2.1784912153934837</v>
      </c>
      <c r="AE1536" s="94">
        <v>2.1237472381897304</v>
      </c>
      <c r="AF1536" s="94">
        <v>2.0577840520439561</v>
      </c>
      <c r="AG1536" s="94">
        <v>2.0621636482703654</v>
      </c>
      <c r="AH1536" s="94">
        <v>2.1390535589843416</v>
      </c>
      <c r="AI1536" s="94">
        <v>1.9121841369907633</v>
      </c>
      <c r="AJ1536" s="94">
        <v>1.8848037578064147</v>
      </c>
      <c r="AK1536" s="94">
        <v>1.9030584995970239</v>
      </c>
      <c r="AL1536" s="94">
        <v>1.8779475963142913</v>
      </c>
      <c r="AM1536" s="94">
        <v>1.8826134402341455</v>
      </c>
      <c r="AN1536" s="94">
        <v>1.8057460997164654</v>
      </c>
      <c r="AO1536" s="94">
        <v>1.8034011783440207</v>
      </c>
      <c r="AP1536" s="94">
        <v>1.7110717792093082</v>
      </c>
      <c r="AQ1536" s="94">
        <v>1.7716133055995027</v>
      </c>
      <c r="AR1536" s="94">
        <v>1.6729631167221775</v>
      </c>
      <c r="AS1536" s="43">
        <f t="shared" si="54"/>
        <v>39.025056498578024</v>
      </c>
    </row>
    <row r="1537" spans="3:45">
      <c r="C1537" s="34">
        <v>477</v>
      </c>
      <c r="D1537" s="94">
        <v>3.3</v>
      </c>
      <c r="E1537" s="94">
        <v>3.1473424217261741</v>
      </c>
      <c r="F1537" s="94">
        <v>3.0524119408143391</v>
      </c>
      <c r="G1537" s="94">
        <v>3.0983665280944503</v>
      </c>
      <c r="H1537" s="94">
        <v>2.8690465237254723</v>
      </c>
      <c r="I1537" s="94">
        <v>3.0060195607751417</v>
      </c>
      <c r="J1537" s="94">
        <v>2.8207714943211486</v>
      </c>
      <c r="K1537" s="94">
        <v>2.7262629946024277</v>
      </c>
      <c r="L1537" s="94">
        <v>2.8244380717628368</v>
      </c>
      <c r="M1537" s="94">
        <v>2.7837973976526658</v>
      </c>
      <c r="N1537" s="94">
        <v>2.7119491766799437</v>
      </c>
      <c r="O1537" s="94">
        <v>2.765229635920929</v>
      </c>
      <c r="P1537" s="94">
        <v>2.7567004291966208</v>
      </c>
      <c r="Q1537" s="94">
        <v>2.8919799422650412</v>
      </c>
      <c r="R1537" s="94">
        <v>2.909095028853844</v>
      </c>
      <c r="S1537" s="94">
        <v>2.6741679556306792</v>
      </c>
      <c r="T1537" s="94">
        <v>2.6916343320783711</v>
      </c>
      <c r="U1537" s="94">
        <v>2.6670211718659655</v>
      </c>
      <c r="V1537" s="94">
        <v>2.4834187219211254</v>
      </c>
      <c r="W1537" s="94">
        <v>2.3806655978031532</v>
      </c>
      <c r="X1537" s="94">
        <v>2.3725124313580888</v>
      </c>
      <c r="Y1537" s="94">
        <v>2.4962172139635279</v>
      </c>
      <c r="Z1537" s="94">
        <v>2.4946218261725006</v>
      </c>
      <c r="AA1537" s="94">
        <v>2.433711735787023</v>
      </c>
      <c r="AB1537" s="94">
        <v>2.501040386156153</v>
      </c>
      <c r="AC1537" s="94">
        <v>2.5552916338736269</v>
      </c>
      <c r="AD1537" s="94">
        <v>2.5831177613262675</v>
      </c>
      <c r="AE1537" s="94">
        <v>2.5241162627427483</v>
      </c>
      <c r="AF1537" s="94">
        <v>2.6052581904545296</v>
      </c>
      <c r="AG1537" s="94">
        <v>2.4899307871665894</v>
      </c>
      <c r="AH1537" s="94">
        <v>2.7168336128174184</v>
      </c>
      <c r="AI1537" s="94">
        <v>2.689190298429069</v>
      </c>
      <c r="AJ1537" s="94">
        <v>2.5206866921218261</v>
      </c>
      <c r="AK1537" s="94">
        <v>2.7939115079443075</v>
      </c>
      <c r="AL1537" s="94">
        <v>2.77952205520744</v>
      </c>
      <c r="AM1537" s="94">
        <v>2.5549026856450543</v>
      </c>
      <c r="AN1537" s="94">
        <v>2.6024972672751869</v>
      </c>
      <c r="AO1537" s="94">
        <v>2.4361404615023425</v>
      </c>
      <c r="AP1537" s="94">
        <v>2.4625036905659528</v>
      </c>
      <c r="AQ1537" s="94">
        <v>2.4632607565765148</v>
      </c>
      <c r="AR1537" s="94">
        <v>2.3164611595053453</v>
      </c>
      <c r="AS1537" s="43">
        <f t="shared" si="54"/>
        <v>41.923012918912171</v>
      </c>
    </row>
    <row r="1538" spans="3:45">
      <c r="C1538" s="34">
        <v>478</v>
      </c>
      <c r="D1538" s="94">
        <v>3.3</v>
      </c>
      <c r="E1538" s="94">
        <v>3.3139681548951683</v>
      </c>
      <c r="F1538" s="94">
        <v>3.2480975549336875</v>
      </c>
      <c r="G1538" s="94">
        <v>3.3729834405699024</v>
      </c>
      <c r="H1538" s="94">
        <v>3.2258071842451019</v>
      </c>
      <c r="I1538" s="94">
        <v>3.0341264782133872</v>
      </c>
      <c r="J1538" s="94">
        <v>3.1172730724910283</v>
      </c>
      <c r="K1538" s="94">
        <v>2.8063548242382605</v>
      </c>
      <c r="L1538" s="94">
        <v>2.7850343084360518</v>
      </c>
      <c r="M1538" s="94">
        <v>2.722990438701387</v>
      </c>
      <c r="N1538" s="94">
        <v>2.7809211715805371</v>
      </c>
      <c r="O1538" s="94">
        <v>2.7444043999516787</v>
      </c>
      <c r="P1538" s="94">
        <v>2.7306634013803421</v>
      </c>
      <c r="Q1538" s="94">
        <v>2.6679935854499308</v>
      </c>
      <c r="R1538" s="94">
        <v>2.7919046631826538</v>
      </c>
      <c r="S1538" s="94">
        <v>2.8177962128395255</v>
      </c>
      <c r="T1538" s="94">
        <v>2.8483307576131254</v>
      </c>
      <c r="U1538" s="94">
        <v>2.8815349935150225</v>
      </c>
      <c r="V1538" s="94">
        <v>2.8478159267652843</v>
      </c>
      <c r="W1538" s="94">
        <v>2.843036145363834</v>
      </c>
      <c r="X1538" s="94">
        <v>2.9051577315538473</v>
      </c>
      <c r="Y1538" s="94">
        <v>2.6764057050807204</v>
      </c>
      <c r="Z1538" s="94">
        <v>2.577380681835487</v>
      </c>
      <c r="AA1538" s="94">
        <v>2.6204171961353833</v>
      </c>
      <c r="AB1538" s="94">
        <v>2.5104833040081833</v>
      </c>
      <c r="AC1538" s="94">
        <v>2.4394274767856614</v>
      </c>
      <c r="AD1538" s="94">
        <v>2.40351308384863</v>
      </c>
      <c r="AE1538" s="94">
        <v>2.3553205849060221</v>
      </c>
      <c r="AF1538" s="94">
        <v>2.1278401790551631</v>
      </c>
      <c r="AG1538" s="94">
        <v>2.0479575333144631</v>
      </c>
      <c r="AH1538" s="94">
        <v>2.1129383407625157</v>
      </c>
      <c r="AI1538" s="94">
        <v>2.1274674572560253</v>
      </c>
      <c r="AJ1538" s="94">
        <v>2.0183773766784729</v>
      </c>
      <c r="AK1538" s="94">
        <v>2.0333433121761142</v>
      </c>
      <c r="AL1538" s="94">
        <v>2.0178347632497942</v>
      </c>
      <c r="AM1538" s="94">
        <v>1.8756276285880455</v>
      </c>
      <c r="AN1538" s="94">
        <v>1.7578469805580574</v>
      </c>
      <c r="AO1538" s="94">
        <v>1.8936057073454668</v>
      </c>
      <c r="AP1538" s="94">
        <v>1.7031774529588091</v>
      </c>
      <c r="AQ1538" s="94">
        <v>1.7985562940450306</v>
      </c>
      <c r="AR1538" s="94">
        <v>1.6668792121860674</v>
      </c>
      <c r="AS1538" s="43">
        <f t="shared" si="54"/>
        <v>42.380993300225484</v>
      </c>
    </row>
    <row r="1539" spans="3:45">
      <c r="C1539" s="34">
        <v>479</v>
      </c>
      <c r="D1539" s="94">
        <v>3.3</v>
      </c>
      <c r="E1539" s="94">
        <v>3.1224403192750172</v>
      </c>
      <c r="F1539" s="94">
        <v>3.174918602263697</v>
      </c>
      <c r="G1539" s="94">
        <v>3.1952106543665439</v>
      </c>
      <c r="H1539" s="94">
        <v>2.8752558224029481</v>
      </c>
      <c r="I1539" s="94">
        <v>2.9679564565038574</v>
      </c>
      <c r="J1539" s="94">
        <v>2.9407131424552824</v>
      </c>
      <c r="K1539" s="94">
        <v>3.0107481450257239</v>
      </c>
      <c r="L1539" s="94">
        <v>2.7655526283411773</v>
      </c>
      <c r="M1539" s="94">
        <v>2.900508735242926</v>
      </c>
      <c r="N1539" s="94">
        <v>3.1219229839825386</v>
      </c>
      <c r="O1539" s="94">
        <v>2.9324562719999649</v>
      </c>
      <c r="P1539" s="94">
        <v>2.9495168119240702</v>
      </c>
      <c r="Q1539" s="94">
        <v>2.9923957090456565</v>
      </c>
      <c r="R1539" s="94">
        <v>3.0511939490736637</v>
      </c>
      <c r="S1539" s="94">
        <v>2.8224097159017449</v>
      </c>
      <c r="T1539" s="94">
        <v>2.6730500119124243</v>
      </c>
      <c r="U1539" s="94">
        <v>2.4538635055786995</v>
      </c>
      <c r="V1539" s="94">
        <v>2.4212940632025619</v>
      </c>
      <c r="W1539" s="94">
        <v>2.3308255416884478</v>
      </c>
      <c r="X1539" s="94">
        <v>2.438261402858656</v>
      </c>
      <c r="Y1539" s="94">
        <v>2.4879909066614334</v>
      </c>
      <c r="Z1539" s="94">
        <v>2.3794935393693755</v>
      </c>
      <c r="AA1539" s="94">
        <v>2.2607866884105068</v>
      </c>
      <c r="AB1539" s="94">
        <v>2.3741432301621823</v>
      </c>
      <c r="AC1539" s="94">
        <v>2.1169392262126983</v>
      </c>
      <c r="AD1539" s="94">
        <v>2.0266414743004897</v>
      </c>
      <c r="AE1539" s="94">
        <v>2.0110819278271772</v>
      </c>
      <c r="AF1539" s="94">
        <v>2.0377514322573629</v>
      </c>
      <c r="AG1539" s="94">
        <v>2.0296795659090581</v>
      </c>
      <c r="AH1539" s="94">
        <v>2.0640853318811656</v>
      </c>
      <c r="AI1539" s="94">
        <v>2.0126420894212065</v>
      </c>
      <c r="AJ1539" s="94">
        <v>1.909625024431449</v>
      </c>
      <c r="AK1539" s="94">
        <v>1.9454537791836968</v>
      </c>
      <c r="AL1539" s="94">
        <v>1.980677624478455</v>
      </c>
      <c r="AM1539" s="94">
        <v>1.9325450120960217</v>
      </c>
      <c r="AN1539" s="94">
        <v>1.9262766792709911</v>
      </c>
      <c r="AO1539" s="94">
        <v>1.8667789784531437</v>
      </c>
      <c r="AP1539" s="94">
        <v>1.8071791137710014</v>
      </c>
      <c r="AQ1539" s="94">
        <v>1.7803820177192302</v>
      </c>
      <c r="AR1539" s="94">
        <v>1.7800606178963885</v>
      </c>
      <c r="AS1539" s="43">
        <f t="shared" si="54"/>
        <v>41.314936262889354</v>
      </c>
    </row>
    <row r="1540" spans="3:45">
      <c r="C1540" s="34">
        <v>480</v>
      </c>
      <c r="D1540" s="94">
        <v>3.3</v>
      </c>
      <c r="E1540" s="94">
        <v>3.3182570029695051</v>
      </c>
      <c r="F1540" s="94">
        <v>3.3166019316392337</v>
      </c>
      <c r="G1540" s="94">
        <v>3.3598827198997645</v>
      </c>
      <c r="H1540" s="94">
        <v>3.194868475968851</v>
      </c>
      <c r="I1540" s="94">
        <v>3.3021310427365407</v>
      </c>
      <c r="J1540" s="94">
        <v>3.3513207314532232</v>
      </c>
      <c r="K1540" s="94">
        <v>3.4664536392990422</v>
      </c>
      <c r="L1540" s="94">
        <v>3.4544560125895623</v>
      </c>
      <c r="M1540" s="94">
        <v>3.4396376252333769</v>
      </c>
      <c r="N1540" s="94">
        <v>3.3528006426894033</v>
      </c>
      <c r="O1540" s="94">
        <v>3.3046264888385104</v>
      </c>
      <c r="P1540" s="94">
        <v>3.0723590525975553</v>
      </c>
      <c r="Q1540" s="94">
        <v>2.8347425041714032</v>
      </c>
      <c r="R1540" s="94">
        <v>2.6863223805979848</v>
      </c>
      <c r="S1540" s="94">
        <v>2.6214991718894614</v>
      </c>
      <c r="T1540" s="94">
        <v>2.6559054627325476</v>
      </c>
      <c r="U1540" s="94">
        <v>2.7012282983579095</v>
      </c>
      <c r="V1540" s="94">
        <v>2.7135488342681264</v>
      </c>
      <c r="W1540" s="94">
        <v>2.537574116678857</v>
      </c>
      <c r="X1540" s="94">
        <v>2.5519751990291231</v>
      </c>
      <c r="Y1540" s="94">
        <v>2.3672725391343259</v>
      </c>
      <c r="Z1540" s="94">
        <v>2.1467392694055696</v>
      </c>
      <c r="AA1540" s="94">
        <v>2.032302911134638</v>
      </c>
      <c r="AB1540" s="94">
        <v>1.9014441320492996</v>
      </c>
      <c r="AC1540" s="94">
        <v>1.7890929073525903</v>
      </c>
      <c r="AD1540" s="94">
        <v>1.8726715960767704</v>
      </c>
      <c r="AE1540" s="94">
        <v>1.8365853991138597</v>
      </c>
      <c r="AF1540" s="94">
        <v>1.8206188835151096</v>
      </c>
      <c r="AG1540" s="94">
        <v>1.8395004388881666</v>
      </c>
      <c r="AH1540" s="94">
        <v>1.8183180219438477</v>
      </c>
      <c r="AI1540" s="94">
        <v>1.8327598278666073</v>
      </c>
      <c r="AJ1540" s="94">
        <v>1.8539158892444416</v>
      </c>
      <c r="AK1540" s="94">
        <v>1.9347853942370443</v>
      </c>
      <c r="AL1540" s="94">
        <v>1.9722460456774011</v>
      </c>
      <c r="AM1540" s="94">
        <v>1.9403424538348302</v>
      </c>
      <c r="AN1540" s="94">
        <v>1.9637893281166925</v>
      </c>
      <c r="AO1540" s="94">
        <v>1.9628158374775877</v>
      </c>
      <c r="AP1540" s="94">
        <v>1.9196042291800515</v>
      </c>
      <c r="AQ1540" s="94">
        <v>1.815879259264034</v>
      </c>
      <c r="AR1540" s="94">
        <v>1.927371143667139</v>
      </c>
      <c r="AS1540" s="43">
        <f t="shared" si="54"/>
        <v>43.305046439361618</v>
      </c>
    </row>
    <row r="1541" spans="3:45">
      <c r="C1541" s="34">
        <v>481</v>
      </c>
      <c r="D1541" s="94">
        <v>3.3</v>
      </c>
      <c r="E1541" s="94">
        <v>3.2730061994952879</v>
      </c>
      <c r="F1541" s="94">
        <v>3.20894393276444</v>
      </c>
      <c r="G1541" s="94">
        <v>3.2753472707176541</v>
      </c>
      <c r="H1541" s="94">
        <v>3.2878892129219657</v>
      </c>
      <c r="I1541" s="94">
        <v>3.3771254301829119</v>
      </c>
      <c r="J1541" s="94">
        <v>3.3552311785458482</v>
      </c>
      <c r="K1541" s="94">
        <v>3.1922862930915166</v>
      </c>
      <c r="L1541" s="94">
        <v>3.1397783837316524</v>
      </c>
      <c r="M1541" s="94">
        <v>3.260503405650315</v>
      </c>
      <c r="N1541" s="94">
        <v>3.3243384022416071</v>
      </c>
      <c r="O1541" s="94">
        <v>3.3163758879217515</v>
      </c>
      <c r="P1541" s="94">
        <v>3.2004931916357093</v>
      </c>
      <c r="Q1541" s="94">
        <v>3.0763257713757328</v>
      </c>
      <c r="R1541" s="94">
        <v>2.894160545349667</v>
      </c>
      <c r="S1541" s="94">
        <v>2.9904672609679048</v>
      </c>
      <c r="T1541" s="94">
        <v>3.2006959832662067</v>
      </c>
      <c r="U1541" s="94">
        <v>3.2433147376493596</v>
      </c>
      <c r="V1541" s="94">
        <v>3.1864149336661991</v>
      </c>
      <c r="W1541" s="94">
        <v>3.1801488938534765</v>
      </c>
      <c r="X1541" s="94">
        <v>2.9008331850773317</v>
      </c>
      <c r="Y1541" s="94">
        <v>2.7112220533562521</v>
      </c>
      <c r="Z1541" s="94">
        <v>2.4408622029658131</v>
      </c>
      <c r="AA1541" s="94">
        <v>2.4326679334348826</v>
      </c>
      <c r="AB1541" s="94">
        <v>2.4688974988858896</v>
      </c>
      <c r="AC1541" s="94">
        <v>2.5447569765157234</v>
      </c>
      <c r="AD1541" s="94">
        <v>2.6034900938382952</v>
      </c>
      <c r="AE1541" s="94">
        <v>2.5395384276835875</v>
      </c>
      <c r="AF1541" s="94">
        <v>2.4755556207254465</v>
      </c>
      <c r="AG1541" s="94">
        <v>2.4194392749236111</v>
      </c>
      <c r="AH1541" s="94">
        <v>2.2342464558583304</v>
      </c>
      <c r="AI1541" s="94">
        <v>2.2672141385177005</v>
      </c>
      <c r="AJ1541" s="94">
        <v>2.1456925252444679</v>
      </c>
      <c r="AK1541" s="94">
        <v>2.261421927848946</v>
      </c>
      <c r="AL1541" s="94">
        <v>2.2698572762243834</v>
      </c>
      <c r="AM1541" s="94">
        <v>2.3646697459513963</v>
      </c>
      <c r="AN1541" s="94">
        <v>2.4277019525633801</v>
      </c>
      <c r="AO1541" s="94">
        <v>2.5516736316083306</v>
      </c>
      <c r="AP1541" s="94">
        <v>2.5492376367845204</v>
      </c>
      <c r="AQ1541" s="94">
        <v>2.5372132362332804</v>
      </c>
      <c r="AR1541" s="94">
        <v>2.5350235673341883</v>
      </c>
      <c r="AS1541" s="43">
        <f t="shared" si="54"/>
        <v>45.653265575701397</v>
      </c>
    </row>
    <row r="1542" spans="3:45">
      <c r="C1542" s="34">
        <v>482</v>
      </c>
      <c r="D1542" s="94">
        <v>3.3</v>
      </c>
      <c r="E1542" s="94">
        <v>3.0523708546321018</v>
      </c>
      <c r="F1542" s="94">
        <v>3.0147555590751054</v>
      </c>
      <c r="G1542" s="94">
        <v>2.9536860452759832</v>
      </c>
      <c r="H1542" s="94">
        <v>2.9608716289889432</v>
      </c>
      <c r="I1542" s="94">
        <v>3.0085864601393313</v>
      </c>
      <c r="J1542" s="94">
        <v>3.0760915763845471</v>
      </c>
      <c r="K1542" s="94">
        <v>3.0647688370982413</v>
      </c>
      <c r="L1542" s="94">
        <v>3.0617639627810438</v>
      </c>
      <c r="M1542" s="94">
        <v>3.176959301806372</v>
      </c>
      <c r="N1542" s="94">
        <v>3.2220807008118038</v>
      </c>
      <c r="O1542" s="94">
        <v>3.579373400701924</v>
      </c>
      <c r="P1542" s="94">
        <v>3.4648235995075569</v>
      </c>
      <c r="Q1542" s="94">
        <v>3.5046760952639739</v>
      </c>
      <c r="R1542" s="94">
        <v>3.5339238814676848</v>
      </c>
      <c r="S1542" s="94">
        <v>3.4918945299580337</v>
      </c>
      <c r="T1542" s="94">
        <v>3.5417338612497296</v>
      </c>
      <c r="U1542" s="94">
        <v>3.2868795937941497</v>
      </c>
      <c r="V1542" s="94">
        <v>3.3000742720567136</v>
      </c>
      <c r="W1542" s="94">
        <v>3.2390414444577189</v>
      </c>
      <c r="X1542" s="94">
        <v>3.2540341702533082</v>
      </c>
      <c r="Y1542" s="94">
        <v>3.1527215178901797</v>
      </c>
      <c r="Z1542" s="94">
        <v>3.1773133888370388</v>
      </c>
      <c r="AA1542" s="94">
        <v>3.0461382639556751</v>
      </c>
      <c r="AB1542" s="94">
        <v>3.285493767757675</v>
      </c>
      <c r="AC1542" s="94">
        <v>3.2199157033713472</v>
      </c>
      <c r="AD1542" s="94">
        <v>3.2792422945645527</v>
      </c>
      <c r="AE1542" s="94">
        <v>3.0865880993316299</v>
      </c>
      <c r="AF1542" s="94">
        <v>2.9070760296573841</v>
      </c>
      <c r="AG1542" s="94">
        <v>2.9029785731548943</v>
      </c>
      <c r="AH1542" s="94">
        <v>2.7847895594449517</v>
      </c>
      <c r="AI1542" s="94">
        <v>2.6397714438859046</v>
      </c>
      <c r="AJ1542" s="94">
        <v>2.7371118142320623</v>
      </c>
      <c r="AK1542" s="94">
        <v>2.6131265018111889</v>
      </c>
      <c r="AL1542" s="94">
        <v>2.7075778172648968</v>
      </c>
      <c r="AM1542" s="94">
        <v>2.4926638868518771</v>
      </c>
      <c r="AN1542" s="94">
        <v>2.4623390853602798</v>
      </c>
      <c r="AO1542" s="94">
        <v>2.4171551714981319</v>
      </c>
      <c r="AP1542" s="94">
        <v>2.393841518043156</v>
      </c>
      <c r="AQ1542" s="94">
        <v>2.4036063086134121</v>
      </c>
      <c r="AR1542" s="94">
        <v>2.5403223977225489</v>
      </c>
      <c r="AS1542" s="43">
        <f t="shared" si="54"/>
        <v>46.816297906655947</v>
      </c>
    </row>
    <row r="1543" spans="3:45">
      <c r="C1543" s="34">
        <v>483</v>
      </c>
      <c r="D1543" s="94">
        <v>3.3</v>
      </c>
      <c r="E1543" s="94">
        <v>3.4049089007259834</v>
      </c>
      <c r="F1543" s="94">
        <v>3.5594591930009369</v>
      </c>
      <c r="G1543" s="94">
        <v>3.5625284784006936</v>
      </c>
      <c r="H1543" s="94">
        <v>3.5257244056246559</v>
      </c>
      <c r="I1543" s="94">
        <v>3.697102312922059</v>
      </c>
      <c r="J1543" s="94">
        <v>3.5171838645623268</v>
      </c>
      <c r="K1543" s="94">
        <v>3.2591909606029175</v>
      </c>
      <c r="L1543" s="94">
        <v>3.1397011443224674</v>
      </c>
      <c r="M1543" s="94">
        <v>3.2068228233635669</v>
      </c>
      <c r="N1543" s="94">
        <v>3.2354047850308794</v>
      </c>
      <c r="O1543" s="94">
        <v>3.0683916998885508</v>
      </c>
      <c r="P1543" s="94">
        <v>2.9378008070050829</v>
      </c>
      <c r="Q1543" s="94">
        <v>2.9139419596689624</v>
      </c>
      <c r="R1543" s="94">
        <v>3.0324454834997652</v>
      </c>
      <c r="S1543" s="94">
        <v>3.0048585385350504</v>
      </c>
      <c r="T1543" s="94">
        <v>2.9643250086245936</v>
      </c>
      <c r="U1543" s="94">
        <v>3.0323369987099911</v>
      </c>
      <c r="V1543" s="94">
        <v>3.068687808599841</v>
      </c>
      <c r="W1543" s="94">
        <v>3.0382017324665096</v>
      </c>
      <c r="X1543" s="94">
        <v>3.0155531837120546</v>
      </c>
      <c r="Y1543" s="94">
        <v>2.8646633601778619</v>
      </c>
      <c r="Z1543" s="94">
        <v>2.6438712683368366</v>
      </c>
      <c r="AA1543" s="94">
        <v>2.6723335048935875</v>
      </c>
      <c r="AB1543" s="94">
        <v>2.7292223012070438</v>
      </c>
      <c r="AC1543" s="94">
        <v>2.5423282604480422</v>
      </c>
      <c r="AD1543" s="94">
        <v>2.5168639205301333</v>
      </c>
      <c r="AE1543" s="94">
        <v>2.3824380252612287</v>
      </c>
      <c r="AF1543" s="94">
        <v>2.513848407211956</v>
      </c>
      <c r="AG1543" s="94">
        <v>2.5868296371533024</v>
      </c>
      <c r="AH1543" s="94">
        <v>2.411270905874376</v>
      </c>
      <c r="AI1543" s="94">
        <v>2.4031485983693393</v>
      </c>
      <c r="AJ1543" s="94">
        <v>2.3395349419953018</v>
      </c>
      <c r="AK1543" s="94">
        <v>2.3398306106362843</v>
      </c>
      <c r="AL1543" s="94">
        <v>2.3176648071272918</v>
      </c>
      <c r="AM1543" s="94">
        <v>2.4349929462814544</v>
      </c>
      <c r="AN1543" s="94">
        <v>2.4178968776501217</v>
      </c>
      <c r="AO1543" s="94">
        <v>2.230242443820377</v>
      </c>
      <c r="AP1543" s="94">
        <v>2.1558413491802439</v>
      </c>
      <c r="AQ1543" s="94">
        <v>2.0969925999741501</v>
      </c>
      <c r="AR1543" s="94">
        <v>2.1107245209975716</v>
      </c>
      <c r="AS1543" s="43">
        <f t="shared" si="54"/>
        <v>46.451065906510244</v>
      </c>
    </row>
    <row r="1544" spans="3:45">
      <c r="C1544" s="34">
        <v>484</v>
      </c>
      <c r="D1544" s="94">
        <v>3.3</v>
      </c>
      <c r="E1544" s="94">
        <v>3.1298763936252714</v>
      </c>
      <c r="F1544" s="94">
        <v>3.0290064684081823</v>
      </c>
      <c r="G1544" s="94">
        <v>3.2572445759344002</v>
      </c>
      <c r="H1544" s="94">
        <v>3.2050316691514737</v>
      </c>
      <c r="I1544" s="94">
        <v>3.2808262404538269</v>
      </c>
      <c r="J1544" s="94">
        <v>3.180026829681784</v>
      </c>
      <c r="K1544" s="94">
        <v>3.1248345473246526</v>
      </c>
      <c r="L1544" s="94">
        <v>3.1925031805644459</v>
      </c>
      <c r="M1544" s="94">
        <v>3.0070467019006348</v>
      </c>
      <c r="N1544" s="94">
        <v>3.0094304471306095</v>
      </c>
      <c r="O1544" s="94">
        <v>3.0023565562545214</v>
      </c>
      <c r="P1544" s="94">
        <v>3.0066813051606385</v>
      </c>
      <c r="Q1544" s="94">
        <v>2.7000527383199739</v>
      </c>
      <c r="R1544" s="94">
        <v>2.6704559940620913</v>
      </c>
      <c r="S1544" s="94">
        <v>2.7546557253991084</v>
      </c>
      <c r="T1544" s="94">
        <v>2.7286114467750235</v>
      </c>
      <c r="U1544" s="94">
        <v>2.8551558297475963</v>
      </c>
      <c r="V1544" s="94">
        <v>2.9070907389560485</v>
      </c>
      <c r="W1544" s="94">
        <v>2.8614127867765449</v>
      </c>
      <c r="X1544" s="94">
        <v>2.6478016319926265</v>
      </c>
      <c r="Y1544" s="94">
        <v>2.7943908212352895</v>
      </c>
      <c r="Z1544" s="94">
        <v>2.7612317995607096</v>
      </c>
      <c r="AA1544" s="94">
        <v>2.7308856819471741</v>
      </c>
      <c r="AB1544" s="94">
        <v>2.7043292641137446</v>
      </c>
      <c r="AC1544" s="94">
        <v>2.5744342643891609</v>
      </c>
      <c r="AD1544" s="94">
        <v>2.4927482291354153</v>
      </c>
      <c r="AE1544" s="94">
        <v>2.2754263072289977</v>
      </c>
      <c r="AF1544" s="94">
        <v>2.1955116079676742</v>
      </c>
      <c r="AG1544" s="94">
        <v>2.0720490931085833</v>
      </c>
      <c r="AH1544" s="94">
        <v>2.035638548579207</v>
      </c>
      <c r="AI1544" s="94">
        <v>2.0023371291976892</v>
      </c>
      <c r="AJ1544" s="94">
        <v>1.830156268012306</v>
      </c>
      <c r="AK1544" s="94">
        <v>1.7588010188301471</v>
      </c>
      <c r="AL1544" s="94">
        <v>1.733521530509025</v>
      </c>
      <c r="AM1544" s="94">
        <v>1.7853132937324296</v>
      </c>
      <c r="AN1544" s="94">
        <v>1.727475358943942</v>
      </c>
      <c r="AO1544" s="94">
        <v>1.7078467775149366</v>
      </c>
      <c r="AP1544" s="94">
        <v>1.7457037893205618</v>
      </c>
      <c r="AQ1544" s="94">
        <v>1.6212926209188347</v>
      </c>
      <c r="AR1544" s="94">
        <v>1.5739476827882219</v>
      </c>
      <c r="AS1544" s="43">
        <f t="shared" si="54"/>
        <v>42.960585705175021</v>
      </c>
    </row>
    <row r="1545" spans="3:45">
      <c r="C1545" s="34">
        <v>485</v>
      </c>
      <c r="D1545" s="94">
        <v>3.3</v>
      </c>
      <c r="E1545" s="94">
        <v>3.1635783174275622</v>
      </c>
      <c r="F1545" s="94">
        <v>3.1890482729684937</v>
      </c>
      <c r="G1545" s="94">
        <v>3.0330872955867263</v>
      </c>
      <c r="H1545" s="94">
        <v>3.0203009355782204</v>
      </c>
      <c r="I1545" s="94">
        <v>2.7820569755158386</v>
      </c>
      <c r="J1545" s="94">
        <v>2.9063132229385786</v>
      </c>
      <c r="K1545" s="94">
        <v>2.9567648122677537</v>
      </c>
      <c r="L1545" s="94">
        <v>2.869182546791281</v>
      </c>
      <c r="M1545" s="94">
        <v>2.9321357712428826</v>
      </c>
      <c r="N1545" s="94">
        <v>2.9588673556441063</v>
      </c>
      <c r="O1545" s="94">
        <v>2.8057588399391813</v>
      </c>
      <c r="P1545" s="94">
        <v>2.6985980019594495</v>
      </c>
      <c r="Q1545" s="94">
        <v>2.3068560981313713</v>
      </c>
      <c r="R1545" s="94">
        <v>2.2201162354870023</v>
      </c>
      <c r="S1545" s="94">
        <v>2.1233611296548611</v>
      </c>
      <c r="T1545" s="94">
        <v>1.9546658217882416</v>
      </c>
      <c r="U1545" s="94">
        <v>1.9277124372162684</v>
      </c>
      <c r="V1545" s="94">
        <v>1.9513946795689689</v>
      </c>
      <c r="W1545" s="94">
        <v>1.7941064636797825</v>
      </c>
      <c r="X1545" s="94">
        <v>1.8196187915081798</v>
      </c>
      <c r="Y1545" s="94">
        <v>1.76661197099731</v>
      </c>
      <c r="Z1545" s="94">
        <v>1.744104309395982</v>
      </c>
      <c r="AA1545" s="94">
        <v>1.6860278447281962</v>
      </c>
      <c r="AB1545" s="94">
        <v>1.6029629659205169</v>
      </c>
      <c r="AC1545" s="94">
        <v>1.5707618506939622</v>
      </c>
      <c r="AD1545" s="94">
        <v>1.5874284499957096</v>
      </c>
      <c r="AE1545" s="94">
        <v>1.5809776412517298</v>
      </c>
      <c r="AF1545" s="94">
        <v>1.4487778160321252</v>
      </c>
      <c r="AG1545" s="94">
        <v>1.4260211295489804</v>
      </c>
      <c r="AH1545" s="94">
        <v>1.4164326368753994</v>
      </c>
      <c r="AI1545" s="94">
        <v>1.364329236765196</v>
      </c>
      <c r="AJ1545" s="94">
        <v>1.30415400405604</v>
      </c>
      <c r="AK1545" s="94">
        <v>1.3659406213266994</v>
      </c>
      <c r="AL1545" s="94">
        <v>1.3757297212862751</v>
      </c>
      <c r="AM1545" s="94">
        <v>1.3727206180614042</v>
      </c>
      <c r="AN1545" s="94">
        <v>1.3580237054595239</v>
      </c>
      <c r="AO1545" s="94">
        <v>1.3269035468129575</v>
      </c>
      <c r="AP1545" s="94">
        <v>1.3345062081323478</v>
      </c>
      <c r="AQ1545" s="94">
        <v>1.3046084853726982</v>
      </c>
      <c r="AR1545" s="94">
        <v>1.2108259027414192</v>
      </c>
      <c r="AS1545" s="43">
        <f t="shared" si="54"/>
        <v>37.18490942030293</v>
      </c>
    </row>
    <row r="1546" spans="3:45">
      <c r="C1546" s="34">
        <v>486</v>
      </c>
      <c r="D1546" s="94">
        <v>3.3</v>
      </c>
      <c r="E1546" s="94">
        <v>2.9114106143863006</v>
      </c>
      <c r="F1546" s="94">
        <v>3.0956982169916025</v>
      </c>
      <c r="G1546" s="94">
        <v>3.3147176933221365</v>
      </c>
      <c r="H1546" s="94">
        <v>3.0813807368766208</v>
      </c>
      <c r="I1546" s="94">
        <v>2.9872771588127489</v>
      </c>
      <c r="J1546" s="94">
        <v>3.1731940523896398</v>
      </c>
      <c r="K1546" s="94">
        <v>3.1581075503944076</v>
      </c>
      <c r="L1546" s="94">
        <v>3.1503010549461714</v>
      </c>
      <c r="M1546" s="94">
        <v>3.0836432957453161</v>
      </c>
      <c r="N1546" s="94">
        <v>3.053357205309291</v>
      </c>
      <c r="O1546" s="94">
        <v>2.7782142978429958</v>
      </c>
      <c r="P1546" s="94">
        <v>2.5335708549870639</v>
      </c>
      <c r="Q1546" s="94">
        <v>2.5175983132295849</v>
      </c>
      <c r="R1546" s="94">
        <v>2.4701279065655313</v>
      </c>
      <c r="S1546" s="94">
        <v>2.2878452264542242</v>
      </c>
      <c r="T1546" s="94">
        <v>2.2540687134573756</v>
      </c>
      <c r="U1546" s="94">
        <v>2.2433455608285624</v>
      </c>
      <c r="V1546" s="94">
        <v>2.2650426249832214</v>
      </c>
      <c r="W1546" s="94">
        <v>2.2508244265623949</v>
      </c>
      <c r="X1546" s="94">
        <v>2.1509475201276027</v>
      </c>
      <c r="Y1546" s="94">
        <v>2.1466362162755543</v>
      </c>
      <c r="Z1546" s="94">
        <v>2.0840270209220462</v>
      </c>
      <c r="AA1546" s="94">
        <v>2.1049197148514067</v>
      </c>
      <c r="AB1546" s="94">
        <v>2.0403776017150932</v>
      </c>
      <c r="AC1546" s="94">
        <v>2.0287483635420216</v>
      </c>
      <c r="AD1546" s="94">
        <v>2.0711233413077754</v>
      </c>
      <c r="AE1546" s="94">
        <v>1.8827295687815417</v>
      </c>
      <c r="AF1546" s="94">
        <v>1.8696557919522836</v>
      </c>
      <c r="AG1546" s="94">
        <v>1.9157973548964202</v>
      </c>
      <c r="AH1546" s="94">
        <v>2.0334754905663686</v>
      </c>
      <c r="AI1546" s="94">
        <v>2.0068278259186298</v>
      </c>
      <c r="AJ1546" s="94">
        <v>2.05822784488997</v>
      </c>
      <c r="AK1546" s="94">
        <v>1.9772509136910508</v>
      </c>
      <c r="AL1546" s="94">
        <v>1.9462373694326303</v>
      </c>
      <c r="AM1546" s="94">
        <v>2.0095717461102329</v>
      </c>
      <c r="AN1546" s="94">
        <v>2.0858598502451668</v>
      </c>
      <c r="AO1546" s="94">
        <v>1.9550624212283751</v>
      </c>
      <c r="AP1546" s="94">
        <v>1.9719444163137216</v>
      </c>
      <c r="AQ1546" s="94">
        <v>1.9052179573518886</v>
      </c>
      <c r="AR1546" s="94">
        <v>1.8624243962628542</v>
      </c>
      <c r="AS1546" s="43">
        <f t="shared" si="54"/>
        <v>40.274760492092931</v>
      </c>
    </row>
    <row r="1547" spans="3:45">
      <c r="C1547" s="34">
        <v>487</v>
      </c>
      <c r="D1547" s="94">
        <v>3.3</v>
      </c>
      <c r="E1547" s="94">
        <v>3.0714316434921423</v>
      </c>
      <c r="F1547" s="94">
        <v>3.1174493706057231</v>
      </c>
      <c r="G1547" s="94">
        <v>3.0964828745567345</v>
      </c>
      <c r="H1547" s="94">
        <v>2.9348864840908981</v>
      </c>
      <c r="I1547" s="94">
        <v>2.9132644019786875</v>
      </c>
      <c r="J1547" s="94">
        <v>2.7161583898476858</v>
      </c>
      <c r="K1547" s="94">
        <v>2.5714408260716244</v>
      </c>
      <c r="L1547" s="94">
        <v>2.517370183087563</v>
      </c>
      <c r="M1547" s="94">
        <v>2.3907563972447599</v>
      </c>
      <c r="N1547" s="94">
        <v>2.2867796526532493</v>
      </c>
      <c r="O1547" s="94">
        <v>2.1833520613910231</v>
      </c>
      <c r="P1547" s="94">
        <v>1.9275849337106328</v>
      </c>
      <c r="Q1547" s="94">
        <v>1.9028642901831292</v>
      </c>
      <c r="R1547" s="94">
        <v>1.8840125864408701</v>
      </c>
      <c r="S1547" s="94">
        <v>1.7261673177330037</v>
      </c>
      <c r="T1547" s="94">
        <v>1.7142048207297309</v>
      </c>
      <c r="U1547" s="94">
        <v>1.7398389548814619</v>
      </c>
      <c r="V1547" s="94">
        <v>1.7154826627679325</v>
      </c>
      <c r="W1547" s="94">
        <v>1.7455691166355489</v>
      </c>
      <c r="X1547" s="94">
        <v>1.6568769630888709</v>
      </c>
      <c r="Y1547" s="94">
        <v>1.5921746739925151</v>
      </c>
      <c r="Z1547" s="94">
        <v>1.6088281799825557</v>
      </c>
      <c r="AA1547" s="94">
        <v>1.5286041099189502</v>
      </c>
      <c r="AB1547" s="94">
        <v>1.4470267440106335</v>
      </c>
      <c r="AC1547" s="94">
        <v>1.4707347299048867</v>
      </c>
      <c r="AD1547" s="94">
        <v>1.4329153688356373</v>
      </c>
      <c r="AE1547" s="94">
        <v>1.5027713748986948</v>
      </c>
      <c r="AF1547" s="94">
        <v>1.4879061240206153</v>
      </c>
      <c r="AG1547" s="94">
        <v>1.3790966255971704</v>
      </c>
      <c r="AH1547" s="94">
        <v>1.3864200313168689</v>
      </c>
      <c r="AI1547" s="94">
        <v>1.3632126674621763</v>
      </c>
      <c r="AJ1547" s="94">
        <v>1.4071482439178453</v>
      </c>
      <c r="AK1547" s="94">
        <v>1.3895592783523771</v>
      </c>
      <c r="AL1547" s="94">
        <v>1.3173842195181842</v>
      </c>
      <c r="AM1547" s="94">
        <v>1.3289438862834235</v>
      </c>
      <c r="AN1547" s="94">
        <v>1.2869934124689506</v>
      </c>
      <c r="AO1547" s="94">
        <v>1.2890974973813176</v>
      </c>
      <c r="AP1547" s="94">
        <v>1.3133321871450605</v>
      </c>
      <c r="AQ1547" s="94">
        <v>1.3104698801366139</v>
      </c>
      <c r="AR1547" s="94">
        <v>1.3059785099182628</v>
      </c>
      <c r="AS1547" s="43">
        <f t="shared" si="54"/>
        <v>34.249217854420849</v>
      </c>
    </row>
    <row r="1548" spans="3:45">
      <c r="C1548" s="34">
        <v>488</v>
      </c>
      <c r="D1548" s="94">
        <v>3.3</v>
      </c>
      <c r="E1548" s="94">
        <v>3.0494496262386659</v>
      </c>
      <c r="F1548" s="94">
        <v>3.1543106277301205</v>
      </c>
      <c r="G1548" s="94">
        <v>3.0156929885422037</v>
      </c>
      <c r="H1548" s="94">
        <v>2.8641300117345017</v>
      </c>
      <c r="I1548" s="94">
        <v>2.9889168320451338</v>
      </c>
      <c r="J1548" s="94">
        <v>2.966406777228821</v>
      </c>
      <c r="K1548" s="94">
        <v>2.8325693845645428</v>
      </c>
      <c r="L1548" s="94">
        <v>2.8208806694625763</v>
      </c>
      <c r="M1548" s="94">
        <v>2.6897440691128369</v>
      </c>
      <c r="N1548" s="94">
        <v>2.5787266154810489</v>
      </c>
      <c r="O1548" s="94">
        <v>2.5017015191431944</v>
      </c>
      <c r="P1548" s="94">
        <v>2.418769894717971</v>
      </c>
      <c r="Q1548" s="94">
        <v>2.3399709388145578</v>
      </c>
      <c r="R1548" s="94">
        <v>2.2412986049572829</v>
      </c>
      <c r="S1548" s="94">
        <v>2.0989189476096137</v>
      </c>
      <c r="T1548" s="94">
        <v>2.0260512856082964</v>
      </c>
      <c r="U1548" s="94">
        <v>2.0017497760976823</v>
      </c>
      <c r="V1548" s="94">
        <v>1.9818764063211582</v>
      </c>
      <c r="W1548" s="94">
        <v>1.9920083587478659</v>
      </c>
      <c r="X1548" s="94">
        <v>2.1190690887013846</v>
      </c>
      <c r="Y1548" s="94">
        <v>2.0390215743798139</v>
      </c>
      <c r="Z1548" s="94">
        <v>2.2365614736302106</v>
      </c>
      <c r="AA1548" s="94">
        <v>2.1210579319017335</v>
      </c>
      <c r="AB1548" s="94">
        <v>2.0816082153320519</v>
      </c>
      <c r="AC1548" s="94">
        <v>2.0596911859923961</v>
      </c>
      <c r="AD1548" s="94">
        <v>2.0181348217049</v>
      </c>
      <c r="AE1548" s="94">
        <v>1.9566007546224116</v>
      </c>
      <c r="AF1548" s="94">
        <v>1.8627286026590921</v>
      </c>
      <c r="AG1548" s="94">
        <v>1.7371613699335091</v>
      </c>
      <c r="AH1548" s="94">
        <v>1.7526163568115327</v>
      </c>
      <c r="AI1548" s="94">
        <v>1.5964774310567365</v>
      </c>
      <c r="AJ1548" s="94">
        <v>1.610650580673479</v>
      </c>
      <c r="AK1548" s="94">
        <v>1.6096368159249896</v>
      </c>
      <c r="AL1548" s="94">
        <v>1.625286081031964</v>
      </c>
      <c r="AM1548" s="94">
        <v>1.5455666706898505</v>
      </c>
      <c r="AN1548" s="94">
        <v>1.3696450499259749</v>
      </c>
      <c r="AO1548" s="94">
        <v>1.366771537519299</v>
      </c>
      <c r="AP1548" s="94">
        <v>1.3677102785586894</v>
      </c>
      <c r="AQ1548" s="94">
        <v>1.360198082373562</v>
      </c>
      <c r="AR1548" s="94">
        <v>1.3885540843060247</v>
      </c>
      <c r="AS1548" s="43">
        <f t="shared" si="54"/>
        <v>37.664555911246651</v>
      </c>
    </row>
    <row r="1549" spans="3:45">
      <c r="C1549" s="34">
        <v>489</v>
      </c>
      <c r="D1549" s="94">
        <v>3.3</v>
      </c>
      <c r="E1549" s="94">
        <v>3.0953485678188288</v>
      </c>
      <c r="F1549" s="94">
        <v>3.0047624243014477</v>
      </c>
      <c r="G1549" s="94">
        <v>2.8737074758608427</v>
      </c>
      <c r="H1549" s="94">
        <v>2.8850066279362627</v>
      </c>
      <c r="I1549" s="94">
        <v>2.7497023018784867</v>
      </c>
      <c r="J1549" s="94">
        <v>2.7754847368864937</v>
      </c>
      <c r="K1549" s="94">
        <v>2.7392153489546378</v>
      </c>
      <c r="L1549" s="94">
        <v>2.6857549701425523</v>
      </c>
      <c r="M1549" s="94">
        <v>2.680905524110059</v>
      </c>
      <c r="N1549" s="94">
        <v>2.6611833058714756</v>
      </c>
      <c r="O1549" s="94">
        <v>2.7343295737062463</v>
      </c>
      <c r="P1549" s="94">
        <v>2.601698547067596</v>
      </c>
      <c r="Q1549" s="94">
        <v>2.6305675529483263</v>
      </c>
      <c r="R1549" s="94">
        <v>2.5647806735639769</v>
      </c>
      <c r="S1549" s="94">
        <v>2.5733196229852129</v>
      </c>
      <c r="T1549" s="94">
        <v>2.6440323341040548</v>
      </c>
      <c r="U1549" s="94">
        <v>2.5839351282116181</v>
      </c>
      <c r="V1549" s="94">
        <v>2.4539219574379532</v>
      </c>
      <c r="W1549" s="94">
        <v>2.2700985739730122</v>
      </c>
      <c r="X1549" s="94">
        <v>2.1541011581759428</v>
      </c>
      <c r="Y1549" s="94">
        <v>2.1205553499318883</v>
      </c>
      <c r="Z1549" s="94">
        <v>2.107822902426761</v>
      </c>
      <c r="AA1549" s="94">
        <v>2.1057272545533867</v>
      </c>
      <c r="AB1549" s="94">
        <v>2.0656211571248684</v>
      </c>
      <c r="AC1549" s="94">
        <v>1.8966581485696445</v>
      </c>
      <c r="AD1549" s="94">
        <v>1.9216863813166658</v>
      </c>
      <c r="AE1549" s="94">
        <v>1.9561643997257472</v>
      </c>
      <c r="AF1549" s="94">
        <v>2.0117012988738274</v>
      </c>
      <c r="AG1549" s="94">
        <v>1.932947671050073</v>
      </c>
      <c r="AH1549" s="94">
        <v>1.9555095811909355</v>
      </c>
      <c r="AI1549" s="94">
        <v>1.9040424653158039</v>
      </c>
      <c r="AJ1549" s="94">
        <v>2.0656983570206471</v>
      </c>
      <c r="AK1549" s="94">
        <v>2.0503401177570244</v>
      </c>
      <c r="AL1549" s="94">
        <v>2.0155372743738451</v>
      </c>
      <c r="AM1549" s="94">
        <v>1.9070302553586951</v>
      </c>
      <c r="AN1549" s="94">
        <v>1.9237434905941626</v>
      </c>
      <c r="AO1549" s="94">
        <v>1.8919528900913096</v>
      </c>
      <c r="AP1549" s="94">
        <v>1.8744529618562746</v>
      </c>
      <c r="AQ1549" s="94">
        <v>1.878395623959672</v>
      </c>
      <c r="AR1549" s="94">
        <v>1.9616181400997876</v>
      </c>
      <c r="AS1549" s="43">
        <f t="shared" si="54"/>
        <v>38.955079060474517</v>
      </c>
    </row>
    <row r="1550" spans="3:45">
      <c r="C1550" s="34">
        <v>490</v>
      </c>
      <c r="D1550" s="94">
        <v>3.3</v>
      </c>
      <c r="E1550" s="94">
        <v>3.107676275529839</v>
      </c>
      <c r="F1550" s="94">
        <v>2.9076705066724142</v>
      </c>
      <c r="G1550" s="94">
        <v>2.9219710312701928</v>
      </c>
      <c r="H1550" s="94">
        <v>2.8579743670533682</v>
      </c>
      <c r="I1550" s="94">
        <v>2.9284327447404253</v>
      </c>
      <c r="J1550" s="94">
        <v>3.0327555462071794</v>
      </c>
      <c r="K1550" s="94">
        <v>3.18131471962996</v>
      </c>
      <c r="L1550" s="94">
        <v>3.105621763037</v>
      </c>
      <c r="M1550" s="94">
        <v>3.1548248890351696</v>
      </c>
      <c r="N1550" s="94">
        <v>3.0541059177068974</v>
      </c>
      <c r="O1550" s="94">
        <v>3.0308107337056622</v>
      </c>
      <c r="P1550" s="94">
        <v>2.9125339475418928</v>
      </c>
      <c r="Q1550" s="94">
        <v>2.7688827626184489</v>
      </c>
      <c r="R1550" s="94">
        <v>2.5531910090446766</v>
      </c>
      <c r="S1550" s="94">
        <v>2.4636031272434953</v>
      </c>
      <c r="T1550" s="94">
        <v>2.413386370710334</v>
      </c>
      <c r="U1550" s="94">
        <v>2.061986811225677</v>
      </c>
      <c r="V1550" s="94">
        <v>1.9687789684073018</v>
      </c>
      <c r="W1550" s="94">
        <v>1.9816257633409928</v>
      </c>
      <c r="X1550" s="94">
        <v>1.9380577996462212</v>
      </c>
      <c r="Y1550" s="94">
        <v>1.8187128941801876</v>
      </c>
      <c r="Z1550" s="94">
        <v>1.8084257261454673</v>
      </c>
      <c r="AA1550" s="94">
        <v>1.7186730612496088</v>
      </c>
      <c r="AB1550" s="94">
        <v>1.7236799266324363</v>
      </c>
      <c r="AC1550" s="94">
        <v>1.663087961937229</v>
      </c>
      <c r="AD1550" s="94">
        <v>1.6045047550342886</v>
      </c>
      <c r="AE1550" s="94">
        <v>1.6413483292939015</v>
      </c>
      <c r="AF1550" s="94">
        <v>1.6755178787341134</v>
      </c>
      <c r="AG1550" s="94">
        <v>1.6019149435488573</v>
      </c>
      <c r="AH1550" s="94">
        <v>1.680087336920306</v>
      </c>
      <c r="AI1550" s="94">
        <v>1.758082137587982</v>
      </c>
      <c r="AJ1550" s="94">
        <v>1.7690892224168635</v>
      </c>
      <c r="AK1550" s="94">
        <v>1.8356437879754008</v>
      </c>
      <c r="AL1550" s="94">
        <v>1.7783630968192701</v>
      </c>
      <c r="AM1550" s="94">
        <v>1.7368054985092722</v>
      </c>
      <c r="AN1550" s="94">
        <v>1.8141540531477531</v>
      </c>
      <c r="AO1550" s="94">
        <v>1.7804996343389585</v>
      </c>
      <c r="AP1550" s="94">
        <v>1.6161291037094707</v>
      </c>
      <c r="AQ1550" s="94">
        <v>1.5938955072054226</v>
      </c>
      <c r="AR1550" s="94">
        <v>1.6072191627768639</v>
      </c>
      <c r="AS1550" s="43">
        <f t="shared" si="54"/>
        <v>39.00299355800513</v>
      </c>
    </row>
    <row r="1551" spans="3:45">
      <c r="C1551" s="34">
        <v>491</v>
      </c>
      <c r="D1551" s="94">
        <v>3.3</v>
      </c>
      <c r="E1551" s="94">
        <v>3.2029017623405394</v>
      </c>
      <c r="F1551" s="94">
        <v>2.8401313850952015</v>
      </c>
      <c r="G1551" s="94">
        <v>2.8881810405892931</v>
      </c>
      <c r="H1551" s="94">
        <v>2.8848772654044126</v>
      </c>
      <c r="I1551" s="94">
        <v>2.7460599807785542</v>
      </c>
      <c r="J1551" s="94">
        <v>2.7140603639180467</v>
      </c>
      <c r="K1551" s="94">
        <v>2.6436336148126065</v>
      </c>
      <c r="L1551" s="94">
        <v>2.5766268669555128</v>
      </c>
      <c r="M1551" s="94">
        <v>2.4885703139489173</v>
      </c>
      <c r="N1551" s="94">
        <v>2.4153027195033236</v>
      </c>
      <c r="O1551" s="94">
        <v>2.2894919953184663</v>
      </c>
      <c r="P1551" s="94">
        <v>2.352484811520922</v>
      </c>
      <c r="Q1551" s="94">
        <v>2.2152965796522355</v>
      </c>
      <c r="R1551" s="94">
        <v>2.1378419834919327</v>
      </c>
      <c r="S1551" s="94">
        <v>2.1525306970276317</v>
      </c>
      <c r="T1551" s="94">
        <v>2.0140556444945319</v>
      </c>
      <c r="U1551" s="94">
        <v>1.9995267602212208</v>
      </c>
      <c r="V1551" s="94">
        <v>1.9722497217164752</v>
      </c>
      <c r="W1551" s="94">
        <v>1.8972858038226939</v>
      </c>
      <c r="X1551" s="94">
        <v>1.9641746165507326</v>
      </c>
      <c r="Y1551" s="94">
        <v>1.9220955522982492</v>
      </c>
      <c r="Z1551" s="94">
        <v>1.844376457442666</v>
      </c>
      <c r="AA1551" s="94">
        <v>1.8080320828619909</v>
      </c>
      <c r="AB1551" s="94">
        <v>1.7424812316411136</v>
      </c>
      <c r="AC1551" s="94">
        <v>1.6571240326421921</v>
      </c>
      <c r="AD1551" s="94">
        <v>1.70565218481151</v>
      </c>
      <c r="AE1551" s="94">
        <v>1.7588717487461074</v>
      </c>
      <c r="AF1551" s="94">
        <v>1.7679574803120897</v>
      </c>
      <c r="AG1551" s="94">
        <v>1.8425486641491906</v>
      </c>
      <c r="AH1551" s="94">
        <v>1.8123314612442147</v>
      </c>
      <c r="AI1551" s="94">
        <v>1.6806010975752237</v>
      </c>
      <c r="AJ1551" s="94">
        <v>1.6433619160225241</v>
      </c>
      <c r="AK1551" s="94">
        <v>1.6660215563323943</v>
      </c>
      <c r="AL1551" s="94">
        <v>1.6990959895322879</v>
      </c>
      <c r="AM1551" s="94">
        <v>1.5419006007256983</v>
      </c>
      <c r="AN1551" s="94">
        <v>1.438440057122051</v>
      </c>
      <c r="AO1551" s="94">
        <v>1.4082309103169433</v>
      </c>
      <c r="AP1551" s="94">
        <v>1.4305996043781428</v>
      </c>
      <c r="AQ1551" s="94">
        <v>1.3498938581805231</v>
      </c>
      <c r="AR1551" s="94">
        <v>1.317722233449129</v>
      </c>
      <c r="AS1551" s="43">
        <f t="shared" si="54"/>
        <v>35.948553970634272</v>
      </c>
    </row>
    <row r="1552" spans="3:45">
      <c r="C1552" s="34">
        <v>492</v>
      </c>
      <c r="D1552" s="94">
        <v>3.3</v>
      </c>
      <c r="E1552" s="94">
        <v>3.0750871955073653</v>
      </c>
      <c r="F1552" s="94">
        <v>2.9124894468698685</v>
      </c>
      <c r="G1552" s="94">
        <v>2.876986940579771</v>
      </c>
      <c r="H1552" s="94">
        <v>2.9983682563072089</v>
      </c>
      <c r="I1552" s="94">
        <v>2.8073752428645227</v>
      </c>
      <c r="J1552" s="94">
        <v>2.7928908426354977</v>
      </c>
      <c r="K1552" s="94">
        <v>2.8154041234408411</v>
      </c>
      <c r="L1552" s="94">
        <v>2.6716507581449314</v>
      </c>
      <c r="M1552" s="94">
        <v>2.7967653786604703</v>
      </c>
      <c r="N1552" s="94">
        <v>2.5210693949692944</v>
      </c>
      <c r="O1552" s="94">
        <v>2.5590531108706243</v>
      </c>
      <c r="P1552" s="94">
        <v>2.4657894491401424</v>
      </c>
      <c r="Q1552" s="94">
        <v>2.4045416888425666</v>
      </c>
      <c r="R1552" s="94">
        <v>2.592025865035211</v>
      </c>
      <c r="S1552" s="94">
        <v>2.5453370994114466</v>
      </c>
      <c r="T1552" s="94">
        <v>2.4939183296473071</v>
      </c>
      <c r="U1552" s="94">
        <v>2.3821169771031219</v>
      </c>
      <c r="V1552" s="94">
        <v>2.2242508353611528</v>
      </c>
      <c r="W1552" s="94">
        <v>2.2084486653438562</v>
      </c>
      <c r="X1552" s="94">
        <v>2.2930715715195991</v>
      </c>
      <c r="Y1552" s="94">
        <v>2.2832787829968439</v>
      </c>
      <c r="Z1552" s="94">
        <v>2.3716511688377855</v>
      </c>
      <c r="AA1552" s="94">
        <v>2.2171230547775576</v>
      </c>
      <c r="AB1552" s="94">
        <v>2.1530325871872895</v>
      </c>
      <c r="AC1552" s="94">
        <v>2.0872039256231232</v>
      </c>
      <c r="AD1552" s="94">
        <v>2.1115436577065121</v>
      </c>
      <c r="AE1552" s="94">
        <v>2.0843805296475488</v>
      </c>
      <c r="AF1552" s="94">
        <v>1.9850519846780716</v>
      </c>
      <c r="AG1552" s="94">
        <v>1.894406131621216</v>
      </c>
      <c r="AH1552" s="94">
        <v>1.9325129840660205</v>
      </c>
      <c r="AI1552" s="94">
        <v>1.9343165002925915</v>
      </c>
      <c r="AJ1552" s="94">
        <v>2.0174144688848803</v>
      </c>
      <c r="AK1552" s="94">
        <v>2.0235130709044395</v>
      </c>
      <c r="AL1552" s="94">
        <v>1.9341645669792207</v>
      </c>
      <c r="AM1552" s="94">
        <v>1.9708036774614424</v>
      </c>
      <c r="AN1552" s="94">
        <v>1.9352253248129538</v>
      </c>
      <c r="AO1552" s="94">
        <v>1.8938104164944165</v>
      </c>
      <c r="AP1552" s="94">
        <v>1.7549051024889968</v>
      </c>
      <c r="AQ1552" s="94">
        <v>1.8209588758302855</v>
      </c>
      <c r="AR1552" s="94">
        <v>1.7624976874863265</v>
      </c>
      <c r="AS1552" s="43">
        <f t="shared" si="54"/>
        <v>38.809210230717561</v>
      </c>
    </row>
    <row r="1553" spans="1:103">
      <c r="C1553" s="34">
        <v>493</v>
      </c>
      <c r="D1553" s="94">
        <v>3.3</v>
      </c>
      <c r="E1553" s="94">
        <v>3.4744736576889874</v>
      </c>
      <c r="F1553" s="94">
        <v>3.581224785849848</v>
      </c>
      <c r="G1553" s="94">
        <v>3.7050455897727059</v>
      </c>
      <c r="H1553" s="94">
        <v>3.6340717985070938</v>
      </c>
      <c r="I1553" s="94">
        <v>3.5877283582311166</v>
      </c>
      <c r="J1553" s="94">
        <v>3.4526699184766936</v>
      </c>
      <c r="K1553" s="94">
        <v>3.2660709912519104</v>
      </c>
      <c r="L1553" s="94">
        <v>3.4010453724738197</v>
      </c>
      <c r="M1553" s="94">
        <v>3.173511737737134</v>
      </c>
      <c r="N1553" s="94">
        <v>3.0805220245819047</v>
      </c>
      <c r="O1553" s="94">
        <v>3.1933407703750403</v>
      </c>
      <c r="P1553" s="94">
        <v>3.3069571000150373</v>
      </c>
      <c r="Q1553" s="94">
        <v>3.2874510086382234</v>
      </c>
      <c r="R1553" s="94">
        <v>3.3346815203634916</v>
      </c>
      <c r="S1553" s="94">
        <v>3.4482180354263727</v>
      </c>
      <c r="T1553" s="94">
        <v>3.4153037171406244</v>
      </c>
      <c r="U1553" s="94">
        <v>3.57450078487815</v>
      </c>
      <c r="V1553" s="94">
        <v>3.5631225755001021</v>
      </c>
      <c r="W1553" s="94">
        <v>3.342027163400715</v>
      </c>
      <c r="X1553" s="94">
        <v>3.2782373775378715</v>
      </c>
      <c r="Y1553" s="94">
        <v>3.137127766880083</v>
      </c>
      <c r="Z1553" s="94">
        <v>3.0188423174637298</v>
      </c>
      <c r="AA1553" s="94">
        <v>3.0002964469313995</v>
      </c>
      <c r="AB1553" s="94">
        <v>2.9028598549788875</v>
      </c>
      <c r="AC1553" s="94">
        <v>2.7685403139311164</v>
      </c>
      <c r="AD1553" s="94">
        <v>2.7070193521729413</v>
      </c>
      <c r="AE1553" s="94">
        <v>2.6898221259898771</v>
      </c>
      <c r="AF1553" s="94">
        <v>2.6158726260776715</v>
      </c>
      <c r="AG1553" s="94">
        <v>2.577086190665018</v>
      </c>
      <c r="AH1553" s="94">
        <v>2.355190258414698</v>
      </c>
      <c r="AI1553" s="94">
        <v>2.3564048821624075</v>
      </c>
      <c r="AJ1553" s="94">
        <v>2.2820446853235921</v>
      </c>
      <c r="AK1553" s="94">
        <v>2.1470155936239772</v>
      </c>
      <c r="AL1553" s="94">
        <v>2.2307788937472743</v>
      </c>
      <c r="AM1553" s="94">
        <v>2.1278749867383757</v>
      </c>
      <c r="AN1553" s="94">
        <v>2.1216164407346736</v>
      </c>
      <c r="AO1553" s="94">
        <v>1.9372816189273223</v>
      </c>
      <c r="AP1553" s="94">
        <v>2.0303288393723169</v>
      </c>
      <c r="AQ1553" s="94">
        <v>2.0895917266373343</v>
      </c>
      <c r="AR1553" s="94">
        <v>2.2593082753888201</v>
      </c>
      <c r="AS1553" s="43">
        <f t="shared" si="54"/>
        <v>48.324772691155388</v>
      </c>
    </row>
    <row r="1554" spans="1:103">
      <c r="C1554" s="34">
        <v>494</v>
      </c>
      <c r="D1554" s="94">
        <v>3.3</v>
      </c>
      <c r="E1554" s="94">
        <v>3.0623985012251174</v>
      </c>
      <c r="F1554" s="94">
        <v>2.9798366975973702</v>
      </c>
      <c r="G1554" s="94">
        <v>3.0139297649310812</v>
      </c>
      <c r="H1554" s="94">
        <v>2.7499847854954593</v>
      </c>
      <c r="I1554" s="94">
        <v>2.6411132952858511</v>
      </c>
      <c r="J1554" s="94">
        <v>2.5621878795778974</v>
      </c>
      <c r="K1554" s="94">
        <v>2.2871287269417548</v>
      </c>
      <c r="L1554" s="94">
        <v>2.2257214760895696</v>
      </c>
      <c r="M1554" s="94">
        <v>2.0890909835781262</v>
      </c>
      <c r="N1554" s="94">
        <v>2.1015170559092113</v>
      </c>
      <c r="O1554" s="94">
        <v>2.0394890327013524</v>
      </c>
      <c r="P1554" s="94">
        <v>2.1571102504707311</v>
      </c>
      <c r="Q1554" s="94">
        <v>2.1402028129847661</v>
      </c>
      <c r="R1554" s="94">
        <v>2.0911823456028755</v>
      </c>
      <c r="S1554" s="94">
        <v>1.9817716289909797</v>
      </c>
      <c r="T1554" s="94">
        <v>1.9820756368816812</v>
      </c>
      <c r="U1554" s="94">
        <v>1.9230827916800879</v>
      </c>
      <c r="V1554" s="94">
        <v>1.8631761570640883</v>
      </c>
      <c r="W1554" s="94">
        <v>1.841760353898827</v>
      </c>
      <c r="X1554" s="94">
        <v>1.7927839251936735</v>
      </c>
      <c r="Y1554" s="94">
        <v>1.7362294349734837</v>
      </c>
      <c r="Z1554" s="94">
        <v>1.6368268620487554</v>
      </c>
      <c r="AA1554" s="94">
        <v>1.6611539527967738</v>
      </c>
      <c r="AB1554" s="94">
        <v>1.5535339809571687</v>
      </c>
      <c r="AC1554" s="94">
        <v>1.5473515373836391</v>
      </c>
      <c r="AD1554" s="94">
        <v>1.4913590684939659</v>
      </c>
      <c r="AE1554" s="94">
        <v>1.5192721622771759</v>
      </c>
      <c r="AF1554" s="94">
        <v>1.5300248935165215</v>
      </c>
      <c r="AG1554" s="94">
        <v>1.4024434612909007</v>
      </c>
      <c r="AH1554" s="94">
        <v>1.3380058461434536</v>
      </c>
      <c r="AI1554" s="94">
        <v>1.2427847715638012</v>
      </c>
      <c r="AJ1554" s="94">
        <v>1.1635995455134363</v>
      </c>
      <c r="AK1554" s="94">
        <v>1.1322167654419124</v>
      </c>
      <c r="AL1554" s="94">
        <v>1.1211712436088677</v>
      </c>
      <c r="AM1554" s="94">
        <v>1.0647741505431261</v>
      </c>
      <c r="AN1554" s="94">
        <v>1.0586043789360469</v>
      </c>
      <c r="AO1554" s="94">
        <v>1.07601300685499</v>
      </c>
      <c r="AP1554" s="94">
        <v>1.0348470803733998</v>
      </c>
      <c r="AQ1554" s="94">
        <v>0.97139675286811411</v>
      </c>
      <c r="AR1554" s="94">
        <v>0.89849768229360305</v>
      </c>
      <c r="AS1554" s="43">
        <f t="shared" si="54"/>
        <v>33.47180302023007</v>
      </c>
    </row>
    <row r="1555" spans="1:103">
      <c r="C1555" s="34">
        <v>495</v>
      </c>
      <c r="D1555" s="94">
        <v>3.3</v>
      </c>
      <c r="E1555" s="94">
        <v>3.3487239740350168</v>
      </c>
      <c r="F1555" s="94">
        <v>3.4349787705720729</v>
      </c>
      <c r="G1555" s="94">
        <v>3.429714342730672</v>
      </c>
      <c r="H1555" s="94">
        <v>3.4068844916918928</v>
      </c>
      <c r="I1555" s="94">
        <v>3.3661260128655579</v>
      </c>
      <c r="J1555" s="94">
        <v>3.387047266725919</v>
      </c>
      <c r="K1555" s="94">
        <v>3.3628616853374544</v>
      </c>
      <c r="L1555" s="94">
        <v>3.6599749555887802</v>
      </c>
      <c r="M1555" s="94">
        <v>3.9369984968929272</v>
      </c>
      <c r="N1555" s="94">
        <v>3.8522302509321142</v>
      </c>
      <c r="O1555" s="94">
        <v>3.9288945582012547</v>
      </c>
      <c r="P1555" s="94">
        <v>3.6100511417453403</v>
      </c>
      <c r="Q1555" s="94">
        <v>3.5095349793761672</v>
      </c>
      <c r="R1555" s="94">
        <v>3.318027620309302</v>
      </c>
      <c r="S1555" s="94">
        <v>3.1890281413011947</v>
      </c>
      <c r="T1555" s="94">
        <v>3.231896258801545</v>
      </c>
      <c r="U1555" s="94">
        <v>3.3298400386193054</v>
      </c>
      <c r="V1555" s="94">
        <v>3.4130034599370136</v>
      </c>
      <c r="W1555" s="94">
        <v>3.5267888328211208</v>
      </c>
      <c r="X1555" s="94">
        <v>3.5105017902396538</v>
      </c>
      <c r="Y1555" s="94">
        <v>3.3474861374829517</v>
      </c>
      <c r="Z1555" s="94">
        <v>2.8792135013790441</v>
      </c>
      <c r="AA1555" s="94">
        <v>2.8318556210397086</v>
      </c>
      <c r="AB1555" s="94">
        <v>2.7811401681769383</v>
      </c>
      <c r="AC1555" s="94">
        <v>2.8547740568796036</v>
      </c>
      <c r="AD1555" s="94">
        <v>2.8674852294918467</v>
      </c>
      <c r="AE1555" s="94">
        <v>2.8563166249439571</v>
      </c>
      <c r="AF1555" s="94">
        <v>2.8431586498669277</v>
      </c>
      <c r="AG1555" s="94">
        <v>2.7817153857601462</v>
      </c>
      <c r="AH1555" s="94">
        <v>2.8733270213996018</v>
      </c>
      <c r="AI1555" s="94">
        <v>2.7869258190335509</v>
      </c>
      <c r="AJ1555" s="94">
        <v>2.771516762942889</v>
      </c>
      <c r="AK1555" s="94">
        <v>2.6480707268294319</v>
      </c>
      <c r="AL1555" s="94">
        <v>2.6371943751014286</v>
      </c>
      <c r="AM1555" s="94">
        <v>2.5794167772162631</v>
      </c>
      <c r="AN1555" s="94">
        <v>2.5898807605260061</v>
      </c>
      <c r="AO1555" s="94">
        <v>2.3762047800870763</v>
      </c>
      <c r="AP1555" s="94">
        <v>2.2851407443166609</v>
      </c>
      <c r="AQ1555" s="94">
        <v>2.0828593005673897</v>
      </c>
      <c r="AR1555" s="94">
        <v>2.2145308402536323</v>
      </c>
      <c r="AS1555" s="43">
        <f t="shared" si="54"/>
        <v>49.575536561494978</v>
      </c>
    </row>
    <row r="1556" spans="1:103">
      <c r="C1556" s="34">
        <v>496</v>
      </c>
      <c r="D1556" s="94">
        <v>3.3</v>
      </c>
      <c r="E1556" s="94">
        <v>3.2564209481494419</v>
      </c>
      <c r="F1556" s="94">
        <v>3.2312261911686857</v>
      </c>
      <c r="G1556" s="94">
        <v>3.1720101022180134</v>
      </c>
      <c r="H1556" s="94">
        <v>2.9881896808989095</v>
      </c>
      <c r="I1556" s="94">
        <v>2.9667054692784687</v>
      </c>
      <c r="J1556" s="94">
        <v>2.8118375927306229</v>
      </c>
      <c r="K1556" s="94">
        <v>2.9387310011657788</v>
      </c>
      <c r="L1556" s="94">
        <v>2.9083525197284015</v>
      </c>
      <c r="M1556" s="94">
        <v>2.95342370820405</v>
      </c>
      <c r="N1556" s="94">
        <v>2.9799951695757159</v>
      </c>
      <c r="O1556" s="94">
        <v>3.1127142093641273</v>
      </c>
      <c r="P1556" s="94">
        <v>3.1094717460787771</v>
      </c>
      <c r="Q1556" s="94">
        <v>3.0260219070074741</v>
      </c>
      <c r="R1556" s="94">
        <v>2.9537108442165998</v>
      </c>
      <c r="S1556" s="94">
        <v>2.7846557572981343</v>
      </c>
      <c r="T1556" s="94">
        <v>2.7583026531188861</v>
      </c>
      <c r="U1556" s="94">
        <v>2.5312842710546857</v>
      </c>
      <c r="V1556" s="94">
        <v>2.3544031738145517</v>
      </c>
      <c r="W1556" s="94">
        <v>2.3829167616873694</v>
      </c>
      <c r="X1556" s="94">
        <v>2.4385154310846673</v>
      </c>
      <c r="Y1556" s="94">
        <v>2.6815570391930934</v>
      </c>
      <c r="Z1556" s="94">
        <v>2.5901753873530917</v>
      </c>
      <c r="AA1556" s="94">
        <v>2.6358180288499349</v>
      </c>
      <c r="AB1556" s="94">
        <v>2.4451771338629116</v>
      </c>
      <c r="AC1556" s="94">
        <v>2.5103890282177965</v>
      </c>
      <c r="AD1556" s="94">
        <v>2.3413589612523973</v>
      </c>
      <c r="AE1556" s="94">
        <v>2.3618386540381149</v>
      </c>
      <c r="AF1556" s="94">
        <v>2.2918048874802395</v>
      </c>
      <c r="AG1556" s="94">
        <v>2.3322987140759031</v>
      </c>
      <c r="AH1556" s="94">
        <v>2.2276548377162428</v>
      </c>
      <c r="AI1556" s="94">
        <v>2.1843905872923406</v>
      </c>
      <c r="AJ1556" s="94">
        <v>2.1137419079590405</v>
      </c>
      <c r="AK1556" s="94">
        <v>1.9725068862818804</v>
      </c>
      <c r="AL1556" s="94">
        <v>1.9045328147539908</v>
      </c>
      <c r="AM1556" s="94">
        <v>1.8370604817143703</v>
      </c>
      <c r="AN1556" s="94">
        <v>1.730947522353607</v>
      </c>
      <c r="AO1556" s="94">
        <v>1.6938050522981771</v>
      </c>
      <c r="AP1556" s="94">
        <v>1.603169869479939</v>
      </c>
      <c r="AQ1556" s="94">
        <v>1.6169525744215805</v>
      </c>
      <c r="AR1556" s="94">
        <v>1.6587275531934431</v>
      </c>
      <c r="AS1556" s="43">
        <f t="shared" si="54"/>
        <v>42.13152207401447</v>
      </c>
    </row>
    <row r="1557" spans="1:103">
      <c r="C1557" s="34">
        <v>497</v>
      </c>
      <c r="D1557" s="94">
        <v>3.3</v>
      </c>
      <c r="E1557" s="94">
        <v>3.2566627305798033</v>
      </c>
      <c r="F1557" s="94">
        <v>3.3062078787514775</v>
      </c>
      <c r="G1557" s="94">
        <v>3.2425762207720408</v>
      </c>
      <c r="H1557" s="94">
        <v>3.0345126137108291</v>
      </c>
      <c r="I1557" s="94">
        <v>2.7212176044637788</v>
      </c>
      <c r="J1557" s="94">
        <v>2.5969195876271378</v>
      </c>
      <c r="K1557" s="94">
        <v>2.6294244674343283</v>
      </c>
      <c r="L1557" s="94">
        <v>2.5213603754897935</v>
      </c>
      <c r="M1557" s="94">
        <v>2.5148979844086616</v>
      </c>
      <c r="N1557" s="94">
        <v>2.2695025401808042</v>
      </c>
      <c r="O1557" s="94">
        <v>1.9862441190655618</v>
      </c>
      <c r="P1557" s="94">
        <v>1.8180350050123402</v>
      </c>
      <c r="Q1557" s="94">
        <v>1.8875570802544566</v>
      </c>
      <c r="R1557" s="94">
        <v>1.8370210033739143</v>
      </c>
      <c r="S1557" s="94">
        <v>1.828707647035231</v>
      </c>
      <c r="T1557" s="94">
        <v>1.9597561569039588</v>
      </c>
      <c r="U1557" s="94">
        <v>1.7794199765980978</v>
      </c>
      <c r="V1557" s="94">
        <v>1.9256597485621947</v>
      </c>
      <c r="W1557" s="94">
        <v>1.9181984096336591</v>
      </c>
      <c r="X1557" s="94">
        <v>1.9005912387336377</v>
      </c>
      <c r="Y1557" s="94">
        <v>1.8560440793928379</v>
      </c>
      <c r="Z1557" s="94">
        <v>1.7746123441904362</v>
      </c>
      <c r="AA1557" s="94">
        <v>1.7251956102732948</v>
      </c>
      <c r="AB1557" s="94">
        <v>1.5727568922312603</v>
      </c>
      <c r="AC1557" s="94">
        <v>1.6412185556368017</v>
      </c>
      <c r="AD1557" s="94">
        <v>1.6944653177911322</v>
      </c>
      <c r="AE1557" s="94">
        <v>1.7463375330663262</v>
      </c>
      <c r="AF1557" s="94">
        <v>1.8060233304731352</v>
      </c>
      <c r="AG1557" s="94">
        <v>1.8545995828384896</v>
      </c>
      <c r="AH1557" s="94">
        <v>1.8266920679750438</v>
      </c>
      <c r="AI1557" s="94">
        <v>1.8449541675911947</v>
      </c>
      <c r="AJ1557" s="94">
        <v>1.8593635370682897</v>
      </c>
      <c r="AK1557" s="94">
        <v>1.702736461081886</v>
      </c>
      <c r="AL1557" s="94">
        <v>1.6114547505021155</v>
      </c>
      <c r="AM1557" s="94">
        <v>1.6225586559277423</v>
      </c>
      <c r="AN1557" s="94">
        <v>1.7147181823848316</v>
      </c>
      <c r="AO1557" s="94">
        <v>1.7263042354572218</v>
      </c>
      <c r="AP1557" s="94">
        <v>1.7940659830136447</v>
      </c>
      <c r="AQ1557" s="94">
        <v>1.6478862950959512</v>
      </c>
      <c r="AR1557" s="94">
        <v>1.66331998258924</v>
      </c>
      <c r="AS1557" s="43">
        <f t="shared" si="54"/>
        <v>35.794789881657898</v>
      </c>
    </row>
    <row r="1558" spans="1:103">
      <c r="C1558" s="34">
        <v>498</v>
      </c>
      <c r="D1558" s="94">
        <v>3.3</v>
      </c>
      <c r="E1558" s="94">
        <v>3.3041422558142282</v>
      </c>
      <c r="F1558" s="94">
        <v>3.0708692590543367</v>
      </c>
      <c r="G1558" s="94">
        <v>3.0767279093883695</v>
      </c>
      <c r="H1558" s="94">
        <v>2.9580334364110512</v>
      </c>
      <c r="I1558" s="94">
        <v>2.9502632186862288</v>
      </c>
      <c r="J1558" s="94">
        <v>2.8041176120286306</v>
      </c>
      <c r="K1558" s="94">
        <v>2.5099906047447149</v>
      </c>
      <c r="L1558" s="94">
        <v>2.52558297016293</v>
      </c>
      <c r="M1558" s="94">
        <v>2.6036357718193122</v>
      </c>
      <c r="N1558" s="94">
        <v>2.5645408507809817</v>
      </c>
      <c r="O1558" s="94">
        <v>2.4949578336619092</v>
      </c>
      <c r="P1558" s="94">
        <v>2.4670389029925945</v>
      </c>
      <c r="Q1558" s="94">
        <v>2.325188815504009</v>
      </c>
      <c r="R1558" s="94">
        <v>2.2225228835096598</v>
      </c>
      <c r="S1558" s="94">
        <v>2.3432485071873286</v>
      </c>
      <c r="T1558" s="94">
        <v>2.3728156874235933</v>
      </c>
      <c r="U1558" s="94">
        <v>2.3086643154229645</v>
      </c>
      <c r="V1558" s="94">
        <v>2.1456376178968495</v>
      </c>
      <c r="W1558" s="94">
        <v>2.0414589813259894</v>
      </c>
      <c r="X1558" s="94">
        <v>2.1038805786162356</v>
      </c>
      <c r="Y1558" s="94">
        <v>2.0277346284552196</v>
      </c>
      <c r="Z1558" s="94">
        <v>1.8663457816885021</v>
      </c>
      <c r="AA1558" s="94">
        <v>1.7946151769892842</v>
      </c>
      <c r="AB1558" s="94">
        <v>1.9829942345163107</v>
      </c>
      <c r="AC1558" s="94">
        <v>2.0947554127934347</v>
      </c>
      <c r="AD1558" s="94">
        <v>2.0733252414635999</v>
      </c>
      <c r="AE1558" s="94">
        <v>2.0727303044621044</v>
      </c>
      <c r="AF1558" s="94">
        <v>2.1178037711944699</v>
      </c>
      <c r="AG1558" s="94">
        <v>1.9692055722963242</v>
      </c>
      <c r="AH1558" s="94">
        <v>2.0333708118463609</v>
      </c>
      <c r="AI1558" s="94">
        <v>2.0751685750629227</v>
      </c>
      <c r="AJ1558" s="94">
        <v>1.9484293728502511</v>
      </c>
      <c r="AK1558" s="94">
        <v>2.1306245354594338</v>
      </c>
      <c r="AL1558" s="94">
        <v>2.0206666155608652</v>
      </c>
      <c r="AM1558" s="94">
        <v>1.9898586109440859</v>
      </c>
      <c r="AN1558" s="94">
        <v>1.9953247107308216</v>
      </c>
      <c r="AO1558" s="94">
        <v>2.0563151804778976</v>
      </c>
      <c r="AP1558" s="94">
        <v>2.0017208770231156</v>
      </c>
      <c r="AQ1558" s="94">
        <v>1.9730529374541317</v>
      </c>
      <c r="AR1558" s="94">
        <v>1.9316975070959355</v>
      </c>
      <c r="AS1558" s="43">
        <f t="shared" si="54"/>
        <v>38.345076999771557</v>
      </c>
    </row>
    <row r="1559" spans="1:103">
      <c r="C1559" s="34">
        <v>499</v>
      </c>
      <c r="D1559" s="94">
        <v>3.3</v>
      </c>
      <c r="E1559" s="94">
        <v>3.585341463426333</v>
      </c>
      <c r="F1559" s="94">
        <v>3.5313830510430373</v>
      </c>
      <c r="G1559" s="94">
        <v>3.4355830524114319</v>
      </c>
      <c r="H1559" s="94">
        <v>3.292190306186745</v>
      </c>
      <c r="I1559" s="94">
        <v>3.2574040352228022</v>
      </c>
      <c r="J1559" s="94">
        <v>3.3183728012142044</v>
      </c>
      <c r="K1559" s="94">
        <v>3.2645375047314822</v>
      </c>
      <c r="L1559" s="94">
        <v>3.1685970030241459</v>
      </c>
      <c r="M1559" s="94">
        <v>3.060203932272473</v>
      </c>
      <c r="N1559" s="94">
        <v>3.0042062087730539</v>
      </c>
      <c r="O1559" s="94">
        <v>3.2481609250718946</v>
      </c>
      <c r="P1559" s="94">
        <v>3.2031663986799108</v>
      </c>
      <c r="Q1559" s="94">
        <v>3.0764146568336814</v>
      </c>
      <c r="R1559" s="94">
        <v>2.9111361377493958</v>
      </c>
      <c r="S1559" s="94">
        <v>2.894707531610333</v>
      </c>
      <c r="T1559" s="94">
        <v>2.834248821062658</v>
      </c>
      <c r="U1559" s="94">
        <v>3.0466792490764276</v>
      </c>
      <c r="V1559" s="94">
        <v>3.034908527233104</v>
      </c>
      <c r="W1559" s="94">
        <v>2.8340804907270396</v>
      </c>
      <c r="X1559" s="94">
        <v>2.645415072288992</v>
      </c>
      <c r="Y1559" s="94">
        <v>2.6359756559880085</v>
      </c>
      <c r="Z1559" s="94">
        <v>2.5843208437690555</v>
      </c>
      <c r="AA1559" s="94">
        <v>2.6817858529350698</v>
      </c>
      <c r="AB1559" s="94">
        <v>2.6089937340900629</v>
      </c>
      <c r="AC1559" s="94">
        <v>2.6437125132688903</v>
      </c>
      <c r="AD1559" s="94">
        <v>2.7402330934511108</v>
      </c>
      <c r="AE1559" s="94">
        <v>2.4825425052732637</v>
      </c>
      <c r="AF1559" s="94">
        <v>2.3865332240351873</v>
      </c>
      <c r="AG1559" s="94">
        <v>2.3358888325119209</v>
      </c>
      <c r="AH1559" s="94">
        <v>2.3689179083440468</v>
      </c>
      <c r="AI1559" s="94">
        <v>2.3009418679747418</v>
      </c>
      <c r="AJ1559" s="94">
        <v>2.2459924254632297</v>
      </c>
      <c r="AK1559" s="94">
        <v>2.2338825515338554</v>
      </c>
      <c r="AL1559" s="94">
        <v>2.15646736492765</v>
      </c>
      <c r="AM1559" s="94">
        <v>2.2262867030768412</v>
      </c>
      <c r="AN1559" s="94">
        <v>2.2168787292468592</v>
      </c>
      <c r="AO1559" s="94">
        <v>2.2032670887310024</v>
      </c>
      <c r="AP1559" s="94">
        <v>2.3373254646618613</v>
      </c>
      <c r="AQ1559" s="94">
        <v>2.2099187445312123</v>
      </c>
      <c r="AR1559" s="94">
        <v>2.1074575994870655</v>
      </c>
      <c r="AS1559" s="43">
        <f t="shared" si="54"/>
        <v>45.48670456992339</v>
      </c>
    </row>
    <row r="1560" spans="1:103">
      <c r="C1560" s="34">
        <v>500</v>
      </c>
      <c r="D1560" s="94">
        <v>3.3</v>
      </c>
      <c r="E1560" s="94">
        <v>3.2539667104478012</v>
      </c>
      <c r="F1560" s="94">
        <v>3.1160755654152572</v>
      </c>
      <c r="G1560" s="94">
        <v>3.0075634205492716</v>
      </c>
      <c r="H1560" s="94">
        <v>2.9920713974965767</v>
      </c>
      <c r="I1560" s="94">
        <v>3.0649460127229249</v>
      </c>
      <c r="J1560" s="94">
        <v>3.1051038064234904</v>
      </c>
      <c r="K1560" s="94">
        <v>3.0486148655579925</v>
      </c>
      <c r="L1560" s="94">
        <v>3.0571745915842619</v>
      </c>
      <c r="M1560" s="94">
        <v>2.9614496806601207</v>
      </c>
      <c r="N1560" s="94">
        <v>2.93595317127253</v>
      </c>
      <c r="O1560" s="94">
        <v>2.8480309904466861</v>
      </c>
      <c r="P1560" s="94">
        <v>2.8888308639992495</v>
      </c>
      <c r="Q1560" s="94">
        <v>2.9856486770242032</v>
      </c>
      <c r="R1560" s="94">
        <v>2.7129488920782241</v>
      </c>
      <c r="S1560" s="94">
        <v>2.7242491000393718</v>
      </c>
      <c r="T1560" s="94">
        <v>2.6523759171068608</v>
      </c>
      <c r="U1560" s="94">
        <v>2.4461502221252305</v>
      </c>
      <c r="V1560" s="94">
        <v>2.3635964346993403</v>
      </c>
      <c r="W1560" s="94">
        <v>2.2855487000712342</v>
      </c>
      <c r="X1560" s="94">
        <v>2.2558535341106452</v>
      </c>
      <c r="Y1560" s="94">
        <v>2.2084316000838853</v>
      </c>
      <c r="Z1560" s="94">
        <v>2.2541578444137711</v>
      </c>
      <c r="AA1560" s="94">
        <v>2.1027945249178446</v>
      </c>
      <c r="AB1560" s="94">
        <v>2.0908685597163164</v>
      </c>
      <c r="AC1560" s="94">
        <v>2.2081502260190025</v>
      </c>
      <c r="AD1560" s="94">
        <v>2.212665872902952</v>
      </c>
      <c r="AE1560" s="94">
        <v>2.1617742682930801</v>
      </c>
      <c r="AF1560" s="94">
        <v>2.1152369861943021</v>
      </c>
      <c r="AG1560" s="94">
        <v>1.9975066124663365</v>
      </c>
      <c r="AH1560" s="94">
        <v>2.077233487218491</v>
      </c>
      <c r="AI1560" s="94">
        <v>2.059623033405201</v>
      </c>
      <c r="AJ1560" s="94">
        <v>2.0274576543774336</v>
      </c>
      <c r="AK1560" s="94">
        <v>1.8307978995848337</v>
      </c>
      <c r="AL1560" s="94">
        <v>1.850981211641195</v>
      </c>
      <c r="AM1560" s="94">
        <v>1.8621167262851173</v>
      </c>
      <c r="AN1560" s="94">
        <v>1.8496692789457561</v>
      </c>
      <c r="AO1560" s="94">
        <v>1.7617493273425</v>
      </c>
      <c r="AP1560" s="94">
        <v>1.7319766757285024</v>
      </c>
      <c r="AQ1560" s="94">
        <v>1.6305102060637255</v>
      </c>
      <c r="AR1560" s="94">
        <v>1.6645458886919557</v>
      </c>
      <c r="AS1560" s="43">
        <f t="shared" si="54"/>
        <v>41.102629132994359</v>
      </c>
    </row>
    <row r="1561" spans="1:103">
      <c r="C1561" s="34">
        <v>501</v>
      </c>
      <c r="D1561" s="94">
        <v>3.3</v>
      </c>
      <c r="E1561" s="94">
        <v>2.9912781386766558</v>
      </c>
      <c r="F1561" s="94">
        <v>2.9102909001648372</v>
      </c>
      <c r="G1561" s="94">
        <v>3.0720286558613688</v>
      </c>
      <c r="H1561" s="94">
        <v>3.0371416901526369</v>
      </c>
      <c r="I1561" s="94">
        <v>2.7413684291693357</v>
      </c>
      <c r="J1561" s="94">
        <v>2.8900108444259605</v>
      </c>
      <c r="K1561" s="94">
        <v>2.9092441059256351</v>
      </c>
      <c r="L1561" s="94">
        <v>2.7825959597184617</v>
      </c>
      <c r="M1561" s="94">
        <v>2.7437265152707977</v>
      </c>
      <c r="N1561" s="94">
        <v>2.6546536123998119</v>
      </c>
      <c r="O1561" s="94">
        <v>2.5414991462377241</v>
      </c>
      <c r="P1561" s="94">
        <v>2.4935766759278031</v>
      </c>
      <c r="Q1561" s="94">
        <v>2.5487420824748437</v>
      </c>
      <c r="R1561" s="94">
        <v>2.3690922956590303</v>
      </c>
      <c r="S1561" s="94">
        <v>2.2676975350587614</v>
      </c>
      <c r="T1561" s="94">
        <v>2.1848806992877505</v>
      </c>
      <c r="U1561" s="94">
        <v>2.1416272775388441</v>
      </c>
      <c r="V1561" s="94">
        <v>2.0401170670991688</v>
      </c>
      <c r="W1561" s="94">
        <v>2.0219727915846128</v>
      </c>
      <c r="X1561" s="94">
        <v>1.9201866847511515</v>
      </c>
      <c r="Y1561" s="94">
        <v>1.7911996387721731</v>
      </c>
      <c r="Z1561" s="94">
        <v>1.7213325841126652</v>
      </c>
      <c r="AA1561" s="94">
        <v>1.5817460911910231</v>
      </c>
      <c r="AB1561" s="94">
        <v>1.5732902874225478</v>
      </c>
      <c r="AC1561" s="94">
        <v>1.6394908975397124</v>
      </c>
      <c r="AD1561" s="94">
        <v>1.5643150569940143</v>
      </c>
      <c r="AE1561" s="94">
        <v>1.4916823594501427</v>
      </c>
      <c r="AF1561" s="94">
        <v>1.4097646909207502</v>
      </c>
      <c r="AG1561" s="94">
        <v>1.3987504123184751</v>
      </c>
      <c r="AH1561" s="94">
        <v>1.4386084189327382</v>
      </c>
      <c r="AI1561" s="94">
        <v>1.3918755301446819</v>
      </c>
      <c r="AJ1561" s="94">
        <v>1.3164718346887241</v>
      </c>
      <c r="AK1561" s="94">
        <v>1.2757665496707413</v>
      </c>
      <c r="AL1561" s="94">
        <v>1.2184017372112679</v>
      </c>
      <c r="AM1561" s="94">
        <v>1.1960275442720318</v>
      </c>
      <c r="AN1561" s="94">
        <v>1.1993337718408332</v>
      </c>
      <c r="AO1561" s="94">
        <v>1.1573542063710669</v>
      </c>
      <c r="AP1561" s="94">
        <v>1.1244937167199069</v>
      </c>
      <c r="AQ1561" s="94">
        <v>1.098212668233018</v>
      </c>
      <c r="AR1561" s="94">
        <v>1.07681439323697</v>
      </c>
      <c r="AS1561" s="43">
        <f t="shared" si="54"/>
        <v>36.562042628836302</v>
      </c>
    </row>
    <row r="1562" spans="1:103" s="45" customFormat="1">
      <c r="A1562" s="46" t="s">
        <v>109</v>
      </c>
      <c r="B1562" s="46" t="s">
        <v>58</v>
      </c>
      <c r="C1562" s="34">
        <v>502</v>
      </c>
      <c r="D1562" s="95">
        <v>3.3</v>
      </c>
      <c r="E1562" s="95">
        <v>3.3915791637224055</v>
      </c>
      <c r="F1562" s="95">
        <v>3.0781921499347398</v>
      </c>
      <c r="G1562" s="95">
        <v>2.9638217952626094</v>
      </c>
      <c r="H1562" s="95">
        <v>2.8821592617840328</v>
      </c>
      <c r="I1562" s="95">
        <v>2.8940867028263351</v>
      </c>
      <c r="J1562" s="95">
        <v>2.9425186825187737</v>
      </c>
      <c r="K1562" s="95">
        <v>2.9222687602405562</v>
      </c>
      <c r="L1562" s="95">
        <v>2.9377871357169387</v>
      </c>
      <c r="M1562" s="95">
        <v>2.9573618565657434</v>
      </c>
      <c r="N1562" s="95">
        <v>2.9626410377067955</v>
      </c>
      <c r="O1562" s="95">
        <v>2.8018434493865767</v>
      </c>
      <c r="P1562" s="95">
        <v>2.7764858997876081</v>
      </c>
      <c r="Q1562" s="95">
        <v>2.6351589370786974</v>
      </c>
      <c r="R1562" s="95">
        <v>2.6174213089142522</v>
      </c>
      <c r="S1562" s="95">
        <v>2.6070035939219283</v>
      </c>
      <c r="T1562" s="95">
        <v>2.6908269099860886</v>
      </c>
      <c r="U1562" s="95">
        <v>2.6260430512684492</v>
      </c>
      <c r="V1562" s="95">
        <v>2.4974175205804894</v>
      </c>
      <c r="W1562" s="95">
        <v>2.5257055439065677</v>
      </c>
      <c r="X1562" s="95">
        <v>2.3670962392726294</v>
      </c>
      <c r="Y1562" s="95">
        <v>2.2850858575131561</v>
      </c>
      <c r="Z1562" s="95">
        <v>2.3972416148573017</v>
      </c>
      <c r="AA1562" s="95">
        <v>2.2464199646535752</v>
      </c>
      <c r="AB1562" s="95">
        <v>2.1839584579513107</v>
      </c>
      <c r="AC1562" s="95">
        <v>2.0676340028951667</v>
      </c>
      <c r="AD1562" s="95">
        <v>2.0606251271551779</v>
      </c>
      <c r="AE1562" s="95">
        <v>2.0506502155757809</v>
      </c>
      <c r="AF1562" s="95">
        <v>2.0223518849055995</v>
      </c>
      <c r="AG1562" s="95">
        <v>1.9745329258940771</v>
      </c>
      <c r="AH1562" s="95">
        <v>2.0647260140031589</v>
      </c>
      <c r="AI1562" s="95">
        <v>2.0707965052324853</v>
      </c>
      <c r="AJ1562" s="95">
        <v>2.159276012118835</v>
      </c>
      <c r="AK1562" s="95">
        <v>2.1669414754756255</v>
      </c>
      <c r="AL1562" s="95">
        <v>2.0657868413147349</v>
      </c>
      <c r="AM1562" s="95">
        <v>2.1161582555288807</v>
      </c>
      <c r="AN1562" s="95">
        <v>1.9602579347927422</v>
      </c>
      <c r="AO1562" s="95">
        <v>1.8475468368655814</v>
      </c>
      <c r="AP1562" s="95">
        <v>1.7230370374333839</v>
      </c>
      <c r="AQ1562" s="95">
        <v>1.6836728354539112</v>
      </c>
      <c r="AR1562" s="95">
        <v>1.6297611820416615</v>
      </c>
      <c r="AS1562" s="43">
        <f t="shared" si="54"/>
        <v>40.778723284356118</v>
      </c>
      <c r="AT1562" s="46"/>
      <c r="AU1562" s="46"/>
      <c r="AV1562" s="46"/>
      <c r="AW1562" s="46"/>
      <c r="AX1562" s="46"/>
      <c r="AY1562" s="46"/>
      <c r="AZ1562" s="46"/>
      <c r="BA1562" s="46"/>
      <c r="BB1562" s="46"/>
      <c r="BC1562" s="46"/>
      <c r="BD1562" s="46"/>
      <c r="BE1562" s="46"/>
      <c r="BF1562" s="46"/>
      <c r="BG1562" s="46"/>
      <c r="BH1562" s="46"/>
      <c r="BI1562" s="46"/>
      <c r="BJ1562" s="46"/>
      <c r="BK1562" s="46"/>
      <c r="BL1562" s="46"/>
      <c r="BM1562" s="46"/>
      <c r="BN1562" s="46"/>
      <c r="BO1562" s="46"/>
      <c r="BP1562" s="46"/>
      <c r="BQ1562" s="46"/>
      <c r="BR1562" s="46"/>
      <c r="BS1562" s="46"/>
      <c r="BT1562" s="46"/>
      <c r="BU1562" s="46"/>
      <c r="BV1562" s="46"/>
      <c r="BW1562" s="46"/>
      <c r="BX1562" s="46"/>
      <c r="BY1562" s="46"/>
      <c r="BZ1562" s="46"/>
      <c r="CA1562" s="46"/>
      <c r="CB1562" s="46"/>
      <c r="CC1562" s="46"/>
      <c r="CD1562" s="46"/>
      <c r="CE1562" s="46"/>
      <c r="CF1562" s="46"/>
      <c r="CG1562" s="46"/>
      <c r="CH1562" s="46"/>
      <c r="CI1562" s="46"/>
      <c r="CJ1562" s="46"/>
      <c r="CK1562" s="46"/>
      <c r="CL1562" s="46"/>
      <c r="CM1562" s="46"/>
      <c r="CN1562" s="46"/>
      <c r="CO1562" s="46"/>
      <c r="CP1562" s="46"/>
      <c r="CQ1562" s="46"/>
      <c r="CR1562" s="46"/>
      <c r="CS1562" s="46"/>
      <c r="CT1562" s="46"/>
      <c r="CU1562" s="46"/>
      <c r="CV1562" s="46"/>
      <c r="CW1562" s="46"/>
      <c r="CX1562" s="46"/>
      <c r="CY1562" s="46"/>
    </row>
    <row r="1563" spans="1:103">
      <c r="C1563" s="34">
        <v>503</v>
      </c>
      <c r="D1563" s="94">
        <v>3.3</v>
      </c>
      <c r="E1563" s="94">
        <v>3.3434480404094931</v>
      </c>
      <c r="F1563" s="94">
        <v>3.1906740649126468</v>
      </c>
      <c r="G1563" s="94">
        <v>3.1111819342621634</v>
      </c>
      <c r="H1563" s="94">
        <v>3.1198295135794463</v>
      </c>
      <c r="I1563" s="94">
        <v>2.9320985464215314</v>
      </c>
      <c r="J1563" s="94">
        <v>2.7763776325114744</v>
      </c>
      <c r="K1563" s="94">
        <v>2.7966825580685213</v>
      </c>
      <c r="L1563" s="94">
        <v>2.644950986507864</v>
      </c>
      <c r="M1563" s="94">
        <v>2.6624622529764523</v>
      </c>
      <c r="N1563" s="94">
        <v>2.5561818957829683</v>
      </c>
      <c r="O1563" s="94">
        <v>2.4068173209747039</v>
      </c>
      <c r="P1563" s="94">
        <v>2.5063130770999651</v>
      </c>
      <c r="Q1563" s="94">
        <v>2.4896080783605621</v>
      </c>
      <c r="R1563" s="94">
        <v>2.5940982779473494</v>
      </c>
      <c r="S1563" s="94">
        <v>2.3086479807418621</v>
      </c>
      <c r="T1563" s="94">
        <v>2.1951949485467241</v>
      </c>
      <c r="U1563" s="94">
        <v>2.224201330706741</v>
      </c>
      <c r="V1563" s="94">
        <v>2.3782170169119152</v>
      </c>
      <c r="W1563" s="94">
        <v>2.4181866064654276</v>
      </c>
      <c r="X1563" s="94">
        <v>2.4561225298626446</v>
      </c>
      <c r="Y1563" s="94">
        <v>2.3860926289134841</v>
      </c>
      <c r="Z1563" s="94">
        <v>2.3424350392359474</v>
      </c>
      <c r="AA1563" s="94">
        <v>2.2498756152629493</v>
      </c>
      <c r="AB1563" s="94">
        <v>2.1327398863650657</v>
      </c>
      <c r="AC1563" s="94">
        <v>2.0100781284029936</v>
      </c>
      <c r="AD1563" s="94">
        <v>1.7975752343346518</v>
      </c>
      <c r="AE1563" s="94">
        <v>1.7082438075801705</v>
      </c>
      <c r="AF1563" s="94">
        <v>1.787138251378567</v>
      </c>
      <c r="AG1563" s="94">
        <v>1.6752703674072398</v>
      </c>
      <c r="AH1563" s="94">
        <v>1.7180014358646092</v>
      </c>
      <c r="AI1563" s="94">
        <v>1.7233021250981975</v>
      </c>
      <c r="AJ1563" s="94">
        <v>1.6158081014552697</v>
      </c>
      <c r="AK1563" s="94">
        <v>1.5035901603503512</v>
      </c>
      <c r="AL1563" s="94">
        <v>1.4233795288210411</v>
      </c>
      <c r="AM1563" s="94">
        <v>1.3790168963911247</v>
      </c>
      <c r="AN1563" s="94">
        <v>1.2391776620400821</v>
      </c>
      <c r="AO1563" s="94">
        <v>1.298079099711875</v>
      </c>
      <c r="AP1563" s="94">
        <v>1.273656254302052</v>
      </c>
      <c r="AQ1563" s="94">
        <v>1.1646852664305209</v>
      </c>
      <c r="AR1563" s="94">
        <v>1.1522655698610749</v>
      </c>
      <c r="AS1563" s="43">
        <f t="shared" si="54"/>
        <v>38.606266195282274</v>
      </c>
    </row>
    <row r="1564" spans="1:103">
      <c r="C1564" s="34">
        <v>504</v>
      </c>
      <c r="D1564" s="94">
        <v>3.3</v>
      </c>
      <c r="E1564" s="94">
        <v>3.1112815765187607</v>
      </c>
      <c r="F1564" s="94">
        <v>3.0651311137976363</v>
      </c>
      <c r="G1564" s="94">
        <v>3.1326929338978742</v>
      </c>
      <c r="H1564" s="94">
        <v>3.1390332853013501</v>
      </c>
      <c r="I1564" s="94">
        <v>3.1732914838708175</v>
      </c>
      <c r="J1564" s="94">
        <v>2.9012262666296351</v>
      </c>
      <c r="K1564" s="94">
        <v>2.7310335453678913</v>
      </c>
      <c r="L1564" s="94">
        <v>2.7685362766727737</v>
      </c>
      <c r="M1564" s="94">
        <v>2.6655068687489418</v>
      </c>
      <c r="N1564" s="94">
        <v>2.5144338406990983</v>
      </c>
      <c r="O1564" s="94">
        <v>2.4292768117005394</v>
      </c>
      <c r="P1564" s="94">
        <v>2.4278006641073708</v>
      </c>
      <c r="Q1564" s="94">
        <v>2.3456750412323752</v>
      </c>
      <c r="R1564" s="94">
        <v>2.2515209464334331</v>
      </c>
      <c r="S1564" s="94">
        <v>2.1978217605870389</v>
      </c>
      <c r="T1564" s="94">
        <v>1.8705573948068588</v>
      </c>
      <c r="U1564" s="94">
        <v>1.7876163097752344</v>
      </c>
      <c r="V1564" s="94">
        <v>1.8983857638124955</v>
      </c>
      <c r="W1564" s="94">
        <v>1.8804692041580033</v>
      </c>
      <c r="X1564" s="94">
        <v>1.7827800098221274</v>
      </c>
      <c r="Y1564" s="94">
        <v>1.6370407287393034</v>
      </c>
      <c r="Z1564" s="94">
        <v>1.6400325361619315</v>
      </c>
      <c r="AA1564" s="94">
        <v>1.5189079805316898</v>
      </c>
      <c r="AB1564" s="94">
        <v>1.4506739959808341</v>
      </c>
      <c r="AC1564" s="94">
        <v>1.4772428021257176</v>
      </c>
      <c r="AD1564" s="94">
        <v>1.4772208767372237</v>
      </c>
      <c r="AE1564" s="94">
        <v>1.4727309647333973</v>
      </c>
      <c r="AF1564" s="94">
        <v>1.3978193342497758</v>
      </c>
      <c r="AG1564" s="94">
        <v>1.3737870245315145</v>
      </c>
      <c r="AH1564" s="94">
        <v>1.2792452420371574</v>
      </c>
      <c r="AI1564" s="94">
        <v>1.259016585003208</v>
      </c>
      <c r="AJ1564" s="94">
        <v>1.2607786446899785</v>
      </c>
      <c r="AK1564" s="94">
        <v>1.2470524580859002</v>
      </c>
      <c r="AL1564" s="94">
        <v>1.1660065745182842</v>
      </c>
      <c r="AM1564" s="94">
        <v>1.1650322247041691</v>
      </c>
      <c r="AN1564" s="94">
        <v>1.1732484113976542</v>
      </c>
      <c r="AO1564" s="94">
        <v>1.0898528169233066</v>
      </c>
      <c r="AP1564" s="94">
        <v>1.0507504258376545</v>
      </c>
      <c r="AQ1564" s="94">
        <v>1.0383834676724162</v>
      </c>
      <c r="AR1564" s="94">
        <v>1.0585889268247111</v>
      </c>
      <c r="AS1564" s="43">
        <f t="shared" si="54"/>
        <v>36.121329284827155</v>
      </c>
    </row>
    <row r="1565" spans="1:103">
      <c r="C1565" s="34">
        <v>505</v>
      </c>
      <c r="D1565" s="94">
        <v>3.3</v>
      </c>
      <c r="E1565" s="94">
        <v>3.2993969410966466</v>
      </c>
      <c r="F1565" s="94">
        <v>3.1613736631429421</v>
      </c>
      <c r="G1565" s="94">
        <v>3.0347829606321972</v>
      </c>
      <c r="H1565" s="94">
        <v>2.985264766372818</v>
      </c>
      <c r="I1565" s="94">
        <v>2.9229494390644208</v>
      </c>
      <c r="J1565" s="94">
        <v>2.6457937160458944</v>
      </c>
      <c r="K1565" s="94">
        <v>2.5841251937246787</v>
      </c>
      <c r="L1565" s="94">
        <v>2.5669849718936057</v>
      </c>
      <c r="M1565" s="94">
        <v>2.546866036873606</v>
      </c>
      <c r="N1565" s="94">
        <v>2.7452319506124887</v>
      </c>
      <c r="O1565" s="94">
        <v>2.7586075440286852</v>
      </c>
      <c r="P1565" s="94">
        <v>2.5534880807472375</v>
      </c>
      <c r="Q1565" s="94">
        <v>2.3696146500387809</v>
      </c>
      <c r="R1565" s="94">
        <v>2.2535319229364301</v>
      </c>
      <c r="S1565" s="94">
        <v>2.2669277921542488</v>
      </c>
      <c r="T1565" s="94">
        <v>2.1095540257352048</v>
      </c>
      <c r="U1565" s="94">
        <v>2.1386203294750743</v>
      </c>
      <c r="V1565" s="94">
        <v>2.094453888574578</v>
      </c>
      <c r="W1565" s="94">
        <v>2.1041114677587949</v>
      </c>
      <c r="X1565" s="94">
        <v>2.1339952544167957</v>
      </c>
      <c r="Y1565" s="94">
        <v>2.1170587756866355</v>
      </c>
      <c r="Z1565" s="94">
        <v>2.1292493456943888</v>
      </c>
      <c r="AA1565" s="94">
        <v>2.008152090103847</v>
      </c>
      <c r="AB1565" s="94">
        <v>1.9017741283901568</v>
      </c>
      <c r="AC1565" s="94">
        <v>1.9383941208164606</v>
      </c>
      <c r="AD1565" s="94">
        <v>1.9535771358205261</v>
      </c>
      <c r="AE1565" s="94">
        <v>1.900618318681333</v>
      </c>
      <c r="AF1565" s="94">
        <v>1.7414883910803962</v>
      </c>
      <c r="AG1565" s="94">
        <v>1.6247434662333151</v>
      </c>
      <c r="AH1565" s="94">
        <v>1.6639041298983974</v>
      </c>
      <c r="AI1565" s="94">
        <v>1.6401254192041486</v>
      </c>
      <c r="AJ1565" s="94">
        <v>1.4635211196211573</v>
      </c>
      <c r="AK1565" s="94">
        <v>1.4033220467016809</v>
      </c>
      <c r="AL1565" s="94">
        <v>1.4219480390593882</v>
      </c>
      <c r="AM1565" s="94">
        <v>1.5065999647155861</v>
      </c>
      <c r="AN1565" s="94">
        <v>1.4541646107878885</v>
      </c>
      <c r="AO1565" s="94">
        <v>1.4512572001112052</v>
      </c>
      <c r="AP1565" s="94">
        <v>1.3956564576049364</v>
      </c>
      <c r="AQ1565" s="94">
        <v>1.4164395330338264</v>
      </c>
      <c r="AR1565" s="94">
        <v>1.4108342270132841</v>
      </c>
      <c r="AS1565" s="43">
        <f t="shared" si="54"/>
        <v>37.645439656437432</v>
      </c>
    </row>
    <row r="1566" spans="1:103">
      <c r="C1566" s="34">
        <v>506</v>
      </c>
      <c r="D1566" s="94">
        <v>3.3</v>
      </c>
      <c r="E1566" s="94">
        <v>3.1916424294729482</v>
      </c>
      <c r="F1566" s="94">
        <v>3.2860776073921509</v>
      </c>
      <c r="G1566" s="94">
        <v>3.3224919271068165</v>
      </c>
      <c r="H1566" s="94">
        <v>3.2133922447008345</v>
      </c>
      <c r="I1566" s="94">
        <v>3.320427486274141</v>
      </c>
      <c r="J1566" s="94">
        <v>3.280374825348896</v>
      </c>
      <c r="K1566" s="94">
        <v>3.1805351412908847</v>
      </c>
      <c r="L1566" s="94">
        <v>3.2932155874865012</v>
      </c>
      <c r="M1566" s="94">
        <v>3.0838433644004963</v>
      </c>
      <c r="N1566" s="94">
        <v>2.9879951792335766</v>
      </c>
      <c r="O1566" s="94">
        <v>2.6350929199170356</v>
      </c>
      <c r="P1566" s="94">
        <v>2.4988262053512242</v>
      </c>
      <c r="Q1566" s="94">
        <v>2.4031583805618482</v>
      </c>
      <c r="R1566" s="94">
        <v>2.5111682558749835</v>
      </c>
      <c r="S1566" s="94">
        <v>2.4276128512316935</v>
      </c>
      <c r="T1566" s="94">
        <v>2.4106464466383</v>
      </c>
      <c r="U1566" s="94">
        <v>2.4214615360244167</v>
      </c>
      <c r="V1566" s="94">
        <v>2.3608504341567813</v>
      </c>
      <c r="W1566" s="94">
        <v>2.2252312837802068</v>
      </c>
      <c r="X1566" s="94">
        <v>2.1374526746333746</v>
      </c>
      <c r="Y1566" s="94">
        <v>2.1011227325288528</v>
      </c>
      <c r="Z1566" s="94">
        <v>2.1430085119185995</v>
      </c>
      <c r="AA1566" s="94">
        <v>2.1051984382028217</v>
      </c>
      <c r="AB1566" s="94">
        <v>1.9715384778530147</v>
      </c>
      <c r="AC1566" s="94">
        <v>1.9789045536514098</v>
      </c>
      <c r="AD1566" s="94">
        <v>2.020208427417248</v>
      </c>
      <c r="AE1566" s="94">
        <v>1.8790251327421723</v>
      </c>
      <c r="AF1566" s="94">
        <v>1.8532679449536076</v>
      </c>
      <c r="AG1566" s="94">
        <v>1.7559506251772612</v>
      </c>
      <c r="AH1566" s="94">
        <v>1.8070775266940502</v>
      </c>
      <c r="AI1566" s="94">
        <v>1.6842038628057576</v>
      </c>
      <c r="AJ1566" s="94">
        <v>1.6227167104985629</v>
      </c>
      <c r="AK1566" s="94">
        <v>1.653452401706389</v>
      </c>
      <c r="AL1566" s="94">
        <v>1.533854803736632</v>
      </c>
      <c r="AM1566" s="94">
        <v>1.5510229214645548</v>
      </c>
      <c r="AN1566" s="94">
        <v>1.476060823757148</v>
      </c>
      <c r="AO1566" s="94">
        <v>1.4043863210379111</v>
      </c>
      <c r="AP1566" s="94">
        <v>1.535172051087238</v>
      </c>
      <c r="AQ1566" s="94">
        <v>1.5034316823864118</v>
      </c>
      <c r="AR1566" s="94">
        <v>1.4889581399554812</v>
      </c>
      <c r="AS1566" s="43">
        <f t="shared" si="54"/>
        <v>40.628047771029792</v>
      </c>
    </row>
    <row r="1567" spans="1:103">
      <c r="C1567" s="34">
        <v>507</v>
      </c>
      <c r="D1567" s="94">
        <v>3.3</v>
      </c>
      <c r="E1567" s="94">
        <v>3.1762645071393152</v>
      </c>
      <c r="F1567" s="94">
        <v>3.1085945620216524</v>
      </c>
      <c r="G1567" s="94">
        <v>3.1581751721851399</v>
      </c>
      <c r="H1567" s="94">
        <v>3.1388577056062852</v>
      </c>
      <c r="I1567" s="94">
        <v>2.9519117072396939</v>
      </c>
      <c r="J1567" s="94">
        <v>2.953650112455815</v>
      </c>
      <c r="K1567" s="94">
        <v>2.6756726002860285</v>
      </c>
      <c r="L1567" s="94">
        <v>2.6917017618106187</v>
      </c>
      <c r="M1567" s="94">
        <v>2.6749194990891558</v>
      </c>
      <c r="N1567" s="94">
        <v>2.7088965899453941</v>
      </c>
      <c r="O1567" s="94">
        <v>2.7407373702247662</v>
      </c>
      <c r="P1567" s="94">
        <v>2.5900882557150435</v>
      </c>
      <c r="Q1567" s="94">
        <v>2.543373460197063</v>
      </c>
      <c r="R1567" s="94">
        <v>2.6003135457187878</v>
      </c>
      <c r="S1567" s="94">
        <v>2.5001847150736163</v>
      </c>
      <c r="T1567" s="94">
        <v>2.1919369966488529</v>
      </c>
      <c r="U1567" s="94">
        <v>2.0005725355560364</v>
      </c>
      <c r="V1567" s="94">
        <v>1.8928806987314566</v>
      </c>
      <c r="W1567" s="94">
        <v>1.8234701723880233</v>
      </c>
      <c r="X1567" s="94">
        <v>1.8613745660748495</v>
      </c>
      <c r="Y1567" s="94">
        <v>1.8026158007648265</v>
      </c>
      <c r="Z1567" s="94">
        <v>1.735070398863886</v>
      </c>
      <c r="AA1567" s="94">
        <v>1.7214651109006431</v>
      </c>
      <c r="AB1567" s="94">
        <v>1.615498770891441</v>
      </c>
      <c r="AC1567" s="94">
        <v>1.6222524013617923</v>
      </c>
      <c r="AD1567" s="94">
        <v>1.5614593137702535</v>
      </c>
      <c r="AE1567" s="94">
        <v>1.5676211241574483</v>
      </c>
      <c r="AF1567" s="94">
        <v>1.5490078775747402</v>
      </c>
      <c r="AG1567" s="94">
        <v>1.5572004907470807</v>
      </c>
      <c r="AH1567" s="94">
        <v>1.5349939031483111</v>
      </c>
      <c r="AI1567" s="94">
        <v>1.4364422701799375</v>
      </c>
      <c r="AJ1567" s="94">
        <v>1.4529385172692579</v>
      </c>
      <c r="AK1567" s="94">
        <v>1.4333591101220269</v>
      </c>
      <c r="AL1567" s="94">
        <v>1.3122350679593531</v>
      </c>
      <c r="AM1567" s="94">
        <v>1.2325485320187866</v>
      </c>
      <c r="AN1567" s="94">
        <v>1.3548360104668453</v>
      </c>
      <c r="AO1567" s="94">
        <v>1.3524868663873304</v>
      </c>
      <c r="AP1567" s="94">
        <v>1.3625732296491344</v>
      </c>
      <c r="AQ1567" s="94">
        <v>1.3460928349895493</v>
      </c>
      <c r="AR1567" s="94">
        <v>1.2575314321946076</v>
      </c>
      <c r="AS1567" s="43">
        <f t="shared" si="54"/>
        <v>37.462161709414431</v>
      </c>
    </row>
    <row r="1568" spans="1:103">
      <c r="C1568" s="34">
        <v>508</v>
      </c>
      <c r="D1568" s="94">
        <v>3.3</v>
      </c>
      <c r="E1568" s="94">
        <v>3.3063616557554245</v>
      </c>
      <c r="F1568" s="94">
        <v>3.3255071524384361</v>
      </c>
      <c r="G1568" s="94">
        <v>3.2875223484845222</v>
      </c>
      <c r="H1568" s="94">
        <v>3.2321851304552283</v>
      </c>
      <c r="I1568" s="94">
        <v>3.1919158204241067</v>
      </c>
      <c r="J1568" s="94">
        <v>3.0405591868222457</v>
      </c>
      <c r="K1568" s="94">
        <v>3.0394310908402571</v>
      </c>
      <c r="L1568" s="94">
        <v>2.9029974038005886</v>
      </c>
      <c r="M1568" s="94">
        <v>2.9720802746725119</v>
      </c>
      <c r="N1568" s="94">
        <v>3.0532440504969687</v>
      </c>
      <c r="O1568" s="94">
        <v>3.0573656265618525</v>
      </c>
      <c r="P1568" s="94">
        <v>3.3095420620643292</v>
      </c>
      <c r="Q1568" s="94">
        <v>3.2244264949538901</v>
      </c>
      <c r="R1568" s="94">
        <v>3.1315944088999133</v>
      </c>
      <c r="S1568" s="94">
        <v>3.0396010225279868</v>
      </c>
      <c r="T1568" s="94">
        <v>2.9950655810190687</v>
      </c>
      <c r="U1568" s="94">
        <v>2.8715613640650268</v>
      </c>
      <c r="V1568" s="94">
        <v>2.8638463884988652</v>
      </c>
      <c r="W1568" s="94">
        <v>2.9214252238757328</v>
      </c>
      <c r="X1568" s="94">
        <v>3.0267569734463424</v>
      </c>
      <c r="Y1568" s="94">
        <v>3.0215456952232578</v>
      </c>
      <c r="Z1568" s="94">
        <v>2.8795327283348704</v>
      </c>
      <c r="AA1568" s="94">
        <v>2.8352575189345632</v>
      </c>
      <c r="AB1568" s="94">
        <v>2.6046969625031786</v>
      </c>
      <c r="AC1568" s="94">
        <v>2.4520320485268168</v>
      </c>
      <c r="AD1568" s="94">
        <v>2.4552415473765428</v>
      </c>
      <c r="AE1568" s="94">
        <v>2.4012818003124106</v>
      </c>
      <c r="AF1568" s="94">
        <v>2.4547236064160733</v>
      </c>
      <c r="AG1568" s="94">
        <v>2.4126485304312233</v>
      </c>
      <c r="AH1568" s="94">
        <v>2.5185847888577455</v>
      </c>
      <c r="AI1568" s="94">
        <v>2.4498206950376273</v>
      </c>
      <c r="AJ1568" s="94">
        <v>2.5653123943485476</v>
      </c>
      <c r="AK1568" s="94">
        <v>2.5210817834713031</v>
      </c>
      <c r="AL1568" s="94">
        <v>2.5215857214327442</v>
      </c>
      <c r="AM1568" s="94">
        <v>2.4257250606925989</v>
      </c>
      <c r="AN1568" s="94">
        <v>2.385808857771301</v>
      </c>
      <c r="AO1568" s="94">
        <v>2.2142301583405448</v>
      </c>
      <c r="AP1568" s="94">
        <v>2.2875727490359963</v>
      </c>
      <c r="AQ1568" s="94">
        <v>2.2560719921918073</v>
      </c>
      <c r="AR1568" s="94">
        <v>2.2257463491124705</v>
      </c>
      <c r="AS1568" s="43">
        <f t="shared" si="54"/>
        <v>44.959647931272343</v>
      </c>
    </row>
    <row r="1569" spans="3:45">
      <c r="C1569" s="34">
        <v>509</v>
      </c>
      <c r="D1569" s="94">
        <v>3.3</v>
      </c>
      <c r="E1569" s="94">
        <v>3.1592753661395045</v>
      </c>
      <c r="F1569" s="94">
        <v>3.1815217021069215</v>
      </c>
      <c r="G1569" s="94">
        <v>3.1250994472425924</v>
      </c>
      <c r="H1569" s="94">
        <v>3.3565642323488225</v>
      </c>
      <c r="I1569" s="94">
        <v>3.4027843234350015</v>
      </c>
      <c r="J1569" s="94">
        <v>3.4366649318808191</v>
      </c>
      <c r="K1569" s="94">
        <v>3.2227450734943153</v>
      </c>
      <c r="L1569" s="94">
        <v>3.2013250663791202</v>
      </c>
      <c r="M1569" s="94">
        <v>3.1591747918822568</v>
      </c>
      <c r="N1569" s="94">
        <v>3.1609385944030359</v>
      </c>
      <c r="O1569" s="94">
        <v>3.2468689109535385</v>
      </c>
      <c r="P1569" s="94">
        <v>3.2435762749801511</v>
      </c>
      <c r="Q1569" s="94">
        <v>3.1726376266796272</v>
      </c>
      <c r="R1569" s="94">
        <v>2.9729592744447175</v>
      </c>
      <c r="S1569" s="94">
        <v>2.8898810044648946</v>
      </c>
      <c r="T1569" s="94">
        <v>2.7555026038381611</v>
      </c>
      <c r="U1569" s="94">
        <v>2.8798625460164766</v>
      </c>
      <c r="V1569" s="94">
        <v>2.8166927213991686</v>
      </c>
      <c r="W1569" s="94">
        <v>2.6864912873990852</v>
      </c>
      <c r="X1569" s="94">
        <v>2.8403591654352041</v>
      </c>
      <c r="Y1569" s="94">
        <v>2.738105627800155</v>
      </c>
      <c r="Z1569" s="94">
        <v>2.5614434084090751</v>
      </c>
      <c r="AA1569" s="94">
        <v>2.4213033015326966</v>
      </c>
      <c r="AB1569" s="94">
        <v>2.2993796877881558</v>
      </c>
      <c r="AC1569" s="94">
        <v>2.1057695533611076</v>
      </c>
      <c r="AD1569" s="94">
        <v>1.9472814805951961</v>
      </c>
      <c r="AE1569" s="94">
        <v>1.9472496300946123</v>
      </c>
      <c r="AF1569" s="94">
        <v>1.9133689967490219</v>
      </c>
      <c r="AG1569" s="94">
        <v>1.9740208903378631</v>
      </c>
      <c r="AH1569" s="94">
        <v>1.9555283598747881</v>
      </c>
      <c r="AI1569" s="94">
        <v>1.7897206939919339</v>
      </c>
      <c r="AJ1569" s="94">
        <v>1.7422634398045389</v>
      </c>
      <c r="AK1569" s="94">
        <v>1.7902215404277981</v>
      </c>
      <c r="AL1569" s="94">
        <v>1.5798087505142901</v>
      </c>
      <c r="AM1569" s="94">
        <v>1.5193685950873264</v>
      </c>
      <c r="AN1569" s="94">
        <v>1.5410904219270463</v>
      </c>
      <c r="AO1569" s="94">
        <v>1.5162252331965325</v>
      </c>
      <c r="AP1569" s="94">
        <v>1.510270021835078</v>
      </c>
      <c r="AQ1569" s="94">
        <v>1.4596203958256602</v>
      </c>
      <c r="AR1569" s="94">
        <v>1.34439870480881</v>
      </c>
      <c r="AS1569" s="43">
        <f t="shared" si="54"/>
        <v>43.433731553588579</v>
      </c>
    </row>
    <row r="1570" spans="3:45">
      <c r="C1570" s="34">
        <v>510</v>
      </c>
      <c r="D1570" s="94">
        <v>3.3</v>
      </c>
      <c r="E1570" s="94">
        <v>3.3275975139212348</v>
      </c>
      <c r="F1570" s="94">
        <v>3.1652321628897995</v>
      </c>
      <c r="G1570" s="94">
        <v>3.3073207008250671</v>
      </c>
      <c r="H1570" s="94">
        <v>3.0138491110093355</v>
      </c>
      <c r="I1570" s="94">
        <v>2.8219671007061216</v>
      </c>
      <c r="J1570" s="94">
        <v>2.7147298551322994</v>
      </c>
      <c r="K1570" s="94">
        <v>2.5311243595459545</v>
      </c>
      <c r="L1570" s="94">
        <v>2.4746229517338199</v>
      </c>
      <c r="M1570" s="94">
        <v>2.3418180787081289</v>
      </c>
      <c r="N1570" s="94">
        <v>2.4178898953275465</v>
      </c>
      <c r="O1570" s="94">
        <v>2.5782025956323187</v>
      </c>
      <c r="P1570" s="94">
        <v>2.4664146615793321</v>
      </c>
      <c r="Q1570" s="94">
        <v>2.5666147197523705</v>
      </c>
      <c r="R1570" s="94">
        <v>2.514763674832611</v>
      </c>
      <c r="S1570" s="94">
        <v>2.3066575929435764</v>
      </c>
      <c r="T1570" s="94">
        <v>2.2535747637863355</v>
      </c>
      <c r="U1570" s="94">
        <v>2.295252928088833</v>
      </c>
      <c r="V1570" s="94">
        <v>2.2487608430414139</v>
      </c>
      <c r="W1570" s="94">
        <v>2.1948877070106789</v>
      </c>
      <c r="X1570" s="94">
        <v>2.2043807172588186</v>
      </c>
      <c r="Y1570" s="94">
        <v>2.2448569525700544</v>
      </c>
      <c r="Z1570" s="94">
        <v>2.3808892005210871</v>
      </c>
      <c r="AA1570" s="94">
        <v>2.4558716011090937</v>
      </c>
      <c r="AB1570" s="94">
        <v>2.3685235017352091</v>
      </c>
      <c r="AC1570" s="94">
        <v>2.4532321304183426</v>
      </c>
      <c r="AD1570" s="94">
        <v>2.4720636033798202</v>
      </c>
      <c r="AE1570" s="94">
        <v>2.3892749101673854</v>
      </c>
      <c r="AF1570" s="94">
        <v>2.4349024129677037</v>
      </c>
      <c r="AG1570" s="94">
        <v>2.3923107915352673</v>
      </c>
      <c r="AH1570" s="94">
        <v>2.2604119987777396</v>
      </c>
      <c r="AI1570" s="94">
        <v>2.1814435619647274</v>
      </c>
      <c r="AJ1570" s="94">
        <v>2.1695064977798615</v>
      </c>
      <c r="AK1570" s="94">
        <v>2.1647916420556306</v>
      </c>
      <c r="AL1570" s="94">
        <v>2.2174864256402889</v>
      </c>
      <c r="AM1570" s="94">
        <v>2.2375605560200484</v>
      </c>
      <c r="AN1570" s="94">
        <v>2.2007314635170863</v>
      </c>
      <c r="AO1570" s="94">
        <v>2.1582707396400251</v>
      </c>
      <c r="AP1570" s="94">
        <v>2.0022959661110309</v>
      </c>
      <c r="AQ1570" s="94">
        <v>1.9334208507222139</v>
      </c>
      <c r="AR1570" s="94">
        <v>1.9035392500906345</v>
      </c>
      <c r="AS1570" s="43">
        <f t="shared" si="54"/>
        <v>39.548324695286226</v>
      </c>
    </row>
    <row r="1571" spans="3:45">
      <c r="C1571" s="34">
        <v>511</v>
      </c>
      <c r="D1571" s="94">
        <v>3.3</v>
      </c>
      <c r="E1571" s="94">
        <v>3.1677486966754773</v>
      </c>
      <c r="F1571" s="94">
        <v>3.0313884153350998</v>
      </c>
      <c r="G1571" s="94">
        <v>3.1775287567238029</v>
      </c>
      <c r="H1571" s="94">
        <v>3.1127298242954731</v>
      </c>
      <c r="I1571" s="94">
        <v>2.9063384031964499</v>
      </c>
      <c r="J1571" s="94">
        <v>2.8531636852886093</v>
      </c>
      <c r="K1571" s="94">
        <v>2.8488814362606476</v>
      </c>
      <c r="L1571" s="94">
        <v>3.1701583132517919</v>
      </c>
      <c r="M1571" s="94">
        <v>3.1659397194859404</v>
      </c>
      <c r="N1571" s="94">
        <v>3.2285418310836373</v>
      </c>
      <c r="O1571" s="94">
        <v>3.043738355930484</v>
      </c>
      <c r="P1571" s="94">
        <v>2.8779276235243603</v>
      </c>
      <c r="Q1571" s="94">
        <v>3.0239832104266982</v>
      </c>
      <c r="R1571" s="94">
        <v>2.8327764914369462</v>
      </c>
      <c r="S1571" s="94">
        <v>2.9701344047539346</v>
      </c>
      <c r="T1571" s="94">
        <v>3.1264318848572072</v>
      </c>
      <c r="U1571" s="94">
        <v>2.9477168516225496</v>
      </c>
      <c r="V1571" s="94">
        <v>2.7545699074941181</v>
      </c>
      <c r="W1571" s="94">
        <v>2.676579174593269</v>
      </c>
      <c r="X1571" s="94">
        <v>2.7571819411085832</v>
      </c>
      <c r="Y1571" s="94">
        <v>2.7925580798266258</v>
      </c>
      <c r="Z1571" s="94">
        <v>2.7114206257772815</v>
      </c>
      <c r="AA1571" s="94">
        <v>2.6909768385016655</v>
      </c>
      <c r="AB1571" s="94">
        <v>2.6716389631762247</v>
      </c>
      <c r="AC1571" s="94">
        <v>2.7504754781336813</v>
      </c>
      <c r="AD1571" s="94">
        <v>2.7820362998762622</v>
      </c>
      <c r="AE1571" s="94">
        <v>2.615205170568343</v>
      </c>
      <c r="AF1571" s="94">
        <v>2.452781463087923</v>
      </c>
      <c r="AG1571" s="94">
        <v>2.4906853353833496</v>
      </c>
      <c r="AH1571" s="94">
        <v>2.357530631088288</v>
      </c>
      <c r="AI1571" s="94">
        <v>2.420406770699894</v>
      </c>
      <c r="AJ1571" s="94">
        <v>2.3822123617838278</v>
      </c>
      <c r="AK1571" s="94">
        <v>2.2173018164988285</v>
      </c>
      <c r="AL1571" s="94">
        <v>2.197832137955765</v>
      </c>
      <c r="AM1571" s="94">
        <v>2.0603721609118093</v>
      </c>
      <c r="AN1571" s="94">
        <v>2.0347065160144382</v>
      </c>
      <c r="AO1571" s="94">
        <v>2.0444637488664905</v>
      </c>
      <c r="AP1571" s="94">
        <v>2.0408175707251672</v>
      </c>
      <c r="AQ1571" s="94">
        <v>1.8977943509955213</v>
      </c>
      <c r="AR1571" s="94">
        <v>1.8693891535051521</v>
      </c>
      <c r="AS1571" s="43">
        <f t="shared" si="54"/>
        <v>43.501441231823087</v>
      </c>
    </row>
    <row r="1572" spans="3:45">
      <c r="C1572" s="34">
        <v>512</v>
      </c>
      <c r="D1572" s="94">
        <v>3.3</v>
      </c>
      <c r="E1572" s="94">
        <v>3.3579194324301831</v>
      </c>
      <c r="F1572" s="94">
        <v>3.430481193475162</v>
      </c>
      <c r="G1572" s="94">
        <v>3.3691454727759149</v>
      </c>
      <c r="H1572" s="94">
        <v>3.3224043003999482</v>
      </c>
      <c r="I1572" s="94">
        <v>3.2807058539429117</v>
      </c>
      <c r="J1572" s="94">
        <v>3.1566134589239949</v>
      </c>
      <c r="K1572" s="94">
        <v>3.0364188368308924</v>
      </c>
      <c r="L1572" s="94">
        <v>2.7958094625822976</v>
      </c>
      <c r="M1572" s="94">
        <v>2.434707998740957</v>
      </c>
      <c r="N1572" s="94">
        <v>2.4218133003497719</v>
      </c>
      <c r="O1572" s="94">
        <v>2.3050856718384019</v>
      </c>
      <c r="P1572" s="94">
        <v>2.2511333645898768</v>
      </c>
      <c r="Q1572" s="94">
        <v>2.3239115493931704</v>
      </c>
      <c r="R1572" s="94">
        <v>2.2814027068523397</v>
      </c>
      <c r="S1572" s="94">
        <v>2.1923147802116318</v>
      </c>
      <c r="T1572" s="94">
        <v>2.1573974311179276</v>
      </c>
      <c r="U1572" s="94">
        <v>2.1240257654062296</v>
      </c>
      <c r="V1572" s="94">
        <v>2.015969050167961</v>
      </c>
      <c r="W1572" s="94">
        <v>2.0523382075468262</v>
      </c>
      <c r="X1572" s="94">
        <v>2.069156606738253</v>
      </c>
      <c r="Y1572" s="94">
        <v>1.972808569872704</v>
      </c>
      <c r="Z1572" s="94">
        <v>1.8832816538506196</v>
      </c>
      <c r="AA1572" s="94">
        <v>1.9644550804463565</v>
      </c>
      <c r="AB1572" s="94">
        <v>1.93453082437738</v>
      </c>
      <c r="AC1572" s="94">
        <v>2.0124483144541871</v>
      </c>
      <c r="AD1572" s="94">
        <v>1.9432636921471811</v>
      </c>
      <c r="AE1572" s="94">
        <v>1.9015129661305825</v>
      </c>
      <c r="AF1572" s="94">
        <v>1.8981778875047957</v>
      </c>
      <c r="AG1572" s="94">
        <v>1.8534164090034486</v>
      </c>
      <c r="AH1572" s="94">
        <v>1.819589917356321</v>
      </c>
      <c r="AI1572" s="94">
        <v>1.786783765659645</v>
      </c>
      <c r="AJ1572" s="94">
        <v>1.7862380032338538</v>
      </c>
      <c r="AK1572" s="94">
        <v>1.7758811880160477</v>
      </c>
      <c r="AL1572" s="94">
        <v>1.6621161384793197</v>
      </c>
      <c r="AM1572" s="94">
        <v>1.6357582507192157</v>
      </c>
      <c r="AN1572" s="94">
        <v>1.483637973598436</v>
      </c>
      <c r="AO1572" s="94">
        <v>1.5329768021538857</v>
      </c>
      <c r="AP1572" s="94">
        <v>1.5118792323495585</v>
      </c>
      <c r="AQ1572" s="94">
        <v>1.3880514319697406</v>
      </c>
      <c r="AR1572" s="94">
        <v>1.351774281679313</v>
      </c>
      <c r="AS1572" s="43">
        <f t="shared" si="54"/>
        <v>38.941819227264176</v>
      </c>
    </row>
    <row r="1573" spans="3:45">
      <c r="C1573" s="34">
        <v>513</v>
      </c>
      <c r="D1573" s="94">
        <v>3.3</v>
      </c>
      <c r="E1573" s="94">
        <v>3.2370542397359876</v>
      </c>
      <c r="F1573" s="94">
        <v>3.1255092440807983</v>
      </c>
      <c r="G1573" s="94">
        <v>3.0926243433046761</v>
      </c>
      <c r="H1573" s="94">
        <v>3.1737203484436507</v>
      </c>
      <c r="I1573" s="94">
        <v>3.1492799970677785</v>
      </c>
      <c r="J1573" s="94">
        <v>3.2134859131906808</v>
      </c>
      <c r="K1573" s="94">
        <v>3.1640223830144363</v>
      </c>
      <c r="L1573" s="94">
        <v>3.1575157514548735</v>
      </c>
      <c r="M1573" s="94">
        <v>3.1056353441139577</v>
      </c>
      <c r="N1573" s="94">
        <v>3.0716977198832724</v>
      </c>
      <c r="O1573" s="94">
        <v>3.0642426450731732</v>
      </c>
      <c r="P1573" s="94">
        <v>2.8332990025468936</v>
      </c>
      <c r="Q1573" s="94">
        <v>2.9226276546305852</v>
      </c>
      <c r="R1573" s="94">
        <v>2.8746419809448009</v>
      </c>
      <c r="S1573" s="94">
        <v>2.8586698649146709</v>
      </c>
      <c r="T1573" s="94">
        <v>2.8271760340749696</v>
      </c>
      <c r="U1573" s="94">
        <v>2.5105510867761627</v>
      </c>
      <c r="V1573" s="94">
        <v>2.5167698455872576</v>
      </c>
      <c r="W1573" s="94">
        <v>2.4987627579527043</v>
      </c>
      <c r="X1573" s="94">
        <v>2.3250740972437183</v>
      </c>
      <c r="Y1573" s="94">
        <v>2.2315846328803497</v>
      </c>
      <c r="Z1573" s="94">
        <v>2.0511111101383945</v>
      </c>
      <c r="AA1573" s="94">
        <v>1.976972489908102</v>
      </c>
      <c r="AB1573" s="94">
        <v>1.9169749131279523</v>
      </c>
      <c r="AC1573" s="94">
        <v>1.9130794860247959</v>
      </c>
      <c r="AD1573" s="94">
        <v>1.9585747098679624</v>
      </c>
      <c r="AE1573" s="94">
        <v>1.8527415488724874</v>
      </c>
      <c r="AF1573" s="94">
        <v>1.76415105054167</v>
      </c>
      <c r="AG1573" s="94">
        <v>1.6346286544462556</v>
      </c>
      <c r="AH1573" s="94">
        <v>1.6252305239473142</v>
      </c>
      <c r="AI1573" s="94">
        <v>1.6462014473347273</v>
      </c>
      <c r="AJ1573" s="94">
        <v>1.5265787458962796</v>
      </c>
      <c r="AK1573" s="94">
        <v>1.5775391063950588</v>
      </c>
      <c r="AL1573" s="94">
        <v>1.5647282877597772</v>
      </c>
      <c r="AM1573" s="94">
        <v>1.5565539190083288</v>
      </c>
      <c r="AN1573" s="94">
        <v>1.581398955055864</v>
      </c>
      <c r="AO1573" s="94">
        <v>1.5771838020046194</v>
      </c>
      <c r="AP1573" s="94">
        <v>1.4518646171706744</v>
      </c>
      <c r="AQ1573" s="94">
        <v>1.3950494590710754</v>
      </c>
      <c r="AR1573" s="94">
        <v>1.4212651470891076</v>
      </c>
      <c r="AS1573" s="43">
        <f t="shared" ref="AS1573:AS1636" si="55">NPV($D$48,D1573:AR1573)</f>
        <v>41.256943328369893</v>
      </c>
    </row>
    <row r="1574" spans="3:45">
      <c r="C1574" s="34">
        <v>514</v>
      </c>
      <c r="D1574" s="94">
        <v>3.3</v>
      </c>
      <c r="E1574" s="94">
        <v>3.2787698020229006</v>
      </c>
      <c r="F1574" s="94">
        <v>3.2107202533381969</v>
      </c>
      <c r="G1574" s="94">
        <v>3.0716448706819595</v>
      </c>
      <c r="H1574" s="94">
        <v>3.1715288426195638</v>
      </c>
      <c r="I1574" s="94">
        <v>3.2191936140466355</v>
      </c>
      <c r="J1574" s="94">
        <v>3.2586448616849792</v>
      </c>
      <c r="K1574" s="94">
        <v>3.2075403009456052</v>
      </c>
      <c r="L1574" s="94">
        <v>3.1736932913791231</v>
      </c>
      <c r="M1574" s="94">
        <v>3.1004861746545505</v>
      </c>
      <c r="N1574" s="94">
        <v>2.9546879267579804</v>
      </c>
      <c r="O1574" s="94">
        <v>2.971519070559824</v>
      </c>
      <c r="P1574" s="94">
        <v>2.9858615811120286</v>
      </c>
      <c r="Q1574" s="94">
        <v>3.0280423834609325</v>
      </c>
      <c r="R1574" s="94">
        <v>3.1882317092222259</v>
      </c>
      <c r="S1574" s="94">
        <v>3.1844223220548882</v>
      </c>
      <c r="T1574" s="94">
        <v>2.9580940434400058</v>
      </c>
      <c r="U1574" s="94">
        <v>2.8768618675515416</v>
      </c>
      <c r="V1574" s="94">
        <v>2.731639061176629</v>
      </c>
      <c r="W1574" s="94">
        <v>2.7270307884438987</v>
      </c>
      <c r="X1574" s="94">
        <v>2.7160468709054806</v>
      </c>
      <c r="Y1574" s="94">
        <v>2.7006346000560009</v>
      </c>
      <c r="Z1574" s="94">
        <v>2.6931612511168477</v>
      </c>
      <c r="AA1574" s="94">
        <v>2.6306192949657543</v>
      </c>
      <c r="AB1574" s="94">
        <v>2.6981923519416298</v>
      </c>
      <c r="AC1574" s="94">
        <v>2.6493220111942577</v>
      </c>
      <c r="AD1574" s="94">
        <v>2.4939680169239966</v>
      </c>
      <c r="AE1574" s="94">
        <v>2.3866059081823234</v>
      </c>
      <c r="AF1574" s="94">
        <v>2.3289156069224988</v>
      </c>
      <c r="AG1574" s="94">
        <v>2.3883684172759381</v>
      </c>
      <c r="AH1574" s="94">
        <v>2.3980948115466085</v>
      </c>
      <c r="AI1574" s="94">
        <v>2.3982959902611971</v>
      </c>
      <c r="AJ1574" s="94">
        <v>2.1966269043714446</v>
      </c>
      <c r="AK1574" s="94">
        <v>2.2367343817716301</v>
      </c>
      <c r="AL1574" s="94">
        <v>2.2930722119706575</v>
      </c>
      <c r="AM1574" s="94">
        <v>2.4419167790059739</v>
      </c>
      <c r="AN1574" s="94">
        <v>2.6251659591918517</v>
      </c>
      <c r="AO1574" s="94">
        <v>2.4831347819009286</v>
      </c>
      <c r="AP1574" s="94">
        <v>2.4744532332708573</v>
      </c>
      <c r="AQ1574" s="94">
        <v>2.5467375805347365</v>
      </c>
      <c r="AR1574" s="94">
        <v>2.483563320997852</v>
      </c>
      <c r="AS1574" s="43">
        <f t="shared" si="55"/>
        <v>44.505253194831326</v>
      </c>
    </row>
    <row r="1575" spans="3:45">
      <c r="C1575" s="34">
        <v>515</v>
      </c>
      <c r="D1575" s="94">
        <v>3.3</v>
      </c>
      <c r="E1575" s="94">
        <v>3.3585525215432175</v>
      </c>
      <c r="F1575" s="94">
        <v>3.4312223918592251</v>
      </c>
      <c r="G1575" s="94">
        <v>3.3269408109443499</v>
      </c>
      <c r="H1575" s="94">
        <v>3.3347735989711844</v>
      </c>
      <c r="I1575" s="94">
        <v>3.0168446159817357</v>
      </c>
      <c r="J1575" s="94">
        <v>2.9984411902364552</v>
      </c>
      <c r="K1575" s="94">
        <v>3.0091252020527377</v>
      </c>
      <c r="L1575" s="94">
        <v>2.8627460527937929</v>
      </c>
      <c r="M1575" s="94">
        <v>2.9740362586911733</v>
      </c>
      <c r="N1575" s="94">
        <v>2.8628102991734981</v>
      </c>
      <c r="O1575" s="94">
        <v>2.9614394889562257</v>
      </c>
      <c r="P1575" s="94">
        <v>3.0137642588934108</v>
      </c>
      <c r="Q1575" s="94">
        <v>2.7948764073844332</v>
      </c>
      <c r="R1575" s="94">
        <v>2.7003032669623313</v>
      </c>
      <c r="S1575" s="94">
        <v>2.6844536193988175</v>
      </c>
      <c r="T1575" s="94">
        <v>2.5301960697076193</v>
      </c>
      <c r="U1575" s="94">
        <v>2.3122324532981628</v>
      </c>
      <c r="V1575" s="94">
        <v>2.2879045312138877</v>
      </c>
      <c r="W1575" s="94">
        <v>2.2278666473557225</v>
      </c>
      <c r="X1575" s="94">
        <v>2.3737997783668128</v>
      </c>
      <c r="Y1575" s="94">
        <v>2.433076152981684</v>
      </c>
      <c r="Z1575" s="94">
        <v>2.4143707563993946</v>
      </c>
      <c r="AA1575" s="94">
        <v>2.1324818455568262</v>
      </c>
      <c r="AB1575" s="94">
        <v>2.1219834840871465</v>
      </c>
      <c r="AC1575" s="94">
        <v>2.0869057279648988</v>
      </c>
      <c r="AD1575" s="94">
        <v>2.033813425995699</v>
      </c>
      <c r="AE1575" s="94">
        <v>1.963132905186495</v>
      </c>
      <c r="AF1575" s="94">
        <v>1.7994446015954746</v>
      </c>
      <c r="AG1575" s="94">
        <v>1.7353548198653039</v>
      </c>
      <c r="AH1575" s="94">
        <v>1.5844217207852722</v>
      </c>
      <c r="AI1575" s="94">
        <v>1.5849633351256593</v>
      </c>
      <c r="AJ1575" s="94">
        <v>1.5877320228237495</v>
      </c>
      <c r="AK1575" s="94">
        <v>1.6031884084285801</v>
      </c>
      <c r="AL1575" s="94">
        <v>1.6054569500430564</v>
      </c>
      <c r="AM1575" s="94">
        <v>1.4945096557628039</v>
      </c>
      <c r="AN1575" s="94">
        <v>1.4577907189555548</v>
      </c>
      <c r="AO1575" s="94">
        <v>1.3957988214078003</v>
      </c>
      <c r="AP1575" s="94">
        <v>1.3596179362186227</v>
      </c>
      <c r="AQ1575" s="94">
        <v>1.3655490818279028</v>
      </c>
      <c r="AR1575" s="94">
        <v>1.3274679076580613</v>
      </c>
      <c r="AS1575" s="43">
        <f t="shared" si="55"/>
        <v>41.027584391789638</v>
      </c>
    </row>
    <row r="1576" spans="3:45">
      <c r="C1576" s="34">
        <v>516</v>
      </c>
      <c r="D1576" s="94">
        <v>3.3</v>
      </c>
      <c r="E1576" s="94">
        <v>3.0937500597017742</v>
      </c>
      <c r="F1576" s="94">
        <v>3.0439761384115096</v>
      </c>
      <c r="G1576" s="94">
        <v>3.0579888507143886</v>
      </c>
      <c r="H1576" s="94">
        <v>2.8597894551438539</v>
      </c>
      <c r="I1576" s="94">
        <v>2.8841425717001363</v>
      </c>
      <c r="J1576" s="94">
        <v>2.9007691336032573</v>
      </c>
      <c r="K1576" s="94">
        <v>2.8095624770099668</v>
      </c>
      <c r="L1576" s="94">
        <v>2.9695127772321879</v>
      </c>
      <c r="M1576" s="94">
        <v>2.8677533023000783</v>
      </c>
      <c r="N1576" s="94">
        <v>2.8146722343852306</v>
      </c>
      <c r="O1576" s="94">
        <v>2.8656830653101446</v>
      </c>
      <c r="P1576" s="94">
        <v>2.7716140735104675</v>
      </c>
      <c r="Q1576" s="94">
        <v>2.6905134018584622</v>
      </c>
      <c r="R1576" s="94">
        <v>2.7167100169395448</v>
      </c>
      <c r="S1576" s="94">
        <v>2.8269190876732018</v>
      </c>
      <c r="T1576" s="94">
        <v>2.7801388288294877</v>
      </c>
      <c r="U1576" s="94">
        <v>2.6729511457372968</v>
      </c>
      <c r="V1576" s="94">
        <v>2.6259989639492947</v>
      </c>
      <c r="W1576" s="94">
        <v>2.6246798506126998</v>
      </c>
      <c r="X1576" s="94">
        <v>2.6122918326097326</v>
      </c>
      <c r="Y1576" s="94">
        <v>2.5178983336366532</v>
      </c>
      <c r="Z1576" s="94">
        <v>2.4747042173917433</v>
      </c>
      <c r="AA1576" s="94">
        <v>2.2076119813220729</v>
      </c>
      <c r="AB1576" s="94">
        <v>2.2534959219973918</v>
      </c>
      <c r="AC1576" s="94">
        <v>2.192391913157703</v>
      </c>
      <c r="AD1576" s="94">
        <v>2.1122363601417691</v>
      </c>
      <c r="AE1576" s="94">
        <v>2.149133159555578</v>
      </c>
      <c r="AF1576" s="94">
        <v>2.1186071725541478</v>
      </c>
      <c r="AG1576" s="94">
        <v>2.1703596960235423</v>
      </c>
      <c r="AH1576" s="94">
        <v>2.0367217048174875</v>
      </c>
      <c r="AI1576" s="94">
        <v>1.91862235934282</v>
      </c>
      <c r="AJ1576" s="94">
        <v>1.9377414304271168</v>
      </c>
      <c r="AK1576" s="94">
        <v>1.9021026510358046</v>
      </c>
      <c r="AL1576" s="94">
        <v>1.8333996112398929</v>
      </c>
      <c r="AM1576" s="94">
        <v>1.8086407164292886</v>
      </c>
      <c r="AN1576" s="94">
        <v>1.7367358584720238</v>
      </c>
      <c r="AO1576" s="94">
        <v>1.6981987632446927</v>
      </c>
      <c r="AP1576" s="94">
        <v>1.6830864198339714</v>
      </c>
      <c r="AQ1576" s="94">
        <v>1.5942305659359388</v>
      </c>
      <c r="AR1576" s="94">
        <v>1.5511591599999277</v>
      </c>
      <c r="AS1576" s="43">
        <f t="shared" si="55"/>
        <v>40.677353003913197</v>
      </c>
    </row>
    <row r="1577" spans="3:45">
      <c r="C1577" s="34">
        <v>517</v>
      </c>
      <c r="D1577" s="94">
        <v>3.3</v>
      </c>
      <c r="E1577" s="94">
        <v>3.1578340689940974</v>
      </c>
      <c r="F1577" s="94">
        <v>3.0620590338312512</v>
      </c>
      <c r="G1577" s="94">
        <v>2.8797169820755344</v>
      </c>
      <c r="H1577" s="94">
        <v>2.6546001384156366</v>
      </c>
      <c r="I1577" s="94">
        <v>2.3177518186760082</v>
      </c>
      <c r="J1577" s="94">
        <v>2.3816928893200986</v>
      </c>
      <c r="K1577" s="94">
        <v>2.2555311297459921</v>
      </c>
      <c r="L1577" s="94">
        <v>2.2764960918206993</v>
      </c>
      <c r="M1577" s="94">
        <v>2.360486241727056</v>
      </c>
      <c r="N1577" s="94">
        <v>2.3833458362648741</v>
      </c>
      <c r="O1577" s="94">
        <v>2.456299682520052</v>
      </c>
      <c r="P1577" s="94">
        <v>2.3437896731152392</v>
      </c>
      <c r="Q1577" s="94">
        <v>2.3289606340407842</v>
      </c>
      <c r="R1577" s="94">
        <v>2.3890571970291767</v>
      </c>
      <c r="S1577" s="94">
        <v>2.3513875399627859</v>
      </c>
      <c r="T1577" s="94">
        <v>2.439971924320294</v>
      </c>
      <c r="U1577" s="94">
        <v>2.3865347721792287</v>
      </c>
      <c r="V1577" s="94">
        <v>2.5174706519850543</v>
      </c>
      <c r="W1577" s="94">
        <v>2.5065857190859178</v>
      </c>
      <c r="X1577" s="94">
        <v>2.3929135058971167</v>
      </c>
      <c r="Y1577" s="94">
        <v>2.4080149888760793</v>
      </c>
      <c r="Z1577" s="94">
        <v>2.4310129172752508</v>
      </c>
      <c r="AA1577" s="94">
        <v>2.3845327577762099</v>
      </c>
      <c r="AB1577" s="94">
        <v>2.36350835697551</v>
      </c>
      <c r="AC1577" s="94">
        <v>2.4680815434942733</v>
      </c>
      <c r="AD1577" s="94">
        <v>2.3843544322761696</v>
      </c>
      <c r="AE1577" s="94">
        <v>2.3455871263020374</v>
      </c>
      <c r="AF1577" s="94">
        <v>2.2740678813014643</v>
      </c>
      <c r="AG1577" s="94">
        <v>2.2083533870502556</v>
      </c>
      <c r="AH1577" s="94">
        <v>2.257694605967218</v>
      </c>
      <c r="AI1577" s="94">
        <v>2.29063142235215</v>
      </c>
      <c r="AJ1577" s="94">
        <v>2.2238200023606582</v>
      </c>
      <c r="AK1577" s="94">
        <v>2.2155137099526399</v>
      </c>
      <c r="AL1577" s="94">
        <v>2.0978648382903167</v>
      </c>
      <c r="AM1577" s="94">
        <v>2.0589697070140747</v>
      </c>
      <c r="AN1577" s="94">
        <v>2.0231609387136964</v>
      </c>
      <c r="AO1577" s="94">
        <v>1.9885931257079004</v>
      </c>
      <c r="AP1577" s="94">
        <v>2.0544113901664591</v>
      </c>
      <c r="AQ1577" s="94">
        <v>2.0113743035714138</v>
      </c>
      <c r="AR1577" s="94">
        <v>1.8198550665412869</v>
      </c>
      <c r="AS1577" s="43">
        <f t="shared" si="55"/>
        <v>37.836944782110486</v>
      </c>
    </row>
    <row r="1578" spans="3:45">
      <c r="C1578" s="34">
        <v>518</v>
      </c>
      <c r="D1578" s="94">
        <v>3.3</v>
      </c>
      <c r="E1578" s="94">
        <v>3.0994821380270703</v>
      </c>
      <c r="F1578" s="94">
        <v>3.0141590939843375</v>
      </c>
      <c r="G1578" s="94">
        <v>3.0216807635731842</v>
      </c>
      <c r="H1578" s="94">
        <v>2.9337715873676409</v>
      </c>
      <c r="I1578" s="94">
        <v>2.8664664965508302</v>
      </c>
      <c r="J1578" s="94">
        <v>3.016494652629333</v>
      </c>
      <c r="K1578" s="94">
        <v>2.9693489013089058</v>
      </c>
      <c r="L1578" s="94">
        <v>2.7136468008095362</v>
      </c>
      <c r="M1578" s="94">
        <v>2.7401266266900466</v>
      </c>
      <c r="N1578" s="94">
        <v>2.5351679907633482</v>
      </c>
      <c r="O1578" s="94">
        <v>2.572609672651474</v>
      </c>
      <c r="P1578" s="94">
        <v>2.502010308156402</v>
      </c>
      <c r="Q1578" s="94">
        <v>2.4195029852870964</v>
      </c>
      <c r="R1578" s="94">
        <v>2.2608825807500939</v>
      </c>
      <c r="S1578" s="94">
        <v>2.1322960325213769</v>
      </c>
      <c r="T1578" s="94">
        <v>2.0792375772520995</v>
      </c>
      <c r="U1578" s="94">
        <v>2.0869788059423255</v>
      </c>
      <c r="V1578" s="94">
        <v>1.9927148109877857</v>
      </c>
      <c r="W1578" s="94">
        <v>1.8715176244682206</v>
      </c>
      <c r="X1578" s="94">
        <v>1.8979242144015678</v>
      </c>
      <c r="Y1578" s="94">
        <v>1.8632727224682359</v>
      </c>
      <c r="Z1578" s="94">
        <v>1.9209158363237457</v>
      </c>
      <c r="AA1578" s="94">
        <v>1.9700829632878933</v>
      </c>
      <c r="AB1578" s="94">
        <v>1.9309853119116815</v>
      </c>
      <c r="AC1578" s="94">
        <v>1.8924990884087809</v>
      </c>
      <c r="AD1578" s="94">
        <v>1.842258066126867</v>
      </c>
      <c r="AE1578" s="94">
        <v>1.7876175364210178</v>
      </c>
      <c r="AF1578" s="94">
        <v>1.7530598176061127</v>
      </c>
      <c r="AG1578" s="94">
        <v>1.585870213379335</v>
      </c>
      <c r="AH1578" s="94">
        <v>1.518837515959153</v>
      </c>
      <c r="AI1578" s="94">
        <v>1.4578080353614398</v>
      </c>
      <c r="AJ1578" s="94">
        <v>1.4231817951051635</v>
      </c>
      <c r="AK1578" s="94">
        <v>1.3645611867302803</v>
      </c>
      <c r="AL1578" s="94">
        <v>1.3114625990320776</v>
      </c>
      <c r="AM1578" s="94">
        <v>1.2475499937538133</v>
      </c>
      <c r="AN1578" s="94">
        <v>1.2360736686680125</v>
      </c>
      <c r="AO1578" s="94">
        <v>1.3274784616121373</v>
      </c>
      <c r="AP1578" s="94">
        <v>1.2939388469798612</v>
      </c>
      <c r="AQ1578" s="94">
        <v>1.2861305120921633</v>
      </c>
      <c r="AR1578" s="94">
        <v>1.2539654372700586</v>
      </c>
      <c r="AS1578" s="43">
        <f t="shared" si="55"/>
        <v>37.11823479571008</v>
      </c>
    </row>
    <row r="1579" spans="3:45">
      <c r="C1579" s="34">
        <v>519</v>
      </c>
      <c r="D1579" s="94">
        <v>3.3</v>
      </c>
      <c r="E1579" s="94">
        <v>3.1554327694474429</v>
      </c>
      <c r="F1579" s="94">
        <v>3.2826574427770416</v>
      </c>
      <c r="G1579" s="94">
        <v>3.1436573776549701</v>
      </c>
      <c r="H1579" s="94">
        <v>3.0710972296693617</v>
      </c>
      <c r="I1579" s="94">
        <v>2.8246733580138232</v>
      </c>
      <c r="J1579" s="94">
        <v>2.5858579125574339</v>
      </c>
      <c r="K1579" s="94">
        <v>2.5073147074159414</v>
      </c>
      <c r="L1579" s="94">
        <v>2.6113147458918138</v>
      </c>
      <c r="M1579" s="94">
        <v>2.4621803932740987</v>
      </c>
      <c r="N1579" s="94">
        <v>2.4172039102213891</v>
      </c>
      <c r="O1579" s="94">
        <v>2.3985667210287285</v>
      </c>
      <c r="P1579" s="94">
        <v>2.2472466757783054</v>
      </c>
      <c r="Q1579" s="94">
        <v>2.177419565357495</v>
      </c>
      <c r="R1579" s="94">
        <v>2.1653124417209062</v>
      </c>
      <c r="S1579" s="94">
        <v>2.0507008100639394</v>
      </c>
      <c r="T1579" s="94">
        <v>2.0559445588112668</v>
      </c>
      <c r="U1579" s="94">
        <v>2.0521439408999584</v>
      </c>
      <c r="V1579" s="94">
        <v>2.000178530512053</v>
      </c>
      <c r="W1579" s="94">
        <v>1.9881804226873567</v>
      </c>
      <c r="X1579" s="94">
        <v>2.0526965872953773</v>
      </c>
      <c r="Y1579" s="94">
        <v>2.0458076895913067</v>
      </c>
      <c r="Z1579" s="94">
        <v>1.9659182720601671</v>
      </c>
      <c r="AA1579" s="94">
        <v>1.9751629885978459</v>
      </c>
      <c r="AB1579" s="94">
        <v>1.8467259322560698</v>
      </c>
      <c r="AC1579" s="94">
        <v>1.9423144687261589</v>
      </c>
      <c r="AD1579" s="94">
        <v>1.7407288220381896</v>
      </c>
      <c r="AE1579" s="94">
        <v>1.6793512014120309</v>
      </c>
      <c r="AF1579" s="94">
        <v>1.6739854440331692</v>
      </c>
      <c r="AG1579" s="94">
        <v>1.7093278120231019</v>
      </c>
      <c r="AH1579" s="94">
        <v>1.7653737420351843</v>
      </c>
      <c r="AI1579" s="94">
        <v>1.8163528270610616</v>
      </c>
      <c r="AJ1579" s="94">
        <v>1.8193362626471621</v>
      </c>
      <c r="AK1579" s="94">
        <v>1.8728151652798279</v>
      </c>
      <c r="AL1579" s="94">
        <v>1.8110370045383606</v>
      </c>
      <c r="AM1579" s="94">
        <v>1.7472340789468046</v>
      </c>
      <c r="AN1579" s="94">
        <v>1.6378419237650748</v>
      </c>
      <c r="AO1579" s="94">
        <v>1.6932933590912826</v>
      </c>
      <c r="AP1579" s="94">
        <v>1.672581131757515</v>
      </c>
      <c r="AQ1579" s="94">
        <v>1.5171532264292329</v>
      </c>
      <c r="AR1579" s="94">
        <v>1.4310864416237379</v>
      </c>
      <c r="AS1579" s="43">
        <f t="shared" si="55"/>
        <v>36.913397730682867</v>
      </c>
    </row>
    <row r="1580" spans="3:45">
      <c r="C1580" s="34">
        <v>520</v>
      </c>
      <c r="D1580" s="94">
        <v>3.3</v>
      </c>
      <c r="E1580" s="94">
        <v>3.3612810739299177</v>
      </c>
      <c r="F1580" s="94">
        <v>3.3297645078236373</v>
      </c>
      <c r="G1580" s="94">
        <v>3.253884396183055</v>
      </c>
      <c r="H1580" s="94">
        <v>3.1069944180844322</v>
      </c>
      <c r="I1580" s="94">
        <v>3.1324461315958079</v>
      </c>
      <c r="J1580" s="94">
        <v>3.3252046085954281</v>
      </c>
      <c r="K1580" s="94">
        <v>3.230531382885756</v>
      </c>
      <c r="L1580" s="94">
        <v>2.7277655328796246</v>
      </c>
      <c r="M1580" s="94">
        <v>2.7511431129416382</v>
      </c>
      <c r="N1580" s="94">
        <v>2.6364093645333657</v>
      </c>
      <c r="O1580" s="94">
        <v>2.6576133905143151</v>
      </c>
      <c r="P1580" s="94">
        <v>2.6334323541954703</v>
      </c>
      <c r="Q1580" s="94">
        <v>2.612667679169864</v>
      </c>
      <c r="R1580" s="94">
        <v>2.5737802366756317</v>
      </c>
      <c r="S1580" s="94">
        <v>2.3957704129115265</v>
      </c>
      <c r="T1580" s="94">
        <v>2.3341660201296923</v>
      </c>
      <c r="U1580" s="94">
        <v>2.3626389499559513</v>
      </c>
      <c r="V1580" s="94">
        <v>2.2458693034088313</v>
      </c>
      <c r="W1580" s="94">
        <v>2.0686203789261306</v>
      </c>
      <c r="X1580" s="94">
        <v>2.1581535705961761</v>
      </c>
      <c r="Y1580" s="94">
        <v>2.2144774467021562</v>
      </c>
      <c r="Z1580" s="94">
        <v>2.2905624436496055</v>
      </c>
      <c r="AA1580" s="94">
        <v>2.1688497462429068</v>
      </c>
      <c r="AB1580" s="94">
        <v>2.2284257559078093</v>
      </c>
      <c r="AC1580" s="94">
        <v>2.1761158660025841</v>
      </c>
      <c r="AD1580" s="94">
        <v>2.2009306877893944</v>
      </c>
      <c r="AE1580" s="94">
        <v>2.2435714469105825</v>
      </c>
      <c r="AF1580" s="94">
        <v>2.1590787224885779</v>
      </c>
      <c r="AG1580" s="94">
        <v>2.1833216817407566</v>
      </c>
      <c r="AH1580" s="94">
        <v>2.0544894196350492</v>
      </c>
      <c r="AI1580" s="94">
        <v>2.1010113721186787</v>
      </c>
      <c r="AJ1580" s="94">
        <v>2.2229080367438083</v>
      </c>
      <c r="AK1580" s="94">
        <v>2.1097758666142816</v>
      </c>
      <c r="AL1580" s="94">
        <v>2.1697077185732958</v>
      </c>
      <c r="AM1580" s="94">
        <v>2.1924945548448309</v>
      </c>
      <c r="AN1580" s="94">
        <v>2.2277199528745042</v>
      </c>
      <c r="AO1580" s="94">
        <v>2.1386088267368075</v>
      </c>
      <c r="AP1580" s="94">
        <v>2.2573376254289914</v>
      </c>
      <c r="AQ1580" s="94">
        <v>2.1324660389461156</v>
      </c>
      <c r="AR1580" s="94">
        <v>2.0215085721852026</v>
      </c>
      <c r="AS1580" s="43">
        <f t="shared" si="55"/>
        <v>41.123157621951044</v>
      </c>
    </row>
    <row r="1581" spans="3:45">
      <c r="C1581" s="34">
        <v>521</v>
      </c>
      <c r="D1581" s="94">
        <v>3.3</v>
      </c>
      <c r="E1581" s="94">
        <v>3.3701258126981544</v>
      </c>
      <c r="F1581" s="94">
        <v>3.4663734988477812</v>
      </c>
      <c r="G1581" s="94">
        <v>3.2941038251937789</v>
      </c>
      <c r="H1581" s="94">
        <v>3.3892615335511378</v>
      </c>
      <c r="I1581" s="94">
        <v>3.3633386915269949</v>
      </c>
      <c r="J1581" s="94">
        <v>3.3533908821104736</v>
      </c>
      <c r="K1581" s="94">
        <v>3.4684000075920278</v>
      </c>
      <c r="L1581" s="94">
        <v>3.1263694985528896</v>
      </c>
      <c r="M1581" s="94">
        <v>3.0877694462314218</v>
      </c>
      <c r="N1581" s="94">
        <v>3.1626288264716065</v>
      </c>
      <c r="O1581" s="94">
        <v>3.1038635430821446</v>
      </c>
      <c r="P1581" s="94">
        <v>3.0858303699666538</v>
      </c>
      <c r="Q1581" s="94">
        <v>3.1131978936283193</v>
      </c>
      <c r="R1581" s="94">
        <v>3.2079082524758622</v>
      </c>
      <c r="S1581" s="94">
        <v>3.2174172128098149</v>
      </c>
      <c r="T1581" s="94">
        <v>2.9807235742473361</v>
      </c>
      <c r="U1581" s="94">
        <v>2.8723881744174702</v>
      </c>
      <c r="V1581" s="94">
        <v>2.8220103926752151</v>
      </c>
      <c r="W1581" s="94">
        <v>2.6317239431541859</v>
      </c>
      <c r="X1581" s="94">
        <v>2.5583742537233203</v>
      </c>
      <c r="Y1581" s="94">
        <v>2.5756343674123015</v>
      </c>
      <c r="Z1581" s="94">
        <v>2.5027951611236752</v>
      </c>
      <c r="AA1581" s="94">
        <v>2.350704186477885</v>
      </c>
      <c r="AB1581" s="94">
        <v>2.2879115800631644</v>
      </c>
      <c r="AC1581" s="94">
        <v>2.2493683109319047</v>
      </c>
      <c r="AD1581" s="94">
        <v>2.2980774941620963</v>
      </c>
      <c r="AE1581" s="94">
        <v>2.3794246742125345</v>
      </c>
      <c r="AF1581" s="94">
        <v>2.2150450199952942</v>
      </c>
      <c r="AG1581" s="94">
        <v>2.3160559715063997</v>
      </c>
      <c r="AH1581" s="94">
        <v>2.1751736155945132</v>
      </c>
      <c r="AI1581" s="94">
        <v>1.9636581174365086</v>
      </c>
      <c r="AJ1581" s="94">
        <v>2.0142421822726719</v>
      </c>
      <c r="AK1581" s="94">
        <v>1.832435671113982</v>
      </c>
      <c r="AL1581" s="94">
        <v>1.8798477065872943</v>
      </c>
      <c r="AM1581" s="94">
        <v>1.7458694684384308</v>
      </c>
      <c r="AN1581" s="94">
        <v>1.8054262245962811</v>
      </c>
      <c r="AO1581" s="94">
        <v>1.8201008676449664</v>
      </c>
      <c r="AP1581" s="94">
        <v>1.8818913597915106</v>
      </c>
      <c r="AQ1581" s="94">
        <v>1.7863612441620969</v>
      </c>
      <c r="AR1581" s="94">
        <v>1.7981367533359567</v>
      </c>
      <c r="AS1581" s="43">
        <f t="shared" si="55"/>
        <v>44.59856198554052</v>
      </c>
    </row>
    <row r="1582" spans="3:45">
      <c r="C1582" s="34">
        <v>522</v>
      </c>
      <c r="D1582" s="94">
        <v>3.3</v>
      </c>
      <c r="E1582" s="94">
        <v>3.2740527596205635</v>
      </c>
      <c r="F1582" s="94">
        <v>3.0298696036071866</v>
      </c>
      <c r="G1582" s="94">
        <v>3.1019100582198846</v>
      </c>
      <c r="H1582" s="94">
        <v>3.1627109577932511</v>
      </c>
      <c r="I1582" s="94">
        <v>3.1546725916086231</v>
      </c>
      <c r="J1582" s="94">
        <v>3.428651142497499</v>
      </c>
      <c r="K1582" s="94">
        <v>3.3533613159295457</v>
      </c>
      <c r="L1582" s="94">
        <v>3.3230141177262706</v>
      </c>
      <c r="M1582" s="94">
        <v>3.489958007311694</v>
      </c>
      <c r="N1582" s="94">
        <v>3.4656177518310511</v>
      </c>
      <c r="O1582" s="94">
        <v>3.4540042652731233</v>
      </c>
      <c r="P1582" s="94">
        <v>3.4363095757681692</v>
      </c>
      <c r="Q1582" s="94">
        <v>3.3550494103594586</v>
      </c>
      <c r="R1582" s="94">
        <v>3.6928437650454407</v>
      </c>
      <c r="S1582" s="94">
        <v>3.7603539105063963</v>
      </c>
      <c r="T1582" s="94">
        <v>3.642032067458191</v>
      </c>
      <c r="U1582" s="94">
        <v>3.5964265462870384</v>
      </c>
      <c r="V1582" s="94">
        <v>3.820295894211915</v>
      </c>
      <c r="W1582" s="94">
        <v>3.6467155846418327</v>
      </c>
      <c r="X1582" s="94">
        <v>3.4931219091112222</v>
      </c>
      <c r="Y1582" s="94">
        <v>3.3498642550642135</v>
      </c>
      <c r="Z1582" s="94">
        <v>3.134465138144348</v>
      </c>
      <c r="AA1582" s="94">
        <v>2.8123666703009378</v>
      </c>
      <c r="AB1582" s="94">
        <v>2.9479777379232015</v>
      </c>
      <c r="AC1582" s="94">
        <v>2.9855831406560296</v>
      </c>
      <c r="AD1582" s="94">
        <v>2.8047066784217982</v>
      </c>
      <c r="AE1582" s="94">
        <v>2.6410954679646332</v>
      </c>
      <c r="AF1582" s="94">
        <v>2.7365843418692291</v>
      </c>
      <c r="AG1582" s="94">
        <v>2.7859185369802169</v>
      </c>
      <c r="AH1582" s="94">
        <v>2.8551625169712525</v>
      </c>
      <c r="AI1582" s="94">
        <v>2.6167440004301032</v>
      </c>
      <c r="AJ1582" s="94">
        <v>2.6451289404663223</v>
      </c>
      <c r="AK1582" s="94">
        <v>2.5175494183905829</v>
      </c>
      <c r="AL1582" s="94">
        <v>2.6007300505083335</v>
      </c>
      <c r="AM1582" s="94">
        <v>2.6268360058155338</v>
      </c>
      <c r="AN1582" s="94">
        <v>2.6269620008469117</v>
      </c>
      <c r="AO1582" s="94">
        <v>2.4225043730839855</v>
      </c>
      <c r="AP1582" s="94">
        <v>2.2992054685974783</v>
      </c>
      <c r="AQ1582" s="94">
        <v>2.3640029889656882</v>
      </c>
      <c r="AR1582" s="94">
        <v>2.2187200395592712</v>
      </c>
      <c r="AS1582" s="43">
        <f t="shared" si="55"/>
        <v>48.386189329767639</v>
      </c>
    </row>
    <row r="1583" spans="3:45">
      <c r="C1583" s="34">
        <v>523</v>
      </c>
      <c r="D1583" s="94">
        <v>3.3</v>
      </c>
      <c r="E1583" s="94">
        <v>3.2516630460908384</v>
      </c>
      <c r="F1583" s="94">
        <v>3.3225472275350465</v>
      </c>
      <c r="G1583" s="94">
        <v>3.3575223693551179</v>
      </c>
      <c r="H1583" s="94">
        <v>3.3632040384239055</v>
      </c>
      <c r="I1583" s="94">
        <v>3.1315007828072838</v>
      </c>
      <c r="J1583" s="94">
        <v>3.2850278713690906</v>
      </c>
      <c r="K1583" s="94">
        <v>3.1014997808263178</v>
      </c>
      <c r="L1583" s="94">
        <v>3.093171209673705</v>
      </c>
      <c r="M1583" s="94">
        <v>3.0112023313539709</v>
      </c>
      <c r="N1583" s="94">
        <v>3.0868384416446109</v>
      </c>
      <c r="O1583" s="94">
        <v>2.7731621491493788</v>
      </c>
      <c r="P1583" s="94">
        <v>2.732465006073741</v>
      </c>
      <c r="Q1583" s="94">
        <v>2.660225088348549</v>
      </c>
      <c r="R1583" s="94">
        <v>2.5737113847926922</v>
      </c>
      <c r="S1583" s="94">
        <v>2.654235288747969</v>
      </c>
      <c r="T1583" s="94">
        <v>2.4829796331160132</v>
      </c>
      <c r="U1583" s="94">
        <v>2.302075721008908</v>
      </c>
      <c r="V1583" s="94">
        <v>2.3697463719756966</v>
      </c>
      <c r="W1583" s="94">
        <v>2.3478136530001104</v>
      </c>
      <c r="X1583" s="94">
        <v>2.4664089033610073</v>
      </c>
      <c r="Y1583" s="94">
        <v>2.4195302856770788</v>
      </c>
      <c r="Z1583" s="94">
        <v>2.3282857848016358</v>
      </c>
      <c r="AA1583" s="94">
        <v>2.0521834154924834</v>
      </c>
      <c r="AB1583" s="94">
        <v>2.1116823406664111</v>
      </c>
      <c r="AC1583" s="94">
        <v>2.0270029147089454</v>
      </c>
      <c r="AD1583" s="94">
        <v>1.9987140123865927</v>
      </c>
      <c r="AE1583" s="94">
        <v>1.9764905013970651</v>
      </c>
      <c r="AF1583" s="94">
        <v>1.9074434896964749</v>
      </c>
      <c r="AG1583" s="94">
        <v>1.9352012189805616</v>
      </c>
      <c r="AH1583" s="94">
        <v>1.7429724000646563</v>
      </c>
      <c r="AI1583" s="94">
        <v>1.6950501677569088</v>
      </c>
      <c r="AJ1583" s="94">
        <v>1.7335951092558037</v>
      </c>
      <c r="AK1583" s="94">
        <v>1.6477612795268843</v>
      </c>
      <c r="AL1583" s="94">
        <v>1.5494839217971563</v>
      </c>
      <c r="AM1583" s="94">
        <v>1.5565837605971751</v>
      </c>
      <c r="AN1583" s="94">
        <v>1.5751781479350668</v>
      </c>
      <c r="AO1583" s="94">
        <v>1.5285962499649324</v>
      </c>
      <c r="AP1583" s="94">
        <v>1.4209395806624956</v>
      </c>
      <c r="AQ1583" s="94">
        <v>1.4093969428353159</v>
      </c>
      <c r="AR1583" s="94">
        <v>1.4253611999324649</v>
      </c>
      <c r="AS1583" s="43">
        <f t="shared" si="55"/>
        <v>41.313563345732987</v>
      </c>
    </row>
    <row r="1584" spans="3:45">
      <c r="C1584" s="34">
        <v>524</v>
      </c>
      <c r="D1584" s="94">
        <v>3.3</v>
      </c>
      <c r="E1584" s="94">
        <v>3.1260642668626919</v>
      </c>
      <c r="F1584" s="94">
        <v>3.1157071130715432</v>
      </c>
      <c r="G1584" s="94">
        <v>3.0413186799271643</v>
      </c>
      <c r="H1584" s="94">
        <v>3.1707325577329013</v>
      </c>
      <c r="I1584" s="94">
        <v>3.2297117018180361</v>
      </c>
      <c r="J1584" s="94">
        <v>3.2648291194832733</v>
      </c>
      <c r="K1584" s="94">
        <v>3.3592718630118736</v>
      </c>
      <c r="L1584" s="94">
        <v>3.2314304157591787</v>
      </c>
      <c r="M1584" s="94">
        <v>3.2024315581385543</v>
      </c>
      <c r="N1584" s="94">
        <v>3.0714834521891925</v>
      </c>
      <c r="O1584" s="94">
        <v>3.142779460222211</v>
      </c>
      <c r="P1584" s="94">
        <v>3.1605221383210389</v>
      </c>
      <c r="Q1584" s="94">
        <v>3.0534599949432457</v>
      </c>
      <c r="R1584" s="94">
        <v>3.0609689910063906</v>
      </c>
      <c r="S1584" s="94">
        <v>2.9214425527492183</v>
      </c>
      <c r="T1584" s="94">
        <v>2.7786072500192782</v>
      </c>
      <c r="U1584" s="94">
        <v>2.7349877723935436</v>
      </c>
      <c r="V1584" s="94">
        <v>2.5643849361941773</v>
      </c>
      <c r="W1584" s="94">
        <v>2.5610000383943055</v>
      </c>
      <c r="X1584" s="94">
        <v>2.5545265209641168</v>
      </c>
      <c r="Y1584" s="94">
        <v>2.4693509213076084</v>
      </c>
      <c r="Z1584" s="94">
        <v>2.6518596346868688</v>
      </c>
      <c r="AA1584" s="94">
        <v>2.6835218737995277</v>
      </c>
      <c r="AB1584" s="94">
        <v>2.5856264884827254</v>
      </c>
      <c r="AC1584" s="94">
        <v>2.5669773581428985</v>
      </c>
      <c r="AD1584" s="94">
        <v>2.3780966850903105</v>
      </c>
      <c r="AE1584" s="94">
        <v>2.2916997762791307</v>
      </c>
      <c r="AF1584" s="94">
        <v>2.2810480633637282</v>
      </c>
      <c r="AG1584" s="94">
        <v>2.3314979848163087</v>
      </c>
      <c r="AH1584" s="94">
        <v>2.2291098866449057</v>
      </c>
      <c r="AI1584" s="94">
        <v>2.1654575166388321</v>
      </c>
      <c r="AJ1584" s="94">
        <v>2.0653532871449563</v>
      </c>
      <c r="AK1584" s="94">
        <v>1.9665463059375632</v>
      </c>
      <c r="AL1584" s="94">
        <v>1.9602154235252467</v>
      </c>
      <c r="AM1584" s="94">
        <v>1.9042488004585101</v>
      </c>
      <c r="AN1584" s="94">
        <v>1.8649630086533653</v>
      </c>
      <c r="AO1584" s="94">
        <v>1.7105427382068832</v>
      </c>
      <c r="AP1584" s="94">
        <v>1.7261480947045709</v>
      </c>
      <c r="AQ1584" s="94">
        <v>1.7035275362826523</v>
      </c>
      <c r="AR1584" s="94">
        <v>1.7573031483309804</v>
      </c>
      <c r="AS1584" s="43">
        <f t="shared" si="55"/>
        <v>43.509244426494419</v>
      </c>
    </row>
    <row r="1585" spans="3:45">
      <c r="C1585" s="34">
        <v>525</v>
      </c>
      <c r="D1585" s="94">
        <v>3.3</v>
      </c>
      <c r="E1585" s="94">
        <v>3.4156221074431388</v>
      </c>
      <c r="F1585" s="94">
        <v>3.1032417277636233</v>
      </c>
      <c r="G1585" s="94">
        <v>2.8632571319446498</v>
      </c>
      <c r="H1585" s="94">
        <v>2.6936389158030734</v>
      </c>
      <c r="I1585" s="94">
        <v>2.6711348989904162</v>
      </c>
      <c r="J1585" s="94">
        <v>2.7710663651867873</v>
      </c>
      <c r="K1585" s="94">
        <v>2.5754352941737881</v>
      </c>
      <c r="L1585" s="94">
        <v>2.5803884667793806</v>
      </c>
      <c r="M1585" s="94">
        <v>2.7782597820957804</v>
      </c>
      <c r="N1585" s="94">
        <v>2.5717011578565141</v>
      </c>
      <c r="O1585" s="94">
        <v>2.5218131375044575</v>
      </c>
      <c r="P1585" s="94">
        <v>2.3621804183382902</v>
      </c>
      <c r="Q1585" s="94">
        <v>2.404237355701965</v>
      </c>
      <c r="R1585" s="94">
        <v>2.2222026739892904</v>
      </c>
      <c r="S1585" s="94">
        <v>2.2149474151661135</v>
      </c>
      <c r="T1585" s="94">
        <v>2.1467143534837527</v>
      </c>
      <c r="U1585" s="94">
        <v>2.104139797942798</v>
      </c>
      <c r="V1585" s="94">
        <v>2.2406804002554681</v>
      </c>
      <c r="W1585" s="94">
        <v>2.0861810790154998</v>
      </c>
      <c r="X1585" s="94">
        <v>1.9682926630713604</v>
      </c>
      <c r="Y1585" s="94">
        <v>1.9965912028461639</v>
      </c>
      <c r="Z1585" s="94">
        <v>1.959832681898535</v>
      </c>
      <c r="AA1585" s="94">
        <v>1.9401541213433158</v>
      </c>
      <c r="AB1585" s="94">
        <v>1.991008236084495</v>
      </c>
      <c r="AC1585" s="94">
        <v>1.8378616961060386</v>
      </c>
      <c r="AD1585" s="94">
        <v>1.8125400144295722</v>
      </c>
      <c r="AE1585" s="94">
        <v>1.7855243377957357</v>
      </c>
      <c r="AF1585" s="94">
        <v>1.7888033938439272</v>
      </c>
      <c r="AG1585" s="94">
        <v>1.6418042285003862</v>
      </c>
      <c r="AH1585" s="94">
        <v>1.7112446030346737</v>
      </c>
      <c r="AI1585" s="94">
        <v>1.6000132414894415</v>
      </c>
      <c r="AJ1585" s="94">
        <v>1.4397773745827616</v>
      </c>
      <c r="AK1585" s="94">
        <v>1.3434964521599142</v>
      </c>
      <c r="AL1585" s="94">
        <v>1.2991881504355338</v>
      </c>
      <c r="AM1585" s="94">
        <v>1.2326344541267793</v>
      </c>
      <c r="AN1585" s="94">
        <v>1.1790547223639967</v>
      </c>
      <c r="AO1585" s="94">
        <v>1.1627338857118323</v>
      </c>
      <c r="AP1585" s="94">
        <v>1.066420252938459</v>
      </c>
      <c r="AQ1585" s="94">
        <v>1.0029298737817016</v>
      </c>
      <c r="AR1585" s="94">
        <v>0.96194571023647535</v>
      </c>
      <c r="AS1585" s="43">
        <f t="shared" si="55"/>
        <v>36.704565897867532</v>
      </c>
    </row>
    <row r="1586" spans="3:45">
      <c r="C1586" s="34">
        <v>526</v>
      </c>
      <c r="D1586" s="94">
        <v>3.3</v>
      </c>
      <c r="E1586" s="94">
        <v>3.4535432534279207</v>
      </c>
      <c r="F1586" s="94">
        <v>3.3677503495676735</v>
      </c>
      <c r="G1586" s="94">
        <v>3.0799702773411539</v>
      </c>
      <c r="H1586" s="94">
        <v>3.1258453490719891</v>
      </c>
      <c r="I1586" s="94">
        <v>3.2113698612912458</v>
      </c>
      <c r="J1586" s="94">
        <v>3.3767514286745408</v>
      </c>
      <c r="K1586" s="94">
        <v>3.3778142798929287</v>
      </c>
      <c r="L1586" s="94">
        <v>3.2430967233838865</v>
      </c>
      <c r="M1586" s="94">
        <v>3.2140901972348979</v>
      </c>
      <c r="N1586" s="94">
        <v>3.1200246519974644</v>
      </c>
      <c r="O1586" s="94">
        <v>3.1379125730053183</v>
      </c>
      <c r="P1586" s="94">
        <v>3.1183853205161851</v>
      </c>
      <c r="Q1586" s="94">
        <v>3.0405607356262667</v>
      </c>
      <c r="R1586" s="94">
        <v>3.1230062350429475</v>
      </c>
      <c r="S1586" s="94">
        <v>2.8939398904530802</v>
      </c>
      <c r="T1586" s="94">
        <v>2.8554078835680246</v>
      </c>
      <c r="U1586" s="94">
        <v>2.8532291598136506</v>
      </c>
      <c r="V1586" s="94">
        <v>2.6986256201193637</v>
      </c>
      <c r="W1586" s="94">
        <v>2.8812644946238244</v>
      </c>
      <c r="X1586" s="94">
        <v>2.6614392429474725</v>
      </c>
      <c r="Y1586" s="94">
        <v>2.4528079734756525</v>
      </c>
      <c r="Z1586" s="94">
        <v>2.3280700564986407</v>
      </c>
      <c r="AA1586" s="94">
        <v>2.057036740786641</v>
      </c>
      <c r="AB1586" s="94">
        <v>2.0836531497424451</v>
      </c>
      <c r="AC1586" s="94">
        <v>2.1392756455082442</v>
      </c>
      <c r="AD1586" s="94">
        <v>1.8750126194346437</v>
      </c>
      <c r="AE1586" s="94">
        <v>1.7893052900164741</v>
      </c>
      <c r="AF1586" s="94">
        <v>1.812770113735851</v>
      </c>
      <c r="AG1586" s="94">
        <v>1.5979403926800535</v>
      </c>
      <c r="AH1586" s="94">
        <v>1.5494898518321329</v>
      </c>
      <c r="AI1586" s="94">
        <v>1.4724626263562228</v>
      </c>
      <c r="AJ1586" s="94">
        <v>1.3836984572312954</v>
      </c>
      <c r="AK1586" s="94">
        <v>1.3172457444590921</v>
      </c>
      <c r="AL1586" s="94">
        <v>1.2819061697238736</v>
      </c>
      <c r="AM1586" s="94">
        <v>1.3243653790718499</v>
      </c>
      <c r="AN1586" s="94">
        <v>1.2538428192588624</v>
      </c>
      <c r="AO1586" s="94">
        <v>1.2663935345125392</v>
      </c>
      <c r="AP1586" s="94">
        <v>1.2295861743522263</v>
      </c>
      <c r="AQ1586" s="94">
        <v>1.3019442141567772</v>
      </c>
      <c r="AR1586" s="94">
        <v>1.1799189480113941</v>
      </c>
      <c r="AS1586" s="43">
        <f t="shared" si="55"/>
        <v>42.695674489776295</v>
      </c>
    </row>
    <row r="1587" spans="3:45">
      <c r="C1587" s="34">
        <v>527</v>
      </c>
      <c r="D1587" s="94">
        <v>3.3</v>
      </c>
      <c r="E1587" s="94">
        <v>3.2359396163393486</v>
      </c>
      <c r="F1587" s="94">
        <v>3.3295259305357732</v>
      </c>
      <c r="G1587" s="94">
        <v>3.064396750882318</v>
      </c>
      <c r="H1587" s="94">
        <v>2.9197680564154815</v>
      </c>
      <c r="I1587" s="94">
        <v>2.8253522991515716</v>
      </c>
      <c r="J1587" s="94">
        <v>2.8205700287102329</v>
      </c>
      <c r="K1587" s="94">
        <v>2.6743555138783877</v>
      </c>
      <c r="L1587" s="94">
        <v>2.6223826083514634</v>
      </c>
      <c r="M1587" s="94">
        <v>2.609722061759304</v>
      </c>
      <c r="N1587" s="94">
        <v>2.6061947081953676</v>
      </c>
      <c r="O1587" s="94">
        <v>2.5606612596437444</v>
      </c>
      <c r="P1587" s="94">
        <v>2.5308844352506807</v>
      </c>
      <c r="Q1587" s="94">
        <v>2.6782742519937486</v>
      </c>
      <c r="R1587" s="94">
        <v>2.5834341668722014</v>
      </c>
      <c r="S1587" s="94">
        <v>2.582082189761969</v>
      </c>
      <c r="T1587" s="94">
        <v>2.4858994178499096</v>
      </c>
      <c r="U1587" s="94">
        <v>2.3197324616672566</v>
      </c>
      <c r="V1587" s="94">
        <v>2.2026986041605521</v>
      </c>
      <c r="W1587" s="94">
        <v>2.1676503307177111</v>
      </c>
      <c r="X1587" s="94">
        <v>2.0456013823618271</v>
      </c>
      <c r="Y1587" s="94">
        <v>1.9801849520384021</v>
      </c>
      <c r="Z1587" s="94">
        <v>1.9728790732581845</v>
      </c>
      <c r="AA1587" s="94">
        <v>1.9078291251854034</v>
      </c>
      <c r="AB1587" s="94">
        <v>1.8339100611666055</v>
      </c>
      <c r="AC1587" s="94">
        <v>1.8351251260898949</v>
      </c>
      <c r="AD1587" s="94">
        <v>1.7668203608232615</v>
      </c>
      <c r="AE1587" s="94">
        <v>1.8774208817499969</v>
      </c>
      <c r="AF1587" s="94">
        <v>1.7447074642246054</v>
      </c>
      <c r="AG1587" s="94">
        <v>1.7100629506817964</v>
      </c>
      <c r="AH1587" s="94">
        <v>1.6396973462912523</v>
      </c>
      <c r="AI1587" s="94">
        <v>1.4642907261676672</v>
      </c>
      <c r="AJ1587" s="94">
        <v>1.3680447610671542</v>
      </c>
      <c r="AK1587" s="94">
        <v>1.3654380948439069</v>
      </c>
      <c r="AL1587" s="94">
        <v>1.3031634523249285</v>
      </c>
      <c r="AM1587" s="94">
        <v>1.2852321454542506</v>
      </c>
      <c r="AN1587" s="94">
        <v>1.2878109922745771</v>
      </c>
      <c r="AO1587" s="94">
        <v>1.2135870059637062</v>
      </c>
      <c r="AP1587" s="94">
        <v>1.2016748918702032</v>
      </c>
      <c r="AQ1587" s="94">
        <v>1.1581923001420449</v>
      </c>
      <c r="AR1587" s="94">
        <v>1.1609758900084</v>
      </c>
      <c r="AS1587" s="43">
        <f t="shared" si="55"/>
        <v>37.951044666545073</v>
      </c>
    </row>
    <row r="1588" spans="3:45">
      <c r="C1588" s="34">
        <v>528</v>
      </c>
      <c r="D1588" s="94">
        <v>3.3</v>
      </c>
      <c r="E1588" s="94">
        <v>3.0930629408540997</v>
      </c>
      <c r="F1588" s="94">
        <v>3.0480445475358477</v>
      </c>
      <c r="G1588" s="94">
        <v>3.0694072010048159</v>
      </c>
      <c r="H1588" s="94">
        <v>3.1743591203497119</v>
      </c>
      <c r="I1588" s="94">
        <v>3.0409895237653055</v>
      </c>
      <c r="J1588" s="94">
        <v>2.9595927858478523</v>
      </c>
      <c r="K1588" s="94">
        <v>2.9224677594301642</v>
      </c>
      <c r="L1588" s="94">
        <v>2.9139220087577886</v>
      </c>
      <c r="M1588" s="94">
        <v>2.8431958307852363</v>
      </c>
      <c r="N1588" s="94">
        <v>2.7878208360343879</v>
      </c>
      <c r="O1588" s="94">
        <v>2.6684720749410751</v>
      </c>
      <c r="P1588" s="94">
        <v>2.6046023730604779</v>
      </c>
      <c r="Q1588" s="94">
        <v>2.4205497732016545</v>
      </c>
      <c r="R1588" s="94">
        <v>2.3292471553476641</v>
      </c>
      <c r="S1588" s="94">
        <v>2.227589952589113</v>
      </c>
      <c r="T1588" s="94">
        <v>2.1328509640528805</v>
      </c>
      <c r="U1588" s="94">
        <v>1.8607455129358441</v>
      </c>
      <c r="V1588" s="94">
        <v>1.834330511021252</v>
      </c>
      <c r="W1588" s="94">
        <v>1.8185102049158064</v>
      </c>
      <c r="X1588" s="94">
        <v>1.6928557741849608</v>
      </c>
      <c r="Y1588" s="94">
        <v>1.6351910154001073</v>
      </c>
      <c r="Z1588" s="94">
        <v>1.5918620613255869</v>
      </c>
      <c r="AA1588" s="94">
        <v>1.6144747097321128</v>
      </c>
      <c r="AB1588" s="94">
        <v>1.6663397566858962</v>
      </c>
      <c r="AC1588" s="94">
        <v>1.6510470255526404</v>
      </c>
      <c r="AD1588" s="94">
        <v>1.5624636501361726</v>
      </c>
      <c r="AE1588" s="94">
        <v>1.4062267355286888</v>
      </c>
      <c r="AF1588" s="94">
        <v>1.3296309427581767</v>
      </c>
      <c r="AG1588" s="94">
        <v>1.2749756708471351</v>
      </c>
      <c r="AH1588" s="94">
        <v>1.2361121852918804</v>
      </c>
      <c r="AI1588" s="94">
        <v>1.1749715149425748</v>
      </c>
      <c r="AJ1588" s="94">
        <v>1.1382682415237864</v>
      </c>
      <c r="AK1588" s="94">
        <v>1.0895980591660532</v>
      </c>
      <c r="AL1588" s="94">
        <v>1.1199517080918218</v>
      </c>
      <c r="AM1588" s="94">
        <v>1.1891453011028514</v>
      </c>
      <c r="AN1588" s="94">
        <v>1.2426350146336851</v>
      </c>
      <c r="AO1588" s="94">
        <v>1.2323411572681846</v>
      </c>
      <c r="AP1588" s="94">
        <v>1.2813846496345855</v>
      </c>
      <c r="AQ1588" s="94">
        <v>1.1614955332207302</v>
      </c>
      <c r="AR1588" s="94">
        <v>1.1641187131964734</v>
      </c>
      <c r="AS1588" s="43">
        <f t="shared" si="55"/>
        <v>36.866922124397846</v>
      </c>
    </row>
    <row r="1589" spans="3:45">
      <c r="C1589" s="34">
        <v>529</v>
      </c>
      <c r="D1589" s="94">
        <v>3.3</v>
      </c>
      <c r="E1589" s="94">
        <v>3.140306439468461</v>
      </c>
      <c r="F1589" s="94">
        <v>3.0046179671950899</v>
      </c>
      <c r="G1589" s="94">
        <v>2.8510164899033317</v>
      </c>
      <c r="H1589" s="94">
        <v>2.7779890343378977</v>
      </c>
      <c r="I1589" s="94">
        <v>2.72305835514614</v>
      </c>
      <c r="J1589" s="94">
        <v>2.7347231894256452</v>
      </c>
      <c r="K1589" s="94">
        <v>2.6072905852533559</v>
      </c>
      <c r="L1589" s="94">
        <v>2.3962104380473863</v>
      </c>
      <c r="M1589" s="94">
        <v>2.2550542016469084</v>
      </c>
      <c r="N1589" s="94">
        <v>2.0462191042087405</v>
      </c>
      <c r="O1589" s="94">
        <v>1.9757000506231783</v>
      </c>
      <c r="P1589" s="94">
        <v>1.9408502763272313</v>
      </c>
      <c r="Q1589" s="94">
        <v>2.0204787256085082</v>
      </c>
      <c r="R1589" s="94">
        <v>1.8868550544526121</v>
      </c>
      <c r="S1589" s="94">
        <v>1.9541363143037978</v>
      </c>
      <c r="T1589" s="94">
        <v>1.8888855048342013</v>
      </c>
      <c r="U1589" s="94">
        <v>1.8937548003220286</v>
      </c>
      <c r="V1589" s="94">
        <v>1.7587542924273032</v>
      </c>
      <c r="W1589" s="94">
        <v>1.5884231881783422</v>
      </c>
      <c r="X1589" s="94">
        <v>1.5086078880647205</v>
      </c>
      <c r="Y1589" s="94">
        <v>1.5298349851000916</v>
      </c>
      <c r="Z1589" s="94">
        <v>1.5434204478446869</v>
      </c>
      <c r="AA1589" s="94">
        <v>1.5511508791706172</v>
      </c>
      <c r="AB1589" s="94">
        <v>1.5307426479542678</v>
      </c>
      <c r="AC1589" s="94">
        <v>1.5409152982490917</v>
      </c>
      <c r="AD1589" s="94">
        <v>1.5416394952358201</v>
      </c>
      <c r="AE1589" s="94">
        <v>1.6291601121310708</v>
      </c>
      <c r="AF1589" s="94">
        <v>1.5937763202239932</v>
      </c>
      <c r="AG1589" s="94">
        <v>1.5927329907013756</v>
      </c>
      <c r="AH1589" s="94">
        <v>1.4837919765235217</v>
      </c>
      <c r="AI1589" s="94">
        <v>1.5152912350168717</v>
      </c>
      <c r="AJ1589" s="94">
        <v>1.4863925418396315</v>
      </c>
      <c r="AK1589" s="94">
        <v>1.6036846186523932</v>
      </c>
      <c r="AL1589" s="94">
        <v>1.5777995639049356</v>
      </c>
      <c r="AM1589" s="94">
        <v>1.5696233691104224</v>
      </c>
      <c r="AN1589" s="94">
        <v>1.4158109922194493</v>
      </c>
      <c r="AO1589" s="94">
        <v>1.5139022462633116</v>
      </c>
      <c r="AP1589" s="94">
        <v>1.4797610789595987</v>
      </c>
      <c r="AQ1589" s="94">
        <v>1.3437214109941853</v>
      </c>
      <c r="AR1589" s="94">
        <v>1.3801929643971242</v>
      </c>
      <c r="AS1589" s="43">
        <f t="shared" si="55"/>
        <v>33.931038525585997</v>
      </c>
    </row>
    <row r="1590" spans="3:45">
      <c r="C1590" s="34">
        <v>530</v>
      </c>
      <c r="D1590" s="94">
        <v>3.3</v>
      </c>
      <c r="E1590" s="94">
        <v>3.1013781346014588</v>
      </c>
      <c r="F1590" s="94">
        <v>3.0421350270891252</v>
      </c>
      <c r="G1590" s="94">
        <v>3.1132837591880511</v>
      </c>
      <c r="H1590" s="94">
        <v>3.0096716432184025</v>
      </c>
      <c r="I1590" s="94">
        <v>2.9812867582825366</v>
      </c>
      <c r="J1590" s="94">
        <v>3.0911741279588019</v>
      </c>
      <c r="K1590" s="94">
        <v>3.1693769079089491</v>
      </c>
      <c r="L1590" s="94">
        <v>2.9526225487581357</v>
      </c>
      <c r="M1590" s="94">
        <v>2.8543208519597019</v>
      </c>
      <c r="N1590" s="94">
        <v>2.8444916461506256</v>
      </c>
      <c r="O1590" s="94">
        <v>2.7424101633065656</v>
      </c>
      <c r="P1590" s="94">
        <v>2.7359084937417353</v>
      </c>
      <c r="Q1590" s="94">
        <v>2.7999475510988439</v>
      </c>
      <c r="R1590" s="94">
        <v>2.8108820064238893</v>
      </c>
      <c r="S1590" s="94">
        <v>2.9297696391663042</v>
      </c>
      <c r="T1590" s="94">
        <v>2.8557301084176903</v>
      </c>
      <c r="U1590" s="94">
        <v>2.7120049129666928</v>
      </c>
      <c r="V1590" s="94">
        <v>2.8089245734406223</v>
      </c>
      <c r="W1590" s="94">
        <v>2.7508070317852993</v>
      </c>
      <c r="X1590" s="94">
        <v>2.7862561014568108</v>
      </c>
      <c r="Y1590" s="94">
        <v>2.6205028878996259</v>
      </c>
      <c r="Z1590" s="94">
        <v>2.6336824008649149</v>
      </c>
      <c r="AA1590" s="94">
        <v>2.7734210543474536</v>
      </c>
      <c r="AB1590" s="94">
        <v>2.6922412959293776</v>
      </c>
      <c r="AC1590" s="94">
        <v>2.5656011519657178</v>
      </c>
      <c r="AD1590" s="94">
        <v>2.3917659122288009</v>
      </c>
      <c r="AE1590" s="94">
        <v>2.3985202061117668</v>
      </c>
      <c r="AF1590" s="94">
        <v>2.3806080660469973</v>
      </c>
      <c r="AG1590" s="94">
        <v>2.274624507626164</v>
      </c>
      <c r="AH1590" s="94">
        <v>2.2871578291416803</v>
      </c>
      <c r="AI1590" s="94">
        <v>2.2290676665809031</v>
      </c>
      <c r="AJ1590" s="94">
        <v>2.0815792718834767</v>
      </c>
      <c r="AK1590" s="94">
        <v>2.144656727616705</v>
      </c>
      <c r="AL1590" s="94">
        <v>2.1987998226590775</v>
      </c>
      <c r="AM1590" s="94">
        <v>2.2289728099559132</v>
      </c>
      <c r="AN1590" s="94">
        <v>2.1953923140307618</v>
      </c>
      <c r="AO1590" s="94">
        <v>2.0682756962369591</v>
      </c>
      <c r="AP1590" s="94">
        <v>2.0943042575328579</v>
      </c>
      <c r="AQ1590" s="94">
        <v>2.0296200309327808</v>
      </c>
      <c r="AR1590" s="94">
        <v>2.0999129250349768</v>
      </c>
      <c r="AS1590" s="43">
        <f t="shared" si="55"/>
        <v>42.500811298982775</v>
      </c>
    </row>
    <row r="1591" spans="3:45">
      <c r="C1591" s="34">
        <v>531</v>
      </c>
      <c r="D1591" s="94">
        <v>3.3</v>
      </c>
      <c r="E1591" s="94">
        <v>3.2988469522268109</v>
      </c>
      <c r="F1591" s="94">
        <v>3.1710699849831832</v>
      </c>
      <c r="G1591" s="94">
        <v>2.9437455397371273</v>
      </c>
      <c r="H1591" s="94">
        <v>2.9223016323423718</v>
      </c>
      <c r="I1591" s="94">
        <v>2.690319804333559</v>
      </c>
      <c r="J1591" s="94">
        <v>2.6368499110712169</v>
      </c>
      <c r="K1591" s="94">
        <v>2.4208116607486807</v>
      </c>
      <c r="L1591" s="94">
        <v>2.3403913193976051</v>
      </c>
      <c r="M1591" s="94">
        <v>2.1112972700205175</v>
      </c>
      <c r="N1591" s="94">
        <v>2.0727198568513736</v>
      </c>
      <c r="O1591" s="94">
        <v>2.0079397419836549</v>
      </c>
      <c r="P1591" s="94">
        <v>1.8246444064925029</v>
      </c>
      <c r="Q1591" s="94">
        <v>1.8188159645806876</v>
      </c>
      <c r="R1591" s="94">
        <v>1.8352535528891494</v>
      </c>
      <c r="S1591" s="94">
        <v>1.7115052556243346</v>
      </c>
      <c r="T1591" s="94">
        <v>1.7175740924809191</v>
      </c>
      <c r="U1591" s="94">
        <v>1.7903337960783132</v>
      </c>
      <c r="V1591" s="94">
        <v>1.6711344355616125</v>
      </c>
      <c r="W1591" s="94">
        <v>1.5839244747972832</v>
      </c>
      <c r="X1591" s="94">
        <v>1.5701356087976936</v>
      </c>
      <c r="Y1591" s="94">
        <v>1.5572222214528249</v>
      </c>
      <c r="Z1591" s="94">
        <v>1.642683612186171</v>
      </c>
      <c r="AA1591" s="94">
        <v>1.5430601020372487</v>
      </c>
      <c r="AB1591" s="94">
        <v>1.5034190877942752</v>
      </c>
      <c r="AC1591" s="94">
        <v>1.3554324313676549</v>
      </c>
      <c r="AD1591" s="94">
        <v>1.3154542719017008</v>
      </c>
      <c r="AE1591" s="94">
        <v>1.2015191881454816</v>
      </c>
      <c r="AF1591" s="94">
        <v>1.1555801647347361</v>
      </c>
      <c r="AG1591" s="94">
        <v>1.0784848014754389</v>
      </c>
      <c r="AH1591" s="94">
        <v>1.0569133834919804</v>
      </c>
      <c r="AI1591" s="94">
        <v>1.0001626545868905</v>
      </c>
      <c r="AJ1591" s="94">
        <v>0.98816270507436177</v>
      </c>
      <c r="AK1591" s="94">
        <v>0.9552782267839951</v>
      </c>
      <c r="AL1591" s="94">
        <v>0.917758168584208</v>
      </c>
      <c r="AM1591" s="94">
        <v>0.85503071719149659</v>
      </c>
      <c r="AN1591" s="94">
        <v>0.87830304177969076</v>
      </c>
      <c r="AO1591" s="94">
        <v>0.80718688798130034</v>
      </c>
      <c r="AP1591" s="94">
        <v>0.76249382792285691</v>
      </c>
      <c r="AQ1591" s="94">
        <v>0.71860766366114071</v>
      </c>
      <c r="AR1591" s="94">
        <v>0.69750884494658505</v>
      </c>
      <c r="AS1591" s="43">
        <f t="shared" si="55"/>
        <v>32.635788484085445</v>
      </c>
    </row>
    <row r="1592" spans="3:45">
      <c r="C1592" s="34">
        <v>532</v>
      </c>
      <c r="D1592" s="94">
        <v>3.3</v>
      </c>
      <c r="E1592" s="94">
        <v>3.1934388628049426</v>
      </c>
      <c r="F1592" s="94">
        <v>3.1690878167272372</v>
      </c>
      <c r="G1592" s="94">
        <v>3.0168447493397701</v>
      </c>
      <c r="H1592" s="94">
        <v>2.8703324095955804</v>
      </c>
      <c r="I1592" s="94">
        <v>2.7500298130632079</v>
      </c>
      <c r="J1592" s="94">
        <v>2.8370531453167369</v>
      </c>
      <c r="K1592" s="94">
        <v>2.9198659526949937</v>
      </c>
      <c r="L1592" s="94">
        <v>2.845496582684846</v>
      </c>
      <c r="M1592" s="94">
        <v>2.9409077651149143</v>
      </c>
      <c r="N1592" s="94">
        <v>2.9956813548936672</v>
      </c>
      <c r="O1592" s="94">
        <v>2.8949062346162933</v>
      </c>
      <c r="P1592" s="94">
        <v>2.9304265633762689</v>
      </c>
      <c r="Q1592" s="94">
        <v>3.0561048476384385</v>
      </c>
      <c r="R1592" s="94">
        <v>2.7943008040093318</v>
      </c>
      <c r="S1592" s="94">
        <v>2.8590929263781368</v>
      </c>
      <c r="T1592" s="94">
        <v>2.8774720168477597</v>
      </c>
      <c r="U1592" s="94">
        <v>2.8349738738289925</v>
      </c>
      <c r="V1592" s="94">
        <v>2.993355045995076</v>
      </c>
      <c r="W1592" s="94">
        <v>2.9214716170492543</v>
      </c>
      <c r="X1592" s="94">
        <v>2.7418854324841506</v>
      </c>
      <c r="Y1592" s="94">
        <v>2.648888845696908</v>
      </c>
      <c r="Z1592" s="94">
        <v>2.5627755487599067</v>
      </c>
      <c r="AA1592" s="94">
        <v>2.4240735666635675</v>
      </c>
      <c r="AB1592" s="94">
        <v>2.4097506008790663</v>
      </c>
      <c r="AC1592" s="94">
        <v>2.4109460722539056</v>
      </c>
      <c r="AD1592" s="94">
        <v>2.4405416394445796</v>
      </c>
      <c r="AE1592" s="94">
        <v>2.2561396389597466</v>
      </c>
      <c r="AF1592" s="94">
        <v>2.1480668112512351</v>
      </c>
      <c r="AG1592" s="94">
        <v>2.1258304456055845</v>
      </c>
      <c r="AH1592" s="94">
        <v>2.1100865052355076</v>
      </c>
      <c r="AI1592" s="94">
        <v>2.0029811736541245</v>
      </c>
      <c r="AJ1592" s="94">
        <v>1.958818812639981</v>
      </c>
      <c r="AK1592" s="94">
        <v>1.9146052044337944</v>
      </c>
      <c r="AL1592" s="94">
        <v>1.859027650367381</v>
      </c>
      <c r="AM1592" s="94">
        <v>1.806646686946688</v>
      </c>
      <c r="AN1592" s="94">
        <v>1.7912829604909877</v>
      </c>
      <c r="AO1592" s="94">
        <v>1.751748144015191</v>
      </c>
      <c r="AP1592" s="94">
        <v>1.6394031283052977</v>
      </c>
      <c r="AQ1592" s="94">
        <v>1.571649861510181</v>
      </c>
      <c r="AR1592" s="94">
        <v>1.4537867663192967</v>
      </c>
      <c r="AS1592" s="43">
        <f t="shared" si="55"/>
        <v>41.776997279982901</v>
      </c>
    </row>
    <row r="1593" spans="3:45">
      <c r="C1593" s="34">
        <v>533</v>
      </c>
      <c r="D1593" s="94">
        <v>3.3</v>
      </c>
      <c r="E1593" s="94">
        <v>3.3031633232468232</v>
      </c>
      <c r="F1593" s="94">
        <v>3.0820812022830135</v>
      </c>
      <c r="G1593" s="94">
        <v>3.1348999009437781</v>
      </c>
      <c r="H1593" s="94">
        <v>3.0434672543450283</v>
      </c>
      <c r="I1593" s="94">
        <v>2.7539577261928798</v>
      </c>
      <c r="J1593" s="94">
        <v>2.7223066490160952</v>
      </c>
      <c r="K1593" s="94">
        <v>2.6779345422543721</v>
      </c>
      <c r="L1593" s="94">
        <v>2.6226751216168473</v>
      </c>
      <c r="M1593" s="94">
        <v>2.5348080146980108</v>
      </c>
      <c r="N1593" s="94">
        <v>2.491664474400431</v>
      </c>
      <c r="O1593" s="94">
        <v>2.5935541371027013</v>
      </c>
      <c r="P1593" s="94">
        <v>2.5715607082725871</v>
      </c>
      <c r="Q1593" s="94">
        <v>2.4458514514479144</v>
      </c>
      <c r="R1593" s="94">
        <v>2.6056490461672617</v>
      </c>
      <c r="S1593" s="94">
        <v>2.4859162040113882</v>
      </c>
      <c r="T1593" s="94">
        <v>2.2928188237904399</v>
      </c>
      <c r="U1593" s="94">
        <v>2.1044187738163229</v>
      </c>
      <c r="V1593" s="94">
        <v>1.9370872900407765</v>
      </c>
      <c r="W1593" s="94">
        <v>1.9014260946852952</v>
      </c>
      <c r="X1593" s="94">
        <v>1.8324881045724772</v>
      </c>
      <c r="Y1593" s="94">
        <v>1.7632197113140715</v>
      </c>
      <c r="Z1593" s="94">
        <v>1.6992208510694631</v>
      </c>
      <c r="AA1593" s="94">
        <v>1.5333332473436108</v>
      </c>
      <c r="AB1593" s="94">
        <v>1.6242069812947162</v>
      </c>
      <c r="AC1593" s="94">
        <v>1.6729329102297494</v>
      </c>
      <c r="AD1593" s="94">
        <v>1.5554965652051045</v>
      </c>
      <c r="AE1593" s="94">
        <v>1.5704201943107305</v>
      </c>
      <c r="AF1593" s="94">
        <v>1.4985083606021841</v>
      </c>
      <c r="AG1593" s="94">
        <v>1.4752416506906949</v>
      </c>
      <c r="AH1593" s="94">
        <v>1.4084497045691036</v>
      </c>
      <c r="AI1593" s="94">
        <v>1.3661294565459103</v>
      </c>
      <c r="AJ1593" s="94">
        <v>1.2755048642056392</v>
      </c>
      <c r="AK1593" s="94">
        <v>1.3321449963272285</v>
      </c>
      <c r="AL1593" s="94">
        <v>1.3422008976325459</v>
      </c>
      <c r="AM1593" s="94">
        <v>1.3602951713298006</v>
      </c>
      <c r="AN1593" s="94">
        <v>1.4022132033074708</v>
      </c>
      <c r="AO1593" s="94">
        <v>1.3839614203727399</v>
      </c>
      <c r="AP1593" s="94">
        <v>1.3837462265581346</v>
      </c>
      <c r="AQ1593" s="94">
        <v>1.3886653440505408</v>
      </c>
      <c r="AR1593" s="94">
        <v>1.3592155574550682</v>
      </c>
      <c r="AS1593" s="43">
        <f t="shared" si="55"/>
        <v>36.814893640769064</v>
      </c>
    </row>
    <row r="1594" spans="3:45">
      <c r="C1594" s="34">
        <v>534</v>
      </c>
      <c r="D1594" s="94">
        <v>3.3</v>
      </c>
      <c r="E1594" s="94">
        <v>3.149470608044092</v>
      </c>
      <c r="F1594" s="94">
        <v>2.9295955765229595</v>
      </c>
      <c r="G1594" s="94">
        <v>2.9041755600996351</v>
      </c>
      <c r="H1594" s="94">
        <v>2.7447246928767379</v>
      </c>
      <c r="I1594" s="94">
        <v>2.6946191777922879</v>
      </c>
      <c r="J1594" s="94">
        <v>2.6501886714208518</v>
      </c>
      <c r="K1594" s="94">
        <v>2.8597885568613313</v>
      </c>
      <c r="L1594" s="94">
        <v>2.7069293360383879</v>
      </c>
      <c r="M1594" s="94">
        <v>2.6595813624070894</v>
      </c>
      <c r="N1594" s="94">
        <v>2.6980805592432771</v>
      </c>
      <c r="O1594" s="94">
        <v>2.5289661345229559</v>
      </c>
      <c r="P1594" s="94">
        <v>2.5181292953471974</v>
      </c>
      <c r="Q1594" s="94">
        <v>2.4627053264128782</v>
      </c>
      <c r="R1594" s="94">
        <v>2.6026545893546089</v>
      </c>
      <c r="S1594" s="94">
        <v>2.3134666172356071</v>
      </c>
      <c r="T1594" s="94">
        <v>2.252345886822142</v>
      </c>
      <c r="U1594" s="94">
        <v>2.2675601813087485</v>
      </c>
      <c r="V1594" s="94">
        <v>2.2456714123830297</v>
      </c>
      <c r="W1594" s="94">
        <v>2.3148744780394859</v>
      </c>
      <c r="X1594" s="94">
        <v>2.2599094851141674</v>
      </c>
      <c r="Y1594" s="94">
        <v>2.2456214573412563</v>
      </c>
      <c r="Z1594" s="94">
        <v>2.0402179929222015</v>
      </c>
      <c r="AA1594" s="94">
        <v>2.0347770262629461</v>
      </c>
      <c r="AB1594" s="94">
        <v>1.9205729726398089</v>
      </c>
      <c r="AC1594" s="94">
        <v>2.0324829831245412</v>
      </c>
      <c r="AD1594" s="94">
        <v>2.0930176168665033</v>
      </c>
      <c r="AE1594" s="94">
        <v>2.0419861318560635</v>
      </c>
      <c r="AF1594" s="94">
        <v>1.8726361268513136</v>
      </c>
      <c r="AG1594" s="94">
        <v>1.8818585078435648</v>
      </c>
      <c r="AH1594" s="94">
        <v>1.7645802024466479</v>
      </c>
      <c r="AI1594" s="94">
        <v>1.7509601335466072</v>
      </c>
      <c r="AJ1594" s="94">
        <v>1.7581304464692038</v>
      </c>
      <c r="AK1594" s="94">
        <v>1.7679870140648932</v>
      </c>
      <c r="AL1594" s="94">
        <v>1.8298749563959196</v>
      </c>
      <c r="AM1594" s="94">
        <v>1.6932939254438442</v>
      </c>
      <c r="AN1594" s="94">
        <v>1.6347674648745381</v>
      </c>
      <c r="AO1594" s="94">
        <v>1.5385129334307557</v>
      </c>
      <c r="AP1594" s="94">
        <v>1.4810832862069951</v>
      </c>
      <c r="AQ1594" s="94">
        <v>1.4278354101833963</v>
      </c>
      <c r="AR1594" s="94">
        <v>1.4169078937227904</v>
      </c>
      <c r="AS1594" s="43">
        <f t="shared" si="55"/>
        <v>37.891140779696613</v>
      </c>
    </row>
    <row r="1595" spans="3:45">
      <c r="C1595" s="34">
        <v>535</v>
      </c>
      <c r="D1595" s="94">
        <v>3.3</v>
      </c>
      <c r="E1595" s="94">
        <v>3.123570706307389</v>
      </c>
      <c r="F1595" s="94">
        <v>3.0921364620556462</v>
      </c>
      <c r="G1595" s="94">
        <v>2.8283179494622042</v>
      </c>
      <c r="H1595" s="94">
        <v>2.7043387097661054</v>
      </c>
      <c r="I1595" s="94">
        <v>2.8745694427754747</v>
      </c>
      <c r="J1595" s="94">
        <v>2.8560259462069677</v>
      </c>
      <c r="K1595" s="94">
        <v>2.8224286892419728</v>
      </c>
      <c r="L1595" s="94">
        <v>3.0121710817319989</v>
      </c>
      <c r="M1595" s="94">
        <v>2.9335094780526205</v>
      </c>
      <c r="N1595" s="94">
        <v>2.8851850318533288</v>
      </c>
      <c r="O1595" s="94">
        <v>2.6860768575701783</v>
      </c>
      <c r="P1595" s="94">
        <v>2.4623609545632257</v>
      </c>
      <c r="Q1595" s="94">
        <v>2.3842459844794921</v>
      </c>
      <c r="R1595" s="94">
        <v>2.4307080550485543</v>
      </c>
      <c r="S1595" s="94">
        <v>2.5384172003942682</v>
      </c>
      <c r="T1595" s="94">
        <v>2.5583032560864996</v>
      </c>
      <c r="U1595" s="94">
        <v>2.5002881707488349</v>
      </c>
      <c r="V1595" s="94">
        <v>2.6184000220535122</v>
      </c>
      <c r="W1595" s="94">
        <v>2.4248396790928823</v>
      </c>
      <c r="X1595" s="94">
        <v>2.3403218472342275</v>
      </c>
      <c r="Y1595" s="94">
        <v>2.3651004851251094</v>
      </c>
      <c r="Z1595" s="94">
        <v>2.3727102254334129</v>
      </c>
      <c r="AA1595" s="94">
        <v>2.2791282610153281</v>
      </c>
      <c r="AB1595" s="94">
        <v>2.1921984517557469</v>
      </c>
      <c r="AC1595" s="94">
        <v>2.2431296654047834</v>
      </c>
      <c r="AD1595" s="94">
        <v>2.1509804302463218</v>
      </c>
      <c r="AE1595" s="94">
        <v>1.9172658127875624</v>
      </c>
      <c r="AF1595" s="94">
        <v>1.9311131723554382</v>
      </c>
      <c r="AG1595" s="94">
        <v>1.9191554311300572</v>
      </c>
      <c r="AH1595" s="94">
        <v>1.734507226522702</v>
      </c>
      <c r="AI1595" s="94">
        <v>1.7289214730679732</v>
      </c>
      <c r="AJ1595" s="94">
        <v>1.6230917337305968</v>
      </c>
      <c r="AK1595" s="94">
        <v>1.4933695677039214</v>
      </c>
      <c r="AL1595" s="94">
        <v>1.4658413161722821</v>
      </c>
      <c r="AM1595" s="94">
        <v>1.4437963056269776</v>
      </c>
      <c r="AN1595" s="94">
        <v>1.4153602111786414</v>
      </c>
      <c r="AO1595" s="94">
        <v>1.5203976867768774</v>
      </c>
      <c r="AP1595" s="94">
        <v>1.5120149989396021</v>
      </c>
      <c r="AQ1595" s="94">
        <v>1.3964174909282767</v>
      </c>
      <c r="AR1595" s="94">
        <v>1.504771934539461</v>
      </c>
      <c r="AS1595" s="43">
        <f t="shared" si="55"/>
        <v>39.114980883234594</v>
      </c>
    </row>
    <row r="1596" spans="3:45">
      <c r="C1596" s="34">
        <v>536</v>
      </c>
      <c r="D1596" s="94">
        <v>3.3</v>
      </c>
      <c r="E1596" s="94">
        <v>3.4307063011921759</v>
      </c>
      <c r="F1596" s="94">
        <v>3.4714851174883044</v>
      </c>
      <c r="G1596" s="94">
        <v>3.5316949872133732</v>
      </c>
      <c r="H1596" s="94">
        <v>3.3911756911922564</v>
      </c>
      <c r="I1596" s="94">
        <v>3.5147187754006004</v>
      </c>
      <c r="J1596" s="94">
        <v>3.4418358227365058</v>
      </c>
      <c r="K1596" s="94">
        <v>3.3181007382417222</v>
      </c>
      <c r="L1596" s="94">
        <v>3.1608546180489125</v>
      </c>
      <c r="M1596" s="94">
        <v>3.0570590956795369</v>
      </c>
      <c r="N1596" s="94">
        <v>3.0577370025454478</v>
      </c>
      <c r="O1596" s="94">
        <v>3.0291931237901113</v>
      </c>
      <c r="P1596" s="94">
        <v>3.0915666929755043</v>
      </c>
      <c r="Q1596" s="94">
        <v>2.9372335579561426</v>
      </c>
      <c r="R1596" s="94">
        <v>3.0573529557536707</v>
      </c>
      <c r="S1596" s="94">
        <v>3.1542009177181498</v>
      </c>
      <c r="T1596" s="94">
        <v>3.1964888954634576</v>
      </c>
      <c r="U1596" s="94">
        <v>3.3498929114429687</v>
      </c>
      <c r="V1596" s="94">
        <v>3.208556311817691</v>
      </c>
      <c r="W1596" s="94">
        <v>3.1516223993533456</v>
      </c>
      <c r="X1596" s="94">
        <v>3.0808054473694648</v>
      </c>
      <c r="Y1596" s="94">
        <v>3.2338314436662898</v>
      </c>
      <c r="Z1596" s="94">
        <v>3.0926431081960315</v>
      </c>
      <c r="AA1596" s="94">
        <v>3.1333982466760215</v>
      </c>
      <c r="AB1596" s="94">
        <v>3.078921661732839</v>
      </c>
      <c r="AC1596" s="94">
        <v>2.8436717011418828</v>
      </c>
      <c r="AD1596" s="94">
        <v>2.8311787685892491</v>
      </c>
      <c r="AE1596" s="94">
        <v>2.8086310207845417</v>
      </c>
      <c r="AF1596" s="94">
        <v>2.6815509185569222</v>
      </c>
      <c r="AG1596" s="94">
        <v>2.4281292441365525</v>
      </c>
      <c r="AH1596" s="94">
        <v>2.5892982518087715</v>
      </c>
      <c r="AI1596" s="94">
        <v>2.3839680316929561</v>
      </c>
      <c r="AJ1596" s="94">
        <v>2.4831063940505396</v>
      </c>
      <c r="AK1596" s="94">
        <v>2.2210461739344409</v>
      </c>
      <c r="AL1596" s="94">
        <v>2.2636037128685671</v>
      </c>
      <c r="AM1596" s="94">
        <v>2.1962554903421285</v>
      </c>
      <c r="AN1596" s="94">
        <v>2.268776505012438</v>
      </c>
      <c r="AO1596" s="94">
        <v>2.5050239987182601</v>
      </c>
      <c r="AP1596" s="94">
        <v>2.4474103522746757</v>
      </c>
      <c r="AQ1596" s="94">
        <v>2.5067207586025888</v>
      </c>
      <c r="AR1596" s="94">
        <v>2.4890011077714824</v>
      </c>
      <c r="AS1596" s="43">
        <f t="shared" si="55"/>
        <v>47.121467622330826</v>
      </c>
    </row>
    <row r="1597" spans="3:45">
      <c r="C1597" s="34">
        <v>537</v>
      </c>
      <c r="D1597" s="94">
        <v>3.3</v>
      </c>
      <c r="E1597" s="94">
        <v>3.0926642097887176</v>
      </c>
      <c r="F1597" s="94">
        <v>2.9649584234409452</v>
      </c>
      <c r="G1597" s="94">
        <v>2.8269456135335216</v>
      </c>
      <c r="H1597" s="94">
        <v>2.7324885818571487</v>
      </c>
      <c r="I1597" s="94">
        <v>2.8045021237620533</v>
      </c>
      <c r="J1597" s="94">
        <v>2.8384975242612507</v>
      </c>
      <c r="K1597" s="94">
        <v>2.7830921612452895</v>
      </c>
      <c r="L1597" s="94">
        <v>2.6197961693355101</v>
      </c>
      <c r="M1597" s="94">
        <v>2.4492052429986981</v>
      </c>
      <c r="N1597" s="94">
        <v>2.4313150294433963</v>
      </c>
      <c r="O1597" s="94">
        <v>2.2434274726443308</v>
      </c>
      <c r="P1597" s="94">
        <v>2.0037984179865114</v>
      </c>
      <c r="Q1597" s="94">
        <v>1.9950462239175284</v>
      </c>
      <c r="R1597" s="94">
        <v>1.8924520426964624</v>
      </c>
      <c r="S1597" s="94">
        <v>1.9056785536210192</v>
      </c>
      <c r="T1597" s="94">
        <v>1.9164893388892741</v>
      </c>
      <c r="U1597" s="94">
        <v>1.8871939801498774</v>
      </c>
      <c r="V1597" s="94">
        <v>1.7498162824352703</v>
      </c>
      <c r="W1597" s="94">
        <v>1.7681909086705712</v>
      </c>
      <c r="X1597" s="94">
        <v>1.662281539965869</v>
      </c>
      <c r="Y1597" s="94">
        <v>1.5445463227759304</v>
      </c>
      <c r="Z1597" s="94">
        <v>1.5168559480941231</v>
      </c>
      <c r="AA1597" s="94">
        <v>1.5671471810577065</v>
      </c>
      <c r="AB1597" s="94">
        <v>1.5198948471681308</v>
      </c>
      <c r="AC1597" s="94">
        <v>1.4758331795780153</v>
      </c>
      <c r="AD1597" s="94">
        <v>1.3892062426734146</v>
      </c>
      <c r="AE1597" s="94">
        <v>1.3682981054250722</v>
      </c>
      <c r="AF1597" s="94">
        <v>1.4762196935546192</v>
      </c>
      <c r="AG1597" s="94">
        <v>1.4174459183926948</v>
      </c>
      <c r="AH1597" s="94">
        <v>1.4615697248177759</v>
      </c>
      <c r="AI1597" s="94">
        <v>1.4814226905017114</v>
      </c>
      <c r="AJ1597" s="94">
        <v>1.3845724128530252</v>
      </c>
      <c r="AK1597" s="94">
        <v>1.4273828849292338</v>
      </c>
      <c r="AL1597" s="94">
        <v>1.4722534591241083</v>
      </c>
      <c r="AM1597" s="94">
        <v>1.4285511915339599</v>
      </c>
      <c r="AN1597" s="94">
        <v>1.5658871343900997</v>
      </c>
      <c r="AO1597" s="94">
        <v>1.6390790296742221</v>
      </c>
      <c r="AP1597" s="94">
        <v>1.5697588533939593</v>
      </c>
      <c r="AQ1597" s="94">
        <v>1.4526020670468291</v>
      </c>
      <c r="AR1597" s="94">
        <v>1.354086682087551</v>
      </c>
      <c r="AS1597" s="43">
        <f t="shared" si="55"/>
        <v>34.537945809990497</v>
      </c>
    </row>
    <row r="1598" spans="3:45">
      <c r="C1598" s="34">
        <v>538</v>
      </c>
      <c r="D1598" s="94">
        <v>3.3</v>
      </c>
      <c r="E1598" s="94">
        <v>3.1515535800331516</v>
      </c>
      <c r="F1598" s="94">
        <v>3.0465667701378618</v>
      </c>
      <c r="G1598" s="94">
        <v>2.9852897299185508</v>
      </c>
      <c r="H1598" s="94">
        <v>3.0146370265659783</v>
      </c>
      <c r="I1598" s="94">
        <v>3.0072781040100218</v>
      </c>
      <c r="J1598" s="94">
        <v>2.8853684808540536</v>
      </c>
      <c r="K1598" s="94">
        <v>2.7116123188129357</v>
      </c>
      <c r="L1598" s="94">
        <v>2.681080495963672</v>
      </c>
      <c r="M1598" s="94">
        <v>2.7053993192919781</v>
      </c>
      <c r="N1598" s="94">
        <v>2.8334061014283569</v>
      </c>
      <c r="O1598" s="94">
        <v>2.8492404233967488</v>
      </c>
      <c r="P1598" s="94">
        <v>2.7621425459628899</v>
      </c>
      <c r="Q1598" s="94">
        <v>2.6372292245020463</v>
      </c>
      <c r="R1598" s="94">
        <v>2.491920504840524</v>
      </c>
      <c r="S1598" s="94">
        <v>2.5961397421418733</v>
      </c>
      <c r="T1598" s="94">
        <v>2.6025954367588238</v>
      </c>
      <c r="U1598" s="94">
        <v>2.594862715109862</v>
      </c>
      <c r="V1598" s="94">
        <v>2.4992324680129254</v>
      </c>
      <c r="W1598" s="94">
        <v>2.3886838609276264</v>
      </c>
      <c r="X1598" s="94">
        <v>2.5220801593775062</v>
      </c>
      <c r="Y1598" s="94">
        <v>2.6910148066225248</v>
      </c>
      <c r="Z1598" s="94">
        <v>2.6345619623605558</v>
      </c>
      <c r="AA1598" s="94">
        <v>2.6621060343436249</v>
      </c>
      <c r="AB1598" s="94">
        <v>2.6333288645005206</v>
      </c>
      <c r="AC1598" s="94">
        <v>2.6407814099170435</v>
      </c>
      <c r="AD1598" s="94">
        <v>2.6669752566095153</v>
      </c>
      <c r="AE1598" s="94">
        <v>2.7174584813152274</v>
      </c>
      <c r="AF1598" s="94">
        <v>2.6816535740629406</v>
      </c>
      <c r="AG1598" s="94">
        <v>2.7675012609271592</v>
      </c>
      <c r="AH1598" s="94">
        <v>2.6948769459085198</v>
      </c>
      <c r="AI1598" s="94">
        <v>2.5912515656801109</v>
      </c>
      <c r="AJ1598" s="94">
        <v>2.38170757814465</v>
      </c>
      <c r="AK1598" s="94">
        <v>2.3168594190526606</v>
      </c>
      <c r="AL1598" s="94">
        <v>2.240582512038193</v>
      </c>
      <c r="AM1598" s="94">
        <v>2.2341051403225558</v>
      </c>
      <c r="AN1598" s="94">
        <v>2.1873311222209515</v>
      </c>
      <c r="AO1598" s="94">
        <v>1.968217728819492</v>
      </c>
      <c r="AP1598" s="94">
        <v>1.9622297203024128</v>
      </c>
      <c r="AQ1598" s="94">
        <v>1.9239135119673139</v>
      </c>
      <c r="AR1598" s="94">
        <v>1.9175757085027918</v>
      </c>
      <c r="AS1598" s="43">
        <f t="shared" si="55"/>
        <v>41.503731421157738</v>
      </c>
    </row>
    <row r="1599" spans="3:45">
      <c r="C1599" s="34">
        <v>539</v>
      </c>
      <c r="D1599" s="94">
        <v>3.3</v>
      </c>
      <c r="E1599" s="94">
        <v>3.2491447287420416</v>
      </c>
      <c r="F1599" s="94">
        <v>3.2351159507969598</v>
      </c>
      <c r="G1599" s="94">
        <v>3.252345759882854</v>
      </c>
      <c r="H1599" s="94">
        <v>3.1779219900767246</v>
      </c>
      <c r="I1599" s="94">
        <v>3.2332232527682492</v>
      </c>
      <c r="J1599" s="94">
        <v>3.1509750962279561</v>
      </c>
      <c r="K1599" s="94">
        <v>3.1388714221795997</v>
      </c>
      <c r="L1599" s="94">
        <v>3.0982408809849322</v>
      </c>
      <c r="M1599" s="94">
        <v>3.0218426846746955</v>
      </c>
      <c r="N1599" s="94">
        <v>2.8865399341239826</v>
      </c>
      <c r="O1599" s="94">
        <v>2.8338378553226842</v>
      </c>
      <c r="P1599" s="94">
        <v>2.8113432147031427</v>
      </c>
      <c r="Q1599" s="94">
        <v>2.788584720888482</v>
      </c>
      <c r="R1599" s="94">
        <v>2.8995315736309384</v>
      </c>
      <c r="S1599" s="94">
        <v>2.8176637780186966</v>
      </c>
      <c r="T1599" s="94">
        <v>2.8791324384008576</v>
      </c>
      <c r="U1599" s="94">
        <v>2.7898171243097627</v>
      </c>
      <c r="V1599" s="94">
        <v>2.8725143142529075</v>
      </c>
      <c r="W1599" s="94">
        <v>2.9047613201045688</v>
      </c>
      <c r="X1599" s="94">
        <v>2.7470135596000369</v>
      </c>
      <c r="Y1599" s="94">
        <v>2.6267916020927413</v>
      </c>
      <c r="Z1599" s="94">
        <v>2.5229670819828716</v>
      </c>
      <c r="AA1599" s="94">
        <v>2.51447596217601</v>
      </c>
      <c r="AB1599" s="94">
        <v>2.3707978204739271</v>
      </c>
      <c r="AC1599" s="94">
        <v>2.37979813987676</v>
      </c>
      <c r="AD1599" s="94">
        <v>2.3643179577628231</v>
      </c>
      <c r="AE1599" s="94">
        <v>2.4414839725602677</v>
      </c>
      <c r="AF1599" s="94">
        <v>2.5513325317292561</v>
      </c>
      <c r="AG1599" s="94">
        <v>2.398670634228067</v>
      </c>
      <c r="AH1599" s="94">
        <v>2.3936628067413537</v>
      </c>
      <c r="AI1599" s="94">
        <v>2.2114565303211804</v>
      </c>
      <c r="AJ1599" s="94">
        <v>2.2334162599211878</v>
      </c>
      <c r="AK1599" s="94">
        <v>2.1740286342266488</v>
      </c>
      <c r="AL1599" s="94">
        <v>2.0967478383733691</v>
      </c>
      <c r="AM1599" s="94">
        <v>2.1251371176041443</v>
      </c>
      <c r="AN1599" s="94">
        <v>2.0435213288687399</v>
      </c>
      <c r="AO1599" s="94">
        <v>2.1194456440145695</v>
      </c>
      <c r="AP1599" s="94">
        <v>2.0894281286041583</v>
      </c>
      <c r="AQ1599" s="94">
        <v>2.1099287268281284</v>
      </c>
      <c r="AR1599" s="94">
        <v>1.9353389391297393</v>
      </c>
      <c r="AS1599" s="43">
        <f t="shared" si="55"/>
        <v>43.432933247909851</v>
      </c>
    </row>
    <row r="1600" spans="3:45">
      <c r="C1600" s="34">
        <v>540</v>
      </c>
      <c r="D1600" s="94">
        <v>3.3</v>
      </c>
      <c r="E1600" s="94">
        <v>3.0462231592213262</v>
      </c>
      <c r="F1600" s="94">
        <v>2.9502817591234884</v>
      </c>
      <c r="G1600" s="94">
        <v>2.9516296497560743</v>
      </c>
      <c r="H1600" s="94">
        <v>2.8223694499724914</v>
      </c>
      <c r="I1600" s="94">
        <v>2.9611857474571766</v>
      </c>
      <c r="J1600" s="94">
        <v>2.8754958028705397</v>
      </c>
      <c r="K1600" s="94">
        <v>2.9319769176463097</v>
      </c>
      <c r="L1600" s="94">
        <v>3.0951420964443375</v>
      </c>
      <c r="M1600" s="94">
        <v>2.9696600926819041</v>
      </c>
      <c r="N1600" s="94">
        <v>2.7670486734848541</v>
      </c>
      <c r="O1600" s="94">
        <v>2.7124598846443853</v>
      </c>
      <c r="P1600" s="94">
        <v>2.7613225695482422</v>
      </c>
      <c r="Q1600" s="94">
        <v>3.0479173352119071</v>
      </c>
      <c r="R1600" s="94">
        <v>2.9313832994387785</v>
      </c>
      <c r="S1600" s="94">
        <v>2.9399243989228663</v>
      </c>
      <c r="T1600" s="94">
        <v>2.7488628080676678</v>
      </c>
      <c r="U1600" s="94">
        <v>2.6140960584026369</v>
      </c>
      <c r="V1600" s="94">
        <v>2.4955576765076359</v>
      </c>
      <c r="W1600" s="94">
        <v>2.4503814401073742</v>
      </c>
      <c r="X1600" s="94">
        <v>2.416671108757936</v>
      </c>
      <c r="Y1600" s="94">
        <v>2.2299726227327064</v>
      </c>
      <c r="Z1600" s="94">
        <v>2.3043175371905167</v>
      </c>
      <c r="AA1600" s="94">
        <v>2.2862518121646782</v>
      </c>
      <c r="AB1600" s="94">
        <v>2.3217635647613295</v>
      </c>
      <c r="AC1600" s="94">
        <v>2.2092450282025324</v>
      </c>
      <c r="AD1600" s="94">
        <v>2.1772128277888556</v>
      </c>
      <c r="AE1600" s="94">
        <v>2.0304051992594334</v>
      </c>
      <c r="AF1600" s="94">
        <v>2.0053612362732078</v>
      </c>
      <c r="AG1600" s="94">
        <v>2.0471116575292703</v>
      </c>
      <c r="AH1600" s="94">
        <v>2.0190223572462211</v>
      </c>
      <c r="AI1600" s="94">
        <v>2.0949472408730823</v>
      </c>
      <c r="AJ1600" s="94">
        <v>2.0117788344516381</v>
      </c>
      <c r="AK1600" s="94">
        <v>2.0525657715793035</v>
      </c>
      <c r="AL1600" s="94">
        <v>2.0523599874231109</v>
      </c>
      <c r="AM1600" s="94">
        <v>1.9639499615319844</v>
      </c>
      <c r="AN1600" s="94">
        <v>1.8451965575638001</v>
      </c>
      <c r="AO1600" s="94">
        <v>1.7645760993994144</v>
      </c>
      <c r="AP1600" s="94">
        <v>1.6673835882009371</v>
      </c>
      <c r="AQ1600" s="94">
        <v>1.6800607129898797</v>
      </c>
      <c r="AR1600" s="94">
        <v>1.6330499243531376</v>
      </c>
      <c r="AS1600" s="43">
        <f t="shared" si="55"/>
        <v>40.686611467106225</v>
      </c>
    </row>
    <row r="1601" spans="3:45">
      <c r="C1601" s="34">
        <v>541</v>
      </c>
      <c r="D1601" s="94">
        <v>3.3</v>
      </c>
      <c r="E1601" s="94">
        <v>3.1319994145255818</v>
      </c>
      <c r="F1601" s="94">
        <v>3.0455803311543459</v>
      </c>
      <c r="G1601" s="94">
        <v>2.8945809349382068</v>
      </c>
      <c r="H1601" s="94">
        <v>2.8946872778868826</v>
      </c>
      <c r="I1601" s="94">
        <v>2.9668319527592106</v>
      </c>
      <c r="J1601" s="94">
        <v>2.8289559675844456</v>
      </c>
      <c r="K1601" s="94">
        <v>2.7003969403321006</v>
      </c>
      <c r="L1601" s="94">
        <v>2.6131972435211148</v>
      </c>
      <c r="M1601" s="94">
        <v>2.3538977217916086</v>
      </c>
      <c r="N1601" s="94">
        <v>2.2304738223478986</v>
      </c>
      <c r="O1601" s="94">
        <v>2.1447752350564548</v>
      </c>
      <c r="P1601" s="94">
        <v>2.0634217025461101</v>
      </c>
      <c r="Q1601" s="94">
        <v>2.0422710039804417</v>
      </c>
      <c r="R1601" s="94">
        <v>1.9546833155282415</v>
      </c>
      <c r="S1601" s="94">
        <v>2.0251784957417596</v>
      </c>
      <c r="T1601" s="94">
        <v>2.0099797879178589</v>
      </c>
      <c r="U1601" s="94">
        <v>2.0939064026675052</v>
      </c>
      <c r="V1601" s="94">
        <v>2.0050521075859971</v>
      </c>
      <c r="W1601" s="94">
        <v>1.9864278219797709</v>
      </c>
      <c r="X1601" s="94">
        <v>2.0217062474031975</v>
      </c>
      <c r="Y1601" s="94">
        <v>1.9901214562828529</v>
      </c>
      <c r="Z1601" s="94">
        <v>1.9456740528158496</v>
      </c>
      <c r="AA1601" s="94">
        <v>1.8921999592853358</v>
      </c>
      <c r="AB1601" s="94">
        <v>1.873659603706862</v>
      </c>
      <c r="AC1601" s="94">
        <v>1.8444398002729063</v>
      </c>
      <c r="AD1601" s="94">
        <v>1.7973815857399271</v>
      </c>
      <c r="AE1601" s="94">
        <v>1.6776633278662894</v>
      </c>
      <c r="AF1601" s="94">
        <v>1.5763320971486685</v>
      </c>
      <c r="AG1601" s="94">
        <v>1.4801572963294818</v>
      </c>
      <c r="AH1601" s="94">
        <v>1.3767793631284988</v>
      </c>
      <c r="AI1601" s="94">
        <v>1.3462328782788155</v>
      </c>
      <c r="AJ1601" s="94">
        <v>1.2865855876753403</v>
      </c>
      <c r="AK1601" s="94">
        <v>1.2700651297444776</v>
      </c>
      <c r="AL1601" s="94">
        <v>1.279081896829392</v>
      </c>
      <c r="AM1601" s="94">
        <v>1.2206158493745511</v>
      </c>
      <c r="AN1601" s="94">
        <v>1.2123313813380023</v>
      </c>
      <c r="AO1601" s="94">
        <v>1.245968209776414</v>
      </c>
      <c r="AP1601" s="94">
        <v>1.2316149422148817</v>
      </c>
      <c r="AQ1601" s="94">
        <v>1.2199142273642245</v>
      </c>
      <c r="AR1601" s="94">
        <v>1.1612015480697224</v>
      </c>
      <c r="AS1601" s="43">
        <f t="shared" si="55"/>
        <v>35.507059493631331</v>
      </c>
    </row>
    <row r="1602" spans="3:45">
      <c r="C1602" s="34">
        <v>542</v>
      </c>
      <c r="D1602" s="94">
        <v>3.3</v>
      </c>
      <c r="E1602" s="94">
        <v>3.0610925734782417</v>
      </c>
      <c r="F1602" s="94">
        <v>2.9146819357977378</v>
      </c>
      <c r="G1602" s="94">
        <v>3.0686630858183488</v>
      </c>
      <c r="H1602" s="94">
        <v>2.9135997424818627</v>
      </c>
      <c r="I1602" s="94">
        <v>2.8257963239542194</v>
      </c>
      <c r="J1602" s="94">
        <v>2.8645110604086388</v>
      </c>
      <c r="K1602" s="94">
        <v>2.9217065947431307</v>
      </c>
      <c r="L1602" s="94">
        <v>2.9693613435725945</v>
      </c>
      <c r="M1602" s="94">
        <v>2.8448072714163009</v>
      </c>
      <c r="N1602" s="94">
        <v>2.9899919904777046</v>
      </c>
      <c r="O1602" s="94">
        <v>2.8554925310366119</v>
      </c>
      <c r="P1602" s="94">
        <v>2.9817879861963874</v>
      </c>
      <c r="Q1602" s="94">
        <v>2.8094899831950086</v>
      </c>
      <c r="R1602" s="94">
        <v>2.8349668313419416</v>
      </c>
      <c r="S1602" s="94">
        <v>2.7521862863105024</v>
      </c>
      <c r="T1602" s="94">
        <v>2.6040122440702476</v>
      </c>
      <c r="U1602" s="94">
        <v>2.4968467250754691</v>
      </c>
      <c r="V1602" s="94">
        <v>2.3676575670852893</v>
      </c>
      <c r="W1602" s="94">
        <v>2.3037498718781362</v>
      </c>
      <c r="X1602" s="94">
        <v>2.3944367435511023</v>
      </c>
      <c r="Y1602" s="94">
        <v>2.4416127102407308</v>
      </c>
      <c r="Z1602" s="94">
        <v>2.2570146755931049</v>
      </c>
      <c r="AA1602" s="94">
        <v>2.3724216215694072</v>
      </c>
      <c r="AB1602" s="94">
        <v>2.1822241654979249</v>
      </c>
      <c r="AC1602" s="94">
        <v>2.1133891218094347</v>
      </c>
      <c r="AD1602" s="94">
        <v>2.0780030980245319</v>
      </c>
      <c r="AE1602" s="94">
        <v>2.1005727445908167</v>
      </c>
      <c r="AF1602" s="94">
        <v>2.1184628141549413</v>
      </c>
      <c r="AG1602" s="94">
        <v>2.1609523541409863</v>
      </c>
      <c r="AH1602" s="94">
        <v>2.1023046731731947</v>
      </c>
      <c r="AI1602" s="94">
        <v>2.0602018263441244</v>
      </c>
      <c r="AJ1602" s="94">
        <v>1.985763920247948</v>
      </c>
      <c r="AK1602" s="94">
        <v>2.0219326112846909</v>
      </c>
      <c r="AL1602" s="94">
        <v>2.0480635835940624</v>
      </c>
      <c r="AM1602" s="94">
        <v>2.0903051806337518</v>
      </c>
      <c r="AN1602" s="94">
        <v>2.1468271523737168</v>
      </c>
      <c r="AO1602" s="94">
        <v>2.0640116834850541</v>
      </c>
      <c r="AP1602" s="94">
        <v>2.0643792109287458</v>
      </c>
      <c r="AQ1602" s="94">
        <v>2.1013529498464316</v>
      </c>
      <c r="AR1602" s="94">
        <v>2.2824618272555082</v>
      </c>
      <c r="AS1602" s="43">
        <f t="shared" si="55"/>
        <v>40.727605837597963</v>
      </c>
    </row>
    <row r="1603" spans="3:45">
      <c r="C1603" s="34">
        <v>543</v>
      </c>
      <c r="D1603" s="94">
        <v>3.3</v>
      </c>
      <c r="E1603" s="94">
        <v>3.3145652589188801</v>
      </c>
      <c r="F1603" s="94">
        <v>3.235659018293175</v>
      </c>
      <c r="G1603" s="94">
        <v>2.78078534338926</v>
      </c>
      <c r="H1603" s="94">
        <v>2.8255807249703717</v>
      </c>
      <c r="I1603" s="94">
        <v>2.8685552690374019</v>
      </c>
      <c r="J1603" s="94">
        <v>2.9357370733676933</v>
      </c>
      <c r="K1603" s="94">
        <v>2.8492318970262667</v>
      </c>
      <c r="L1603" s="94">
        <v>2.7033519262573087</v>
      </c>
      <c r="M1603" s="94">
        <v>2.5302188649138677</v>
      </c>
      <c r="N1603" s="94">
        <v>2.5440542334768108</v>
      </c>
      <c r="O1603" s="94">
        <v>2.4908567264096382</v>
      </c>
      <c r="P1603" s="94">
        <v>2.3214035259965353</v>
      </c>
      <c r="Q1603" s="94">
        <v>2.1868245295088822</v>
      </c>
      <c r="R1603" s="94">
        <v>2.0463939572145442</v>
      </c>
      <c r="S1603" s="94">
        <v>2.0177367594285349</v>
      </c>
      <c r="T1603" s="94">
        <v>1.9371481579239889</v>
      </c>
      <c r="U1603" s="94">
        <v>1.8372106594444417</v>
      </c>
      <c r="V1603" s="94">
        <v>1.8394492805809157</v>
      </c>
      <c r="W1603" s="94">
        <v>1.9560357640582247</v>
      </c>
      <c r="X1603" s="94">
        <v>1.7711560197386678</v>
      </c>
      <c r="Y1603" s="94">
        <v>1.7195948794998259</v>
      </c>
      <c r="Z1603" s="94">
        <v>1.5175526760669769</v>
      </c>
      <c r="AA1603" s="94">
        <v>1.5768579861044925</v>
      </c>
      <c r="AB1603" s="94">
        <v>1.5660988453241851</v>
      </c>
      <c r="AC1603" s="94">
        <v>1.4501381631213528</v>
      </c>
      <c r="AD1603" s="94">
        <v>1.388235370353023</v>
      </c>
      <c r="AE1603" s="94">
        <v>1.4311926403848902</v>
      </c>
      <c r="AF1603" s="94">
        <v>1.4050556401264382</v>
      </c>
      <c r="AG1603" s="94">
        <v>1.3728269384359415</v>
      </c>
      <c r="AH1603" s="94">
        <v>1.3281743804510009</v>
      </c>
      <c r="AI1603" s="94">
        <v>1.3079863712777304</v>
      </c>
      <c r="AJ1603" s="94">
        <v>1.2343913258780603</v>
      </c>
      <c r="AK1603" s="94">
        <v>1.2801592350477304</v>
      </c>
      <c r="AL1603" s="94">
        <v>1.2904484569269812</v>
      </c>
      <c r="AM1603" s="94">
        <v>1.329975624145695</v>
      </c>
      <c r="AN1603" s="94">
        <v>1.2960026662716306</v>
      </c>
      <c r="AO1603" s="94">
        <v>1.2951768026735337</v>
      </c>
      <c r="AP1603" s="94">
        <v>1.2889087820423051</v>
      </c>
      <c r="AQ1603" s="94">
        <v>1.2627975467233654</v>
      </c>
      <c r="AR1603" s="94">
        <v>1.2593766811254323</v>
      </c>
      <c r="AS1603" s="43">
        <f t="shared" si="55"/>
        <v>35.668068191053088</v>
      </c>
    </row>
    <row r="1604" spans="3:45">
      <c r="C1604" s="34">
        <v>544</v>
      </c>
      <c r="D1604" s="94">
        <v>3.3</v>
      </c>
      <c r="E1604" s="94">
        <v>3.2879711076405234</v>
      </c>
      <c r="F1604" s="94">
        <v>3.2413717922992875</v>
      </c>
      <c r="G1604" s="94">
        <v>2.983186056442384</v>
      </c>
      <c r="H1604" s="94">
        <v>3.2313487565733015</v>
      </c>
      <c r="I1604" s="94">
        <v>3.2120056421418672</v>
      </c>
      <c r="J1604" s="94">
        <v>3.2594957043715556</v>
      </c>
      <c r="K1604" s="94">
        <v>3.2577154526243541</v>
      </c>
      <c r="L1604" s="94">
        <v>3.1645529727985253</v>
      </c>
      <c r="M1604" s="94">
        <v>3.0625039893791821</v>
      </c>
      <c r="N1604" s="94">
        <v>3.0754968320470351</v>
      </c>
      <c r="O1604" s="94">
        <v>3.0515934104583913</v>
      </c>
      <c r="P1604" s="94">
        <v>2.956745211185432</v>
      </c>
      <c r="Q1604" s="94">
        <v>3.0433256748482607</v>
      </c>
      <c r="R1604" s="94">
        <v>3.2474573138984688</v>
      </c>
      <c r="S1604" s="94">
        <v>2.8273413022024947</v>
      </c>
      <c r="T1604" s="94">
        <v>2.7755768302448662</v>
      </c>
      <c r="U1604" s="94">
        <v>2.6579422357067948</v>
      </c>
      <c r="V1604" s="94">
        <v>2.3908318735722127</v>
      </c>
      <c r="W1604" s="94">
        <v>2.2478014089301626</v>
      </c>
      <c r="X1604" s="94">
        <v>2.2868258481576333</v>
      </c>
      <c r="Y1604" s="94">
        <v>2.3430892657585365</v>
      </c>
      <c r="Z1604" s="94">
        <v>2.3986049352834997</v>
      </c>
      <c r="AA1604" s="94">
        <v>2.2704350492047554</v>
      </c>
      <c r="AB1604" s="94">
        <v>2.1721699911057355</v>
      </c>
      <c r="AC1604" s="94">
        <v>2.1593331360997055</v>
      </c>
      <c r="AD1604" s="94">
        <v>2.015417171574486</v>
      </c>
      <c r="AE1604" s="94">
        <v>1.9577889891639575</v>
      </c>
      <c r="AF1604" s="94">
        <v>1.8958051145937145</v>
      </c>
      <c r="AG1604" s="94">
        <v>1.8726807273945623</v>
      </c>
      <c r="AH1604" s="94">
        <v>1.9320583716535935</v>
      </c>
      <c r="AI1604" s="94">
        <v>1.7581140267868955</v>
      </c>
      <c r="AJ1604" s="94">
        <v>1.6945852735701792</v>
      </c>
      <c r="AK1604" s="94">
        <v>1.7170275932958321</v>
      </c>
      <c r="AL1604" s="94">
        <v>1.6947183984270868</v>
      </c>
      <c r="AM1604" s="94">
        <v>1.6833394315760504</v>
      </c>
      <c r="AN1604" s="94">
        <v>1.6032425778397399</v>
      </c>
      <c r="AO1604" s="94">
        <v>1.5028964022148699</v>
      </c>
      <c r="AP1604" s="94">
        <v>1.3679658511329587</v>
      </c>
      <c r="AQ1604" s="94">
        <v>1.4478740521176072</v>
      </c>
      <c r="AR1604" s="94">
        <v>1.391242816683391</v>
      </c>
      <c r="AS1604" s="43">
        <f t="shared" si="55"/>
        <v>42.143008587393936</v>
      </c>
    </row>
    <row r="1605" spans="3:45">
      <c r="C1605" s="34">
        <v>545</v>
      </c>
      <c r="D1605" s="94">
        <v>3.3</v>
      </c>
      <c r="E1605" s="94">
        <v>3.2853032409558529</v>
      </c>
      <c r="F1605" s="94">
        <v>3.1716639668466513</v>
      </c>
      <c r="G1605" s="94">
        <v>3.135058725329988</v>
      </c>
      <c r="H1605" s="94">
        <v>3.1449979307823677</v>
      </c>
      <c r="I1605" s="94">
        <v>3.1370662028424476</v>
      </c>
      <c r="J1605" s="94">
        <v>3.1572818513106973</v>
      </c>
      <c r="K1605" s="94">
        <v>3.2590416614207074</v>
      </c>
      <c r="L1605" s="94">
        <v>3.0825029948157585</v>
      </c>
      <c r="M1605" s="94">
        <v>3.0450134288390749</v>
      </c>
      <c r="N1605" s="94">
        <v>2.9664554751258914</v>
      </c>
      <c r="O1605" s="94">
        <v>2.9333876803174253</v>
      </c>
      <c r="P1605" s="94">
        <v>3.1020410204981048</v>
      </c>
      <c r="Q1605" s="94">
        <v>3.0329690269178848</v>
      </c>
      <c r="R1605" s="94">
        <v>3.4184940622959066</v>
      </c>
      <c r="S1605" s="94">
        <v>3.2679121249879737</v>
      </c>
      <c r="T1605" s="94">
        <v>3.1357727347037998</v>
      </c>
      <c r="U1605" s="94">
        <v>3.0147816484915189</v>
      </c>
      <c r="V1605" s="94">
        <v>3.1047729655351373</v>
      </c>
      <c r="W1605" s="94">
        <v>3.117020172706336</v>
      </c>
      <c r="X1605" s="94">
        <v>2.9624550324860008</v>
      </c>
      <c r="Y1605" s="94">
        <v>2.8705105757212555</v>
      </c>
      <c r="Z1605" s="94">
        <v>2.6939355172009414</v>
      </c>
      <c r="AA1605" s="94">
        <v>2.7867432297808477</v>
      </c>
      <c r="AB1605" s="94">
        <v>2.7844316283950379</v>
      </c>
      <c r="AC1605" s="94">
        <v>2.8381545065541114</v>
      </c>
      <c r="AD1605" s="94">
        <v>2.824243014004598</v>
      </c>
      <c r="AE1605" s="94">
        <v>2.6917247347843936</v>
      </c>
      <c r="AF1605" s="94">
        <v>2.6410997757853139</v>
      </c>
      <c r="AG1605" s="94">
        <v>2.6642764042659466</v>
      </c>
      <c r="AH1605" s="94">
        <v>2.5508457986375621</v>
      </c>
      <c r="AI1605" s="94">
        <v>2.5379456673483891</v>
      </c>
      <c r="AJ1605" s="94">
        <v>2.4428388531894263</v>
      </c>
      <c r="AK1605" s="94">
        <v>2.4842135201765889</v>
      </c>
      <c r="AL1605" s="94">
        <v>2.420088566176029</v>
      </c>
      <c r="AM1605" s="94">
        <v>2.2732030047340457</v>
      </c>
      <c r="AN1605" s="94">
        <v>2.1718412819404125</v>
      </c>
      <c r="AO1605" s="94">
        <v>2.1254615888913859</v>
      </c>
      <c r="AP1605" s="94">
        <v>2.0271872749788775</v>
      </c>
      <c r="AQ1605" s="94">
        <v>1.9794772682087156</v>
      </c>
      <c r="AR1605" s="94">
        <v>1.9114808523078981</v>
      </c>
      <c r="AS1605" s="43">
        <f t="shared" si="55"/>
        <v>45.170804788372649</v>
      </c>
    </row>
    <row r="1606" spans="3:45">
      <c r="C1606" s="34">
        <v>546</v>
      </c>
      <c r="D1606" s="94">
        <v>3.3</v>
      </c>
      <c r="E1606" s="94">
        <v>3.2851748382639996</v>
      </c>
      <c r="F1606" s="94">
        <v>3.2206128443151072</v>
      </c>
      <c r="G1606" s="94">
        <v>3.1909859601398929</v>
      </c>
      <c r="H1606" s="94">
        <v>3.2526589372246035</v>
      </c>
      <c r="I1606" s="94">
        <v>3.1085129205805204</v>
      </c>
      <c r="J1606" s="94">
        <v>2.975712483558659</v>
      </c>
      <c r="K1606" s="94">
        <v>2.8360338457231147</v>
      </c>
      <c r="L1606" s="94">
        <v>2.7732436816854436</v>
      </c>
      <c r="M1606" s="94">
        <v>2.7879683228794625</v>
      </c>
      <c r="N1606" s="94">
        <v>2.6854601463733103</v>
      </c>
      <c r="O1606" s="94">
        <v>2.570495211514976</v>
      </c>
      <c r="P1606" s="94">
        <v>2.4276131051597902</v>
      </c>
      <c r="Q1606" s="94">
        <v>2.3341328849439629</v>
      </c>
      <c r="R1606" s="94">
        <v>2.2261510233607029</v>
      </c>
      <c r="S1606" s="94">
        <v>2.0523709731776174</v>
      </c>
      <c r="T1606" s="94">
        <v>1.8380929427208716</v>
      </c>
      <c r="U1606" s="94">
        <v>1.7522388141152199</v>
      </c>
      <c r="V1606" s="94">
        <v>1.6656021302451558</v>
      </c>
      <c r="W1606" s="94">
        <v>1.7272932433137642</v>
      </c>
      <c r="X1606" s="94">
        <v>1.6626628186886172</v>
      </c>
      <c r="Y1606" s="94">
        <v>1.6438381908385835</v>
      </c>
      <c r="Z1606" s="94">
        <v>1.5741165941168742</v>
      </c>
      <c r="AA1606" s="94">
        <v>1.627176897214146</v>
      </c>
      <c r="AB1606" s="94">
        <v>1.7024861024384887</v>
      </c>
      <c r="AC1606" s="94">
        <v>1.6376632671022748</v>
      </c>
      <c r="AD1606" s="94">
        <v>1.6901104171842356</v>
      </c>
      <c r="AE1606" s="94">
        <v>1.571183822048692</v>
      </c>
      <c r="AF1606" s="94">
        <v>1.5197484388879223</v>
      </c>
      <c r="AG1606" s="94">
        <v>1.5758481259284651</v>
      </c>
      <c r="AH1606" s="94">
        <v>1.5634127293601516</v>
      </c>
      <c r="AI1606" s="94">
        <v>1.5093362934400714</v>
      </c>
      <c r="AJ1606" s="94">
        <v>1.4394434706663202</v>
      </c>
      <c r="AK1606" s="94">
        <v>1.4277777426528631</v>
      </c>
      <c r="AL1606" s="94">
        <v>1.3564208819060779</v>
      </c>
      <c r="AM1606" s="94">
        <v>1.340540347866582</v>
      </c>
      <c r="AN1606" s="94">
        <v>1.3265725324661635</v>
      </c>
      <c r="AO1606" s="94">
        <v>1.2523516340052738</v>
      </c>
      <c r="AP1606" s="94">
        <v>1.2860287724448853</v>
      </c>
      <c r="AQ1606" s="94">
        <v>1.2465133917396067</v>
      </c>
      <c r="AR1606" s="94">
        <v>1.3008037130443426</v>
      </c>
      <c r="AS1606" s="43">
        <f t="shared" si="55"/>
        <v>37.077674943779641</v>
      </c>
    </row>
    <row r="1607" spans="3:45">
      <c r="C1607" s="34">
        <v>547</v>
      </c>
      <c r="D1607" s="94">
        <v>3.3</v>
      </c>
      <c r="E1607" s="94">
        <v>3.2605114310043932</v>
      </c>
      <c r="F1607" s="94">
        <v>3.1978126342134265</v>
      </c>
      <c r="G1607" s="94">
        <v>3.095493156332271</v>
      </c>
      <c r="H1607" s="94">
        <v>3.0752757418387819</v>
      </c>
      <c r="I1607" s="94">
        <v>2.8790220219372187</v>
      </c>
      <c r="J1607" s="94">
        <v>2.8861664888634508</v>
      </c>
      <c r="K1607" s="94">
        <v>2.8171327018661305</v>
      </c>
      <c r="L1607" s="94">
        <v>2.6956581257120376</v>
      </c>
      <c r="M1607" s="94">
        <v>2.7399703463170511</v>
      </c>
      <c r="N1607" s="94">
        <v>2.8259974151072731</v>
      </c>
      <c r="O1607" s="94">
        <v>2.6562012609255694</v>
      </c>
      <c r="P1607" s="94">
        <v>2.8105877735945102</v>
      </c>
      <c r="Q1607" s="94">
        <v>2.6986776186504207</v>
      </c>
      <c r="R1607" s="94">
        <v>2.6323056756076415</v>
      </c>
      <c r="S1607" s="94">
        <v>2.6135737653470854</v>
      </c>
      <c r="T1607" s="94">
        <v>2.2953660021358733</v>
      </c>
      <c r="U1607" s="94">
        <v>2.2013763977100815</v>
      </c>
      <c r="V1607" s="94">
        <v>2.2457265699544915</v>
      </c>
      <c r="W1607" s="94">
        <v>2.1754734050247171</v>
      </c>
      <c r="X1607" s="94">
        <v>2.129247472458927</v>
      </c>
      <c r="Y1607" s="94">
        <v>1.9408095209243355</v>
      </c>
      <c r="Z1607" s="94">
        <v>1.8996666306327459</v>
      </c>
      <c r="AA1607" s="94">
        <v>1.8248271964397249</v>
      </c>
      <c r="AB1607" s="94">
        <v>1.8671839936732604</v>
      </c>
      <c r="AC1607" s="94">
        <v>1.8002628998660681</v>
      </c>
      <c r="AD1607" s="94">
        <v>1.6703498156045054</v>
      </c>
      <c r="AE1607" s="94">
        <v>1.5390779758135613</v>
      </c>
      <c r="AF1607" s="94">
        <v>1.5004517479391453</v>
      </c>
      <c r="AG1607" s="94">
        <v>1.5156255152515359</v>
      </c>
      <c r="AH1607" s="94">
        <v>1.4577409724726549</v>
      </c>
      <c r="AI1607" s="94">
        <v>1.467263394488703</v>
      </c>
      <c r="AJ1607" s="94">
        <v>1.3782331720119079</v>
      </c>
      <c r="AK1607" s="94">
        <v>1.4122975403104194</v>
      </c>
      <c r="AL1607" s="94">
        <v>1.3890812253722638</v>
      </c>
      <c r="AM1607" s="94">
        <v>1.3195014189761518</v>
      </c>
      <c r="AN1607" s="94">
        <v>1.3577513516924911</v>
      </c>
      <c r="AO1607" s="94">
        <v>1.2990529424574397</v>
      </c>
      <c r="AP1607" s="94">
        <v>1.2955700352878323</v>
      </c>
      <c r="AQ1607" s="94">
        <v>1.2229763083246361</v>
      </c>
      <c r="AR1607" s="94">
        <v>1.2122161463788357</v>
      </c>
      <c r="AS1607" s="43">
        <f t="shared" si="55"/>
        <v>38.370667225341279</v>
      </c>
    </row>
    <row r="1608" spans="3:45">
      <c r="C1608" s="34">
        <v>548</v>
      </c>
      <c r="D1608" s="94">
        <v>3.3</v>
      </c>
      <c r="E1608" s="94">
        <v>3.1380059041204302</v>
      </c>
      <c r="F1608" s="94">
        <v>3.1185444194053829</v>
      </c>
      <c r="G1608" s="94">
        <v>2.9022100205709935</v>
      </c>
      <c r="H1608" s="94">
        <v>2.8050539229426401</v>
      </c>
      <c r="I1608" s="94">
        <v>2.7361498529594219</v>
      </c>
      <c r="J1608" s="94">
        <v>2.8188182744833794</v>
      </c>
      <c r="K1608" s="94">
        <v>2.7661832907271715</v>
      </c>
      <c r="L1608" s="94">
        <v>2.837052651262383</v>
      </c>
      <c r="M1608" s="94">
        <v>2.8554231385698636</v>
      </c>
      <c r="N1608" s="94">
        <v>2.7878946708027685</v>
      </c>
      <c r="O1608" s="94">
        <v>2.8701940108506019</v>
      </c>
      <c r="P1608" s="94">
        <v>2.8919305327560787</v>
      </c>
      <c r="Q1608" s="94">
        <v>2.8449124935173011</v>
      </c>
      <c r="R1608" s="94">
        <v>2.770904939151424</v>
      </c>
      <c r="S1608" s="94">
        <v>2.8015295095465707</v>
      </c>
      <c r="T1608" s="94">
        <v>2.899303209084219</v>
      </c>
      <c r="U1608" s="94">
        <v>2.8506719010532282</v>
      </c>
      <c r="V1608" s="94">
        <v>2.6437699965992465</v>
      </c>
      <c r="W1608" s="94">
        <v>2.6279110074831515</v>
      </c>
      <c r="X1608" s="94">
        <v>2.7633576829542394</v>
      </c>
      <c r="Y1608" s="94">
        <v>2.6461362665822108</v>
      </c>
      <c r="Z1608" s="94">
        <v>2.5211153401956445</v>
      </c>
      <c r="AA1608" s="94">
        <v>2.3662797732129679</v>
      </c>
      <c r="AB1608" s="94">
        <v>2.2830837155863266</v>
      </c>
      <c r="AC1608" s="94">
        <v>2.302102588177569</v>
      </c>
      <c r="AD1608" s="94">
        <v>2.3515654153446528</v>
      </c>
      <c r="AE1608" s="94">
        <v>2.3028545747047726</v>
      </c>
      <c r="AF1608" s="94">
        <v>2.3132352381183972</v>
      </c>
      <c r="AG1608" s="94">
        <v>2.3259014402615219</v>
      </c>
      <c r="AH1608" s="94">
        <v>2.3089633998420465</v>
      </c>
      <c r="AI1608" s="94">
        <v>2.2930941996561693</v>
      </c>
      <c r="AJ1608" s="94">
        <v>2.1956318629521738</v>
      </c>
      <c r="AK1608" s="94">
        <v>2.2381136155497257</v>
      </c>
      <c r="AL1608" s="94">
        <v>2.1213676963369896</v>
      </c>
      <c r="AM1608" s="94">
        <v>2.3902425898618707</v>
      </c>
      <c r="AN1608" s="94">
        <v>2.2271191074102825</v>
      </c>
      <c r="AO1608" s="94">
        <v>2.2144042970338749</v>
      </c>
      <c r="AP1608" s="94">
        <v>2.1382713551392243</v>
      </c>
      <c r="AQ1608" s="94">
        <v>2.2011413904419861</v>
      </c>
      <c r="AR1608" s="94">
        <v>2.0787102147807999</v>
      </c>
      <c r="AS1608" s="43">
        <f t="shared" si="55"/>
        <v>41.422703484088082</v>
      </c>
    </row>
    <row r="1609" spans="3:45">
      <c r="C1609" s="34">
        <v>549</v>
      </c>
      <c r="D1609" s="94">
        <v>3.3</v>
      </c>
      <c r="E1609" s="94">
        <v>3.2157344413408659</v>
      </c>
      <c r="F1609" s="94">
        <v>3.4843615158874339</v>
      </c>
      <c r="G1609" s="94">
        <v>3.2326382759763037</v>
      </c>
      <c r="H1609" s="94">
        <v>3.1441883344482533</v>
      </c>
      <c r="I1609" s="94">
        <v>3.120514801320045</v>
      </c>
      <c r="J1609" s="94">
        <v>3.0744667847550837</v>
      </c>
      <c r="K1609" s="94">
        <v>2.9734046056962256</v>
      </c>
      <c r="L1609" s="94">
        <v>2.7078599997069586</v>
      </c>
      <c r="M1609" s="94">
        <v>2.6049307760713609</v>
      </c>
      <c r="N1609" s="94">
        <v>2.6896536517057372</v>
      </c>
      <c r="O1609" s="94">
        <v>2.7208593614248677</v>
      </c>
      <c r="P1609" s="94">
        <v>2.6114353257110183</v>
      </c>
      <c r="Q1609" s="94">
        <v>2.6014534539353313</v>
      </c>
      <c r="R1609" s="94">
        <v>2.7191203975610372</v>
      </c>
      <c r="S1609" s="94">
        <v>2.608523551098505</v>
      </c>
      <c r="T1609" s="94">
        <v>2.4315016036377299</v>
      </c>
      <c r="U1609" s="94">
        <v>2.3844440333274828</v>
      </c>
      <c r="V1609" s="94">
        <v>2.2958889544899539</v>
      </c>
      <c r="W1609" s="94">
        <v>2.4290649865304879</v>
      </c>
      <c r="X1609" s="94">
        <v>2.1888250640502065</v>
      </c>
      <c r="Y1609" s="94">
        <v>1.9938066109435943</v>
      </c>
      <c r="Z1609" s="94">
        <v>1.9741351779598724</v>
      </c>
      <c r="AA1609" s="94">
        <v>1.886154781980341</v>
      </c>
      <c r="AB1609" s="94">
        <v>1.8890227536869804</v>
      </c>
      <c r="AC1609" s="94">
        <v>1.7733349668357419</v>
      </c>
      <c r="AD1609" s="94">
        <v>1.7076312691501789</v>
      </c>
      <c r="AE1609" s="94">
        <v>1.7178517392717576</v>
      </c>
      <c r="AF1609" s="94">
        <v>1.6870392712096804</v>
      </c>
      <c r="AG1609" s="94">
        <v>1.513893496756094</v>
      </c>
      <c r="AH1609" s="94">
        <v>1.4411052987810069</v>
      </c>
      <c r="AI1609" s="94">
        <v>1.3427150226475379</v>
      </c>
      <c r="AJ1609" s="94">
        <v>1.195413701817698</v>
      </c>
      <c r="AK1609" s="94">
        <v>1.22555710600902</v>
      </c>
      <c r="AL1609" s="94">
        <v>1.1718538268656555</v>
      </c>
      <c r="AM1609" s="94">
        <v>1.1465720286498531</v>
      </c>
      <c r="AN1609" s="94">
        <v>1.0828969507018895</v>
      </c>
      <c r="AO1609" s="94">
        <v>1.0670787339283458</v>
      </c>
      <c r="AP1609" s="94">
        <v>1.0211120669579155</v>
      </c>
      <c r="AQ1609" s="94">
        <v>0.97527131610405471</v>
      </c>
      <c r="AR1609" s="94">
        <v>0.90670011093255476</v>
      </c>
      <c r="AS1609" s="43">
        <f t="shared" si="55"/>
        <v>39.007002192408599</v>
      </c>
    </row>
    <row r="1610" spans="3:45">
      <c r="C1610" s="34">
        <v>550</v>
      </c>
      <c r="D1610" s="94">
        <v>3.3</v>
      </c>
      <c r="E1610" s="94">
        <v>2.9828169555942741</v>
      </c>
      <c r="F1610" s="94">
        <v>2.848898903953859</v>
      </c>
      <c r="G1610" s="94">
        <v>2.946125493718756</v>
      </c>
      <c r="H1610" s="94">
        <v>2.8409766750075112</v>
      </c>
      <c r="I1610" s="94">
        <v>2.677229364996911</v>
      </c>
      <c r="J1610" s="94">
        <v>2.6686611963663571</v>
      </c>
      <c r="K1610" s="94">
        <v>2.749024512919001</v>
      </c>
      <c r="L1610" s="94">
        <v>2.5423766155830902</v>
      </c>
      <c r="M1610" s="94">
        <v>2.4467277713645577</v>
      </c>
      <c r="N1610" s="94">
        <v>2.2577465744632645</v>
      </c>
      <c r="O1610" s="94">
        <v>2.1513742696377496</v>
      </c>
      <c r="P1610" s="94">
        <v>2.0344162763868181</v>
      </c>
      <c r="Q1610" s="94">
        <v>1.9583131595172338</v>
      </c>
      <c r="R1610" s="94">
        <v>1.8287537510923886</v>
      </c>
      <c r="S1610" s="94">
        <v>1.6887976089269443</v>
      </c>
      <c r="T1610" s="94">
        <v>1.5838158012885728</v>
      </c>
      <c r="U1610" s="94">
        <v>1.5147654940143547</v>
      </c>
      <c r="V1610" s="94">
        <v>1.4872905782854224</v>
      </c>
      <c r="W1610" s="94">
        <v>1.4737764153821273</v>
      </c>
      <c r="X1610" s="94">
        <v>1.455148364194315</v>
      </c>
      <c r="Y1610" s="94">
        <v>1.3518404427883557</v>
      </c>
      <c r="Z1610" s="94">
        <v>1.2952722068475522</v>
      </c>
      <c r="AA1610" s="94">
        <v>1.326246383791557</v>
      </c>
      <c r="AB1610" s="94">
        <v>1.2812535793276141</v>
      </c>
      <c r="AC1610" s="94">
        <v>1.1979767702801032</v>
      </c>
      <c r="AD1610" s="94">
        <v>1.1860710441531768</v>
      </c>
      <c r="AE1610" s="94">
        <v>1.1263084364816371</v>
      </c>
      <c r="AF1610" s="94">
        <v>1.1036069080506079</v>
      </c>
      <c r="AG1610" s="94">
        <v>1.0739511478035444</v>
      </c>
      <c r="AH1610" s="94">
        <v>1.1029736783074366</v>
      </c>
      <c r="AI1610" s="94">
        <v>1.0489717674424803</v>
      </c>
      <c r="AJ1610" s="94">
        <v>0.9826372495458221</v>
      </c>
      <c r="AK1610" s="94">
        <v>0.96547674099418979</v>
      </c>
      <c r="AL1610" s="94">
        <v>0.9160881051822708</v>
      </c>
      <c r="AM1610" s="94">
        <v>0.92456544856481215</v>
      </c>
      <c r="AN1610" s="94">
        <v>0.99995100693405203</v>
      </c>
      <c r="AO1610" s="94">
        <v>0.95990383949842994</v>
      </c>
      <c r="AP1610" s="94">
        <v>0.92366532437458981</v>
      </c>
      <c r="AQ1610" s="94">
        <v>0.88969646747682618</v>
      </c>
      <c r="AR1610" s="94">
        <v>0.83429930199384117</v>
      </c>
      <c r="AS1610" s="43">
        <f t="shared" si="55"/>
        <v>32.355251304348826</v>
      </c>
    </row>
    <row r="1611" spans="3:45">
      <c r="C1611" s="34">
        <v>551</v>
      </c>
      <c r="D1611" s="94">
        <v>3.3</v>
      </c>
      <c r="E1611" s="94">
        <v>3.0603547931412147</v>
      </c>
      <c r="F1611" s="94">
        <v>2.9996281479257236</v>
      </c>
      <c r="G1611" s="94">
        <v>3.0313154935811415</v>
      </c>
      <c r="H1611" s="94">
        <v>3.0930335917630329</v>
      </c>
      <c r="I1611" s="94">
        <v>2.9501495332474739</v>
      </c>
      <c r="J1611" s="94">
        <v>2.8352734552103391</v>
      </c>
      <c r="K1611" s="94">
        <v>2.8606298079933579</v>
      </c>
      <c r="L1611" s="94">
        <v>2.9503223054595624</v>
      </c>
      <c r="M1611" s="94">
        <v>2.9281750701594502</v>
      </c>
      <c r="N1611" s="94">
        <v>2.9068584737214911</v>
      </c>
      <c r="O1611" s="94">
        <v>2.8158952618230702</v>
      </c>
      <c r="P1611" s="94">
        <v>2.797237789205508</v>
      </c>
      <c r="Q1611" s="94">
        <v>2.8956187314638542</v>
      </c>
      <c r="R1611" s="94">
        <v>3.0715392197574531</v>
      </c>
      <c r="S1611" s="94">
        <v>2.9527185867023964</v>
      </c>
      <c r="T1611" s="94">
        <v>2.7928744609714271</v>
      </c>
      <c r="U1611" s="94">
        <v>2.7645004590262405</v>
      </c>
      <c r="V1611" s="94">
        <v>2.6851772698960188</v>
      </c>
      <c r="W1611" s="94">
        <v>2.5814333824051001</v>
      </c>
      <c r="X1611" s="94">
        <v>2.6140281206759353</v>
      </c>
      <c r="Y1611" s="94">
        <v>2.5065683536711827</v>
      </c>
      <c r="Z1611" s="94">
        <v>2.4322451824971045</v>
      </c>
      <c r="AA1611" s="94">
        <v>2.4685167828764252</v>
      </c>
      <c r="AB1611" s="94">
        <v>2.4320727420775929</v>
      </c>
      <c r="AC1611" s="94">
        <v>2.4192444796218475</v>
      </c>
      <c r="AD1611" s="94">
        <v>2.2673037392398374</v>
      </c>
      <c r="AE1611" s="94">
        <v>2.0078086796471748</v>
      </c>
      <c r="AF1611" s="94">
        <v>1.7989134146733696</v>
      </c>
      <c r="AG1611" s="94">
        <v>1.7941303130590585</v>
      </c>
      <c r="AH1611" s="94">
        <v>1.6833834209876237</v>
      </c>
      <c r="AI1611" s="94">
        <v>1.666758952155017</v>
      </c>
      <c r="AJ1611" s="94">
        <v>1.6283483184843939</v>
      </c>
      <c r="AK1611" s="94">
        <v>1.6908363805841242</v>
      </c>
      <c r="AL1611" s="94">
        <v>1.7324808880425913</v>
      </c>
      <c r="AM1611" s="94">
        <v>1.6578003513391204</v>
      </c>
      <c r="AN1611" s="94">
        <v>1.63781439997542</v>
      </c>
      <c r="AO1611" s="94">
        <v>1.5639001856533961</v>
      </c>
      <c r="AP1611" s="94">
        <v>1.5771463871167071</v>
      </c>
      <c r="AQ1611" s="94">
        <v>1.6019972831204721</v>
      </c>
      <c r="AR1611" s="94">
        <v>1.6168331851254729</v>
      </c>
      <c r="AS1611" s="43">
        <f t="shared" si="55"/>
        <v>40.977942226143213</v>
      </c>
    </row>
    <row r="1612" spans="3:45">
      <c r="C1612" s="34">
        <v>552</v>
      </c>
      <c r="D1612" s="94">
        <v>3.3</v>
      </c>
      <c r="E1612" s="94">
        <v>3.3807001043630684</v>
      </c>
      <c r="F1612" s="94">
        <v>3.1870863654486965</v>
      </c>
      <c r="G1612" s="94">
        <v>3.1867473505245818</v>
      </c>
      <c r="H1612" s="94">
        <v>2.9438976912306276</v>
      </c>
      <c r="I1612" s="94">
        <v>3.0933139971275154</v>
      </c>
      <c r="J1612" s="94">
        <v>3.1423154739349792</v>
      </c>
      <c r="K1612" s="94">
        <v>3.1922693692336175</v>
      </c>
      <c r="L1612" s="94">
        <v>3.1251902133522798</v>
      </c>
      <c r="M1612" s="94">
        <v>3.0085339335560164</v>
      </c>
      <c r="N1612" s="94">
        <v>3.1302978227516229</v>
      </c>
      <c r="O1612" s="94">
        <v>3.0778521706759756</v>
      </c>
      <c r="P1612" s="94">
        <v>2.8610551726452482</v>
      </c>
      <c r="Q1612" s="94">
        <v>2.8361551485797576</v>
      </c>
      <c r="R1612" s="94">
        <v>3.0042686242591499</v>
      </c>
      <c r="S1612" s="94">
        <v>2.9932272916429308</v>
      </c>
      <c r="T1612" s="94">
        <v>2.9563472085783951</v>
      </c>
      <c r="U1612" s="94">
        <v>2.9176815640955267</v>
      </c>
      <c r="V1612" s="94">
        <v>2.9091174831457041</v>
      </c>
      <c r="W1612" s="94">
        <v>2.8551767136277189</v>
      </c>
      <c r="X1612" s="94">
        <v>2.7920029649023599</v>
      </c>
      <c r="Y1612" s="94">
        <v>2.7357151558481032</v>
      </c>
      <c r="Z1612" s="94">
        <v>2.8139012534962564</v>
      </c>
      <c r="AA1612" s="94">
        <v>2.7046267238712711</v>
      </c>
      <c r="AB1612" s="94">
        <v>2.6488438032485542</v>
      </c>
      <c r="AC1612" s="94">
        <v>2.5383802414637922</v>
      </c>
      <c r="AD1612" s="94">
        <v>2.4902039642980309</v>
      </c>
      <c r="AE1612" s="94">
        <v>2.4063351594031919</v>
      </c>
      <c r="AF1612" s="94">
        <v>2.4083494110376069</v>
      </c>
      <c r="AG1612" s="94">
        <v>2.3378185839249612</v>
      </c>
      <c r="AH1612" s="94">
        <v>2.3431158871006885</v>
      </c>
      <c r="AI1612" s="94">
        <v>2.3451666073883146</v>
      </c>
      <c r="AJ1612" s="94">
        <v>2.2725604592719417</v>
      </c>
      <c r="AK1612" s="94">
        <v>2.2973488152833643</v>
      </c>
      <c r="AL1612" s="94">
        <v>2.2449072088541286</v>
      </c>
      <c r="AM1612" s="94">
        <v>2.1976375094664493</v>
      </c>
      <c r="AN1612" s="94">
        <v>2.0876949454311506</v>
      </c>
      <c r="AO1612" s="94">
        <v>2.1032100233215276</v>
      </c>
      <c r="AP1612" s="94">
        <v>2.0570546711314037</v>
      </c>
      <c r="AQ1612" s="94">
        <v>1.9611175691928908</v>
      </c>
      <c r="AR1612" s="94">
        <v>1.9335853965395211</v>
      </c>
      <c r="AS1612" s="43">
        <f t="shared" si="55"/>
        <v>43.98260120132656</v>
      </c>
    </row>
    <row r="1613" spans="3:45">
      <c r="C1613" s="34">
        <v>553</v>
      </c>
      <c r="D1613" s="94">
        <v>3.3</v>
      </c>
      <c r="E1613" s="94">
        <v>3.1547852492883357</v>
      </c>
      <c r="F1613" s="94">
        <v>3.1647031453648498</v>
      </c>
      <c r="G1613" s="94">
        <v>3.256898495503739</v>
      </c>
      <c r="H1613" s="94">
        <v>3.1534081915972636</v>
      </c>
      <c r="I1613" s="94">
        <v>3.2236349308442547</v>
      </c>
      <c r="J1613" s="94">
        <v>3.2840965311472461</v>
      </c>
      <c r="K1613" s="94">
        <v>3.4305083843535327</v>
      </c>
      <c r="L1613" s="94">
        <v>3.3907695333388537</v>
      </c>
      <c r="M1613" s="94">
        <v>3.3661501422395106</v>
      </c>
      <c r="N1613" s="94">
        <v>3.3679758331780576</v>
      </c>
      <c r="O1613" s="94">
        <v>3.2262168045573594</v>
      </c>
      <c r="P1613" s="94">
        <v>3.1403975187425801</v>
      </c>
      <c r="Q1613" s="94">
        <v>3.1941407354067151</v>
      </c>
      <c r="R1613" s="94">
        <v>3.1435842418977353</v>
      </c>
      <c r="S1613" s="94">
        <v>3.2043771820476334</v>
      </c>
      <c r="T1613" s="94">
        <v>3.3122037004062141</v>
      </c>
      <c r="U1613" s="94">
        <v>3.3124615601516405</v>
      </c>
      <c r="V1613" s="94">
        <v>3.2849520692195981</v>
      </c>
      <c r="W1613" s="94">
        <v>3.164345543613194</v>
      </c>
      <c r="X1613" s="94">
        <v>3.1669528642591893</v>
      </c>
      <c r="Y1613" s="94">
        <v>3.1080355472865868</v>
      </c>
      <c r="Z1613" s="94">
        <v>3.1369776766069206</v>
      </c>
      <c r="AA1613" s="94">
        <v>3.3248846483143084</v>
      </c>
      <c r="AB1613" s="94">
        <v>3.3828486808342881</v>
      </c>
      <c r="AC1613" s="94">
        <v>3.4511982152684766</v>
      </c>
      <c r="AD1613" s="94">
        <v>3.2255469058458441</v>
      </c>
      <c r="AE1613" s="94">
        <v>3.27353795138028</v>
      </c>
      <c r="AF1613" s="94">
        <v>3.1777584686641922</v>
      </c>
      <c r="AG1613" s="94">
        <v>2.9353150721408259</v>
      </c>
      <c r="AH1613" s="94">
        <v>2.8723680187761409</v>
      </c>
      <c r="AI1613" s="94">
        <v>2.8451817174461871</v>
      </c>
      <c r="AJ1613" s="94">
        <v>2.83426847204161</v>
      </c>
      <c r="AK1613" s="94">
        <v>2.7741915090792939</v>
      </c>
      <c r="AL1613" s="94">
        <v>2.7937619808461105</v>
      </c>
      <c r="AM1613" s="94">
        <v>2.6172780753628531</v>
      </c>
      <c r="AN1613" s="94">
        <v>2.4829553147558951</v>
      </c>
      <c r="AO1613" s="94">
        <v>2.3718636998750036</v>
      </c>
      <c r="AP1613" s="94">
        <v>2.3608064248543319</v>
      </c>
      <c r="AQ1613" s="94">
        <v>2.3432194942075939</v>
      </c>
      <c r="AR1613" s="94">
        <v>2.1319671655389762</v>
      </c>
      <c r="AS1613" s="43">
        <f t="shared" si="55"/>
        <v>47.699317196679964</v>
      </c>
    </row>
    <row r="1614" spans="3:45">
      <c r="C1614" s="34">
        <v>554</v>
      </c>
      <c r="D1614" s="94">
        <v>3.3</v>
      </c>
      <c r="E1614" s="94">
        <v>3.2011911453855695</v>
      </c>
      <c r="F1614" s="94">
        <v>3.1431524262490869</v>
      </c>
      <c r="G1614" s="94">
        <v>3.2410783581332914</v>
      </c>
      <c r="H1614" s="94">
        <v>3.1305147044929105</v>
      </c>
      <c r="I1614" s="94">
        <v>3.0101723134251817</v>
      </c>
      <c r="J1614" s="94">
        <v>3.1071337569839121</v>
      </c>
      <c r="K1614" s="94">
        <v>3.0576005639638186</v>
      </c>
      <c r="L1614" s="94">
        <v>2.9462375813736039</v>
      </c>
      <c r="M1614" s="94">
        <v>2.9531573078203452</v>
      </c>
      <c r="N1614" s="94">
        <v>2.9528506740743552</v>
      </c>
      <c r="O1614" s="94">
        <v>2.986451349037067</v>
      </c>
      <c r="P1614" s="94">
        <v>2.8994971750610747</v>
      </c>
      <c r="Q1614" s="94">
        <v>2.8215697161448712</v>
      </c>
      <c r="R1614" s="94">
        <v>2.7026729376646257</v>
      </c>
      <c r="S1614" s="94">
        <v>2.7287901071615717</v>
      </c>
      <c r="T1614" s="94">
        <v>2.7793955420974736</v>
      </c>
      <c r="U1614" s="94">
        <v>2.6816611253419547</v>
      </c>
      <c r="V1614" s="94">
        <v>2.6312130918491867</v>
      </c>
      <c r="W1614" s="94">
        <v>2.7272439564966966</v>
      </c>
      <c r="X1614" s="94">
        <v>2.7345798945011293</v>
      </c>
      <c r="Y1614" s="94">
        <v>2.8025968910899919</v>
      </c>
      <c r="Z1614" s="94">
        <v>2.8510504024036778</v>
      </c>
      <c r="AA1614" s="94">
        <v>2.7116360809030136</v>
      </c>
      <c r="AB1614" s="94">
        <v>2.5795216264746754</v>
      </c>
      <c r="AC1614" s="94">
        <v>2.5748304585801587</v>
      </c>
      <c r="AD1614" s="94">
        <v>2.5412644564659721</v>
      </c>
      <c r="AE1614" s="94">
        <v>2.4509489508360547</v>
      </c>
      <c r="AF1614" s="94">
        <v>2.2972280704275501</v>
      </c>
      <c r="AG1614" s="94">
        <v>2.2776361621882151</v>
      </c>
      <c r="AH1614" s="94">
        <v>2.0544398785869658</v>
      </c>
      <c r="AI1614" s="94">
        <v>1.904619573554118</v>
      </c>
      <c r="AJ1614" s="94">
        <v>1.8138386310138204</v>
      </c>
      <c r="AK1614" s="94">
        <v>1.7767828271649473</v>
      </c>
      <c r="AL1614" s="94">
        <v>1.83366388631041</v>
      </c>
      <c r="AM1614" s="94">
        <v>1.8888992778047762</v>
      </c>
      <c r="AN1614" s="94">
        <v>1.7153384335729249</v>
      </c>
      <c r="AO1614" s="94">
        <v>1.7108579646976361</v>
      </c>
      <c r="AP1614" s="94">
        <v>1.5945470911930895</v>
      </c>
      <c r="AQ1614" s="94">
        <v>1.6484628962558956</v>
      </c>
      <c r="AR1614" s="94">
        <v>1.6634836338096337</v>
      </c>
      <c r="AS1614" s="43">
        <f t="shared" si="55"/>
        <v>42.516117939730371</v>
      </c>
    </row>
    <row r="1615" spans="3:45">
      <c r="C1615" s="34">
        <v>555</v>
      </c>
      <c r="D1615" s="94">
        <v>3.3</v>
      </c>
      <c r="E1615" s="94">
        <v>3.1049888096610734</v>
      </c>
      <c r="F1615" s="94">
        <v>2.9487816281407313</v>
      </c>
      <c r="G1615" s="94">
        <v>3.0524887681247388</v>
      </c>
      <c r="H1615" s="94">
        <v>3.2639916410501222</v>
      </c>
      <c r="I1615" s="94">
        <v>3.0009979004932097</v>
      </c>
      <c r="J1615" s="94">
        <v>2.933785627529526</v>
      </c>
      <c r="K1615" s="94">
        <v>2.9543728479921878</v>
      </c>
      <c r="L1615" s="94">
        <v>2.8041168486191488</v>
      </c>
      <c r="M1615" s="94">
        <v>2.7464928523723295</v>
      </c>
      <c r="N1615" s="94">
        <v>2.621538327884303</v>
      </c>
      <c r="O1615" s="94">
        <v>2.3731841556126385</v>
      </c>
      <c r="P1615" s="94">
        <v>2.2802154455889063</v>
      </c>
      <c r="Q1615" s="94">
        <v>2.1947205208284664</v>
      </c>
      <c r="R1615" s="94">
        <v>2.069734841211508</v>
      </c>
      <c r="S1615" s="94">
        <v>2.0425274563125648</v>
      </c>
      <c r="T1615" s="94">
        <v>2.0399692551974549</v>
      </c>
      <c r="U1615" s="94">
        <v>1.9508771961769424</v>
      </c>
      <c r="V1615" s="94">
        <v>1.8357354203858216</v>
      </c>
      <c r="W1615" s="94">
        <v>1.7265741414969888</v>
      </c>
      <c r="X1615" s="94">
        <v>1.6914562827630544</v>
      </c>
      <c r="Y1615" s="94">
        <v>1.5017971742973442</v>
      </c>
      <c r="Z1615" s="94">
        <v>1.4122606928692065</v>
      </c>
      <c r="AA1615" s="94">
        <v>1.5084910500571485</v>
      </c>
      <c r="AB1615" s="94">
        <v>1.4827467730208606</v>
      </c>
      <c r="AC1615" s="94">
        <v>1.5366149687634332</v>
      </c>
      <c r="AD1615" s="94">
        <v>1.52605985709467</v>
      </c>
      <c r="AE1615" s="94">
        <v>1.4283715871078113</v>
      </c>
      <c r="AF1615" s="94">
        <v>1.3821631900279472</v>
      </c>
      <c r="AG1615" s="94">
        <v>1.3728869847655669</v>
      </c>
      <c r="AH1615" s="94">
        <v>1.2935203180303483</v>
      </c>
      <c r="AI1615" s="94">
        <v>1.3070887585519997</v>
      </c>
      <c r="AJ1615" s="94">
        <v>1.3613711306804281</v>
      </c>
      <c r="AK1615" s="94">
        <v>1.3483202839059811</v>
      </c>
      <c r="AL1615" s="94">
        <v>1.3663141752315389</v>
      </c>
      <c r="AM1615" s="94">
        <v>1.2943170005865534</v>
      </c>
      <c r="AN1615" s="94">
        <v>1.2293209524917081</v>
      </c>
      <c r="AO1615" s="94">
        <v>1.1545084924355833</v>
      </c>
      <c r="AP1615" s="94">
        <v>1.1005738738069626</v>
      </c>
      <c r="AQ1615" s="94">
        <v>1.017723441163493</v>
      </c>
      <c r="AR1615" s="94">
        <v>1.0114045919024066</v>
      </c>
      <c r="AS1615" s="43">
        <f t="shared" si="55"/>
        <v>35.947540482691629</v>
      </c>
    </row>
    <row r="1616" spans="3:45">
      <c r="C1616" s="34">
        <v>556</v>
      </c>
      <c r="D1616" s="94">
        <v>3.3</v>
      </c>
      <c r="E1616" s="94">
        <v>3.1952467654741974</v>
      </c>
      <c r="F1616" s="94">
        <v>3.2359342923107515</v>
      </c>
      <c r="G1616" s="94">
        <v>3.2232081566169897</v>
      </c>
      <c r="H1616" s="94">
        <v>3.4571067458536819</v>
      </c>
      <c r="I1616" s="94">
        <v>3.4393222109750621</v>
      </c>
      <c r="J1616" s="94">
        <v>3.3474183796064523</v>
      </c>
      <c r="K1616" s="94">
        <v>3.165980479350162</v>
      </c>
      <c r="L1616" s="94">
        <v>3.1270305201968425</v>
      </c>
      <c r="M1616" s="94">
        <v>2.9000124689144435</v>
      </c>
      <c r="N1616" s="94">
        <v>2.7236134798902154</v>
      </c>
      <c r="O1616" s="94">
        <v>2.6321300715864808</v>
      </c>
      <c r="P1616" s="94">
        <v>2.6053106199566676</v>
      </c>
      <c r="Q1616" s="94">
        <v>2.648550275610309</v>
      </c>
      <c r="R1616" s="94">
        <v>2.6941481748537179</v>
      </c>
      <c r="S1616" s="94">
        <v>2.6748013555665864</v>
      </c>
      <c r="T1616" s="94">
        <v>2.6006408642554426</v>
      </c>
      <c r="U1616" s="94">
        <v>2.5839026253776907</v>
      </c>
      <c r="V1616" s="94">
        <v>2.4936462649237852</v>
      </c>
      <c r="W1616" s="94">
        <v>2.3938869749771667</v>
      </c>
      <c r="X1616" s="94">
        <v>2.3324908509220137</v>
      </c>
      <c r="Y1616" s="94">
        <v>2.3271382681686368</v>
      </c>
      <c r="Z1616" s="94">
        <v>2.3605776533156591</v>
      </c>
      <c r="AA1616" s="94">
        <v>2.2501536598459992</v>
      </c>
      <c r="AB1616" s="94">
        <v>2.170043284187722</v>
      </c>
      <c r="AC1616" s="94">
        <v>2.2083985201253138</v>
      </c>
      <c r="AD1616" s="94">
        <v>2.2512123106343984</v>
      </c>
      <c r="AE1616" s="94">
        <v>2.1345658563234609</v>
      </c>
      <c r="AF1616" s="94">
        <v>2.0610955752755582</v>
      </c>
      <c r="AG1616" s="94">
        <v>1.9119274422019374</v>
      </c>
      <c r="AH1616" s="94">
        <v>1.8014359344183726</v>
      </c>
      <c r="AI1616" s="94">
        <v>1.6971240726221943</v>
      </c>
      <c r="AJ1616" s="94">
        <v>1.7120682110962446</v>
      </c>
      <c r="AK1616" s="94">
        <v>1.622201390520253</v>
      </c>
      <c r="AL1616" s="94">
        <v>1.507803146936032</v>
      </c>
      <c r="AM1616" s="94">
        <v>1.5512158429579854</v>
      </c>
      <c r="AN1616" s="94">
        <v>1.4635556566697827</v>
      </c>
      <c r="AO1616" s="94">
        <v>1.4158585410857645</v>
      </c>
      <c r="AP1616" s="94">
        <v>1.430094402028552</v>
      </c>
      <c r="AQ1616" s="94">
        <v>1.4759145674963501</v>
      </c>
      <c r="AR1616" s="94">
        <v>1.4244765637008545</v>
      </c>
      <c r="AS1616" s="43">
        <f t="shared" si="55"/>
        <v>41.468762330517357</v>
      </c>
    </row>
    <row r="1617" spans="3:45">
      <c r="C1617" s="34">
        <v>557</v>
      </c>
      <c r="D1617" s="94">
        <v>3.3</v>
      </c>
      <c r="E1617" s="94">
        <v>3.1308136570459686</v>
      </c>
      <c r="F1617" s="94">
        <v>3.0345867442690397</v>
      </c>
      <c r="G1617" s="94">
        <v>3.1460675315602966</v>
      </c>
      <c r="H1617" s="94">
        <v>3.2069064141399175</v>
      </c>
      <c r="I1617" s="94">
        <v>3.0135627706022623</v>
      </c>
      <c r="J1617" s="94">
        <v>2.8937536157221819</v>
      </c>
      <c r="K1617" s="94">
        <v>2.9795713681036657</v>
      </c>
      <c r="L1617" s="94">
        <v>3.0014445932696274</v>
      </c>
      <c r="M1617" s="94">
        <v>2.963597609609502</v>
      </c>
      <c r="N1617" s="94">
        <v>2.9177446567932157</v>
      </c>
      <c r="O1617" s="94">
        <v>2.9858887680919328</v>
      </c>
      <c r="P1617" s="94">
        <v>3.1357905068820036</v>
      </c>
      <c r="Q1617" s="94">
        <v>2.9261216644125212</v>
      </c>
      <c r="R1617" s="94">
        <v>2.7468094820806082</v>
      </c>
      <c r="S1617" s="94">
        <v>2.7908267069046828</v>
      </c>
      <c r="T1617" s="94">
        <v>2.7555613098876073</v>
      </c>
      <c r="U1617" s="94">
        <v>2.7261781475132763</v>
      </c>
      <c r="V1617" s="94">
        <v>2.6720150936744123</v>
      </c>
      <c r="W1617" s="94">
        <v>2.7327724527654804</v>
      </c>
      <c r="X1617" s="94">
        <v>2.5759158317703594</v>
      </c>
      <c r="Y1617" s="94">
        <v>2.4205619060021739</v>
      </c>
      <c r="Z1617" s="94">
        <v>2.393900634601517</v>
      </c>
      <c r="AA1617" s="94">
        <v>2.4452256020781631</v>
      </c>
      <c r="AB1617" s="94">
        <v>2.4003845826608821</v>
      </c>
      <c r="AC1617" s="94">
        <v>2.376395969467886</v>
      </c>
      <c r="AD1617" s="94">
        <v>2.45064280469713</v>
      </c>
      <c r="AE1617" s="94">
        <v>2.5997348561560374</v>
      </c>
      <c r="AF1617" s="94">
        <v>2.6034702991272369</v>
      </c>
      <c r="AG1617" s="94">
        <v>2.6086959485451509</v>
      </c>
      <c r="AH1617" s="94">
        <v>2.7832597214115937</v>
      </c>
      <c r="AI1617" s="94">
        <v>2.842528114085614</v>
      </c>
      <c r="AJ1617" s="94">
        <v>2.7895536684229909</v>
      </c>
      <c r="AK1617" s="94">
        <v>2.6453994817540485</v>
      </c>
      <c r="AL1617" s="94">
        <v>2.6423679495761943</v>
      </c>
      <c r="AM1617" s="94">
        <v>2.518505787737527</v>
      </c>
      <c r="AN1617" s="94">
        <v>2.3703115582381122</v>
      </c>
      <c r="AO1617" s="94">
        <v>2.1906013042262713</v>
      </c>
      <c r="AP1617" s="94">
        <v>2.3046593680352734</v>
      </c>
      <c r="AQ1617" s="94">
        <v>2.134983918261248</v>
      </c>
      <c r="AR1617" s="94">
        <v>2.1974275614562684</v>
      </c>
      <c r="AS1617" s="43">
        <f t="shared" si="55"/>
        <v>43.076813579490036</v>
      </c>
    </row>
    <row r="1618" spans="3:45">
      <c r="C1618" s="34">
        <v>558</v>
      </c>
      <c r="D1618" s="94">
        <v>3.3</v>
      </c>
      <c r="E1618" s="94">
        <v>3.2000332822638171</v>
      </c>
      <c r="F1618" s="94">
        <v>2.9773678487750859</v>
      </c>
      <c r="G1618" s="94">
        <v>2.756786459156745</v>
      </c>
      <c r="H1618" s="94">
        <v>2.8320637173687944</v>
      </c>
      <c r="I1618" s="94">
        <v>2.9265730642609609</v>
      </c>
      <c r="J1618" s="94">
        <v>3.0211049600051454</v>
      </c>
      <c r="K1618" s="94">
        <v>3.0564784735467065</v>
      </c>
      <c r="L1618" s="94">
        <v>2.9487698561094495</v>
      </c>
      <c r="M1618" s="94">
        <v>2.8298284555062256</v>
      </c>
      <c r="N1618" s="94">
        <v>2.7306396217150093</v>
      </c>
      <c r="O1618" s="94">
        <v>2.6345469672107611</v>
      </c>
      <c r="P1618" s="94">
        <v>2.5580987149315595</v>
      </c>
      <c r="Q1618" s="94">
        <v>2.6988870837571919</v>
      </c>
      <c r="R1618" s="94">
        <v>2.7498312401518548</v>
      </c>
      <c r="S1618" s="94">
        <v>2.8699581010035935</v>
      </c>
      <c r="T1618" s="94">
        <v>2.7885222844808824</v>
      </c>
      <c r="U1618" s="94">
        <v>2.7059651319417934</v>
      </c>
      <c r="V1618" s="94">
        <v>2.4901781092331854</v>
      </c>
      <c r="W1618" s="94">
        <v>2.4119710292985728</v>
      </c>
      <c r="X1618" s="94">
        <v>2.3310379545881119</v>
      </c>
      <c r="Y1618" s="94">
        <v>2.3638100214782689</v>
      </c>
      <c r="Z1618" s="94">
        <v>2.3918478715219753</v>
      </c>
      <c r="AA1618" s="94">
        <v>2.3213390450248323</v>
      </c>
      <c r="AB1618" s="94">
        <v>2.2157251052408751</v>
      </c>
      <c r="AC1618" s="94">
        <v>2.1321482426040412</v>
      </c>
      <c r="AD1618" s="94">
        <v>2.0030739285666468</v>
      </c>
      <c r="AE1618" s="94">
        <v>2.0300165530924255</v>
      </c>
      <c r="AF1618" s="94">
        <v>2.1212321122466835</v>
      </c>
      <c r="AG1618" s="94">
        <v>2.239849035966424</v>
      </c>
      <c r="AH1618" s="94">
        <v>2.3190098457681736</v>
      </c>
      <c r="AI1618" s="94">
        <v>2.3118324214724244</v>
      </c>
      <c r="AJ1618" s="94">
        <v>2.3019736731481006</v>
      </c>
      <c r="AK1618" s="94">
        <v>2.4635369145636972</v>
      </c>
      <c r="AL1618" s="94">
        <v>2.4145997216968413</v>
      </c>
      <c r="AM1618" s="94">
        <v>2.3545502994343366</v>
      </c>
      <c r="AN1618" s="94">
        <v>2.3968325380205777</v>
      </c>
      <c r="AO1618" s="94">
        <v>2.3948287841522378</v>
      </c>
      <c r="AP1618" s="94">
        <v>2.3132510267109696</v>
      </c>
      <c r="AQ1618" s="94">
        <v>2.1846313695488608</v>
      </c>
      <c r="AR1618" s="94">
        <v>2.1412290544867614</v>
      </c>
      <c r="AS1618" s="43">
        <f t="shared" si="55"/>
        <v>40.885122597265756</v>
      </c>
    </row>
    <row r="1619" spans="3:45">
      <c r="C1619" s="34">
        <v>559</v>
      </c>
      <c r="D1619" s="94">
        <v>3.3</v>
      </c>
      <c r="E1619" s="94">
        <v>3.0793769256186834</v>
      </c>
      <c r="F1619" s="94">
        <v>3.165299814990691</v>
      </c>
      <c r="G1619" s="94">
        <v>2.9511781866402842</v>
      </c>
      <c r="H1619" s="94">
        <v>2.9382336365278712</v>
      </c>
      <c r="I1619" s="94">
        <v>2.7144370750268574</v>
      </c>
      <c r="J1619" s="94">
        <v>2.7544612995120898</v>
      </c>
      <c r="K1619" s="94">
        <v>2.6418833079703608</v>
      </c>
      <c r="L1619" s="94">
        <v>2.5877873375204974</v>
      </c>
      <c r="M1619" s="94">
        <v>2.4666503436416525</v>
      </c>
      <c r="N1619" s="94">
        <v>2.437144093109977</v>
      </c>
      <c r="O1619" s="94">
        <v>2.4392954332750754</v>
      </c>
      <c r="P1619" s="94">
        <v>2.5161619329005855</v>
      </c>
      <c r="Q1619" s="94">
        <v>2.5098806201885737</v>
      </c>
      <c r="R1619" s="94">
        <v>2.3672662201469192</v>
      </c>
      <c r="S1619" s="94">
        <v>2.2145734106941166</v>
      </c>
      <c r="T1619" s="94">
        <v>2.0643034596413345</v>
      </c>
      <c r="U1619" s="94">
        <v>2.1314090799449179</v>
      </c>
      <c r="V1619" s="94">
        <v>2.0006232302676392</v>
      </c>
      <c r="W1619" s="94">
        <v>2.0551339678567944</v>
      </c>
      <c r="X1619" s="94">
        <v>1.9079355913208851</v>
      </c>
      <c r="Y1619" s="94">
        <v>1.8776359625600025</v>
      </c>
      <c r="Z1619" s="94">
        <v>1.8203657339324879</v>
      </c>
      <c r="AA1619" s="94">
        <v>1.8469342665628361</v>
      </c>
      <c r="AB1619" s="94">
        <v>1.7661695601564174</v>
      </c>
      <c r="AC1619" s="94">
        <v>1.7135302067502074</v>
      </c>
      <c r="AD1619" s="94">
        <v>1.6205981837057699</v>
      </c>
      <c r="AE1619" s="94">
        <v>1.5673844769305623</v>
      </c>
      <c r="AF1619" s="94">
        <v>1.5974386474320788</v>
      </c>
      <c r="AG1619" s="94">
        <v>1.5757691233653022</v>
      </c>
      <c r="AH1619" s="94">
        <v>1.4840008621983802</v>
      </c>
      <c r="AI1619" s="94">
        <v>1.4192258995178979</v>
      </c>
      <c r="AJ1619" s="94">
        <v>1.3952116131043921</v>
      </c>
      <c r="AK1619" s="94">
        <v>1.4183805003655463</v>
      </c>
      <c r="AL1619" s="94">
        <v>1.3329959833635636</v>
      </c>
      <c r="AM1619" s="94">
        <v>1.3221379896931471</v>
      </c>
      <c r="AN1619" s="94">
        <v>1.354540374525953</v>
      </c>
      <c r="AO1619" s="94">
        <v>1.2945224238108282</v>
      </c>
      <c r="AP1619" s="94">
        <v>1.3068077967642076</v>
      </c>
      <c r="AQ1619" s="94">
        <v>1.2632831915598226</v>
      </c>
      <c r="AR1619" s="94">
        <v>1.17229287611307</v>
      </c>
      <c r="AS1619" s="43">
        <f t="shared" si="55"/>
        <v>36.303873958651657</v>
      </c>
    </row>
    <row r="1620" spans="3:45">
      <c r="C1620" s="34">
        <v>560</v>
      </c>
      <c r="D1620" s="94">
        <v>3.3</v>
      </c>
      <c r="E1620" s="94">
        <v>3.1195221744343016</v>
      </c>
      <c r="F1620" s="94">
        <v>2.9452989866929196</v>
      </c>
      <c r="G1620" s="94">
        <v>2.7794004441997191</v>
      </c>
      <c r="H1620" s="94">
        <v>2.6449881561138322</v>
      </c>
      <c r="I1620" s="94">
        <v>2.5147593075308032</v>
      </c>
      <c r="J1620" s="94">
        <v>2.4350110545551611</v>
      </c>
      <c r="K1620" s="94">
        <v>2.2384513693115062</v>
      </c>
      <c r="L1620" s="94">
        <v>2.242308288496472</v>
      </c>
      <c r="M1620" s="94">
        <v>2.1262273717042399</v>
      </c>
      <c r="N1620" s="94">
        <v>2.0573885094196394</v>
      </c>
      <c r="O1620" s="94">
        <v>1.9551497629062167</v>
      </c>
      <c r="P1620" s="94">
        <v>1.981092489795202</v>
      </c>
      <c r="Q1620" s="94">
        <v>1.8533594056343701</v>
      </c>
      <c r="R1620" s="94">
        <v>1.9216565295665264</v>
      </c>
      <c r="S1620" s="94">
        <v>1.8449657953070586</v>
      </c>
      <c r="T1620" s="94">
        <v>1.9141488184390891</v>
      </c>
      <c r="U1620" s="94">
        <v>1.8383634633488546</v>
      </c>
      <c r="V1620" s="94">
        <v>1.8307211358490678</v>
      </c>
      <c r="W1620" s="94">
        <v>1.6574536911787956</v>
      </c>
      <c r="X1620" s="94">
        <v>1.5941684761665647</v>
      </c>
      <c r="Y1620" s="94">
        <v>1.5446652716037443</v>
      </c>
      <c r="Z1620" s="94">
        <v>1.4798232626294772</v>
      </c>
      <c r="AA1620" s="94">
        <v>1.5396444791564439</v>
      </c>
      <c r="AB1620" s="94">
        <v>1.445929216276828</v>
      </c>
      <c r="AC1620" s="94">
        <v>1.4403025576243187</v>
      </c>
      <c r="AD1620" s="94">
        <v>1.442441487319154</v>
      </c>
      <c r="AE1620" s="94">
        <v>1.4217290940827834</v>
      </c>
      <c r="AF1620" s="94">
        <v>1.2724420089173483</v>
      </c>
      <c r="AG1620" s="94">
        <v>1.2546131265905971</v>
      </c>
      <c r="AH1620" s="94">
        <v>1.2604115376527369</v>
      </c>
      <c r="AI1620" s="94">
        <v>1.1433377100220155</v>
      </c>
      <c r="AJ1620" s="94">
        <v>1.1242217699537715</v>
      </c>
      <c r="AK1620" s="94">
        <v>1.1322147341425366</v>
      </c>
      <c r="AL1620" s="94">
        <v>1.080141490277972</v>
      </c>
      <c r="AM1620" s="94">
        <v>1.0298174841482819</v>
      </c>
      <c r="AN1620" s="94">
        <v>1.0352344312345998</v>
      </c>
      <c r="AO1620" s="94">
        <v>1.0001360244852286</v>
      </c>
      <c r="AP1620" s="94">
        <v>0.97013307007582805</v>
      </c>
      <c r="AQ1620" s="94">
        <v>1.0012280500659396</v>
      </c>
      <c r="AR1620" s="94">
        <v>0.94496471099385626</v>
      </c>
      <c r="AS1620" s="43">
        <f t="shared" si="55"/>
        <v>32.164962522440568</v>
      </c>
    </row>
    <row r="1621" spans="3:45">
      <c r="C1621" s="34">
        <v>561</v>
      </c>
      <c r="D1621" s="94">
        <v>3.3</v>
      </c>
      <c r="E1621" s="94">
        <v>3.2805189392418748</v>
      </c>
      <c r="F1621" s="94">
        <v>2.9832515427311725</v>
      </c>
      <c r="G1621" s="94">
        <v>2.8864805763420578</v>
      </c>
      <c r="H1621" s="94">
        <v>3.0269980767995777</v>
      </c>
      <c r="I1621" s="94">
        <v>3.187276970388881</v>
      </c>
      <c r="J1621" s="94">
        <v>2.9232659341420271</v>
      </c>
      <c r="K1621" s="94">
        <v>2.8688888388010958</v>
      </c>
      <c r="L1621" s="94">
        <v>2.8754100592767005</v>
      </c>
      <c r="M1621" s="94">
        <v>2.8610528246719618</v>
      </c>
      <c r="N1621" s="94">
        <v>2.7603009945298838</v>
      </c>
      <c r="O1621" s="94">
        <v>2.9088134077899057</v>
      </c>
      <c r="P1621" s="94">
        <v>2.8543032790719249</v>
      </c>
      <c r="Q1621" s="94">
        <v>2.9315521432299074</v>
      </c>
      <c r="R1621" s="94">
        <v>2.7444568482054201</v>
      </c>
      <c r="S1621" s="94">
        <v>2.8854519028998284</v>
      </c>
      <c r="T1621" s="94">
        <v>2.7671974723545478</v>
      </c>
      <c r="U1621" s="94">
        <v>2.8738696567296573</v>
      </c>
      <c r="V1621" s="94">
        <v>3.0039152696725</v>
      </c>
      <c r="W1621" s="94">
        <v>3.009958855563946</v>
      </c>
      <c r="X1621" s="94">
        <v>2.8215990441981025</v>
      </c>
      <c r="Y1621" s="94">
        <v>2.7260501872535299</v>
      </c>
      <c r="Z1621" s="94">
        <v>2.5353503736532859</v>
      </c>
      <c r="AA1621" s="94">
        <v>2.5660431271718873</v>
      </c>
      <c r="AB1621" s="94">
        <v>2.6065362293735586</v>
      </c>
      <c r="AC1621" s="94">
        <v>2.6355242530769516</v>
      </c>
      <c r="AD1621" s="94">
        <v>2.6265553538520656</v>
      </c>
      <c r="AE1621" s="94">
        <v>2.6807048804523679</v>
      </c>
      <c r="AF1621" s="94">
        <v>2.5338059843823357</v>
      </c>
      <c r="AG1621" s="94">
        <v>2.4481946618441945</v>
      </c>
      <c r="AH1621" s="94">
        <v>2.300699151899642</v>
      </c>
      <c r="AI1621" s="94">
        <v>2.1976210602691681</v>
      </c>
      <c r="AJ1621" s="94">
        <v>2.0904220648296685</v>
      </c>
      <c r="AK1621" s="94">
        <v>1.9370119873936293</v>
      </c>
      <c r="AL1621" s="94">
        <v>1.8513918936101954</v>
      </c>
      <c r="AM1621" s="94">
        <v>1.7482307261503469</v>
      </c>
      <c r="AN1621" s="94">
        <v>1.7930333230598081</v>
      </c>
      <c r="AO1621" s="94">
        <v>1.7199944357535428</v>
      </c>
      <c r="AP1621" s="94">
        <v>1.6397134083781846</v>
      </c>
      <c r="AQ1621" s="94">
        <v>1.555535403506515</v>
      </c>
      <c r="AR1621" s="94">
        <v>1.4499377618218685</v>
      </c>
      <c r="AS1621" s="43">
        <f t="shared" si="55"/>
        <v>42.279964238695825</v>
      </c>
    </row>
    <row r="1622" spans="3:45">
      <c r="C1622" s="34">
        <v>562</v>
      </c>
      <c r="D1622" s="94">
        <v>3.3</v>
      </c>
      <c r="E1622" s="94">
        <v>3.5676131916348814</v>
      </c>
      <c r="F1622" s="94">
        <v>3.6132168161036562</v>
      </c>
      <c r="G1622" s="94">
        <v>3.3955400044357882</v>
      </c>
      <c r="H1622" s="94">
        <v>3.4500962734566505</v>
      </c>
      <c r="I1622" s="94">
        <v>3.2974046708322042</v>
      </c>
      <c r="J1622" s="94">
        <v>3.3202702090040281</v>
      </c>
      <c r="K1622" s="94">
        <v>3.445108166472008</v>
      </c>
      <c r="L1622" s="94">
        <v>3.2859086739741334</v>
      </c>
      <c r="M1622" s="94">
        <v>3.3561780001848422</v>
      </c>
      <c r="N1622" s="94">
        <v>3.3252734783282114</v>
      </c>
      <c r="O1622" s="94">
        <v>3.1101063191320533</v>
      </c>
      <c r="P1622" s="94">
        <v>3.091807348096455</v>
      </c>
      <c r="Q1622" s="94">
        <v>2.9487618439624348</v>
      </c>
      <c r="R1622" s="94">
        <v>3.0114485861343567</v>
      </c>
      <c r="S1622" s="94">
        <v>3.1479344947944647</v>
      </c>
      <c r="T1622" s="94">
        <v>3.118255787308553</v>
      </c>
      <c r="U1622" s="94">
        <v>3.0543111924982935</v>
      </c>
      <c r="V1622" s="94">
        <v>2.9910927641952512</v>
      </c>
      <c r="W1622" s="94">
        <v>2.7734829024556356</v>
      </c>
      <c r="X1622" s="94">
        <v>2.9020072879690493</v>
      </c>
      <c r="Y1622" s="94">
        <v>2.7063855558657877</v>
      </c>
      <c r="Z1622" s="94">
        <v>2.6819988414104152</v>
      </c>
      <c r="AA1622" s="94">
        <v>2.5521352098748813</v>
      </c>
      <c r="AB1622" s="94">
        <v>2.4036568169495243</v>
      </c>
      <c r="AC1622" s="94">
        <v>2.2997526561011825</v>
      </c>
      <c r="AD1622" s="94">
        <v>2.4645688798744354</v>
      </c>
      <c r="AE1622" s="94">
        <v>2.3356344192204488</v>
      </c>
      <c r="AF1622" s="94">
        <v>2.3049720408594987</v>
      </c>
      <c r="AG1622" s="94">
        <v>2.3516517239290335</v>
      </c>
      <c r="AH1622" s="94">
        <v>2.3713970809030132</v>
      </c>
      <c r="AI1622" s="94">
        <v>2.2952991616764846</v>
      </c>
      <c r="AJ1622" s="94">
        <v>2.2460830545728183</v>
      </c>
      <c r="AK1622" s="94">
        <v>2.2306524396454561</v>
      </c>
      <c r="AL1622" s="94">
        <v>2.3077887462118651</v>
      </c>
      <c r="AM1622" s="94">
        <v>2.2905844949834395</v>
      </c>
      <c r="AN1622" s="94">
        <v>2.276639491652614</v>
      </c>
      <c r="AO1622" s="94">
        <v>2.3840175075842507</v>
      </c>
      <c r="AP1622" s="94">
        <v>2.3534467647463386</v>
      </c>
      <c r="AQ1622" s="94">
        <v>2.1110968886512218</v>
      </c>
      <c r="AR1622" s="94">
        <v>2.0708522300109999</v>
      </c>
      <c r="AS1622" s="43">
        <f t="shared" si="55"/>
        <v>46.116190384940367</v>
      </c>
    </row>
    <row r="1623" spans="3:45">
      <c r="C1623" s="34">
        <v>563</v>
      </c>
      <c r="D1623" s="94">
        <v>3.3</v>
      </c>
      <c r="E1623" s="94">
        <v>3.140881257839907</v>
      </c>
      <c r="F1623" s="94">
        <v>3.0597810216004566</v>
      </c>
      <c r="G1623" s="94">
        <v>3.0610422547374845</v>
      </c>
      <c r="H1623" s="94">
        <v>3.0367490291468373</v>
      </c>
      <c r="I1623" s="94">
        <v>2.9684976290853484</v>
      </c>
      <c r="J1623" s="94">
        <v>2.7989104140776768</v>
      </c>
      <c r="K1623" s="94">
        <v>2.6070060567925002</v>
      </c>
      <c r="L1623" s="94">
        <v>2.6276155479725016</v>
      </c>
      <c r="M1623" s="94">
        <v>2.6231872717424234</v>
      </c>
      <c r="N1623" s="94">
        <v>2.4523569812495696</v>
      </c>
      <c r="O1623" s="94">
        <v>2.3937297462063816</v>
      </c>
      <c r="P1623" s="94">
        <v>2.2382316643751006</v>
      </c>
      <c r="Q1623" s="94">
        <v>2.1498228674789805</v>
      </c>
      <c r="R1623" s="94">
        <v>2.1485314211514215</v>
      </c>
      <c r="S1623" s="94">
        <v>2.0178098913578353</v>
      </c>
      <c r="T1623" s="94">
        <v>1.9141803919881777</v>
      </c>
      <c r="U1623" s="94">
        <v>1.8986450824904224</v>
      </c>
      <c r="V1623" s="94">
        <v>1.8139517421737705</v>
      </c>
      <c r="W1623" s="94">
        <v>1.9231658306844213</v>
      </c>
      <c r="X1623" s="94">
        <v>1.6890593017252047</v>
      </c>
      <c r="Y1623" s="94">
        <v>1.6401002307715447</v>
      </c>
      <c r="Z1623" s="94">
        <v>1.607814161871447</v>
      </c>
      <c r="AA1623" s="94">
        <v>1.5696901918564592</v>
      </c>
      <c r="AB1623" s="94">
        <v>1.4721071131055705</v>
      </c>
      <c r="AC1623" s="94">
        <v>1.4404006837069583</v>
      </c>
      <c r="AD1623" s="94">
        <v>1.4010372357354501</v>
      </c>
      <c r="AE1623" s="94">
        <v>1.3813311873457286</v>
      </c>
      <c r="AF1623" s="94">
        <v>1.2713665902760969</v>
      </c>
      <c r="AG1623" s="94">
        <v>1.2666829983627259</v>
      </c>
      <c r="AH1623" s="94">
        <v>1.2390256043463721</v>
      </c>
      <c r="AI1623" s="94">
        <v>1.2315098210793152</v>
      </c>
      <c r="AJ1623" s="94">
        <v>1.2408083783704629</v>
      </c>
      <c r="AK1623" s="94">
        <v>1.2432362152510936</v>
      </c>
      <c r="AL1623" s="94">
        <v>1.2856124455181646</v>
      </c>
      <c r="AM1623" s="94">
        <v>1.201007571044731</v>
      </c>
      <c r="AN1623" s="94">
        <v>1.0809275872900481</v>
      </c>
      <c r="AO1623" s="94">
        <v>1.0207567522644401</v>
      </c>
      <c r="AP1623" s="94">
        <v>1.0249066359091032</v>
      </c>
      <c r="AQ1623" s="94">
        <v>1.0046471414909877</v>
      </c>
      <c r="AR1623" s="94">
        <v>0.99908845918903844</v>
      </c>
      <c r="AS1623" s="43">
        <f t="shared" si="55"/>
        <v>35.198845222651165</v>
      </c>
    </row>
    <row r="1624" spans="3:45">
      <c r="C1624" s="34">
        <v>564</v>
      </c>
      <c r="D1624" s="94">
        <v>3.3</v>
      </c>
      <c r="E1624" s="94">
        <v>3.0963024516707449</v>
      </c>
      <c r="F1624" s="94">
        <v>3.015580998956858</v>
      </c>
      <c r="G1624" s="94">
        <v>3.0751530598632764</v>
      </c>
      <c r="H1624" s="94">
        <v>2.9215149230132424</v>
      </c>
      <c r="I1624" s="94">
        <v>2.8948270065800363</v>
      </c>
      <c r="J1624" s="94">
        <v>2.8750360156071717</v>
      </c>
      <c r="K1624" s="94">
        <v>2.614252454089113</v>
      </c>
      <c r="L1624" s="94">
        <v>2.5453560287397283</v>
      </c>
      <c r="M1624" s="94">
        <v>2.4348583048685577</v>
      </c>
      <c r="N1624" s="94">
        <v>2.4321171528853429</v>
      </c>
      <c r="O1624" s="94">
        <v>2.1395373863877833</v>
      </c>
      <c r="P1624" s="94">
        <v>2.0285126714122153</v>
      </c>
      <c r="Q1624" s="94">
        <v>2.0293138926478655</v>
      </c>
      <c r="R1624" s="94">
        <v>2.0453465675163689</v>
      </c>
      <c r="S1624" s="94">
        <v>2.028887413073845</v>
      </c>
      <c r="T1624" s="94">
        <v>2.1670558316594062</v>
      </c>
      <c r="U1624" s="94">
        <v>2.0616583674983651</v>
      </c>
      <c r="V1624" s="94">
        <v>2.0542811177328906</v>
      </c>
      <c r="W1624" s="94">
        <v>1.9668230700558706</v>
      </c>
      <c r="X1624" s="94">
        <v>1.8222072803143052</v>
      </c>
      <c r="Y1624" s="94">
        <v>1.7743729821030179</v>
      </c>
      <c r="Z1624" s="94">
        <v>1.7419544771210957</v>
      </c>
      <c r="AA1624" s="94">
        <v>1.7700021129237531</v>
      </c>
      <c r="AB1624" s="94">
        <v>1.6696714912290331</v>
      </c>
      <c r="AC1624" s="94">
        <v>1.6126475380670948</v>
      </c>
      <c r="AD1624" s="94">
        <v>1.5415894997912547</v>
      </c>
      <c r="AE1624" s="94">
        <v>1.5646456702640792</v>
      </c>
      <c r="AF1624" s="94">
        <v>1.5728424884678356</v>
      </c>
      <c r="AG1624" s="94">
        <v>1.4251431898866636</v>
      </c>
      <c r="AH1624" s="94">
        <v>1.3498522023384669</v>
      </c>
      <c r="AI1624" s="94">
        <v>1.3626452053885176</v>
      </c>
      <c r="AJ1624" s="94">
        <v>1.3685856180489639</v>
      </c>
      <c r="AK1624" s="94">
        <v>1.3572138422339295</v>
      </c>
      <c r="AL1624" s="94">
        <v>1.339087992060537</v>
      </c>
      <c r="AM1624" s="94">
        <v>1.2134035454174033</v>
      </c>
      <c r="AN1624" s="94">
        <v>1.2418753974495229</v>
      </c>
      <c r="AO1624" s="94">
        <v>1.2215220919231176</v>
      </c>
      <c r="AP1624" s="94">
        <v>1.2043781538629559</v>
      </c>
      <c r="AQ1624" s="94">
        <v>1.116008320036084</v>
      </c>
      <c r="AR1624" s="94">
        <v>1.0899617612106991</v>
      </c>
      <c r="AS1624" s="43">
        <f t="shared" si="55"/>
        <v>35.352832254793313</v>
      </c>
    </row>
    <row r="1625" spans="3:45">
      <c r="C1625" s="34">
        <v>565</v>
      </c>
      <c r="D1625" s="94">
        <v>3.3</v>
      </c>
      <c r="E1625" s="94">
        <v>3.2993938729698544</v>
      </c>
      <c r="F1625" s="94">
        <v>3.2763152694214317</v>
      </c>
      <c r="G1625" s="94">
        <v>3.2811220448221876</v>
      </c>
      <c r="H1625" s="94">
        <v>3.3247574163367726</v>
      </c>
      <c r="I1625" s="94">
        <v>3.2170637875107011</v>
      </c>
      <c r="J1625" s="94">
        <v>3.1090113537522277</v>
      </c>
      <c r="K1625" s="94">
        <v>2.8511761587684799</v>
      </c>
      <c r="L1625" s="94">
        <v>2.8317469636413848</v>
      </c>
      <c r="M1625" s="94">
        <v>3.1047995083835627</v>
      </c>
      <c r="N1625" s="94">
        <v>3.0598254828860507</v>
      </c>
      <c r="O1625" s="94">
        <v>3.0617542217848839</v>
      </c>
      <c r="P1625" s="94">
        <v>3.1733196506852455</v>
      </c>
      <c r="Q1625" s="94">
        <v>3.205377137963632</v>
      </c>
      <c r="R1625" s="94">
        <v>2.956136093504381</v>
      </c>
      <c r="S1625" s="94">
        <v>2.9626260965945121</v>
      </c>
      <c r="T1625" s="94">
        <v>2.9151280096869008</v>
      </c>
      <c r="U1625" s="94">
        <v>2.8004320953792852</v>
      </c>
      <c r="V1625" s="94">
        <v>2.7350366822590431</v>
      </c>
      <c r="W1625" s="94">
        <v>2.6627170010928376</v>
      </c>
      <c r="X1625" s="94">
        <v>2.7894396641568671</v>
      </c>
      <c r="Y1625" s="94">
        <v>2.7173255734620927</v>
      </c>
      <c r="Z1625" s="94">
        <v>2.6011267749561524</v>
      </c>
      <c r="AA1625" s="94">
        <v>2.5080887296503733</v>
      </c>
      <c r="AB1625" s="94">
        <v>2.26742657528081</v>
      </c>
      <c r="AC1625" s="94">
        <v>2.1900423422379869</v>
      </c>
      <c r="AD1625" s="94">
        <v>2.062029832201508</v>
      </c>
      <c r="AE1625" s="94">
        <v>2.1550041648263547</v>
      </c>
      <c r="AF1625" s="94">
        <v>2.1890165678833191</v>
      </c>
      <c r="AG1625" s="94">
        <v>2.1728451961069721</v>
      </c>
      <c r="AH1625" s="94">
        <v>2.166278117476633</v>
      </c>
      <c r="AI1625" s="94">
        <v>2.0971106118754803</v>
      </c>
      <c r="AJ1625" s="94">
        <v>2.0170668427695282</v>
      </c>
      <c r="AK1625" s="94">
        <v>1.8126948856738143</v>
      </c>
      <c r="AL1625" s="94">
        <v>1.9152780240027372</v>
      </c>
      <c r="AM1625" s="94">
        <v>2.0927557936990615</v>
      </c>
      <c r="AN1625" s="94">
        <v>2.1319148228994238</v>
      </c>
      <c r="AO1625" s="94">
        <v>2.0008896875553006</v>
      </c>
      <c r="AP1625" s="94">
        <v>2.0509821051464736</v>
      </c>
      <c r="AQ1625" s="94">
        <v>1.9706758821419159</v>
      </c>
      <c r="AR1625" s="94">
        <v>1.8714460490438465</v>
      </c>
      <c r="AS1625" s="43">
        <f t="shared" si="55"/>
        <v>43.432947645929119</v>
      </c>
    </row>
    <row r="1626" spans="3:45">
      <c r="C1626" s="34">
        <v>566</v>
      </c>
      <c r="D1626" s="94">
        <v>3.3</v>
      </c>
      <c r="E1626" s="94">
        <v>3.1080872257285974</v>
      </c>
      <c r="F1626" s="94">
        <v>3.1380310632876225</v>
      </c>
      <c r="G1626" s="94">
        <v>3.1040884464409939</v>
      </c>
      <c r="H1626" s="94">
        <v>2.812703842638633</v>
      </c>
      <c r="I1626" s="94">
        <v>2.8307538447543661</v>
      </c>
      <c r="J1626" s="94">
        <v>2.7830229435155305</v>
      </c>
      <c r="K1626" s="94">
        <v>2.5571161094844124</v>
      </c>
      <c r="L1626" s="94">
        <v>2.5140429399156434</v>
      </c>
      <c r="M1626" s="94">
        <v>2.4532846347988757</v>
      </c>
      <c r="N1626" s="94">
        <v>2.4896574921675758</v>
      </c>
      <c r="O1626" s="94">
        <v>2.4327406918597383</v>
      </c>
      <c r="P1626" s="94">
        <v>2.4025188027952273</v>
      </c>
      <c r="Q1626" s="94">
        <v>2.2810142160120788</v>
      </c>
      <c r="R1626" s="94">
        <v>2.3608204261545818</v>
      </c>
      <c r="S1626" s="94">
        <v>2.3847433754837848</v>
      </c>
      <c r="T1626" s="94">
        <v>2.2430930620159995</v>
      </c>
      <c r="U1626" s="94">
        <v>2.2912794715177025</v>
      </c>
      <c r="V1626" s="94">
        <v>2.2384668144959416</v>
      </c>
      <c r="W1626" s="94">
        <v>2.0677177136101204</v>
      </c>
      <c r="X1626" s="94">
        <v>2.0079061006360446</v>
      </c>
      <c r="Y1626" s="94">
        <v>1.962472253311413</v>
      </c>
      <c r="Z1626" s="94">
        <v>1.7635689557150163</v>
      </c>
      <c r="AA1626" s="94">
        <v>1.7719426600085666</v>
      </c>
      <c r="AB1626" s="94">
        <v>1.7494572267498096</v>
      </c>
      <c r="AC1626" s="94">
        <v>1.6916709542394541</v>
      </c>
      <c r="AD1626" s="94">
        <v>1.656649029097363</v>
      </c>
      <c r="AE1626" s="94">
        <v>1.5464426432346647</v>
      </c>
      <c r="AF1626" s="94">
        <v>1.4487341683867085</v>
      </c>
      <c r="AG1626" s="94">
        <v>1.4396289732828231</v>
      </c>
      <c r="AH1626" s="94">
        <v>1.4349632245159536</v>
      </c>
      <c r="AI1626" s="94">
        <v>1.3425298869935585</v>
      </c>
      <c r="AJ1626" s="94">
        <v>1.3424206959876495</v>
      </c>
      <c r="AK1626" s="94">
        <v>1.3579686318893995</v>
      </c>
      <c r="AL1626" s="94">
        <v>1.28638588549619</v>
      </c>
      <c r="AM1626" s="94">
        <v>1.1898341460580895</v>
      </c>
      <c r="AN1626" s="94">
        <v>1.1575607054703605</v>
      </c>
      <c r="AO1626" s="94">
        <v>1.1263545456909292</v>
      </c>
      <c r="AP1626" s="94">
        <v>1.1999142038027419</v>
      </c>
      <c r="AQ1626" s="94">
        <v>1.2553574031071795</v>
      </c>
      <c r="AR1626" s="94">
        <v>1.2597144535540024</v>
      </c>
      <c r="AS1626" s="43">
        <f t="shared" si="55"/>
        <v>36.331709240290508</v>
      </c>
    </row>
    <row r="1627" spans="3:45">
      <c r="C1627" s="34">
        <v>567</v>
      </c>
      <c r="D1627" s="94">
        <v>3.3</v>
      </c>
      <c r="E1627" s="94">
        <v>3.3649913486700691</v>
      </c>
      <c r="F1627" s="94">
        <v>3.2779835429155826</v>
      </c>
      <c r="G1627" s="94">
        <v>3.0978705202474508</v>
      </c>
      <c r="H1627" s="94">
        <v>2.7689984661033682</v>
      </c>
      <c r="I1627" s="94">
        <v>2.5745152180180173</v>
      </c>
      <c r="J1627" s="94">
        <v>2.476998595043622</v>
      </c>
      <c r="K1627" s="94">
        <v>2.4705053599601103</v>
      </c>
      <c r="L1627" s="94">
        <v>2.4760418779836479</v>
      </c>
      <c r="M1627" s="94">
        <v>2.7412543465617194</v>
      </c>
      <c r="N1627" s="94">
        <v>2.6890602120709701</v>
      </c>
      <c r="O1627" s="94">
        <v>2.7196028969738268</v>
      </c>
      <c r="P1627" s="94">
        <v>2.7667783395594969</v>
      </c>
      <c r="Q1627" s="94">
        <v>2.6868349469893702</v>
      </c>
      <c r="R1627" s="94">
        <v>2.5707802136677631</v>
      </c>
      <c r="S1627" s="94">
        <v>2.4640743393807449</v>
      </c>
      <c r="T1627" s="94">
        <v>2.3210120097576481</v>
      </c>
      <c r="U1627" s="94">
        <v>2.4547184719367023</v>
      </c>
      <c r="V1627" s="94">
        <v>2.4803927686266278</v>
      </c>
      <c r="W1627" s="94">
        <v>2.4267062546178071</v>
      </c>
      <c r="X1627" s="94">
        <v>2.2669003379806756</v>
      </c>
      <c r="Y1627" s="94">
        <v>2.2352407299377215</v>
      </c>
      <c r="Z1627" s="94">
        <v>2.1184539894396215</v>
      </c>
      <c r="AA1627" s="94">
        <v>2.166086394152511</v>
      </c>
      <c r="AB1627" s="94">
        <v>2.1256895451354874</v>
      </c>
      <c r="AC1627" s="94">
        <v>2.0812390406854986</v>
      </c>
      <c r="AD1627" s="94">
        <v>2.0870353085961049</v>
      </c>
      <c r="AE1627" s="94">
        <v>2.1963895011149384</v>
      </c>
      <c r="AF1627" s="94">
        <v>2.2036074861852439</v>
      </c>
      <c r="AG1627" s="94">
        <v>2.2318673238961537</v>
      </c>
      <c r="AH1627" s="94">
        <v>2.3171635600641123</v>
      </c>
      <c r="AI1627" s="94">
        <v>2.3569201009461613</v>
      </c>
      <c r="AJ1627" s="94">
        <v>2.4295461740889297</v>
      </c>
      <c r="AK1627" s="94">
        <v>2.4599417067188094</v>
      </c>
      <c r="AL1627" s="94">
        <v>2.4035516599689988</v>
      </c>
      <c r="AM1627" s="94">
        <v>2.2768341369010252</v>
      </c>
      <c r="AN1627" s="94">
        <v>2.2245579507148472</v>
      </c>
      <c r="AO1627" s="94">
        <v>2.1135636852061697</v>
      </c>
      <c r="AP1627" s="94">
        <v>2.2130940797569214</v>
      </c>
      <c r="AQ1627" s="94">
        <v>2.1370603789271745</v>
      </c>
      <c r="AR1627" s="94">
        <v>2.1290932198166619</v>
      </c>
      <c r="AS1627" s="43">
        <f t="shared" si="55"/>
        <v>39.651717254915312</v>
      </c>
    </row>
    <row r="1628" spans="3:45">
      <c r="C1628" s="34">
        <v>568</v>
      </c>
      <c r="D1628" s="94">
        <v>3.3</v>
      </c>
      <c r="E1628" s="94">
        <v>3.2738683252926668</v>
      </c>
      <c r="F1628" s="94">
        <v>3.2843883424334233</v>
      </c>
      <c r="G1628" s="94">
        <v>3.2830245052175799</v>
      </c>
      <c r="H1628" s="94">
        <v>3.1176329022929208</v>
      </c>
      <c r="I1628" s="94">
        <v>2.887115533097079</v>
      </c>
      <c r="J1628" s="94">
        <v>2.7497410371597155</v>
      </c>
      <c r="K1628" s="94">
        <v>2.7675808099778902</v>
      </c>
      <c r="L1628" s="94">
        <v>2.6416527042210012</v>
      </c>
      <c r="M1628" s="94">
        <v>2.6166766358729521</v>
      </c>
      <c r="N1628" s="94">
        <v>2.5944031042344378</v>
      </c>
      <c r="O1628" s="94">
        <v>2.4362776400474457</v>
      </c>
      <c r="P1628" s="94">
        <v>2.4412032106723998</v>
      </c>
      <c r="Q1628" s="94">
        <v>2.2993746442629681</v>
      </c>
      <c r="R1628" s="94">
        <v>2.4091619176762675</v>
      </c>
      <c r="S1628" s="94">
        <v>2.3281834986755547</v>
      </c>
      <c r="T1628" s="94">
        <v>2.328556412255768</v>
      </c>
      <c r="U1628" s="94">
        <v>2.0511968800259943</v>
      </c>
      <c r="V1628" s="94">
        <v>1.9448254714453663</v>
      </c>
      <c r="W1628" s="94">
        <v>2.0353071247313661</v>
      </c>
      <c r="X1628" s="94">
        <v>2.099462832376537</v>
      </c>
      <c r="Y1628" s="94">
        <v>2.0857305715453287</v>
      </c>
      <c r="Z1628" s="94">
        <v>2.1060652235555852</v>
      </c>
      <c r="AA1628" s="94">
        <v>2.0179075955547483</v>
      </c>
      <c r="AB1628" s="94">
        <v>1.9569808015982784</v>
      </c>
      <c r="AC1628" s="94">
        <v>1.8569851842804224</v>
      </c>
      <c r="AD1628" s="94">
        <v>1.9044613595748074</v>
      </c>
      <c r="AE1628" s="94">
        <v>1.8779619762742232</v>
      </c>
      <c r="AF1628" s="94">
        <v>1.8302556091431093</v>
      </c>
      <c r="AG1628" s="94">
        <v>1.7936720934384265</v>
      </c>
      <c r="AH1628" s="94">
        <v>1.8306916715723831</v>
      </c>
      <c r="AI1628" s="94">
        <v>1.8726133412921289</v>
      </c>
      <c r="AJ1628" s="94">
        <v>1.8803062639602581</v>
      </c>
      <c r="AK1628" s="94">
        <v>1.9365856381775037</v>
      </c>
      <c r="AL1628" s="94">
        <v>1.8671572718955984</v>
      </c>
      <c r="AM1628" s="94">
        <v>1.780311184393564</v>
      </c>
      <c r="AN1628" s="94">
        <v>1.6723156933822838</v>
      </c>
      <c r="AO1628" s="94">
        <v>1.5658438006295552</v>
      </c>
      <c r="AP1628" s="94">
        <v>1.5014088380278221</v>
      </c>
      <c r="AQ1628" s="94">
        <v>1.4097998206598938</v>
      </c>
      <c r="AR1628" s="94">
        <v>1.4141660197248591</v>
      </c>
      <c r="AS1628" s="43">
        <f t="shared" si="55"/>
        <v>38.338757325764782</v>
      </c>
    </row>
    <row r="1629" spans="3:45">
      <c r="C1629" s="34">
        <v>569</v>
      </c>
      <c r="D1629" s="94">
        <v>3.3</v>
      </c>
      <c r="E1629" s="94">
        <v>3.2218601910974152</v>
      </c>
      <c r="F1629" s="94">
        <v>3.2565169379089669</v>
      </c>
      <c r="G1629" s="94">
        <v>3.1533055908946586</v>
      </c>
      <c r="H1629" s="94">
        <v>2.929426941659909</v>
      </c>
      <c r="I1629" s="94">
        <v>2.8574950930162553</v>
      </c>
      <c r="J1629" s="94">
        <v>3.086378221733411</v>
      </c>
      <c r="K1629" s="94">
        <v>2.9203241726707563</v>
      </c>
      <c r="L1629" s="94">
        <v>2.7367848559171617</v>
      </c>
      <c r="M1629" s="94">
        <v>2.647434949820259</v>
      </c>
      <c r="N1629" s="94">
        <v>2.6179129153799625</v>
      </c>
      <c r="O1629" s="94">
        <v>2.5173793209723683</v>
      </c>
      <c r="P1629" s="94">
        <v>2.5488266502575398</v>
      </c>
      <c r="Q1629" s="94">
        <v>2.4868317400995346</v>
      </c>
      <c r="R1629" s="94">
        <v>2.3965322717067767</v>
      </c>
      <c r="S1629" s="94">
        <v>2.3983411730486406</v>
      </c>
      <c r="T1629" s="94">
        <v>2.3874963968193668</v>
      </c>
      <c r="U1629" s="94">
        <v>2.2155040812591862</v>
      </c>
      <c r="V1629" s="94">
        <v>2.1340011685096965</v>
      </c>
      <c r="W1629" s="94">
        <v>2.1663914020748432</v>
      </c>
      <c r="X1629" s="94">
        <v>2.0812978272857618</v>
      </c>
      <c r="Y1629" s="94">
        <v>2.141952124540734</v>
      </c>
      <c r="Z1629" s="94">
        <v>2.0816353851615625</v>
      </c>
      <c r="AA1629" s="94">
        <v>2.0177403165292112</v>
      </c>
      <c r="AB1629" s="94">
        <v>2.0286090065376197</v>
      </c>
      <c r="AC1629" s="94">
        <v>1.8665442739858984</v>
      </c>
      <c r="AD1629" s="94">
        <v>1.7244191850980299</v>
      </c>
      <c r="AE1629" s="94">
        <v>1.7049198849061304</v>
      </c>
      <c r="AF1629" s="94">
        <v>1.7538694621017248</v>
      </c>
      <c r="AG1629" s="94">
        <v>1.786152681867232</v>
      </c>
      <c r="AH1629" s="94">
        <v>1.8340919060792249</v>
      </c>
      <c r="AI1629" s="94">
        <v>1.8088768435700933</v>
      </c>
      <c r="AJ1629" s="94">
        <v>1.6964831219060339</v>
      </c>
      <c r="AK1629" s="94">
        <v>1.6844615695641978</v>
      </c>
      <c r="AL1629" s="94">
        <v>1.7040788417504256</v>
      </c>
      <c r="AM1629" s="94">
        <v>1.6987704032555826</v>
      </c>
      <c r="AN1629" s="94">
        <v>1.6624643416072955</v>
      </c>
      <c r="AO1629" s="94">
        <v>1.6218322430443546</v>
      </c>
      <c r="AP1629" s="94">
        <v>1.6241736440066779</v>
      </c>
      <c r="AQ1629" s="94">
        <v>1.7030727937542869</v>
      </c>
      <c r="AR1629" s="94">
        <v>1.6375449030200717</v>
      </c>
      <c r="AS1629" s="43">
        <f t="shared" si="55"/>
        <v>38.684738094177263</v>
      </c>
    </row>
    <row r="1630" spans="3:45">
      <c r="C1630" s="34">
        <v>570</v>
      </c>
      <c r="D1630" s="94">
        <v>3.3</v>
      </c>
      <c r="E1630" s="94">
        <v>3.2919802803136533</v>
      </c>
      <c r="F1630" s="94">
        <v>3.3016354958102712</v>
      </c>
      <c r="G1630" s="94">
        <v>3.3259538949633236</v>
      </c>
      <c r="H1630" s="94">
        <v>3.3919606032856362</v>
      </c>
      <c r="I1630" s="94">
        <v>3.4858804053759496</v>
      </c>
      <c r="J1630" s="94">
        <v>3.3385126627104689</v>
      </c>
      <c r="K1630" s="94">
        <v>3.1814905918287102</v>
      </c>
      <c r="L1630" s="94">
        <v>3.0827196037029818</v>
      </c>
      <c r="M1630" s="94">
        <v>2.9360594330971153</v>
      </c>
      <c r="N1630" s="94">
        <v>2.9725740740902782</v>
      </c>
      <c r="O1630" s="94">
        <v>2.725978025848586</v>
      </c>
      <c r="P1630" s="94">
        <v>2.631100262902093</v>
      </c>
      <c r="Q1630" s="94">
        <v>2.581717057932817</v>
      </c>
      <c r="R1630" s="94">
        <v>2.7919355292263734</v>
      </c>
      <c r="S1630" s="94">
        <v>2.7644306820053752</v>
      </c>
      <c r="T1630" s="94">
        <v>2.757454094744956</v>
      </c>
      <c r="U1630" s="94">
        <v>2.8589833189122462</v>
      </c>
      <c r="V1630" s="94">
        <v>2.6647933397593122</v>
      </c>
      <c r="W1630" s="94">
        <v>2.6798495523866754</v>
      </c>
      <c r="X1630" s="94">
        <v>2.7044181466808146</v>
      </c>
      <c r="Y1630" s="94">
        <v>2.7510588381330505</v>
      </c>
      <c r="Z1630" s="94">
        <v>2.6648759463844396</v>
      </c>
      <c r="AA1630" s="94">
        <v>2.6098391301913075</v>
      </c>
      <c r="AB1630" s="94">
        <v>2.5387717276861377</v>
      </c>
      <c r="AC1630" s="94">
        <v>2.498815139316851</v>
      </c>
      <c r="AD1630" s="94">
        <v>2.6302073355569799</v>
      </c>
      <c r="AE1630" s="94">
        <v>2.3752978520363461</v>
      </c>
      <c r="AF1630" s="94">
        <v>2.3441542247439418</v>
      </c>
      <c r="AG1630" s="94">
        <v>2.1255978834932816</v>
      </c>
      <c r="AH1630" s="94">
        <v>2.0334502291658798</v>
      </c>
      <c r="AI1630" s="94">
        <v>1.9892903218404405</v>
      </c>
      <c r="AJ1630" s="94">
        <v>2.1447125452086908</v>
      </c>
      <c r="AK1630" s="94">
        <v>2.0345918664853078</v>
      </c>
      <c r="AL1630" s="94">
        <v>2.0240316058951682</v>
      </c>
      <c r="AM1630" s="94">
        <v>1.9571474231546864</v>
      </c>
      <c r="AN1630" s="94">
        <v>1.8872766441013318</v>
      </c>
      <c r="AO1630" s="94">
        <v>1.7819378662248024</v>
      </c>
      <c r="AP1630" s="94">
        <v>1.6760799286284662</v>
      </c>
      <c r="AQ1630" s="94">
        <v>1.6920708677877572</v>
      </c>
      <c r="AR1630" s="94">
        <v>1.7208959638861261</v>
      </c>
      <c r="AS1630" s="43">
        <f t="shared" si="55"/>
        <v>43.410583802900867</v>
      </c>
    </row>
    <row r="1631" spans="3:45">
      <c r="C1631" s="34">
        <v>571</v>
      </c>
      <c r="D1631" s="94">
        <v>3.3</v>
      </c>
      <c r="E1631" s="94">
        <v>3.2737257606796839</v>
      </c>
      <c r="F1631" s="94">
        <v>3.2171135143162775</v>
      </c>
      <c r="G1631" s="94">
        <v>2.9641714485142496</v>
      </c>
      <c r="H1631" s="94">
        <v>2.9202133894780582</v>
      </c>
      <c r="I1631" s="94">
        <v>2.7653841072229746</v>
      </c>
      <c r="J1631" s="94">
        <v>2.8288960542684007</v>
      </c>
      <c r="K1631" s="94">
        <v>2.8038488668466495</v>
      </c>
      <c r="L1631" s="94">
        <v>2.6506452230072441</v>
      </c>
      <c r="M1631" s="94">
        <v>2.5669186862249687</v>
      </c>
      <c r="N1631" s="94">
        <v>2.4217806801928465</v>
      </c>
      <c r="O1631" s="94">
        <v>2.3484831751702675</v>
      </c>
      <c r="P1631" s="94">
        <v>2.3543389489839956</v>
      </c>
      <c r="Q1631" s="94">
        <v>2.273995257833576</v>
      </c>
      <c r="R1631" s="94">
        <v>2.2931667005718035</v>
      </c>
      <c r="S1631" s="94">
        <v>2.233885689739104</v>
      </c>
      <c r="T1631" s="94">
        <v>2.1642228452127577</v>
      </c>
      <c r="U1631" s="94">
        <v>2.0762943189587721</v>
      </c>
      <c r="V1631" s="94">
        <v>1.9588759271180678</v>
      </c>
      <c r="W1631" s="94">
        <v>1.8272224275517157</v>
      </c>
      <c r="X1631" s="94">
        <v>1.7801097637278256</v>
      </c>
      <c r="Y1631" s="94">
        <v>1.7796849204847314</v>
      </c>
      <c r="Z1631" s="94">
        <v>1.6420202831525674</v>
      </c>
      <c r="AA1631" s="94">
        <v>1.7025954864114652</v>
      </c>
      <c r="AB1631" s="94">
        <v>1.6900133111274276</v>
      </c>
      <c r="AC1631" s="94">
        <v>1.6471770261634582</v>
      </c>
      <c r="AD1631" s="94">
        <v>1.5670758235323672</v>
      </c>
      <c r="AE1631" s="94">
        <v>1.4596697900483016</v>
      </c>
      <c r="AF1631" s="94">
        <v>1.4445587574003411</v>
      </c>
      <c r="AG1631" s="94">
        <v>1.445342747506448</v>
      </c>
      <c r="AH1631" s="94">
        <v>1.3270408294021523</v>
      </c>
      <c r="AI1631" s="94">
        <v>1.3660956599395266</v>
      </c>
      <c r="AJ1631" s="94">
        <v>1.3270006767276255</v>
      </c>
      <c r="AK1631" s="94">
        <v>1.3115493141454198</v>
      </c>
      <c r="AL1631" s="94">
        <v>1.22177096540353</v>
      </c>
      <c r="AM1631" s="94">
        <v>1.2064960628608945</v>
      </c>
      <c r="AN1631" s="94">
        <v>1.169792402987692</v>
      </c>
      <c r="AO1631" s="94">
        <v>1.1294607056627304</v>
      </c>
      <c r="AP1631" s="94">
        <v>1.1200822138105775</v>
      </c>
      <c r="AQ1631" s="94">
        <v>1.1051907230154911</v>
      </c>
      <c r="AR1631" s="94">
        <v>1.0957269644243317</v>
      </c>
      <c r="AS1631" s="43">
        <f t="shared" si="55"/>
        <v>36.056609939774553</v>
      </c>
    </row>
    <row r="1632" spans="3:45">
      <c r="C1632" s="34">
        <v>572</v>
      </c>
      <c r="D1632" s="94">
        <v>3.3</v>
      </c>
      <c r="E1632" s="94">
        <v>3.2664577104000734</v>
      </c>
      <c r="F1632" s="94">
        <v>3.4283248041991876</v>
      </c>
      <c r="G1632" s="94">
        <v>3.4777293864411067</v>
      </c>
      <c r="H1632" s="94">
        <v>3.3293612537175665</v>
      </c>
      <c r="I1632" s="94">
        <v>3.3031868792653016</v>
      </c>
      <c r="J1632" s="94">
        <v>3.2241509788250649</v>
      </c>
      <c r="K1632" s="94">
        <v>3.4412047190090056</v>
      </c>
      <c r="L1632" s="94">
        <v>3.3413076036190672</v>
      </c>
      <c r="M1632" s="94">
        <v>3.2915370264798027</v>
      </c>
      <c r="N1632" s="94">
        <v>3.3988307677013343</v>
      </c>
      <c r="O1632" s="94">
        <v>3.383463064082779</v>
      </c>
      <c r="P1632" s="94">
        <v>3.6148694208248466</v>
      </c>
      <c r="Q1632" s="94">
        <v>3.2703596318036414</v>
      </c>
      <c r="R1632" s="94">
        <v>3.1913168882924743</v>
      </c>
      <c r="S1632" s="94">
        <v>3.1715859170705198</v>
      </c>
      <c r="T1632" s="94">
        <v>3.2364736958598064</v>
      </c>
      <c r="U1632" s="94">
        <v>3.1352247725055209</v>
      </c>
      <c r="V1632" s="94">
        <v>3.0753632230437411</v>
      </c>
      <c r="W1632" s="94">
        <v>2.9698737746514481</v>
      </c>
      <c r="X1632" s="94">
        <v>2.9999761392061854</v>
      </c>
      <c r="Y1632" s="94">
        <v>3.1048633401535635</v>
      </c>
      <c r="Z1632" s="94">
        <v>3.2371686326475766</v>
      </c>
      <c r="AA1632" s="94">
        <v>3.1813036797302465</v>
      </c>
      <c r="AB1632" s="94">
        <v>3.1971408208940204</v>
      </c>
      <c r="AC1632" s="94">
        <v>3.281785832478191</v>
      </c>
      <c r="AD1632" s="94">
        <v>3.4729082157468967</v>
      </c>
      <c r="AE1632" s="94">
        <v>3.4427333670604008</v>
      </c>
      <c r="AF1632" s="94">
        <v>3.1115646240881332</v>
      </c>
      <c r="AG1632" s="94">
        <v>3.3458141291910102</v>
      </c>
      <c r="AH1632" s="94">
        <v>3.42721321913222</v>
      </c>
      <c r="AI1632" s="94">
        <v>3.1766446813733404</v>
      </c>
      <c r="AJ1632" s="94">
        <v>3.120660894380519</v>
      </c>
      <c r="AK1632" s="94">
        <v>3.0168034830553268</v>
      </c>
      <c r="AL1632" s="94">
        <v>3.0181686106405503</v>
      </c>
      <c r="AM1632" s="94">
        <v>2.8508075678175984</v>
      </c>
      <c r="AN1632" s="94">
        <v>2.8557359252006109</v>
      </c>
      <c r="AO1632" s="94">
        <v>2.8823055553951531</v>
      </c>
      <c r="AP1632" s="94">
        <v>2.8494979232696771</v>
      </c>
      <c r="AQ1632" s="94">
        <v>2.8933839528043026</v>
      </c>
      <c r="AR1632" s="94">
        <v>2.8076286209158212</v>
      </c>
      <c r="AS1632" s="43">
        <f t="shared" si="55"/>
        <v>48.939011800339337</v>
      </c>
    </row>
    <row r="1633" spans="3:45">
      <c r="C1633" s="34">
        <v>573</v>
      </c>
      <c r="D1633" s="94">
        <v>3.3</v>
      </c>
      <c r="E1633" s="94">
        <v>3.155203578689008</v>
      </c>
      <c r="F1633" s="94">
        <v>3.0348452099770089</v>
      </c>
      <c r="G1633" s="94">
        <v>2.8810565891579927</v>
      </c>
      <c r="H1633" s="94">
        <v>2.9337837626411662</v>
      </c>
      <c r="I1633" s="94">
        <v>2.9222647946245455</v>
      </c>
      <c r="J1633" s="94">
        <v>2.899769339638345</v>
      </c>
      <c r="K1633" s="94">
        <v>2.941034698961924</v>
      </c>
      <c r="L1633" s="94">
        <v>2.9955460648168062</v>
      </c>
      <c r="M1633" s="94">
        <v>2.941124747574658</v>
      </c>
      <c r="N1633" s="94">
        <v>3.0378145182721075</v>
      </c>
      <c r="O1633" s="94">
        <v>3.0407998206970195</v>
      </c>
      <c r="P1633" s="94">
        <v>3.0469569004627717</v>
      </c>
      <c r="Q1633" s="94">
        <v>3.0917392714156033</v>
      </c>
      <c r="R1633" s="94">
        <v>3.1699104336106414</v>
      </c>
      <c r="S1633" s="94">
        <v>3.1596852550867927</v>
      </c>
      <c r="T1633" s="94">
        <v>3.2005019199136955</v>
      </c>
      <c r="U1633" s="94">
        <v>2.9701113948869491</v>
      </c>
      <c r="V1633" s="94">
        <v>2.8920838036477732</v>
      </c>
      <c r="W1633" s="94">
        <v>2.8283779536423856</v>
      </c>
      <c r="X1633" s="94">
        <v>2.7151680200573054</v>
      </c>
      <c r="Y1633" s="94">
        <v>2.7962541093226227</v>
      </c>
      <c r="Z1633" s="94">
        <v>2.7760114670499774</v>
      </c>
      <c r="AA1633" s="94">
        <v>2.7276378151691514</v>
      </c>
      <c r="AB1633" s="94">
        <v>2.8580068793882196</v>
      </c>
      <c r="AC1633" s="94">
        <v>2.9799138969447578</v>
      </c>
      <c r="AD1633" s="94">
        <v>2.8921135554571888</v>
      </c>
      <c r="AE1633" s="94">
        <v>2.8169084562705886</v>
      </c>
      <c r="AF1633" s="94">
        <v>2.708432194818009</v>
      </c>
      <c r="AG1633" s="94">
        <v>2.4843743177176485</v>
      </c>
      <c r="AH1633" s="94">
        <v>2.355957843314044</v>
      </c>
      <c r="AI1633" s="94">
        <v>2.3439083809449466</v>
      </c>
      <c r="AJ1633" s="94">
        <v>2.2009826197721285</v>
      </c>
      <c r="AK1633" s="94">
        <v>2.2873007665273408</v>
      </c>
      <c r="AL1633" s="94">
        <v>2.1800850050696479</v>
      </c>
      <c r="AM1633" s="94">
        <v>2.1814942184212911</v>
      </c>
      <c r="AN1633" s="94">
        <v>2.2028053336962508</v>
      </c>
      <c r="AO1633" s="94">
        <v>2.1896085124601452</v>
      </c>
      <c r="AP1633" s="94">
        <v>2.2399900483651103</v>
      </c>
      <c r="AQ1633" s="94">
        <v>2.1442370451768604</v>
      </c>
      <c r="AR1633" s="94">
        <v>2.0813358335176817</v>
      </c>
      <c r="AS1633" s="43">
        <f t="shared" si="55"/>
        <v>43.634544521828602</v>
      </c>
    </row>
    <row r="1634" spans="3:45">
      <c r="C1634" s="34">
        <v>574</v>
      </c>
      <c r="D1634" s="94">
        <v>3.3</v>
      </c>
      <c r="E1634" s="94">
        <v>3.2588744519142079</v>
      </c>
      <c r="F1634" s="94">
        <v>3.1864355322202518</v>
      </c>
      <c r="G1634" s="94">
        <v>3.01219892508627</v>
      </c>
      <c r="H1634" s="94">
        <v>2.8552202847661468</v>
      </c>
      <c r="I1634" s="94">
        <v>2.9383712668564876</v>
      </c>
      <c r="J1634" s="94">
        <v>2.867054671899655</v>
      </c>
      <c r="K1634" s="94">
        <v>2.7459381898947455</v>
      </c>
      <c r="L1634" s="94">
        <v>2.7148353867238044</v>
      </c>
      <c r="M1634" s="94">
        <v>2.7234517087516701</v>
      </c>
      <c r="N1634" s="94">
        <v>2.7763609193419385</v>
      </c>
      <c r="O1634" s="94">
        <v>2.6895345779264019</v>
      </c>
      <c r="P1634" s="94">
        <v>2.6229888426835672</v>
      </c>
      <c r="Q1634" s="94">
        <v>2.9314231218312918</v>
      </c>
      <c r="R1634" s="94">
        <v>2.8778652523043897</v>
      </c>
      <c r="S1634" s="94">
        <v>2.9521491794866512</v>
      </c>
      <c r="T1634" s="94">
        <v>3.0704434969395651</v>
      </c>
      <c r="U1634" s="94">
        <v>2.9409571388530775</v>
      </c>
      <c r="V1634" s="94">
        <v>2.7938450378229076</v>
      </c>
      <c r="W1634" s="94">
        <v>2.7350366556014545</v>
      </c>
      <c r="X1634" s="94">
        <v>2.5794228769862886</v>
      </c>
      <c r="Y1634" s="94">
        <v>2.485415288683404</v>
      </c>
      <c r="Z1634" s="94">
        <v>2.3814782519198077</v>
      </c>
      <c r="AA1634" s="94">
        <v>2.4108910484596211</v>
      </c>
      <c r="AB1634" s="94">
        <v>2.3776726797951433</v>
      </c>
      <c r="AC1634" s="94">
        <v>2.4345003550994062</v>
      </c>
      <c r="AD1634" s="94">
        <v>2.459793840636292</v>
      </c>
      <c r="AE1634" s="94">
        <v>2.5154232111693697</v>
      </c>
      <c r="AF1634" s="94">
        <v>2.5069162082943519</v>
      </c>
      <c r="AG1634" s="94">
        <v>2.4923137557348314</v>
      </c>
      <c r="AH1634" s="94">
        <v>2.4583879833104914</v>
      </c>
      <c r="AI1634" s="94">
        <v>2.320173021774429</v>
      </c>
      <c r="AJ1634" s="94">
        <v>2.1674607545391336</v>
      </c>
      <c r="AK1634" s="94">
        <v>2.2442368848564818</v>
      </c>
      <c r="AL1634" s="94">
        <v>2.29956983871317</v>
      </c>
      <c r="AM1634" s="94">
        <v>2.3547256602462805</v>
      </c>
      <c r="AN1634" s="94">
        <v>2.5187213976162734</v>
      </c>
      <c r="AO1634" s="94">
        <v>2.6711952684976179</v>
      </c>
      <c r="AP1634" s="94">
        <v>2.5785996654997598</v>
      </c>
      <c r="AQ1634" s="94">
        <v>2.452868679066269</v>
      </c>
      <c r="AR1634" s="94">
        <v>2.4669651211785366</v>
      </c>
      <c r="AS1634" s="43">
        <f t="shared" si="55"/>
        <v>42.101720126412815</v>
      </c>
    </row>
    <row r="1635" spans="3:45">
      <c r="C1635" s="34">
        <v>575</v>
      </c>
      <c r="D1635" s="94">
        <v>3.3</v>
      </c>
      <c r="E1635" s="94">
        <v>3.2017492816768236</v>
      </c>
      <c r="F1635" s="94">
        <v>3.1612831712076082</v>
      </c>
      <c r="G1635" s="94">
        <v>2.9252690012725191</v>
      </c>
      <c r="H1635" s="94">
        <v>2.9060111697174849</v>
      </c>
      <c r="I1635" s="94">
        <v>2.7933958364053613</v>
      </c>
      <c r="J1635" s="94">
        <v>2.7969412753342651</v>
      </c>
      <c r="K1635" s="94">
        <v>2.8064756638915629</v>
      </c>
      <c r="L1635" s="94">
        <v>2.8353508086704209</v>
      </c>
      <c r="M1635" s="94">
        <v>2.8457274551781371</v>
      </c>
      <c r="N1635" s="94">
        <v>2.8454322052891126</v>
      </c>
      <c r="O1635" s="94">
        <v>2.6144833984174669</v>
      </c>
      <c r="P1635" s="94">
        <v>2.597404024945539</v>
      </c>
      <c r="Q1635" s="94">
        <v>2.7047404719351089</v>
      </c>
      <c r="R1635" s="94">
        <v>2.4276375487499537</v>
      </c>
      <c r="S1635" s="94">
        <v>2.4274295122467389</v>
      </c>
      <c r="T1635" s="94">
        <v>2.3839666835587074</v>
      </c>
      <c r="U1635" s="94">
        <v>2.3562512761603736</v>
      </c>
      <c r="V1635" s="94">
        <v>2.2362295198494966</v>
      </c>
      <c r="W1635" s="94">
        <v>2.2243221551341343</v>
      </c>
      <c r="X1635" s="94">
        <v>2.1683393168058887</v>
      </c>
      <c r="Y1635" s="94">
        <v>2.1711452216073526</v>
      </c>
      <c r="Z1635" s="94">
        <v>2.1697403996113165</v>
      </c>
      <c r="AA1635" s="94">
        <v>2.091351986742541</v>
      </c>
      <c r="AB1635" s="94">
        <v>2.0682341392083043</v>
      </c>
      <c r="AC1635" s="94">
        <v>2.0745057713753337</v>
      </c>
      <c r="AD1635" s="94">
        <v>2.0109207998571357</v>
      </c>
      <c r="AE1635" s="94">
        <v>2.0319579867610646</v>
      </c>
      <c r="AF1635" s="94">
        <v>1.9937849422137659</v>
      </c>
      <c r="AG1635" s="94">
        <v>1.9906280473130595</v>
      </c>
      <c r="AH1635" s="94">
        <v>1.9820585968362412</v>
      </c>
      <c r="AI1635" s="94">
        <v>1.9927063300273851</v>
      </c>
      <c r="AJ1635" s="94">
        <v>2.0152298258660961</v>
      </c>
      <c r="AK1635" s="94">
        <v>2.0186923864147395</v>
      </c>
      <c r="AL1635" s="94">
        <v>2.1281435198027912</v>
      </c>
      <c r="AM1635" s="94">
        <v>2.3123303019990495</v>
      </c>
      <c r="AN1635" s="94">
        <v>2.3581862389561983</v>
      </c>
      <c r="AO1635" s="94">
        <v>2.4319762591122265</v>
      </c>
      <c r="AP1635" s="94">
        <v>2.2703861594828285</v>
      </c>
      <c r="AQ1635" s="94">
        <v>2.3216736575018682</v>
      </c>
      <c r="AR1635" s="94">
        <v>2.1380062071884391</v>
      </c>
      <c r="AS1635" s="43">
        <f t="shared" si="55"/>
        <v>39.577117634712565</v>
      </c>
    </row>
    <row r="1636" spans="3:45">
      <c r="C1636" s="34">
        <v>576</v>
      </c>
      <c r="D1636" s="94">
        <v>3.3</v>
      </c>
      <c r="E1636" s="94">
        <v>3.1994353391180281</v>
      </c>
      <c r="F1636" s="94">
        <v>3.1251272461093165</v>
      </c>
      <c r="G1636" s="94">
        <v>3.0837432854375284</v>
      </c>
      <c r="H1636" s="94">
        <v>3.0538340259611045</v>
      </c>
      <c r="I1636" s="94">
        <v>3.1383044409412517</v>
      </c>
      <c r="J1636" s="94">
        <v>3.1317488694869406</v>
      </c>
      <c r="K1636" s="94">
        <v>3.3263559834759442</v>
      </c>
      <c r="L1636" s="94">
        <v>3.0300688315284554</v>
      </c>
      <c r="M1636" s="94">
        <v>2.9514972081934086</v>
      </c>
      <c r="N1636" s="94">
        <v>3.0231902049689143</v>
      </c>
      <c r="O1636" s="94">
        <v>2.9291125536069247</v>
      </c>
      <c r="P1636" s="94">
        <v>2.8326842049965544</v>
      </c>
      <c r="Q1636" s="94">
        <v>2.7557220115901537</v>
      </c>
      <c r="R1636" s="94">
        <v>2.5839795070599005</v>
      </c>
      <c r="S1636" s="94">
        <v>2.4987037012029942</v>
      </c>
      <c r="T1636" s="94">
        <v>2.4168141289876246</v>
      </c>
      <c r="U1636" s="94">
        <v>2.4323223060920247</v>
      </c>
      <c r="V1636" s="94">
        <v>2.2757008380924861</v>
      </c>
      <c r="W1636" s="94">
        <v>2.2049202904970318</v>
      </c>
      <c r="X1636" s="94">
        <v>2.1099949287153041</v>
      </c>
      <c r="Y1636" s="94">
        <v>2.1600049782950186</v>
      </c>
      <c r="Z1636" s="94">
        <v>2.2344805622283621</v>
      </c>
      <c r="AA1636" s="94">
        <v>2.1443638564503735</v>
      </c>
      <c r="AB1636" s="94">
        <v>1.9710214173446754</v>
      </c>
      <c r="AC1636" s="94">
        <v>1.8094021033346404</v>
      </c>
      <c r="AD1636" s="94">
        <v>1.7243657408603381</v>
      </c>
      <c r="AE1636" s="94">
        <v>1.5668171026539714</v>
      </c>
      <c r="AF1636" s="94">
        <v>1.6037814302307918</v>
      </c>
      <c r="AG1636" s="94">
        <v>1.5706027868745891</v>
      </c>
      <c r="AH1636" s="94">
        <v>1.5647330437523883</v>
      </c>
      <c r="AI1636" s="94">
        <v>1.6786778179056197</v>
      </c>
      <c r="AJ1636" s="94">
        <v>1.6902691715403531</v>
      </c>
      <c r="AK1636" s="94">
        <v>1.4948468423202854</v>
      </c>
      <c r="AL1636" s="94">
        <v>1.4900354773275104</v>
      </c>
      <c r="AM1636" s="94">
        <v>1.4490242634503319</v>
      </c>
      <c r="AN1636" s="94">
        <v>1.4773141215661876</v>
      </c>
      <c r="AO1636" s="94">
        <v>1.46980494785078</v>
      </c>
      <c r="AP1636" s="94">
        <v>1.4823930595248103</v>
      </c>
      <c r="AQ1636" s="94">
        <v>1.380971112616866</v>
      </c>
      <c r="AR1636" s="94">
        <v>1.3964821822600537</v>
      </c>
      <c r="AS1636" s="43">
        <f t="shared" si="55"/>
        <v>40.054087229088459</v>
      </c>
    </row>
    <row r="1637" spans="3:45">
      <c r="C1637" s="34">
        <v>577</v>
      </c>
      <c r="D1637" s="94">
        <v>3.3</v>
      </c>
      <c r="E1637" s="94">
        <v>3.0373629551147201</v>
      </c>
      <c r="F1637" s="94">
        <v>2.9327065321523742</v>
      </c>
      <c r="G1637" s="94">
        <v>2.8352848793082739</v>
      </c>
      <c r="H1637" s="94">
        <v>2.8055171688836751</v>
      </c>
      <c r="I1637" s="94">
        <v>2.6834958202233334</v>
      </c>
      <c r="J1637" s="94">
        <v>2.5971477046970954</v>
      </c>
      <c r="K1637" s="94">
        <v>2.3027944565897083</v>
      </c>
      <c r="L1637" s="94">
        <v>2.1866632176700707</v>
      </c>
      <c r="M1637" s="94">
        <v>2.1317916689933374</v>
      </c>
      <c r="N1637" s="94">
        <v>2.1354556983806869</v>
      </c>
      <c r="O1637" s="94">
        <v>2.1858257559899217</v>
      </c>
      <c r="P1637" s="94">
        <v>2.1756453049039539</v>
      </c>
      <c r="Q1637" s="94">
        <v>2.270271098775229</v>
      </c>
      <c r="R1637" s="94">
        <v>2.1149902198025647</v>
      </c>
      <c r="S1637" s="94">
        <v>2.0122733133917818</v>
      </c>
      <c r="T1637" s="94">
        <v>1.8747825490225909</v>
      </c>
      <c r="U1637" s="94">
        <v>1.8998226307071533</v>
      </c>
      <c r="V1637" s="94">
        <v>1.8766147156373518</v>
      </c>
      <c r="W1637" s="94">
        <v>1.8448571578449291</v>
      </c>
      <c r="X1637" s="94">
        <v>1.9201248026650068</v>
      </c>
      <c r="Y1637" s="94">
        <v>1.871916184951006</v>
      </c>
      <c r="Z1637" s="94">
        <v>1.8203655289763627</v>
      </c>
      <c r="AA1637" s="94">
        <v>1.8161990575236118</v>
      </c>
      <c r="AB1637" s="94">
        <v>1.6198909121415113</v>
      </c>
      <c r="AC1637" s="94">
        <v>1.6676390635805225</v>
      </c>
      <c r="AD1637" s="94">
        <v>1.6145667238847905</v>
      </c>
      <c r="AE1637" s="94">
        <v>1.6626475211206111</v>
      </c>
      <c r="AF1637" s="94">
        <v>1.6365581586715972</v>
      </c>
      <c r="AG1637" s="94">
        <v>1.7673897079327772</v>
      </c>
      <c r="AH1637" s="94">
        <v>1.6532049772066379</v>
      </c>
      <c r="AI1637" s="94">
        <v>1.5912623210704353</v>
      </c>
      <c r="AJ1637" s="94">
        <v>1.5354875767470151</v>
      </c>
      <c r="AK1637" s="94">
        <v>1.573284412593271</v>
      </c>
      <c r="AL1637" s="94">
        <v>1.6356641961685179</v>
      </c>
      <c r="AM1637" s="94">
        <v>1.6629202184145135</v>
      </c>
      <c r="AN1637" s="94">
        <v>1.5677153198213869</v>
      </c>
      <c r="AO1637" s="94">
        <v>1.5504653165086724</v>
      </c>
      <c r="AP1637" s="94">
        <v>1.4852495466041933</v>
      </c>
      <c r="AQ1637" s="94">
        <v>1.3513818393217032</v>
      </c>
      <c r="AR1637" s="94">
        <v>1.2167985856542638</v>
      </c>
      <c r="AS1637" s="43">
        <f t="shared" ref="AS1637:AS1700" si="56">NPV($D$48,D1637:AR1637)</f>
        <v>34.405040253402724</v>
      </c>
    </row>
    <row r="1638" spans="3:45">
      <c r="C1638" s="34">
        <v>578</v>
      </c>
      <c r="D1638" s="94">
        <v>3.3</v>
      </c>
      <c r="E1638" s="94">
        <v>3.2571894904456098</v>
      </c>
      <c r="F1638" s="94">
        <v>3.2346235316889485</v>
      </c>
      <c r="G1638" s="94">
        <v>3.2242826616108062</v>
      </c>
      <c r="H1638" s="94">
        <v>3.1343137263170822</v>
      </c>
      <c r="I1638" s="94">
        <v>2.8893709175937614</v>
      </c>
      <c r="J1638" s="94">
        <v>2.7883115880199028</v>
      </c>
      <c r="K1638" s="94">
        <v>2.730223597661237</v>
      </c>
      <c r="L1638" s="94">
        <v>2.6751877053754329</v>
      </c>
      <c r="M1638" s="94">
        <v>2.4427197212854228</v>
      </c>
      <c r="N1638" s="94">
        <v>2.4623155555626637</v>
      </c>
      <c r="O1638" s="94">
        <v>2.4118460897423697</v>
      </c>
      <c r="P1638" s="94">
        <v>2.4621188659771582</v>
      </c>
      <c r="Q1638" s="94">
        <v>2.4089722010083121</v>
      </c>
      <c r="R1638" s="94">
        <v>2.4009927533036572</v>
      </c>
      <c r="S1638" s="94">
        <v>2.4483202092280578</v>
      </c>
      <c r="T1638" s="94">
        <v>2.4187869288893897</v>
      </c>
      <c r="U1638" s="94">
        <v>2.204900527632685</v>
      </c>
      <c r="V1638" s="94">
        <v>2.2852587182073729</v>
      </c>
      <c r="W1638" s="94">
        <v>2.2702904267850705</v>
      </c>
      <c r="X1638" s="94">
        <v>2.3030731565651741</v>
      </c>
      <c r="Y1638" s="94">
        <v>2.3414996931977345</v>
      </c>
      <c r="Z1638" s="94">
        <v>2.3163747054561452</v>
      </c>
      <c r="AA1638" s="94">
        <v>2.2042333251628143</v>
      </c>
      <c r="AB1638" s="94">
        <v>2.0818935048058589</v>
      </c>
      <c r="AC1638" s="94">
        <v>2.1039406168666162</v>
      </c>
      <c r="AD1638" s="94">
        <v>2.1790764776733873</v>
      </c>
      <c r="AE1638" s="94">
        <v>2.0996987434401162</v>
      </c>
      <c r="AF1638" s="94">
        <v>1.9875247619710585</v>
      </c>
      <c r="AG1638" s="94">
        <v>1.8153032128659035</v>
      </c>
      <c r="AH1638" s="94">
        <v>1.7956048564209484</v>
      </c>
      <c r="AI1638" s="94">
        <v>1.7346012795238404</v>
      </c>
      <c r="AJ1638" s="94">
        <v>1.6800186349801998</v>
      </c>
      <c r="AK1638" s="94">
        <v>1.652952335178923</v>
      </c>
      <c r="AL1638" s="94">
        <v>1.6295733944434792</v>
      </c>
      <c r="AM1638" s="94">
        <v>1.5054384243568304</v>
      </c>
      <c r="AN1638" s="94">
        <v>1.5203353593978886</v>
      </c>
      <c r="AO1638" s="94">
        <v>1.4608198533521983</v>
      </c>
      <c r="AP1638" s="94">
        <v>1.4075982014942428</v>
      </c>
      <c r="AQ1638" s="94">
        <v>1.3485428482943513</v>
      </c>
      <c r="AR1638" s="94">
        <v>1.3256473023635857</v>
      </c>
      <c r="AS1638" s="43">
        <f t="shared" si="56"/>
        <v>38.695705037637318</v>
      </c>
    </row>
    <row r="1639" spans="3:45">
      <c r="C1639" s="34">
        <v>579</v>
      </c>
      <c r="D1639" s="94">
        <v>3.3</v>
      </c>
      <c r="E1639" s="94">
        <v>3.1674734637004103</v>
      </c>
      <c r="F1639" s="94">
        <v>3.1817278889327594</v>
      </c>
      <c r="G1639" s="94">
        <v>3.1066565961339281</v>
      </c>
      <c r="H1639" s="94">
        <v>2.9785226263549753</v>
      </c>
      <c r="I1639" s="94">
        <v>3.0994803106842279</v>
      </c>
      <c r="J1639" s="94">
        <v>2.8954018487060447</v>
      </c>
      <c r="K1639" s="94">
        <v>2.8340569346694466</v>
      </c>
      <c r="L1639" s="94">
        <v>2.6991866951093888</v>
      </c>
      <c r="M1639" s="94">
        <v>2.5101951352096847</v>
      </c>
      <c r="N1639" s="94">
        <v>2.667173324877568</v>
      </c>
      <c r="O1639" s="94">
        <v>2.4608007435164452</v>
      </c>
      <c r="P1639" s="94">
        <v>2.4911715556517429</v>
      </c>
      <c r="Q1639" s="94">
        <v>2.3870185759514371</v>
      </c>
      <c r="R1639" s="94">
        <v>2.4104107174202758</v>
      </c>
      <c r="S1639" s="94">
        <v>2.291053945339137</v>
      </c>
      <c r="T1639" s="94">
        <v>2.3835229960687769</v>
      </c>
      <c r="U1639" s="94">
        <v>2.3643048606492925</v>
      </c>
      <c r="V1639" s="94">
        <v>2.295084000671419</v>
      </c>
      <c r="W1639" s="94">
        <v>2.1812984865986866</v>
      </c>
      <c r="X1639" s="94">
        <v>2.116761538253761</v>
      </c>
      <c r="Y1639" s="94">
        <v>2.1335602492465755</v>
      </c>
      <c r="Z1639" s="94">
        <v>2.1122549478673416</v>
      </c>
      <c r="AA1639" s="94">
        <v>2.1794192443287201</v>
      </c>
      <c r="AB1639" s="94">
        <v>2.1066456273957184</v>
      </c>
      <c r="AC1639" s="94">
        <v>2.1158227510970407</v>
      </c>
      <c r="AD1639" s="94">
        <v>2.0753154746663651</v>
      </c>
      <c r="AE1639" s="94">
        <v>2.0639141166843729</v>
      </c>
      <c r="AF1639" s="94">
        <v>2.1321131609607553</v>
      </c>
      <c r="AG1639" s="94">
        <v>2.0761578681100645</v>
      </c>
      <c r="AH1639" s="94">
        <v>2.0366193622736728</v>
      </c>
      <c r="AI1639" s="94">
        <v>1.9910964916191862</v>
      </c>
      <c r="AJ1639" s="94">
        <v>2.0954372411283808</v>
      </c>
      <c r="AK1639" s="94">
        <v>2.0340877411557146</v>
      </c>
      <c r="AL1639" s="94">
        <v>2.0297136713235973</v>
      </c>
      <c r="AM1639" s="94">
        <v>1.9792434546231494</v>
      </c>
      <c r="AN1639" s="94">
        <v>1.9045913453661463</v>
      </c>
      <c r="AO1639" s="94">
        <v>1.7847677880754607</v>
      </c>
      <c r="AP1639" s="94">
        <v>1.7185535799118452</v>
      </c>
      <c r="AQ1639" s="94">
        <v>1.6979932801581576</v>
      </c>
      <c r="AR1639" s="94">
        <v>1.7619275180792768</v>
      </c>
      <c r="AS1639" s="43">
        <f t="shared" si="56"/>
        <v>39.146870088637172</v>
      </c>
    </row>
    <row r="1640" spans="3:45">
      <c r="C1640" s="34">
        <v>580</v>
      </c>
      <c r="D1640" s="94">
        <v>3.3</v>
      </c>
      <c r="E1640" s="94">
        <v>3.2262407617691662</v>
      </c>
      <c r="F1640" s="94">
        <v>3.1376137598388198</v>
      </c>
      <c r="G1640" s="94">
        <v>3.1581824730568018</v>
      </c>
      <c r="H1640" s="94">
        <v>2.9826239991983226</v>
      </c>
      <c r="I1640" s="94">
        <v>2.8875551319132846</v>
      </c>
      <c r="J1640" s="94">
        <v>2.7840082592844055</v>
      </c>
      <c r="K1640" s="94">
        <v>2.6807109571128391</v>
      </c>
      <c r="L1640" s="94">
        <v>2.5376643074336767</v>
      </c>
      <c r="M1640" s="94">
        <v>2.433637142275912</v>
      </c>
      <c r="N1640" s="94">
        <v>2.3738228054463741</v>
      </c>
      <c r="O1640" s="94">
        <v>2.2770987424346503</v>
      </c>
      <c r="P1640" s="94">
        <v>2.2559893788193315</v>
      </c>
      <c r="Q1640" s="94">
        <v>2.2147840564585231</v>
      </c>
      <c r="R1640" s="94">
        <v>2.0358096755052166</v>
      </c>
      <c r="S1640" s="94">
        <v>1.9798780004989607</v>
      </c>
      <c r="T1640" s="94">
        <v>1.9281835312619153</v>
      </c>
      <c r="U1640" s="94">
        <v>1.8551448003226911</v>
      </c>
      <c r="V1640" s="94">
        <v>1.8772715540772931</v>
      </c>
      <c r="W1640" s="94">
        <v>1.9008795266795238</v>
      </c>
      <c r="X1640" s="94">
        <v>1.8571753952342114</v>
      </c>
      <c r="Y1640" s="94">
        <v>1.7065179316335335</v>
      </c>
      <c r="Z1640" s="94">
        <v>1.730648312459748</v>
      </c>
      <c r="AA1640" s="94">
        <v>1.8015331540449564</v>
      </c>
      <c r="AB1640" s="94">
        <v>1.5661123408406299</v>
      </c>
      <c r="AC1640" s="94">
        <v>1.476240201835175</v>
      </c>
      <c r="AD1640" s="94">
        <v>1.4776124099408314</v>
      </c>
      <c r="AE1640" s="94">
        <v>1.4231080899082127</v>
      </c>
      <c r="AF1640" s="94">
        <v>1.4199787599638851</v>
      </c>
      <c r="AG1640" s="94">
        <v>1.3202885339706814</v>
      </c>
      <c r="AH1640" s="94">
        <v>1.3038349184172755</v>
      </c>
      <c r="AI1640" s="94">
        <v>1.2068983033079084</v>
      </c>
      <c r="AJ1640" s="94">
        <v>1.2068035055960715</v>
      </c>
      <c r="AK1640" s="94">
        <v>1.1603708160322781</v>
      </c>
      <c r="AL1640" s="94">
        <v>1.1833329420484584</v>
      </c>
      <c r="AM1640" s="94">
        <v>1.1857292117468095</v>
      </c>
      <c r="AN1640" s="94">
        <v>1.1514304179538053</v>
      </c>
      <c r="AO1640" s="94">
        <v>1.1094352570109647</v>
      </c>
      <c r="AP1640" s="94">
        <v>1.0965764490203525</v>
      </c>
      <c r="AQ1640" s="94">
        <v>1.0745551464528189</v>
      </c>
      <c r="AR1640" s="94">
        <v>1.0539122926304207</v>
      </c>
      <c r="AS1640" s="43">
        <f t="shared" si="56"/>
        <v>35.332981339544098</v>
      </c>
    </row>
    <row r="1641" spans="3:45">
      <c r="C1641" s="34">
        <v>581</v>
      </c>
      <c r="D1641" s="94">
        <v>3.3</v>
      </c>
      <c r="E1641" s="94">
        <v>3.4042817127876583</v>
      </c>
      <c r="F1641" s="94">
        <v>3.5366487388138075</v>
      </c>
      <c r="G1641" s="94">
        <v>3.4327399246106087</v>
      </c>
      <c r="H1641" s="94">
        <v>3.0981849063274063</v>
      </c>
      <c r="I1641" s="94">
        <v>2.9037639320778337</v>
      </c>
      <c r="J1641" s="94">
        <v>2.9233657946213203</v>
      </c>
      <c r="K1641" s="94">
        <v>2.7872454694423507</v>
      </c>
      <c r="L1641" s="94">
        <v>2.7635277312147162</v>
      </c>
      <c r="M1641" s="94">
        <v>2.7504462349851799</v>
      </c>
      <c r="N1641" s="94">
        <v>2.7734899072535621</v>
      </c>
      <c r="O1641" s="94">
        <v>2.6555089110045502</v>
      </c>
      <c r="P1641" s="94">
        <v>2.7774602933233159</v>
      </c>
      <c r="Q1641" s="94">
        <v>2.741029783660661</v>
      </c>
      <c r="R1641" s="94">
        <v>2.6462617954129999</v>
      </c>
      <c r="S1641" s="94">
        <v>2.582420223891976</v>
      </c>
      <c r="T1641" s="94">
        <v>2.5855524786454298</v>
      </c>
      <c r="U1641" s="94">
        <v>2.4335527118258784</v>
      </c>
      <c r="V1641" s="94">
        <v>2.2915725792522532</v>
      </c>
      <c r="W1641" s="94">
        <v>2.3928749737522588</v>
      </c>
      <c r="X1641" s="94">
        <v>2.3559148361255122</v>
      </c>
      <c r="Y1641" s="94">
        <v>2.3532453200015686</v>
      </c>
      <c r="Z1641" s="94">
        <v>2.3419607489245635</v>
      </c>
      <c r="AA1641" s="94">
        <v>2.2958822490184243</v>
      </c>
      <c r="AB1641" s="94">
        <v>2.3059150092472911</v>
      </c>
      <c r="AC1641" s="94">
        <v>2.2491107695123906</v>
      </c>
      <c r="AD1641" s="94">
        <v>2.1864489785420709</v>
      </c>
      <c r="AE1641" s="94">
        <v>2.1828685314803984</v>
      </c>
      <c r="AF1641" s="94">
        <v>2.1436754328724703</v>
      </c>
      <c r="AG1641" s="94">
        <v>2.1115500424880209</v>
      </c>
      <c r="AH1641" s="94">
        <v>2.0111987754759189</v>
      </c>
      <c r="AI1641" s="94">
        <v>1.9947163715410794</v>
      </c>
      <c r="AJ1641" s="94">
        <v>1.9723473192424914</v>
      </c>
      <c r="AK1641" s="94">
        <v>1.9571679038023071</v>
      </c>
      <c r="AL1641" s="94">
        <v>1.9770557640042394</v>
      </c>
      <c r="AM1641" s="94">
        <v>1.8749140204635881</v>
      </c>
      <c r="AN1641" s="94">
        <v>1.8285741614059017</v>
      </c>
      <c r="AO1641" s="94">
        <v>1.8055442729445219</v>
      </c>
      <c r="AP1641" s="94">
        <v>1.6810937805259276</v>
      </c>
      <c r="AQ1641" s="94">
        <v>1.5872692600181859</v>
      </c>
      <c r="AR1641" s="94">
        <v>1.5420932105082277</v>
      </c>
      <c r="AS1641" s="43">
        <f t="shared" si="56"/>
        <v>41.085240908947902</v>
      </c>
    </row>
    <row r="1642" spans="3:45">
      <c r="C1642" s="34">
        <v>582</v>
      </c>
      <c r="D1642" s="94">
        <v>3.3</v>
      </c>
      <c r="E1642" s="94">
        <v>3.4366133072851186</v>
      </c>
      <c r="F1642" s="94">
        <v>3.2931855148927567</v>
      </c>
      <c r="G1642" s="94">
        <v>3.2550671932791766</v>
      </c>
      <c r="H1642" s="94">
        <v>2.9512748154660002</v>
      </c>
      <c r="I1642" s="94">
        <v>3.0256628320503118</v>
      </c>
      <c r="J1642" s="94">
        <v>3.0739284400115916</v>
      </c>
      <c r="K1642" s="94">
        <v>2.9376703359250711</v>
      </c>
      <c r="L1642" s="94">
        <v>3.0782309700309258</v>
      </c>
      <c r="M1642" s="94">
        <v>2.9786807751717244</v>
      </c>
      <c r="N1642" s="94">
        <v>2.9054027698874778</v>
      </c>
      <c r="O1642" s="94">
        <v>2.8946841611453507</v>
      </c>
      <c r="P1642" s="94">
        <v>2.8300807359648488</v>
      </c>
      <c r="Q1642" s="94">
        <v>2.833480367529547</v>
      </c>
      <c r="R1642" s="94">
        <v>2.6725891650598586</v>
      </c>
      <c r="S1642" s="94">
        <v>2.6682262280635647</v>
      </c>
      <c r="T1642" s="94">
        <v>2.605039752364354</v>
      </c>
      <c r="U1642" s="94">
        <v>2.6247563807335164</v>
      </c>
      <c r="V1642" s="94">
        <v>2.5947706905738217</v>
      </c>
      <c r="W1642" s="94">
        <v>2.5633020836856275</v>
      </c>
      <c r="X1642" s="94">
        <v>2.5270299672917202</v>
      </c>
      <c r="Y1642" s="94">
        <v>2.4487367932894495</v>
      </c>
      <c r="Z1642" s="94">
        <v>2.3887382452427564</v>
      </c>
      <c r="AA1642" s="94">
        <v>2.4635775442857883</v>
      </c>
      <c r="AB1642" s="94">
        <v>2.4323915091373625</v>
      </c>
      <c r="AC1642" s="94">
        <v>2.2052187698501817</v>
      </c>
      <c r="AD1642" s="94">
        <v>2.2084006678953956</v>
      </c>
      <c r="AE1642" s="94">
        <v>2.3710036854592151</v>
      </c>
      <c r="AF1642" s="94">
        <v>2.4235017963743126</v>
      </c>
      <c r="AG1642" s="94">
        <v>2.495546215798905</v>
      </c>
      <c r="AH1642" s="94">
        <v>2.3810832820737393</v>
      </c>
      <c r="AI1642" s="94">
        <v>2.4413714480069411</v>
      </c>
      <c r="AJ1642" s="94">
        <v>2.5658201458341416</v>
      </c>
      <c r="AK1642" s="94">
        <v>2.4218864204292285</v>
      </c>
      <c r="AL1642" s="94">
        <v>2.2699569355945783</v>
      </c>
      <c r="AM1642" s="94">
        <v>2.2581092165088146</v>
      </c>
      <c r="AN1642" s="94">
        <v>2.2410529849759384</v>
      </c>
      <c r="AO1642" s="94">
        <v>2.2190812428371949</v>
      </c>
      <c r="AP1642" s="94">
        <v>2.1009623997532905</v>
      </c>
      <c r="AQ1642" s="94">
        <v>1.9182348597658287</v>
      </c>
      <c r="AR1642" s="94">
        <v>1.866796436372993</v>
      </c>
      <c r="AS1642" s="43">
        <f t="shared" si="56"/>
        <v>42.616304426295279</v>
      </c>
    </row>
    <row r="1643" spans="3:45">
      <c r="C1643" s="34">
        <v>583</v>
      </c>
      <c r="D1643" s="94">
        <v>3.3</v>
      </c>
      <c r="E1643" s="94">
        <v>3.1965895284123169</v>
      </c>
      <c r="F1643" s="94">
        <v>3.3703023297073771</v>
      </c>
      <c r="G1643" s="94">
        <v>3.3367790739697383</v>
      </c>
      <c r="H1643" s="94">
        <v>3.2519954916582017</v>
      </c>
      <c r="I1643" s="94">
        <v>3.2616225239248813</v>
      </c>
      <c r="J1643" s="94">
        <v>3.1343849996459259</v>
      </c>
      <c r="K1643" s="94">
        <v>2.9580200188788313</v>
      </c>
      <c r="L1643" s="94">
        <v>2.8021689379525241</v>
      </c>
      <c r="M1643" s="94">
        <v>2.8261926807518685</v>
      </c>
      <c r="N1643" s="94">
        <v>2.8915823225962494</v>
      </c>
      <c r="O1643" s="94">
        <v>2.8003154580761325</v>
      </c>
      <c r="P1643" s="94">
        <v>2.7692955568759299</v>
      </c>
      <c r="Q1643" s="94">
        <v>2.7171503829821737</v>
      </c>
      <c r="R1643" s="94">
        <v>2.5812354233422572</v>
      </c>
      <c r="S1643" s="94">
        <v>2.3938033604030595</v>
      </c>
      <c r="T1643" s="94">
        <v>2.2613658253570157</v>
      </c>
      <c r="U1643" s="94">
        <v>2.2982436001333832</v>
      </c>
      <c r="V1643" s="94">
        <v>2.298268502036771</v>
      </c>
      <c r="W1643" s="94">
        <v>2.247536639340781</v>
      </c>
      <c r="X1643" s="94">
        <v>2.2173809021621591</v>
      </c>
      <c r="Y1643" s="94">
        <v>2.0946221588813105</v>
      </c>
      <c r="Z1643" s="94">
        <v>2.1027253459279263</v>
      </c>
      <c r="AA1643" s="94">
        <v>1.9726128518969934</v>
      </c>
      <c r="AB1643" s="94">
        <v>1.9456069644156468</v>
      </c>
      <c r="AC1643" s="94">
        <v>1.9358604195347455</v>
      </c>
      <c r="AD1643" s="94">
        <v>1.9709871803430414</v>
      </c>
      <c r="AE1643" s="94">
        <v>1.9781574170401643</v>
      </c>
      <c r="AF1643" s="94">
        <v>1.9619446401848517</v>
      </c>
      <c r="AG1643" s="94">
        <v>1.8610910164005534</v>
      </c>
      <c r="AH1643" s="94">
        <v>1.8151090229749465</v>
      </c>
      <c r="AI1643" s="94">
        <v>1.7196593721583384</v>
      </c>
      <c r="AJ1643" s="94">
        <v>1.6325930561227031</v>
      </c>
      <c r="AK1643" s="94">
        <v>1.6607023515737147</v>
      </c>
      <c r="AL1643" s="94">
        <v>1.7487479702710647</v>
      </c>
      <c r="AM1643" s="94">
        <v>1.7107360386014225</v>
      </c>
      <c r="AN1643" s="94">
        <v>1.7921712316392717</v>
      </c>
      <c r="AO1643" s="94">
        <v>1.6807746148986897</v>
      </c>
      <c r="AP1643" s="94">
        <v>1.6370819902518459</v>
      </c>
      <c r="AQ1643" s="94">
        <v>1.5260512957606953</v>
      </c>
      <c r="AR1643" s="94">
        <v>1.5263632871957589</v>
      </c>
      <c r="AS1643" s="43">
        <f t="shared" si="56"/>
        <v>40.379479676407705</v>
      </c>
    </row>
    <row r="1644" spans="3:45">
      <c r="C1644" s="34">
        <v>584</v>
      </c>
      <c r="D1644" s="94">
        <v>3.3</v>
      </c>
      <c r="E1644" s="94">
        <v>3.4149730106056406</v>
      </c>
      <c r="F1644" s="94">
        <v>3.259632491927924</v>
      </c>
      <c r="G1644" s="94">
        <v>3.2341514411163179</v>
      </c>
      <c r="H1644" s="94">
        <v>3.0692088770141495</v>
      </c>
      <c r="I1644" s="94">
        <v>2.9536461188487211</v>
      </c>
      <c r="J1644" s="94">
        <v>2.9902334133785771</v>
      </c>
      <c r="K1644" s="94">
        <v>2.9274349274151348</v>
      </c>
      <c r="L1644" s="94">
        <v>2.8076130495590017</v>
      </c>
      <c r="M1644" s="94">
        <v>2.5539077111847468</v>
      </c>
      <c r="N1644" s="94">
        <v>2.6897525218460268</v>
      </c>
      <c r="O1644" s="94">
        <v>2.6427428970109896</v>
      </c>
      <c r="P1644" s="94">
        <v>2.3874426199096233</v>
      </c>
      <c r="Q1644" s="94">
        <v>2.3083130965072596</v>
      </c>
      <c r="R1644" s="94">
        <v>2.1918206429105203</v>
      </c>
      <c r="S1644" s="94">
        <v>2.1276765670917013</v>
      </c>
      <c r="T1644" s="94">
        <v>2.0335386810138179</v>
      </c>
      <c r="U1644" s="94">
        <v>2.0965837950866018</v>
      </c>
      <c r="V1644" s="94">
        <v>2.0214252026820656</v>
      </c>
      <c r="W1644" s="94">
        <v>1.8887292358372034</v>
      </c>
      <c r="X1644" s="94">
        <v>1.878731383885488</v>
      </c>
      <c r="Y1644" s="94">
        <v>1.9040772575314842</v>
      </c>
      <c r="Z1644" s="94">
        <v>1.8886328380214954</v>
      </c>
      <c r="AA1644" s="94">
        <v>1.7681259474956963</v>
      </c>
      <c r="AB1644" s="94">
        <v>1.7372451694499214</v>
      </c>
      <c r="AC1644" s="94">
        <v>1.7523213348750932</v>
      </c>
      <c r="AD1644" s="94">
        <v>1.8107909303991598</v>
      </c>
      <c r="AE1644" s="94">
        <v>1.8249101165415018</v>
      </c>
      <c r="AF1644" s="94">
        <v>1.6634594806300593</v>
      </c>
      <c r="AG1644" s="94">
        <v>1.4837231894636453</v>
      </c>
      <c r="AH1644" s="94">
        <v>1.4718413641608032</v>
      </c>
      <c r="AI1644" s="94">
        <v>1.5255885702675496</v>
      </c>
      <c r="AJ1644" s="94">
        <v>1.5591046090844916</v>
      </c>
      <c r="AK1644" s="94">
        <v>1.54528036428964</v>
      </c>
      <c r="AL1644" s="94">
        <v>1.375364428596175</v>
      </c>
      <c r="AM1644" s="94">
        <v>1.3752306758588015</v>
      </c>
      <c r="AN1644" s="94">
        <v>1.3086620666183659</v>
      </c>
      <c r="AO1644" s="94">
        <v>1.1843354080237325</v>
      </c>
      <c r="AP1644" s="94">
        <v>1.199896564241403</v>
      </c>
      <c r="AQ1644" s="94">
        <v>1.221656724382497</v>
      </c>
      <c r="AR1644" s="94">
        <v>1.2283317648194725</v>
      </c>
      <c r="AS1644" s="43">
        <f t="shared" si="56"/>
        <v>37.713101163538809</v>
      </c>
    </row>
    <row r="1645" spans="3:45">
      <c r="C1645" s="34">
        <v>585</v>
      </c>
      <c r="D1645" s="94">
        <v>3.3</v>
      </c>
      <c r="E1645" s="94">
        <v>3.493524999614297</v>
      </c>
      <c r="F1645" s="94">
        <v>3.350937191297128</v>
      </c>
      <c r="G1645" s="94">
        <v>3.3519785502282309</v>
      </c>
      <c r="H1645" s="94">
        <v>3.4873104421687322</v>
      </c>
      <c r="I1645" s="94">
        <v>3.4948101822841604</v>
      </c>
      <c r="J1645" s="94">
        <v>3.388342322357242</v>
      </c>
      <c r="K1645" s="94">
        <v>3.3951885043459109</v>
      </c>
      <c r="L1645" s="94">
        <v>2.9747645590948375</v>
      </c>
      <c r="M1645" s="94">
        <v>3.0696693841718723</v>
      </c>
      <c r="N1645" s="94">
        <v>2.9095178923918574</v>
      </c>
      <c r="O1645" s="94">
        <v>2.8347507975805049</v>
      </c>
      <c r="P1645" s="94">
        <v>2.8150697248197849</v>
      </c>
      <c r="Q1645" s="94">
        <v>2.6536104000867975</v>
      </c>
      <c r="R1645" s="94">
        <v>2.4824074903520419</v>
      </c>
      <c r="S1645" s="94">
        <v>2.4781099882122324</v>
      </c>
      <c r="T1645" s="94">
        <v>2.4601212236107237</v>
      </c>
      <c r="U1645" s="94">
        <v>2.3669621332400168</v>
      </c>
      <c r="V1645" s="94">
        <v>2.3347010564588095</v>
      </c>
      <c r="W1645" s="94">
        <v>2.2792185263224933</v>
      </c>
      <c r="X1645" s="94">
        <v>2.155010768075925</v>
      </c>
      <c r="Y1645" s="94">
        <v>2.0618611538863574</v>
      </c>
      <c r="Z1645" s="94">
        <v>1.9538098191543758</v>
      </c>
      <c r="AA1645" s="94">
        <v>1.9239984616304184</v>
      </c>
      <c r="AB1645" s="94">
        <v>2.0518735765382545</v>
      </c>
      <c r="AC1645" s="94">
        <v>1.9930480772832022</v>
      </c>
      <c r="AD1645" s="94">
        <v>2.0642072130160112</v>
      </c>
      <c r="AE1645" s="94">
        <v>2.0386961092716844</v>
      </c>
      <c r="AF1645" s="94">
        <v>2.0848026734556715</v>
      </c>
      <c r="AG1645" s="94">
        <v>2.081543638272338</v>
      </c>
      <c r="AH1645" s="94">
        <v>1.9750131646663001</v>
      </c>
      <c r="AI1645" s="94">
        <v>1.9077874494777503</v>
      </c>
      <c r="AJ1645" s="94">
        <v>1.9067247030600012</v>
      </c>
      <c r="AK1645" s="94">
        <v>1.9638601237453419</v>
      </c>
      <c r="AL1645" s="94">
        <v>1.95324591901728</v>
      </c>
      <c r="AM1645" s="94">
        <v>1.8836993263449082</v>
      </c>
      <c r="AN1645" s="94">
        <v>1.8513927732465105</v>
      </c>
      <c r="AO1645" s="94">
        <v>1.8746684229319857</v>
      </c>
      <c r="AP1645" s="94">
        <v>1.8469898523014829</v>
      </c>
      <c r="AQ1645" s="94">
        <v>1.7869472160797784</v>
      </c>
      <c r="AR1645" s="94">
        <v>1.7664358303981278</v>
      </c>
      <c r="AS1645" s="43">
        <f t="shared" si="56"/>
        <v>42.104879974532537</v>
      </c>
    </row>
    <row r="1646" spans="3:45">
      <c r="C1646" s="34">
        <v>586</v>
      </c>
      <c r="D1646" s="94">
        <v>3.3</v>
      </c>
      <c r="E1646" s="94">
        <v>3.2456870289643494</v>
      </c>
      <c r="F1646" s="94">
        <v>3.190271313236523</v>
      </c>
      <c r="G1646" s="94">
        <v>3.293419830437994</v>
      </c>
      <c r="H1646" s="94">
        <v>3.3198109383875614</v>
      </c>
      <c r="I1646" s="94">
        <v>3.3670721127835885</v>
      </c>
      <c r="J1646" s="94">
        <v>3.3649100587533556</v>
      </c>
      <c r="K1646" s="94">
        <v>3.2304018503491436</v>
      </c>
      <c r="L1646" s="94">
        <v>3.2657300391052706</v>
      </c>
      <c r="M1646" s="94">
        <v>3.1372815706562736</v>
      </c>
      <c r="N1646" s="94">
        <v>3.1369946834137221</v>
      </c>
      <c r="O1646" s="94">
        <v>2.9692879685648963</v>
      </c>
      <c r="P1646" s="94">
        <v>3.1227501240283382</v>
      </c>
      <c r="Q1646" s="94">
        <v>3.3380620033102315</v>
      </c>
      <c r="R1646" s="94">
        <v>3.3072622396855986</v>
      </c>
      <c r="S1646" s="94">
        <v>3.3607074079610664</v>
      </c>
      <c r="T1646" s="94">
        <v>3.3040479542758434</v>
      </c>
      <c r="U1646" s="94">
        <v>3.297235538125332</v>
      </c>
      <c r="V1646" s="94">
        <v>3.0791854467105817</v>
      </c>
      <c r="W1646" s="94">
        <v>2.8988306589965451</v>
      </c>
      <c r="X1646" s="94">
        <v>2.9751464027240475</v>
      </c>
      <c r="Y1646" s="94">
        <v>2.9290055837697251</v>
      </c>
      <c r="Z1646" s="94">
        <v>2.8612644499225577</v>
      </c>
      <c r="AA1646" s="94">
        <v>2.6968548074574756</v>
      </c>
      <c r="AB1646" s="94">
        <v>2.4612123812934108</v>
      </c>
      <c r="AC1646" s="94">
        <v>2.4496548165925049</v>
      </c>
      <c r="AD1646" s="94">
        <v>2.2565983580591786</v>
      </c>
      <c r="AE1646" s="94">
        <v>2.3394037637430816</v>
      </c>
      <c r="AF1646" s="94">
        <v>2.3327638003286455</v>
      </c>
      <c r="AG1646" s="94">
        <v>2.1972395237414228</v>
      </c>
      <c r="AH1646" s="94">
        <v>2.4262842134950851</v>
      </c>
      <c r="AI1646" s="94">
        <v>2.4132021011770943</v>
      </c>
      <c r="AJ1646" s="94">
        <v>2.500902250982028</v>
      </c>
      <c r="AK1646" s="94">
        <v>2.4676539231150998</v>
      </c>
      <c r="AL1646" s="94">
        <v>2.5150757908375252</v>
      </c>
      <c r="AM1646" s="94">
        <v>2.3961425032676504</v>
      </c>
      <c r="AN1646" s="94">
        <v>2.3382745944805841</v>
      </c>
      <c r="AO1646" s="94">
        <v>2.3151650288510952</v>
      </c>
      <c r="AP1646" s="94">
        <v>2.4176063040971272</v>
      </c>
      <c r="AQ1646" s="94">
        <v>2.4496719637232616</v>
      </c>
      <c r="AR1646" s="94">
        <v>2.4802840417791181</v>
      </c>
      <c r="AS1646" s="43">
        <f t="shared" si="56"/>
        <v>45.901562136249744</v>
      </c>
    </row>
    <row r="1647" spans="3:45">
      <c r="C1647" s="34">
        <v>587</v>
      </c>
      <c r="D1647" s="94">
        <v>3.3</v>
      </c>
      <c r="E1647" s="94">
        <v>3.4322220079986079</v>
      </c>
      <c r="F1647" s="94">
        <v>3.2072602176950267</v>
      </c>
      <c r="G1647" s="94">
        <v>2.9289126263184375</v>
      </c>
      <c r="H1647" s="94">
        <v>2.8461168495970699</v>
      </c>
      <c r="I1647" s="94">
        <v>2.7192415012680051</v>
      </c>
      <c r="J1647" s="94">
        <v>2.9014473182695033</v>
      </c>
      <c r="K1647" s="94">
        <v>2.7377596253302672</v>
      </c>
      <c r="L1647" s="94">
        <v>2.5688659713254105</v>
      </c>
      <c r="M1647" s="94">
        <v>2.6367089222913433</v>
      </c>
      <c r="N1647" s="94">
        <v>2.4989104765106154</v>
      </c>
      <c r="O1647" s="94">
        <v>2.4086984884387581</v>
      </c>
      <c r="P1647" s="94">
        <v>2.2532560584578576</v>
      </c>
      <c r="Q1647" s="94">
        <v>2.1692163313762793</v>
      </c>
      <c r="R1647" s="94">
        <v>2.0940667409808342</v>
      </c>
      <c r="S1647" s="94">
        <v>2.0793283343062674</v>
      </c>
      <c r="T1647" s="94">
        <v>2.0602523996106412</v>
      </c>
      <c r="U1647" s="94">
        <v>2.160233629854555</v>
      </c>
      <c r="V1647" s="94">
        <v>2.13947156752941</v>
      </c>
      <c r="W1647" s="94">
        <v>2.0609778207580267</v>
      </c>
      <c r="X1647" s="94">
        <v>2.1198115141423832</v>
      </c>
      <c r="Y1647" s="94">
        <v>2.1012581764577511</v>
      </c>
      <c r="Z1647" s="94">
        <v>2.077418263651055</v>
      </c>
      <c r="AA1647" s="94">
        <v>1.9516913410035481</v>
      </c>
      <c r="AB1647" s="94">
        <v>1.9226236376241452</v>
      </c>
      <c r="AC1647" s="94">
        <v>1.9614338457817335</v>
      </c>
      <c r="AD1647" s="94">
        <v>1.9416809038902252</v>
      </c>
      <c r="AE1647" s="94">
        <v>1.7257725024556907</v>
      </c>
      <c r="AF1647" s="94">
        <v>1.7655905783576036</v>
      </c>
      <c r="AG1647" s="94">
        <v>1.6181194131759988</v>
      </c>
      <c r="AH1647" s="94">
        <v>1.5134407224317086</v>
      </c>
      <c r="AI1647" s="94">
        <v>1.4952379616591573</v>
      </c>
      <c r="AJ1647" s="94">
        <v>1.387997110500907</v>
      </c>
      <c r="AK1647" s="94">
        <v>1.3658623377491639</v>
      </c>
      <c r="AL1647" s="94">
        <v>1.2459176771707694</v>
      </c>
      <c r="AM1647" s="94">
        <v>1.1692649500283758</v>
      </c>
      <c r="AN1647" s="94">
        <v>1.1029809931462158</v>
      </c>
      <c r="AO1647" s="94">
        <v>1.0720464640663245</v>
      </c>
      <c r="AP1647" s="94">
        <v>1.035977463827171</v>
      </c>
      <c r="AQ1647" s="94">
        <v>1.0161475591034004</v>
      </c>
      <c r="AR1647" s="94">
        <v>1.0378974331382353</v>
      </c>
      <c r="AS1647" s="43">
        <f t="shared" si="56"/>
        <v>36.746388099774563</v>
      </c>
    </row>
    <row r="1648" spans="3:45">
      <c r="C1648" s="34">
        <v>588</v>
      </c>
      <c r="D1648" s="94">
        <v>3.3</v>
      </c>
      <c r="E1648" s="94">
        <v>3.0626224704274962</v>
      </c>
      <c r="F1648" s="94">
        <v>3.0896771574666695</v>
      </c>
      <c r="G1648" s="94">
        <v>2.9942064817589422</v>
      </c>
      <c r="H1648" s="94">
        <v>2.8488226887084127</v>
      </c>
      <c r="I1648" s="94">
        <v>2.8401455924696539</v>
      </c>
      <c r="J1648" s="94">
        <v>2.7288052740318425</v>
      </c>
      <c r="K1648" s="94">
        <v>2.7669510199099405</v>
      </c>
      <c r="L1648" s="94">
        <v>2.6759323657743659</v>
      </c>
      <c r="M1648" s="94">
        <v>2.6105234260875076</v>
      </c>
      <c r="N1648" s="94">
        <v>2.6267663987283161</v>
      </c>
      <c r="O1648" s="94">
        <v>2.6249587525040758</v>
      </c>
      <c r="P1648" s="94">
        <v>2.4530459202666774</v>
      </c>
      <c r="Q1648" s="94">
        <v>2.3458120559965758</v>
      </c>
      <c r="R1648" s="94">
        <v>2.3834898997820932</v>
      </c>
      <c r="S1648" s="94">
        <v>2.3991153471806985</v>
      </c>
      <c r="T1648" s="94">
        <v>2.3537758274468512</v>
      </c>
      <c r="U1648" s="94">
        <v>2.4060434600240446</v>
      </c>
      <c r="V1648" s="94">
        <v>2.3930186008928649</v>
      </c>
      <c r="W1648" s="94">
        <v>2.2657184096610603</v>
      </c>
      <c r="X1648" s="94">
        <v>2.2801522033793091</v>
      </c>
      <c r="Y1648" s="94">
        <v>2.2351868685236185</v>
      </c>
      <c r="Z1648" s="94">
        <v>2.2842930022637589</v>
      </c>
      <c r="AA1648" s="94">
        <v>2.3406680461586529</v>
      </c>
      <c r="AB1648" s="94">
        <v>2.299506812728791</v>
      </c>
      <c r="AC1648" s="94">
        <v>2.249904831709423</v>
      </c>
      <c r="AD1648" s="94">
        <v>2.0915686545460401</v>
      </c>
      <c r="AE1648" s="94">
        <v>2.0443255103495495</v>
      </c>
      <c r="AF1648" s="94">
        <v>1.964162797729605</v>
      </c>
      <c r="AG1648" s="94">
        <v>2.0563521438879415</v>
      </c>
      <c r="AH1648" s="94">
        <v>2.0332619217222803</v>
      </c>
      <c r="AI1648" s="94">
        <v>1.953133126237141</v>
      </c>
      <c r="AJ1648" s="94">
        <v>2.0186999047021543</v>
      </c>
      <c r="AK1648" s="94">
        <v>1.958037932431542</v>
      </c>
      <c r="AL1648" s="94">
        <v>1.947333407969807</v>
      </c>
      <c r="AM1648" s="94">
        <v>1.8560431649924058</v>
      </c>
      <c r="AN1648" s="94">
        <v>1.9471677162884924</v>
      </c>
      <c r="AO1648" s="94">
        <v>1.8065064633320893</v>
      </c>
      <c r="AP1648" s="94">
        <v>1.6777330508862933</v>
      </c>
      <c r="AQ1648" s="94">
        <v>1.6130171002554901</v>
      </c>
      <c r="AR1648" s="94">
        <v>1.6588399679838197</v>
      </c>
      <c r="AS1648" s="43">
        <f t="shared" si="56"/>
        <v>38.745673151734287</v>
      </c>
    </row>
    <row r="1649" spans="3:45">
      <c r="C1649" s="34">
        <v>589</v>
      </c>
      <c r="D1649" s="94">
        <v>3.3</v>
      </c>
      <c r="E1649" s="94">
        <v>3.4024000603050757</v>
      </c>
      <c r="F1649" s="94">
        <v>3.2390056146843289</v>
      </c>
      <c r="G1649" s="94">
        <v>3.3106199800713281</v>
      </c>
      <c r="H1649" s="94">
        <v>3.3448324672200598</v>
      </c>
      <c r="I1649" s="94">
        <v>3.217247580958293</v>
      </c>
      <c r="J1649" s="94">
        <v>3.0388041618613477</v>
      </c>
      <c r="K1649" s="94">
        <v>3.2501549404887435</v>
      </c>
      <c r="L1649" s="94">
        <v>3.2724420753927177</v>
      </c>
      <c r="M1649" s="94">
        <v>3.1150237979187239</v>
      </c>
      <c r="N1649" s="94">
        <v>2.9806306580524811</v>
      </c>
      <c r="O1649" s="94">
        <v>3.0568463533938006</v>
      </c>
      <c r="P1649" s="94">
        <v>3.0351956821700914</v>
      </c>
      <c r="Q1649" s="94">
        <v>2.859098475686034</v>
      </c>
      <c r="R1649" s="94">
        <v>2.8164454548453293</v>
      </c>
      <c r="S1649" s="94">
        <v>2.5899424753599067</v>
      </c>
      <c r="T1649" s="94">
        <v>2.5997535348679932</v>
      </c>
      <c r="U1649" s="94">
        <v>2.6041630948648744</v>
      </c>
      <c r="V1649" s="94">
        <v>2.4387327269301964</v>
      </c>
      <c r="W1649" s="94">
        <v>2.4633054640427745</v>
      </c>
      <c r="X1649" s="94">
        <v>2.4767579415118721</v>
      </c>
      <c r="Y1649" s="94">
        <v>2.3356258839378592</v>
      </c>
      <c r="Z1649" s="94">
        <v>2.3074696864730893</v>
      </c>
      <c r="AA1649" s="94">
        <v>2.2272494716089057</v>
      </c>
      <c r="AB1649" s="94">
        <v>2.2978813092747981</v>
      </c>
      <c r="AC1649" s="94">
        <v>2.0354701380526166</v>
      </c>
      <c r="AD1649" s="94">
        <v>1.9152415093617958</v>
      </c>
      <c r="AE1649" s="94">
        <v>1.8442494430624226</v>
      </c>
      <c r="AF1649" s="94">
        <v>1.8605921915249206</v>
      </c>
      <c r="AG1649" s="94">
        <v>1.8851828596085378</v>
      </c>
      <c r="AH1649" s="94">
        <v>1.7004857508774529</v>
      </c>
      <c r="AI1649" s="94">
        <v>1.6932895113204818</v>
      </c>
      <c r="AJ1649" s="94">
        <v>1.5748068966779876</v>
      </c>
      <c r="AK1649" s="94">
        <v>1.6636940774404694</v>
      </c>
      <c r="AL1649" s="94">
        <v>1.5592871505023991</v>
      </c>
      <c r="AM1649" s="94">
        <v>1.5637914030127902</v>
      </c>
      <c r="AN1649" s="94">
        <v>1.6244796503045842</v>
      </c>
      <c r="AO1649" s="94">
        <v>1.448661062250846</v>
      </c>
      <c r="AP1649" s="94">
        <v>1.5896334213563914</v>
      </c>
      <c r="AQ1649" s="94">
        <v>1.5383094416883922</v>
      </c>
      <c r="AR1649" s="94">
        <v>1.4900248139646193</v>
      </c>
      <c r="AS1649" s="43">
        <f t="shared" si="56"/>
        <v>42.078300933250034</v>
      </c>
    </row>
    <row r="1650" spans="3:45">
      <c r="C1650" s="34">
        <v>590</v>
      </c>
      <c r="D1650" s="94">
        <v>3.3</v>
      </c>
      <c r="E1650" s="94">
        <v>3.1643081451446085</v>
      </c>
      <c r="F1650" s="94">
        <v>3.0980955476469747</v>
      </c>
      <c r="G1650" s="94">
        <v>2.9079365849209293</v>
      </c>
      <c r="H1650" s="94">
        <v>2.8556917757097295</v>
      </c>
      <c r="I1650" s="94">
        <v>2.6434965892197604</v>
      </c>
      <c r="J1650" s="94">
        <v>2.7115550754333291</v>
      </c>
      <c r="K1650" s="94">
        <v>2.7741727676333259</v>
      </c>
      <c r="L1650" s="94">
        <v>2.586379608995975</v>
      </c>
      <c r="M1650" s="94">
        <v>2.6077756549815989</v>
      </c>
      <c r="N1650" s="94">
        <v>2.462156200230956</v>
      </c>
      <c r="O1650" s="94">
        <v>2.3404800896174196</v>
      </c>
      <c r="P1650" s="94">
        <v>2.3575450755999663</v>
      </c>
      <c r="Q1650" s="94">
        <v>2.4093193661369914</v>
      </c>
      <c r="R1650" s="94">
        <v>2.4874575156634631</v>
      </c>
      <c r="S1650" s="94">
        <v>2.5074212385995378</v>
      </c>
      <c r="T1650" s="94">
        <v>2.5490100359999044</v>
      </c>
      <c r="U1650" s="94">
        <v>2.4895672357520304</v>
      </c>
      <c r="V1650" s="94">
        <v>2.4734395116591168</v>
      </c>
      <c r="W1650" s="94">
        <v>2.383312396739794</v>
      </c>
      <c r="X1650" s="94">
        <v>2.4332624312909279</v>
      </c>
      <c r="Y1650" s="94">
        <v>2.4351450645574961</v>
      </c>
      <c r="Z1650" s="94">
        <v>2.3705217989680003</v>
      </c>
      <c r="AA1650" s="94">
        <v>2.2466055033017716</v>
      </c>
      <c r="AB1650" s="94">
        <v>2.3032026834110702</v>
      </c>
      <c r="AC1650" s="94">
        <v>2.2761290900380162</v>
      </c>
      <c r="AD1650" s="94">
        <v>2.2748689625049265</v>
      </c>
      <c r="AE1650" s="94">
        <v>2.1444231455494416</v>
      </c>
      <c r="AF1650" s="94">
        <v>2.1884437366543086</v>
      </c>
      <c r="AG1650" s="94">
        <v>2.1406206159161054</v>
      </c>
      <c r="AH1650" s="94">
        <v>2.0095962224950452</v>
      </c>
      <c r="AI1650" s="94">
        <v>1.8993233028191938</v>
      </c>
      <c r="AJ1650" s="94">
        <v>1.8516150386892207</v>
      </c>
      <c r="AK1650" s="94">
        <v>1.9555338813220668</v>
      </c>
      <c r="AL1650" s="94">
        <v>1.7453080007641337</v>
      </c>
      <c r="AM1650" s="94">
        <v>1.6227571983896825</v>
      </c>
      <c r="AN1650" s="94">
        <v>1.5959976145779537</v>
      </c>
      <c r="AO1650" s="94">
        <v>1.5378716459224429</v>
      </c>
      <c r="AP1650" s="94">
        <v>1.4503609081925022</v>
      </c>
      <c r="AQ1650" s="94">
        <v>1.3693489397738825</v>
      </c>
      <c r="AR1650" s="94">
        <v>1.3524359681699216</v>
      </c>
      <c r="AS1650" s="43">
        <f t="shared" si="56"/>
        <v>38.57220911315904</v>
      </c>
    </row>
    <row r="1651" spans="3:45">
      <c r="C1651" s="34">
        <v>591</v>
      </c>
      <c r="D1651" s="94">
        <v>3.3</v>
      </c>
      <c r="E1651" s="94">
        <v>3.4274311619488445</v>
      </c>
      <c r="F1651" s="94">
        <v>3.4252629790239406</v>
      </c>
      <c r="G1651" s="94">
        <v>3.4432110917465182</v>
      </c>
      <c r="H1651" s="94">
        <v>3.4795795348347753</v>
      </c>
      <c r="I1651" s="94">
        <v>3.475591874267788</v>
      </c>
      <c r="J1651" s="94">
        <v>3.257621981537826</v>
      </c>
      <c r="K1651" s="94">
        <v>3.418827915920656</v>
      </c>
      <c r="L1651" s="94">
        <v>3.1444274197753281</v>
      </c>
      <c r="M1651" s="94">
        <v>2.9472738092321635</v>
      </c>
      <c r="N1651" s="94">
        <v>3.0042692269152145</v>
      </c>
      <c r="O1651" s="94">
        <v>2.8893575511106788</v>
      </c>
      <c r="P1651" s="94">
        <v>2.7003074945517453</v>
      </c>
      <c r="Q1651" s="94">
        <v>2.5154773600854519</v>
      </c>
      <c r="R1651" s="94">
        <v>2.3675405318915121</v>
      </c>
      <c r="S1651" s="94">
        <v>2.1807925493807101</v>
      </c>
      <c r="T1651" s="94">
        <v>2.1439584921862238</v>
      </c>
      <c r="U1651" s="94">
        <v>2.2084678078349076</v>
      </c>
      <c r="V1651" s="94">
        <v>2.0475506178375107</v>
      </c>
      <c r="W1651" s="94">
        <v>2.0233977425868117</v>
      </c>
      <c r="X1651" s="94">
        <v>1.9659430198255832</v>
      </c>
      <c r="Y1651" s="94">
        <v>1.9687710793597009</v>
      </c>
      <c r="Z1651" s="94">
        <v>1.9498256921584045</v>
      </c>
      <c r="AA1651" s="94">
        <v>1.9367602590326312</v>
      </c>
      <c r="AB1651" s="94">
        <v>1.9759169175244353</v>
      </c>
      <c r="AC1651" s="94">
        <v>1.9363953663107045</v>
      </c>
      <c r="AD1651" s="94">
        <v>1.8638077226999397</v>
      </c>
      <c r="AE1651" s="94">
        <v>1.8669584875878797</v>
      </c>
      <c r="AF1651" s="94">
        <v>1.9280913927790049</v>
      </c>
      <c r="AG1651" s="94">
        <v>1.9151266859368461</v>
      </c>
      <c r="AH1651" s="94">
        <v>1.7324318724618319</v>
      </c>
      <c r="AI1651" s="94">
        <v>1.6245443009040574</v>
      </c>
      <c r="AJ1651" s="94">
        <v>1.4711622853359063</v>
      </c>
      <c r="AK1651" s="94">
        <v>1.4938357604148322</v>
      </c>
      <c r="AL1651" s="94">
        <v>1.4319759864727259</v>
      </c>
      <c r="AM1651" s="94">
        <v>1.4413981937941898</v>
      </c>
      <c r="AN1651" s="94">
        <v>1.5520545771605825</v>
      </c>
      <c r="AO1651" s="94">
        <v>1.4500421833371346</v>
      </c>
      <c r="AP1651" s="94">
        <v>1.4016302360465027</v>
      </c>
      <c r="AQ1651" s="94">
        <v>1.3975394585269247</v>
      </c>
      <c r="AR1651" s="94">
        <v>1.4307114544399773</v>
      </c>
      <c r="AS1651" s="43">
        <f t="shared" si="56"/>
        <v>40.831688057148675</v>
      </c>
    </row>
    <row r="1652" spans="3:45">
      <c r="C1652" s="34">
        <v>592</v>
      </c>
      <c r="D1652" s="94">
        <v>3.3</v>
      </c>
      <c r="E1652" s="94">
        <v>3.3612792518312591</v>
      </c>
      <c r="F1652" s="94">
        <v>3.0871778164945614</v>
      </c>
      <c r="G1652" s="94">
        <v>3.0423682405569172</v>
      </c>
      <c r="H1652" s="94">
        <v>3.120696262834568</v>
      </c>
      <c r="I1652" s="94">
        <v>3.1443214688336667</v>
      </c>
      <c r="J1652" s="94">
        <v>3.2232667064167755</v>
      </c>
      <c r="K1652" s="94">
        <v>3.2647880500796345</v>
      </c>
      <c r="L1652" s="94">
        <v>3.3287536897061449</v>
      </c>
      <c r="M1652" s="94">
        <v>3.0942998135242479</v>
      </c>
      <c r="N1652" s="94">
        <v>2.9524653158682632</v>
      </c>
      <c r="O1652" s="94">
        <v>2.9703624217329421</v>
      </c>
      <c r="P1652" s="94">
        <v>2.8800107258334355</v>
      </c>
      <c r="Q1652" s="94">
        <v>2.5555878876831422</v>
      </c>
      <c r="R1652" s="94">
        <v>2.5165223923327416</v>
      </c>
      <c r="S1652" s="94">
        <v>2.5928861833999477</v>
      </c>
      <c r="T1652" s="94">
        <v>2.2769211904397899</v>
      </c>
      <c r="U1652" s="94">
        <v>2.2019017286254603</v>
      </c>
      <c r="V1652" s="94">
        <v>2.2009839968890152</v>
      </c>
      <c r="W1652" s="94">
        <v>2.0359637549510747</v>
      </c>
      <c r="X1652" s="94">
        <v>1.8349710744785976</v>
      </c>
      <c r="Y1652" s="94">
        <v>1.7086677716671321</v>
      </c>
      <c r="Z1652" s="94">
        <v>1.7232652062105343</v>
      </c>
      <c r="AA1652" s="94">
        <v>1.7142830663516633</v>
      </c>
      <c r="AB1652" s="94">
        <v>1.5823281268278053</v>
      </c>
      <c r="AC1652" s="94">
        <v>1.6126179478985521</v>
      </c>
      <c r="AD1652" s="94">
        <v>1.5215830085878792</v>
      </c>
      <c r="AE1652" s="94">
        <v>1.5333881107796334</v>
      </c>
      <c r="AF1652" s="94">
        <v>1.484916865752917</v>
      </c>
      <c r="AG1652" s="94">
        <v>1.5378030810418617</v>
      </c>
      <c r="AH1652" s="94">
        <v>1.4995560251015572</v>
      </c>
      <c r="AI1652" s="94">
        <v>1.4512707451731057</v>
      </c>
      <c r="AJ1652" s="94">
        <v>1.4768237402431224</v>
      </c>
      <c r="AK1652" s="94">
        <v>1.5624470344329973</v>
      </c>
      <c r="AL1652" s="94">
        <v>1.5103490385136027</v>
      </c>
      <c r="AM1652" s="94">
        <v>1.4649370841201412</v>
      </c>
      <c r="AN1652" s="94">
        <v>1.4481518099989032</v>
      </c>
      <c r="AO1652" s="94">
        <v>1.3693783501002903</v>
      </c>
      <c r="AP1652" s="94">
        <v>1.3033809320173102</v>
      </c>
      <c r="AQ1652" s="94">
        <v>1.2573493558573035</v>
      </c>
      <c r="AR1652" s="94">
        <v>1.2098155001047488</v>
      </c>
      <c r="AS1652" s="43">
        <f t="shared" si="56"/>
        <v>39.421859116328122</v>
      </c>
    </row>
    <row r="1653" spans="3:45">
      <c r="C1653" s="34">
        <v>593</v>
      </c>
      <c r="D1653" s="94">
        <v>3.3</v>
      </c>
      <c r="E1653" s="94">
        <v>3.1463330705550843</v>
      </c>
      <c r="F1653" s="94">
        <v>2.9887639954692551</v>
      </c>
      <c r="G1653" s="94">
        <v>3.0240060360839167</v>
      </c>
      <c r="H1653" s="94">
        <v>2.9776441269519482</v>
      </c>
      <c r="I1653" s="94">
        <v>2.9483628436143547</v>
      </c>
      <c r="J1653" s="94">
        <v>2.8258654962307768</v>
      </c>
      <c r="K1653" s="94">
        <v>2.5476621154814403</v>
      </c>
      <c r="L1653" s="94">
        <v>2.4926930857223835</v>
      </c>
      <c r="M1653" s="94">
        <v>2.2417503777994385</v>
      </c>
      <c r="N1653" s="94">
        <v>2.1323439104466373</v>
      </c>
      <c r="O1653" s="94">
        <v>2.0281057383322714</v>
      </c>
      <c r="P1653" s="94">
        <v>1.925081881039163</v>
      </c>
      <c r="Q1653" s="94">
        <v>1.9012841053175122</v>
      </c>
      <c r="R1653" s="94">
        <v>1.8522966389566629</v>
      </c>
      <c r="S1653" s="94">
        <v>1.7961649606552146</v>
      </c>
      <c r="T1653" s="94">
        <v>1.8202061587887608</v>
      </c>
      <c r="U1653" s="94">
        <v>1.8437693748391961</v>
      </c>
      <c r="V1653" s="94">
        <v>1.8901743039449939</v>
      </c>
      <c r="W1653" s="94">
        <v>1.8396888609450697</v>
      </c>
      <c r="X1653" s="94">
        <v>1.7280524467123755</v>
      </c>
      <c r="Y1653" s="94">
        <v>1.7000063594610679</v>
      </c>
      <c r="Z1653" s="94">
        <v>1.6661037547751645</v>
      </c>
      <c r="AA1653" s="94">
        <v>1.6001018994526857</v>
      </c>
      <c r="AB1653" s="94">
        <v>1.5178967181417093</v>
      </c>
      <c r="AC1653" s="94">
        <v>1.4619920209872934</v>
      </c>
      <c r="AD1653" s="94">
        <v>1.5036138095544667</v>
      </c>
      <c r="AE1653" s="94">
        <v>1.55615287611933</v>
      </c>
      <c r="AF1653" s="94">
        <v>1.6387515997409157</v>
      </c>
      <c r="AG1653" s="94">
        <v>1.5232113391936</v>
      </c>
      <c r="AH1653" s="94">
        <v>1.5273549179551624</v>
      </c>
      <c r="AI1653" s="94">
        <v>1.5655640302894875</v>
      </c>
      <c r="AJ1653" s="94">
        <v>1.4921821004435227</v>
      </c>
      <c r="AK1653" s="94">
        <v>1.5332068223420148</v>
      </c>
      <c r="AL1653" s="94">
        <v>1.4064072920978405</v>
      </c>
      <c r="AM1653" s="94">
        <v>1.421578015251644</v>
      </c>
      <c r="AN1653" s="94">
        <v>1.421070746505946</v>
      </c>
      <c r="AO1653" s="94">
        <v>1.3917960375658995</v>
      </c>
      <c r="AP1653" s="94">
        <v>1.4680765535841849</v>
      </c>
      <c r="AQ1653" s="94">
        <v>1.3490422545906537</v>
      </c>
      <c r="AR1653" s="94">
        <v>1.4833108405919699</v>
      </c>
      <c r="AS1653" s="43">
        <f t="shared" si="56"/>
        <v>34.521965007609118</v>
      </c>
    </row>
    <row r="1654" spans="3:45">
      <c r="C1654" s="34">
        <v>594</v>
      </c>
      <c r="D1654" s="94">
        <v>3.3</v>
      </c>
      <c r="E1654" s="94">
        <v>3.3431479466506731</v>
      </c>
      <c r="F1654" s="94">
        <v>3.2399204219890856</v>
      </c>
      <c r="G1654" s="94">
        <v>3.1138409872782882</v>
      </c>
      <c r="H1654" s="94">
        <v>2.997108552016535</v>
      </c>
      <c r="I1654" s="94">
        <v>3.0071501969944978</v>
      </c>
      <c r="J1654" s="94">
        <v>3.0428919690584095</v>
      </c>
      <c r="K1654" s="94">
        <v>3.087043141340323</v>
      </c>
      <c r="L1654" s="94">
        <v>3.1782587454674114</v>
      </c>
      <c r="M1654" s="94">
        <v>3.283071313111781</v>
      </c>
      <c r="N1654" s="94">
        <v>3.0990909615882045</v>
      </c>
      <c r="O1654" s="94">
        <v>3.2937841814391211</v>
      </c>
      <c r="P1654" s="94">
        <v>3.574326506202973</v>
      </c>
      <c r="Q1654" s="94">
        <v>3.4570399054694509</v>
      </c>
      <c r="R1654" s="94">
        <v>3.3075979933464206</v>
      </c>
      <c r="S1654" s="94">
        <v>3.0658194874696081</v>
      </c>
      <c r="T1654" s="94">
        <v>3.0130915337594062</v>
      </c>
      <c r="U1654" s="94">
        <v>2.9227521182456324</v>
      </c>
      <c r="V1654" s="94">
        <v>2.7997433450278653</v>
      </c>
      <c r="W1654" s="94">
        <v>2.7692491850690883</v>
      </c>
      <c r="X1654" s="94">
        <v>2.5352737048585907</v>
      </c>
      <c r="Y1654" s="94">
        <v>2.4981092259944875</v>
      </c>
      <c r="Z1654" s="94">
        <v>2.3453451334313304</v>
      </c>
      <c r="AA1654" s="94">
        <v>2.380985865341525</v>
      </c>
      <c r="AB1654" s="94">
        <v>2.5598981222674766</v>
      </c>
      <c r="AC1654" s="94">
        <v>2.5519337737863501</v>
      </c>
      <c r="AD1654" s="94">
        <v>2.5619059111927784</v>
      </c>
      <c r="AE1654" s="94">
        <v>2.5896901712318248</v>
      </c>
      <c r="AF1654" s="94">
        <v>2.5788530532682046</v>
      </c>
      <c r="AG1654" s="94">
        <v>2.6748730439854276</v>
      </c>
      <c r="AH1654" s="94">
        <v>2.7060612110433651</v>
      </c>
      <c r="AI1654" s="94">
        <v>2.7307654367715588</v>
      </c>
      <c r="AJ1654" s="94">
        <v>2.6692266435970988</v>
      </c>
      <c r="AK1654" s="94">
        <v>2.5994160825177444</v>
      </c>
      <c r="AL1654" s="94">
        <v>2.4761652409738715</v>
      </c>
      <c r="AM1654" s="94">
        <v>2.4404651155730761</v>
      </c>
      <c r="AN1654" s="94">
        <v>2.5295598652325468</v>
      </c>
      <c r="AO1654" s="94">
        <v>2.5093695997375534</v>
      </c>
      <c r="AP1654" s="94">
        <v>2.4141126230196952</v>
      </c>
      <c r="AQ1654" s="94">
        <v>2.2448808084157714</v>
      </c>
      <c r="AR1654" s="94">
        <v>2.3172071665601499</v>
      </c>
      <c r="AS1654" s="43">
        <f t="shared" si="56"/>
        <v>45.012554846477883</v>
      </c>
    </row>
    <row r="1655" spans="3:45">
      <c r="C1655" s="34">
        <v>595</v>
      </c>
      <c r="D1655" s="94">
        <v>3.3</v>
      </c>
      <c r="E1655" s="94">
        <v>3.2730249489750358</v>
      </c>
      <c r="F1655" s="94">
        <v>2.9422383844167435</v>
      </c>
      <c r="G1655" s="94">
        <v>2.8277538492135603</v>
      </c>
      <c r="H1655" s="94">
        <v>2.776548483154563</v>
      </c>
      <c r="I1655" s="94">
        <v>2.7007358941579191</v>
      </c>
      <c r="J1655" s="94">
        <v>2.470269156492797</v>
      </c>
      <c r="K1655" s="94">
        <v>2.4470562313582307</v>
      </c>
      <c r="L1655" s="94">
        <v>2.1754515955419405</v>
      </c>
      <c r="M1655" s="94">
        <v>2.1703236880732359</v>
      </c>
      <c r="N1655" s="94">
        <v>2.1351238850518541</v>
      </c>
      <c r="O1655" s="94">
        <v>2.0720423729541992</v>
      </c>
      <c r="P1655" s="94">
        <v>2.0321997286148856</v>
      </c>
      <c r="Q1655" s="94">
        <v>1.8347611245360487</v>
      </c>
      <c r="R1655" s="94">
        <v>1.7356777313027965</v>
      </c>
      <c r="S1655" s="94">
        <v>1.5885324946963471</v>
      </c>
      <c r="T1655" s="94">
        <v>1.4948159660435438</v>
      </c>
      <c r="U1655" s="94">
        <v>1.5382802769471626</v>
      </c>
      <c r="V1655" s="94">
        <v>1.5220087872065335</v>
      </c>
      <c r="W1655" s="94">
        <v>1.5511515597477146</v>
      </c>
      <c r="X1655" s="94">
        <v>1.56202291774368</v>
      </c>
      <c r="Y1655" s="94">
        <v>1.6296392329994334</v>
      </c>
      <c r="Z1655" s="94">
        <v>1.5761823048322781</v>
      </c>
      <c r="AA1655" s="94">
        <v>1.4770774375631768</v>
      </c>
      <c r="AB1655" s="94">
        <v>1.5294402561980012</v>
      </c>
      <c r="AC1655" s="94">
        <v>1.5262654743668886</v>
      </c>
      <c r="AD1655" s="94">
        <v>1.5378393950499067</v>
      </c>
      <c r="AE1655" s="94">
        <v>1.5129782891156971</v>
      </c>
      <c r="AF1655" s="94">
        <v>1.6446527103568176</v>
      </c>
      <c r="AG1655" s="94">
        <v>1.7638491876961211</v>
      </c>
      <c r="AH1655" s="94">
        <v>1.6414232186060087</v>
      </c>
      <c r="AI1655" s="94">
        <v>1.7140769120232953</v>
      </c>
      <c r="AJ1655" s="94">
        <v>1.7877881772279451</v>
      </c>
      <c r="AK1655" s="94">
        <v>1.6478054096771919</v>
      </c>
      <c r="AL1655" s="94">
        <v>1.5930761860420068</v>
      </c>
      <c r="AM1655" s="94">
        <v>1.4516464052463383</v>
      </c>
      <c r="AN1655" s="94">
        <v>1.4149491708854645</v>
      </c>
      <c r="AO1655" s="94">
        <v>1.4342533488710512</v>
      </c>
      <c r="AP1655" s="94">
        <v>1.3773285554253847</v>
      </c>
      <c r="AQ1655" s="94">
        <v>1.3664983684699057</v>
      </c>
      <c r="AR1655" s="94">
        <v>1.3324852410261911</v>
      </c>
      <c r="AS1655" s="43">
        <f t="shared" si="56"/>
        <v>33.122811024971305</v>
      </c>
    </row>
    <row r="1656" spans="3:45">
      <c r="C1656" s="34">
        <v>596</v>
      </c>
      <c r="D1656" s="94">
        <v>3.3</v>
      </c>
      <c r="E1656" s="94">
        <v>3.3347657503803103</v>
      </c>
      <c r="F1656" s="94">
        <v>3.0463145837843473</v>
      </c>
      <c r="G1656" s="94">
        <v>2.9852272741237278</v>
      </c>
      <c r="H1656" s="94">
        <v>3.3547038078986362</v>
      </c>
      <c r="I1656" s="94">
        <v>3.4635611386903369</v>
      </c>
      <c r="J1656" s="94">
        <v>3.3047604884902451</v>
      </c>
      <c r="K1656" s="94">
        <v>3.0816579084775517</v>
      </c>
      <c r="L1656" s="94">
        <v>3.0300150182307228</v>
      </c>
      <c r="M1656" s="94">
        <v>3.0281449327616481</v>
      </c>
      <c r="N1656" s="94">
        <v>2.9569433237762097</v>
      </c>
      <c r="O1656" s="94">
        <v>2.9653397908522261</v>
      </c>
      <c r="P1656" s="94">
        <v>2.7996534012675087</v>
      </c>
      <c r="Q1656" s="94">
        <v>2.8716741001318487</v>
      </c>
      <c r="R1656" s="94">
        <v>2.63467257053065</v>
      </c>
      <c r="S1656" s="94">
        <v>2.5655624573223235</v>
      </c>
      <c r="T1656" s="94">
        <v>2.5954839536397469</v>
      </c>
      <c r="U1656" s="94">
        <v>2.6746318827981894</v>
      </c>
      <c r="V1656" s="94">
        <v>2.5259611748986521</v>
      </c>
      <c r="W1656" s="94">
        <v>2.5438679420169028</v>
      </c>
      <c r="X1656" s="94">
        <v>2.4504604750325467</v>
      </c>
      <c r="Y1656" s="94">
        <v>2.4804322903521849</v>
      </c>
      <c r="Z1656" s="94">
        <v>2.3449973277043723</v>
      </c>
      <c r="AA1656" s="94">
        <v>2.4314908178720969</v>
      </c>
      <c r="AB1656" s="94">
        <v>2.3656660537217249</v>
      </c>
      <c r="AC1656" s="94">
        <v>2.3748757039149764</v>
      </c>
      <c r="AD1656" s="94">
        <v>2.1089951340176163</v>
      </c>
      <c r="AE1656" s="94">
        <v>2.0272556881432053</v>
      </c>
      <c r="AF1656" s="94">
        <v>1.8649993551764792</v>
      </c>
      <c r="AG1656" s="94">
        <v>1.8060764497549588</v>
      </c>
      <c r="AH1656" s="94">
        <v>1.7146601004015845</v>
      </c>
      <c r="AI1656" s="94">
        <v>1.753666329768393</v>
      </c>
      <c r="AJ1656" s="94">
        <v>1.6828725488398262</v>
      </c>
      <c r="AK1656" s="94">
        <v>1.6573710060388689</v>
      </c>
      <c r="AL1656" s="94">
        <v>1.6452080358558823</v>
      </c>
      <c r="AM1656" s="94">
        <v>1.6166605103346756</v>
      </c>
      <c r="AN1656" s="94">
        <v>1.6900062941783334</v>
      </c>
      <c r="AO1656" s="94">
        <v>1.6629513444542012</v>
      </c>
      <c r="AP1656" s="94">
        <v>1.5700578476415774</v>
      </c>
      <c r="AQ1656" s="94">
        <v>1.584428273815478</v>
      </c>
      <c r="AR1656" s="94">
        <v>1.6054127058697483</v>
      </c>
      <c r="AS1656" s="43">
        <f t="shared" si="56"/>
        <v>41.816706044344571</v>
      </c>
    </row>
    <row r="1657" spans="3:45">
      <c r="C1657" s="34">
        <v>597</v>
      </c>
      <c r="D1657" s="94">
        <v>3.3</v>
      </c>
      <c r="E1657" s="94">
        <v>3.2157377282716464</v>
      </c>
      <c r="F1657" s="94">
        <v>3.02341156461942</v>
      </c>
      <c r="G1657" s="94">
        <v>3.0023145947881389</v>
      </c>
      <c r="H1657" s="94">
        <v>2.9733132306635137</v>
      </c>
      <c r="I1657" s="94">
        <v>2.8821107632573182</v>
      </c>
      <c r="J1657" s="94">
        <v>2.8166840858174842</v>
      </c>
      <c r="K1657" s="94">
        <v>2.8440560247502678</v>
      </c>
      <c r="L1657" s="94">
        <v>2.7958023141940229</v>
      </c>
      <c r="M1657" s="94">
        <v>2.810273395145106</v>
      </c>
      <c r="N1657" s="94">
        <v>2.8204159913406839</v>
      </c>
      <c r="O1657" s="94">
        <v>2.9641426276777154</v>
      </c>
      <c r="P1657" s="94">
        <v>2.9799135963041494</v>
      </c>
      <c r="Q1657" s="94">
        <v>2.6729672936263396</v>
      </c>
      <c r="R1657" s="94">
        <v>2.6039199565878905</v>
      </c>
      <c r="S1657" s="94">
        <v>2.4998711627273846</v>
      </c>
      <c r="T1657" s="94">
        <v>2.4917596908805186</v>
      </c>
      <c r="U1657" s="94">
        <v>2.4656854343223191</v>
      </c>
      <c r="V1657" s="94">
        <v>2.612874107317892</v>
      </c>
      <c r="W1657" s="94">
        <v>2.524222745053204</v>
      </c>
      <c r="X1657" s="94">
        <v>2.4063542932314155</v>
      </c>
      <c r="Y1657" s="94">
        <v>2.2577742778379757</v>
      </c>
      <c r="Z1657" s="94">
        <v>2.2888197614900676</v>
      </c>
      <c r="AA1657" s="94">
        <v>2.2730207864634075</v>
      </c>
      <c r="AB1657" s="94">
        <v>2.1136207749762108</v>
      </c>
      <c r="AC1657" s="94">
        <v>2.2598628572688915</v>
      </c>
      <c r="AD1657" s="94">
        <v>2.2336098183086031</v>
      </c>
      <c r="AE1657" s="94">
        <v>2.1490238564451611</v>
      </c>
      <c r="AF1657" s="94">
        <v>2.1123405029942468</v>
      </c>
      <c r="AG1657" s="94">
        <v>2.1045007602891928</v>
      </c>
      <c r="AH1657" s="94">
        <v>2.3243213202342083</v>
      </c>
      <c r="AI1657" s="94">
        <v>2.514835872729571</v>
      </c>
      <c r="AJ1657" s="94">
        <v>2.3501378321624413</v>
      </c>
      <c r="AK1657" s="94">
        <v>2.1368485168717042</v>
      </c>
      <c r="AL1657" s="94">
        <v>2.1080661099175591</v>
      </c>
      <c r="AM1657" s="94">
        <v>2.0803931742965109</v>
      </c>
      <c r="AN1657" s="94">
        <v>1.8595219640743015</v>
      </c>
      <c r="AO1657" s="94">
        <v>1.8145291748926435</v>
      </c>
      <c r="AP1657" s="94">
        <v>1.7609580668002516</v>
      </c>
      <c r="AQ1657" s="94">
        <v>1.7685595240876413</v>
      </c>
      <c r="AR1657" s="94">
        <v>1.7026803563936292</v>
      </c>
      <c r="AS1657" s="43">
        <f t="shared" si="56"/>
        <v>40.583385325640798</v>
      </c>
    </row>
    <row r="1658" spans="3:45">
      <c r="C1658" s="34">
        <v>598</v>
      </c>
      <c r="D1658" s="94">
        <v>3.3</v>
      </c>
      <c r="E1658" s="94">
        <v>3.1432518136560015</v>
      </c>
      <c r="F1658" s="94">
        <v>2.9680246663114938</v>
      </c>
      <c r="G1658" s="94">
        <v>2.8297669966510028</v>
      </c>
      <c r="H1658" s="94">
        <v>2.6062683877124022</v>
      </c>
      <c r="I1658" s="94">
        <v>2.5946967900041038</v>
      </c>
      <c r="J1658" s="94">
        <v>2.595144769216009</v>
      </c>
      <c r="K1658" s="94">
        <v>2.3719393836137632</v>
      </c>
      <c r="L1658" s="94">
        <v>2.2547023645663646</v>
      </c>
      <c r="M1658" s="94">
        <v>2.24280306304215</v>
      </c>
      <c r="N1658" s="94">
        <v>2.2483019385515304</v>
      </c>
      <c r="O1658" s="94">
        <v>2.2134315407866376</v>
      </c>
      <c r="P1658" s="94">
        <v>2.3332097411382464</v>
      </c>
      <c r="Q1658" s="94">
        <v>2.2999431756697009</v>
      </c>
      <c r="R1658" s="94">
        <v>2.1202047248662566</v>
      </c>
      <c r="S1658" s="94">
        <v>2.0362111608388589</v>
      </c>
      <c r="T1658" s="94">
        <v>1.7634634339686872</v>
      </c>
      <c r="U1658" s="94">
        <v>1.7443552962363635</v>
      </c>
      <c r="V1658" s="94">
        <v>1.9035914525382138</v>
      </c>
      <c r="W1658" s="94">
        <v>1.9750556592619974</v>
      </c>
      <c r="X1658" s="94">
        <v>1.852042041835781</v>
      </c>
      <c r="Y1658" s="94">
        <v>2.0163358710762807</v>
      </c>
      <c r="Z1658" s="94">
        <v>1.8739705794060195</v>
      </c>
      <c r="AA1658" s="94">
        <v>1.8877629768819051</v>
      </c>
      <c r="AB1658" s="94">
        <v>1.7475353983659827</v>
      </c>
      <c r="AC1658" s="94">
        <v>1.6468052790183254</v>
      </c>
      <c r="AD1658" s="94">
        <v>1.6403540480815586</v>
      </c>
      <c r="AE1658" s="94">
        <v>1.5960178083434702</v>
      </c>
      <c r="AF1658" s="94">
        <v>1.6524782377855445</v>
      </c>
      <c r="AG1658" s="94">
        <v>1.674759475220754</v>
      </c>
      <c r="AH1658" s="94">
        <v>1.6410521582412481</v>
      </c>
      <c r="AI1658" s="94">
        <v>1.6220968233114303</v>
      </c>
      <c r="AJ1658" s="94">
        <v>1.5894854544796007</v>
      </c>
      <c r="AK1658" s="94">
        <v>1.5923044098983414</v>
      </c>
      <c r="AL1658" s="94">
        <v>1.5493536067772682</v>
      </c>
      <c r="AM1658" s="94">
        <v>1.4739995316293035</v>
      </c>
      <c r="AN1658" s="94">
        <v>1.4665872120318639</v>
      </c>
      <c r="AO1658" s="94">
        <v>1.3864160926559734</v>
      </c>
      <c r="AP1658" s="94">
        <v>1.3238961325913998</v>
      </c>
      <c r="AQ1658" s="94">
        <v>1.2603924120459813</v>
      </c>
      <c r="AR1658" s="94">
        <v>1.1472518972649659</v>
      </c>
      <c r="AS1658" s="43">
        <f t="shared" si="56"/>
        <v>34.556304203866667</v>
      </c>
    </row>
    <row r="1659" spans="3:45">
      <c r="C1659" s="34">
        <v>599</v>
      </c>
      <c r="D1659" s="94">
        <v>3.3</v>
      </c>
      <c r="E1659" s="94">
        <v>3.1372463303072378</v>
      </c>
      <c r="F1659" s="94">
        <v>3.2416004705235029</v>
      </c>
      <c r="G1659" s="94">
        <v>3.1379484115094387</v>
      </c>
      <c r="H1659" s="94">
        <v>3.1430088479683795</v>
      </c>
      <c r="I1659" s="94">
        <v>3.1064000183878449</v>
      </c>
      <c r="J1659" s="94">
        <v>2.8963738183093932</v>
      </c>
      <c r="K1659" s="94">
        <v>2.93886901105075</v>
      </c>
      <c r="L1659" s="94">
        <v>2.8076510754741451</v>
      </c>
      <c r="M1659" s="94">
        <v>2.7219062343768852</v>
      </c>
      <c r="N1659" s="94">
        <v>2.6606073409845661</v>
      </c>
      <c r="O1659" s="94">
        <v>2.608542633154689</v>
      </c>
      <c r="P1659" s="94">
        <v>2.5857906331381297</v>
      </c>
      <c r="Q1659" s="94">
        <v>2.3077199769885692</v>
      </c>
      <c r="R1659" s="94">
        <v>2.1995327964125337</v>
      </c>
      <c r="S1659" s="94">
        <v>2.1821141954157186</v>
      </c>
      <c r="T1659" s="94">
        <v>2.2624841322137028</v>
      </c>
      <c r="U1659" s="94">
        <v>2.1994453218540264</v>
      </c>
      <c r="V1659" s="94">
        <v>2.0572865156047544</v>
      </c>
      <c r="W1659" s="94">
        <v>2.1757597048178838</v>
      </c>
      <c r="X1659" s="94">
        <v>2.1307045792917432</v>
      </c>
      <c r="Y1659" s="94">
        <v>2.0695776661508933</v>
      </c>
      <c r="Z1659" s="94">
        <v>2.0182476877022704</v>
      </c>
      <c r="AA1659" s="94">
        <v>1.8789957183105122</v>
      </c>
      <c r="AB1659" s="94">
        <v>1.9541047356979073</v>
      </c>
      <c r="AC1659" s="94">
        <v>1.9047986538133166</v>
      </c>
      <c r="AD1659" s="94">
        <v>1.9214988941123832</v>
      </c>
      <c r="AE1659" s="94">
        <v>2.1268290622430492</v>
      </c>
      <c r="AF1659" s="94">
        <v>2.2128202660656222</v>
      </c>
      <c r="AG1659" s="94">
        <v>2.1410551857228595</v>
      </c>
      <c r="AH1659" s="94">
        <v>2.0605897103159339</v>
      </c>
      <c r="AI1659" s="94">
        <v>2.2467763991989904</v>
      </c>
      <c r="AJ1659" s="94">
        <v>2.2361168987825564</v>
      </c>
      <c r="AK1659" s="94">
        <v>2.1633832936255928</v>
      </c>
      <c r="AL1659" s="94">
        <v>2.083371384125063</v>
      </c>
      <c r="AM1659" s="94">
        <v>2.1479406642218466</v>
      </c>
      <c r="AN1659" s="94">
        <v>2.0261650671440146</v>
      </c>
      <c r="AO1659" s="94">
        <v>2.0988092704914356</v>
      </c>
      <c r="AP1659" s="94">
        <v>1.8731091797000206</v>
      </c>
      <c r="AQ1659" s="94">
        <v>1.6649852563082923</v>
      </c>
      <c r="AR1659" s="94">
        <v>1.6739863868478069</v>
      </c>
      <c r="AS1659" s="43">
        <f t="shared" si="56"/>
        <v>39.312010553943942</v>
      </c>
    </row>
    <row r="1660" spans="3:45">
      <c r="C1660" s="34">
        <v>600</v>
      </c>
      <c r="D1660" s="94">
        <v>3.3</v>
      </c>
      <c r="E1660" s="94">
        <v>2.9828998478395472</v>
      </c>
      <c r="F1660" s="94">
        <v>2.8669617746897957</v>
      </c>
      <c r="G1660" s="94">
        <v>2.8584297857740673</v>
      </c>
      <c r="H1660" s="94">
        <v>2.6848523796147066</v>
      </c>
      <c r="I1660" s="94">
        <v>2.6012320751451128</v>
      </c>
      <c r="J1660" s="94">
        <v>2.5280738766592452</v>
      </c>
      <c r="K1660" s="94">
        <v>2.4560566356745315</v>
      </c>
      <c r="L1660" s="94">
        <v>2.2501193727437347</v>
      </c>
      <c r="M1660" s="94">
        <v>2.2444210896379961</v>
      </c>
      <c r="N1660" s="94">
        <v>2.1927513018543485</v>
      </c>
      <c r="O1660" s="94">
        <v>2.1008840010998937</v>
      </c>
      <c r="P1660" s="94">
        <v>1.9611366880225174</v>
      </c>
      <c r="Q1660" s="94">
        <v>1.9880872236816773</v>
      </c>
      <c r="R1660" s="94">
        <v>1.8874079927504892</v>
      </c>
      <c r="S1660" s="94">
        <v>1.8990311841789034</v>
      </c>
      <c r="T1660" s="94">
        <v>1.8599852771728651</v>
      </c>
      <c r="U1660" s="94">
        <v>1.8444342182246847</v>
      </c>
      <c r="V1660" s="94">
        <v>1.8183193452817463</v>
      </c>
      <c r="W1660" s="94">
        <v>1.6986267456967887</v>
      </c>
      <c r="X1660" s="94">
        <v>1.6559796353055471</v>
      </c>
      <c r="Y1660" s="94">
        <v>1.6782154000443912</v>
      </c>
      <c r="Z1660" s="94">
        <v>1.7364055397073317</v>
      </c>
      <c r="AA1660" s="94">
        <v>1.6834509732052647</v>
      </c>
      <c r="AB1660" s="94">
        <v>1.594090271877034</v>
      </c>
      <c r="AC1660" s="94">
        <v>1.5835085114717222</v>
      </c>
      <c r="AD1660" s="94">
        <v>1.4282064897464122</v>
      </c>
      <c r="AE1660" s="94">
        <v>1.3067227129760572</v>
      </c>
      <c r="AF1660" s="94">
        <v>1.330343819355172</v>
      </c>
      <c r="AG1660" s="94">
        <v>1.3317139559931594</v>
      </c>
      <c r="AH1660" s="94">
        <v>1.3092842316151476</v>
      </c>
      <c r="AI1660" s="94">
        <v>1.3022930074463341</v>
      </c>
      <c r="AJ1660" s="94">
        <v>1.292705109285228</v>
      </c>
      <c r="AK1660" s="94">
        <v>1.3068668467236653</v>
      </c>
      <c r="AL1660" s="94">
        <v>1.2793021518107925</v>
      </c>
      <c r="AM1660" s="94">
        <v>1.224344682100025</v>
      </c>
      <c r="AN1660" s="94">
        <v>1.180824883255865</v>
      </c>
      <c r="AO1660" s="94">
        <v>1.1271372546381329</v>
      </c>
      <c r="AP1660" s="94">
        <v>1.1197646997107886</v>
      </c>
      <c r="AQ1660" s="94">
        <v>1.1343637153326624</v>
      </c>
      <c r="AR1660" s="94">
        <v>1.0680797988894082</v>
      </c>
      <c r="AS1660" s="43">
        <f t="shared" si="56"/>
        <v>32.999226601352028</v>
      </c>
    </row>
    <row r="1661" spans="3:45">
      <c r="C1661" s="34">
        <v>601</v>
      </c>
      <c r="D1661" s="94">
        <v>3.3</v>
      </c>
      <c r="E1661" s="94">
        <v>3.2441581066229577</v>
      </c>
      <c r="F1661" s="94">
        <v>3.2514353653520827</v>
      </c>
      <c r="G1661" s="94">
        <v>3.1666661514860999</v>
      </c>
      <c r="H1661" s="94">
        <v>3.057728475979868</v>
      </c>
      <c r="I1661" s="94">
        <v>3.1928269453136005</v>
      </c>
      <c r="J1661" s="94">
        <v>3.1232807796470001</v>
      </c>
      <c r="K1661" s="94">
        <v>3.1764696996741604</v>
      </c>
      <c r="L1661" s="94">
        <v>3.2263692714442143</v>
      </c>
      <c r="M1661" s="94">
        <v>3.2013063484492825</v>
      </c>
      <c r="N1661" s="94">
        <v>3.0201214135894316</v>
      </c>
      <c r="O1661" s="94">
        <v>2.9662904692684093</v>
      </c>
      <c r="P1661" s="94">
        <v>2.9158409131031924</v>
      </c>
      <c r="Q1661" s="94">
        <v>2.7817911451892416</v>
      </c>
      <c r="R1661" s="94">
        <v>2.7487296390872515</v>
      </c>
      <c r="S1661" s="94">
        <v>2.785549603839514</v>
      </c>
      <c r="T1661" s="94">
        <v>2.8595932570186267</v>
      </c>
      <c r="U1661" s="94">
        <v>2.7924829082060243</v>
      </c>
      <c r="V1661" s="94">
        <v>2.5727957514129822</v>
      </c>
      <c r="W1661" s="94">
        <v>2.4315996868969671</v>
      </c>
      <c r="X1661" s="94">
        <v>2.5435994629917444</v>
      </c>
      <c r="Y1661" s="94">
        <v>2.4489711279666158</v>
      </c>
      <c r="Z1661" s="94">
        <v>2.4197145484036575</v>
      </c>
      <c r="AA1661" s="94">
        <v>2.2415650872533086</v>
      </c>
      <c r="AB1661" s="94">
        <v>2.0718633767957684</v>
      </c>
      <c r="AC1661" s="94">
        <v>1.9668330312719058</v>
      </c>
      <c r="AD1661" s="94">
        <v>1.8985325939990649</v>
      </c>
      <c r="AE1661" s="94">
        <v>1.7836562315909461</v>
      </c>
      <c r="AF1661" s="94">
        <v>1.6924185887145085</v>
      </c>
      <c r="AG1661" s="94">
        <v>1.6208395708904149</v>
      </c>
      <c r="AH1661" s="94">
        <v>1.4706088338232757</v>
      </c>
      <c r="AI1661" s="94">
        <v>1.5445372937113511</v>
      </c>
      <c r="AJ1661" s="94">
        <v>1.4964504430826866</v>
      </c>
      <c r="AK1661" s="94">
        <v>1.5620658718323743</v>
      </c>
      <c r="AL1661" s="94">
        <v>1.5747285977317758</v>
      </c>
      <c r="AM1661" s="94">
        <v>1.6213028181619842</v>
      </c>
      <c r="AN1661" s="94">
        <v>1.6224180456804251</v>
      </c>
      <c r="AO1661" s="94">
        <v>1.6989424964408688</v>
      </c>
      <c r="AP1661" s="94">
        <v>1.6238148302815745</v>
      </c>
      <c r="AQ1661" s="94">
        <v>1.6928057143253008</v>
      </c>
      <c r="AR1661" s="94">
        <v>1.6953430183715883</v>
      </c>
      <c r="AS1661" s="43">
        <f t="shared" si="56"/>
        <v>41.676702817024406</v>
      </c>
    </row>
    <row r="1662" spans="3:45">
      <c r="C1662" s="34">
        <v>602</v>
      </c>
      <c r="D1662" s="94">
        <v>3.3</v>
      </c>
      <c r="E1662" s="94">
        <v>3.2415703119691877</v>
      </c>
      <c r="F1662" s="94">
        <v>2.9797312748685458</v>
      </c>
      <c r="G1662" s="94">
        <v>2.8858298801532745</v>
      </c>
      <c r="H1662" s="94">
        <v>2.8767982645463017</v>
      </c>
      <c r="I1662" s="94">
        <v>2.838293837130327</v>
      </c>
      <c r="J1662" s="94">
        <v>2.9431109733280842</v>
      </c>
      <c r="K1662" s="94">
        <v>2.8873154014029918</v>
      </c>
      <c r="L1662" s="94">
        <v>2.7788642631521427</v>
      </c>
      <c r="M1662" s="94">
        <v>2.8660029336244368</v>
      </c>
      <c r="N1662" s="94">
        <v>2.7804134627689114</v>
      </c>
      <c r="O1662" s="94">
        <v>2.7995290588662907</v>
      </c>
      <c r="P1662" s="94">
        <v>2.8888700360585511</v>
      </c>
      <c r="Q1662" s="94">
        <v>3.0204503166081484</v>
      </c>
      <c r="R1662" s="94">
        <v>3.0275728555984309</v>
      </c>
      <c r="S1662" s="94">
        <v>2.8811357679200262</v>
      </c>
      <c r="T1662" s="94">
        <v>2.6567209114642312</v>
      </c>
      <c r="U1662" s="94">
        <v>2.6865971059618747</v>
      </c>
      <c r="V1662" s="94">
        <v>2.6527965189844589</v>
      </c>
      <c r="W1662" s="94">
        <v>2.7410275614812432</v>
      </c>
      <c r="X1662" s="94">
        <v>2.727715078993123</v>
      </c>
      <c r="Y1662" s="94">
        <v>2.798400424325167</v>
      </c>
      <c r="Z1662" s="94">
        <v>2.7644259884395521</v>
      </c>
      <c r="AA1662" s="94">
        <v>2.8953798237059094</v>
      </c>
      <c r="AB1662" s="94">
        <v>2.7924278225231669</v>
      </c>
      <c r="AC1662" s="94">
        <v>2.6934939216669065</v>
      </c>
      <c r="AD1662" s="94">
        <v>2.6462525950486837</v>
      </c>
      <c r="AE1662" s="94">
        <v>2.5483788884250216</v>
      </c>
      <c r="AF1662" s="94">
        <v>2.4729429424117266</v>
      </c>
      <c r="AG1662" s="94">
        <v>2.4869208372708842</v>
      </c>
      <c r="AH1662" s="94">
        <v>2.4607481721214528</v>
      </c>
      <c r="AI1662" s="94">
        <v>2.4270748142171508</v>
      </c>
      <c r="AJ1662" s="94">
        <v>2.2658536937161697</v>
      </c>
      <c r="AK1662" s="94">
        <v>2.296483911191427</v>
      </c>
      <c r="AL1662" s="94">
        <v>2.1171619645440294</v>
      </c>
      <c r="AM1662" s="94">
        <v>2.1599117198280076</v>
      </c>
      <c r="AN1662" s="94">
        <v>2.1182118488786479</v>
      </c>
      <c r="AO1662" s="94">
        <v>2.0527123879701987</v>
      </c>
      <c r="AP1662" s="94">
        <v>2.0690145822973611</v>
      </c>
      <c r="AQ1662" s="94">
        <v>2.1272470522214895</v>
      </c>
      <c r="AR1662" s="94">
        <v>2.042412370954132</v>
      </c>
      <c r="AS1662" s="43">
        <f t="shared" si="56"/>
        <v>42.276131156062434</v>
      </c>
    </row>
    <row r="1663" spans="3:45">
      <c r="C1663" s="34">
        <v>603</v>
      </c>
      <c r="D1663" s="94">
        <v>3.3</v>
      </c>
      <c r="E1663" s="94">
        <v>3.211175473305333</v>
      </c>
      <c r="F1663" s="94">
        <v>3.2295703351614571</v>
      </c>
      <c r="G1663" s="94">
        <v>3.0443097863159738</v>
      </c>
      <c r="H1663" s="94">
        <v>2.9574617463404502</v>
      </c>
      <c r="I1663" s="94">
        <v>3.1103041453156028</v>
      </c>
      <c r="J1663" s="94">
        <v>3.0605412394116835</v>
      </c>
      <c r="K1663" s="94">
        <v>3.1172346726636193</v>
      </c>
      <c r="L1663" s="94">
        <v>3.2848620664322397</v>
      </c>
      <c r="M1663" s="94">
        <v>3.2264256385329753</v>
      </c>
      <c r="N1663" s="94">
        <v>3.0654027203713445</v>
      </c>
      <c r="O1663" s="94">
        <v>3.0092659236421824</v>
      </c>
      <c r="P1663" s="94">
        <v>3.0860723850843983</v>
      </c>
      <c r="Q1663" s="94">
        <v>3.1235562274770126</v>
      </c>
      <c r="R1663" s="94">
        <v>3.2766082593296559</v>
      </c>
      <c r="S1663" s="94">
        <v>3.5955909655505103</v>
      </c>
      <c r="T1663" s="94">
        <v>3.7351184491882639</v>
      </c>
      <c r="U1663" s="94">
        <v>3.61548365226614</v>
      </c>
      <c r="V1663" s="94">
        <v>3.6529283629182863</v>
      </c>
      <c r="W1663" s="94">
        <v>3.5942993085707098</v>
      </c>
      <c r="X1663" s="94">
        <v>3.234211459964091</v>
      </c>
      <c r="Y1663" s="94">
        <v>3.3443192595162388</v>
      </c>
      <c r="Z1663" s="94">
        <v>3.3738011691528964</v>
      </c>
      <c r="AA1663" s="94">
        <v>3.2519966521415729</v>
      </c>
      <c r="AB1663" s="94">
        <v>3.2610795215454438</v>
      </c>
      <c r="AC1663" s="94">
        <v>3.3537068867478412</v>
      </c>
      <c r="AD1663" s="94">
        <v>3.1307640303818647</v>
      </c>
      <c r="AE1663" s="94">
        <v>2.8832255948775076</v>
      </c>
      <c r="AF1663" s="94">
        <v>2.8282335315122875</v>
      </c>
      <c r="AG1663" s="94">
        <v>2.7676227249899457</v>
      </c>
      <c r="AH1663" s="94">
        <v>2.7630718292122665</v>
      </c>
      <c r="AI1663" s="94">
        <v>2.6152248311463109</v>
      </c>
      <c r="AJ1663" s="94">
        <v>2.487761981720189</v>
      </c>
      <c r="AK1663" s="94">
        <v>2.2396492782944186</v>
      </c>
      <c r="AL1663" s="94">
        <v>2.0224225525411068</v>
      </c>
      <c r="AM1663" s="94">
        <v>2.0274519278285785</v>
      </c>
      <c r="AN1663" s="94">
        <v>1.9217502597727625</v>
      </c>
      <c r="AO1663" s="94">
        <v>1.9386336981947159</v>
      </c>
      <c r="AP1663" s="94">
        <v>1.9439945239563499</v>
      </c>
      <c r="AQ1663" s="94">
        <v>1.7627892383598276</v>
      </c>
      <c r="AR1663" s="94">
        <v>1.8010115334914052</v>
      </c>
      <c r="AS1663" s="43">
        <f t="shared" si="56"/>
        <v>46.645592769352156</v>
      </c>
    </row>
    <row r="1664" spans="3:45">
      <c r="C1664" s="34">
        <v>604</v>
      </c>
      <c r="D1664" s="94">
        <v>3.3</v>
      </c>
      <c r="E1664" s="94">
        <v>3.2383004014691856</v>
      </c>
      <c r="F1664" s="94">
        <v>3.2219795073221555</v>
      </c>
      <c r="G1664" s="94">
        <v>3.0294983080085798</v>
      </c>
      <c r="H1664" s="94">
        <v>3.1541365900266269</v>
      </c>
      <c r="I1664" s="94">
        <v>3.3573744515640822</v>
      </c>
      <c r="J1664" s="94">
        <v>3.2624754523572408</v>
      </c>
      <c r="K1664" s="94">
        <v>3.1089042045430557</v>
      </c>
      <c r="L1664" s="94">
        <v>3.0917710982517512</v>
      </c>
      <c r="M1664" s="94">
        <v>3.0655148700183319</v>
      </c>
      <c r="N1664" s="94">
        <v>2.8339355411707334</v>
      </c>
      <c r="O1664" s="94">
        <v>2.8013671060015128</v>
      </c>
      <c r="P1664" s="94">
        <v>2.6364447640042998</v>
      </c>
      <c r="Q1664" s="94">
        <v>2.5424317403337153</v>
      </c>
      <c r="R1664" s="94">
        <v>2.4881406120849627</v>
      </c>
      <c r="S1664" s="94">
        <v>2.3142577888032552</v>
      </c>
      <c r="T1664" s="94">
        <v>2.2064113006866535</v>
      </c>
      <c r="U1664" s="94">
        <v>2.0199658155241971</v>
      </c>
      <c r="V1664" s="94">
        <v>1.9413593273415291</v>
      </c>
      <c r="W1664" s="94">
        <v>1.9731381870072133</v>
      </c>
      <c r="X1664" s="94">
        <v>1.9048449433330092</v>
      </c>
      <c r="Y1664" s="94">
        <v>1.8219517016341209</v>
      </c>
      <c r="Z1664" s="94">
        <v>1.7855007656525452</v>
      </c>
      <c r="AA1664" s="94">
        <v>1.672363463174426</v>
      </c>
      <c r="AB1664" s="94">
        <v>1.6015326728231347</v>
      </c>
      <c r="AC1664" s="94">
        <v>1.5901764542071706</v>
      </c>
      <c r="AD1664" s="94">
        <v>1.4539358549010761</v>
      </c>
      <c r="AE1664" s="94">
        <v>1.3860867912305181</v>
      </c>
      <c r="AF1664" s="94">
        <v>1.2797082495212535</v>
      </c>
      <c r="AG1664" s="94">
        <v>1.2471053920049797</v>
      </c>
      <c r="AH1664" s="94">
        <v>1.2270378129415442</v>
      </c>
      <c r="AI1664" s="94">
        <v>1.2101727474430144</v>
      </c>
      <c r="AJ1664" s="94">
        <v>1.229649907790537</v>
      </c>
      <c r="AK1664" s="94">
        <v>1.1918655847437876</v>
      </c>
      <c r="AL1664" s="94">
        <v>1.1412024169169637</v>
      </c>
      <c r="AM1664" s="94">
        <v>1.0904469353752646</v>
      </c>
      <c r="AN1664" s="94">
        <v>1.05329768045396</v>
      </c>
      <c r="AO1664" s="94">
        <v>1.0844488752635859</v>
      </c>
      <c r="AP1664" s="94">
        <v>1.0406771001066326</v>
      </c>
      <c r="AQ1664" s="94">
        <v>0.9731137632520328</v>
      </c>
      <c r="AR1664" s="94">
        <v>0.97455814631884796</v>
      </c>
      <c r="AS1664" s="43">
        <f t="shared" si="56"/>
        <v>38.314727150784329</v>
      </c>
    </row>
    <row r="1665" spans="3:45">
      <c r="C1665" s="34">
        <v>605</v>
      </c>
      <c r="D1665" s="94">
        <v>3.3</v>
      </c>
      <c r="E1665" s="94">
        <v>3.1379599321943741</v>
      </c>
      <c r="F1665" s="94">
        <v>3.2219952003274046</v>
      </c>
      <c r="G1665" s="94">
        <v>3.057601773570195</v>
      </c>
      <c r="H1665" s="94">
        <v>3.0128255571592999</v>
      </c>
      <c r="I1665" s="94">
        <v>3.1022383134522862</v>
      </c>
      <c r="J1665" s="94">
        <v>2.9591964729575957</v>
      </c>
      <c r="K1665" s="94">
        <v>2.8723727162897683</v>
      </c>
      <c r="L1665" s="94">
        <v>2.924025251606861</v>
      </c>
      <c r="M1665" s="94">
        <v>3.031966669898063</v>
      </c>
      <c r="N1665" s="94">
        <v>3.0101195669447001</v>
      </c>
      <c r="O1665" s="94">
        <v>2.7734973677521673</v>
      </c>
      <c r="P1665" s="94">
        <v>2.7024684565446302</v>
      </c>
      <c r="Q1665" s="94">
        <v>2.5852109868685909</v>
      </c>
      <c r="R1665" s="94">
        <v>2.6424174308142105</v>
      </c>
      <c r="S1665" s="94">
        <v>2.4752741622325831</v>
      </c>
      <c r="T1665" s="94">
        <v>2.5313612048751479</v>
      </c>
      <c r="U1665" s="94">
        <v>2.4641947850212769</v>
      </c>
      <c r="V1665" s="94">
        <v>2.5859747350614177</v>
      </c>
      <c r="W1665" s="94">
        <v>2.3797216340394471</v>
      </c>
      <c r="X1665" s="94">
        <v>2.3755307553618534</v>
      </c>
      <c r="Y1665" s="94">
        <v>2.3180980645473759</v>
      </c>
      <c r="Z1665" s="94">
        <v>2.4263389632659043</v>
      </c>
      <c r="AA1665" s="94">
        <v>2.3912752162189341</v>
      </c>
      <c r="AB1665" s="94">
        <v>2.3223797034698022</v>
      </c>
      <c r="AC1665" s="94">
        <v>2.3082343806931114</v>
      </c>
      <c r="AD1665" s="94">
        <v>2.2513205957027624</v>
      </c>
      <c r="AE1665" s="94">
        <v>2.1959619186160735</v>
      </c>
      <c r="AF1665" s="94">
        <v>2.0137099653443467</v>
      </c>
      <c r="AG1665" s="94">
        <v>1.9051127754324675</v>
      </c>
      <c r="AH1665" s="94">
        <v>1.9376672088102773</v>
      </c>
      <c r="AI1665" s="94">
        <v>1.8553182978639917</v>
      </c>
      <c r="AJ1665" s="94">
        <v>1.7534361729382364</v>
      </c>
      <c r="AK1665" s="94">
        <v>1.7447358559676152</v>
      </c>
      <c r="AL1665" s="94">
        <v>1.7973369500729446</v>
      </c>
      <c r="AM1665" s="94">
        <v>1.7654537819930032</v>
      </c>
      <c r="AN1665" s="94">
        <v>1.7673271475751582</v>
      </c>
      <c r="AO1665" s="94">
        <v>1.8099023420432889</v>
      </c>
      <c r="AP1665" s="94">
        <v>1.7997884482511921</v>
      </c>
      <c r="AQ1665" s="94">
        <v>1.7505499433939979</v>
      </c>
      <c r="AR1665" s="94">
        <v>1.7201493867080264</v>
      </c>
      <c r="AS1665" s="43">
        <f t="shared" si="56"/>
        <v>40.732427997034655</v>
      </c>
    </row>
    <row r="1666" spans="3:45">
      <c r="C1666" s="34">
        <v>606</v>
      </c>
      <c r="D1666" s="94">
        <v>3.3</v>
      </c>
      <c r="E1666" s="94">
        <v>3.2716170510472757</v>
      </c>
      <c r="F1666" s="94">
        <v>3.0770251118430889</v>
      </c>
      <c r="G1666" s="94">
        <v>3.0921155348746989</v>
      </c>
      <c r="H1666" s="94">
        <v>2.9826147190522851</v>
      </c>
      <c r="I1666" s="94">
        <v>3.0363664201897049</v>
      </c>
      <c r="J1666" s="94">
        <v>2.9500707942143847</v>
      </c>
      <c r="K1666" s="94">
        <v>2.7822827320539014</v>
      </c>
      <c r="L1666" s="94">
        <v>2.7467377010174485</v>
      </c>
      <c r="M1666" s="94">
        <v>2.5750035124268109</v>
      </c>
      <c r="N1666" s="94">
        <v>2.4573952101549441</v>
      </c>
      <c r="O1666" s="94">
        <v>2.4295160579857984</v>
      </c>
      <c r="P1666" s="94">
        <v>2.3342600810510246</v>
      </c>
      <c r="Q1666" s="94">
        <v>2.2594282246270287</v>
      </c>
      <c r="R1666" s="94">
        <v>2.4930345590847938</v>
      </c>
      <c r="S1666" s="94">
        <v>2.2656504052889685</v>
      </c>
      <c r="T1666" s="94">
        <v>2.257402823093305</v>
      </c>
      <c r="U1666" s="94">
        <v>2.2613705271701243</v>
      </c>
      <c r="V1666" s="94">
        <v>2.3560594825238326</v>
      </c>
      <c r="W1666" s="94">
        <v>2.3025642032015559</v>
      </c>
      <c r="X1666" s="94">
        <v>2.3595912545752276</v>
      </c>
      <c r="Y1666" s="94">
        <v>2.4000487793910561</v>
      </c>
      <c r="Z1666" s="94">
        <v>2.4564220470403022</v>
      </c>
      <c r="AA1666" s="94">
        <v>2.4511677095450413</v>
      </c>
      <c r="AB1666" s="94">
        <v>2.5884794616597904</v>
      </c>
      <c r="AC1666" s="94">
        <v>2.7304757931212835</v>
      </c>
      <c r="AD1666" s="94">
        <v>2.8034186132028061</v>
      </c>
      <c r="AE1666" s="94">
        <v>2.9183171291849579</v>
      </c>
      <c r="AF1666" s="94">
        <v>2.7454041631414485</v>
      </c>
      <c r="AG1666" s="94">
        <v>2.6658516498015206</v>
      </c>
      <c r="AH1666" s="94">
        <v>2.7989321270974226</v>
      </c>
      <c r="AI1666" s="94">
        <v>2.7587530718177704</v>
      </c>
      <c r="AJ1666" s="94">
        <v>2.6287365021790574</v>
      </c>
      <c r="AK1666" s="94">
        <v>2.5333193040592681</v>
      </c>
      <c r="AL1666" s="94">
        <v>2.4670485183047446</v>
      </c>
      <c r="AM1666" s="94">
        <v>2.3999614420702584</v>
      </c>
      <c r="AN1666" s="94">
        <v>2.4580781348037468</v>
      </c>
      <c r="AO1666" s="94">
        <v>2.4006158512393125</v>
      </c>
      <c r="AP1666" s="94">
        <v>2.2660684055071467</v>
      </c>
      <c r="AQ1666" s="94">
        <v>2.264807484124451</v>
      </c>
      <c r="AR1666" s="94">
        <v>2.1106213555072482</v>
      </c>
      <c r="AS1666" s="43">
        <f t="shared" si="56"/>
        <v>40.718708466363438</v>
      </c>
    </row>
    <row r="1667" spans="3:45">
      <c r="C1667" s="34">
        <v>607</v>
      </c>
      <c r="D1667" s="94">
        <v>3.3</v>
      </c>
      <c r="E1667" s="94">
        <v>3.2925780677667285</v>
      </c>
      <c r="F1667" s="94">
        <v>3.2328373587438151</v>
      </c>
      <c r="G1667" s="94">
        <v>3.185212832036064</v>
      </c>
      <c r="H1667" s="94">
        <v>3.0854508934790892</v>
      </c>
      <c r="I1667" s="94">
        <v>3.0202958836574259</v>
      </c>
      <c r="J1667" s="94">
        <v>2.907664650093218</v>
      </c>
      <c r="K1667" s="94">
        <v>2.7905298083569123</v>
      </c>
      <c r="L1667" s="94">
        <v>2.6534036449768004</v>
      </c>
      <c r="M1667" s="94">
        <v>2.5470859681564395</v>
      </c>
      <c r="N1667" s="94">
        <v>2.4005187300328301</v>
      </c>
      <c r="O1667" s="94">
        <v>2.2314870557194864</v>
      </c>
      <c r="P1667" s="94">
        <v>2.3772794252570746</v>
      </c>
      <c r="Q1667" s="94">
        <v>2.3006737496991159</v>
      </c>
      <c r="R1667" s="94">
        <v>2.2742612340056145</v>
      </c>
      <c r="S1667" s="94">
        <v>2.1241768082573125</v>
      </c>
      <c r="T1667" s="94">
        <v>1.9673257975632676</v>
      </c>
      <c r="U1667" s="94">
        <v>1.9915446005222091</v>
      </c>
      <c r="V1667" s="94">
        <v>1.8417516560640281</v>
      </c>
      <c r="W1667" s="94">
        <v>1.6857481671053334</v>
      </c>
      <c r="X1667" s="94">
        <v>1.6774768030102023</v>
      </c>
      <c r="Y1667" s="94">
        <v>1.6211986477837323</v>
      </c>
      <c r="Z1667" s="94">
        <v>1.4569279191245028</v>
      </c>
      <c r="AA1667" s="94">
        <v>1.4222980873528328</v>
      </c>
      <c r="AB1667" s="94">
        <v>1.4374614608890519</v>
      </c>
      <c r="AC1667" s="94">
        <v>1.3884949117011143</v>
      </c>
      <c r="AD1667" s="94">
        <v>1.3464050632320193</v>
      </c>
      <c r="AE1667" s="94">
        <v>1.3125547941937601</v>
      </c>
      <c r="AF1667" s="94">
        <v>1.2150456315791009</v>
      </c>
      <c r="AG1667" s="94">
        <v>1.1318225348126987</v>
      </c>
      <c r="AH1667" s="94">
        <v>1.1124837467550543</v>
      </c>
      <c r="AI1667" s="94">
        <v>1.0794767835953007</v>
      </c>
      <c r="AJ1667" s="94">
        <v>1.0869497728007607</v>
      </c>
      <c r="AK1667" s="94">
        <v>1.0593273564964574</v>
      </c>
      <c r="AL1667" s="94">
        <v>1.1624444111563652</v>
      </c>
      <c r="AM1667" s="94">
        <v>1.1662765693807688</v>
      </c>
      <c r="AN1667" s="94">
        <v>1.0992857522447252</v>
      </c>
      <c r="AO1667" s="94">
        <v>1.0384931854025199</v>
      </c>
      <c r="AP1667" s="94">
        <v>1.0317506454590071</v>
      </c>
      <c r="AQ1667" s="94">
        <v>0.99997457894900066</v>
      </c>
      <c r="AR1667" s="94">
        <v>0.98805986113294142</v>
      </c>
      <c r="AS1667" s="43">
        <f t="shared" si="56"/>
        <v>35.647859131892815</v>
      </c>
    </row>
    <row r="1668" spans="3:45">
      <c r="C1668" s="34">
        <v>608</v>
      </c>
      <c r="D1668" s="94">
        <v>3.3</v>
      </c>
      <c r="E1668" s="94">
        <v>3.294755935422423</v>
      </c>
      <c r="F1668" s="94">
        <v>3.2020788479059843</v>
      </c>
      <c r="G1668" s="94">
        <v>3.1901329584761764</v>
      </c>
      <c r="H1668" s="94">
        <v>3.034569300972513</v>
      </c>
      <c r="I1668" s="94">
        <v>2.877324685662773</v>
      </c>
      <c r="J1668" s="94">
        <v>2.8856229597516418</v>
      </c>
      <c r="K1668" s="94">
        <v>2.7354506875553346</v>
      </c>
      <c r="L1668" s="94">
        <v>2.7599999195076865</v>
      </c>
      <c r="M1668" s="94">
        <v>2.6731180451321639</v>
      </c>
      <c r="N1668" s="94">
        <v>2.7868044078309868</v>
      </c>
      <c r="O1668" s="94">
        <v>2.887509654722384</v>
      </c>
      <c r="P1668" s="94">
        <v>2.7144950732673263</v>
      </c>
      <c r="Q1668" s="94">
        <v>2.7194522066444446</v>
      </c>
      <c r="R1668" s="94">
        <v>2.666010225999043</v>
      </c>
      <c r="S1668" s="94">
        <v>2.7101244640384961</v>
      </c>
      <c r="T1668" s="94">
        <v>2.7802687544562277</v>
      </c>
      <c r="U1668" s="94">
        <v>2.8233653053606469</v>
      </c>
      <c r="V1668" s="94">
        <v>3.0080278567459326</v>
      </c>
      <c r="W1668" s="94">
        <v>3.0584621668972765</v>
      </c>
      <c r="X1668" s="94">
        <v>2.9067888421425319</v>
      </c>
      <c r="Y1668" s="94">
        <v>2.8648893591383731</v>
      </c>
      <c r="Z1668" s="94">
        <v>2.8801691090351373</v>
      </c>
      <c r="AA1668" s="94">
        <v>2.7885500718672533</v>
      </c>
      <c r="AB1668" s="94">
        <v>2.4772356163811726</v>
      </c>
      <c r="AC1668" s="94">
        <v>2.3613320426995044</v>
      </c>
      <c r="AD1668" s="94">
        <v>2.4825822587805724</v>
      </c>
      <c r="AE1668" s="94">
        <v>2.4661027008495342</v>
      </c>
      <c r="AF1668" s="94">
        <v>2.5080126575671082</v>
      </c>
      <c r="AG1668" s="94">
        <v>2.457453760000087</v>
      </c>
      <c r="AH1668" s="94">
        <v>2.3762428487221836</v>
      </c>
      <c r="AI1668" s="94">
        <v>2.4747461266556439</v>
      </c>
      <c r="AJ1668" s="94">
        <v>2.3653778252625912</v>
      </c>
      <c r="AK1668" s="94">
        <v>2.4070314115909577</v>
      </c>
      <c r="AL1668" s="94">
        <v>2.2728751677027286</v>
      </c>
      <c r="AM1668" s="94">
        <v>2.4332980443490411</v>
      </c>
      <c r="AN1668" s="94">
        <v>2.1839660095816695</v>
      </c>
      <c r="AO1668" s="94">
        <v>2.0201818367192366</v>
      </c>
      <c r="AP1668" s="94">
        <v>1.9593051502245309</v>
      </c>
      <c r="AQ1668" s="94">
        <v>2.0438812410734735</v>
      </c>
      <c r="AR1668" s="94">
        <v>2.0395829759977886</v>
      </c>
      <c r="AS1668" s="43">
        <f t="shared" si="56"/>
        <v>42.510865953286952</v>
      </c>
    </row>
    <row r="1669" spans="3:45">
      <c r="C1669" s="34">
        <v>609</v>
      </c>
      <c r="D1669" s="94">
        <v>3.3</v>
      </c>
      <c r="E1669" s="94">
        <v>3.345228922555695</v>
      </c>
      <c r="F1669" s="94">
        <v>3.3832610650470167</v>
      </c>
      <c r="G1669" s="94">
        <v>3.3112986551520147</v>
      </c>
      <c r="H1669" s="94">
        <v>3.4043389975200737</v>
      </c>
      <c r="I1669" s="94">
        <v>3.3760156271656401</v>
      </c>
      <c r="J1669" s="94">
        <v>3.2617976654533982</v>
      </c>
      <c r="K1669" s="94">
        <v>3.4779560930473288</v>
      </c>
      <c r="L1669" s="94">
        <v>3.3056062648991951</v>
      </c>
      <c r="M1669" s="94">
        <v>3.3819001277347027</v>
      </c>
      <c r="N1669" s="94">
        <v>3.14604915036927</v>
      </c>
      <c r="O1669" s="94">
        <v>3.1229082727412787</v>
      </c>
      <c r="P1669" s="94">
        <v>3.3067995010630473</v>
      </c>
      <c r="Q1669" s="94">
        <v>3.2296743196955453</v>
      </c>
      <c r="R1669" s="94">
        <v>2.7985772586505293</v>
      </c>
      <c r="S1669" s="94">
        <v>2.7750806140938429</v>
      </c>
      <c r="T1669" s="94">
        <v>2.7654923853833462</v>
      </c>
      <c r="U1669" s="94">
        <v>2.7787636840183771</v>
      </c>
      <c r="V1669" s="94">
        <v>2.6749829962754954</v>
      </c>
      <c r="W1669" s="94">
        <v>2.5312780663856893</v>
      </c>
      <c r="X1669" s="94">
        <v>2.3912729403315698</v>
      </c>
      <c r="Y1669" s="94">
        <v>2.4523807996098044</v>
      </c>
      <c r="Z1669" s="94">
        <v>2.511303593283277</v>
      </c>
      <c r="AA1669" s="94">
        <v>2.38578115422564</v>
      </c>
      <c r="AB1669" s="94">
        <v>2.3049984759226403</v>
      </c>
      <c r="AC1669" s="94">
        <v>2.2435492782326345</v>
      </c>
      <c r="AD1669" s="94">
        <v>2.1610175670928529</v>
      </c>
      <c r="AE1669" s="94">
        <v>2.0905053552883111</v>
      </c>
      <c r="AF1669" s="94">
        <v>2.0032402231531479</v>
      </c>
      <c r="AG1669" s="94">
        <v>2.0250816129633398</v>
      </c>
      <c r="AH1669" s="94">
        <v>1.9640518642717335</v>
      </c>
      <c r="AI1669" s="94">
        <v>1.9781981791003038</v>
      </c>
      <c r="AJ1669" s="94">
        <v>1.9514168432144343</v>
      </c>
      <c r="AK1669" s="94">
        <v>1.9189593726274472</v>
      </c>
      <c r="AL1669" s="94">
        <v>1.8524814321435632</v>
      </c>
      <c r="AM1669" s="94">
        <v>1.7644354138611993</v>
      </c>
      <c r="AN1669" s="94">
        <v>1.6891272017014787</v>
      </c>
      <c r="AO1669" s="94">
        <v>1.6141035713716971</v>
      </c>
      <c r="AP1669" s="94">
        <v>1.509172376137403</v>
      </c>
      <c r="AQ1669" s="94">
        <v>1.4780116057974269</v>
      </c>
      <c r="AR1669" s="94">
        <v>1.5187312993171407</v>
      </c>
      <c r="AS1669" s="43">
        <f t="shared" si="56"/>
        <v>43.985095216180774</v>
      </c>
    </row>
    <row r="1670" spans="3:45">
      <c r="C1670" s="34">
        <v>610</v>
      </c>
      <c r="D1670" s="94">
        <v>3.3</v>
      </c>
      <c r="E1670" s="94">
        <v>3.1912430327996582</v>
      </c>
      <c r="F1670" s="94">
        <v>3.043293534877765</v>
      </c>
      <c r="G1670" s="94">
        <v>3.0564907358393203</v>
      </c>
      <c r="H1670" s="94">
        <v>3.0363952471981079</v>
      </c>
      <c r="I1670" s="94">
        <v>2.9681939554463685</v>
      </c>
      <c r="J1670" s="94">
        <v>2.9559595521813224</v>
      </c>
      <c r="K1670" s="94">
        <v>2.7365280178537872</v>
      </c>
      <c r="L1670" s="94">
        <v>2.6134128529406748</v>
      </c>
      <c r="M1670" s="94">
        <v>2.5495175963832337</v>
      </c>
      <c r="N1670" s="94">
        <v>2.5312270381024371</v>
      </c>
      <c r="O1670" s="94">
        <v>2.3588795406814747</v>
      </c>
      <c r="P1670" s="94">
        <v>2.2850443715841045</v>
      </c>
      <c r="Q1670" s="94">
        <v>2.3554327312124483</v>
      </c>
      <c r="R1670" s="94">
        <v>2.2296851020074127</v>
      </c>
      <c r="S1670" s="94">
        <v>2.0742295003128968</v>
      </c>
      <c r="T1670" s="94">
        <v>2.0878235342306133</v>
      </c>
      <c r="U1670" s="94">
        <v>1.9646644888836533</v>
      </c>
      <c r="V1670" s="94">
        <v>1.9466256772762691</v>
      </c>
      <c r="W1670" s="94">
        <v>1.8175491117911138</v>
      </c>
      <c r="X1670" s="94">
        <v>1.8724697088236999</v>
      </c>
      <c r="Y1670" s="94">
        <v>1.803953529725792</v>
      </c>
      <c r="Z1670" s="94">
        <v>1.687119233611259</v>
      </c>
      <c r="AA1670" s="94">
        <v>1.6548074024939923</v>
      </c>
      <c r="AB1670" s="94">
        <v>1.707724659935737</v>
      </c>
      <c r="AC1670" s="94">
        <v>1.6512249106311716</v>
      </c>
      <c r="AD1670" s="94">
        <v>1.6043241375103525</v>
      </c>
      <c r="AE1670" s="94">
        <v>1.567280267758717</v>
      </c>
      <c r="AF1670" s="94">
        <v>1.6040510209040639</v>
      </c>
      <c r="AG1670" s="94">
        <v>1.6065612113994916</v>
      </c>
      <c r="AH1670" s="94">
        <v>1.6629328724277608</v>
      </c>
      <c r="AI1670" s="94">
        <v>1.6201529465766484</v>
      </c>
      <c r="AJ1670" s="94">
        <v>1.6597269467967113</v>
      </c>
      <c r="AK1670" s="94">
        <v>1.604590575103731</v>
      </c>
      <c r="AL1670" s="94">
        <v>1.6229581689721679</v>
      </c>
      <c r="AM1670" s="94">
        <v>1.5950882445795851</v>
      </c>
      <c r="AN1670" s="94">
        <v>1.5530162713683269</v>
      </c>
      <c r="AO1670" s="94">
        <v>1.4979305656601813</v>
      </c>
      <c r="AP1670" s="94">
        <v>1.4520874226358222</v>
      </c>
      <c r="AQ1670" s="94">
        <v>1.4033757955086226</v>
      </c>
      <c r="AR1670" s="94">
        <v>1.3407146207230614</v>
      </c>
      <c r="AS1670" s="43">
        <f t="shared" si="56"/>
        <v>36.614611982767705</v>
      </c>
    </row>
    <row r="1671" spans="3:45">
      <c r="C1671" s="34">
        <v>611</v>
      </c>
      <c r="D1671" s="94">
        <v>3.3</v>
      </c>
      <c r="E1671" s="94">
        <v>3.0646628270742995</v>
      </c>
      <c r="F1671" s="94">
        <v>2.8892771783151558</v>
      </c>
      <c r="G1671" s="94">
        <v>2.7850679940946597</v>
      </c>
      <c r="H1671" s="94">
        <v>2.6478366097794162</v>
      </c>
      <c r="I1671" s="94">
        <v>2.5661132868854382</v>
      </c>
      <c r="J1671" s="94">
        <v>2.5555362934939381</v>
      </c>
      <c r="K1671" s="94">
        <v>2.6024197948153995</v>
      </c>
      <c r="L1671" s="94">
        <v>2.481657523519508</v>
      </c>
      <c r="M1671" s="94">
        <v>2.2366586837900799</v>
      </c>
      <c r="N1671" s="94">
        <v>2.157380307211934</v>
      </c>
      <c r="O1671" s="94">
        <v>2.1455347366883597</v>
      </c>
      <c r="P1671" s="94">
        <v>2.0267305095665247</v>
      </c>
      <c r="Q1671" s="94">
        <v>2.0658770059239715</v>
      </c>
      <c r="R1671" s="94">
        <v>2.100499633194354</v>
      </c>
      <c r="S1671" s="94">
        <v>2.1860819329725745</v>
      </c>
      <c r="T1671" s="94">
        <v>2.1688099752040273</v>
      </c>
      <c r="U1671" s="94">
        <v>2.1838434360624772</v>
      </c>
      <c r="V1671" s="94">
        <v>2.0408046262117958</v>
      </c>
      <c r="W1671" s="94">
        <v>2.020366751420128</v>
      </c>
      <c r="X1671" s="94">
        <v>2.118617548752264</v>
      </c>
      <c r="Y1671" s="94">
        <v>2.0004372794363636</v>
      </c>
      <c r="Z1671" s="94">
        <v>2.0707956109645616</v>
      </c>
      <c r="AA1671" s="94">
        <v>2.0356109514960217</v>
      </c>
      <c r="AB1671" s="94">
        <v>1.9672074131938315</v>
      </c>
      <c r="AC1671" s="94">
        <v>1.8251141043472459</v>
      </c>
      <c r="AD1671" s="94">
        <v>1.8419577676835499</v>
      </c>
      <c r="AE1671" s="94">
        <v>1.8426249830281713</v>
      </c>
      <c r="AF1671" s="94">
        <v>1.7035733018205392</v>
      </c>
      <c r="AG1671" s="94">
        <v>1.5798194108305288</v>
      </c>
      <c r="AH1671" s="94">
        <v>1.5620236692048006</v>
      </c>
      <c r="AI1671" s="94">
        <v>1.5938590685302536</v>
      </c>
      <c r="AJ1671" s="94">
        <v>1.5070368485906318</v>
      </c>
      <c r="AK1671" s="94">
        <v>1.509908868806253</v>
      </c>
      <c r="AL1671" s="94">
        <v>1.472111585156241</v>
      </c>
      <c r="AM1671" s="94">
        <v>1.3207138193813375</v>
      </c>
      <c r="AN1671" s="94">
        <v>1.2854173686817592</v>
      </c>
      <c r="AO1671" s="94">
        <v>1.2547219243014933</v>
      </c>
      <c r="AP1671" s="94">
        <v>1.2256951264015388</v>
      </c>
      <c r="AQ1671" s="94">
        <v>1.1608616594493422</v>
      </c>
      <c r="AR1671" s="94">
        <v>1.1538386042368709</v>
      </c>
      <c r="AS1671" s="43">
        <f t="shared" si="56"/>
        <v>34.933847901413799</v>
      </c>
    </row>
    <row r="1672" spans="3:45">
      <c r="C1672" s="34">
        <v>612</v>
      </c>
      <c r="D1672" s="94">
        <v>3.3</v>
      </c>
      <c r="E1672" s="94">
        <v>3.065346637824363</v>
      </c>
      <c r="F1672" s="94">
        <v>3.0297900471323662</v>
      </c>
      <c r="G1672" s="94">
        <v>2.7435357349084177</v>
      </c>
      <c r="H1672" s="94">
        <v>2.6517745201514296</v>
      </c>
      <c r="I1672" s="94">
        <v>2.6244367106150572</v>
      </c>
      <c r="J1672" s="94">
        <v>2.6762196343347076</v>
      </c>
      <c r="K1672" s="94">
        <v>2.673944534611937</v>
      </c>
      <c r="L1672" s="94">
        <v>2.6478769991916802</v>
      </c>
      <c r="M1672" s="94">
        <v>2.6645596308750346</v>
      </c>
      <c r="N1672" s="94">
        <v>2.5747653705594211</v>
      </c>
      <c r="O1672" s="94">
        <v>2.5228723487632059</v>
      </c>
      <c r="P1672" s="94">
        <v>2.3537428221820775</v>
      </c>
      <c r="Q1672" s="94">
        <v>2.3250522959069366</v>
      </c>
      <c r="R1672" s="94">
        <v>2.2820655963044456</v>
      </c>
      <c r="S1672" s="94">
        <v>2.2261213738432821</v>
      </c>
      <c r="T1672" s="94">
        <v>1.9463784621614773</v>
      </c>
      <c r="U1672" s="94">
        <v>2.0116250905020192</v>
      </c>
      <c r="V1672" s="94">
        <v>1.9384617564693649</v>
      </c>
      <c r="W1672" s="94">
        <v>1.7918452470656336</v>
      </c>
      <c r="X1672" s="94">
        <v>1.7703999704077225</v>
      </c>
      <c r="Y1672" s="94">
        <v>1.7629173127926803</v>
      </c>
      <c r="Z1672" s="94">
        <v>1.7336654899286845</v>
      </c>
      <c r="AA1672" s="94">
        <v>1.6933336856237289</v>
      </c>
      <c r="AB1672" s="94">
        <v>1.7209773852233119</v>
      </c>
      <c r="AC1672" s="94">
        <v>1.6766851628993946</v>
      </c>
      <c r="AD1672" s="94">
        <v>1.6486208976746468</v>
      </c>
      <c r="AE1672" s="94">
        <v>1.5500219702202296</v>
      </c>
      <c r="AF1672" s="94">
        <v>1.5788160638182664</v>
      </c>
      <c r="AG1672" s="94">
        <v>1.5451737613339873</v>
      </c>
      <c r="AH1672" s="94">
        <v>1.4894950982510671</v>
      </c>
      <c r="AI1672" s="94">
        <v>1.4322408599275662</v>
      </c>
      <c r="AJ1672" s="94">
        <v>1.406285977020636</v>
      </c>
      <c r="AK1672" s="94">
        <v>1.3423528802697966</v>
      </c>
      <c r="AL1672" s="94">
        <v>1.293171761146036</v>
      </c>
      <c r="AM1672" s="94">
        <v>1.2981777742426326</v>
      </c>
      <c r="AN1672" s="94">
        <v>1.2382189709156302</v>
      </c>
      <c r="AO1672" s="94">
        <v>1.2354123679328677</v>
      </c>
      <c r="AP1672" s="94">
        <v>1.1709066593086048</v>
      </c>
      <c r="AQ1672" s="94">
        <v>1.0833172987092941</v>
      </c>
      <c r="AR1672" s="94">
        <v>1.0510748877216138</v>
      </c>
      <c r="AS1672" s="43">
        <f t="shared" si="56"/>
        <v>35.364148424595896</v>
      </c>
    </row>
    <row r="1673" spans="3:45">
      <c r="C1673" s="34">
        <v>613</v>
      </c>
      <c r="D1673" s="94">
        <v>3.3</v>
      </c>
      <c r="E1673" s="94">
        <v>3.218298441343213</v>
      </c>
      <c r="F1673" s="94">
        <v>3.0946626026867037</v>
      </c>
      <c r="G1673" s="94">
        <v>3.0071233998055469</v>
      </c>
      <c r="H1673" s="94">
        <v>2.7865653273626299</v>
      </c>
      <c r="I1673" s="94">
        <v>2.8190880957507054</v>
      </c>
      <c r="J1673" s="94">
        <v>2.6997877789910456</v>
      </c>
      <c r="K1673" s="94">
        <v>2.7323970003611384</v>
      </c>
      <c r="L1673" s="94">
        <v>2.6923008389017582</v>
      </c>
      <c r="M1673" s="94">
        <v>2.6732394295420798</v>
      </c>
      <c r="N1673" s="94">
        <v>2.752066127241096</v>
      </c>
      <c r="O1673" s="94">
        <v>2.5592394046675797</v>
      </c>
      <c r="P1673" s="94">
        <v>2.4795870665139952</v>
      </c>
      <c r="Q1673" s="94">
        <v>2.3859014471896587</v>
      </c>
      <c r="R1673" s="94">
        <v>2.2935738615088757</v>
      </c>
      <c r="S1673" s="94">
        <v>2.1002468088296569</v>
      </c>
      <c r="T1673" s="94">
        <v>1.9933214277465723</v>
      </c>
      <c r="U1673" s="94">
        <v>2.0326670500351862</v>
      </c>
      <c r="V1673" s="94">
        <v>1.9969329669147313</v>
      </c>
      <c r="W1673" s="94">
        <v>1.983046249018072</v>
      </c>
      <c r="X1673" s="94">
        <v>2.0010478262426949</v>
      </c>
      <c r="Y1673" s="94">
        <v>2.0227925603759629</v>
      </c>
      <c r="Z1673" s="94">
        <v>2.0349460914045245</v>
      </c>
      <c r="AA1673" s="94">
        <v>1.974807426518715</v>
      </c>
      <c r="AB1673" s="94">
        <v>1.8735023896656506</v>
      </c>
      <c r="AC1673" s="94">
        <v>1.8218933365240211</v>
      </c>
      <c r="AD1673" s="94">
        <v>1.952567648134502</v>
      </c>
      <c r="AE1673" s="94">
        <v>1.8928010299027367</v>
      </c>
      <c r="AF1673" s="94">
        <v>1.8371140028504118</v>
      </c>
      <c r="AG1673" s="94">
        <v>1.852277568462819</v>
      </c>
      <c r="AH1673" s="94">
        <v>1.7729636924626671</v>
      </c>
      <c r="AI1673" s="94">
        <v>1.7952397107098781</v>
      </c>
      <c r="AJ1673" s="94">
        <v>1.774629208912945</v>
      </c>
      <c r="AK1673" s="94">
        <v>1.8259362281496594</v>
      </c>
      <c r="AL1673" s="94">
        <v>1.7276330103599675</v>
      </c>
      <c r="AM1673" s="94">
        <v>1.7301610295313481</v>
      </c>
      <c r="AN1673" s="94">
        <v>1.6940783416674754</v>
      </c>
      <c r="AO1673" s="94">
        <v>1.6864317298428375</v>
      </c>
      <c r="AP1673" s="94">
        <v>1.6160134976141909</v>
      </c>
      <c r="AQ1673" s="94">
        <v>1.6484823781389799</v>
      </c>
      <c r="AR1673" s="94">
        <v>1.6391514529555478</v>
      </c>
      <c r="AS1673" s="43">
        <f t="shared" si="56"/>
        <v>37.477107113418256</v>
      </c>
    </row>
    <row r="1674" spans="3:45">
      <c r="C1674" s="34">
        <v>614</v>
      </c>
      <c r="D1674" s="94">
        <v>3.3</v>
      </c>
      <c r="E1674" s="94">
        <v>3.2800500755382034</v>
      </c>
      <c r="F1674" s="94">
        <v>3.3065167288971278</v>
      </c>
      <c r="G1674" s="94">
        <v>3.1618914633016186</v>
      </c>
      <c r="H1674" s="94">
        <v>3.3522581932408424</v>
      </c>
      <c r="I1674" s="94">
        <v>3.2803375150310812</v>
      </c>
      <c r="J1674" s="94">
        <v>3.2697497462121983</v>
      </c>
      <c r="K1674" s="94">
        <v>3.422009781359248</v>
      </c>
      <c r="L1674" s="94">
        <v>3.2022957446851574</v>
      </c>
      <c r="M1674" s="94">
        <v>3.135363076338479</v>
      </c>
      <c r="N1674" s="94">
        <v>3.2319336528986269</v>
      </c>
      <c r="O1674" s="94">
        <v>3.1879236306360306</v>
      </c>
      <c r="P1674" s="94">
        <v>2.9464799532788892</v>
      </c>
      <c r="Q1674" s="94">
        <v>2.8146206928220616</v>
      </c>
      <c r="R1674" s="94">
        <v>2.9328629036889229</v>
      </c>
      <c r="S1674" s="94">
        <v>2.9646669567767292</v>
      </c>
      <c r="T1674" s="94">
        <v>3.0039875340460549</v>
      </c>
      <c r="U1674" s="94">
        <v>2.7416080734839983</v>
      </c>
      <c r="V1674" s="94">
        <v>2.7542759870485769</v>
      </c>
      <c r="W1674" s="94">
        <v>2.6583564840930358</v>
      </c>
      <c r="X1674" s="94">
        <v>2.4285960834309863</v>
      </c>
      <c r="Y1674" s="94">
        <v>2.305515266946133</v>
      </c>
      <c r="Z1674" s="94">
        <v>2.2029891815460472</v>
      </c>
      <c r="AA1674" s="94">
        <v>2.0690754019378761</v>
      </c>
      <c r="AB1674" s="94">
        <v>2.0079877578781971</v>
      </c>
      <c r="AC1674" s="94">
        <v>1.9761134811308207</v>
      </c>
      <c r="AD1674" s="94">
        <v>1.9967039010487369</v>
      </c>
      <c r="AE1674" s="94">
        <v>2.1161327890665258</v>
      </c>
      <c r="AF1674" s="94">
        <v>2.0610364995362978</v>
      </c>
      <c r="AG1674" s="94">
        <v>1.9699382757149337</v>
      </c>
      <c r="AH1674" s="94">
        <v>2.0586285667399156</v>
      </c>
      <c r="AI1674" s="94">
        <v>2.1986062921746496</v>
      </c>
      <c r="AJ1674" s="94">
        <v>2.179429679893111</v>
      </c>
      <c r="AK1674" s="94">
        <v>2.0061262988809143</v>
      </c>
      <c r="AL1674" s="94">
        <v>2.0005471997703932</v>
      </c>
      <c r="AM1674" s="94">
        <v>1.985637050990614</v>
      </c>
      <c r="AN1674" s="94">
        <v>1.9833538992156976</v>
      </c>
      <c r="AO1674" s="94">
        <v>1.9585078250922441</v>
      </c>
      <c r="AP1674" s="94">
        <v>1.8135154628410273</v>
      </c>
      <c r="AQ1674" s="94">
        <v>1.8305874796521613</v>
      </c>
      <c r="AR1674" s="94">
        <v>1.9137578947082565</v>
      </c>
      <c r="AS1674" s="43">
        <f t="shared" si="56"/>
        <v>43.376582894858892</v>
      </c>
    </row>
    <row r="1675" spans="3:45">
      <c r="C1675" s="34">
        <v>615</v>
      </c>
      <c r="D1675" s="94">
        <v>3.3</v>
      </c>
      <c r="E1675" s="94">
        <v>3.1303367503945565</v>
      </c>
      <c r="F1675" s="94">
        <v>3.0285529255448091</v>
      </c>
      <c r="G1675" s="94">
        <v>3.0974027188641498</v>
      </c>
      <c r="H1675" s="94">
        <v>3.1010947223528769</v>
      </c>
      <c r="I1675" s="94">
        <v>3.0885762490668269</v>
      </c>
      <c r="J1675" s="94">
        <v>2.991945139948359</v>
      </c>
      <c r="K1675" s="94">
        <v>2.7156861922443345</v>
      </c>
      <c r="L1675" s="94">
        <v>2.7853486622143513</v>
      </c>
      <c r="M1675" s="94">
        <v>2.8672156319947693</v>
      </c>
      <c r="N1675" s="94">
        <v>2.7163775022794945</v>
      </c>
      <c r="O1675" s="94">
        <v>2.5972318973972919</v>
      </c>
      <c r="P1675" s="94">
        <v>2.4047124505876609</v>
      </c>
      <c r="Q1675" s="94">
        <v>2.4500030688630305</v>
      </c>
      <c r="R1675" s="94">
        <v>2.2794364500988586</v>
      </c>
      <c r="S1675" s="94">
        <v>2.4468782693312758</v>
      </c>
      <c r="T1675" s="94">
        <v>2.3486914992322876</v>
      </c>
      <c r="U1675" s="94">
        <v>2.2947937734125645</v>
      </c>
      <c r="V1675" s="94">
        <v>2.4244043505900295</v>
      </c>
      <c r="W1675" s="94">
        <v>2.2550516657641939</v>
      </c>
      <c r="X1675" s="94">
        <v>2.1226241943748816</v>
      </c>
      <c r="Y1675" s="94">
        <v>2.0850056870615172</v>
      </c>
      <c r="Z1675" s="94">
        <v>2.0128561599691803</v>
      </c>
      <c r="AA1675" s="94">
        <v>1.9757881211693002</v>
      </c>
      <c r="AB1675" s="94">
        <v>2.0119235090283318</v>
      </c>
      <c r="AC1675" s="94">
        <v>2.0508110412396721</v>
      </c>
      <c r="AD1675" s="94">
        <v>2.0477357425607154</v>
      </c>
      <c r="AE1675" s="94">
        <v>2.1039322639209912</v>
      </c>
      <c r="AF1675" s="94">
        <v>2.1828998859620952</v>
      </c>
      <c r="AG1675" s="94">
        <v>2.1924536830472134</v>
      </c>
      <c r="AH1675" s="94">
        <v>2.115596676802832</v>
      </c>
      <c r="AI1675" s="94">
        <v>2.1492107460319412</v>
      </c>
      <c r="AJ1675" s="94">
        <v>1.9885572411065553</v>
      </c>
      <c r="AK1675" s="94">
        <v>2.1505752122752511</v>
      </c>
      <c r="AL1675" s="94">
        <v>2.0397011823660574</v>
      </c>
      <c r="AM1675" s="94">
        <v>1.9530721254396695</v>
      </c>
      <c r="AN1675" s="94">
        <v>1.7433391655499544</v>
      </c>
      <c r="AO1675" s="94">
        <v>1.6865313771056685</v>
      </c>
      <c r="AP1675" s="94">
        <v>1.6077997173094178</v>
      </c>
      <c r="AQ1675" s="94">
        <v>1.6603101762737451</v>
      </c>
      <c r="AR1675" s="94">
        <v>1.6230480711322819</v>
      </c>
      <c r="AS1675" s="43">
        <f t="shared" si="56"/>
        <v>39.303499526017461</v>
      </c>
    </row>
    <row r="1676" spans="3:45">
      <c r="C1676" s="34">
        <v>616</v>
      </c>
      <c r="D1676" s="94">
        <v>3.3</v>
      </c>
      <c r="E1676" s="94">
        <v>2.9235777405229966</v>
      </c>
      <c r="F1676" s="94">
        <v>2.9444005483969531</v>
      </c>
      <c r="G1676" s="94">
        <v>2.8341635876599529</v>
      </c>
      <c r="H1676" s="94">
        <v>2.9435338101777817</v>
      </c>
      <c r="I1676" s="94">
        <v>2.7892930142801764</v>
      </c>
      <c r="J1676" s="94">
        <v>2.7149552817166263</v>
      </c>
      <c r="K1676" s="94">
        <v>2.6547046328777544</v>
      </c>
      <c r="L1676" s="94">
        <v>2.6346554392011647</v>
      </c>
      <c r="M1676" s="94">
        <v>2.6114195611355018</v>
      </c>
      <c r="N1676" s="94">
        <v>2.8283268278678726</v>
      </c>
      <c r="O1676" s="94">
        <v>2.700903210278216</v>
      </c>
      <c r="P1676" s="94">
        <v>2.5188792921690761</v>
      </c>
      <c r="Q1676" s="94">
        <v>2.5666821659945449</v>
      </c>
      <c r="R1676" s="94">
        <v>2.7983646757570599</v>
      </c>
      <c r="S1676" s="94">
        <v>2.7754082755339664</v>
      </c>
      <c r="T1676" s="94">
        <v>2.8197697937071076</v>
      </c>
      <c r="U1676" s="94">
        <v>2.74506184061724</v>
      </c>
      <c r="V1676" s="94">
        <v>2.8010680593150341</v>
      </c>
      <c r="W1676" s="94">
        <v>2.8753424644263892</v>
      </c>
      <c r="X1676" s="94">
        <v>2.6470685130468308</v>
      </c>
      <c r="Y1676" s="94">
        <v>2.53672084549512</v>
      </c>
      <c r="Z1676" s="94">
        <v>2.5087484548145476</v>
      </c>
      <c r="AA1676" s="94">
        <v>2.3299057599284376</v>
      </c>
      <c r="AB1676" s="94">
        <v>2.0905668445779089</v>
      </c>
      <c r="AC1676" s="94">
        <v>1.9648661558541707</v>
      </c>
      <c r="AD1676" s="94">
        <v>1.8907270576491555</v>
      </c>
      <c r="AE1676" s="94">
        <v>1.793788949545555</v>
      </c>
      <c r="AF1676" s="94">
        <v>1.6678999359603603</v>
      </c>
      <c r="AG1676" s="94">
        <v>1.6089265623585116</v>
      </c>
      <c r="AH1676" s="94">
        <v>1.5977447843919217</v>
      </c>
      <c r="AI1676" s="94">
        <v>1.6311160183087812</v>
      </c>
      <c r="AJ1676" s="94">
        <v>1.5611723921181628</v>
      </c>
      <c r="AK1676" s="94">
        <v>1.5331517954179568</v>
      </c>
      <c r="AL1676" s="94">
        <v>1.4351839002209938</v>
      </c>
      <c r="AM1676" s="94">
        <v>1.4785153405723366</v>
      </c>
      <c r="AN1676" s="94">
        <v>1.4753975235650996</v>
      </c>
      <c r="AO1676" s="94">
        <v>1.4881239579940708</v>
      </c>
      <c r="AP1676" s="94">
        <v>1.5627429861296331</v>
      </c>
      <c r="AQ1676" s="94">
        <v>1.5768459586860375</v>
      </c>
      <c r="AR1676" s="94">
        <v>1.5075809867226302</v>
      </c>
      <c r="AS1676" s="43">
        <f t="shared" si="56"/>
        <v>38.951793807363032</v>
      </c>
    </row>
    <row r="1677" spans="3:45">
      <c r="C1677" s="34">
        <v>617</v>
      </c>
      <c r="D1677" s="94">
        <v>3.3</v>
      </c>
      <c r="E1677" s="94">
        <v>3.3287931509184592</v>
      </c>
      <c r="F1677" s="94">
        <v>3.3582007353094334</v>
      </c>
      <c r="G1677" s="94">
        <v>3.1969635744766709</v>
      </c>
      <c r="H1677" s="94">
        <v>3.1015552135248137</v>
      </c>
      <c r="I1677" s="94">
        <v>2.8340431481327824</v>
      </c>
      <c r="J1677" s="94">
        <v>2.7167236300858155</v>
      </c>
      <c r="K1677" s="94">
        <v>2.9331283694440722</v>
      </c>
      <c r="L1677" s="94">
        <v>2.9891581411477492</v>
      </c>
      <c r="M1677" s="94">
        <v>2.9279901124025209</v>
      </c>
      <c r="N1677" s="94">
        <v>2.9023350860316044</v>
      </c>
      <c r="O1677" s="94">
        <v>2.9121042095213001</v>
      </c>
      <c r="P1677" s="94">
        <v>2.8456536591495665</v>
      </c>
      <c r="Q1677" s="94">
        <v>2.800104933292368</v>
      </c>
      <c r="R1677" s="94">
        <v>2.6558270393931735</v>
      </c>
      <c r="S1677" s="94">
        <v>2.5595992277071486</v>
      </c>
      <c r="T1677" s="94">
        <v>2.5481612605883388</v>
      </c>
      <c r="U1677" s="94">
        <v>2.5498104560449089</v>
      </c>
      <c r="V1677" s="94">
        <v>2.4086384840826547</v>
      </c>
      <c r="W1677" s="94">
        <v>2.2752127922535088</v>
      </c>
      <c r="X1677" s="94">
        <v>2.3315142448773711</v>
      </c>
      <c r="Y1677" s="94">
        <v>2.2772258819881315</v>
      </c>
      <c r="Z1677" s="94">
        <v>2.2611024143145992</v>
      </c>
      <c r="AA1677" s="94">
        <v>2.1510360058275486</v>
      </c>
      <c r="AB1677" s="94">
        <v>2.1650673166240115</v>
      </c>
      <c r="AC1677" s="94">
        <v>2.0346211308740809</v>
      </c>
      <c r="AD1677" s="94">
        <v>2.0831175207553998</v>
      </c>
      <c r="AE1677" s="94">
        <v>2.0413361371944401</v>
      </c>
      <c r="AF1677" s="94">
        <v>1.9568280134347822</v>
      </c>
      <c r="AG1677" s="94">
        <v>1.995725869170472</v>
      </c>
      <c r="AH1677" s="94">
        <v>2.006062269382983</v>
      </c>
      <c r="AI1677" s="94">
        <v>1.921697280049484</v>
      </c>
      <c r="AJ1677" s="94">
        <v>1.9210630966104383</v>
      </c>
      <c r="AK1677" s="94">
        <v>1.9319369707928231</v>
      </c>
      <c r="AL1677" s="94">
        <v>1.8837444609908103</v>
      </c>
      <c r="AM1677" s="94">
        <v>1.8818791015488547</v>
      </c>
      <c r="AN1677" s="94">
        <v>1.8593748398311993</v>
      </c>
      <c r="AO1677" s="94">
        <v>1.9124451471199453</v>
      </c>
      <c r="AP1677" s="94">
        <v>1.8715349932545764</v>
      </c>
      <c r="AQ1677" s="94">
        <v>1.8327820175066221</v>
      </c>
      <c r="AR1677" s="94">
        <v>1.7980229671453059</v>
      </c>
      <c r="AS1677" s="43">
        <f t="shared" si="56"/>
        <v>40.878810197645933</v>
      </c>
    </row>
    <row r="1678" spans="3:45">
      <c r="C1678" s="34">
        <v>618</v>
      </c>
      <c r="D1678" s="94">
        <v>3.3</v>
      </c>
      <c r="E1678" s="94">
        <v>3.1618035880116619</v>
      </c>
      <c r="F1678" s="94">
        <v>3.1819518162043381</v>
      </c>
      <c r="G1678" s="94">
        <v>2.8128059247410309</v>
      </c>
      <c r="H1678" s="94">
        <v>2.6189576255882789</v>
      </c>
      <c r="I1678" s="94">
        <v>2.3544747155887982</v>
      </c>
      <c r="J1678" s="94">
        <v>2.2968254962698804</v>
      </c>
      <c r="K1678" s="94">
        <v>2.2887540986709585</v>
      </c>
      <c r="L1678" s="94">
        <v>2.3179928993860237</v>
      </c>
      <c r="M1678" s="94">
        <v>2.3578816208691311</v>
      </c>
      <c r="N1678" s="94">
        <v>2.1138486499125411</v>
      </c>
      <c r="O1678" s="94">
        <v>1.9748706375334335</v>
      </c>
      <c r="P1678" s="94">
        <v>1.9267946647411485</v>
      </c>
      <c r="Q1678" s="94">
        <v>1.9686841464689828</v>
      </c>
      <c r="R1678" s="94">
        <v>1.859656098027781</v>
      </c>
      <c r="S1678" s="94">
        <v>1.7813965858645255</v>
      </c>
      <c r="T1678" s="94">
        <v>1.7304989779069821</v>
      </c>
      <c r="U1678" s="94">
        <v>1.7357907467558873</v>
      </c>
      <c r="V1678" s="94">
        <v>1.7262099688224224</v>
      </c>
      <c r="W1678" s="94">
        <v>1.7548781179716166</v>
      </c>
      <c r="X1678" s="94">
        <v>1.7137742431215377</v>
      </c>
      <c r="Y1678" s="94">
        <v>1.6589391176396258</v>
      </c>
      <c r="Z1678" s="94">
        <v>1.5582193978535777</v>
      </c>
      <c r="AA1678" s="94">
        <v>1.4835467653466874</v>
      </c>
      <c r="AB1678" s="94">
        <v>1.4190784597603061</v>
      </c>
      <c r="AC1678" s="94">
        <v>1.5152697639388046</v>
      </c>
      <c r="AD1678" s="94">
        <v>1.4985638187553096</v>
      </c>
      <c r="AE1678" s="94">
        <v>1.5084775663704499</v>
      </c>
      <c r="AF1678" s="94">
        <v>1.4617989294447398</v>
      </c>
      <c r="AG1678" s="94">
        <v>1.4268258423786977</v>
      </c>
      <c r="AH1678" s="94">
        <v>1.4448904188260647</v>
      </c>
      <c r="AI1678" s="94">
        <v>1.3493836757353608</v>
      </c>
      <c r="AJ1678" s="94">
        <v>1.4104864874051632</v>
      </c>
      <c r="AK1678" s="94">
        <v>1.4396238026511732</v>
      </c>
      <c r="AL1678" s="94">
        <v>1.4535977733292089</v>
      </c>
      <c r="AM1678" s="94">
        <v>1.3413181626543524</v>
      </c>
      <c r="AN1678" s="94">
        <v>1.3896329523453375</v>
      </c>
      <c r="AO1678" s="94">
        <v>1.3454547483011505</v>
      </c>
      <c r="AP1678" s="94">
        <v>1.346289258970802</v>
      </c>
      <c r="AQ1678" s="94">
        <v>1.2916110044839308</v>
      </c>
      <c r="AR1678" s="94">
        <v>1.2894602898601264</v>
      </c>
      <c r="AS1678" s="43">
        <f t="shared" si="56"/>
        <v>32.885087226927922</v>
      </c>
    </row>
    <row r="1679" spans="3:45">
      <c r="C1679" s="34">
        <v>619</v>
      </c>
      <c r="D1679" s="94">
        <v>3.3</v>
      </c>
      <c r="E1679" s="94">
        <v>3.170316354802269</v>
      </c>
      <c r="F1679" s="94">
        <v>3.13512185535448</v>
      </c>
      <c r="G1679" s="94">
        <v>2.9620479200924099</v>
      </c>
      <c r="H1679" s="94">
        <v>2.699111446192116</v>
      </c>
      <c r="I1679" s="94">
        <v>2.7294379387781627</v>
      </c>
      <c r="J1679" s="94">
        <v>2.7528141937154715</v>
      </c>
      <c r="K1679" s="94">
        <v>2.8080112007859248</v>
      </c>
      <c r="L1679" s="94">
        <v>2.6738160119515912</v>
      </c>
      <c r="M1679" s="94">
        <v>2.7058747192323276</v>
      </c>
      <c r="N1679" s="94">
        <v>2.6889833120037681</v>
      </c>
      <c r="O1679" s="94">
        <v>2.5776329109855278</v>
      </c>
      <c r="P1679" s="94">
        <v>2.4958877828383699</v>
      </c>
      <c r="Q1679" s="94">
        <v>2.4581107520709051</v>
      </c>
      <c r="R1679" s="94">
        <v>2.2389121984585127</v>
      </c>
      <c r="S1679" s="94">
        <v>2.2651398838354337</v>
      </c>
      <c r="T1679" s="94">
        <v>2.3602829221559753</v>
      </c>
      <c r="U1679" s="94">
        <v>2.2533498898742188</v>
      </c>
      <c r="V1679" s="94">
        <v>2.2951109256491806</v>
      </c>
      <c r="W1679" s="94">
        <v>2.2634995410077008</v>
      </c>
      <c r="X1679" s="94">
        <v>2.1976655450713429</v>
      </c>
      <c r="Y1679" s="94">
        <v>2.176789052421868</v>
      </c>
      <c r="Z1679" s="94">
        <v>2.1326916714976085</v>
      </c>
      <c r="AA1679" s="94">
        <v>2.0002988028404625</v>
      </c>
      <c r="AB1679" s="94">
        <v>1.9957221589249716</v>
      </c>
      <c r="AC1679" s="94">
        <v>1.9457833048049955</v>
      </c>
      <c r="AD1679" s="94">
        <v>1.8872436143261235</v>
      </c>
      <c r="AE1679" s="94">
        <v>1.7931151981592848</v>
      </c>
      <c r="AF1679" s="94">
        <v>1.7139143810025463</v>
      </c>
      <c r="AG1679" s="94">
        <v>1.6234707387568499</v>
      </c>
      <c r="AH1679" s="94">
        <v>1.5079060113448184</v>
      </c>
      <c r="AI1679" s="94">
        <v>1.3082133735407671</v>
      </c>
      <c r="AJ1679" s="94">
        <v>1.2785039430819483</v>
      </c>
      <c r="AK1679" s="94">
        <v>1.3201940788942905</v>
      </c>
      <c r="AL1679" s="94">
        <v>1.2441213352275939</v>
      </c>
      <c r="AM1679" s="94">
        <v>1.1693808150877785</v>
      </c>
      <c r="AN1679" s="94">
        <v>1.1547624782654513</v>
      </c>
      <c r="AO1679" s="94">
        <v>1.0499257529143458</v>
      </c>
      <c r="AP1679" s="94">
        <v>1.0657798551261286</v>
      </c>
      <c r="AQ1679" s="94">
        <v>1.0117407182289286</v>
      </c>
      <c r="AR1679" s="94">
        <v>0.93728853738026896</v>
      </c>
      <c r="AS1679" s="43">
        <f t="shared" si="56"/>
        <v>37.250747762035608</v>
      </c>
    </row>
    <row r="1680" spans="3:45">
      <c r="C1680" s="34">
        <v>620</v>
      </c>
      <c r="D1680" s="94">
        <v>3.3</v>
      </c>
      <c r="E1680" s="94">
        <v>3.3767272326626454</v>
      </c>
      <c r="F1680" s="94">
        <v>3.1774520301582574</v>
      </c>
      <c r="G1680" s="94">
        <v>3.2434252293957693</v>
      </c>
      <c r="H1680" s="94">
        <v>3.070735157376292</v>
      </c>
      <c r="I1680" s="94">
        <v>3.155496685763401</v>
      </c>
      <c r="J1680" s="94">
        <v>3.1111425411104787</v>
      </c>
      <c r="K1680" s="94">
        <v>3.1828434850073579</v>
      </c>
      <c r="L1680" s="94">
        <v>3.2990516137079111</v>
      </c>
      <c r="M1680" s="94">
        <v>3.0432046853622632</v>
      </c>
      <c r="N1680" s="94">
        <v>2.9985916553062175</v>
      </c>
      <c r="O1680" s="94">
        <v>2.8217731548737612</v>
      </c>
      <c r="P1680" s="94">
        <v>2.6300033996801786</v>
      </c>
      <c r="Q1680" s="94">
        <v>2.7435710819182657</v>
      </c>
      <c r="R1680" s="94">
        <v>2.5872829926901657</v>
      </c>
      <c r="S1680" s="94">
        <v>2.39813198864486</v>
      </c>
      <c r="T1680" s="94">
        <v>2.316266253266297</v>
      </c>
      <c r="U1680" s="94">
        <v>2.1923473858951037</v>
      </c>
      <c r="V1680" s="94">
        <v>2.1709207023494721</v>
      </c>
      <c r="W1680" s="94">
        <v>2.0966550924479654</v>
      </c>
      <c r="X1680" s="94">
        <v>2.1546596343972491</v>
      </c>
      <c r="Y1680" s="94">
        <v>2.0778425239283367</v>
      </c>
      <c r="Z1680" s="94">
        <v>2.1587647075862937</v>
      </c>
      <c r="AA1680" s="94">
        <v>2.2261466790714457</v>
      </c>
      <c r="AB1680" s="94">
        <v>2.1976306827054626</v>
      </c>
      <c r="AC1680" s="94">
        <v>2.1012635304314591</v>
      </c>
      <c r="AD1680" s="94">
        <v>2.0203053353046911</v>
      </c>
      <c r="AE1680" s="94">
        <v>1.8842287189047511</v>
      </c>
      <c r="AF1680" s="94">
        <v>1.8350991610492815</v>
      </c>
      <c r="AG1680" s="94">
        <v>1.7669478777201459</v>
      </c>
      <c r="AH1680" s="94">
        <v>1.537530206290783</v>
      </c>
      <c r="AI1680" s="94">
        <v>1.520172972791062</v>
      </c>
      <c r="AJ1680" s="94">
        <v>1.5246123941651553</v>
      </c>
      <c r="AK1680" s="94">
        <v>1.552729375909359</v>
      </c>
      <c r="AL1680" s="94">
        <v>1.5904787938403364</v>
      </c>
      <c r="AM1680" s="94">
        <v>1.6344898034359905</v>
      </c>
      <c r="AN1680" s="94">
        <v>1.6743185124327009</v>
      </c>
      <c r="AO1680" s="94">
        <v>1.6174647774504116</v>
      </c>
      <c r="AP1680" s="94">
        <v>1.6605918926941359</v>
      </c>
      <c r="AQ1680" s="94">
        <v>1.6785674769785837</v>
      </c>
      <c r="AR1680" s="94">
        <v>1.7625474575574305</v>
      </c>
      <c r="AS1680" s="43">
        <f t="shared" si="56"/>
        <v>40.528819020738709</v>
      </c>
    </row>
    <row r="1681" spans="3:45">
      <c r="C1681" s="34">
        <v>621</v>
      </c>
      <c r="D1681" s="94">
        <v>3.3</v>
      </c>
      <c r="E1681" s="94">
        <v>3.1825603043553086</v>
      </c>
      <c r="F1681" s="94">
        <v>2.9974150260898607</v>
      </c>
      <c r="G1681" s="94">
        <v>2.8979117490241366</v>
      </c>
      <c r="H1681" s="94">
        <v>2.9010099178891022</v>
      </c>
      <c r="I1681" s="94">
        <v>2.6520187370499824</v>
      </c>
      <c r="J1681" s="94">
        <v>2.6478211507484195</v>
      </c>
      <c r="K1681" s="94">
        <v>2.4493733432925096</v>
      </c>
      <c r="L1681" s="94">
        <v>2.3342628245642953</v>
      </c>
      <c r="M1681" s="94">
        <v>2.3197540483685679</v>
      </c>
      <c r="N1681" s="94">
        <v>2.2873847302190886</v>
      </c>
      <c r="O1681" s="94">
        <v>2.2367165580588737</v>
      </c>
      <c r="P1681" s="94">
        <v>2.1681030634023521</v>
      </c>
      <c r="Q1681" s="94">
        <v>2.0506246326731201</v>
      </c>
      <c r="R1681" s="94">
        <v>2.0293995495315147</v>
      </c>
      <c r="S1681" s="94">
        <v>1.9028403836581582</v>
      </c>
      <c r="T1681" s="94">
        <v>1.7944059701384829</v>
      </c>
      <c r="U1681" s="94">
        <v>1.7361347588112768</v>
      </c>
      <c r="V1681" s="94">
        <v>1.7419308988375801</v>
      </c>
      <c r="W1681" s="94">
        <v>1.7695687936171509</v>
      </c>
      <c r="X1681" s="94">
        <v>1.7495235131411198</v>
      </c>
      <c r="Y1681" s="94">
        <v>1.6273657654625908</v>
      </c>
      <c r="Z1681" s="94">
        <v>1.5648631380785691</v>
      </c>
      <c r="AA1681" s="94">
        <v>1.5137352374294499</v>
      </c>
      <c r="AB1681" s="94">
        <v>1.5210516226627491</v>
      </c>
      <c r="AC1681" s="94">
        <v>1.4882149694186579</v>
      </c>
      <c r="AD1681" s="94">
        <v>1.4649193044181685</v>
      </c>
      <c r="AE1681" s="94">
        <v>1.5514119478700841</v>
      </c>
      <c r="AF1681" s="94">
        <v>1.6045517382680548</v>
      </c>
      <c r="AG1681" s="94">
        <v>1.6322853168488849</v>
      </c>
      <c r="AH1681" s="94">
        <v>1.6926709887121791</v>
      </c>
      <c r="AI1681" s="94">
        <v>1.6286486593633276</v>
      </c>
      <c r="AJ1681" s="94">
        <v>1.5238195568927846</v>
      </c>
      <c r="AK1681" s="94">
        <v>1.5661179765109003</v>
      </c>
      <c r="AL1681" s="94">
        <v>1.4521368382996018</v>
      </c>
      <c r="AM1681" s="94">
        <v>1.3925104113451181</v>
      </c>
      <c r="AN1681" s="94">
        <v>1.3754274319219673</v>
      </c>
      <c r="AO1681" s="94">
        <v>1.339387620128154</v>
      </c>
      <c r="AP1681" s="94">
        <v>1.3504808413916056</v>
      </c>
      <c r="AQ1681" s="94">
        <v>1.4360518231588435</v>
      </c>
      <c r="AR1681" s="94">
        <v>1.368534854762278</v>
      </c>
      <c r="AS1681" s="43">
        <f t="shared" si="56"/>
        <v>34.30005172203883</v>
      </c>
    </row>
    <row r="1682" spans="3:45">
      <c r="C1682" s="34">
        <v>622</v>
      </c>
      <c r="D1682" s="94">
        <v>3.3</v>
      </c>
      <c r="E1682" s="94">
        <v>3.3570214501398148</v>
      </c>
      <c r="F1682" s="94">
        <v>3.4454079156924378</v>
      </c>
      <c r="G1682" s="94">
        <v>3.2920292464043959</v>
      </c>
      <c r="H1682" s="94">
        <v>3.285492157776996</v>
      </c>
      <c r="I1682" s="94">
        <v>3.1434436151627962</v>
      </c>
      <c r="J1682" s="94">
        <v>3.0941999143656003</v>
      </c>
      <c r="K1682" s="94">
        <v>2.918248058231439</v>
      </c>
      <c r="L1682" s="94">
        <v>2.9253438429417375</v>
      </c>
      <c r="M1682" s="94">
        <v>2.7897724643871706</v>
      </c>
      <c r="N1682" s="94">
        <v>2.5862714308454726</v>
      </c>
      <c r="O1682" s="94">
        <v>2.761150327744935</v>
      </c>
      <c r="P1682" s="94">
        <v>2.7940419126703757</v>
      </c>
      <c r="Q1682" s="94">
        <v>2.8916949559593181</v>
      </c>
      <c r="R1682" s="94">
        <v>2.76748596561404</v>
      </c>
      <c r="S1682" s="94">
        <v>2.6267156407758674</v>
      </c>
      <c r="T1682" s="94">
        <v>2.6786531622862495</v>
      </c>
      <c r="U1682" s="94">
        <v>2.4557912286576085</v>
      </c>
      <c r="V1682" s="94">
        <v>2.3339807239777204</v>
      </c>
      <c r="W1682" s="94">
        <v>2.3651496613904128</v>
      </c>
      <c r="X1682" s="94">
        <v>2.2069191587072932</v>
      </c>
      <c r="Y1682" s="94">
        <v>2.1829388105653575</v>
      </c>
      <c r="Z1682" s="94">
        <v>2.1235932324592168</v>
      </c>
      <c r="AA1682" s="94">
        <v>1.9326099782320771</v>
      </c>
      <c r="AB1682" s="94">
        <v>2.0497285306154045</v>
      </c>
      <c r="AC1682" s="94">
        <v>2.0509451608565072</v>
      </c>
      <c r="AD1682" s="94">
        <v>2.1399783961606693</v>
      </c>
      <c r="AE1682" s="94">
        <v>2.1088824218002262</v>
      </c>
      <c r="AF1682" s="94">
        <v>2.0426526501307776</v>
      </c>
      <c r="AG1682" s="94">
        <v>2.0165487175950081</v>
      </c>
      <c r="AH1682" s="94">
        <v>1.8042280268385811</v>
      </c>
      <c r="AI1682" s="94">
        <v>1.6271168983498907</v>
      </c>
      <c r="AJ1682" s="94">
        <v>1.5463695413844143</v>
      </c>
      <c r="AK1682" s="94">
        <v>1.4965408606371502</v>
      </c>
      <c r="AL1682" s="94">
        <v>1.4250241379822592</v>
      </c>
      <c r="AM1682" s="94">
        <v>1.31260733909105</v>
      </c>
      <c r="AN1682" s="94">
        <v>1.3506227086487315</v>
      </c>
      <c r="AO1682" s="94">
        <v>1.2451615221954129</v>
      </c>
      <c r="AP1682" s="94">
        <v>1.2242424252852699</v>
      </c>
      <c r="AQ1682" s="94">
        <v>1.1669618755646844</v>
      </c>
      <c r="AR1682" s="94">
        <v>1.1112778356466144</v>
      </c>
      <c r="AS1682" s="43">
        <f t="shared" si="56"/>
        <v>40.643638710930666</v>
      </c>
    </row>
    <row r="1683" spans="3:45">
      <c r="C1683" s="34">
        <v>623</v>
      </c>
      <c r="D1683" s="94">
        <v>3.3</v>
      </c>
      <c r="E1683" s="94">
        <v>3.3481471526871704</v>
      </c>
      <c r="F1683" s="94">
        <v>3.3751966855340152</v>
      </c>
      <c r="G1683" s="94">
        <v>3.315903790580081</v>
      </c>
      <c r="H1683" s="94">
        <v>3.2701705777601404</v>
      </c>
      <c r="I1683" s="94">
        <v>3.0733387156374241</v>
      </c>
      <c r="J1683" s="94">
        <v>3.0235087697372034</v>
      </c>
      <c r="K1683" s="94">
        <v>3.0152042511830279</v>
      </c>
      <c r="L1683" s="94">
        <v>2.8833971802704359</v>
      </c>
      <c r="M1683" s="94">
        <v>2.73410403628445</v>
      </c>
      <c r="N1683" s="94">
        <v>2.7303090070967158</v>
      </c>
      <c r="O1683" s="94">
        <v>2.5667971495107285</v>
      </c>
      <c r="P1683" s="94">
        <v>2.5502328767740043</v>
      </c>
      <c r="Q1683" s="94">
        <v>2.4332694805038626</v>
      </c>
      <c r="R1683" s="94">
        <v>2.5084566192433484</v>
      </c>
      <c r="S1683" s="94">
        <v>2.6055760851370655</v>
      </c>
      <c r="T1683" s="94">
        <v>2.5612355241133047</v>
      </c>
      <c r="U1683" s="94">
        <v>2.5103309053071508</v>
      </c>
      <c r="V1683" s="94">
        <v>2.4691317384251379</v>
      </c>
      <c r="W1683" s="94">
        <v>2.4019134792555086</v>
      </c>
      <c r="X1683" s="94">
        <v>2.4604152583703627</v>
      </c>
      <c r="Y1683" s="94">
        <v>2.3233091277598694</v>
      </c>
      <c r="Z1683" s="94">
        <v>2.3087664775937262</v>
      </c>
      <c r="AA1683" s="94">
        <v>2.2210694801586706</v>
      </c>
      <c r="AB1683" s="94">
        <v>2.256741534050537</v>
      </c>
      <c r="AC1683" s="94">
        <v>2.1134070294302441</v>
      </c>
      <c r="AD1683" s="94">
        <v>2.0694556509255655</v>
      </c>
      <c r="AE1683" s="94">
        <v>2.1666811135277686</v>
      </c>
      <c r="AF1683" s="94">
        <v>2.0434592222487225</v>
      </c>
      <c r="AG1683" s="94">
        <v>1.9582525125428447</v>
      </c>
      <c r="AH1683" s="94">
        <v>2.0023329854926408</v>
      </c>
      <c r="AI1683" s="94">
        <v>1.9255669492293521</v>
      </c>
      <c r="AJ1683" s="94">
        <v>1.9138826080351894</v>
      </c>
      <c r="AK1683" s="94">
        <v>1.8976098416427467</v>
      </c>
      <c r="AL1683" s="94">
        <v>1.8452262598990503</v>
      </c>
      <c r="AM1683" s="94">
        <v>1.7942322878977786</v>
      </c>
      <c r="AN1683" s="94">
        <v>1.8438477944529044</v>
      </c>
      <c r="AO1683" s="94">
        <v>1.8335135273688208</v>
      </c>
      <c r="AP1683" s="94">
        <v>1.8212982472427062</v>
      </c>
      <c r="AQ1683" s="94">
        <v>1.7622617479023424</v>
      </c>
      <c r="AR1683" s="94">
        <v>1.7048600418878586</v>
      </c>
      <c r="AS1683" s="43">
        <f t="shared" si="56"/>
        <v>40.92844946969737</v>
      </c>
    </row>
    <row r="1684" spans="3:45">
      <c r="C1684" s="34">
        <v>624</v>
      </c>
      <c r="D1684" s="94">
        <v>3.3</v>
      </c>
      <c r="E1684" s="94">
        <v>3.3277384544275428</v>
      </c>
      <c r="F1684" s="94">
        <v>3.2889060144634086</v>
      </c>
      <c r="G1684" s="94">
        <v>3.4366203218503362</v>
      </c>
      <c r="H1684" s="94">
        <v>3.2112595366490906</v>
      </c>
      <c r="I1684" s="94">
        <v>3.0382335110323542</v>
      </c>
      <c r="J1684" s="94">
        <v>2.9081636030652982</v>
      </c>
      <c r="K1684" s="94">
        <v>3.0012420092466092</v>
      </c>
      <c r="L1684" s="94">
        <v>2.7776364219889986</v>
      </c>
      <c r="M1684" s="94">
        <v>2.8216150598152252</v>
      </c>
      <c r="N1684" s="94">
        <v>2.8870860639478728</v>
      </c>
      <c r="O1684" s="94">
        <v>2.8797150434020353</v>
      </c>
      <c r="P1684" s="94">
        <v>2.9231961138532432</v>
      </c>
      <c r="Q1684" s="94">
        <v>3.2900056622603846</v>
      </c>
      <c r="R1684" s="94">
        <v>3.3009669738781984</v>
      </c>
      <c r="S1684" s="94">
        <v>3.0546347283847775</v>
      </c>
      <c r="T1684" s="94">
        <v>3.0538034713918933</v>
      </c>
      <c r="U1684" s="94">
        <v>2.8165475622955034</v>
      </c>
      <c r="V1684" s="94">
        <v>2.8749365541934364</v>
      </c>
      <c r="W1684" s="94">
        <v>2.8224041453539042</v>
      </c>
      <c r="X1684" s="94">
        <v>2.7204410880646601</v>
      </c>
      <c r="Y1684" s="94">
        <v>2.728916571115616</v>
      </c>
      <c r="Z1684" s="94">
        <v>2.6840726844022549</v>
      </c>
      <c r="AA1684" s="94">
        <v>2.4900522429025149</v>
      </c>
      <c r="AB1684" s="94">
        <v>2.3873322707684843</v>
      </c>
      <c r="AC1684" s="94">
        <v>2.3739617852400703</v>
      </c>
      <c r="AD1684" s="94">
        <v>2.3191612086101667</v>
      </c>
      <c r="AE1684" s="94">
        <v>2.2583711952713799</v>
      </c>
      <c r="AF1684" s="94">
        <v>2.1206709967630912</v>
      </c>
      <c r="AG1684" s="94">
        <v>2.1524723804230037</v>
      </c>
      <c r="AH1684" s="94">
        <v>2.0495618096087593</v>
      </c>
      <c r="AI1684" s="94">
        <v>2.206168284494086</v>
      </c>
      <c r="AJ1684" s="94">
        <v>2.1074769949799124</v>
      </c>
      <c r="AK1684" s="94">
        <v>2.0181660964408001</v>
      </c>
      <c r="AL1684" s="94">
        <v>2.012694612449704</v>
      </c>
      <c r="AM1684" s="94">
        <v>1.9098887399545628</v>
      </c>
      <c r="AN1684" s="94">
        <v>1.8962353298074808</v>
      </c>
      <c r="AO1684" s="94">
        <v>1.8427358352943137</v>
      </c>
      <c r="AP1684" s="94">
        <v>1.8664956092352005</v>
      </c>
      <c r="AQ1684" s="94">
        <v>1.8781018844615918</v>
      </c>
      <c r="AR1684" s="94">
        <v>1.9332875936916196</v>
      </c>
      <c r="AS1684" s="43">
        <f t="shared" si="56"/>
        <v>43.310431975531849</v>
      </c>
    </row>
    <row r="1685" spans="3:45">
      <c r="C1685" s="34">
        <v>625</v>
      </c>
      <c r="D1685" s="94">
        <v>3.3</v>
      </c>
      <c r="E1685" s="94">
        <v>3.2839594146079101</v>
      </c>
      <c r="F1685" s="94">
        <v>3.1616728882964198</v>
      </c>
      <c r="G1685" s="94">
        <v>3.1425424776791746</v>
      </c>
      <c r="H1685" s="94">
        <v>3.1124252209637442</v>
      </c>
      <c r="I1685" s="94">
        <v>3.0145989827444137</v>
      </c>
      <c r="J1685" s="94">
        <v>2.9856499946970643</v>
      </c>
      <c r="K1685" s="94">
        <v>3.0161066324029653</v>
      </c>
      <c r="L1685" s="94">
        <v>2.9141845496153245</v>
      </c>
      <c r="M1685" s="94">
        <v>2.8287714564583593</v>
      </c>
      <c r="N1685" s="94">
        <v>2.8619714335127582</v>
      </c>
      <c r="O1685" s="94">
        <v>2.7841853186797683</v>
      </c>
      <c r="P1685" s="94">
        <v>2.6746899289090602</v>
      </c>
      <c r="Q1685" s="94">
        <v>2.4440303662062468</v>
      </c>
      <c r="R1685" s="94">
        <v>2.4588277771202729</v>
      </c>
      <c r="S1685" s="94">
        <v>2.4863392275955372</v>
      </c>
      <c r="T1685" s="94">
        <v>2.5015088326606807</v>
      </c>
      <c r="U1685" s="94">
        <v>2.4246225541576414</v>
      </c>
      <c r="V1685" s="94">
        <v>2.4376785662748617</v>
      </c>
      <c r="W1685" s="94">
        <v>2.3388680283688363</v>
      </c>
      <c r="X1685" s="94">
        <v>2.2275005215682322</v>
      </c>
      <c r="Y1685" s="94">
        <v>2.1587398122535975</v>
      </c>
      <c r="Z1685" s="94">
        <v>2.1157981450551371</v>
      </c>
      <c r="AA1685" s="94">
        <v>2.133554994152675</v>
      </c>
      <c r="AB1685" s="94">
        <v>2.083574586398234</v>
      </c>
      <c r="AC1685" s="94">
        <v>1.9853939491557822</v>
      </c>
      <c r="AD1685" s="94">
        <v>1.8890890733869448</v>
      </c>
      <c r="AE1685" s="94">
        <v>1.9226325148750634</v>
      </c>
      <c r="AF1685" s="94">
        <v>1.8718905535516754</v>
      </c>
      <c r="AG1685" s="94">
        <v>1.7549495694618726</v>
      </c>
      <c r="AH1685" s="94">
        <v>1.7255130952458086</v>
      </c>
      <c r="AI1685" s="94">
        <v>1.6714705009953821</v>
      </c>
      <c r="AJ1685" s="94">
        <v>1.6802186730950985</v>
      </c>
      <c r="AK1685" s="94">
        <v>1.6826830717280536</v>
      </c>
      <c r="AL1685" s="94">
        <v>1.4848571835780513</v>
      </c>
      <c r="AM1685" s="94">
        <v>1.4071303302441274</v>
      </c>
      <c r="AN1685" s="94">
        <v>1.4097315166771438</v>
      </c>
      <c r="AO1685" s="94">
        <v>1.3803369252190516</v>
      </c>
      <c r="AP1685" s="94">
        <v>1.3772736198751308</v>
      </c>
      <c r="AQ1685" s="94">
        <v>1.4333869702888944</v>
      </c>
      <c r="AR1685" s="94">
        <v>1.3160858514039935</v>
      </c>
      <c r="AS1685" s="43">
        <f t="shared" si="56"/>
        <v>39.695827155398653</v>
      </c>
    </row>
    <row r="1686" spans="3:45">
      <c r="C1686" s="34">
        <v>626</v>
      </c>
      <c r="D1686" s="94">
        <v>3.3</v>
      </c>
      <c r="E1686" s="94">
        <v>3.3057352339280541</v>
      </c>
      <c r="F1686" s="94">
        <v>3.2972225250057843</v>
      </c>
      <c r="G1686" s="94">
        <v>3.2202523447719553</v>
      </c>
      <c r="H1686" s="94">
        <v>3.2609648988616406</v>
      </c>
      <c r="I1686" s="94">
        <v>3.2686449750307043</v>
      </c>
      <c r="J1686" s="94">
        <v>3.2632306228781003</v>
      </c>
      <c r="K1686" s="94">
        <v>3.2653811222378333</v>
      </c>
      <c r="L1686" s="94">
        <v>3.2227045252654629</v>
      </c>
      <c r="M1686" s="94">
        <v>3.0277307253997678</v>
      </c>
      <c r="N1686" s="94">
        <v>2.868276722625215</v>
      </c>
      <c r="O1686" s="94">
        <v>2.7554881860836806</v>
      </c>
      <c r="P1686" s="94">
        <v>2.7912003326167838</v>
      </c>
      <c r="Q1686" s="94">
        <v>2.8203442352086445</v>
      </c>
      <c r="R1686" s="94">
        <v>2.5956040302521859</v>
      </c>
      <c r="S1686" s="94">
        <v>2.5215426662703844</v>
      </c>
      <c r="T1686" s="94">
        <v>2.4049745518032193</v>
      </c>
      <c r="U1686" s="94">
        <v>2.2074559228278829</v>
      </c>
      <c r="V1686" s="94">
        <v>2.1275971227212755</v>
      </c>
      <c r="W1686" s="94">
        <v>2.0598264403536874</v>
      </c>
      <c r="X1686" s="94">
        <v>2.1238365393858198</v>
      </c>
      <c r="Y1686" s="94">
        <v>1.9281825173576999</v>
      </c>
      <c r="Z1686" s="94">
        <v>1.9179501508922443</v>
      </c>
      <c r="AA1686" s="94">
        <v>1.9440306650148134</v>
      </c>
      <c r="AB1686" s="94">
        <v>1.8919635524225209</v>
      </c>
      <c r="AC1686" s="94">
        <v>1.8079177927161656</v>
      </c>
      <c r="AD1686" s="94">
        <v>1.9118352052349987</v>
      </c>
      <c r="AE1686" s="94">
        <v>1.800991135734447</v>
      </c>
      <c r="AF1686" s="94">
        <v>1.8101856952372555</v>
      </c>
      <c r="AG1686" s="94">
        <v>1.7032257615907325</v>
      </c>
      <c r="AH1686" s="94">
        <v>1.6606337095509214</v>
      </c>
      <c r="AI1686" s="94">
        <v>1.715777995157767</v>
      </c>
      <c r="AJ1686" s="94">
        <v>1.6460033907391669</v>
      </c>
      <c r="AK1686" s="94">
        <v>1.5696612342334486</v>
      </c>
      <c r="AL1686" s="94">
        <v>1.5367890250209275</v>
      </c>
      <c r="AM1686" s="94">
        <v>1.5087022458254968</v>
      </c>
      <c r="AN1686" s="94">
        <v>1.5219293400862191</v>
      </c>
      <c r="AO1686" s="94">
        <v>1.4906961738576106</v>
      </c>
      <c r="AP1686" s="94">
        <v>1.4872368058232415</v>
      </c>
      <c r="AQ1686" s="94">
        <v>1.4574079425105988</v>
      </c>
      <c r="AR1686" s="94">
        <v>1.3649313774720855</v>
      </c>
      <c r="AS1686" s="43">
        <f t="shared" si="56"/>
        <v>40.51700171004881</v>
      </c>
    </row>
    <row r="1687" spans="3:45">
      <c r="C1687" s="34">
        <v>627</v>
      </c>
      <c r="D1687" s="94">
        <v>3.3</v>
      </c>
      <c r="E1687" s="94">
        <v>3.3612371362596596</v>
      </c>
      <c r="F1687" s="94">
        <v>3.0898188557664108</v>
      </c>
      <c r="G1687" s="94">
        <v>2.9367566597501775</v>
      </c>
      <c r="H1687" s="94">
        <v>2.8992784015886617</v>
      </c>
      <c r="I1687" s="94">
        <v>2.9347749709453157</v>
      </c>
      <c r="J1687" s="94">
        <v>2.8283262621838601</v>
      </c>
      <c r="K1687" s="94">
        <v>2.7523719378527467</v>
      </c>
      <c r="L1687" s="94">
        <v>2.938366553926965</v>
      </c>
      <c r="M1687" s="94">
        <v>2.7463888269688153</v>
      </c>
      <c r="N1687" s="94">
        <v>2.4806914820727664</v>
      </c>
      <c r="O1687" s="94">
        <v>2.4358586895247272</v>
      </c>
      <c r="P1687" s="94">
        <v>2.4417943486234086</v>
      </c>
      <c r="Q1687" s="94">
        <v>2.3752407443950485</v>
      </c>
      <c r="R1687" s="94">
        <v>2.2153475033678567</v>
      </c>
      <c r="S1687" s="94">
        <v>2.1993969901073505</v>
      </c>
      <c r="T1687" s="94">
        <v>2.200618164111293</v>
      </c>
      <c r="U1687" s="94">
        <v>2.0302662333326742</v>
      </c>
      <c r="V1687" s="94">
        <v>1.8789061575844506</v>
      </c>
      <c r="W1687" s="94">
        <v>1.8611329250952333</v>
      </c>
      <c r="X1687" s="94">
        <v>1.8062167075233362</v>
      </c>
      <c r="Y1687" s="94">
        <v>1.9307793039431491</v>
      </c>
      <c r="Z1687" s="94">
        <v>1.82713812951221</v>
      </c>
      <c r="AA1687" s="94">
        <v>1.8919145771540633</v>
      </c>
      <c r="AB1687" s="94">
        <v>1.7844239194861855</v>
      </c>
      <c r="AC1687" s="94">
        <v>1.6830882155637314</v>
      </c>
      <c r="AD1687" s="94">
        <v>1.6552767376180779</v>
      </c>
      <c r="AE1687" s="94">
        <v>1.5910121188239874</v>
      </c>
      <c r="AF1687" s="94">
        <v>1.596160268309575</v>
      </c>
      <c r="AG1687" s="94">
        <v>1.6004377530911824</v>
      </c>
      <c r="AH1687" s="94">
        <v>1.5034210902964515</v>
      </c>
      <c r="AI1687" s="94">
        <v>1.4802842465246782</v>
      </c>
      <c r="AJ1687" s="94">
        <v>1.3995656850387463</v>
      </c>
      <c r="AK1687" s="94">
        <v>1.4393351275461863</v>
      </c>
      <c r="AL1687" s="94">
        <v>1.3420198464767807</v>
      </c>
      <c r="AM1687" s="94">
        <v>1.2199028983270412</v>
      </c>
      <c r="AN1687" s="94">
        <v>1.2980108062519169</v>
      </c>
      <c r="AO1687" s="94">
        <v>1.2531735951202922</v>
      </c>
      <c r="AP1687" s="94">
        <v>1.2117123344928251</v>
      </c>
      <c r="AQ1687" s="94">
        <v>1.214716079605809</v>
      </c>
      <c r="AR1687" s="94">
        <v>1.187158440561709</v>
      </c>
      <c r="AS1687" s="43">
        <f t="shared" si="56"/>
        <v>36.850875801358896</v>
      </c>
    </row>
    <row r="1688" spans="3:45">
      <c r="C1688" s="34">
        <v>628</v>
      </c>
      <c r="D1688" s="94">
        <v>3.3</v>
      </c>
      <c r="E1688" s="94">
        <v>3.2303505248384718</v>
      </c>
      <c r="F1688" s="94">
        <v>3.2053599113452695</v>
      </c>
      <c r="G1688" s="94">
        <v>3.1523645184617552</v>
      </c>
      <c r="H1688" s="94">
        <v>3.0319342733996217</v>
      </c>
      <c r="I1688" s="94">
        <v>2.8626071020564163</v>
      </c>
      <c r="J1688" s="94">
        <v>2.978220576517784</v>
      </c>
      <c r="K1688" s="94">
        <v>2.8709698858540733</v>
      </c>
      <c r="L1688" s="94">
        <v>2.9069781550062408</v>
      </c>
      <c r="M1688" s="94">
        <v>2.9119976974589128</v>
      </c>
      <c r="N1688" s="94">
        <v>2.9879099041124344</v>
      </c>
      <c r="O1688" s="94">
        <v>3.0159889679756646</v>
      </c>
      <c r="P1688" s="94">
        <v>3.0729286905080184</v>
      </c>
      <c r="Q1688" s="94">
        <v>3.1386999507446651</v>
      </c>
      <c r="R1688" s="94">
        <v>3.267477945682348</v>
      </c>
      <c r="S1688" s="94">
        <v>3.081075930797756</v>
      </c>
      <c r="T1688" s="94">
        <v>3.0893930480703391</v>
      </c>
      <c r="U1688" s="94">
        <v>2.9811310952683638</v>
      </c>
      <c r="V1688" s="94">
        <v>2.9905265703495885</v>
      </c>
      <c r="W1688" s="94">
        <v>3.0330679665130718</v>
      </c>
      <c r="X1688" s="94">
        <v>3.0197759695097961</v>
      </c>
      <c r="Y1688" s="94">
        <v>3.0627625188018923</v>
      </c>
      <c r="Z1688" s="94">
        <v>3.1246802441419876</v>
      </c>
      <c r="AA1688" s="94">
        <v>2.9693618324464155</v>
      </c>
      <c r="AB1688" s="94">
        <v>2.8233879017257477</v>
      </c>
      <c r="AC1688" s="94">
        <v>2.7871848005757056</v>
      </c>
      <c r="AD1688" s="94">
        <v>2.6022554784694107</v>
      </c>
      <c r="AE1688" s="94">
        <v>2.6098684614953331</v>
      </c>
      <c r="AF1688" s="94">
        <v>2.5696091057934769</v>
      </c>
      <c r="AG1688" s="94">
        <v>2.5799875260913732</v>
      </c>
      <c r="AH1688" s="94">
        <v>2.5677040827560997</v>
      </c>
      <c r="AI1688" s="94">
        <v>2.3545387356109186</v>
      </c>
      <c r="AJ1688" s="94">
        <v>2.2406947855149308</v>
      </c>
      <c r="AK1688" s="94">
        <v>2.3850370204634568</v>
      </c>
      <c r="AL1688" s="94">
        <v>2.3070043139697614</v>
      </c>
      <c r="AM1688" s="94">
        <v>2.3542522115274314</v>
      </c>
      <c r="AN1688" s="94">
        <v>2.4962742804798759</v>
      </c>
      <c r="AO1688" s="94">
        <v>2.418044724898686</v>
      </c>
      <c r="AP1688" s="94">
        <v>2.1335672711181695</v>
      </c>
      <c r="AQ1688" s="94">
        <v>2.1821961125599389</v>
      </c>
      <c r="AR1688" s="94">
        <v>2.1261588763636894</v>
      </c>
      <c r="AS1688" s="43">
        <f t="shared" si="56"/>
        <v>44.38727264067041</v>
      </c>
    </row>
    <row r="1689" spans="3:45">
      <c r="C1689" s="34">
        <v>629</v>
      </c>
      <c r="D1689" s="94">
        <v>3.3</v>
      </c>
      <c r="E1689" s="94">
        <v>3.2854619488223875</v>
      </c>
      <c r="F1689" s="94">
        <v>3.0585538650366533</v>
      </c>
      <c r="G1689" s="94">
        <v>2.9505729683488009</v>
      </c>
      <c r="H1689" s="94">
        <v>2.7955876252344822</v>
      </c>
      <c r="I1689" s="94">
        <v>2.6838946069438583</v>
      </c>
      <c r="J1689" s="94">
        <v>2.5262283489665349</v>
      </c>
      <c r="K1689" s="94">
        <v>2.5126850088694463</v>
      </c>
      <c r="L1689" s="94">
        <v>2.5489021123511728</v>
      </c>
      <c r="M1689" s="94">
        <v>2.3672465470594322</v>
      </c>
      <c r="N1689" s="94">
        <v>2.2565025234410276</v>
      </c>
      <c r="O1689" s="94">
        <v>2.2379907171260598</v>
      </c>
      <c r="P1689" s="94">
        <v>2.0381397258865688</v>
      </c>
      <c r="Q1689" s="94">
        <v>2.1388482816335235</v>
      </c>
      <c r="R1689" s="94">
        <v>2.1823904715490587</v>
      </c>
      <c r="S1689" s="94">
        <v>1.9472490431952618</v>
      </c>
      <c r="T1689" s="94">
        <v>1.9549619144194028</v>
      </c>
      <c r="U1689" s="94">
        <v>1.817795731546326</v>
      </c>
      <c r="V1689" s="94">
        <v>1.736848497037526</v>
      </c>
      <c r="W1689" s="94">
        <v>1.6675425722439932</v>
      </c>
      <c r="X1689" s="94">
        <v>1.5596714376630527</v>
      </c>
      <c r="Y1689" s="94">
        <v>1.5252110805934962</v>
      </c>
      <c r="Z1689" s="94">
        <v>1.4956064164984526</v>
      </c>
      <c r="AA1689" s="94">
        <v>1.4556736676131492</v>
      </c>
      <c r="AB1689" s="94">
        <v>1.4501074015444992</v>
      </c>
      <c r="AC1689" s="94">
        <v>1.4718134466942006</v>
      </c>
      <c r="AD1689" s="94">
        <v>1.3855332456001763</v>
      </c>
      <c r="AE1689" s="94">
        <v>1.4075431463205565</v>
      </c>
      <c r="AF1689" s="94">
        <v>1.2980473349151924</v>
      </c>
      <c r="AG1689" s="94">
        <v>1.2434360055095734</v>
      </c>
      <c r="AH1689" s="94">
        <v>1.2724506450012558</v>
      </c>
      <c r="AI1689" s="94">
        <v>1.2134931673053042</v>
      </c>
      <c r="AJ1689" s="94">
        <v>1.1625268635470309</v>
      </c>
      <c r="AK1689" s="94">
        <v>1.0955974680057545</v>
      </c>
      <c r="AL1689" s="94">
        <v>1.03857677464539</v>
      </c>
      <c r="AM1689" s="94">
        <v>1.0099090834422693</v>
      </c>
      <c r="AN1689" s="94">
        <v>0.98585044296804669</v>
      </c>
      <c r="AO1689" s="94">
        <v>1.0148596766741396</v>
      </c>
      <c r="AP1689" s="94">
        <v>1.0028500107443636</v>
      </c>
      <c r="AQ1689" s="94">
        <v>1.017276880136903</v>
      </c>
      <c r="AR1689" s="94">
        <v>0.96640754915493976</v>
      </c>
      <c r="AS1689" s="43">
        <f t="shared" si="56"/>
        <v>33.810812121345897</v>
      </c>
    </row>
    <row r="1690" spans="3:45">
      <c r="C1690" s="34">
        <v>630</v>
      </c>
      <c r="D1690" s="94">
        <v>3.3</v>
      </c>
      <c r="E1690" s="94">
        <v>3.3667065643446317</v>
      </c>
      <c r="F1690" s="94">
        <v>3.2382225597789418</v>
      </c>
      <c r="G1690" s="94">
        <v>3.1845411631133445</v>
      </c>
      <c r="H1690" s="94">
        <v>3.1151345481283377</v>
      </c>
      <c r="I1690" s="94">
        <v>3.0764431527643885</v>
      </c>
      <c r="J1690" s="94">
        <v>3.0678820821208403</v>
      </c>
      <c r="K1690" s="94">
        <v>3.0123381210979492</v>
      </c>
      <c r="L1690" s="94">
        <v>2.9037988678395767</v>
      </c>
      <c r="M1690" s="94">
        <v>2.9658926525924394</v>
      </c>
      <c r="N1690" s="94">
        <v>3.0027086713299624</v>
      </c>
      <c r="O1690" s="94">
        <v>2.9770511650687754</v>
      </c>
      <c r="P1690" s="94">
        <v>3.0535609872289364</v>
      </c>
      <c r="Q1690" s="94">
        <v>2.8169663811162899</v>
      </c>
      <c r="R1690" s="94">
        <v>2.8445479133017986</v>
      </c>
      <c r="S1690" s="94">
        <v>2.9996115944521842</v>
      </c>
      <c r="T1690" s="94">
        <v>3.1340124604907533</v>
      </c>
      <c r="U1690" s="94">
        <v>3.069401057967462</v>
      </c>
      <c r="V1690" s="94">
        <v>2.8007179129592652</v>
      </c>
      <c r="W1690" s="94">
        <v>2.6751464229622059</v>
      </c>
      <c r="X1690" s="94">
        <v>2.5664014708855887</v>
      </c>
      <c r="Y1690" s="94">
        <v>2.5153475318281791</v>
      </c>
      <c r="Z1690" s="94">
        <v>2.336911390549834</v>
      </c>
      <c r="AA1690" s="94">
        <v>2.173507306009161</v>
      </c>
      <c r="AB1690" s="94">
        <v>2.0894938930524414</v>
      </c>
      <c r="AC1690" s="94">
        <v>1.9476996761146408</v>
      </c>
      <c r="AD1690" s="94">
        <v>1.8660347846436527</v>
      </c>
      <c r="AE1690" s="94">
        <v>1.8274144664712209</v>
      </c>
      <c r="AF1690" s="94">
        <v>1.7870093096466877</v>
      </c>
      <c r="AG1690" s="94">
        <v>1.9091471536411084</v>
      </c>
      <c r="AH1690" s="94">
        <v>1.9873317886800321</v>
      </c>
      <c r="AI1690" s="94">
        <v>2.1038860703010025</v>
      </c>
      <c r="AJ1690" s="94">
        <v>2.0972437921343268</v>
      </c>
      <c r="AK1690" s="94">
        <v>2.060517125796522</v>
      </c>
      <c r="AL1690" s="94">
        <v>2.0778544539477384</v>
      </c>
      <c r="AM1690" s="94">
        <v>2.0011312620392028</v>
      </c>
      <c r="AN1690" s="94">
        <v>1.9405122584725756</v>
      </c>
      <c r="AO1690" s="94">
        <v>1.8334798757375281</v>
      </c>
      <c r="AP1690" s="94">
        <v>1.7200487832129514</v>
      </c>
      <c r="AQ1690" s="94">
        <v>1.7378806123861599</v>
      </c>
      <c r="AR1690" s="94">
        <v>1.6997307805910626</v>
      </c>
      <c r="AS1690" s="43">
        <f t="shared" si="56"/>
        <v>42.377729860543447</v>
      </c>
    </row>
    <row r="1691" spans="3:45">
      <c r="C1691" s="34">
        <v>631</v>
      </c>
      <c r="D1691" s="94">
        <v>3.3</v>
      </c>
      <c r="E1691" s="94">
        <v>3.0418851827423379</v>
      </c>
      <c r="F1691" s="94">
        <v>3.0230923894841966</v>
      </c>
      <c r="G1691" s="94">
        <v>2.9885594994865747</v>
      </c>
      <c r="H1691" s="94">
        <v>2.8443125629609729</v>
      </c>
      <c r="I1691" s="94">
        <v>2.8148090121544964</v>
      </c>
      <c r="J1691" s="94">
        <v>2.8445585288491886</v>
      </c>
      <c r="K1691" s="94">
        <v>2.7534679916102096</v>
      </c>
      <c r="L1691" s="94">
        <v>2.6636085978456774</v>
      </c>
      <c r="M1691" s="94">
        <v>2.6338872157667033</v>
      </c>
      <c r="N1691" s="94">
        <v>2.6828309919373483</v>
      </c>
      <c r="O1691" s="94">
        <v>2.6533908943530231</v>
      </c>
      <c r="P1691" s="94">
        <v>2.4629263281761751</v>
      </c>
      <c r="Q1691" s="94">
        <v>2.4419837213011877</v>
      </c>
      <c r="R1691" s="94">
        <v>2.4080497073359353</v>
      </c>
      <c r="S1691" s="94">
        <v>2.3500606412792866</v>
      </c>
      <c r="T1691" s="94">
        <v>2.2041189467076783</v>
      </c>
      <c r="U1691" s="94">
        <v>2.0649809037532765</v>
      </c>
      <c r="V1691" s="94">
        <v>2.015387360126025</v>
      </c>
      <c r="W1691" s="94">
        <v>2.0652261939810286</v>
      </c>
      <c r="X1691" s="94">
        <v>1.8396239335852846</v>
      </c>
      <c r="Y1691" s="94">
        <v>1.7349109883218077</v>
      </c>
      <c r="Z1691" s="94">
        <v>1.6799064242287942</v>
      </c>
      <c r="AA1691" s="94">
        <v>1.6012374413931016</v>
      </c>
      <c r="AB1691" s="94">
        <v>1.5806158644442316</v>
      </c>
      <c r="AC1691" s="94">
        <v>1.6275233551294845</v>
      </c>
      <c r="AD1691" s="94">
        <v>1.5654733190426531</v>
      </c>
      <c r="AE1691" s="94">
        <v>1.4676024980436844</v>
      </c>
      <c r="AF1691" s="94">
        <v>1.4747713841357784</v>
      </c>
      <c r="AG1691" s="94">
        <v>1.466326698199748</v>
      </c>
      <c r="AH1691" s="94">
        <v>1.4241851797938561</v>
      </c>
      <c r="AI1691" s="94">
        <v>1.382167855499111</v>
      </c>
      <c r="AJ1691" s="94">
        <v>1.2900664568619908</v>
      </c>
      <c r="AK1691" s="94">
        <v>1.2537930915232645</v>
      </c>
      <c r="AL1691" s="94">
        <v>1.1499465432027458</v>
      </c>
      <c r="AM1691" s="94">
        <v>1.1231682485157017</v>
      </c>
      <c r="AN1691" s="94">
        <v>1.0637242953999073</v>
      </c>
      <c r="AO1691" s="94">
        <v>1.0354621645844435</v>
      </c>
      <c r="AP1691" s="94">
        <v>1.0137352754388291</v>
      </c>
      <c r="AQ1691" s="94">
        <v>0.96827925314385643</v>
      </c>
      <c r="AR1691" s="94">
        <v>0.92643670421336488</v>
      </c>
      <c r="AS1691" s="43">
        <f t="shared" si="56"/>
        <v>36.210115354222289</v>
      </c>
    </row>
    <row r="1692" spans="3:45">
      <c r="C1692" s="34">
        <v>632</v>
      </c>
      <c r="D1692" s="94">
        <v>3.3</v>
      </c>
      <c r="E1692" s="94">
        <v>3.2718308963427569</v>
      </c>
      <c r="F1692" s="94">
        <v>3.1851523380865414</v>
      </c>
      <c r="G1692" s="94">
        <v>2.9478153701974494</v>
      </c>
      <c r="H1692" s="94">
        <v>2.8931255312287347</v>
      </c>
      <c r="I1692" s="94">
        <v>2.7277545138629509</v>
      </c>
      <c r="J1692" s="94">
        <v>2.675013701529934</v>
      </c>
      <c r="K1692" s="94">
        <v>2.6764558483469463</v>
      </c>
      <c r="L1692" s="94">
        <v>2.6119646334907074</v>
      </c>
      <c r="M1692" s="94">
        <v>2.3682254035748014</v>
      </c>
      <c r="N1692" s="94">
        <v>2.1979557038021191</v>
      </c>
      <c r="O1692" s="94">
        <v>2.0946602502901945</v>
      </c>
      <c r="P1692" s="94">
        <v>2.0706692769670685</v>
      </c>
      <c r="Q1692" s="94">
        <v>1.8945877386101353</v>
      </c>
      <c r="R1692" s="94">
        <v>1.9017600973120308</v>
      </c>
      <c r="S1692" s="94">
        <v>1.8946050857617258</v>
      </c>
      <c r="T1692" s="94">
        <v>1.8506646319911646</v>
      </c>
      <c r="U1692" s="94">
        <v>1.7932926591302794</v>
      </c>
      <c r="V1692" s="94">
        <v>1.6248261213538313</v>
      </c>
      <c r="W1692" s="94">
        <v>1.5276543360207275</v>
      </c>
      <c r="X1692" s="94">
        <v>1.4787377864293392</v>
      </c>
      <c r="Y1692" s="94">
        <v>1.47294974454411</v>
      </c>
      <c r="Z1692" s="94">
        <v>1.5024386045979368</v>
      </c>
      <c r="AA1692" s="94">
        <v>1.5044272283412876</v>
      </c>
      <c r="AB1692" s="94">
        <v>1.5161553702179331</v>
      </c>
      <c r="AC1692" s="94">
        <v>1.4636677572065055</v>
      </c>
      <c r="AD1692" s="94">
        <v>1.3632488566553387</v>
      </c>
      <c r="AE1692" s="94">
        <v>1.275440467135837</v>
      </c>
      <c r="AF1692" s="94">
        <v>1.2134368615929023</v>
      </c>
      <c r="AG1692" s="94">
        <v>1.1684228950511968</v>
      </c>
      <c r="AH1692" s="94">
        <v>1.1559308744346879</v>
      </c>
      <c r="AI1692" s="94">
        <v>1.1423168379708435</v>
      </c>
      <c r="AJ1692" s="94">
        <v>1.0762921646647674</v>
      </c>
      <c r="AK1692" s="94">
        <v>1.0714647351711861</v>
      </c>
      <c r="AL1692" s="94">
        <v>1.0814119077999222</v>
      </c>
      <c r="AM1692" s="94">
        <v>1.113126895366922</v>
      </c>
      <c r="AN1692" s="94">
        <v>1.0320840383573782</v>
      </c>
      <c r="AO1692" s="94">
        <v>1.0641019413955215</v>
      </c>
      <c r="AP1692" s="94">
        <v>1.067821439906967</v>
      </c>
      <c r="AQ1692" s="94">
        <v>1.0769599011298074</v>
      </c>
      <c r="AR1692" s="94">
        <v>1.1371169977921356</v>
      </c>
      <c r="AS1692" s="43">
        <f t="shared" si="56"/>
        <v>33.731742539027032</v>
      </c>
    </row>
    <row r="1693" spans="3:45">
      <c r="C1693" s="34">
        <v>633</v>
      </c>
      <c r="D1693" s="94">
        <v>3.3</v>
      </c>
      <c r="E1693" s="94">
        <v>3.2533516521254637</v>
      </c>
      <c r="F1693" s="94">
        <v>3.4894120202109038</v>
      </c>
      <c r="G1693" s="94">
        <v>3.7768706265381673</v>
      </c>
      <c r="H1693" s="94">
        <v>3.8956184989529485</v>
      </c>
      <c r="I1693" s="94">
        <v>3.6699691549855435</v>
      </c>
      <c r="J1693" s="94">
        <v>3.6411076656816661</v>
      </c>
      <c r="K1693" s="94">
        <v>3.7337610369031951</v>
      </c>
      <c r="L1693" s="94">
        <v>3.4476041687728807</v>
      </c>
      <c r="M1693" s="94">
        <v>3.4960953407196107</v>
      </c>
      <c r="N1693" s="94">
        <v>3.4133387250352984</v>
      </c>
      <c r="O1693" s="94">
        <v>3.5409637826342766</v>
      </c>
      <c r="P1693" s="94">
        <v>3.5217322213703817</v>
      </c>
      <c r="Q1693" s="94">
        <v>3.647311855787525</v>
      </c>
      <c r="R1693" s="94">
        <v>3.4150718005451806</v>
      </c>
      <c r="S1693" s="94">
        <v>3.5080675070403684</v>
      </c>
      <c r="T1693" s="94">
        <v>3.3527707247827037</v>
      </c>
      <c r="U1693" s="94">
        <v>3.1719681465164551</v>
      </c>
      <c r="V1693" s="94">
        <v>2.9530602767587482</v>
      </c>
      <c r="W1693" s="94">
        <v>3.0251975218577498</v>
      </c>
      <c r="X1693" s="94">
        <v>2.9798251221945318</v>
      </c>
      <c r="Y1693" s="94">
        <v>2.9847933751337909</v>
      </c>
      <c r="Z1693" s="94">
        <v>2.9897630307749097</v>
      </c>
      <c r="AA1693" s="94">
        <v>2.9183179240424271</v>
      </c>
      <c r="AB1693" s="94">
        <v>2.8417757731454025</v>
      </c>
      <c r="AC1693" s="94">
        <v>2.7836498340712916</v>
      </c>
      <c r="AD1693" s="94">
        <v>2.7600680835470532</v>
      </c>
      <c r="AE1693" s="94">
        <v>2.7733095885941084</v>
      </c>
      <c r="AF1693" s="94">
        <v>2.62347451941837</v>
      </c>
      <c r="AG1693" s="94">
        <v>2.5608540329047926</v>
      </c>
      <c r="AH1693" s="94">
        <v>2.4127153359472717</v>
      </c>
      <c r="AI1693" s="94">
        <v>2.5416705805155395</v>
      </c>
      <c r="AJ1693" s="94">
        <v>2.6401729518492587</v>
      </c>
      <c r="AK1693" s="94">
        <v>2.5552191078230253</v>
      </c>
      <c r="AL1693" s="94">
        <v>2.3876764156382384</v>
      </c>
      <c r="AM1693" s="94">
        <v>2.1835816060321065</v>
      </c>
      <c r="AN1693" s="94">
        <v>2.0376010289787674</v>
      </c>
      <c r="AO1693" s="94">
        <v>2.0157933236902803</v>
      </c>
      <c r="AP1693" s="94">
        <v>1.9037138811135648</v>
      </c>
      <c r="AQ1693" s="94">
        <v>1.8991291554247489</v>
      </c>
      <c r="AR1693" s="94">
        <v>1.7997698077009714</v>
      </c>
      <c r="AS1693" s="43">
        <f t="shared" si="56"/>
        <v>49.138790744154704</v>
      </c>
    </row>
    <row r="1694" spans="3:45">
      <c r="C1694" s="34">
        <v>634</v>
      </c>
      <c r="D1694" s="94">
        <v>3.3</v>
      </c>
      <c r="E1694" s="94">
        <v>3.2938439904335994</v>
      </c>
      <c r="F1694" s="94">
        <v>3.259268417255976</v>
      </c>
      <c r="G1694" s="94">
        <v>3.1486482278427621</v>
      </c>
      <c r="H1694" s="94">
        <v>3.1561504829664235</v>
      </c>
      <c r="I1694" s="94">
        <v>3.0527946775121979</v>
      </c>
      <c r="J1694" s="94">
        <v>2.9698287019842304</v>
      </c>
      <c r="K1694" s="94">
        <v>2.7747980359215707</v>
      </c>
      <c r="L1694" s="94">
        <v>2.6302231349572911</v>
      </c>
      <c r="M1694" s="94">
        <v>2.4548787533160743</v>
      </c>
      <c r="N1694" s="94">
        <v>2.5032393997834617</v>
      </c>
      <c r="O1694" s="94">
        <v>2.3095877288618194</v>
      </c>
      <c r="P1694" s="94">
        <v>2.2978145961693901</v>
      </c>
      <c r="Q1694" s="94">
        <v>2.114609379666057</v>
      </c>
      <c r="R1694" s="94">
        <v>2.0739967599198752</v>
      </c>
      <c r="S1694" s="94">
        <v>2.0581204092887009</v>
      </c>
      <c r="T1694" s="94">
        <v>2.1056199892833756</v>
      </c>
      <c r="U1694" s="94">
        <v>1.9481822625330423</v>
      </c>
      <c r="V1694" s="94">
        <v>1.76549670323184</v>
      </c>
      <c r="W1694" s="94">
        <v>1.8194457937923645</v>
      </c>
      <c r="X1694" s="94">
        <v>1.8248377338715973</v>
      </c>
      <c r="Y1694" s="94">
        <v>1.7920153875240978</v>
      </c>
      <c r="Z1694" s="94">
        <v>1.937085957608091</v>
      </c>
      <c r="AA1694" s="94">
        <v>1.839967801740261</v>
      </c>
      <c r="AB1694" s="94">
        <v>1.7363123370324254</v>
      </c>
      <c r="AC1694" s="94">
        <v>1.7742861050264123</v>
      </c>
      <c r="AD1694" s="94">
        <v>1.6763999730484636</v>
      </c>
      <c r="AE1694" s="94">
        <v>1.7545203969453591</v>
      </c>
      <c r="AF1694" s="94">
        <v>1.7021698884920764</v>
      </c>
      <c r="AG1694" s="94">
        <v>1.6732301289955955</v>
      </c>
      <c r="AH1694" s="94">
        <v>1.7476689009332051</v>
      </c>
      <c r="AI1694" s="94">
        <v>1.7221156057849882</v>
      </c>
      <c r="AJ1694" s="94">
        <v>1.6735253082040922</v>
      </c>
      <c r="AK1694" s="94">
        <v>1.6620135550524786</v>
      </c>
      <c r="AL1694" s="94">
        <v>1.6639968832755219</v>
      </c>
      <c r="AM1694" s="94">
        <v>1.5614825439009197</v>
      </c>
      <c r="AN1694" s="94">
        <v>1.6215290295656566</v>
      </c>
      <c r="AO1694" s="94">
        <v>1.626452666466484</v>
      </c>
      <c r="AP1694" s="94">
        <v>1.5469833217289726</v>
      </c>
      <c r="AQ1694" s="94">
        <v>1.4875876217535753</v>
      </c>
      <c r="AR1694" s="94">
        <v>1.4323129633832705</v>
      </c>
      <c r="AS1694" s="43">
        <f t="shared" si="56"/>
        <v>37.122384834452177</v>
      </c>
    </row>
    <row r="1695" spans="3:45">
      <c r="C1695" s="34">
        <v>635</v>
      </c>
      <c r="D1695" s="94">
        <v>3.3</v>
      </c>
      <c r="E1695" s="94">
        <v>3.4218287964647143</v>
      </c>
      <c r="F1695" s="94">
        <v>3.4174980295726103</v>
      </c>
      <c r="G1695" s="94">
        <v>3.2830227938738883</v>
      </c>
      <c r="H1695" s="94">
        <v>3.2010888037288812</v>
      </c>
      <c r="I1695" s="94">
        <v>3.1658974432836891</v>
      </c>
      <c r="J1695" s="94">
        <v>3.318397636873315</v>
      </c>
      <c r="K1695" s="94">
        <v>3.0382456757339966</v>
      </c>
      <c r="L1695" s="94">
        <v>2.8981089101443507</v>
      </c>
      <c r="M1695" s="94">
        <v>2.7346744655172879</v>
      </c>
      <c r="N1695" s="94">
        <v>2.7286665362331775</v>
      </c>
      <c r="O1695" s="94">
        <v>2.5612066454761151</v>
      </c>
      <c r="P1695" s="94">
        <v>2.5652839910536684</v>
      </c>
      <c r="Q1695" s="94">
        <v>2.4568737436054158</v>
      </c>
      <c r="R1695" s="94">
        <v>2.5733746286288692</v>
      </c>
      <c r="S1695" s="94">
        <v>2.6718374097470035</v>
      </c>
      <c r="T1695" s="94">
        <v>2.4752972103448916</v>
      </c>
      <c r="U1695" s="94">
        <v>2.3834776014502363</v>
      </c>
      <c r="V1695" s="94">
        <v>2.2471035521293792</v>
      </c>
      <c r="W1695" s="94">
        <v>2.2254133961992872</v>
      </c>
      <c r="X1695" s="94">
        <v>2.1915378069434999</v>
      </c>
      <c r="Y1695" s="94">
        <v>2.2907364716450824</v>
      </c>
      <c r="Z1695" s="94">
        <v>2.3394131005076684</v>
      </c>
      <c r="AA1695" s="94">
        <v>2.4359988245729243</v>
      </c>
      <c r="AB1695" s="94">
        <v>2.3882645090463996</v>
      </c>
      <c r="AC1695" s="94">
        <v>2.3824749146267146</v>
      </c>
      <c r="AD1695" s="94">
        <v>2.2984820885784698</v>
      </c>
      <c r="AE1695" s="94">
        <v>2.3050774294088101</v>
      </c>
      <c r="AF1695" s="94">
        <v>2.2845203217226113</v>
      </c>
      <c r="AG1695" s="94">
        <v>2.237980461670757</v>
      </c>
      <c r="AH1695" s="94">
        <v>2.1803660312483162</v>
      </c>
      <c r="AI1695" s="94">
        <v>2.1383735120341671</v>
      </c>
      <c r="AJ1695" s="94">
        <v>2.1382743084245215</v>
      </c>
      <c r="AK1695" s="94">
        <v>2.2574038788822182</v>
      </c>
      <c r="AL1695" s="94">
        <v>2.2348632593644302</v>
      </c>
      <c r="AM1695" s="94">
        <v>1.9946322147580169</v>
      </c>
      <c r="AN1695" s="94">
        <v>2.0524948133347363</v>
      </c>
      <c r="AO1695" s="94">
        <v>2.0918567568647632</v>
      </c>
      <c r="AP1695" s="94">
        <v>2.178468889743971</v>
      </c>
      <c r="AQ1695" s="94">
        <v>2.0903728941022353</v>
      </c>
      <c r="AR1695" s="94">
        <v>1.9354644556066203</v>
      </c>
      <c r="AS1695" s="43">
        <f t="shared" si="56"/>
        <v>41.673903460118943</v>
      </c>
    </row>
    <row r="1696" spans="3:45">
      <c r="C1696" s="34">
        <v>636</v>
      </c>
      <c r="D1696" s="94">
        <v>3.3</v>
      </c>
      <c r="E1696" s="94">
        <v>3.345712993467794</v>
      </c>
      <c r="F1696" s="94">
        <v>3.414179915973691</v>
      </c>
      <c r="G1696" s="94">
        <v>3.2836012164612098</v>
      </c>
      <c r="H1696" s="94">
        <v>3.2863766792227564</v>
      </c>
      <c r="I1696" s="94">
        <v>3.0926119033367692</v>
      </c>
      <c r="J1696" s="94">
        <v>3.0057974495272903</v>
      </c>
      <c r="K1696" s="94">
        <v>2.8537676708842854</v>
      </c>
      <c r="L1696" s="94">
        <v>2.7299928344525934</v>
      </c>
      <c r="M1696" s="94">
        <v>2.7833526743112045</v>
      </c>
      <c r="N1696" s="94">
        <v>2.5995669300970392</v>
      </c>
      <c r="O1696" s="94">
        <v>2.4333394368532564</v>
      </c>
      <c r="P1696" s="94">
        <v>2.4394731802760052</v>
      </c>
      <c r="Q1696" s="94">
        <v>2.4452444111199028</v>
      </c>
      <c r="R1696" s="94">
        <v>2.2979496384979607</v>
      </c>
      <c r="S1696" s="94">
        <v>2.2937746545359881</v>
      </c>
      <c r="T1696" s="94">
        <v>2.1627398507036601</v>
      </c>
      <c r="U1696" s="94">
        <v>2.0767195445600564</v>
      </c>
      <c r="V1696" s="94">
        <v>2.0976338715018423</v>
      </c>
      <c r="W1696" s="94">
        <v>2.0705583322096968</v>
      </c>
      <c r="X1696" s="94">
        <v>2.1801943975520786</v>
      </c>
      <c r="Y1696" s="94">
        <v>2.1829900395428505</v>
      </c>
      <c r="Z1696" s="94">
        <v>2.1937936184997531</v>
      </c>
      <c r="AA1696" s="94">
        <v>2.1431535455238016</v>
      </c>
      <c r="AB1696" s="94">
        <v>2.1439498802814132</v>
      </c>
      <c r="AC1696" s="94">
        <v>2.2228867629008358</v>
      </c>
      <c r="AD1696" s="94">
        <v>2.1765235562829761</v>
      </c>
      <c r="AE1696" s="94">
        <v>2.1471336001152657</v>
      </c>
      <c r="AF1696" s="94">
        <v>2.1080163566001757</v>
      </c>
      <c r="AG1696" s="94">
        <v>2.141049012236119</v>
      </c>
      <c r="AH1696" s="94">
        <v>2.0636197404255041</v>
      </c>
      <c r="AI1696" s="94">
        <v>1.930548017810797</v>
      </c>
      <c r="AJ1696" s="94">
        <v>1.799841557387154</v>
      </c>
      <c r="AK1696" s="94">
        <v>1.7462632889950693</v>
      </c>
      <c r="AL1696" s="94">
        <v>1.7813735404579489</v>
      </c>
      <c r="AM1696" s="94">
        <v>1.8173685964749038</v>
      </c>
      <c r="AN1696" s="94">
        <v>1.7211029553717143</v>
      </c>
      <c r="AO1696" s="94">
        <v>1.8094792064036722</v>
      </c>
      <c r="AP1696" s="94">
        <v>1.682903679686419</v>
      </c>
      <c r="AQ1696" s="94">
        <v>1.7022449335298693</v>
      </c>
      <c r="AR1696" s="94">
        <v>1.7048659788581901</v>
      </c>
      <c r="AS1696" s="43">
        <f t="shared" si="56"/>
        <v>39.704482467358254</v>
      </c>
    </row>
    <row r="1697" spans="3:45">
      <c r="C1697" s="34">
        <v>637</v>
      </c>
      <c r="D1697" s="94">
        <v>3.3</v>
      </c>
      <c r="E1697" s="94">
        <v>3.3373653559986125</v>
      </c>
      <c r="F1697" s="94">
        <v>3.3904637925831458</v>
      </c>
      <c r="G1697" s="94">
        <v>3.2751908850328348</v>
      </c>
      <c r="H1697" s="94">
        <v>3.2911298750083544</v>
      </c>
      <c r="I1697" s="94">
        <v>3.5162385676704471</v>
      </c>
      <c r="J1697" s="94">
        <v>3.5218886391578867</v>
      </c>
      <c r="K1697" s="94">
        <v>3.668253561726754</v>
      </c>
      <c r="L1697" s="94">
        <v>3.6229043808827726</v>
      </c>
      <c r="M1697" s="94">
        <v>3.4245428278371857</v>
      </c>
      <c r="N1697" s="94">
        <v>3.4039166686195772</v>
      </c>
      <c r="O1697" s="94">
        <v>3.257106088262308</v>
      </c>
      <c r="P1697" s="94">
        <v>3.5444389366932398</v>
      </c>
      <c r="Q1697" s="94">
        <v>3.4980661565113516</v>
      </c>
      <c r="R1697" s="94">
        <v>3.675899313467542</v>
      </c>
      <c r="S1697" s="94">
        <v>3.4588408196582439</v>
      </c>
      <c r="T1697" s="94">
        <v>3.2083088759010026</v>
      </c>
      <c r="U1697" s="94">
        <v>3.2210572811151734</v>
      </c>
      <c r="V1697" s="94">
        <v>3.1635203368058313</v>
      </c>
      <c r="W1697" s="94">
        <v>3.0525404425747098</v>
      </c>
      <c r="X1697" s="94">
        <v>3.1700385628087564</v>
      </c>
      <c r="Y1697" s="94">
        <v>3.0354090693173776</v>
      </c>
      <c r="Z1697" s="94">
        <v>2.8215682076308397</v>
      </c>
      <c r="AA1697" s="94">
        <v>2.6886577832432543</v>
      </c>
      <c r="AB1697" s="94">
        <v>2.5881291151450005</v>
      </c>
      <c r="AC1697" s="94">
        <v>2.5661568753422239</v>
      </c>
      <c r="AD1697" s="94">
        <v>2.5022434494806824</v>
      </c>
      <c r="AE1697" s="94">
        <v>2.5809692548454644</v>
      </c>
      <c r="AF1697" s="94">
        <v>2.6083228504342788</v>
      </c>
      <c r="AG1697" s="94">
        <v>2.4528108104887143</v>
      </c>
      <c r="AH1697" s="94">
        <v>2.6371581687911254</v>
      </c>
      <c r="AI1697" s="94">
        <v>2.6369957306293288</v>
      </c>
      <c r="AJ1697" s="94">
        <v>2.6413589626105489</v>
      </c>
      <c r="AK1697" s="94">
        <v>2.523027213931563</v>
      </c>
      <c r="AL1697" s="94">
        <v>2.4069551827491389</v>
      </c>
      <c r="AM1697" s="94">
        <v>2.4346708545748816</v>
      </c>
      <c r="AN1697" s="94">
        <v>2.3691887682072825</v>
      </c>
      <c r="AO1697" s="94">
        <v>2.3028330229760456</v>
      </c>
      <c r="AP1697" s="94">
        <v>2.1473240636904118</v>
      </c>
      <c r="AQ1697" s="94">
        <v>2.0825077895688069</v>
      </c>
      <c r="AR1697" s="94">
        <v>2.0082542007592643</v>
      </c>
      <c r="AS1697" s="43">
        <f t="shared" si="56"/>
        <v>48.012447890895487</v>
      </c>
    </row>
    <row r="1698" spans="3:45">
      <c r="C1698" s="34">
        <v>638</v>
      </c>
      <c r="D1698" s="94">
        <v>3.3</v>
      </c>
      <c r="E1698" s="94">
        <v>3.3125044235507293</v>
      </c>
      <c r="F1698" s="94">
        <v>2.9570652684880923</v>
      </c>
      <c r="G1698" s="94">
        <v>2.8580281313111757</v>
      </c>
      <c r="H1698" s="94">
        <v>2.7756179672010508</v>
      </c>
      <c r="I1698" s="94">
        <v>2.7348785616551816</v>
      </c>
      <c r="J1698" s="94">
        <v>2.5592722997736246</v>
      </c>
      <c r="K1698" s="94">
        <v>2.2216946214351969</v>
      </c>
      <c r="L1698" s="94">
        <v>2.3238229762765745</v>
      </c>
      <c r="M1698" s="94">
        <v>2.321406569138877</v>
      </c>
      <c r="N1698" s="94">
        <v>2.2522943982416384</v>
      </c>
      <c r="O1698" s="94">
        <v>2.1814451960207872</v>
      </c>
      <c r="P1698" s="94">
        <v>2.1147315009757466</v>
      </c>
      <c r="Q1698" s="94">
        <v>2.0673707048416929</v>
      </c>
      <c r="R1698" s="94">
        <v>2.0951677982553565</v>
      </c>
      <c r="S1698" s="94">
        <v>1.9331146438179645</v>
      </c>
      <c r="T1698" s="94">
        <v>1.8941408241056708</v>
      </c>
      <c r="U1698" s="94">
        <v>1.9362496411419168</v>
      </c>
      <c r="V1698" s="94">
        <v>1.9092440965204405</v>
      </c>
      <c r="W1698" s="94">
        <v>1.9758423580135633</v>
      </c>
      <c r="X1698" s="94">
        <v>1.8650752990095623</v>
      </c>
      <c r="Y1698" s="94">
        <v>1.7838266796422961</v>
      </c>
      <c r="Z1698" s="94">
        <v>1.7197608208682673</v>
      </c>
      <c r="AA1698" s="94">
        <v>1.7130979294213553</v>
      </c>
      <c r="AB1698" s="94">
        <v>1.6451100636161498</v>
      </c>
      <c r="AC1698" s="94">
        <v>1.6348076164366809</v>
      </c>
      <c r="AD1698" s="94">
        <v>1.5708857970385559</v>
      </c>
      <c r="AE1698" s="94">
        <v>1.4339027281010555</v>
      </c>
      <c r="AF1698" s="94">
        <v>1.4069377725926153</v>
      </c>
      <c r="AG1698" s="94">
        <v>1.3939253239359666</v>
      </c>
      <c r="AH1698" s="94">
        <v>1.3753574688659098</v>
      </c>
      <c r="AI1698" s="94">
        <v>1.2830484703774134</v>
      </c>
      <c r="AJ1698" s="94">
        <v>1.2996219521425756</v>
      </c>
      <c r="AK1698" s="94">
        <v>1.3686810956805211</v>
      </c>
      <c r="AL1698" s="94">
        <v>1.3469410859604665</v>
      </c>
      <c r="AM1698" s="94">
        <v>1.2741252341835552</v>
      </c>
      <c r="AN1698" s="94">
        <v>1.2245131186108615</v>
      </c>
      <c r="AO1698" s="94">
        <v>1.21985572544077</v>
      </c>
      <c r="AP1698" s="94">
        <v>1.1703494476349117</v>
      </c>
      <c r="AQ1698" s="94">
        <v>1.1357488849992652</v>
      </c>
      <c r="AR1698" s="94">
        <v>1.1182290499253533</v>
      </c>
      <c r="AS1698" s="43">
        <f t="shared" si="56"/>
        <v>34.169394166274813</v>
      </c>
    </row>
    <row r="1699" spans="3:45">
      <c r="C1699" s="34">
        <v>639</v>
      </c>
      <c r="D1699" s="94">
        <v>3.3</v>
      </c>
      <c r="E1699" s="94">
        <v>3.2637272565866522</v>
      </c>
      <c r="F1699" s="94">
        <v>3.0933916523031915</v>
      </c>
      <c r="G1699" s="94">
        <v>2.9380024848273796</v>
      </c>
      <c r="H1699" s="94">
        <v>3.00428743376867</v>
      </c>
      <c r="I1699" s="94">
        <v>3.0871169195304029</v>
      </c>
      <c r="J1699" s="94">
        <v>3.1422597381474322</v>
      </c>
      <c r="K1699" s="94">
        <v>3.0909434390197648</v>
      </c>
      <c r="L1699" s="94">
        <v>3.0525905851831485</v>
      </c>
      <c r="M1699" s="94">
        <v>3.1532080392555053</v>
      </c>
      <c r="N1699" s="94">
        <v>3.1253838106742999</v>
      </c>
      <c r="O1699" s="94">
        <v>3.2319282051694427</v>
      </c>
      <c r="P1699" s="94">
        <v>3.1921677638283996</v>
      </c>
      <c r="Q1699" s="94">
        <v>3.188448483134136</v>
      </c>
      <c r="R1699" s="94">
        <v>3.1411951666604523</v>
      </c>
      <c r="S1699" s="94">
        <v>3.0781422734056441</v>
      </c>
      <c r="T1699" s="94">
        <v>2.9848533332374809</v>
      </c>
      <c r="U1699" s="94">
        <v>2.7549145433310782</v>
      </c>
      <c r="V1699" s="94">
        <v>2.7504361117318372</v>
      </c>
      <c r="W1699" s="94">
        <v>2.6915704138412653</v>
      </c>
      <c r="X1699" s="94">
        <v>2.6211194324057505</v>
      </c>
      <c r="Y1699" s="94">
        <v>2.6122614091453285</v>
      </c>
      <c r="Z1699" s="94">
        <v>2.7022838027213134</v>
      </c>
      <c r="AA1699" s="94">
        <v>2.6459550802236138</v>
      </c>
      <c r="AB1699" s="94">
        <v>2.6539234408092649</v>
      </c>
      <c r="AC1699" s="94">
        <v>2.6179674808367221</v>
      </c>
      <c r="AD1699" s="94">
        <v>2.6118139012416188</v>
      </c>
      <c r="AE1699" s="94">
        <v>2.539729253460608</v>
      </c>
      <c r="AF1699" s="94">
        <v>2.6691382721250307</v>
      </c>
      <c r="AG1699" s="94">
        <v>2.6221669907635774</v>
      </c>
      <c r="AH1699" s="94">
        <v>2.3573700658867969</v>
      </c>
      <c r="AI1699" s="94">
        <v>2.4848714035836665</v>
      </c>
      <c r="AJ1699" s="94">
        <v>2.4153021758143813</v>
      </c>
      <c r="AK1699" s="94">
        <v>2.233716209935801</v>
      </c>
      <c r="AL1699" s="94">
        <v>2.4134872898766284</v>
      </c>
      <c r="AM1699" s="94">
        <v>2.4646638463012454</v>
      </c>
      <c r="AN1699" s="94">
        <v>2.4704767357764603</v>
      </c>
      <c r="AO1699" s="94">
        <v>2.5014005900188612</v>
      </c>
      <c r="AP1699" s="94">
        <v>2.3572164617789726</v>
      </c>
      <c r="AQ1699" s="94">
        <v>2.3975022163210893</v>
      </c>
      <c r="AR1699" s="94">
        <v>2.3695790102415519</v>
      </c>
      <c r="AS1699" s="43">
        <f t="shared" si="56"/>
        <v>44.260159889169323</v>
      </c>
    </row>
    <row r="1700" spans="3:45">
      <c r="C1700" s="34">
        <v>640</v>
      </c>
      <c r="D1700" s="94">
        <v>3.3</v>
      </c>
      <c r="E1700" s="94">
        <v>3.181404943789897</v>
      </c>
      <c r="F1700" s="94">
        <v>3.1402127580078782</v>
      </c>
      <c r="G1700" s="94">
        <v>2.9984792509763571</v>
      </c>
      <c r="H1700" s="94">
        <v>2.7869749561792414</v>
      </c>
      <c r="I1700" s="94">
        <v>2.6124987423339321</v>
      </c>
      <c r="J1700" s="94">
        <v>2.6153837085313589</v>
      </c>
      <c r="K1700" s="94">
        <v>2.5691176644278877</v>
      </c>
      <c r="L1700" s="94">
        <v>2.5466529270173992</v>
      </c>
      <c r="M1700" s="94">
        <v>2.4956826475303355</v>
      </c>
      <c r="N1700" s="94">
        <v>2.5592850533291163</v>
      </c>
      <c r="O1700" s="94">
        <v>2.4612077407243413</v>
      </c>
      <c r="P1700" s="94">
        <v>2.3285556636640301</v>
      </c>
      <c r="Q1700" s="94">
        <v>2.3189593830572486</v>
      </c>
      <c r="R1700" s="94">
        <v>2.159008036849317</v>
      </c>
      <c r="S1700" s="94">
        <v>2.0890197385271683</v>
      </c>
      <c r="T1700" s="94">
        <v>2.091875676914988</v>
      </c>
      <c r="U1700" s="94">
        <v>2.1647626961150777</v>
      </c>
      <c r="V1700" s="94">
        <v>2.0909965546387532</v>
      </c>
      <c r="W1700" s="94">
        <v>2.1407590259352034</v>
      </c>
      <c r="X1700" s="94">
        <v>1.9521856237365374</v>
      </c>
      <c r="Y1700" s="94">
        <v>1.878887380507426</v>
      </c>
      <c r="Z1700" s="94">
        <v>1.8450427423351929</v>
      </c>
      <c r="AA1700" s="94">
        <v>1.8948667270622424</v>
      </c>
      <c r="AB1700" s="94">
        <v>1.7584946250236002</v>
      </c>
      <c r="AC1700" s="94">
        <v>1.7227570430376693</v>
      </c>
      <c r="AD1700" s="94">
        <v>1.7757342543302188</v>
      </c>
      <c r="AE1700" s="94">
        <v>1.5186376945874827</v>
      </c>
      <c r="AF1700" s="94">
        <v>1.4911568510640318</v>
      </c>
      <c r="AG1700" s="94">
        <v>1.3738628516575222</v>
      </c>
      <c r="AH1700" s="94">
        <v>1.3188355421407862</v>
      </c>
      <c r="AI1700" s="94">
        <v>1.2752826565467312</v>
      </c>
      <c r="AJ1700" s="94">
        <v>1.1878642541634381</v>
      </c>
      <c r="AK1700" s="94">
        <v>1.2437012127737679</v>
      </c>
      <c r="AL1700" s="94">
        <v>1.1663829090235875</v>
      </c>
      <c r="AM1700" s="94">
        <v>1.1031501331787714</v>
      </c>
      <c r="AN1700" s="94">
        <v>1.0222664713834193</v>
      </c>
      <c r="AO1700" s="94">
        <v>1.049488040029237</v>
      </c>
      <c r="AP1700" s="94">
        <v>1.080056940584817</v>
      </c>
      <c r="AQ1700" s="94">
        <v>1.0403731181431619</v>
      </c>
      <c r="AR1700" s="94">
        <v>0.91672398345023987</v>
      </c>
      <c r="AS1700" s="43">
        <f t="shared" si="56"/>
        <v>35.652374371384091</v>
      </c>
    </row>
    <row r="1701" spans="3:45">
      <c r="C1701" s="34">
        <v>641</v>
      </c>
      <c r="D1701" s="94">
        <v>3.3</v>
      </c>
      <c r="E1701" s="94">
        <v>3.0580746253512534</v>
      </c>
      <c r="F1701" s="94">
        <v>2.934725549276052</v>
      </c>
      <c r="G1701" s="94">
        <v>2.8647544516965966</v>
      </c>
      <c r="H1701" s="94">
        <v>2.9551669472964761</v>
      </c>
      <c r="I1701" s="94">
        <v>2.9802875242010591</v>
      </c>
      <c r="J1701" s="94">
        <v>2.8066503855632847</v>
      </c>
      <c r="K1701" s="94">
        <v>2.9577164080220379</v>
      </c>
      <c r="L1701" s="94">
        <v>2.8562886915277526</v>
      </c>
      <c r="M1701" s="94">
        <v>2.9232611809663562</v>
      </c>
      <c r="N1701" s="94">
        <v>3.0334978330849367</v>
      </c>
      <c r="O1701" s="94">
        <v>3.1803159628124744</v>
      </c>
      <c r="P1701" s="94">
        <v>3.1781872666807844</v>
      </c>
      <c r="Q1701" s="94">
        <v>3.2426879364367891</v>
      </c>
      <c r="R1701" s="94">
        <v>3.0431303127701854</v>
      </c>
      <c r="S1701" s="94">
        <v>2.8162955654212252</v>
      </c>
      <c r="T1701" s="94">
        <v>2.8527425751821083</v>
      </c>
      <c r="U1701" s="94">
        <v>2.8333427181867243</v>
      </c>
      <c r="V1701" s="94">
        <v>2.6770460146362369</v>
      </c>
      <c r="W1701" s="94">
        <v>2.5694725712727671</v>
      </c>
      <c r="X1701" s="94">
        <v>2.5822126914444374</v>
      </c>
      <c r="Y1701" s="94">
        <v>2.4046759064499317</v>
      </c>
      <c r="Z1701" s="94">
        <v>2.3380197122371458</v>
      </c>
      <c r="AA1701" s="94">
        <v>2.2572569998770629</v>
      </c>
      <c r="AB1701" s="94">
        <v>2.1448858993081985</v>
      </c>
      <c r="AC1701" s="94">
        <v>2.1346394659563264</v>
      </c>
      <c r="AD1701" s="94">
        <v>2.0052436895632124</v>
      </c>
      <c r="AE1701" s="94">
        <v>1.9870148313895959</v>
      </c>
      <c r="AF1701" s="94">
        <v>1.9762930265724752</v>
      </c>
      <c r="AG1701" s="94">
        <v>2.0003557873803768</v>
      </c>
      <c r="AH1701" s="94">
        <v>1.9362020652345255</v>
      </c>
      <c r="AI1701" s="94">
        <v>1.9257432661864999</v>
      </c>
      <c r="AJ1701" s="94">
        <v>1.8224986405490009</v>
      </c>
      <c r="AK1701" s="94">
        <v>1.8890883189099619</v>
      </c>
      <c r="AL1701" s="94">
        <v>1.8262686044121212</v>
      </c>
      <c r="AM1701" s="94">
        <v>1.7554915214010216</v>
      </c>
      <c r="AN1701" s="94">
        <v>1.6152776399094029</v>
      </c>
      <c r="AO1701" s="94">
        <v>1.7242825688677235</v>
      </c>
      <c r="AP1701" s="94">
        <v>1.5732545516720347</v>
      </c>
      <c r="AQ1701" s="94">
        <v>1.6875453089674495</v>
      </c>
      <c r="AR1701" s="94">
        <v>1.7306622078002354</v>
      </c>
      <c r="AS1701" s="43">
        <f t="shared" ref="AS1701:AS1764" si="57">NPV($D$48,D1701:AR1701)</f>
        <v>41.200031007201446</v>
      </c>
    </row>
    <row r="1702" spans="3:45">
      <c r="C1702" s="34">
        <v>642</v>
      </c>
      <c r="D1702" s="94">
        <v>3.3</v>
      </c>
      <c r="E1702" s="94">
        <v>3.4116135629532542</v>
      </c>
      <c r="F1702" s="94">
        <v>3.3824896135512859</v>
      </c>
      <c r="G1702" s="94">
        <v>3.3368610370219272</v>
      </c>
      <c r="H1702" s="94">
        <v>3.3777072236330472</v>
      </c>
      <c r="I1702" s="94">
        <v>3.3596936041551939</v>
      </c>
      <c r="J1702" s="94">
        <v>3.2217956187704977</v>
      </c>
      <c r="K1702" s="94">
        <v>3.246503635684582</v>
      </c>
      <c r="L1702" s="94">
        <v>3.3063539745511763</v>
      </c>
      <c r="M1702" s="94">
        <v>3.2019858265941017</v>
      </c>
      <c r="N1702" s="94">
        <v>3.1263133079846948</v>
      </c>
      <c r="O1702" s="94">
        <v>3.1312637422295779</v>
      </c>
      <c r="P1702" s="94">
        <v>3.1360402448345295</v>
      </c>
      <c r="Q1702" s="94">
        <v>3.1146473825069672</v>
      </c>
      <c r="R1702" s="94">
        <v>3.0301327874802255</v>
      </c>
      <c r="S1702" s="94">
        <v>2.8818789057378429</v>
      </c>
      <c r="T1702" s="94">
        <v>2.7656379868638852</v>
      </c>
      <c r="U1702" s="94">
        <v>2.7077918276768718</v>
      </c>
      <c r="V1702" s="94">
        <v>2.6429731371032479</v>
      </c>
      <c r="W1702" s="94">
        <v>2.5218321991257917</v>
      </c>
      <c r="X1702" s="94">
        <v>2.4018296922672495</v>
      </c>
      <c r="Y1702" s="94">
        <v>2.3438390077653732</v>
      </c>
      <c r="Z1702" s="94">
        <v>2.2541745205111545</v>
      </c>
      <c r="AA1702" s="94">
        <v>2.3147012312819917</v>
      </c>
      <c r="AB1702" s="94">
        <v>2.2573557409879741</v>
      </c>
      <c r="AC1702" s="94">
        <v>2.1145503591304129</v>
      </c>
      <c r="AD1702" s="94">
        <v>2.2368934233112379</v>
      </c>
      <c r="AE1702" s="94">
        <v>2.3781902877061447</v>
      </c>
      <c r="AF1702" s="94">
        <v>2.4041957669267364</v>
      </c>
      <c r="AG1702" s="94">
        <v>2.357730699937266</v>
      </c>
      <c r="AH1702" s="94">
        <v>2.3486906813211399</v>
      </c>
      <c r="AI1702" s="94">
        <v>2.0685115489173245</v>
      </c>
      <c r="AJ1702" s="94">
        <v>2.0130850721721303</v>
      </c>
      <c r="AK1702" s="94">
        <v>2.0070755410480281</v>
      </c>
      <c r="AL1702" s="94">
        <v>2.0489584380859363</v>
      </c>
      <c r="AM1702" s="94">
        <v>2.0975820245614072</v>
      </c>
      <c r="AN1702" s="94">
        <v>2.0111888463357475</v>
      </c>
      <c r="AO1702" s="94">
        <v>1.9079730676282138</v>
      </c>
      <c r="AP1702" s="94">
        <v>1.8724727783706101</v>
      </c>
      <c r="AQ1702" s="94">
        <v>1.8174139294420257</v>
      </c>
      <c r="AR1702" s="94">
        <v>1.7645456265479547</v>
      </c>
      <c r="AS1702" s="43">
        <f t="shared" si="57"/>
        <v>44.092655243325261</v>
      </c>
    </row>
    <row r="1703" spans="3:45">
      <c r="C1703" s="34">
        <v>643</v>
      </c>
      <c r="D1703" s="94">
        <v>3.3</v>
      </c>
      <c r="E1703" s="94">
        <v>3.4478049082288278</v>
      </c>
      <c r="F1703" s="94">
        <v>3.6536943101069879</v>
      </c>
      <c r="G1703" s="94">
        <v>3.7692087019245437</v>
      </c>
      <c r="H1703" s="94">
        <v>3.733642735712897</v>
      </c>
      <c r="I1703" s="94">
        <v>4.016266811351711</v>
      </c>
      <c r="J1703" s="94">
        <v>4.0424814309315575</v>
      </c>
      <c r="K1703" s="94">
        <v>4.0289557193431236</v>
      </c>
      <c r="L1703" s="94">
        <v>3.9805483715353445</v>
      </c>
      <c r="M1703" s="94">
        <v>3.9434792806831158</v>
      </c>
      <c r="N1703" s="94">
        <v>3.8172388010575529</v>
      </c>
      <c r="O1703" s="94">
        <v>3.8445575002844357</v>
      </c>
      <c r="P1703" s="94">
        <v>4.0413932914204658</v>
      </c>
      <c r="Q1703" s="94">
        <v>3.8997351703482979</v>
      </c>
      <c r="R1703" s="94">
        <v>3.654037031110422</v>
      </c>
      <c r="S1703" s="94">
        <v>3.6362449246455912</v>
      </c>
      <c r="T1703" s="94">
        <v>3.5193664861682663</v>
      </c>
      <c r="U1703" s="94">
        <v>3.3945265705540129</v>
      </c>
      <c r="V1703" s="94">
        <v>3.3698435363039114</v>
      </c>
      <c r="W1703" s="94">
        <v>3.1807091993540282</v>
      </c>
      <c r="X1703" s="94">
        <v>3.0816334923252944</v>
      </c>
      <c r="Y1703" s="94">
        <v>2.7572350397793124</v>
      </c>
      <c r="Z1703" s="94">
        <v>2.555201813252256</v>
      </c>
      <c r="AA1703" s="94">
        <v>2.65329861593976</v>
      </c>
      <c r="AB1703" s="94">
        <v>2.8173298452483553</v>
      </c>
      <c r="AC1703" s="94">
        <v>2.8141019910963228</v>
      </c>
      <c r="AD1703" s="94">
        <v>2.7269347353009628</v>
      </c>
      <c r="AE1703" s="94">
        <v>2.7131235065411006</v>
      </c>
      <c r="AF1703" s="94">
        <v>2.6043903204763712</v>
      </c>
      <c r="AG1703" s="94">
        <v>2.4663012388893564</v>
      </c>
      <c r="AH1703" s="94">
        <v>2.4391700539410124</v>
      </c>
      <c r="AI1703" s="94">
        <v>2.314420024547009</v>
      </c>
      <c r="AJ1703" s="94">
        <v>2.2188442339494339</v>
      </c>
      <c r="AK1703" s="94">
        <v>2.1880540789380682</v>
      </c>
      <c r="AL1703" s="94">
        <v>2.1058705229174914</v>
      </c>
      <c r="AM1703" s="94">
        <v>2.1144099753560579</v>
      </c>
      <c r="AN1703" s="94">
        <v>2.0246490176835761</v>
      </c>
      <c r="AO1703" s="94">
        <v>1.9843708318175022</v>
      </c>
      <c r="AP1703" s="94">
        <v>1.9379039429170295</v>
      </c>
      <c r="AQ1703" s="94">
        <v>1.9440084811901999</v>
      </c>
      <c r="AR1703" s="94">
        <v>1.9605929871569474</v>
      </c>
      <c r="AS1703" s="43">
        <f t="shared" si="57"/>
        <v>51.343431461557422</v>
      </c>
    </row>
    <row r="1704" spans="3:45">
      <c r="C1704" s="34">
        <v>644</v>
      </c>
      <c r="D1704" s="94">
        <v>3.3</v>
      </c>
      <c r="E1704" s="94">
        <v>3.2448306804650424</v>
      </c>
      <c r="F1704" s="94">
        <v>2.9349895126846932</v>
      </c>
      <c r="G1704" s="94">
        <v>2.9933805635711406</v>
      </c>
      <c r="H1704" s="94">
        <v>2.9334884416534051</v>
      </c>
      <c r="I1704" s="94">
        <v>2.699281088744534</v>
      </c>
      <c r="J1704" s="94">
        <v>2.7022332851455992</v>
      </c>
      <c r="K1704" s="94">
        <v>2.7602153511979766</v>
      </c>
      <c r="L1704" s="94">
        <v>2.8118727773015122</v>
      </c>
      <c r="M1704" s="94">
        <v>2.8839744192743244</v>
      </c>
      <c r="N1704" s="94">
        <v>2.8723306017322945</v>
      </c>
      <c r="O1704" s="94">
        <v>2.5893630697317844</v>
      </c>
      <c r="P1704" s="94">
        <v>2.5217998651317646</v>
      </c>
      <c r="Q1704" s="94">
        <v>2.473898518328344</v>
      </c>
      <c r="R1704" s="94">
        <v>2.4179707981677994</v>
      </c>
      <c r="S1704" s="94">
        <v>2.3926636363182161</v>
      </c>
      <c r="T1704" s="94">
        <v>2.3187447444015561</v>
      </c>
      <c r="U1704" s="94">
        <v>2.2959379016172892</v>
      </c>
      <c r="V1704" s="94">
        <v>2.2852571607597718</v>
      </c>
      <c r="W1704" s="94">
        <v>2.2063779164756179</v>
      </c>
      <c r="X1704" s="94">
        <v>2.0531176468362364</v>
      </c>
      <c r="Y1704" s="94">
        <v>1.9620598834835599</v>
      </c>
      <c r="Z1704" s="94">
        <v>2.087999345551026</v>
      </c>
      <c r="AA1704" s="94">
        <v>2.002668324406661</v>
      </c>
      <c r="AB1704" s="94">
        <v>2.0450470355158208</v>
      </c>
      <c r="AC1704" s="94">
        <v>2.0514140791706943</v>
      </c>
      <c r="AD1704" s="94">
        <v>2.0131765536586168</v>
      </c>
      <c r="AE1704" s="94">
        <v>1.9438497634515417</v>
      </c>
      <c r="AF1704" s="94">
        <v>1.8557653485973313</v>
      </c>
      <c r="AG1704" s="94">
        <v>1.7379577557322443</v>
      </c>
      <c r="AH1704" s="94">
        <v>1.7288906622249711</v>
      </c>
      <c r="AI1704" s="94">
        <v>1.7287351622405185</v>
      </c>
      <c r="AJ1704" s="94">
        <v>1.6537333057258139</v>
      </c>
      <c r="AK1704" s="94">
        <v>1.7383369974611698</v>
      </c>
      <c r="AL1704" s="94">
        <v>1.5570120168355304</v>
      </c>
      <c r="AM1704" s="94">
        <v>1.5330038854309209</v>
      </c>
      <c r="AN1704" s="94">
        <v>1.5883646900330282</v>
      </c>
      <c r="AO1704" s="94">
        <v>1.5968119111039079</v>
      </c>
      <c r="AP1704" s="94">
        <v>1.5501512432037323</v>
      </c>
      <c r="AQ1704" s="94">
        <v>1.4807050584780801</v>
      </c>
      <c r="AR1704" s="94">
        <v>1.4493028347525669</v>
      </c>
      <c r="AS1704" s="43">
        <f t="shared" si="57"/>
        <v>38.220516274665677</v>
      </c>
    </row>
    <row r="1705" spans="3:45">
      <c r="C1705" s="34">
        <v>645</v>
      </c>
      <c r="D1705" s="94">
        <v>3.3</v>
      </c>
      <c r="E1705" s="94">
        <v>3.1502447055123217</v>
      </c>
      <c r="F1705" s="94">
        <v>3.0638199841368965</v>
      </c>
      <c r="G1705" s="94">
        <v>3.0429403997595581</v>
      </c>
      <c r="H1705" s="94">
        <v>2.9861159539221163</v>
      </c>
      <c r="I1705" s="94">
        <v>3.0723632562773107</v>
      </c>
      <c r="J1705" s="94">
        <v>2.9930654986478755</v>
      </c>
      <c r="K1705" s="94">
        <v>2.9705996427945629</v>
      </c>
      <c r="L1705" s="94">
        <v>2.9219852649716467</v>
      </c>
      <c r="M1705" s="94">
        <v>2.6009112883505727</v>
      </c>
      <c r="N1705" s="94">
        <v>2.5994254174713278</v>
      </c>
      <c r="O1705" s="94">
        <v>2.764993114185653</v>
      </c>
      <c r="P1705" s="94">
        <v>2.7266243688316942</v>
      </c>
      <c r="Q1705" s="94">
        <v>2.7402424758770065</v>
      </c>
      <c r="R1705" s="94">
        <v>2.6481240846592731</v>
      </c>
      <c r="S1705" s="94">
        <v>2.630914765383467</v>
      </c>
      <c r="T1705" s="94">
        <v>2.3570262921348868</v>
      </c>
      <c r="U1705" s="94">
        <v>2.3648487950143475</v>
      </c>
      <c r="V1705" s="94">
        <v>2.5187463064055287</v>
      </c>
      <c r="W1705" s="94">
        <v>2.4488456141570976</v>
      </c>
      <c r="X1705" s="94">
        <v>2.3863186086303529</v>
      </c>
      <c r="Y1705" s="94">
        <v>2.3317796426297357</v>
      </c>
      <c r="Z1705" s="94">
        <v>2.3881988724515639</v>
      </c>
      <c r="AA1705" s="94">
        <v>2.3178964191052662</v>
      </c>
      <c r="AB1705" s="94">
        <v>2.3337664360044479</v>
      </c>
      <c r="AC1705" s="94">
        <v>2.3236580631846362</v>
      </c>
      <c r="AD1705" s="94">
        <v>2.4696464742465931</v>
      </c>
      <c r="AE1705" s="94">
        <v>2.4324817233282459</v>
      </c>
      <c r="AF1705" s="94">
        <v>2.3049136907735224</v>
      </c>
      <c r="AG1705" s="94">
        <v>2.1513759684127707</v>
      </c>
      <c r="AH1705" s="94">
        <v>2.1421662414026725</v>
      </c>
      <c r="AI1705" s="94">
        <v>1.9932997105773707</v>
      </c>
      <c r="AJ1705" s="94">
        <v>2.1588777255034248</v>
      </c>
      <c r="AK1705" s="94">
        <v>1.9458178604389225</v>
      </c>
      <c r="AL1705" s="94">
        <v>2.029992615514649</v>
      </c>
      <c r="AM1705" s="94">
        <v>1.8854741720886099</v>
      </c>
      <c r="AN1705" s="94">
        <v>1.7730457007000353</v>
      </c>
      <c r="AO1705" s="94">
        <v>1.7452234080158293</v>
      </c>
      <c r="AP1705" s="94">
        <v>1.7695465834641473</v>
      </c>
      <c r="AQ1705" s="94">
        <v>1.6758347997783891</v>
      </c>
      <c r="AR1705" s="94">
        <v>1.7004877865842876</v>
      </c>
      <c r="AS1705" s="43">
        <f t="shared" si="57"/>
        <v>40.558656537492581</v>
      </c>
    </row>
    <row r="1706" spans="3:45">
      <c r="C1706" s="34">
        <v>646</v>
      </c>
      <c r="D1706" s="94">
        <v>3.3</v>
      </c>
      <c r="E1706" s="94">
        <v>3.1037957487172232</v>
      </c>
      <c r="F1706" s="94">
        <v>3.0722099946361348</v>
      </c>
      <c r="G1706" s="94">
        <v>3.0581371443462513</v>
      </c>
      <c r="H1706" s="94">
        <v>3.0054747496464311</v>
      </c>
      <c r="I1706" s="94">
        <v>2.8711111286708926</v>
      </c>
      <c r="J1706" s="94">
        <v>2.8829364277579721</v>
      </c>
      <c r="K1706" s="94">
        <v>2.8817077704084841</v>
      </c>
      <c r="L1706" s="94">
        <v>2.9819719336593997</v>
      </c>
      <c r="M1706" s="94">
        <v>2.8677361116395761</v>
      </c>
      <c r="N1706" s="94">
        <v>2.6519167023485055</v>
      </c>
      <c r="O1706" s="94">
        <v>2.6374604916207893</v>
      </c>
      <c r="P1706" s="94">
        <v>2.662153942102921</v>
      </c>
      <c r="Q1706" s="94">
        <v>2.8217502500759801</v>
      </c>
      <c r="R1706" s="94">
        <v>2.7415713480839639</v>
      </c>
      <c r="S1706" s="94">
        <v>2.5895865735164181</v>
      </c>
      <c r="T1706" s="94">
        <v>2.5350083954815208</v>
      </c>
      <c r="U1706" s="94">
        <v>2.852846924782408</v>
      </c>
      <c r="V1706" s="94">
        <v>2.8171099576183458</v>
      </c>
      <c r="W1706" s="94">
        <v>2.8608051902640943</v>
      </c>
      <c r="X1706" s="94">
        <v>2.911892186842449</v>
      </c>
      <c r="Y1706" s="94">
        <v>3.0300017726958237</v>
      </c>
      <c r="Z1706" s="94">
        <v>2.8450552267161648</v>
      </c>
      <c r="AA1706" s="94">
        <v>2.86786373354458</v>
      </c>
      <c r="AB1706" s="94">
        <v>2.6959679511563164</v>
      </c>
      <c r="AC1706" s="94">
        <v>2.7618287557838022</v>
      </c>
      <c r="AD1706" s="94">
        <v>2.9408661455062086</v>
      </c>
      <c r="AE1706" s="94">
        <v>2.8945970747244911</v>
      </c>
      <c r="AF1706" s="94">
        <v>3.0069989278971203</v>
      </c>
      <c r="AG1706" s="94">
        <v>2.8213973870876967</v>
      </c>
      <c r="AH1706" s="94">
        <v>2.8796386558118785</v>
      </c>
      <c r="AI1706" s="94">
        <v>2.7368102239370482</v>
      </c>
      <c r="AJ1706" s="94">
        <v>2.6091802329698974</v>
      </c>
      <c r="AK1706" s="94">
        <v>2.6607716001009321</v>
      </c>
      <c r="AL1706" s="94">
        <v>2.6171625717261433</v>
      </c>
      <c r="AM1706" s="94">
        <v>2.5508967857506217</v>
      </c>
      <c r="AN1706" s="94">
        <v>2.3296875302212636</v>
      </c>
      <c r="AO1706" s="94">
        <v>2.799707136103931</v>
      </c>
      <c r="AP1706" s="94">
        <v>2.8454929996155656</v>
      </c>
      <c r="AQ1706" s="94">
        <v>2.7058638951902267</v>
      </c>
      <c r="AR1706" s="94">
        <v>2.5305645294197809</v>
      </c>
      <c r="AS1706" s="43">
        <f t="shared" si="57"/>
        <v>43.093359244055272</v>
      </c>
    </row>
    <row r="1707" spans="3:45">
      <c r="C1707" s="34">
        <v>647</v>
      </c>
      <c r="D1707" s="94">
        <v>3.3</v>
      </c>
      <c r="E1707" s="94">
        <v>3.2452718029874239</v>
      </c>
      <c r="F1707" s="94">
        <v>3.4920301101600599</v>
      </c>
      <c r="G1707" s="94">
        <v>3.5448622008466684</v>
      </c>
      <c r="H1707" s="94">
        <v>3.5100689319398395</v>
      </c>
      <c r="I1707" s="94">
        <v>3.4091515353906039</v>
      </c>
      <c r="J1707" s="94">
        <v>3.6695965263135317</v>
      </c>
      <c r="K1707" s="94">
        <v>3.7684224748245545</v>
      </c>
      <c r="L1707" s="94">
        <v>3.5799457693771726</v>
      </c>
      <c r="M1707" s="94">
        <v>3.4721836201230381</v>
      </c>
      <c r="N1707" s="94">
        <v>3.3619010662874431</v>
      </c>
      <c r="O1707" s="94">
        <v>3.1708998341745285</v>
      </c>
      <c r="P1707" s="94">
        <v>3.0481783699285994</v>
      </c>
      <c r="Q1707" s="94">
        <v>2.9486549806868183</v>
      </c>
      <c r="R1707" s="94">
        <v>3.1609908243110967</v>
      </c>
      <c r="S1707" s="94">
        <v>3.0420784873843019</v>
      </c>
      <c r="T1707" s="94">
        <v>3.2023698306274659</v>
      </c>
      <c r="U1707" s="94">
        <v>3.1127635685835449</v>
      </c>
      <c r="V1707" s="94">
        <v>2.9723165305431745</v>
      </c>
      <c r="W1707" s="94">
        <v>2.9003567280432709</v>
      </c>
      <c r="X1707" s="94">
        <v>2.8818328079610436</v>
      </c>
      <c r="Y1707" s="94">
        <v>2.8241773707831399</v>
      </c>
      <c r="Z1707" s="94">
        <v>2.844637921759479</v>
      </c>
      <c r="AA1707" s="94">
        <v>2.6960946536096118</v>
      </c>
      <c r="AB1707" s="94">
        <v>2.6036483210958181</v>
      </c>
      <c r="AC1707" s="94">
        <v>2.4250509390584249</v>
      </c>
      <c r="AD1707" s="94">
        <v>2.3690066759506396</v>
      </c>
      <c r="AE1707" s="94">
        <v>2.2172625896910279</v>
      </c>
      <c r="AF1707" s="94">
        <v>2.2675236580528555</v>
      </c>
      <c r="AG1707" s="94">
        <v>2.2384757972892908</v>
      </c>
      <c r="AH1707" s="94">
        <v>2.0424647731513472</v>
      </c>
      <c r="AI1707" s="94">
        <v>1.9865197354312916</v>
      </c>
      <c r="AJ1707" s="94">
        <v>1.9693618176790171</v>
      </c>
      <c r="AK1707" s="94">
        <v>1.9715366476956004</v>
      </c>
      <c r="AL1707" s="94">
        <v>1.9950154247496605</v>
      </c>
      <c r="AM1707" s="94">
        <v>2.0209928751227317</v>
      </c>
      <c r="AN1707" s="94">
        <v>2.0795195880358124</v>
      </c>
      <c r="AO1707" s="94">
        <v>2.1275915868826596</v>
      </c>
      <c r="AP1707" s="94">
        <v>2.0295737272809919</v>
      </c>
      <c r="AQ1707" s="94">
        <v>1.9630683600271543</v>
      </c>
      <c r="AR1707" s="94">
        <v>1.9917360449357315</v>
      </c>
      <c r="AS1707" s="43">
        <f t="shared" si="57"/>
        <v>46.531953785133865</v>
      </c>
    </row>
    <row r="1708" spans="3:45">
      <c r="C1708" s="34">
        <v>648</v>
      </c>
      <c r="D1708" s="94">
        <v>3.3</v>
      </c>
      <c r="E1708" s="94">
        <v>3.2032157626183135</v>
      </c>
      <c r="F1708" s="94">
        <v>3.0313319445866562</v>
      </c>
      <c r="G1708" s="94">
        <v>2.9336569918635078</v>
      </c>
      <c r="H1708" s="94">
        <v>2.8091637247555314</v>
      </c>
      <c r="I1708" s="94">
        <v>2.8085834243240249</v>
      </c>
      <c r="J1708" s="94">
        <v>2.8261956360714717</v>
      </c>
      <c r="K1708" s="94">
        <v>2.7556133962545237</v>
      </c>
      <c r="L1708" s="94">
        <v>2.8383097074899348</v>
      </c>
      <c r="M1708" s="94">
        <v>2.8041881773915049</v>
      </c>
      <c r="N1708" s="94">
        <v>2.7988011331077645</v>
      </c>
      <c r="O1708" s="94">
        <v>2.7514062771074763</v>
      </c>
      <c r="P1708" s="94">
        <v>2.6908605275719246</v>
      </c>
      <c r="Q1708" s="94">
        <v>2.7453187915667687</v>
      </c>
      <c r="R1708" s="94">
        <v>2.5484217964324416</v>
      </c>
      <c r="S1708" s="94">
        <v>2.5721985905145748</v>
      </c>
      <c r="T1708" s="94">
        <v>2.3516330637313927</v>
      </c>
      <c r="U1708" s="94">
        <v>2.3324802841028491</v>
      </c>
      <c r="V1708" s="94">
        <v>2.3457515008808194</v>
      </c>
      <c r="W1708" s="94">
        <v>2.1628114895876407</v>
      </c>
      <c r="X1708" s="94">
        <v>2.0124426997846059</v>
      </c>
      <c r="Y1708" s="94">
        <v>1.9867098042857394</v>
      </c>
      <c r="Z1708" s="94">
        <v>2.0462114874896833</v>
      </c>
      <c r="AA1708" s="94">
        <v>2.0655683894000516</v>
      </c>
      <c r="AB1708" s="94">
        <v>2.0790143778599015</v>
      </c>
      <c r="AC1708" s="94">
        <v>2.0643275864290334</v>
      </c>
      <c r="AD1708" s="94">
        <v>1.9746580260281845</v>
      </c>
      <c r="AE1708" s="94">
        <v>1.9541689604476018</v>
      </c>
      <c r="AF1708" s="94">
        <v>1.9244783273035724</v>
      </c>
      <c r="AG1708" s="94">
        <v>1.8441511984191286</v>
      </c>
      <c r="AH1708" s="94">
        <v>1.7487275962135471</v>
      </c>
      <c r="AI1708" s="94">
        <v>1.6398597427149699</v>
      </c>
      <c r="AJ1708" s="94">
        <v>1.5259736411842535</v>
      </c>
      <c r="AK1708" s="94">
        <v>1.4710322690992876</v>
      </c>
      <c r="AL1708" s="94">
        <v>1.5068827278457448</v>
      </c>
      <c r="AM1708" s="94">
        <v>1.4878033269092301</v>
      </c>
      <c r="AN1708" s="94">
        <v>1.5252071717894899</v>
      </c>
      <c r="AO1708" s="94">
        <v>1.4321541616764266</v>
      </c>
      <c r="AP1708" s="94">
        <v>1.4447054770993639</v>
      </c>
      <c r="AQ1708" s="94">
        <v>1.3686456024183</v>
      </c>
      <c r="AR1708" s="94">
        <v>1.3654772000302851</v>
      </c>
      <c r="AS1708" s="43">
        <f t="shared" si="57"/>
        <v>38.549841150799338</v>
      </c>
    </row>
    <row r="1709" spans="3:45">
      <c r="C1709" s="34">
        <v>649</v>
      </c>
      <c r="D1709" s="94">
        <v>3.3</v>
      </c>
      <c r="E1709" s="94">
        <v>3.3703857034515656</v>
      </c>
      <c r="F1709" s="94">
        <v>3.0713230891757268</v>
      </c>
      <c r="G1709" s="94">
        <v>3.0678889644205256</v>
      </c>
      <c r="H1709" s="94">
        <v>2.7970028029257259</v>
      </c>
      <c r="I1709" s="94">
        <v>2.7501399171077314</v>
      </c>
      <c r="J1709" s="94">
        <v>2.5798391736742716</v>
      </c>
      <c r="K1709" s="94">
        <v>2.7022915237866378</v>
      </c>
      <c r="L1709" s="94">
        <v>2.430768651104164</v>
      </c>
      <c r="M1709" s="94">
        <v>2.4468447868269929</v>
      </c>
      <c r="N1709" s="94">
        <v>2.5551998889965328</v>
      </c>
      <c r="O1709" s="94">
        <v>2.6623629400282312</v>
      </c>
      <c r="P1709" s="94">
        <v>2.712766077733733</v>
      </c>
      <c r="Q1709" s="94">
        <v>2.6339879708128442</v>
      </c>
      <c r="R1709" s="94">
        <v>2.7653368931166011</v>
      </c>
      <c r="S1709" s="94">
        <v>2.6229233839640465</v>
      </c>
      <c r="T1709" s="94">
        <v>2.5124883109356548</v>
      </c>
      <c r="U1709" s="94">
        <v>2.4748615093421122</v>
      </c>
      <c r="V1709" s="94">
        <v>2.4603953842549169</v>
      </c>
      <c r="W1709" s="94">
        <v>2.5206842102736831</v>
      </c>
      <c r="X1709" s="94">
        <v>2.4089881662935495</v>
      </c>
      <c r="Y1709" s="94">
        <v>2.3992916750490743</v>
      </c>
      <c r="Z1709" s="94">
        <v>2.3289663597295407</v>
      </c>
      <c r="AA1709" s="94">
        <v>2.2439232422340747</v>
      </c>
      <c r="AB1709" s="94">
        <v>2.1400938138635355</v>
      </c>
      <c r="AC1709" s="94">
        <v>2.2327667897583523</v>
      </c>
      <c r="AD1709" s="94">
        <v>2.0697730883937449</v>
      </c>
      <c r="AE1709" s="94">
        <v>2.0434659776727551</v>
      </c>
      <c r="AF1709" s="94">
        <v>1.9644851402149681</v>
      </c>
      <c r="AG1709" s="94">
        <v>1.9521815408788641</v>
      </c>
      <c r="AH1709" s="94">
        <v>1.7729794261091862</v>
      </c>
      <c r="AI1709" s="94">
        <v>1.8614166321369436</v>
      </c>
      <c r="AJ1709" s="94">
        <v>1.9007639972519772</v>
      </c>
      <c r="AK1709" s="94">
        <v>1.807732719890732</v>
      </c>
      <c r="AL1709" s="94">
        <v>1.9082915975608201</v>
      </c>
      <c r="AM1709" s="94">
        <v>1.7337765772652334</v>
      </c>
      <c r="AN1709" s="94">
        <v>1.6600418721787942</v>
      </c>
      <c r="AO1709" s="94">
        <v>1.6698068444617256</v>
      </c>
      <c r="AP1709" s="94">
        <v>1.6256771145589575</v>
      </c>
      <c r="AQ1709" s="94">
        <v>1.5148370298798346</v>
      </c>
      <c r="AR1709" s="94">
        <v>1.4662489328426396</v>
      </c>
      <c r="AS1709" s="43">
        <f t="shared" si="57"/>
        <v>39.058060315586573</v>
      </c>
    </row>
    <row r="1710" spans="3:45">
      <c r="C1710" s="34">
        <v>650</v>
      </c>
      <c r="D1710" s="94">
        <v>3.3</v>
      </c>
      <c r="E1710" s="94">
        <v>3.2478776873656514</v>
      </c>
      <c r="F1710" s="94">
        <v>3.2566925467266636</v>
      </c>
      <c r="G1710" s="94">
        <v>3.1429465889199175</v>
      </c>
      <c r="H1710" s="94">
        <v>3.1269194123268464</v>
      </c>
      <c r="I1710" s="94">
        <v>3.208140179775858</v>
      </c>
      <c r="J1710" s="94">
        <v>3.245357176012194</v>
      </c>
      <c r="K1710" s="94">
        <v>2.9513370869388722</v>
      </c>
      <c r="L1710" s="94">
        <v>2.8731428830007739</v>
      </c>
      <c r="M1710" s="94">
        <v>2.9064919159368729</v>
      </c>
      <c r="N1710" s="94">
        <v>2.8412351029420884</v>
      </c>
      <c r="O1710" s="94">
        <v>2.9067677674481485</v>
      </c>
      <c r="P1710" s="94">
        <v>2.8440269339042668</v>
      </c>
      <c r="Q1710" s="94">
        <v>2.6168919314759509</v>
      </c>
      <c r="R1710" s="94">
        <v>2.5073559787658168</v>
      </c>
      <c r="S1710" s="94">
        <v>2.3544176524247629</v>
      </c>
      <c r="T1710" s="94">
        <v>2.1976869394363323</v>
      </c>
      <c r="U1710" s="94">
        <v>2.1970696088481261</v>
      </c>
      <c r="V1710" s="94">
        <v>2.066547276140017</v>
      </c>
      <c r="W1710" s="94">
        <v>2.0509429522440299</v>
      </c>
      <c r="X1710" s="94">
        <v>2.0186908760089661</v>
      </c>
      <c r="Y1710" s="94">
        <v>1.9964757490956082</v>
      </c>
      <c r="Z1710" s="94">
        <v>1.9570482029438101</v>
      </c>
      <c r="AA1710" s="94">
        <v>1.9746402305917992</v>
      </c>
      <c r="AB1710" s="94">
        <v>1.9029638737347867</v>
      </c>
      <c r="AC1710" s="94">
        <v>1.8090837961834678</v>
      </c>
      <c r="AD1710" s="94">
        <v>1.8763394899256725</v>
      </c>
      <c r="AE1710" s="94">
        <v>1.8481330468813812</v>
      </c>
      <c r="AF1710" s="94">
        <v>1.9990625033520348</v>
      </c>
      <c r="AG1710" s="94">
        <v>2.0243235979520717</v>
      </c>
      <c r="AH1710" s="94">
        <v>2.0330119460106904</v>
      </c>
      <c r="AI1710" s="94">
        <v>1.9559007099194745</v>
      </c>
      <c r="AJ1710" s="94">
        <v>1.8161508972469569</v>
      </c>
      <c r="AK1710" s="94">
        <v>1.7291341424600182</v>
      </c>
      <c r="AL1710" s="94">
        <v>1.6025011281120465</v>
      </c>
      <c r="AM1710" s="94">
        <v>1.56565163985663</v>
      </c>
      <c r="AN1710" s="94">
        <v>1.4498923528532173</v>
      </c>
      <c r="AO1710" s="94">
        <v>1.3736574403460706</v>
      </c>
      <c r="AP1710" s="94">
        <v>1.3425738758142456</v>
      </c>
      <c r="AQ1710" s="94">
        <v>1.2762994278568305</v>
      </c>
      <c r="AR1710" s="94">
        <v>1.1650552399860603</v>
      </c>
      <c r="AS1710" s="43">
        <f t="shared" si="57"/>
        <v>39.727049931156479</v>
      </c>
    </row>
    <row r="1711" spans="3:45">
      <c r="C1711" s="34">
        <v>651</v>
      </c>
      <c r="D1711" s="94">
        <v>3.3</v>
      </c>
      <c r="E1711" s="94">
        <v>3.2001396705990826</v>
      </c>
      <c r="F1711" s="94">
        <v>2.9063912192559775</v>
      </c>
      <c r="G1711" s="94">
        <v>2.9717469024454197</v>
      </c>
      <c r="H1711" s="94">
        <v>2.6631172558705085</v>
      </c>
      <c r="I1711" s="94">
        <v>2.4989079539090739</v>
      </c>
      <c r="J1711" s="94">
        <v>2.3532771242422461</v>
      </c>
      <c r="K1711" s="94">
        <v>2.3707590914376908</v>
      </c>
      <c r="L1711" s="94">
        <v>2.2626566813430777</v>
      </c>
      <c r="M1711" s="94">
        <v>2.3379412211714561</v>
      </c>
      <c r="N1711" s="94">
        <v>2.5116716312579217</v>
      </c>
      <c r="O1711" s="94">
        <v>2.5489527148316675</v>
      </c>
      <c r="P1711" s="94">
        <v>2.525701198283453</v>
      </c>
      <c r="Q1711" s="94">
        <v>2.357731308975012</v>
      </c>
      <c r="R1711" s="94">
        <v>2.3913969996087312</v>
      </c>
      <c r="S1711" s="94">
        <v>2.3700582088492568</v>
      </c>
      <c r="T1711" s="94">
        <v>2.3500542658643973</v>
      </c>
      <c r="U1711" s="94">
        <v>2.3066503339803104</v>
      </c>
      <c r="V1711" s="94">
        <v>2.3469388165229828</v>
      </c>
      <c r="W1711" s="94">
        <v>2.3220545962363315</v>
      </c>
      <c r="X1711" s="94">
        <v>2.3825713314367407</v>
      </c>
      <c r="Y1711" s="94">
        <v>2.3525377237289615</v>
      </c>
      <c r="Z1711" s="94">
        <v>2.4296166373157209</v>
      </c>
      <c r="AA1711" s="94">
        <v>2.4249829009459605</v>
      </c>
      <c r="AB1711" s="94">
        <v>2.4171070873262308</v>
      </c>
      <c r="AC1711" s="94">
        <v>2.3646958244598246</v>
      </c>
      <c r="AD1711" s="94">
        <v>2.3005949338260643</v>
      </c>
      <c r="AE1711" s="94">
        <v>2.226852578884003</v>
      </c>
      <c r="AF1711" s="94">
        <v>2.3494805430749559</v>
      </c>
      <c r="AG1711" s="94">
        <v>2.2389222964482975</v>
      </c>
      <c r="AH1711" s="94">
        <v>2.1468599610318666</v>
      </c>
      <c r="AI1711" s="94">
        <v>2.0929014103674124</v>
      </c>
      <c r="AJ1711" s="94">
        <v>2.0990954913527315</v>
      </c>
      <c r="AK1711" s="94">
        <v>2.0378909939927676</v>
      </c>
      <c r="AL1711" s="94">
        <v>2.2156635505956621</v>
      </c>
      <c r="AM1711" s="94">
        <v>2.2097311915045581</v>
      </c>
      <c r="AN1711" s="94">
        <v>2.2273957143338161</v>
      </c>
      <c r="AO1711" s="94">
        <v>2.2532172723318249</v>
      </c>
      <c r="AP1711" s="94">
        <v>2.1413599811129091</v>
      </c>
      <c r="AQ1711" s="94">
        <v>2.0325115342979263</v>
      </c>
      <c r="AR1711" s="94">
        <v>1.8976208214028594</v>
      </c>
      <c r="AS1711" s="43">
        <f t="shared" si="57"/>
        <v>38.00039575650144</v>
      </c>
    </row>
    <row r="1712" spans="3:45">
      <c r="C1712" s="34">
        <v>652</v>
      </c>
      <c r="D1712" s="94">
        <v>3.3</v>
      </c>
      <c r="E1712" s="94">
        <v>3.2488768817652067</v>
      </c>
      <c r="F1712" s="94">
        <v>3.1827677951057116</v>
      </c>
      <c r="G1712" s="94">
        <v>3.0781576630180196</v>
      </c>
      <c r="H1712" s="94">
        <v>3.0530696719571186</v>
      </c>
      <c r="I1712" s="94">
        <v>3.0112251139996764</v>
      </c>
      <c r="J1712" s="94">
        <v>3.1008824343231227</v>
      </c>
      <c r="K1712" s="94">
        <v>3.03110576200076</v>
      </c>
      <c r="L1712" s="94">
        <v>2.8366208625865079</v>
      </c>
      <c r="M1712" s="94">
        <v>2.9830773914959159</v>
      </c>
      <c r="N1712" s="94">
        <v>3.1326348073387162</v>
      </c>
      <c r="O1712" s="94">
        <v>2.9624020936484916</v>
      </c>
      <c r="P1712" s="94">
        <v>2.7441805640424062</v>
      </c>
      <c r="Q1712" s="94">
        <v>2.7084777585133106</v>
      </c>
      <c r="R1712" s="94">
        <v>2.6103419747837142</v>
      </c>
      <c r="S1712" s="94">
        <v>2.6504876833892332</v>
      </c>
      <c r="T1712" s="94">
        <v>2.4898648618302284</v>
      </c>
      <c r="U1712" s="94">
        <v>2.3988967081461117</v>
      </c>
      <c r="V1712" s="94">
        <v>2.3257900457137448</v>
      </c>
      <c r="W1712" s="94">
        <v>2.4030221846813249</v>
      </c>
      <c r="X1712" s="94">
        <v>2.4887443175271513</v>
      </c>
      <c r="Y1712" s="94">
        <v>2.6021712827275567</v>
      </c>
      <c r="Z1712" s="94">
        <v>2.5927266491533567</v>
      </c>
      <c r="AA1712" s="94">
        <v>2.4683620949029743</v>
      </c>
      <c r="AB1712" s="94">
        <v>2.4735592945096641</v>
      </c>
      <c r="AC1712" s="94">
        <v>2.4522995141324602</v>
      </c>
      <c r="AD1712" s="94">
        <v>2.4534997781939016</v>
      </c>
      <c r="AE1712" s="94">
        <v>2.4173618719149075</v>
      </c>
      <c r="AF1712" s="94">
        <v>2.2719400702512251</v>
      </c>
      <c r="AG1712" s="94">
        <v>2.2888634134656733</v>
      </c>
      <c r="AH1712" s="94">
        <v>2.2022581212342609</v>
      </c>
      <c r="AI1712" s="94">
        <v>2.1402506693494332</v>
      </c>
      <c r="AJ1712" s="94">
        <v>1.945879152388982</v>
      </c>
      <c r="AK1712" s="94">
        <v>1.820013024659908</v>
      </c>
      <c r="AL1712" s="94">
        <v>1.8926595115157039</v>
      </c>
      <c r="AM1712" s="94">
        <v>1.8803991362496564</v>
      </c>
      <c r="AN1712" s="94">
        <v>1.7330272969420601</v>
      </c>
      <c r="AO1712" s="94">
        <v>1.628578863341835</v>
      </c>
      <c r="AP1712" s="94">
        <v>1.6041013613268975</v>
      </c>
      <c r="AQ1712" s="94">
        <v>1.5519697680070925</v>
      </c>
      <c r="AR1712" s="94">
        <v>1.4022617462895381</v>
      </c>
      <c r="AS1712" s="43">
        <f t="shared" si="57"/>
        <v>41.553547641488684</v>
      </c>
    </row>
    <row r="1713" spans="3:45">
      <c r="C1713" s="34">
        <v>653</v>
      </c>
      <c r="D1713" s="94">
        <v>3.3</v>
      </c>
      <c r="E1713" s="94">
        <v>3.1477373132804289</v>
      </c>
      <c r="F1713" s="94">
        <v>3.1423482649735019</v>
      </c>
      <c r="G1713" s="94">
        <v>3.2415041665583799</v>
      </c>
      <c r="H1713" s="94">
        <v>3.1223787965449468</v>
      </c>
      <c r="I1713" s="94">
        <v>3.2586778345285285</v>
      </c>
      <c r="J1713" s="94">
        <v>3.2350656510163458</v>
      </c>
      <c r="K1713" s="94">
        <v>3.106004565146038</v>
      </c>
      <c r="L1713" s="94">
        <v>3.2101183508612485</v>
      </c>
      <c r="M1713" s="94">
        <v>3.1990382570494931</v>
      </c>
      <c r="N1713" s="94">
        <v>2.9528357503176625</v>
      </c>
      <c r="O1713" s="94">
        <v>2.8777437850159706</v>
      </c>
      <c r="P1713" s="94">
        <v>2.8257137792534697</v>
      </c>
      <c r="Q1713" s="94">
        <v>2.7736391240689406</v>
      </c>
      <c r="R1713" s="94">
        <v>2.6722727627989742</v>
      </c>
      <c r="S1713" s="94">
        <v>2.7015119465970461</v>
      </c>
      <c r="T1713" s="94">
        <v>2.6596904361604925</v>
      </c>
      <c r="U1713" s="94">
        <v>2.7399177230389538</v>
      </c>
      <c r="V1713" s="94">
        <v>2.7553433158745322</v>
      </c>
      <c r="W1713" s="94">
        <v>2.7838697503565433</v>
      </c>
      <c r="X1713" s="94">
        <v>2.7227868108122699</v>
      </c>
      <c r="Y1713" s="94">
        <v>2.5742489918069422</v>
      </c>
      <c r="Z1713" s="94">
        <v>2.4565331934519818</v>
      </c>
      <c r="AA1713" s="94">
        <v>2.3032909962573411</v>
      </c>
      <c r="AB1713" s="94">
        <v>2.241932821070173</v>
      </c>
      <c r="AC1713" s="94">
        <v>2.0744425190413565</v>
      </c>
      <c r="AD1713" s="94">
        <v>2.1015231799489156</v>
      </c>
      <c r="AE1713" s="94">
        <v>2.120951018963213</v>
      </c>
      <c r="AF1713" s="94">
        <v>2.0111618571589589</v>
      </c>
      <c r="AG1713" s="94">
        <v>1.882542592150525</v>
      </c>
      <c r="AH1713" s="94">
        <v>1.8422145345180236</v>
      </c>
      <c r="AI1713" s="94">
        <v>1.7975894985277914</v>
      </c>
      <c r="AJ1713" s="94">
        <v>1.6349762475514391</v>
      </c>
      <c r="AK1713" s="94">
        <v>1.5503039623368688</v>
      </c>
      <c r="AL1713" s="94">
        <v>1.6125487848222446</v>
      </c>
      <c r="AM1713" s="94">
        <v>1.5255942082803264</v>
      </c>
      <c r="AN1713" s="94">
        <v>1.6007418533283433</v>
      </c>
      <c r="AO1713" s="94">
        <v>1.6124324624171775</v>
      </c>
      <c r="AP1713" s="94">
        <v>1.5053652192793803</v>
      </c>
      <c r="AQ1713" s="94">
        <v>1.4737042029371892</v>
      </c>
      <c r="AR1713" s="94">
        <v>1.5065988218932471</v>
      </c>
      <c r="AS1713" s="43">
        <f t="shared" si="57"/>
        <v>41.986892407790997</v>
      </c>
    </row>
    <row r="1714" spans="3:45">
      <c r="C1714" s="34">
        <v>654</v>
      </c>
      <c r="D1714" s="94">
        <v>3.3</v>
      </c>
      <c r="E1714" s="94">
        <v>3.0838955565372048</v>
      </c>
      <c r="F1714" s="94">
        <v>3.1193859645696254</v>
      </c>
      <c r="G1714" s="94">
        <v>3.0607222878175189</v>
      </c>
      <c r="H1714" s="94">
        <v>3.0210470295049929</v>
      </c>
      <c r="I1714" s="94">
        <v>2.9834322607787858</v>
      </c>
      <c r="J1714" s="94">
        <v>2.7847479629900858</v>
      </c>
      <c r="K1714" s="94">
        <v>2.6954673633828627</v>
      </c>
      <c r="L1714" s="94">
        <v>2.4587706253894854</v>
      </c>
      <c r="M1714" s="94">
        <v>2.5669686382335866</v>
      </c>
      <c r="N1714" s="94">
        <v>2.5089778057460141</v>
      </c>
      <c r="O1714" s="94">
        <v>2.3907873603376957</v>
      </c>
      <c r="P1714" s="94">
        <v>2.3385437584206299</v>
      </c>
      <c r="Q1714" s="94">
        <v>2.3270058564215672</v>
      </c>
      <c r="R1714" s="94">
        <v>2.172197132737046</v>
      </c>
      <c r="S1714" s="94">
        <v>2.1519940846088055</v>
      </c>
      <c r="T1714" s="94">
        <v>2.318900601382925</v>
      </c>
      <c r="U1714" s="94">
        <v>2.2313211998068736</v>
      </c>
      <c r="V1714" s="94">
        <v>2.2311434551003657</v>
      </c>
      <c r="W1714" s="94">
        <v>2.1976012181504094</v>
      </c>
      <c r="X1714" s="94">
        <v>2.267787020649608</v>
      </c>
      <c r="Y1714" s="94">
        <v>2.2561874270371001</v>
      </c>
      <c r="Z1714" s="94">
        <v>2.0733412727656622</v>
      </c>
      <c r="AA1714" s="94">
        <v>2.0802022806102523</v>
      </c>
      <c r="AB1714" s="94">
        <v>2.0942110415670689</v>
      </c>
      <c r="AC1714" s="94">
        <v>1.8166984293035178</v>
      </c>
      <c r="AD1714" s="94">
        <v>1.8832789603013245</v>
      </c>
      <c r="AE1714" s="94">
        <v>1.8109010106875323</v>
      </c>
      <c r="AF1714" s="94">
        <v>1.8706353286782968</v>
      </c>
      <c r="AG1714" s="94">
        <v>1.7350041433402197</v>
      </c>
      <c r="AH1714" s="94">
        <v>1.6331446004045127</v>
      </c>
      <c r="AI1714" s="94">
        <v>1.5371933335798571</v>
      </c>
      <c r="AJ1714" s="94">
        <v>1.5536913656052556</v>
      </c>
      <c r="AK1714" s="94">
        <v>1.5647431215397658</v>
      </c>
      <c r="AL1714" s="94">
        <v>1.6183455692428017</v>
      </c>
      <c r="AM1714" s="94">
        <v>1.5180256170735686</v>
      </c>
      <c r="AN1714" s="94">
        <v>1.4210198087389325</v>
      </c>
      <c r="AO1714" s="94">
        <v>1.4806853311531381</v>
      </c>
      <c r="AP1714" s="94">
        <v>1.3692833892001193</v>
      </c>
      <c r="AQ1714" s="94">
        <v>1.3396754852719779</v>
      </c>
      <c r="AR1714" s="94">
        <v>1.2096712716318545</v>
      </c>
      <c r="AS1714" s="43">
        <f t="shared" si="57"/>
        <v>37.417985270574128</v>
      </c>
    </row>
    <row r="1715" spans="3:45">
      <c r="C1715" s="34">
        <v>655</v>
      </c>
      <c r="D1715" s="94">
        <v>3.3</v>
      </c>
      <c r="E1715" s="94">
        <v>3.4021945812902361</v>
      </c>
      <c r="F1715" s="94">
        <v>3.2929167589253376</v>
      </c>
      <c r="G1715" s="94">
        <v>3.3729853418261206</v>
      </c>
      <c r="H1715" s="94">
        <v>3.0161966218300673</v>
      </c>
      <c r="I1715" s="94">
        <v>2.9494400520072852</v>
      </c>
      <c r="J1715" s="94">
        <v>2.8690140286809607</v>
      </c>
      <c r="K1715" s="94">
        <v>2.7943148829430315</v>
      </c>
      <c r="L1715" s="94">
        <v>2.8736250286036817</v>
      </c>
      <c r="M1715" s="94">
        <v>2.7184960062319945</v>
      </c>
      <c r="N1715" s="94">
        <v>2.601694909690937</v>
      </c>
      <c r="O1715" s="94">
        <v>2.5999692460814439</v>
      </c>
      <c r="P1715" s="94">
        <v>2.6158179810633859</v>
      </c>
      <c r="Q1715" s="94">
        <v>2.5038104049678309</v>
      </c>
      <c r="R1715" s="94">
        <v>2.3597082388229618</v>
      </c>
      <c r="S1715" s="94">
        <v>2.3579688184870715</v>
      </c>
      <c r="T1715" s="94">
        <v>2.3829749282979171</v>
      </c>
      <c r="U1715" s="94">
        <v>2.4603325444280051</v>
      </c>
      <c r="V1715" s="94">
        <v>2.3082191252286535</v>
      </c>
      <c r="W1715" s="94">
        <v>2.2677243652474988</v>
      </c>
      <c r="X1715" s="94">
        <v>2.1001691949550043</v>
      </c>
      <c r="Y1715" s="94">
        <v>2.1191887680662833</v>
      </c>
      <c r="Z1715" s="94">
        <v>1.9983425036557656</v>
      </c>
      <c r="AA1715" s="94">
        <v>1.9729894186189845</v>
      </c>
      <c r="AB1715" s="94">
        <v>1.962080013127413</v>
      </c>
      <c r="AC1715" s="94">
        <v>1.9468638412252999</v>
      </c>
      <c r="AD1715" s="94">
        <v>1.9178650315988575</v>
      </c>
      <c r="AE1715" s="94">
        <v>1.9184764607289355</v>
      </c>
      <c r="AF1715" s="94">
        <v>1.8072240347029354</v>
      </c>
      <c r="AG1715" s="94">
        <v>1.7762236151193362</v>
      </c>
      <c r="AH1715" s="94">
        <v>1.7887675740574451</v>
      </c>
      <c r="AI1715" s="94">
        <v>1.6934082152480041</v>
      </c>
      <c r="AJ1715" s="94">
        <v>1.6960379140778359</v>
      </c>
      <c r="AK1715" s="94">
        <v>1.6339289948100142</v>
      </c>
      <c r="AL1715" s="94">
        <v>1.7106610263564137</v>
      </c>
      <c r="AM1715" s="94">
        <v>1.8839692716180969</v>
      </c>
      <c r="AN1715" s="94">
        <v>1.7581862858690851</v>
      </c>
      <c r="AO1715" s="94">
        <v>1.6453054557174009</v>
      </c>
      <c r="AP1715" s="94">
        <v>1.5438901664577416</v>
      </c>
      <c r="AQ1715" s="94">
        <v>1.5474717553169743</v>
      </c>
      <c r="AR1715" s="94">
        <v>1.4383920691178653</v>
      </c>
      <c r="AS1715" s="43">
        <f t="shared" si="57"/>
        <v>39.306515130852773</v>
      </c>
    </row>
    <row r="1716" spans="3:45">
      <c r="C1716" s="34">
        <v>656</v>
      </c>
      <c r="D1716" s="94">
        <v>3.3</v>
      </c>
      <c r="E1716" s="94">
        <v>3.3915200174870868</v>
      </c>
      <c r="F1716" s="94">
        <v>3.0574294656170902</v>
      </c>
      <c r="G1716" s="94">
        <v>3.3218213745518597</v>
      </c>
      <c r="H1716" s="94">
        <v>3.1602769155464299</v>
      </c>
      <c r="I1716" s="94">
        <v>2.8882354586869416</v>
      </c>
      <c r="J1716" s="94">
        <v>2.8854522401080089</v>
      </c>
      <c r="K1716" s="94">
        <v>2.7768352880755867</v>
      </c>
      <c r="L1716" s="94">
        <v>2.7159582961450797</v>
      </c>
      <c r="M1716" s="94">
        <v>2.7439413571975879</v>
      </c>
      <c r="N1716" s="94">
        <v>2.7096443893146351</v>
      </c>
      <c r="O1716" s="94">
        <v>3.0102111872003379</v>
      </c>
      <c r="P1716" s="94">
        <v>2.8593400822087798</v>
      </c>
      <c r="Q1716" s="94">
        <v>2.9682879163100426</v>
      </c>
      <c r="R1716" s="94">
        <v>3.0461266856098668</v>
      </c>
      <c r="S1716" s="94">
        <v>2.9062749702184911</v>
      </c>
      <c r="T1716" s="94">
        <v>2.690869901374743</v>
      </c>
      <c r="U1716" s="94">
        <v>2.7272356155804589</v>
      </c>
      <c r="V1716" s="94">
        <v>2.500368108682721</v>
      </c>
      <c r="W1716" s="94">
        <v>2.4397423598806514</v>
      </c>
      <c r="X1716" s="94">
        <v>2.4768781161556093</v>
      </c>
      <c r="Y1716" s="94">
        <v>2.4790132008456021</v>
      </c>
      <c r="Z1716" s="94">
        <v>2.3908248396140031</v>
      </c>
      <c r="AA1716" s="94">
        <v>2.3654479275635345</v>
      </c>
      <c r="AB1716" s="94">
        <v>2.2408433603766995</v>
      </c>
      <c r="AC1716" s="94">
        <v>2.2896059469669852</v>
      </c>
      <c r="AD1716" s="94">
        <v>2.3004742671520657</v>
      </c>
      <c r="AE1716" s="94">
        <v>2.3308385984663347</v>
      </c>
      <c r="AF1716" s="94">
        <v>2.2339912657410279</v>
      </c>
      <c r="AG1716" s="94">
        <v>2.3229003873058423</v>
      </c>
      <c r="AH1716" s="94">
        <v>2.3125534732339319</v>
      </c>
      <c r="AI1716" s="94">
        <v>2.3269103030530074</v>
      </c>
      <c r="AJ1716" s="94">
        <v>2.4641604085659501</v>
      </c>
      <c r="AK1716" s="94">
        <v>2.272429713274092</v>
      </c>
      <c r="AL1716" s="94">
        <v>2.3546277415344821</v>
      </c>
      <c r="AM1716" s="94">
        <v>2.213093959236299</v>
      </c>
      <c r="AN1716" s="94">
        <v>2.1531374039395268</v>
      </c>
      <c r="AO1716" s="94">
        <v>2.1189317633865135</v>
      </c>
      <c r="AP1716" s="94">
        <v>2.0630745829234449</v>
      </c>
      <c r="AQ1716" s="94">
        <v>2.1239378470410557</v>
      </c>
      <c r="AR1716" s="94">
        <v>2.0277079163584322</v>
      </c>
      <c r="AS1716" s="43">
        <f t="shared" si="57"/>
        <v>42.039876561936765</v>
      </c>
    </row>
    <row r="1717" spans="3:45">
      <c r="C1717" s="34">
        <v>657</v>
      </c>
      <c r="D1717" s="94">
        <v>3.3</v>
      </c>
      <c r="E1717" s="94">
        <v>3.2490614811806076</v>
      </c>
      <c r="F1717" s="94">
        <v>3.2886447210837586</v>
      </c>
      <c r="G1717" s="94">
        <v>3.1448075430736777</v>
      </c>
      <c r="H1717" s="94">
        <v>3.0805723596585022</v>
      </c>
      <c r="I1717" s="94">
        <v>2.9642112539572523</v>
      </c>
      <c r="J1717" s="94">
        <v>2.8799468209486401</v>
      </c>
      <c r="K1717" s="94">
        <v>2.8082081807879735</v>
      </c>
      <c r="L1717" s="94">
        <v>2.7383137254059329</v>
      </c>
      <c r="M1717" s="94">
        <v>2.598522574649305</v>
      </c>
      <c r="N1717" s="94">
        <v>2.6958644901629158</v>
      </c>
      <c r="O1717" s="94">
        <v>2.5424188559004151</v>
      </c>
      <c r="P1717" s="94">
        <v>2.4982486122438994</v>
      </c>
      <c r="Q1717" s="94">
        <v>2.4931006902380504</v>
      </c>
      <c r="R1717" s="94">
        <v>2.5303600921507972</v>
      </c>
      <c r="S1717" s="94">
        <v>2.5637605795660514</v>
      </c>
      <c r="T1717" s="94">
        <v>2.483200997217609</v>
      </c>
      <c r="U1717" s="94">
        <v>2.474942173545053</v>
      </c>
      <c r="V1717" s="94">
        <v>2.4060307435771011</v>
      </c>
      <c r="W1717" s="94">
        <v>2.504435760177131</v>
      </c>
      <c r="X1717" s="94">
        <v>2.6127902404132777</v>
      </c>
      <c r="Y1717" s="94">
        <v>2.5657527310014374</v>
      </c>
      <c r="Z1717" s="94">
        <v>2.6186082413808252</v>
      </c>
      <c r="AA1717" s="94">
        <v>2.503429507515976</v>
      </c>
      <c r="AB1717" s="94">
        <v>2.4766023803380901</v>
      </c>
      <c r="AC1717" s="94">
        <v>2.3573767159968333</v>
      </c>
      <c r="AD1717" s="94">
        <v>2.3039593657864859</v>
      </c>
      <c r="AE1717" s="94">
        <v>2.2501266527545849</v>
      </c>
      <c r="AF1717" s="94">
        <v>2.047921036929504</v>
      </c>
      <c r="AG1717" s="94">
        <v>2.0307254212416694</v>
      </c>
      <c r="AH1717" s="94">
        <v>2.0684420143783853</v>
      </c>
      <c r="AI1717" s="94">
        <v>2.2700976039601262</v>
      </c>
      <c r="AJ1717" s="94">
        <v>2.1287712505484113</v>
      </c>
      <c r="AK1717" s="94">
        <v>2.0589724582056799</v>
      </c>
      <c r="AL1717" s="94">
        <v>2.0465613782061762</v>
      </c>
      <c r="AM1717" s="94">
        <v>1.8993788309244046</v>
      </c>
      <c r="AN1717" s="94">
        <v>1.852010512809662</v>
      </c>
      <c r="AO1717" s="94">
        <v>1.863876438752087</v>
      </c>
      <c r="AP1717" s="94">
        <v>1.8844275837357101</v>
      </c>
      <c r="AQ1717" s="94">
        <v>1.9090841964695993</v>
      </c>
      <c r="AR1717" s="94">
        <v>2.0156035797113785</v>
      </c>
      <c r="AS1717" s="43">
        <f t="shared" si="57"/>
        <v>40.606184426895346</v>
      </c>
    </row>
    <row r="1718" spans="3:45">
      <c r="C1718" s="34">
        <v>658</v>
      </c>
      <c r="D1718" s="94">
        <v>3.3</v>
      </c>
      <c r="E1718" s="94">
        <v>3.3540806162523689</v>
      </c>
      <c r="F1718" s="94">
        <v>3.3721295067007437</v>
      </c>
      <c r="G1718" s="94">
        <v>3.2491728299463287</v>
      </c>
      <c r="H1718" s="94">
        <v>3.0538568125594097</v>
      </c>
      <c r="I1718" s="94">
        <v>2.8776014619416301</v>
      </c>
      <c r="J1718" s="94">
        <v>2.8980166753069194</v>
      </c>
      <c r="K1718" s="94">
        <v>2.9833650756268852</v>
      </c>
      <c r="L1718" s="94">
        <v>2.6938534745466125</v>
      </c>
      <c r="M1718" s="94">
        <v>2.6640620005917213</v>
      </c>
      <c r="N1718" s="94">
        <v>2.4818933123451359</v>
      </c>
      <c r="O1718" s="94">
        <v>2.3492013417655735</v>
      </c>
      <c r="P1718" s="94">
        <v>2.4230372808267377</v>
      </c>
      <c r="Q1718" s="94">
        <v>2.411090800707802</v>
      </c>
      <c r="R1718" s="94">
        <v>2.45018401913349</v>
      </c>
      <c r="S1718" s="94">
        <v>2.4522389598199279</v>
      </c>
      <c r="T1718" s="94">
        <v>2.3400096689442531</v>
      </c>
      <c r="U1718" s="94">
        <v>2.2217573191497637</v>
      </c>
      <c r="V1718" s="94">
        <v>2.1095608007392044</v>
      </c>
      <c r="W1718" s="94">
        <v>1.9857345912831714</v>
      </c>
      <c r="X1718" s="94">
        <v>2.0784331214247258</v>
      </c>
      <c r="Y1718" s="94">
        <v>1.989589718977236</v>
      </c>
      <c r="Z1718" s="94">
        <v>2.0805924818645849</v>
      </c>
      <c r="AA1718" s="94">
        <v>2.1641262689869682</v>
      </c>
      <c r="AB1718" s="94">
        <v>2.2578284051664936</v>
      </c>
      <c r="AC1718" s="94">
        <v>2.4611163159491389</v>
      </c>
      <c r="AD1718" s="94">
        <v>2.4022796465014205</v>
      </c>
      <c r="AE1718" s="94">
        <v>2.5332051399512299</v>
      </c>
      <c r="AF1718" s="94">
        <v>2.5433837825699435</v>
      </c>
      <c r="AG1718" s="94">
        <v>2.6797256425550882</v>
      </c>
      <c r="AH1718" s="94">
        <v>2.5726769759270049</v>
      </c>
      <c r="AI1718" s="94">
        <v>2.7851742440815048</v>
      </c>
      <c r="AJ1718" s="94">
        <v>2.5163399184574806</v>
      </c>
      <c r="AK1718" s="94">
        <v>2.4786884167741636</v>
      </c>
      <c r="AL1718" s="94">
        <v>2.3383908426518234</v>
      </c>
      <c r="AM1718" s="94">
        <v>2.2435866922776277</v>
      </c>
      <c r="AN1718" s="94">
        <v>2.2790087159775587</v>
      </c>
      <c r="AO1718" s="94">
        <v>2.0590934725331236</v>
      </c>
      <c r="AP1718" s="94">
        <v>2.1001321529111086</v>
      </c>
      <c r="AQ1718" s="94">
        <v>1.9694387805572766</v>
      </c>
      <c r="AR1718" s="94">
        <v>1.8929000813845882</v>
      </c>
      <c r="AS1718" s="43">
        <f t="shared" si="57"/>
        <v>40.300115520885498</v>
      </c>
    </row>
    <row r="1719" spans="3:45">
      <c r="C1719" s="34">
        <v>659</v>
      </c>
      <c r="D1719" s="94">
        <v>3.3</v>
      </c>
      <c r="E1719" s="94">
        <v>3.4629083027418961</v>
      </c>
      <c r="F1719" s="94">
        <v>3.4436687804950248</v>
      </c>
      <c r="G1719" s="94">
        <v>3.4268354384436912</v>
      </c>
      <c r="H1719" s="94">
        <v>3.2803134277986992</v>
      </c>
      <c r="I1719" s="94">
        <v>3.3042051159486814</v>
      </c>
      <c r="J1719" s="94">
        <v>3.1599795188380932</v>
      </c>
      <c r="K1719" s="94">
        <v>3.0170202119028668</v>
      </c>
      <c r="L1719" s="94">
        <v>2.9648550216230984</v>
      </c>
      <c r="M1719" s="94">
        <v>2.8033264516371701</v>
      </c>
      <c r="N1719" s="94">
        <v>2.711583667554319</v>
      </c>
      <c r="O1719" s="94">
        <v>2.5502656661234426</v>
      </c>
      <c r="P1719" s="94">
        <v>2.5415216208497959</v>
      </c>
      <c r="Q1719" s="94">
        <v>2.5457373421345406</v>
      </c>
      <c r="R1719" s="94">
        <v>2.3374865668443778</v>
      </c>
      <c r="S1719" s="94">
        <v>2.249832857340841</v>
      </c>
      <c r="T1719" s="94">
        <v>2.2304835323986816</v>
      </c>
      <c r="U1719" s="94">
        <v>2.1023475684169877</v>
      </c>
      <c r="V1719" s="94">
        <v>2.0759814035136115</v>
      </c>
      <c r="W1719" s="94">
        <v>1.9434305484102801</v>
      </c>
      <c r="X1719" s="94">
        <v>1.8462254477064539</v>
      </c>
      <c r="Y1719" s="94">
        <v>1.7311902527853604</v>
      </c>
      <c r="Z1719" s="94">
        <v>1.6877622328662223</v>
      </c>
      <c r="AA1719" s="94">
        <v>1.7696155832283278</v>
      </c>
      <c r="AB1719" s="94">
        <v>1.709305731635582</v>
      </c>
      <c r="AC1719" s="94">
        <v>1.7102765629236625</v>
      </c>
      <c r="AD1719" s="94">
        <v>1.6999979179549953</v>
      </c>
      <c r="AE1719" s="94">
        <v>1.5922084231598834</v>
      </c>
      <c r="AF1719" s="94">
        <v>1.4307261636270203</v>
      </c>
      <c r="AG1719" s="94">
        <v>1.3947274833504644</v>
      </c>
      <c r="AH1719" s="94">
        <v>1.3419209133841601</v>
      </c>
      <c r="AI1719" s="94">
        <v>1.3207867764024352</v>
      </c>
      <c r="AJ1719" s="94">
        <v>1.3614692352051005</v>
      </c>
      <c r="AK1719" s="94">
        <v>1.3212091995864679</v>
      </c>
      <c r="AL1719" s="94">
        <v>1.2249267237142838</v>
      </c>
      <c r="AM1719" s="94">
        <v>1.2041046565087969</v>
      </c>
      <c r="AN1719" s="94">
        <v>1.1450313929444966</v>
      </c>
      <c r="AO1719" s="94">
        <v>1.1362378745915103</v>
      </c>
      <c r="AP1719" s="94">
        <v>1.1133832082168167</v>
      </c>
      <c r="AQ1719" s="94">
        <v>1.110266263347466</v>
      </c>
      <c r="AR1719" s="94">
        <v>1.1383110220532511</v>
      </c>
      <c r="AS1719" s="43">
        <f t="shared" si="57"/>
        <v>38.773944949002434</v>
      </c>
    </row>
    <row r="1720" spans="3:45">
      <c r="C1720" s="34">
        <v>660</v>
      </c>
      <c r="D1720" s="94">
        <v>3.3</v>
      </c>
      <c r="E1720" s="94">
        <v>3.1710119188377788</v>
      </c>
      <c r="F1720" s="94">
        <v>3.1789366799542536</v>
      </c>
      <c r="G1720" s="94">
        <v>3.1695724787110677</v>
      </c>
      <c r="H1720" s="94">
        <v>2.9877351570797908</v>
      </c>
      <c r="I1720" s="94">
        <v>2.9992000651887167</v>
      </c>
      <c r="J1720" s="94">
        <v>2.8244883800397727</v>
      </c>
      <c r="K1720" s="94">
        <v>2.8330475042550032</v>
      </c>
      <c r="L1720" s="94">
        <v>2.6386841986964304</v>
      </c>
      <c r="M1720" s="94">
        <v>2.7857644813368014</v>
      </c>
      <c r="N1720" s="94">
        <v>2.7498023954617787</v>
      </c>
      <c r="O1720" s="94">
        <v>2.5495406813168042</v>
      </c>
      <c r="P1720" s="94">
        <v>2.4816046266309253</v>
      </c>
      <c r="Q1720" s="94">
        <v>2.2957953997746214</v>
      </c>
      <c r="R1720" s="94">
        <v>2.2441260482688921</v>
      </c>
      <c r="S1720" s="94">
        <v>2.2964010744373393</v>
      </c>
      <c r="T1720" s="94">
        <v>2.1982725787768271</v>
      </c>
      <c r="U1720" s="94">
        <v>2.1540121909219496</v>
      </c>
      <c r="V1720" s="94">
        <v>2.1759639043168462</v>
      </c>
      <c r="W1720" s="94">
        <v>2.0891599502244707</v>
      </c>
      <c r="X1720" s="94">
        <v>1.9536318615171393</v>
      </c>
      <c r="Y1720" s="94">
        <v>1.8065578621122704</v>
      </c>
      <c r="Z1720" s="94">
        <v>1.7614571874862468</v>
      </c>
      <c r="AA1720" s="94">
        <v>1.6686406316008642</v>
      </c>
      <c r="AB1720" s="94">
        <v>1.6763871154411238</v>
      </c>
      <c r="AC1720" s="94">
        <v>1.6547162248282965</v>
      </c>
      <c r="AD1720" s="94">
        <v>1.565135230104115</v>
      </c>
      <c r="AE1720" s="94">
        <v>1.497157461051742</v>
      </c>
      <c r="AF1720" s="94">
        <v>1.5497768857934566</v>
      </c>
      <c r="AG1720" s="94">
        <v>1.4222729137584371</v>
      </c>
      <c r="AH1720" s="94">
        <v>1.3879706233624078</v>
      </c>
      <c r="AI1720" s="94">
        <v>1.3582104534506625</v>
      </c>
      <c r="AJ1720" s="94">
        <v>1.2894918011243781</v>
      </c>
      <c r="AK1720" s="94">
        <v>1.2914226997704223</v>
      </c>
      <c r="AL1720" s="94">
        <v>1.2462246113777098</v>
      </c>
      <c r="AM1720" s="94">
        <v>1.121333879901413</v>
      </c>
      <c r="AN1720" s="94">
        <v>1.0935501418057361</v>
      </c>
      <c r="AO1720" s="94">
        <v>1.096133168853934</v>
      </c>
      <c r="AP1720" s="94">
        <v>1.1065437042745159</v>
      </c>
      <c r="AQ1720" s="94">
        <v>1.0733415837170763</v>
      </c>
      <c r="AR1720" s="94">
        <v>0.97927810790260772</v>
      </c>
      <c r="AS1720" s="43">
        <f t="shared" si="57"/>
        <v>37.037655833468321</v>
      </c>
    </row>
    <row r="1721" spans="3:45">
      <c r="C1721" s="34">
        <v>661</v>
      </c>
      <c r="D1721" s="94">
        <v>3.3</v>
      </c>
      <c r="E1721" s="94">
        <v>3.2170766707341416</v>
      </c>
      <c r="F1721" s="94">
        <v>3.0560335749164542</v>
      </c>
      <c r="G1721" s="94">
        <v>2.9730685423478564</v>
      </c>
      <c r="H1721" s="94">
        <v>2.8920069314531087</v>
      </c>
      <c r="I1721" s="94">
        <v>2.9235430197482648</v>
      </c>
      <c r="J1721" s="94">
        <v>2.9629679680178227</v>
      </c>
      <c r="K1721" s="94">
        <v>2.904977002792084</v>
      </c>
      <c r="L1721" s="94">
        <v>2.6743476939259923</v>
      </c>
      <c r="M1721" s="94">
        <v>2.5534059802108824</v>
      </c>
      <c r="N1721" s="94">
        <v>2.4071766611978531</v>
      </c>
      <c r="O1721" s="94">
        <v>2.3222152284504647</v>
      </c>
      <c r="P1721" s="94">
        <v>2.2096788202160127</v>
      </c>
      <c r="Q1721" s="94">
        <v>2.3754344834398244</v>
      </c>
      <c r="R1721" s="94">
        <v>2.3808312008014885</v>
      </c>
      <c r="S1721" s="94">
        <v>2.2060560469426984</v>
      </c>
      <c r="T1721" s="94">
        <v>2.1182831727152633</v>
      </c>
      <c r="U1721" s="94">
        <v>2.0318826706177076</v>
      </c>
      <c r="V1721" s="94">
        <v>1.8933293526271247</v>
      </c>
      <c r="W1721" s="94">
        <v>1.9207202338882821</v>
      </c>
      <c r="X1721" s="94">
        <v>1.771046857263799</v>
      </c>
      <c r="Y1721" s="94">
        <v>1.7618218961861578</v>
      </c>
      <c r="Z1721" s="94">
        <v>1.8361955915226702</v>
      </c>
      <c r="AA1721" s="94">
        <v>1.6987549450074664</v>
      </c>
      <c r="AB1721" s="94">
        <v>1.6503743752418021</v>
      </c>
      <c r="AC1721" s="94">
        <v>1.5801708280062801</v>
      </c>
      <c r="AD1721" s="94">
        <v>1.5749629516306698</v>
      </c>
      <c r="AE1721" s="94">
        <v>1.6752262618604501</v>
      </c>
      <c r="AF1721" s="94">
        <v>1.5710370083834961</v>
      </c>
      <c r="AG1721" s="94">
        <v>1.5906743998499202</v>
      </c>
      <c r="AH1721" s="94">
        <v>1.6055373363136498</v>
      </c>
      <c r="AI1721" s="94">
        <v>1.5887458652113529</v>
      </c>
      <c r="AJ1721" s="94">
        <v>1.5648670414788974</v>
      </c>
      <c r="AK1721" s="94">
        <v>1.4846360512164287</v>
      </c>
      <c r="AL1721" s="94">
        <v>1.5055484747203227</v>
      </c>
      <c r="AM1721" s="94">
        <v>1.3982048340098645</v>
      </c>
      <c r="AN1721" s="94">
        <v>1.4269529149186448</v>
      </c>
      <c r="AO1721" s="94">
        <v>1.4840460544731515</v>
      </c>
      <c r="AP1721" s="94">
        <v>1.494159690998569</v>
      </c>
      <c r="AQ1721" s="94">
        <v>1.5229788482774687</v>
      </c>
      <c r="AR1721" s="94">
        <v>1.5957161055140761</v>
      </c>
      <c r="AS1721" s="43">
        <f t="shared" si="57"/>
        <v>36.570804840546138</v>
      </c>
    </row>
    <row r="1722" spans="3:45">
      <c r="C1722" s="34">
        <v>662</v>
      </c>
      <c r="D1722" s="94">
        <v>3.3</v>
      </c>
      <c r="E1722" s="94">
        <v>3.191647764867354</v>
      </c>
      <c r="F1722" s="94">
        <v>3.2595976896001653</v>
      </c>
      <c r="G1722" s="94">
        <v>3.1862574404969859</v>
      </c>
      <c r="H1722" s="94">
        <v>3.0503716941802566</v>
      </c>
      <c r="I1722" s="94">
        <v>2.9097079111000745</v>
      </c>
      <c r="J1722" s="94">
        <v>2.8306330654186045</v>
      </c>
      <c r="K1722" s="94">
        <v>2.7613585307085828</v>
      </c>
      <c r="L1722" s="94">
        <v>2.8121109164748677</v>
      </c>
      <c r="M1722" s="94">
        <v>2.6118960591370919</v>
      </c>
      <c r="N1722" s="94">
        <v>2.7244568034378771</v>
      </c>
      <c r="O1722" s="94">
        <v>2.7994685084446442</v>
      </c>
      <c r="P1722" s="94">
        <v>2.6570073455670471</v>
      </c>
      <c r="Q1722" s="94">
        <v>2.4963831879776825</v>
      </c>
      <c r="R1722" s="94">
        <v>2.4402340197730528</v>
      </c>
      <c r="S1722" s="94">
        <v>2.4699163045916541</v>
      </c>
      <c r="T1722" s="94">
        <v>2.4887996423337388</v>
      </c>
      <c r="U1722" s="94">
        <v>2.5238130393534934</v>
      </c>
      <c r="V1722" s="94">
        <v>2.3900587874297958</v>
      </c>
      <c r="W1722" s="94">
        <v>2.4426025405410332</v>
      </c>
      <c r="X1722" s="94">
        <v>2.5316897420778472</v>
      </c>
      <c r="Y1722" s="94">
        <v>2.420578929041302</v>
      </c>
      <c r="Z1722" s="94">
        <v>2.45230184308907</v>
      </c>
      <c r="AA1722" s="94">
        <v>2.4240515815418533</v>
      </c>
      <c r="AB1722" s="94">
        <v>2.2209470931706345</v>
      </c>
      <c r="AC1722" s="94">
        <v>2.2395453994532293</v>
      </c>
      <c r="AD1722" s="94">
        <v>2.1688931467862087</v>
      </c>
      <c r="AE1722" s="94">
        <v>2.0690433940271569</v>
      </c>
      <c r="AF1722" s="94">
        <v>2.0293197457676388</v>
      </c>
      <c r="AG1722" s="94">
        <v>2.0057780048846254</v>
      </c>
      <c r="AH1722" s="94">
        <v>1.9453620327132459</v>
      </c>
      <c r="AI1722" s="94">
        <v>2.1539792888315361</v>
      </c>
      <c r="AJ1722" s="94">
        <v>2.0954104724672296</v>
      </c>
      <c r="AK1722" s="94">
        <v>2.0347437229829546</v>
      </c>
      <c r="AL1722" s="94">
        <v>1.9275390292509735</v>
      </c>
      <c r="AM1722" s="94">
        <v>1.8559392306347666</v>
      </c>
      <c r="AN1722" s="94">
        <v>1.8781593649821366</v>
      </c>
      <c r="AO1722" s="94">
        <v>1.8136888045522934</v>
      </c>
      <c r="AP1722" s="94">
        <v>1.7794159917254502</v>
      </c>
      <c r="AQ1722" s="94">
        <v>1.7430752927384963</v>
      </c>
      <c r="AR1722" s="94">
        <v>1.708051944333538</v>
      </c>
      <c r="AS1722" s="43">
        <f t="shared" si="57"/>
        <v>40.231488038484336</v>
      </c>
    </row>
    <row r="1723" spans="3:45">
      <c r="C1723" s="34">
        <v>663</v>
      </c>
      <c r="D1723" s="94">
        <v>3.3</v>
      </c>
      <c r="E1723" s="94">
        <v>3.1710081596346651</v>
      </c>
      <c r="F1723" s="94">
        <v>3.2348054998167761</v>
      </c>
      <c r="G1723" s="94">
        <v>3.2802450909674423</v>
      </c>
      <c r="H1723" s="94">
        <v>3.3079594663125071</v>
      </c>
      <c r="I1723" s="94">
        <v>3.3319682908205492</v>
      </c>
      <c r="J1723" s="94">
        <v>3.2132691841946861</v>
      </c>
      <c r="K1723" s="94">
        <v>3.134498635542101</v>
      </c>
      <c r="L1723" s="94">
        <v>3.0727953144683515</v>
      </c>
      <c r="M1723" s="94">
        <v>3.0575018424787093</v>
      </c>
      <c r="N1723" s="94">
        <v>2.9157194607193158</v>
      </c>
      <c r="O1723" s="94">
        <v>2.7740654207157833</v>
      </c>
      <c r="P1723" s="94">
        <v>2.6770810546015857</v>
      </c>
      <c r="Q1723" s="94">
        <v>2.6376320204513348</v>
      </c>
      <c r="R1723" s="94">
        <v>2.5998038846609974</v>
      </c>
      <c r="S1723" s="94">
        <v>2.4291387884391695</v>
      </c>
      <c r="T1723" s="94">
        <v>2.5766834048307774</v>
      </c>
      <c r="U1723" s="94">
        <v>2.5769729875404965</v>
      </c>
      <c r="V1723" s="94">
        <v>2.4433358682941342</v>
      </c>
      <c r="W1723" s="94">
        <v>2.3904783182929248</v>
      </c>
      <c r="X1723" s="94">
        <v>2.4346680754407295</v>
      </c>
      <c r="Y1723" s="94">
        <v>2.3763053260377878</v>
      </c>
      <c r="Z1723" s="94">
        <v>2.3087296553908132</v>
      </c>
      <c r="AA1723" s="94">
        <v>2.2689711959931791</v>
      </c>
      <c r="AB1723" s="94">
        <v>2.095302349838795</v>
      </c>
      <c r="AC1723" s="94">
        <v>2.0749790019087722</v>
      </c>
      <c r="AD1723" s="94">
        <v>2.1205566779835743</v>
      </c>
      <c r="AE1723" s="94">
        <v>2.0452179340450622</v>
      </c>
      <c r="AF1723" s="94">
        <v>2.0071444879022176</v>
      </c>
      <c r="AG1723" s="94">
        <v>2.1514321946855581</v>
      </c>
      <c r="AH1723" s="94">
        <v>2.2289135413956482</v>
      </c>
      <c r="AI1723" s="94">
        <v>2.0638288132386031</v>
      </c>
      <c r="AJ1723" s="94">
        <v>1.9948633525453305</v>
      </c>
      <c r="AK1723" s="94">
        <v>2.0269434284167147</v>
      </c>
      <c r="AL1723" s="94">
        <v>1.934227864775881</v>
      </c>
      <c r="AM1723" s="94">
        <v>1.9114201083954236</v>
      </c>
      <c r="AN1723" s="94">
        <v>1.9128577118762182</v>
      </c>
      <c r="AO1723" s="94">
        <v>2.0332938559319058</v>
      </c>
      <c r="AP1723" s="94">
        <v>2.0372417709014807</v>
      </c>
      <c r="AQ1723" s="94">
        <v>1.8999416335821806</v>
      </c>
      <c r="AR1723" s="94">
        <v>1.8678695102680594</v>
      </c>
      <c r="AS1723" s="43">
        <f t="shared" si="57"/>
        <v>41.831692023052369</v>
      </c>
    </row>
    <row r="1724" spans="3:45">
      <c r="C1724" s="34">
        <v>664</v>
      </c>
      <c r="D1724" s="94">
        <v>3.3</v>
      </c>
      <c r="E1724" s="94">
        <v>3.1068719375567704</v>
      </c>
      <c r="F1724" s="94">
        <v>3.0300930639085042</v>
      </c>
      <c r="G1724" s="94">
        <v>2.8400903643101252</v>
      </c>
      <c r="H1724" s="94">
        <v>2.6166146566345856</v>
      </c>
      <c r="I1724" s="94">
        <v>2.4702489073850029</v>
      </c>
      <c r="J1724" s="94">
        <v>2.3526046294655307</v>
      </c>
      <c r="K1724" s="94">
        <v>2.3406232087333354</v>
      </c>
      <c r="L1724" s="94">
        <v>2.2703309247527934</v>
      </c>
      <c r="M1724" s="94">
        <v>2.2358122448764055</v>
      </c>
      <c r="N1724" s="94">
        <v>2.1703882907695116</v>
      </c>
      <c r="O1724" s="94">
        <v>2.1919377032332181</v>
      </c>
      <c r="P1724" s="94">
        <v>1.9688367974378123</v>
      </c>
      <c r="Q1724" s="94">
        <v>1.8466108007702595</v>
      </c>
      <c r="R1724" s="94">
        <v>1.7855706587198157</v>
      </c>
      <c r="S1724" s="94">
        <v>1.6649067906268764</v>
      </c>
      <c r="T1724" s="94">
        <v>1.6574074255994993</v>
      </c>
      <c r="U1724" s="94">
        <v>1.6527086369709143</v>
      </c>
      <c r="V1724" s="94">
        <v>1.5390039633247339</v>
      </c>
      <c r="W1724" s="94">
        <v>1.4749020777351627</v>
      </c>
      <c r="X1724" s="94">
        <v>1.5465936503684308</v>
      </c>
      <c r="Y1724" s="94">
        <v>1.4194395070204495</v>
      </c>
      <c r="Z1724" s="94">
        <v>1.4316632183637843</v>
      </c>
      <c r="AA1724" s="94">
        <v>1.3919111659746963</v>
      </c>
      <c r="AB1724" s="94">
        <v>1.283092865680564</v>
      </c>
      <c r="AC1724" s="94">
        <v>1.2922544047623576</v>
      </c>
      <c r="AD1724" s="94">
        <v>1.3738342534782442</v>
      </c>
      <c r="AE1724" s="94">
        <v>1.3564914223521178</v>
      </c>
      <c r="AF1724" s="94">
        <v>1.1823246570917421</v>
      </c>
      <c r="AG1724" s="94">
        <v>1.1753798847795967</v>
      </c>
      <c r="AH1724" s="94">
        <v>1.1854581775019184</v>
      </c>
      <c r="AI1724" s="94">
        <v>1.1263197868578323</v>
      </c>
      <c r="AJ1724" s="94">
        <v>1.133308736601327</v>
      </c>
      <c r="AK1724" s="94">
        <v>1.1328226253102633</v>
      </c>
      <c r="AL1724" s="94">
        <v>1.0631439402238307</v>
      </c>
      <c r="AM1724" s="94">
        <v>0.9975002091394306</v>
      </c>
      <c r="AN1724" s="94">
        <v>1.0283836847114782</v>
      </c>
      <c r="AO1724" s="94">
        <v>0.98961175907798915</v>
      </c>
      <c r="AP1724" s="94">
        <v>0.97027947660010172</v>
      </c>
      <c r="AQ1724" s="94">
        <v>0.93279926312197503</v>
      </c>
      <c r="AR1724" s="94">
        <v>0.8557152855429313</v>
      </c>
      <c r="AS1724" s="43">
        <f t="shared" si="57"/>
        <v>31.783606059596181</v>
      </c>
    </row>
    <row r="1725" spans="3:45">
      <c r="C1725" s="34">
        <v>665</v>
      </c>
      <c r="D1725" s="94">
        <v>3.3</v>
      </c>
      <c r="E1725" s="94">
        <v>3.2314269002438705</v>
      </c>
      <c r="F1725" s="94">
        <v>3.4510598030502684</v>
      </c>
      <c r="G1725" s="94">
        <v>3.350172373932975</v>
      </c>
      <c r="H1725" s="94">
        <v>3.2482077785775436</v>
      </c>
      <c r="I1725" s="94">
        <v>2.9585598905961725</v>
      </c>
      <c r="J1725" s="94">
        <v>2.9422018785760411</v>
      </c>
      <c r="K1725" s="94">
        <v>2.9015153201769044</v>
      </c>
      <c r="L1725" s="94">
        <v>2.6738588540455859</v>
      </c>
      <c r="M1725" s="94">
        <v>2.7434598474636496</v>
      </c>
      <c r="N1725" s="94">
        <v>2.9135058763647952</v>
      </c>
      <c r="O1725" s="94">
        <v>2.9406246080134948</v>
      </c>
      <c r="P1725" s="94">
        <v>2.7003157627084056</v>
      </c>
      <c r="Q1725" s="94">
        <v>2.7166762846465402</v>
      </c>
      <c r="R1725" s="94">
        <v>2.6261842205638155</v>
      </c>
      <c r="S1725" s="94">
        <v>2.6115415028247062</v>
      </c>
      <c r="T1725" s="94">
        <v>2.6462602213194262</v>
      </c>
      <c r="U1725" s="94">
        <v>2.8711637455418444</v>
      </c>
      <c r="V1725" s="94">
        <v>2.910492576957342</v>
      </c>
      <c r="W1725" s="94">
        <v>2.6060859565732559</v>
      </c>
      <c r="X1725" s="94">
        <v>2.3155016999455862</v>
      </c>
      <c r="Y1725" s="94">
        <v>2.3655147773409744</v>
      </c>
      <c r="Z1725" s="94">
        <v>2.4881681167518184</v>
      </c>
      <c r="AA1725" s="94">
        <v>2.3306365586687972</v>
      </c>
      <c r="AB1725" s="94">
        <v>2.1939687062502182</v>
      </c>
      <c r="AC1725" s="94">
        <v>2.1438837073386829</v>
      </c>
      <c r="AD1725" s="94">
        <v>2.1689738726942824</v>
      </c>
      <c r="AE1725" s="94">
        <v>1.9984725856305741</v>
      </c>
      <c r="AF1725" s="94">
        <v>1.9340381460918608</v>
      </c>
      <c r="AG1725" s="94">
        <v>2.0395961364572144</v>
      </c>
      <c r="AH1725" s="94">
        <v>2.0964445101054832</v>
      </c>
      <c r="AI1725" s="94">
        <v>1.8719260465119727</v>
      </c>
      <c r="AJ1725" s="94">
        <v>1.8103232486037109</v>
      </c>
      <c r="AK1725" s="94">
        <v>1.7377307411593483</v>
      </c>
      <c r="AL1725" s="94">
        <v>1.72707173892345</v>
      </c>
      <c r="AM1725" s="94">
        <v>1.7459655762777762</v>
      </c>
      <c r="AN1725" s="94">
        <v>1.7013624699587171</v>
      </c>
      <c r="AO1725" s="94">
        <v>1.5915811060888803</v>
      </c>
      <c r="AP1725" s="94">
        <v>1.5921941228819831</v>
      </c>
      <c r="AQ1725" s="94">
        <v>1.6681181550540927</v>
      </c>
      <c r="AR1725" s="94">
        <v>1.6478503309077113</v>
      </c>
      <c r="AS1725" s="43">
        <f t="shared" si="57"/>
        <v>41.349150100030762</v>
      </c>
    </row>
    <row r="1726" spans="3:45">
      <c r="C1726" s="34">
        <v>666</v>
      </c>
      <c r="D1726" s="94">
        <v>3.3</v>
      </c>
      <c r="E1726" s="94">
        <v>3.1168302623305957</v>
      </c>
      <c r="F1726" s="94">
        <v>3.0242380259190802</v>
      </c>
      <c r="G1726" s="94">
        <v>3.0901337768461468</v>
      </c>
      <c r="H1726" s="94">
        <v>2.9296702122826552</v>
      </c>
      <c r="I1726" s="94">
        <v>2.7667327304304972</v>
      </c>
      <c r="J1726" s="94">
        <v>2.8144831543879221</v>
      </c>
      <c r="K1726" s="94">
        <v>2.8560336825883614</v>
      </c>
      <c r="L1726" s="94">
        <v>2.6810207730216438</v>
      </c>
      <c r="M1726" s="94">
        <v>2.7571949268958229</v>
      </c>
      <c r="N1726" s="94">
        <v>2.6840830932296611</v>
      </c>
      <c r="O1726" s="94">
        <v>2.6009467854053518</v>
      </c>
      <c r="P1726" s="94">
        <v>2.6434442987872058</v>
      </c>
      <c r="Q1726" s="94">
        <v>2.6089374300965789</v>
      </c>
      <c r="R1726" s="94">
        <v>2.4578989831627243</v>
      </c>
      <c r="S1726" s="94">
        <v>2.2567657226387232</v>
      </c>
      <c r="T1726" s="94">
        <v>2.3104550017835273</v>
      </c>
      <c r="U1726" s="94">
        <v>2.3407873601614777</v>
      </c>
      <c r="V1726" s="94">
        <v>2.2241051656496054</v>
      </c>
      <c r="W1726" s="94">
        <v>2.0583833690462257</v>
      </c>
      <c r="X1726" s="94">
        <v>1.9954784655346898</v>
      </c>
      <c r="Y1726" s="94">
        <v>1.9568292598446553</v>
      </c>
      <c r="Z1726" s="94">
        <v>1.8875336072576554</v>
      </c>
      <c r="AA1726" s="94">
        <v>1.8778214534700075</v>
      </c>
      <c r="AB1726" s="94">
        <v>1.9797563541896717</v>
      </c>
      <c r="AC1726" s="94">
        <v>1.8286577275716696</v>
      </c>
      <c r="AD1726" s="94">
        <v>1.8543933062330755</v>
      </c>
      <c r="AE1726" s="94">
        <v>1.890302794111743</v>
      </c>
      <c r="AF1726" s="94">
        <v>1.783264246780244</v>
      </c>
      <c r="AG1726" s="94">
        <v>1.5940875935236098</v>
      </c>
      <c r="AH1726" s="94">
        <v>1.5669731341507676</v>
      </c>
      <c r="AI1726" s="94">
        <v>1.5067738807765148</v>
      </c>
      <c r="AJ1726" s="94">
        <v>1.485520542188618</v>
      </c>
      <c r="AK1726" s="94">
        <v>1.4803462228989674</v>
      </c>
      <c r="AL1726" s="94">
        <v>1.3141998524217391</v>
      </c>
      <c r="AM1726" s="94">
        <v>1.3596584604126218</v>
      </c>
      <c r="AN1726" s="94">
        <v>1.3776380997250059</v>
      </c>
      <c r="AO1726" s="94">
        <v>1.2540442238207474</v>
      </c>
      <c r="AP1726" s="94">
        <v>1.2056098371432655</v>
      </c>
      <c r="AQ1726" s="94">
        <v>1.2479711814067009</v>
      </c>
      <c r="AR1726" s="94">
        <v>1.2914567549496867</v>
      </c>
      <c r="AS1726" s="43">
        <f t="shared" si="57"/>
        <v>37.683408417065621</v>
      </c>
    </row>
    <row r="1727" spans="3:45">
      <c r="C1727" s="34">
        <v>667</v>
      </c>
      <c r="D1727" s="94">
        <v>3.3</v>
      </c>
      <c r="E1727" s="94">
        <v>3.2559039179659868</v>
      </c>
      <c r="F1727" s="94">
        <v>3.2094964303568312</v>
      </c>
      <c r="G1727" s="94">
        <v>3.0291944913485227</v>
      </c>
      <c r="H1727" s="94">
        <v>2.8717398983956341</v>
      </c>
      <c r="I1727" s="94">
        <v>2.8055833719324985</v>
      </c>
      <c r="J1727" s="94">
        <v>2.7230473875222896</v>
      </c>
      <c r="K1727" s="94">
        <v>2.7922814044641808</v>
      </c>
      <c r="L1727" s="94">
        <v>2.7814370763078573</v>
      </c>
      <c r="M1727" s="94">
        <v>2.8573060442054863</v>
      </c>
      <c r="N1727" s="94">
        <v>2.9883688929088699</v>
      </c>
      <c r="O1727" s="94">
        <v>2.925440643544492</v>
      </c>
      <c r="P1727" s="94">
        <v>2.9035337858972508</v>
      </c>
      <c r="Q1727" s="94">
        <v>3.0287762196286248</v>
      </c>
      <c r="R1727" s="94">
        <v>2.9507293132736105</v>
      </c>
      <c r="S1727" s="94">
        <v>2.9357781906251943</v>
      </c>
      <c r="T1727" s="94">
        <v>2.8432604309691012</v>
      </c>
      <c r="U1727" s="94">
        <v>2.5590762297639182</v>
      </c>
      <c r="V1727" s="94">
        <v>2.6360918983862653</v>
      </c>
      <c r="W1727" s="94">
        <v>2.5535457098453378</v>
      </c>
      <c r="X1727" s="94">
        <v>2.4896273652679053</v>
      </c>
      <c r="Y1727" s="94">
        <v>2.3986643824362335</v>
      </c>
      <c r="Z1727" s="94">
        <v>2.3218473161335025</v>
      </c>
      <c r="AA1727" s="94">
        <v>2.1780308439087261</v>
      </c>
      <c r="AB1727" s="94">
        <v>2.0713611624389046</v>
      </c>
      <c r="AC1727" s="94">
        <v>2.0678712323927715</v>
      </c>
      <c r="AD1727" s="94">
        <v>1.9767080397666441</v>
      </c>
      <c r="AE1727" s="94">
        <v>2.0016653534223132</v>
      </c>
      <c r="AF1727" s="94">
        <v>2.0096465343764156</v>
      </c>
      <c r="AG1727" s="94">
        <v>1.9042921604719039</v>
      </c>
      <c r="AH1727" s="94">
        <v>1.8495658203445826</v>
      </c>
      <c r="AI1727" s="94">
        <v>1.8622195892012974</v>
      </c>
      <c r="AJ1727" s="94">
        <v>1.8477845539292985</v>
      </c>
      <c r="AK1727" s="94">
        <v>1.7409746008982303</v>
      </c>
      <c r="AL1727" s="94">
        <v>1.6534292170794496</v>
      </c>
      <c r="AM1727" s="94">
        <v>1.662255946470411</v>
      </c>
      <c r="AN1727" s="94">
        <v>1.6466762886396316</v>
      </c>
      <c r="AO1727" s="94">
        <v>1.5697839618605089</v>
      </c>
      <c r="AP1727" s="94">
        <v>1.6160605706106461</v>
      </c>
      <c r="AQ1727" s="94">
        <v>1.6282214827301049</v>
      </c>
      <c r="AR1727" s="94">
        <v>1.5529374439952026</v>
      </c>
      <c r="AS1727" s="43">
        <f t="shared" si="57"/>
        <v>40.637575734377073</v>
      </c>
    </row>
    <row r="1728" spans="3:45">
      <c r="C1728" s="34">
        <v>668</v>
      </c>
      <c r="D1728" s="94">
        <v>3.3</v>
      </c>
      <c r="E1728" s="94">
        <v>3.2446816554806679</v>
      </c>
      <c r="F1728" s="94">
        <v>3.0378648009692553</v>
      </c>
      <c r="G1728" s="94">
        <v>3.1082966951685695</v>
      </c>
      <c r="H1728" s="94">
        <v>2.9664276587960292</v>
      </c>
      <c r="I1728" s="94">
        <v>2.7843146933494749</v>
      </c>
      <c r="J1728" s="94">
        <v>2.4636092970988424</v>
      </c>
      <c r="K1728" s="94">
        <v>2.4216627360014096</v>
      </c>
      <c r="L1728" s="94">
        <v>2.3166745091078771</v>
      </c>
      <c r="M1728" s="94">
        <v>2.1863573500685467</v>
      </c>
      <c r="N1728" s="94">
        <v>2.0228400291898585</v>
      </c>
      <c r="O1728" s="94">
        <v>2.034737327260447</v>
      </c>
      <c r="P1728" s="94">
        <v>2.1879359773224203</v>
      </c>
      <c r="Q1728" s="94">
        <v>2.1631634150904295</v>
      </c>
      <c r="R1728" s="94">
        <v>2.1061478497961827</v>
      </c>
      <c r="S1728" s="94">
        <v>2.1702320555485928</v>
      </c>
      <c r="T1728" s="94">
        <v>2.0794294550262071</v>
      </c>
      <c r="U1728" s="94">
        <v>2.1009149694815297</v>
      </c>
      <c r="V1728" s="94">
        <v>2.0944387682480041</v>
      </c>
      <c r="W1728" s="94">
        <v>2.1491204186769437</v>
      </c>
      <c r="X1728" s="94">
        <v>2.1286997383052366</v>
      </c>
      <c r="Y1728" s="94">
        <v>2.1489054498838711</v>
      </c>
      <c r="Z1728" s="94">
        <v>2.1888838139250524</v>
      </c>
      <c r="AA1728" s="94">
        <v>2.2408781069389345</v>
      </c>
      <c r="AB1728" s="94">
        <v>2.2991825139954236</v>
      </c>
      <c r="AC1728" s="94">
        <v>2.3640711099537448</v>
      </c>
      <c r="AD1728" s="94">
        <v>2.2784148662381845</v>
      </c>
      <c r="AE1728" s="94">
        <v>2.3635653170418491</v>
      </c>
      <c r="AF1728" s="94">
        <v>2.3914767693497136</v>
      </c>
      <c r="AG1728" s="94">
        <v>2.3626831199778735</v>
      </c>
      <c r="AH1728" s="94">
        <v>2.2696943511508931</v>
      </c>
      <c r="AI1728" s="94">
        <v>2.2128394961133968</v>
      </c>
      <c r="AJ1728" s="94">
        <v>2.1182830363562219</v>
      </c>
      <c r="AK1728" s="94">
        <v>2.1245050787353619</v>
      </c>
      <c r="AL1728" s="94">
        <v>2.0040680506851398</v>
      </c>
      <c r="AM1728" s="94">
        <v>2.0463948031423724</v>
      </c>
      <c r="AN1728" s="94">
        <v>2.0114599235538821</v>
      </c>
      <c r="AO1728" s="94">
        <v>2.023228333823786</v>
      </c>
      <c r="AP1728" s="94">
        <v>1.9611991359242558</v>
      </c>
      <c r="AQ1728" s="94">
        <v>1.8701605326917423</v>
      </c>
      <c r="AR1728" s="94">
        <v>1.8725120568593296</v>
      </c>
      <c r="AS1728" s="43">
        <f t="shared" si="57"/>
        <v>37.198665938284272</v>
      </c>
    </row>
    <row r="1729" spans="3:45">
      <c r="C1729" s="34">
        <v>669</v>
      </c>
      <c r="D1729" s="94">
        <v>3.3</v>
      </c>
      <c r="E1729" s="94">
        <v>3.3435391606022535</v>
      </c>
      <c r="F1729" s="94">
        <v>3.4096010738943998</v>
      </c>
      <c r="G1729" s="94">
        <v>3.2989880938971834</v>
      </c>
      <c r="H1729" s="94">
        <v>3.0046787957034744</v>
      </c>
      <c r="I1729" s="94">
        <v>3.2939562526396355</v>
      </c>
      <c r="J1729" s="94">
        <v>3.4760061682102079</v>
      </c>
      <c r="K1729" s="94">
        <v>3.3445401627640279</v>
      </c>
      <c r="L1729" s="94">
        <v>3.2904956798750447</v>
      </c>
      <c r="M1729" s="94">
        <v>3.0814422231383762</v>
      </c>
      <c r="N1729" s="94">
        <v>3.1528341694403452</v>
      </c>
      <c r="O1729" s="94">
        <v>3.1551209966248153</v>
      </c>
      <c r="P1729" s="94">
        <v>3.1080089867261051</v>
      </c>
      <c r="Q1729" s="94">
        <v>3.1122425019320934</v>
      </c>
      <c r="R1729" s="94">
        <v>3.0287463811913411</v>
      </c>
      <c r="S1729" s="94">
        <v>2.9932823953277139</v>
      </c>
      <c r="T1729" s="94">
        <v>2.9459876373456186</v>
      </c>
      <c r="U1729" s="94">
        <v>3.0197281403462801</v>
      </c>
      <c r="V1729" s="94">
        <v>2.9940020010294535</v>
      </c>
      <c r="W1729" s="94">
        <v>2.8339545818131566</v>
      </c>
      <c r="X1729" s="94">
        <v>2.8563965008240975</v>
      </c>
      <c r="Y1729" s="94">
        <v>2.7858932800664769</v>
      </c>
      <c r="Z1729" s="94">
        <v>2.7238995052973607</v>
      </c>
      <c r="AA1729" s="94">
        <v>2.6157234585821625</v>
      </c>
      <c r="AB1729" s="94">
        <v>2.570962276610417</v>
      </c>
      <c r="AC1729" s="94">
        <v>2.4829751903514574</v>
      </c>
      <c r="AD1729" s="94">
        <v>2.3432260138301233</v>
      </c>
      <c r="AE1729" s="94">
        <v>2.1620431223073964</v>
      </c>
      <c r="AF1729" s="94">
        <v>2.1797712459076051</v>
      </c>
      <c r="AG1729" s="94">
        <v>2.2068541266418524</v>
      </c>
      <c r="AH1729" s="94">
        <v>2.0314081130434882</v>
      </c>
      <c r="AI1729" s="94">
        <v>2.0270016057259119</v>
      </c>
      <c r="AJ1729" s="94">
        <v>1.8538059866981069</v>
      </c>
      <c r="AK1729" s="94">
        <v>1.7508228576628391</v>
      </c>
      <c r="AL1729" s="94">
        <v>1.7899710985753503</v>
      </c>
      <c r="AM1729" s="94">
        <v>1.6149834081379257</v>
      </c>
      <c r="AN1729" s="94">
        <v>1.6852480865035708</v>
      </c>
      <c r="AO1729" s="94">
        <v>1.5838135261467012</v>
      </c>
      <c r="AP1729" s="94">
        <v>1.512203661287342</v>
      </c>
      <c r="AQ1729" s="94">
        <v>1.4999417406487496</v>
      </c>
      <c r="AR1729" s="94">
        <v>1.3297500221989846</v>
      </c>
      <c r="AS1729" s="43">
        <f t="shared" si="57"/>
        <v>44.422466300246839</v>
      </c>
    </row>
    <row r="1730" spans="3:45">
      <c r="C1730" s="34">
        <v>670</v>
      </c>
      <c r="D1730" s="94">
        <v>3.3</v>
      </c>
      <c r="E1730" s="94">
        <v>3.1578076028709083</v>
      </c>
      <c r="F1730" s="94">
        <v>2.7959839099158916</v>
      </c>
      <c r="G1730" s="94">
        <v>2.9222364386862822</v>
      </c>
      <c r="H1730" s="94">
        <v>2.8004902243604231</v>
      </c>
      <c r="I1730" s="94">
        <v>2.6685029290924258</v>
      </c>
      <c r="J1730" s="94">
        <v>2.5518041859490563</v>
      </c>
      <c r="K1730" s="94">
        <v>2.59732905021965</v>
      </c>
      <c r="L1730" s="94">
        <v>2.5268535198342752</v>
      </c>
      <c r="M1730" s="94">
        <v>2.5921537202092981</v>
      </c>
      <c r="N1730" s="94">
        <v>2.8232215813984824</v>
      </c>
      <c r="O1730" s="94">
        <v>2.6985433662381122</v>
      </c>
      <c r="P1730" s="94">
        <v>2.9392250206382977</v>
      </c>
      <c r="Q1730" s="94">
        <v>2.8163211137462874</v>
      </c>
      <c r="R1730" s="94">
        <v>2.9268766231565144</v>
      </c>
      <c r="S1730" s="94">
        <v>2.8242975640854118</v>
      </c>
      <c r="T1730" s="94">
        <v>2.7764148431200621</v>
      </c>
      <c r="U1730" s="94">
        <v>2.6630444317717608</v>
      </c>
      <c r="V1730" s="94">
        <v>2.7154069220070531</v>
      </c>
      <c r="W1730" s="94">
        <v>2.6192911003776178</v>
      </c>
      <c r="X1730" s="94">
        <v>2.5589512979453164</v>
      </c>
      <c r="Y1730" s="94">
        <v>2.4772396342408496</v>
      </c>
      <c r="Z1730" s="94">
        <v>2.37808237301113</v>
      </c>
      <c r="AA1730" s="94">
        <v>2.407732074166407</v>
      </c>
      <c r="AB1730" s="94">
        <v>2.3584903532211561</v>
      </c>
      <c r="AC1730" s="94">
        <v>2.3088516249252002</v>
      </c>
      <c r="AD1730" s="94">
        <v>2.5343161857665057</v>
      </c>
      <c r="AE1730" s="94">
        <v>2.5299546828340254</v>
      </c>
      <c r="AF1730" s="94">
        <v>2.5380781817389666</v>
      </c>
      <c r="AG1730" s="94">
        <v>2.5995455421068869</v>
      </c>
      <c r="AH1730" s="94">
        <v>2.4622773920506673</v>
      </c>
      <c r="AI1730" s="94">
        <v>2.2967566091262555</v>
      </c>
      <c r="AJ1730" s="94">
        <v>2.2380479233080668</v>
      </c>
      <c r="AK1730" s="94">
        <v>2.2631610107716336</v>
      </c>
      <c r="AL1730" s="94">
        <v>2.4159912032686646</v>
      </c>
      <c r="AM1730" s="94">
        <v>2.3211106478048866</v>
      </c>
      <c r="AN1730" s="94">
        <v>2.3469404793754283</v>
      </c>
      <c r="AO1730" s="94">
        <v>2.1944803364112797</v>
      </c>
      <c r="AP1730" s="94">
        <v>2.2186855701229029</v>
      </c>
      <c r="AQ1730" s="94">
        <v>2.2572713177951043</v>
      </c>
      <c r="AR1730" s="94">
        <v>2.2637403402503895</v>
      </c>
      <c r="AS1730" s="43">
        <f t="shared" si="57"/>
        <v>40.611726920557274</v>
      </c>
    </row>
    <row r="1731" spans="3:45">
      <c r="C1731" s="34">
        <v>671</v>
      </c>
      <c r="D1731" s="94">
        <v>3.3</v>
      </c>
      <c r="E1731" s="94">
        <v>3.0523690053472552</v>
      </c>
      <c r="F1731" s="94">
        <v>3.1885348658095904</v>
      </c>
      <c r="G1731" s="94">
        <v>3.0382698748126589</v>
      </c>
      <c r="H1731" s="94">
        <v>2.8684788793051879</v>
      </c>
      <c r="I1731" s="94">
        <v>3.069869670573361</v>
      </c>
      <c r="J1731" s="94">
        <v>3.0255720230229248</v>
      </c>
      <c r="K1731" s="94">
        <v>2.9408707786403672</v>
      </c>
      <c r="L1731" s="94">
        <v>2.8128881130983907</v>
      </c>
      <c r="M1731" s="94">
        <v>2.9649355029382503</v>
      </c>
      <c r="N1731" s="94">
        <v>2.9969642698879739</v>
      </c>
      <c r="O1731" s="94">
        <v>2.9384359231046542</v>
      </c>
      <c r="P1731" s="94">
        <v>3.0216061744043468</v>
      </c>
      <c r="Q1731" s="94">
        <v>3.1782952885595526</v>
      </c>
      <c r="R1731" s="94">
        <v>3.239828429195744</v>
      </c>
      <c r="S1731" s="94">
        <v>3.1448995225069782</v>
      </c>
      <c r="T1731" s="94">
        <v>3.088737507330809</v>
      </c>
      <c r="U1731" s="94">
        <v>2.8997127779392176</v>
      </c>
      <c r="V1731" s="94">
        <v>2.9952176278787643</v>
      </c>
      <c r="W1731" s="94">
        <v>2.9934701434425577</v>
      </c>
      <c r="X1731" s="94">
        <v>2.8519583116218525</v>
      </c>
      <c r="Y1731" s="94">
        <v>2.8567387630873555</v>
      </c>
      <c r="Z1731" s="94">
        <v>2.7069727452215568</v>
      </c>
      <c r="AA1731" s="94">
        <v>2.701943213766242</v>
      </c>
      <c r="AB1731" s="94">
        <v>2.8355283376344795</v>
      </c>
      <c r="AC1731" s="94">
        <v>2.8304183074901936</v>
      </c>
      <c r="AD1731" s="94">
        <v>2.8389700075818896</v>
      </c>
      <c r="AE1731" s="94">
        <v>2.6145316104265999</v>
      </c>
      <c r="AF1731" s="94">
        <v>2.6645854566828415</v>
      </c>
      <c r="AG1731" s="94">
        <v>2.4507362223388145</v>
      </c>
      <c r="AH1731" s="94">
        <v>2.6214847223868807</v>
      </c>
      <c r="AI1731" s="94">
        <v>2.7048513546871344</v>
      </c>
      <c r="AJ1731" s="94">
        <v>2.4760661116823264</v>
      </c>
      <c r="AK1731" s="94">
        <v>2.5826712879369453</v>
      </c>
      <c r="AL1731" s="94">
        <v>2.5755210334939118</v>
      </c>
      <c r="AM1731" s="94">
        <v>2.4129876836848041</v>
      </c>
      <c r="AN1731" s="94">
        <v>2.2759252717976546</v>
      </c>
      <c r="AO1731" s="94">
        <v>2.1896204158943697</v>
      </c>
      <c r="AP1731" s="94">
        <v>2.0864817053618312</v>
      </c>
      <c r="AQ1731" s="94">
        <v>1.9630945903656929</v>
      </c>
      <c r="AR1731" s="94">
        <v>1.9555867634631678</v>
      </c>
      <c r="AS1731" s="43">
        <f t="shared" si="57"/>
        <v>43.985158168189365</v>
      </c>
    </row>
    <row r="1732" spans="3:45">
      <c r="C1732" s="34">
        <v>672</v>
      </c>
      <c r="D1732" s="94">
        <v>3.3</v>
      </c>
      <c r="E1732" s="94">
        <v>3.1677454252367001</v>
      </c>
      <c r="F1732" s="94">
        <v>3.1980244620861469</v>
      </c>
      <c r="G1732" s="94">
        <v>3.0060758684614597</v>
      </c>
      <c r="H1732" s="94">
        <v>3.0360495469978388</v>
      </c>
      <c r="I1732" s="94">
        <v>2.8905901311023432</v>
      </c>
      <c r="J1732" s="94">
        <v>2.8950270438475814</v>
      </c>
      <c r="K1732" s="94">
        <v>2.7511679180680875</v>
      </c>
      <c r="L1732" s="94">
        <v>2.9562993985853523</v>
      </c>
      <c r="M1732" s="94">
        <v>3.0208519336628794</v>
      </c>
      <c r="N1732" s="94">
        <v>2.9058049293905466</v>
      </c>
      <c r="O1732" s="94">
        <v>3.1189752232340853</v>
      </c>
      <c r="P1732" s="94">
        <v>2.9949082635459079</v>
      </c>
      <c r="Q1732" s="94">
        <v>2.9120890769479821</v>
      </c>
      <c r="R1732" s="94">
        <v>2.8166304340612442</v>
      </c>
      <c r="S1732" s="94">
        <v>2.8387564574048398</v>
      </c>
      <c r="T1732" s="94">
        <v>2.9528921825243746</v>
      </c>
      <c r="U1732" s="94">
        <v>2.9138136350586326</v>
      </c>
      <c r="V1732" s="94">
        <v>2.7933312168803894</v>
      </c>
      <c r="W1732" s="94">
        <v>2.7179051721999401</v>
      </c>
      <c r="X1732" s="94">
        <v>2.8077459937663911</v>
      </c>
      <c r="Y1732" s="94">
        <v>2.5524121998863261</v>
      </c>
      <c r="Z1732" s="94">
        <v>2.5710712993298075</v>
      </c>
      <c r="AA1732" s="94">
        <v>2.4485788830287718</v>
      </c>
      <c r="AB1732" s="94">
        <v>2.4760850950580986</v>
      </c>
      <c r="AC1732" s="94">
        <v>2.4831914137108231</v>
      </c>
      <c r="AD1732" s="94">
        <v>2.4615986292780336</v>
      </c>
      <c r="AE1732" s="94">
        <v>2.2830850981015987</v>
      </c>
      <c r="AF1732" s="94">
        <v>2.2703222770916223</v>
      </c>
      <c r="AG1732" s="94">
        <v>2.2402202475896629</v>
      </c>
      <c r="AH1732" s="94">
        <v>2.2467176519541914</v>
      </c>
      <c r="AI1732" s="94">
        <v>2.2488847312340785</v>
      </c>
      <c r="AJ1732" s="94">
        <v>2.1917080663525623</v>
      </c>
      <c r="AK1732" s="94">
        <v>2.1191503561099898</v>
      </c>
      <c r="AL1732" s="94">
        <v>2.053963774857491</v>
      </c>
      <c r="AM1732" s="94">
        <v>2.066498588863896</v>
      </c>
      <c r="AN1732" s="94">
        <v>1.9136658207201813</v>
      </c>
      <c r="AO1732" s="94">
        <v>1.7911777589940781</v>
      </c>
      <c r="AP1732" s="94">
        <v>1.8245630834521145</v>
      </c>
      <c r="AQ1732" s="94">
        <v>1.7572645491276937</v>
      </c>
      <c r="AR1732" s="94">
        <v>1.7582464563226323</v>
      </c>
      <c r="AS1732" s="43">
        <f t="shared" si="57"/>
        <v>42.329979973284487</v>
      </c>
    </row>
    <row r="1733" spans="3:45">
      <c r="C1733" s="34">
        <v>673</v>
      </c>
      <c r="D1733" s="94">
        <v>3.3</v>
      </c>
      <c r="E1733" s="94">
        <v>3.5225297306537704</v>
      </c>
      <c r="F1733" s="94">
        <v>3.32190886206515</v>
      </c>
      <c r="G1733" s="94">
        <v>3.019553636895481</v>
      </c>
      <c r="H1733" s="94">
        <v>3.1015732393378483</v>
      </c>
      <c r="I1733" s="94">
        <v>3.1464714878926299</v>
      </c>
      <c r="J1733" s="94">
        <v>3.2389518750121544</v>
      </c>
      <c r="K1733" s="94">
        <v>3.0048811690361892</v>
      </c>
      <c r="L1733" s="94">
        <v>2.9533355648773498</v>
      </c>
      <c r="M1733" s="94">
        <v>2.9919598383898665</v>
      </c>
      <c r="N1733" s="94">
        <v>3.0036885288535151</v>
      </c>
      <c r="O1733" s="94">
        <v>3.1039972970788274</v>
      </c>
      <c r="P1733" s="94">
        <v>2.9327890333931421</v>
      </c>
      <c r="Q1733" s="94">
        <v>2.9512414727564198</v>
      </c>
      <c r="R1733" s="94">
        <v>3.1258925545942104</v>
      </c>
      <c r="S1733" s="94">
        <v>3.0270478213891794</v>
      </c>
      <c r="T1733" s="94">
        <v>2.9653108222509621</v>
      </c>
      <c r="U1733" s="94">
        <v>2.8495624034326492</v>
      </c>
      <c r="V1733" s="94">
        <v>3.0746951574399639</v>
      </c>
      <c r="W1733" s="94">
        <v>2.9937820092489922</v>
      </c>
      <c r="X1733" s="94">
        <v>2.8443357856200793</v>
      </c>
      <c r="Y1733" s="94">
        <v>2.8471054952882571</v>
      </c>
      <c r="Z1733" s="94">
        <v>2.7681674675910051</v>
      </c>
      <c r="AA1733" s="94">
        <v>2.559088986664845</v>
      </c>
      <c r="AB1733" s="94">
        <v>2.4915263913509551</v>
      </c>
      <c r="AC1733" s="94">
        <v>2.7221456841416658</v>
      </c>
      <c r="AD1733" s="94">
        <v>2.5766749126688824</v>
      </c>
      <c r="AE1733" s="94">
        <v>2.4390295167765434</v>
      </c>
      <c r="AF1733" s="94">
        <v>2.4870485082122151</v>
      </c>
      <c r="AG1733" s="94">
        <v>2.3835356367492757</v>
      </c>
      <c r="AH1733" s="94">
        <v>2.2805964506186474</v>
      </c>
      <c r="AI1733" s="94">
        <v>2.2706906951662646</v>
      </c>
      <c r="AJ1733" s="94">
        <v>2.2417676914834401</v>
      </c>
      <c r="AK1733" s="94">
        <v>2.1433256057109902</v>
      </c>
      <c r="AL1733" s="94">
        <v>1.9121085040279342</v>
      </c>
      <c r="AM1733" s="94">
        <v>2.0434508893489762</v>
      </c>
      <c r="AN1733" s="94">
        <v>2.0022556947641452</v>
      </c>
      <c r="AO1733" s="94">
        <v>2.0156084024988918</v>
      </c>
      <c r="AP1733" s="94">
        <v>2.0397277367987425</v>
      </c>
      <c r="AQ1733" s="94">
        <v>1.9420623519969633</v>
      </c>
      <c r="AR1733" s="94">
        <v>1.9643958028556856</v>
      </c>
      <c r="AS1733" s="43">
        <f t="shared" si="57"/>
        <v>44.172482001323566</v>
      </c>
    </row>
    <row r="1734" spans="3:45">
      <c r="C1734" s="34">
        <v>674</v>
      </c>
      <c r="D1734" s="94">
        <v>3.3</v>
      </c>
      <c r="E1734" s="94">
        <v>3.1183346503426148</v>
      </c>
      <c r="F1734" s="94">
        <v>3.1523140906239324</v>
      </c>
      <c r="G1734" s="94">
        <v>2.9352104899244877</v>
      </c>
      <c r="H1734" s="94">
        <v>2.8695572628103578</v>
      </c>
      <c r="I1734" s="94">
        <v>2.7865187776631641</v>
      </c>
      <c r="J1734" s="94">
        <v>2.6083273560324547</v>
      </c>
      <c r="K1734" s="94">
        <v>2.44012134033441</v>
      </c>
      <c r="L1734" s="94">
        <v>2.350773122243603</v>
      </c>
      <c r="M1734" s="94">
        <v>2.241023425541314</v>
      </c>
      <c r="N1734" s="94">
        <v>2.0763878886582621</v>
      </c>
      <c r="O1734" s="94">
        <v>1.9386494959370093</v>
      </c>
      <c r="P1734" s="94">
        <v>1.8435683412672512</v>
      </c>
      <c r="Q1734" s="94">
        <v>1.7988591904883611</v>
      </c>
      <c r="R1734" s="94">
        <v>1.7757763466865595</v>
      </c>
      <c r="S1734" s="94">
        <v>1.8081473605129785</v>
      </c>
      <c r="T1734" s="94">
        <v>1.8493209829055339</v>
      </c>
      <c r="U1734" s="94">
        <v>1.901135536827169</v>
      </c>
      <c r="V1734" s="94">
        <v>1.9328078314769599</v>
      </c>
      <c r="W1734" s="94">
        <v>1.9064609244851189</v>
      </c>
      <c r="X1734" s="94">
        <v>1.8510832837522491</v>
      </c>
      <c r="Y1734" s="94">
        <v>1.7668356125583569</v>
      </c>
      <c r="Z1734" s="94">
        <v>1.6613173176266594</v>
      </c>
      <c r="AA1734" s="94">
        <v>1.5366943510169209</v>
      </c>
      <c r="AB1734" s="94">
        <v>1.5137680839361558</v>
      </c>
      <c r="AC1734" s="94">
        <v>1.37000401122305</v>
      </c>
      <c r="AD1734" s="94">
        <v>1.3090682508988492</v>
      </c>
      <c r="AE1734" s="94">
        <v>1.2751803167896527</v>
      </c>
      <c r="AF1734" s="94">
        <v>1.3009328673625247</v>
      </c>
      <c r="AG1734" s="94">
        <v>1.289554776759392</v>
      </c>
      <c r="AH1734" s="94">
        <v>1.175506578985404</v>
      </c>
      <c r="AI1734" s="94">
        <v>1.1072190838438181</v>
      </c>
      <c r="AJ1734" s="94">
        <v>1.0948227157052517</v>
      </c>
      <c r="AK1734" s="94">
        <v>1.0677309045926318</v>
      </c>
      <c r="AL1734" s="94">
        <v>1.0039163479912796</v>
      </c>
      <c r="AM1734" s="94">
        <v>0.91230992545011302</v>
      </c>
      <c r="AN1734" s="94">
        <v>0.94960382468755322</v>
      </c>
      <c r="AO1734" s="94">
        <v>0.8913394595931291</v>
      </c>
      <c r="AP1734" s="94">
        <v>0.90552592927514541</v>
      </c>
      <c r="AQ1734" s="94">
        <v>0.89560481343040843</v>
      </c>
      <c r="AR1734" s="94">
        <v>0.92970148795180418</v>
      </c>
      <c r="AS1734" s="43">
        <f t="shared" si="57"/>
        <v>33.174883301300852</v>
      </c>
    </row>
    <row r="1735" spans="3:45">
      <c r="C1735" s="34">
        <v>675</v>
      </c>
      <c r="D1735" s="94">
        <v>3.3</v>
      </c>
      <c r="E1735" s="94">
        <v>3.1111611239784049</v>
      </c>
      <c r="F1735" s="94">
        <v>2.8720546383020427</v>
      </c>
      <c r="G1735" s="94">
        <v>2.8179612293372913</v>
      </c>
      <c r="H1735" s="94">
        <v>2.515817301024097</v>
      </c>
      <c r="I1735" s="94">
        <v>2.5092269199505632</v>
      </c>
      <c r="J1735" s="94">
        <v>2.3422473893261504</v>
      </c>
      <c r="K1735" s="94">
        <v>2.2875342295876777</v>
      </c>
      <c r="L1735" s="94">
        <v>2.2475216102944442</v>
      </c>
      <c r="M1735" s="94">
        <v>2.2445662029097266</v>
      </c>
      <c r="N1735" s="94">
        <v>2.1996989914984177</v>
      </c>
      <c r="O1735" s="94">
        <v>2.1968412478379231</v>
      </c>
      <c r="P1735" s="94">
        <v>2.0651556845184871</v>
      </c>
      <c r="Q1735" s="94">
        <v>1.9960519056128718</v>
      </c>
      <c r="R1735" s="94">
        <v>1.9997884328504287</v>
      </c>
      <c r="S1735" s="94">
        <v>1.8904837607714691</v>
      </c>
      <c r="T1735" s="94">
        <v>1.7700154209909085</v>
      </c>
      <c r="U1735" s="94">
        <v>1.8150522743748148</v>
      </c>
      <c r="V1735" s="94">
        <v>1.8186801795520853</v>
      </c>
      <c r="W1735" s="94">
        <v>1.6504962495615625</v>
      </c>
      <c r="X1735" s="94">
        <v>1.6186212743578834</v>
      </c>
      <c r="Y1735" s="94">
        <v>1.4766126982565222</v>
      </c>
      <c r="Z1735" s="94">
        <v>1.4985134598809098</v>
      </c>
      <c r="AA1735" s="94">
        <v>1.4202361379623449</v>
      </c>
      <c r="AB1735" s="94">
        <v>1.4607365208960668</v>
      </c>
      <c r="AC1735" s="94">
        <v>1.3968761902209257</v>
      </c>
      <c r="AD1735" s="94">
        <v>1.4367442489655833</v>
      </c>
      <c r="AE1735" s="94">
        <v>1.3302912830772389</v>
      </c>
      <c r="AF1735" s="94">
        <v>1.3726368744915403</v>
      </c>
      <c r="AG1735" s="94">
        <v>1.3605980089664165</v>
      </c>
      <c r="AH1735" s="94">
        <v>1.4326599002293587</v>
      </c>
      <c r="AI1735" s="94">
        <v>1.4970605574638587</v>
      </c>
      <c r="AJ1735" s="94">
        <v>1.4927786633585263</v>
      </c>
      <c r="AK1735" s="94">
        <v>1.4447309639379886</v>
      </c>
      <c r="AL1735" s="94">
        <v>1.4643939066206564</v>
      </c>
      <c r="AM1735" s="94">
        <v>1.4399102182548267</v>
      </c>
      <c r="AN1735" s="94">
        <v>1.3735603097378744</v>
      </c>
      <c r="AO1735" s="94">
        <v>1.3394633957624207</v>
      </c>
      <c r="AP1735" s="94">
        <v>1.253748181116118</v>
      </c>
      <c r="AQ1735" s="94">
        <v>1.199289961950182</v>
      </c>
      <c r="AR1735" s="94">
        <v>1.1482657957029252</v>
      </c>
      <c r="AS1735" s="43">
        <f t="shared" si="57"/>
        <v>32.727107075829458</v>
      </c>
    </row>
    <row r="1736" spans="3:45">
      <c r="C1736" s="34">
        <v>676</v>
      </c>
      <c r="D1736" s="94">
        <v>3.3</v>
      </c>
      <c r="E1736" s="94">
        <v>3.263966305669229</v>
      </c>
      <c r="F1736" s="94">
        <v>3.3569777969392858</v>
      </c>
      <c r="G1736" s="94">
        <v>3.2020104436148609</v>
      </c>
      <c r="H1736" s="94">
        <v>3.2475462071945067</v>
      </c>
      <c r="I1736" s="94">
        <v>3.1702718178647777</v>
      </c>
      <c r="J1736" s="94">
        <v>3.1044404220226571</v>
      </c>
      <c r="K1736" s="94">
        <v>3.02070019019627</v>
      </c>
      <c r="L1736" s="94">
        <v>2.9541426737412086</v>
      </c>
      <c r="M1736" s="94">
        <v>2.7299949720753793</v>
      </c>
      <c r="N1736" s="94">
        <v>2.789818538309</v>
      </c>
      <c r="O1736" s="94">
        <v>2.6307323240704008</v>
      </c>
      <c r="P1736" s="94">
        <v>2.6290586006483347</v>
      </c>
      <c r="Q1736" s="94">
        <v>2.6541028746151629</v>
      </c>
      <c r="R1736" s="94">
        <v>2.5774485093200092</v>
      </c>
      <c r="S1736" s="94">
        <v>2.6431008028628455</v>
      </c>
      <c r="T1736" s="94">
        <v>2.7658000343348945</v>
      </c>
      <c r="U1736" s="94">
        <v>2.6575510429128153</v>
      </c>
      <c r="V1736" s="94">
        <v>2.6180381973673814</v>
      </c>
      <c r="W1736" s="94">
        <v>2.6103471990137366</v>
      </c>
      <c r="X1736" s="94">
        <v>2.4674566117166021</v>
      </c>
      <c r="Y1736" s="94">
        <v>2.4923948079981213</v>
      </c>
      <c r="Z1736" s="94">
        <v>2.2862610832374695</v>
      </c>
      <c r="AA1736" s="94">
        <v>2.3241546178000791</v>
      </c>
      <c r="AB1736" s="94">
        <v>2.2294284468821668</v>
      </c>
      <c r="AC1736" s="94">
        <v>2.1404509367181004</v>
      </c>
      <c r="AD1736" s="94">
        <v>2.0866406244712477</v>
      </c>
      <c r="AE1736" s="94">
        <v>1.9090358393208451</v>
      </c>
      <c r="AF1736" s="94">
        <v>1.9096009015304158</v>
      </c>
      <c r="AG1736" s="94">
        <v>1.8545279250864433</v>
      </c>
      <c r="AH1736" s="94">
        <v>1.8171311383592084</v>
      </c>
      <c r="AI1736" s="94">
        <v>1.6749814667425658</v>
      </c>
      <c r="AJ1736" s="94">
        <v>1.7120140770893684</v>
      </c>
      <c r="AK1736" s="94">
        <v>1.6530036484551838</v>
      </c>
      <c r="AL1736" s="94">
        <v>1.6242455779673153</v>
      </c>
      <c r="AM1736" s="94">
        <v>1.6393868572522086</v>
      </c>
      <c r="AN1736" s="94">
        <v>1.6510469959411684</v>
      </c>
      <c r="AO1736" s="94">
        <v>1.6335163870749296</v>
      </c>
      <c r="AP1736" s="94">
        <v>1.6440667594136251</v>
      </c>
      <c r="AQ1736" s="94">
        <v>1.5245405177753777</v>
      </c>
      <c r="AR1736" s="94">
        <v>1.4655933523031583</v>
      </c>
      <c r="AS1736" s="43">
        <f t="shared" si="57"/>
        <v>41.072927865879862</v>
      </c>
    </row>
    <row r="1737" spans="3:45">
      <c r="C1737" s="34">
        <v>677</v>
      </c>
      <c r="D1737" s="94">
        <v>3.3</v>
      </c>
      <c r="E1737" s="94">
        <v>3.1995410950682022</v>
      </c>
      <c r="F1737" s="94">
        <v>3.3271363723254268</v>
      </c>
      <c r="G1737" s="94">
        <v>3.0805897863180474</v>
      </c>
      <c r="H1737" s="94">
        <v>2.8952999689549643</v>
      </c>
      <c r="I1737" s="94">
        <v>2.8245496410898614</v>
      </c>
      <c r="J1737" s="94">
        <v>2.7440089190791226</v>
      </c>
      <c r="K1737" s="94">
        <v>2.7346913785461089</v>
      </c>
      <c r="L1737" s="94">
        <v>2.7135856263418088</v>
      </c>
      <c r="M1737" s="94">
        <v>2.6128046385839454</v>
      </c>
      <c r="N1737" s="94">
        <v>2.6589634079595732</v>
      </c>
      <c r="O1737" s="94">
        <v>2.7035287496420106</v>
      </c>
      <c r="P1737" s="94">
        <v>2.6071791949131526</v>
      </c>
      <c r="Q1737" s="94">
        <v>2.4605170564625753</v>
      </c>
      <c r="R1737" s="94">
        <v>2.4802680147429954</v>
      </c>
      <c r="S1737" s="94">
        <v>2.3789205523743888</v>
      </c>
      <c r="T1737" s="94">
        <v>2.3505593299716816</v>
      </c>
      <c r="U1737" s="94">
        <v>2.2656347448392631</v>
      </c>
      <c r="V1737" s="94">
        <v>2.3769467974618506</v>
      </c>
      <c r="W1737" s="94">
        <v>2.1506052551893364</v>
      </c>
      <c r="X1737" s="94">
        <v>2.143585054662061</v>
      </c>
      <c r="Y1737" s="94">
        <v>2.0190223226524551</v>
      </c>
      <c r="Z1737" s="94">
        <v>2.0484420701738699</v>
      </c>
      <c r="AA1737" s="94">
        <v>2.0017953694691739</v>
      </c>
      <c r="AB1737" s="94">
        <v>2.0755844670788397</v>
      </c>
      <c r="AC1737" s="94">
        <v>2.1639512308663842</v>
      </c>
      <c r="AD1737" s="94">
        <v>2.1637667577041904</v>
      </c>
      <c r="AE1737" s="94">
        <v>2.2742033342045187</v>
      </c>
      <c r="AF1737" s="94">
        <v>2.1974662965108815</v>
      </c>
      <c r="AG1737" s="94">
        <v>2.1857696295914808</v>
      </c>
      <c r="AH1737" s="94">
        <v>2.0541384859965515</v>
      </c>
      <c r="AI1737" s="94">
        <v>1.903279778778534</v>
      </c>
      <c r="AJ1737" s="94">
        <v>1.838044739226077</v>
      </c>
      <c r="AK1737" s="94">
        <v>1.843058696699891</v>
      </c>
      <c r="AL1737" s="94">
        <v>1.7358809241892255</v>
      </c>
      <c r="AM1737" s="94">
        <v>1.6493086752441419</v>
      </c>
      <c r="AN1737" s="94">
        <v>1.5950878612857231</v>
      </c>
      <c r="AO1737" s="94">
        <v>1.4913087201819832</v>
      </c>
      <c r="AP1737" s="94">
        <v>1.5040723446864011</v>
      </c>
      <c r="AQ1737" s="94">
        <v>1.5396877823183175</v>
      </c>
      <c r="AR1737" s="94">
        <v>1.5432437909501027</v>
      </c>
      <c r="AS1737" s="43">
        <f t="shared" si="57"/>
        <v>38.899547740974818</v>
      </c>
    </row>
    <row r="1738" spans="3:45">
      <c r="C1738" s="34">
        <v>678</v>
      </c>
      <c r="D1738" s="94">
        <v>3.3</v>
      </c>
      <c r="E1738" s="94">
        <v>3.3891321532904191</v>
      </c>
      <c r="F1738" s="94">
        <v>3.4434048807314497</v>
      </c>
      <c r="G1738" s="94">
        <v>3.2041709456904113</v>
      </c>
      <c r="H1738" s="94">
        <v>3.2510949466327785</v>
      </c>
      <c r="I1738" s="94">
        <v>3.0806644913249595</v>
      </c>
      <c r="J1738" s="94">
        <v>3.2214906203341647</v>
      </c>
      <c r="K1738" s="94">
        <v>3.0616678675521234</v>
      </c>
      <c r="L1738" s="94">
        <v>3.2279911414391713</v>
      </c>
      <c r="M1738" s="94">
        <v>3.1349970082904939</v>
      </c>
      <c r="N1738" s="94">
        <v>2.9010667197631972</v>
      </c>
      <c r="O1738" s="94">
        <v>2.7455844661874522</v>
      </c>
      <c r="P1738" s="94">
        <v>2.6570910758462989</v>
      </c>
      <c r="Q1738" s="94">
        <v>2.6369181504357826</v>
      </c>
      <c r="R1738" s="94">
        <v>2.5265589619708861</v>
      </c>
      <c r="S1738" s="94">
        <v>2.4372557084645026</v>
      </c>
      <c r="T1738" s="94">
        <v>2.3417735538704738</v>
      </c>
      <c r="U1738" s="94">
        <v>2.2675554482279838</v>
      </c>
      <c r="V1738" s="94">
        <v>2.1640146284644346</v>
      </c>
      <c r="W1738" s="94">
        <v>2.1621336684835488</v>
      </c>
      <c r="X1738" s="94">
        <v>2.142819640183494</v>
      </c>
      <c r="Y1738" s="94">
        <v>2.2179174365840244</v>
      </c>
      <c r="Z1738" s="94">
        <v>2.3021170622408804</v>
      </c>
      <c r="AA1738" s="94">
        <v>2.3033810284595484</v>
      </c>
      <c r="AB1738" s="94">
        <v>2.30333773601981</v>
      </c>
      <c r="AC1738" s="94">
        <v>2.2507298040073649</v>
      </c>
      <c r="AD1738" s="94">
        <v>2.169279029502523</v>
      </c>
      <c r="AE1738" s="94">
        <v>2.2585445985084571</v>
      </c>
      <c r="AF1738" s="94">
        <v>2.2022172304327596</v>
      </c>
      <c r="AG1738" s="94">
        <v>2.2673810861241077</v>
      </c>
      <c r="AH1738" s="94">
        <v>2.2021269982467508</v>
      </c>
      <c r="AI1738" s="94">
        <v>2.150301102253346</v>
      </c>
      <c r="AJ1738" s="94">
        <v>2.1155966400870554</v>
      </c>
      <c r="AK1738" s="94">
        <v>1.9382502634877337</v>
      </c>
      <c r="AL1738" s="94">
        <v>1.8349912742951708</v>
      </c>
      <c r="AM1738" s="94">
        <v>1.8723483565569776</v>
      </c>
      <c r="AN1738" s="94">
        <v>1.9517308813764804</v>
      </c>
      <c r="AO1738" s="94">
        <v>1.9569753453582541</v>
      </c>
      <c r="AP1738" s="94">
        <v>1.8905435352865811</v>
      </c>
      <c r="AQ1738" s="94">
        <v>1.8206153840214867</v>
      </c>
      <c r="AR1738" s="94">
        <v>1.8471858620837911</v>
      </c>
      <c r="AS1738" s="43">
        <f t="shared" si="57"/>
        <v>41.643557030421199</v>
      </c>
    </row>
    <row r="1739" spans="3:45">
      <c r="C1739" s="34">
        <v>679</v>
      </c>
      <c r="D1739" s="94">
        <v>3.3</v>
      </c>
      <c r="E1739" s="94">
        <v>3.1314946260196814</v>
      </c>
      <c r="F1739" s="94">
        <v>3.1733559543522945</v>
      </c>
      <c r="G1739" s="94">
        <v>2.9416228175035379</v>
      </c>
      <c r="H1739" s="94">
        <v>2.8004852192401719</v>
      </c>
      <c r="I1739" s="94">
        <v>2.9233914094080338</v>
      </c>
      <c r="J1739" s="94">
        <v>2.9010174706279814</v>
      </c>
      <c r="K1739" s="94">
        <v>2.8419320121894751</v>
      </c>
      <c r="L1739" s="94">
        <v>2.7812353143902731</v>
      </c>
      <c r="M1739" s="94">
        <v>2.5984017141865445</v>
      </c>
      <c r="N1739" s="94">
        <v>2.4157709985134046</v>
      </c>
      <c r="O1739" s="94">
        <v>2.3166582883542017</v>
      </c>
      <c r="P1739" s="94">
        <v>2.3942135446151851</v>
      </c>
      <c r="Q1739" s="94">
        <v>2.417739861108918</v>
      </c>
      <c r="R1739" s="94">
        <v>2.4464651246747682</v>
      </c>
      <c r="S1739" s="94">
        <v>2.3211748920194397</v>
      </c>
      <c r="T1739" s="94">
        <v>2.2495762173596416</v>
      </c>
      <c r="U1739" s="94">
        <v>2.1286736543751306</v>
      </c>
      <c r="V1739" s="94">
        <v>2.0512418902265934</v>
      </c>
      <c r="W1739" s="94">
        <v>2.0476368863768939</v>
      </c>
      <c r="X1739" s="94">
        <v>2.0085196167918058</v>
      </c>
      <c r="Y1739" s="94">
        <v>1.8331330136918838</v>
      </c>
      <c r="Z1739" s="94">
        <v>1.7793149391232357</v>
      </c>
      <c r="AA1739" s="94">
        <v>1.7049160756681043</v>
      </c>
      <c r="AB1739" s="94">
        <v>1.572428905629861</v>
      </c>
      <c r="AC1739" s="94">
        <v>1.6207502441647059</v>
      </c>
      <c r="AD1739" s="94">
        <v>1.5689854140448698</v>
      </c>
      <c r="AE1739" s="94">
        <v>1.5406761430968952</v>
      </c>
      <c r="AF1739" s="94">
        <v>1.4937497282729626</v>
      </c>
      <c r="AG1739" s="94">
        <v>1.5100713361179048</v>
      </c>
      <c r="AH1739" s="94">
        <v>1.4558583533316136</v>
      </c>
      <c r="AI1739" s="94">
        <v>1.4054319290134709</v>
      </c>
      <c r="AJ1739" s="94">
        <v>1.4244954013383895</v>
      </c>
      <c r="AK1739" s="94">
        <v>1.5215774818024626</v>
      </c>
      <c r="AL1739" s="94">
        <v>1.4164751887850522</v>
      </c>
      <c r="AM1739" s="94">
        <v>1.4327898186814432</v>
      </c>
      <c r="AN1739" s="94">
        <v>1.3994332549677404</v>
      </c>
      <c r="AO1739" s="94">
        <v>1.4258995788911752</v>
      </c>
      <c r="AP1739" s="94">
        <v>1.4255068773693447</v>
      </c>
      <c r="AQ1739" s="94">
        <v>1.5330001050357884</v>
      </c>
      <c r="AR1739" s="94">
        <v>1.4398256622748893</v>
      </c>
      <c r="AS1739" s="43">
        <f t="shared" si="57"/>
        <v>36.765179861349061</v>
      </c>
    </row>
    <row r="1740" spans="3:45">
      <c r="C1740" s="34">
        <v>680</v>
      </c>
      <c r="D1740" s="94">
        <v>3.3</v>
      </c>
      <c r="E1740" s="94">
        <v>3.331283472581692</v>
      </c>
      <c r="F1740" s="94">
        <v>3.2405351363204669</v>
      </c>
      <c r="G1740" s="94">
        <v>3.0871000731535827</v>
      </c>
      <c r="H1740" s="94">
        <v>3.0439294822335654</v>
      </c>
      <c r="I1740" s="94">
        <v>3.0830712475355209</v>
      </c>
      <c r="J1740" s="94">
        <v>3.1460002263273652</v>
      </c>
      <c r="K1740" s="94">
        <v>3.2596035954315861</v>
      </c>
      <c r="L1740" s="94">
        <v>3.1986868038083522</v>
      </c>
      <c r="M1740" s="94">
        <v>3.1311341988688532</v>
      </c>
      <c r="N1740" s="94">
        <v>3.203133083069218</v>
      </c>
      <c r="O1740" s="94">
        <v>2.9835552899090549</v>
      </c>
      <c r="P1740" s="94">
        <v>2.9148732431967725</v>
      </c>
      <c r="Q1740" s="94">
        <v>2.7849892932765763</v>
      </c>
      <c r="R1740" s="94">
        <v>2.6526350598711588</v>
      </c>
      <c r="S1740" s="94">
        <v>2.7133322336127184</v>
      </c>
      <c r="T1740" s="94">
        <v>2.5146326479750307</v>
      </c>
      <c r="U1740" s="94">
        <v>2.5007040702752628</v>
      </c>
      <c r="V1740" s="94">
        <v>2.47808771651246</v>
      </c>
      <c r="W1740" s="94">
        <v>2.4009300019108126</v>
      </c>
      <c r="X1740" s="94">
        <v>2.119241952838784</v>
      </c>
      <c r="Y1740" s="94">
        <v>2.0609812761587851</v>
      </c>
      <c r="Z1740" s="94">
        <v>2.0201165997005979</v>
      </c>
      <c r="AA1740" s="94">
        <v>1.9689574161306915</v>
      </c>
      <c r="AB1740" s="94">
        <v>1.8287655270665217</v>
      </c>
      <c r="AC1740" s="94">
        <v>1.8957786923519133</v>
      </c>
      <c r="AD1740" s="94">
        <v>1.7543646241508746</v>
      </c>
      <c r="AE1740" s="94">
        <v>1.7782405932072989</v>
      </c>
      <c r="AF1740" s="94">
        <v>1.7727504357915114</v>
      </c>
      <c r="AG1740" s="94">
        <v>1.7840605071108664</v>
      </c>
      <c r="AH1740" s="94">
        <v>1.802145443059382</v>
      </c>
      <c r="AI1740" s="94">
        <v>1.8050092003014655</v>
      </c>
      <c r="AJ1740" s="94">
        <v>1.8115095158854375</v>
      </c>
      <c r="AK1740" s="94">
        <v>1.7157914431760495</v>
      </c>
      <c r="AL1740" s="94">
        <v>1.6148962586835416</v>
      </c>
      <c r="AM1740" s="94">
        <v>1.4694365611222229</v>
      </c>
      <c r="AN1740" s="94">
        <v>1.4539771054985311</v>
      </c>
      <c r="AO1740" s="94">
        <v>1.4766941531992455</v>
      </c>
      <c r="AP1740" s="94">
        <v>1.5025643585200414</v>
      </c>
      <c r="AQ1740" s="94">
        <v>1.5033530090787508</v>
      </c>
      <c r="AR1740" s="94">
        <v>1.475158014707926</v>
      </c>
      <c r="AS1740" s="43">
        <f t="shared" si="57"/>
        <v>40.975750637661562</v>
      </c>
    </row>
    <row r="1741" spans="3:45">
      <c r="C1741" s="34">
        <v>681</v>
      </c>
      <c r="D1741" s="94">
        <v>3.3</v>
      </c>
      <c r="E1741" s="94">
        <v>3.1498378228338977</v>
      </c>
      <c r="F1741" s="94">
        <v>2.832277803536857</v>
      </c>
      <c r="G1741" s="94">
        <v>2.8874087379048401</v>
      </c>
      <c r="H1741" s="94">
        <v>2.7430277515577948</v>
      </c>
      <c r="I1741" s="94">
        <v>2.5994322292939542</v>
      </c>
      <c r="J1741" s="94">
        <v>2.6844885381531216</v>
      </c>
      <c r="K1741" s="94">
        <v>2.7908760887118262</v>
      </c>
      <c r="L1741" s="94">
        <v>2.8703213426572898</v>
      </c>
      <c r="M1741" s="94">
        <v>2.9379923704039337</v>
      </c>
      <c r="N1741" s="94">
        <v>2.7943462308524869</v>
      </c>
      <c r="O1741" s="94">
        <v>2.864974432707748</v>
      </c>
      <c r="P1741" s="94">
        <v>3.1131195639119182</v>
      </c>
      <c r="Q1741" s="94">
        <v>3.1358573096602074</v>
      </c>
      <c r="R1741" s="94">
        <v>2.9439107413917331</v>
      </c>
      <c r="S1741" s="94">
        <v>2.9170458248426785</v>
      </c>
      <c r="T1741" s="94">
        <v>2.8657289018538132</v>
      </c>
      <c r="U1741" s="94">
        <v>2.8665472245432748</v>
      </c>
      <c r="V1741" s="94">
        <v>2.8577603253930968</v>
      </c>
      <c r="W1741" s="94">
        <v>2.8823796232633137</v>
      </c>
      <c r="X1741" s="94">
        <v>2.7483427407130221</v>
      </c>
      <c r="Y1741" s="94">
        <v>2.7625129936281771</v>
      </c>
      <c r="Z1741" s="94">
        <v>2.7697417767050831</v>
      </c>
      <c r="AA1741" s="94">
        <v>2.7664835245936406</v>
      </c>
      <c r="AB1741" s="94">
        <v>2.827058608592242</v>
      </c>
      <c r="AC1741" s="94">
        <v>2.7542597465969005</v>
      </c>
      <c r="AD1741" s="94">
        <v>2.7448125241829193</v>
      </c>
      <c r="AE1741" s="94">
        <v>2.6358769309676422</v>
      </c>
      <c r="AF1741" s="94">
        <v>2.6178933698830797</v>
      </c>
      <c r="AG1741" s="94">
        <v>2.604152955424234</v>
      </c>
      <c r="AH1741" s="94">
        <v>2.8105551720947166</v>
      </c>
      <c r="AI1741" s="94">
        <v>2.7975996356368</v>
      </c>
      <c r="AJ1741" s="94">
        <v>2.7891988959012757</v>
      </c>
      <c r="AK1741" s="94">
        <v>2.6185019603421602</v>
      </c>
      <c r="AL1741" s="94">
        <v>2.6367653430269922</v>
      </c>
      <c r="AM1741" s="94">
        <v>2.5684228669538931</v>
      </c>
      <c r="AN1741" s="94">
        <v>2.3464463860529587</v>
      </c>
      <c r="AO1741" s="94">
        <v>2.5060915666273491</v>
      </c>
      <c r="AP1741" s="94">
        <v>2.4017503954337567</v>
      </c>
      <c r="AQ1741" s="94">
        <v>2.4419462985011262</v>
      </c>
      <c r="AR1741" s="94">
        <v>2.4357753415308485</v>
      </c>
      <c r="AS1741" s="43">
        <f t="shared" si="57"/>
        <v>42.671695362215871</v>
      </c>
    </row>
    <row r="1742" spans="3:45">
      <c r="C1742" s="34">
        <v>682</v>
      </c>
      <c r="D1742" s="94">
        <v>3.3</v>
      </c>
      <c r="E1742" s="94">
        <v>3.1619197441713456</v>
      </c>
      <c r="F1742" s="94">
        <v>2.9374488907603435</v>
      </c>
      <c r="G1742" s="94">
        <v>2.9297198325742877</v>
      </c>
      <c r="H1742" s="94">
        <v>2.8749442976713158</v>
      </c>
      <c r="I1742" s="94">
        <v>2.8025009089985087</v>
      </c>
      <c r="J1742" s="94">
        <v>2.6064231822820054</v>
      </c>
      <c r="K1742" s="94">
        <v>2.5702163653699523</v>
      </c>
      <c r="L1742" s="94">
        <v>2.4968195190186782</v>
      </c>
      <c r="M1742" s="94">
        <v>2.3824173347830655</v>
      </c>
      <c r="N1742" s="94">
        <v>2.330844676305257</v>
      </c>
      <c r="O1742" s="94">
        <v>2.4237659682770838</v>
      </c>
      <c r="P1742" s="94">
        <v>2.4065040286131212</v>
      </c>
      <c r="Q1742" s="94">
        <v>2.3273294338116273</v>
      </c>
      <c r="R1742" s="94">
        <v>2.2948706637324117</v>
      </c>
      <c r="S1742" s="94">
        <v>2.1744765520438363</v>
      </c>
      <c r="T1742" s="94">
        <v>2.2767099505950963</v>
      </c>
      <c r="U1742" s="94">
        <v>2.1212711934905308</v>
      </c>
      <c r="V1742" s="94">
        <v>1.9553509927130552</v>
      </c>
      <c r="W1742" s="94">
        <v>2.0143600799842298</v>
      </c>
      <c r="X1742" s="94">
        <v>2.1028054115495465</v>
      </c>
      <c r="Y1742" s="94">
        <v>2.1169175369683622</v>
      </c>
      <c r="Z1742" s="94">
        <v>2.036660833075457</v>
      </c>
      <c r="AA1742" s="94">
        <v>2.1730317689604455</v>
      </c>
      <c r="AB1742" s="94">
        <v>2.181211257233961</v>
      </c>
      <c r="AC1742" s="94">
        <v>2.1511717753069215</v>
      </c>
      <c r="AD1742" s="94">
        <v>1.9921118341563948</v>
      </c>
      <c r="AE1742" s="94">
        <v>1.9546817178463787</v>
      </c>
      <c r="AF1742" s="94">
        <v>1.9408959354498221</v>
      </c>
      <c r="AG1742" s="94">
        <v>1.8083042308182828</v>
      </c>
      <c r="AH1742" s="94">
        <v>1.7782093763252751</v>
      </c>
      <c r="AI1742" s="94">
        <v>1.7626975870675521</v>
      </c>
      <c r="AJ1742" s="94">
        <v>1.802951909597583</v>
      </c>
      <c r="AK1742" s="94">
        <v>1.8261252875223608</v>
      </c>
      <c r="AL1742" s="94">
        <v>1.7865984663582273</v>
      </c>
      <c r="AM1742" s="94">
        <v>1.7016924086524421</v>
      </c>
      <c r="AN1742" s="94">
        <v>1.6876352856443506</v>
      </c>
      <c r="AO1742" s="94">
        <v>1.6711827788682059</v>
      </c>
      <c r="AP1742" s="94">
        <v>1.5425054684110862</v>
      </c>
      <c r="AQ1742" s="94">
        <v>1.4731321317398545</v>
      </c>
      <c r="AR1742" s="94">
        <v>1.4110203382153215</v>
      </c>
      <c r="AS1742" s="43">
        <f t="shared" si="57"/>
        <v>36.896775572098271</v>
      </c>
    </row>
    <row r="1743" spans="3:45">
      <c r="C1743" s="34">
        <v>683</v>
      </c>
      <c r="D1743" s="94">
        <v>3.3</v>
      </c>
      <c r="E1743" s="94">
        <v>3.0485948219317591</v>
      </c>
      <c r="F1743" s="94">
        <v>3.2670223641739771</v>
      </c>
      <c r="G1743" s="94">
        <v>3.1681148338025853</v>
      </c>
      <c r="H1743" s="94">
        <v>3.1977289757623542</v>
      </c>
      <c r="I1743" s="94">
        <v>3.2681770353626014</v>
      </c>
      <c r="J1743" s="94">
        <v>3.3228312647721494</v>
      </c>
      <c r="K1743" s="94">
        <v>3.0122916201466325</v>
      </c>
      <c r="L1743" s="94">
        <v>2.957785969792214</v>
      </c>
      <c r="M1743" s="94">
        <v>2.9446787975784185</v>
      </c>
      <c r="N1743" s="94">
        <v>2.93592452850638</v>
      </c>
      <c r="O1743" s="94">
        <v>2.7762384514190299</v>
      </c>
      <c r="P1743" s="94">
        <v>2.7817667206579126</v>
      </c>
      <c r="Q1743" s="94">
        <v>2.677466211398805</v>
      </c>
      <c r="R1743" s="94">
        <v>2.4801173624466588</v>
      </c>
      <c r="S1743" s="94">
        <v>2.5664794927554611</v>
      </c>
      <c r="T1743" s="94">
        <v>2.2921287679611577</v>
      </c>
      <c r="U1743" s="94">
        <v>2.2884011196406822</v>
      </c>
      <c r="V1743" s="94">
        <v>2.3692275396885765</v>
      </c>
      <c r="W1743" s="94">
        <v>2.4048486383052401</v>
      </c>
      <c r="X1743" s="94">
        <v>2.3282829803818195</v>
      </c>
      <c r="Y1743" s="94">
        <v>2.2561264587547538</v>
      </c>
      <c r="Z1743" s="94">
        <v>2.1301837076593571</v>
      </c>
      <c r="AA1743" s="94">
        <v>2.0547254146213501</v>
      </c>
      <c r="AB1743" s="94">
        <v>2.1338998486712843</v>
      </c>
      <c r="AC1743" s="94">
        <v>2.1541813575754212</v>
      </c>
      <c r="AD1743" s="94">
        <v>2.0671958394441861</v>
      </c>
      <c r="AE1743" s="94">
        <v>2.0565583351952714</v>
      </c>
      <c r="AF1743" s="94">
        <v>1.9969680987678411</v>
      </c>
      <c r="AG1743" s="94">
        <v>2.0176304183407536</v>
      </c>
      <c r="AH1743" s="94">
        <v>2.0135836086489864</v>
      </c>
      <c r="AI1743" s="94">
        <v>2.0961477924008287</v>
      </c>
      <c r="AJ1743" s="94">
        <v>2.2671022354141077</v>
      </c>
      <c r="AK1743" s="94">
        <v>2.1415810816667329</v>
      </c>
      <c r="AL1743" s="94">
        <v>2.1718052389871918</v>
      </c>
      <c r="AM1743" s="94">
        <v>2.0080641149061971</v>
      </c>
      <c r="AN1743" s="94">
        <v>1.9759891269419199</v>
      </c>
      <c r="AO1743" s="94">
        <v>1.9198050007016947</v>
      </c>
      <c r="AP1743" s="94">
        <v>1.964184165619788</v>
      </c>
      <c r="AQ1743" s="94">
        <v>1.8836712862257703</v>
      </c>
      <c r="AR1743" s="94">
        <v>1.8130334002917838</v>
      </c>
      <c r="AS1743" s="43">
        <f t="shared" si="57"/>
        <v>41.13885405739093</v>
      </c>
    </row>
    <row r="1744" spans="3:45">
      <c r="C1744" s="34">
        <v>684</v>
      </c>
      <c r="D1744" s="94">
        <v>3.3</v>
      </c>
      <c r="E1744" s="94">
        <v>3.2761543526169614</v>
      </c>
      <c r="F1744" s="94">
        <v>3.37287411105646</v>
      </c>
      <c r="G1744" s="94">
        <v>3.2881748876594954</v>
      </c>
      <c r="H1744" s="94">
        <v>3.4632191548711049</v>
      </c>
      <c r="I1744" s="94">
        <v>3.4095094005822024</v>
      </c>
      <c r="J1744" s="94">
        <v>3.4491558517143637</v>
      </c>
      <c r="K1744" s="94">
        <v>3.331441939487275</v>
      </c>
      <c r="L1744" s="94">
        <v>3.2311864505512569</v>
      </c>
      <c r="M1744" s="94">
        <v>3.3078265953476986</v>
      </c>
      <c r="N1744" s="94">
        <v>3.2425601248179756</v>
      </c>
      <c r="O1744" s="94">
        <v>3.3210786675394108</v>
      </c>
      <c r="P1744" s="94">
        <v>3.062979108631922</v>
      </c>
      <c r="Q1744" s="94">
        <v>2.9785968914687011</v>
      </c>
      <c r="R1744" s="94">
        <v>2.8988133936624982</v>
      </c>
      <c r="S1744" s="94">
        <v>2.8352800768134281</v>
      </c>
      <c r="T1744" s="94">
        <v>2.7625505353877799</v>
      </c>
      <c r="U1744" s="94">
        <v>2.5694905353491095</v>
      </c>
      <c r="V1744" s="94">
        <v>2.4832859349074061</v>
      </c>
      <c r="W1744" s="94">
        <v>2.4888025971253103</v>
      </c>
      <c r="X1744" s="94">
        <v>2.5468243928632557</v>
      </c>
      <c r="Y1744" s="94">
        <v>2.4847745606012652</v>
      </c>
      <c r="Z1744" s="94">
        <v>2.5352606304746592</v>
      </c>
      <c r="AA1744" s="94">
        <v>2.6889427612148258</v>
      </c>
      <c r="AB1744" s="94">
        <v>2.6209663491140103</v>
      </c>
      <c r="AC1744" s="94">
        <v>2.6250941590012462</v>
      </c>
      <c r="AD1744" s="94">
        <v>2.6282501006245349</v>
      </c>
      <c r="AE1744" s="94">
        <v>2.6303827262369808</v>
      </c>
      <c r="AF1744" s="94">
        <v>2.5089827645952352</v>
      </c>
      <c r="AG1744" s="94">
        <v>2.5142004975240346</v>
      </c>
      <c r="AH1744" s="94">
        <v>2.4213653443770302</v>
      </c>
      <c r="AI1744" s="94">
        <v>2.3269442003625747</v>
      </c>
      <c r="AJ1744" s="94">
        <v>2.3076666337937994</v>
      </c>
      <c r="AK1744" s="94">
        <v>2.1974530972487281</v>
      </c>
      <c r="AL1744" s="94">
        <v>2.1718704497729679</v>
      </c>
      <c r="AM1744" s="94">
        <v>2.2155958919923293</v>
      </c>
      <c r="AN1744" s="94">
        <v>2.115447478041772</v>
      </c>
      <c r="AO1744" s="94">
        <v>2.0064053798696659</v>
      </c>
      <c r="AP1744" s="94">
        <v>1.9822428192154682</v>
      </c>
      <c r="AQ1744" s="94">
        <v>1.846717595866793</v>
      </c>
      <c r="AR1744" s="94">
        <v>1.7685208210897225</v>
      </c>
      <c r="AS1744" s="43">
        <f t="shared" si="57"/>
        <v>44.909567261792333</v>
      </c>
    </row>
    <row r="1745" spans="3:45">
      <c r="C1745" s="34">
        <v>685</v>
      </c>
      <c r="D1745" s="94">
        <v>3.3</v>
      </c>
      <c r="E1745" s="94">
        <v>3.1768777658553256</v>
      </c>
      <c r="F1745" s="94">
        <v>3.2840596474830388</v>
      </c>
      <c r="G1745" s="94">
        <v>3.2322998486324632</v>
      </c>
      <c r="H1745" s="94">
        <v>3.3001764490830676</v>
      </c>
      <c r="I1745" s="94">
        <v>3.2882342574125034</v>
      </c>
      <c r="J1745" s="94">
        <v>3.2634651162548995</v>
      </c>
      <c r="K1745" s="94">
        <v>3.1081666725474388</v>
      </c>
      <c r="L1745" s="94">
        <v>3.0281305861750174</v>
      </c>
      <c r="M1745" s="94">
        <v>3.0391924839506901</v>
      </c>
      <c r="N1745" s="94">
        <v>3.1100445500205853</v>
      </c>
      <c r="O1745" s="94">
        <v>3.1183489505418573</v>
      </c>
      <c r="P1745" s="94">
        <v>2.93909308718397</v>
      </c>
      <c r="Q1745" s="94">
        <v>2.9550268813716882</v>
      </c>
      <c r="R1745" s="94">
        <v>2.7473312103069887</v>
      </c>
      <c r="S1745" s="94">
        <v>2.7785312393454977</v>
      </c>
      <c r="T1745" s="94">
        <v>2.6373873998327992</v>
      </c>
      <c r="U1745" s="94">
        <v>2.4996579958490126</v>
      </c>
      <c r="V1745" s="94">
        <v>2.5416515798769317</v>
      </c>
      <c r="W1745" s="94">
        <v>2.436474389980007</v>
      </c>
      <c r="X1745" s="94">
        <v>2.4063786725845855</v>
      </c>
      <c r="Y1745" s="94">
        <v>2.5427050825695972</v>
      </c>
      <c r="Z1745" s="94">
        <v>2.4415065452450229</v>
      </c>
      <c r="AA1745" s="94">
        <v>2.4204690680618404</v>
      </c>
      <c r="AB1745" s="94">
        <v>2.4840248391296615</v>
      </c>
      <c r="AC1745" s="94">
        <v>2.5144318631129372</v>
      </c>
      <c r="AD1745" s="94">
        <v>2.4786963789648153</v>
      </c>
      <c r="AE1745" s="94">
        <v>2.3035693308023988</v>
      </c>
      <c r="AF1745" s="94">
        <v>2.1499236294497925</v>
      </c>
      <c r="AG1745" s="94">
        <v>2.0163580791384259</v>
      </c>
      <c r="AH1745" s="94">
        <v>2.0214097408000189</v>
      </c>
      <c r="AI1745" s="94">
        <v>1.9764232217576423</v>
      </c>
      <c r="AJ1745" s="94">
        <v>1.9497704522172754</v>
      </c>
      <c r="AK1745" s="94">
        <v>1.8059314112096978</v>
      </c>
      <c r="AL1745" s="94">
        <v>1.7353576084112197</v>
      </c>
      <c r="AM1745" s="94">
        <v>1.6717656735981055</v>
      </c>
      <c r="AN1745" s="94">
        <v>1.6298277180391829</v>
      </c>
      <c r="AO1745" s="94">
        <v>1.6419882830694112</v>
      </c>
      <c r="AP1745" s="94">
        <v>1.6870889180096018</v>
      </c>
      <c r="AQ1745" s="94">
        <v>1.7639044590943309</v>
      </c>
      <c r="AR1745" s="94">
        <v>1.8075508269618508</v>
      </c>
      <c r="AS1745" s="43">
        <f t="shared" si="57"/>
        <v>42.70553039544739</v>
      </c>
    </row>
    <row r="1746" spans="3:45">
      <c r="C1746" s="34">
        <v>686</v>
      </c>
      <c r="D1746" s="94">
        <v>3.3</v>
      </c>
      <c r="E1746" s="94">
        <v>3.1272259392051143</v>
      </c>
      <c r="F1746" s="94">
        <v>3.0409707500052425</v>
      </c>
      <c r="G1746" s="94">
        <v>3.06349755549178</v>
      </c>
      <c r="H1746" s="94">
        <v>3.0286320756064846</v>
      </c>
      <c r="I1746" s="94">
        <v>2.8709967874980578</v>
      </c>
      <c r="J1746" s="94">
        <v>2.8683978306033402</v>
      </c>
      <c r="K1746" s="94">
        <v>2.7032802943675582</v>
      </c>
      <c r="L1746" s="94">
        <v>2.552811303985671</v>
      </c>
      <c r="M1746" s="94">
        <v>2.3417504502339201</v>
      </c>
      <c r="N1746" s="94">
        <v>2.283453931384793</v>
      </c>
      <c r="O1746" s="94">
        <v>2.1495315168667548</v>
      </c>
      <c r="P1746" s="94">
        <v>2.0832442010886396</v>
      </c>
      <c r="Q1746" s="94">
        <v>1.9587830186249364</v>
      </c>
      <c r="R1746" s="94">
        <v>1.9740912134168009</v>
      </c>
      <c r="S1746" s="94">
        <v>1.7344249173783337</v>
      </c>
      <c r="T1746" s="94">
        <v>1.789434328966486</v>
      </c>
      <c r="U1746" s="94">
        <v>1.7066872360130101</v>
      </c>
      <c r="V1746" s="94">
        <v>1.6326970348792196</v>
      </c>
      <c r="W1746" s="94">
        <v>1.5841874473107516</v>
      </c>
      <c r="X1746" s="94">
        <v>1.495618426835277</v>
      </c>
      <c r="Y1746" s="94">
        <v>1.4811759219817247</v>
      </c>
      <c r="Z1746" s="94">
        <v>1.5540785879071133</v>
      </c>
      <c r="AA1746" s="94">
        <v>1.5527921483063407</v>
      </c>
      <c r="AB1746" s="94">
        <v>1.4906557019754547</v>
      </c>
      <c r="AC1746" s="94">
        <v>1.5192620389248799</v>
      </c>
      <c r="AD1746" s="94">
        <v>1.5415189956263895</v>
      </c>
      <c r="AE1746" s="94">
        <v>1.4613002410568086</v>
      </c>
      <c r="AF1746" s="94">
        <v>1.4874450432213311</v>
      </c>
      <c r="AG1746" s="94">
        <v>1.4889450217695355</v>
      </c>
      <c r="AH1746" s="94">
        <v>1.6157127550922985</v>
      </c>
      <c r="AI1746" s="94">
        <v>1.6387385169365847</v>
      </c>
      <c r="AJ1746" s="94">
        <v>1.6428166148657106</v>
      </c>
      <c r="AK1746" s="94">
        <v>1.6221870294993395</v>
      </c>
      <c r="AL1746" s="94">
        <v>1.5784557489009685</v>
      </c>
      <c r="AM1746" s="94">
        <v>1.5978203243202513</v>
      </c>
      <c r="AN1746" s="94">
        <v>1.6041185911873945</v>
      </c>
      <c r="AO1746" s="94">
        <v>1.6468131423373809</v>
      </c>
      <c r="AP1746" s="94">
        <v>1.6435557020598155</v>
      </c>
      <c r="AQ1746" s="94">
        <v>1.6931202518491799</v>
      </c>
      <c r="AR1746" s="94">
        <v>1.6058993204724936</v>
      </c>
      <c r="AS1746" s="43">
        <f t="shared" si="57"/>
        <v>34.826565735411506</v>
      </c>
    </row>
    <row r="1747" spans="3:45">
      <c r="C1747" s="34">
        <v>687</v>
      </c>
      <c r="D1747" s="94">
        <v>3.3</v>
      </c>
      <c r="E1747" s="94">
        <v>3.2769855386074891</v>
      </c>
      <c r="F1747" s="94">
        <v>3.1417450962975733</v>
      </c>
      <c r="G1747" s="94">
        <v>3.0564301135736369</v>
      </c>
      <c r="H1747" s="94">
        <v>2.9239534566159406</v>
      </c>
      <c r="I1747" s="94">
        <v>2.9774202133241312</v>
      </c>
      <c r="J1747" s="94">
        <v>2.90934067187768</v>
      </c>
      <c r="K1747" s="94">
        <v>2.9426904725347582</v>
      </c>
      <c r="L1747" s="94">
        <v>2.7838299992885509</v>
      </c>
      <c r="M1747" s="94">
        <v>2.7045677981774627</v>
      </c>
      <c r="N1747" s="94">
        <v>2.7600704207197708</v>
      </c>
      <c r="O1747" s="94">
        <v>2.9813821697641374</v>
      </c>
      <c r="P1747" s="94">
        <v>2.9229698455012119</v>
      </c>
      <c r="Q1747" s="94">
        <v>2.7891054051772475</v>
      </c>
      <c r="R1747" s="94">
        <v>2.6731814202133699</v>
      </c>
      <c r="S1747" s="94">
        <v>2.6159775740736793</v>
      </c>
      <c r="T1747" s="94">
        <v>2.3595187859341422</v>
      </c>
      <c r="U1747" s="94">
        <v>2.3968950185772777</v>
      </c>
      <c r="V1747" s="94">
        <v>2.2508103355344309</v>
      </c>
      <c r="W1747" s="94">
        <v>2.2213457259172076</v>
      </c>
      <c r="X1747" s="94">
        <v>2.1067197058982172</v>
      </c>
      <c r="Y1747" s="94">
        <v>1.8488658467518708</v>
      </c>
      <c r="Z1747" s="94">
        <v>1.8733636154762174</v>
      </c>
      <c r="AA1747" s="94">
        <v>1.7509111841856335</v>
      </c>
      <c r="AB1747" s="94">
        <v>1.6817527439601454</v>
      </c>
      <c r="AC1747" s="94">
        <v>1.6904674010352496</v>
      </c>
      <c r="AD1747" s="94">
        <v>1.6954240790489765</v>
      </c>
      <c r="AE1747" s="94">
        <v>1.5920722949131034</v>
      </c>
      <c r="AF1747" s="94">
        <v>1.6468939966365006</v>
      </c>
      <c r="AG1747" s="94">
        <v>1.5876408080067064</v>
      </c>
      <c r="AH1747" s="94">
        <v>1.5785386603444231</v>
      </c>
      <c r="AI1747" s="94">
        <v>1.4792977936632878</v>
      </c>
      <c r="AJ1747" s="94">
        <v>1.4470735937410062</v>
      </c>
      <c r="AK1747" s="94">
        <v>1.3855262792353356</v>
      </c>
      <c r="AL1747" s="94">
        <v>1.3656037588727992</v>
      </c>
      <c r="AM1747" s="94">
        <v>1.3422923291485569</v>
      </c>
      <c r="AN1747" s="94">
        <v>1.2681850516147615</v>
      </c>
      <c r="AO1747" s="94">
        <v>1.1826425937456873</v>
      </c>
      <c r="AP1747" s="94">
        <v>1.129051884958866</v>
      </c>
      <c r="AQ1747" s="94">
        <v>1.1527599448880832</v>
      </c>
      <c r="AR1747" s="94">
        <v>1.0702510682478761</v>
      </c>
      <c r="AS1747" s="43">
        <f t="shared" si="57"/>
        <v>38.631627170979897</v>
      </c>
    </row>
    <row r="1748" spans="3:45">
      <c r="C1748" s="34">
        <v>688</v>
      </c>
      <c r="D1748" s="94">
        <v>3.3</v>
      </c>
      <c r="E1748" s="94">
        <v>3.2042204839574349</v>
      </c>
      <c r="F1748" s="94">
        <v>3.2875596136071477</v>
      </c>
      <c r="G1748" s="94">
        <v>3.1217289119601692</v>
      </c>
      <c r="H1748" s="94">
        <v>3.0506176801617548</v>
      </c>
      <c r="I1748" s="94">
        <v>3.1761448902084006</v>
      </c>
      <c r="J1748" s="94">
        <v>3.1781087088483337</v>
      </c>
      <c r="K1748" s="94">
        <v>3.3012309847761809</v>
      </c>
      <c r="L1748" s="94">
        <v>3.1707520633451503</v>
      </c>
      <c r="M1748" s="94">
        <v>2.9732762203420253</v>
      </c>
      <c r="N1748" s="94">
        <v>2.8240513275226222</v>
      </c>
      <c r="O1748" s="94">
        <v>2.6620318352705903</v>
      </c>
      <c r="P1748" s="94">
        <v>2.54693845914663</v>
      </c>
      <c r="Q1748" s="94">
        <v>2.434349986325274</v>
      </c>
      <c r="R1748" s="94">
        <v>2.3628944828475427</v>
      </c>
      <c r="S1748" s="94">
        <v>2.398897529471514</v>
      </c>
      <c r="T1748" s="94">
        <v>2.3293711356855042</v>
      </c>
      <c r="U1748" s="94">
        <v>2.3473163071833945</v>
      </c>
      <c r="V1748" s="94">
        <v>2.2479380559815523</v>
      </c>
      <c r="W1748" s="94">
        <v>2.1732381659731312</v>
      </c>
      <c r="X1748" s="94">
        <v>2.112167122402667</v>
      </c>
      <c r="Y1748" s="94">
        <v>2.072412392630917</v>
      </c>
      <c r="Z1748" s="94">
        <v>2.0365043843453452</v>
      </c>
      <c r="AA1748" s="94">
        <v>2.0247370679714689</v>
      </c>
      <c r="AB1748" s="94">
        <v>1.9497487756999921</v>
      </c>
      <c r="AC1748" s="94">
        <v>1.874798304362252</v>
      </c>
      <c r="AD1748" s="94">
        <v>1.8232280656969295</v>
      </c>
      <c r="AE1748" s="94">
        <v>1.7457314461590481</v>
      </c>
      <c r="AF1748" s="94">
        <v>1.6371304849991013</v>
      </c>
      <c r="AG1748" s="94">
        <v>1.6261944856160981</v>
      </c>
      <c r="AH1748" s="94">
        <v>1.6158732951691412</v>
      </c>
      <c r="AI1748" s="94">
        <v>1.4882651398543267</v>
      </c>
      <c r="AJ1748" s="94">
        <v>1.4186466945926877</v>
      </c>
      <c r="AK1748" s="94">
        <v>1.4538056909212349</v>
      </c>
      <c r="AL1748" s="94">
        <v>1.5291131026544271</v>
      </c>
      <c r="AM1748" s="94">
        <v>1.5185834185739264</v>
      </c>
      <c r="AN1748" s="94">
        <v>1.5675120658275954</v>
      </c>
      <c r="AO1748" s="94">
        <v>1.4429668546657932</v>
      </c>
      <c r="AP1748" s="94">
        <v>1.4669553306740015</v>
      </c>
      <c r="AQ1748" s="94">
        <v>1.4446748115453545</v>
      </c>
      <c r="AR1748" s="94">
        <v>1.4178081058209273</v>
      </c>
      <c r="AS1748" s="43">
        <f t="shared" si="57"/>
        <v>39.579178645142306</v>
      </c>
    </row>
    <row r="1749" spans="3:45">
      <c r="C1749" s="34">
        <v>689</v>
      </c>
      <c r="D1749" s="94">
        <v>3.3</v>
      </c>
      <c r="E1749" s="94">
        <v>3.2735795437039537</v>
      </c>
      <c r="F1749" s="94">
        <v>3.0677630162887901</v>
      </c>
      <c r="G1749" s="94">
        <v>2.7548632256001118</v>
      </c>
      <c r="H1749" s="94">
        <v>2.8959913187801556</v>
      </c>
      <c r="I1749" s="94">
        <v>2.8798324005811047</v>
      </c>
      <c r="J1749" s="94">
        <v>2.9282874254069604</v>
      </c>
      <c r="K1749" s="94">
        <v>2.9970948758633935</v>
      </c>
      <c r="L1749" s="94">
        <v>3.1526547344786251</v>
      </c>
      <c r="M1749" s="94">
        <v>3.1310755098946457</v>
      </c>
      <c r="N1749" s="94">
        <v>3.2453561362595007</v>
      </c>
      <c r="O1749" s="94">
        <v>3.1308930471927416</v>
      </c>
      <c r="P1749" s="94">
        <v>2.9287294822390559</v>
      </c>
      <c r="Q1749" s="94">
        <v>2.8290532115830036</v>
      </c>
      <c r="R1749" s="94">
        <v>2.7972061038024392</v>
      </c>
      <c r="S1749" s="94">
        <v>2.8432634397090122</v>
      </c>
      <c r="T1749" s="94">
        <v>2.8218846567619753</v>
      </c>
      <c r="U1749" s="94">
        <v>2.8381919613461704</v>
      </c>
      <c r="V1749" s="94">
        <v>2.7482003535664066</v>
      </c>
      <c r="W1749" s="94">
        <v>2.7772153522050673</v>
      </c>
      <c r="X1749" s="94">
        <v>2.8508663988239324</v>
      </c>
      <c r="Y1749" s="94">
        <v>2.9308523252405596</v>
      </c>
      <c r="Z1749" s="94">
        <v>2.9352679925804597</v>
      </c>
      <c r="AA1749" s="94">
        <v>2.9983420609892648</v>
      </c>
      <c r="AB1749" s="94">
        <v>2.7777545268966444</v>
      </c>
      <c r="AC1749" s="94">
        <v>2.6672559527102195</v>
      </c>
      <c r="AD1749" s="94">
        <v>2.6261084274845343</v>
      </c>
      <c r="AE1749" s="94">
        <v>2.4124897886586676</v>
      </c>
      <c r="AF1749" s="94">
        <v>2.3721241682501368</v>
      </c>
      <c r="AG1749" s="94">
        <v>2.2198242758718112</v>
      </c>
      <c r="AH1749" s="94">
        <v>2.0356639040891009</v>
      </c>
      <c r="AI1749" s="94">
        <v>2.0834671118964452</v>
      </c>
      <c r="AJ1749" s="94">
        <v>2.0099520109093651</v>
      </c>
      <c r="AK1749" s="94">
        <v>2.0446548614369342</v>
      </c>
      <c r="AL1749" s="94">
        <v>1.9719583168103814</v>
      </c>
      <c r="AM1749" s="94">
        <v>2.016055276947176</v>
      </c>
      <c r="AN1749" s="94">
        <v>1.9788582194416915</v>
      </c>
      <c r="AO1749" s="94">
        <v>1.8696479834411106</v>
      </c>
      <c r="AP1749" s="94">
        <v>1.866259260449268</v>
      </c>
      <c r="AQ1749" s="94">
        <v>1.7697141974781314</v>
      </c>
      <c r="AR1749" s="94">
        <v>1.8266763551072172</v>
      </c>
      <c r="AS1749" s="43">
        <f t="shared" si="57"/>
        <v>42.833905956498512</v>
      </c>
    </row>
    <row r="1750" spans="3:45">
      <c r="C1750" s="34">
        <v>690</v>
      </c>
      <c r="D1750" s="94">
        <v>3.3</v>
      </c>
      <c r="E1750" s="94">
        <v>3.2726512174619269</v>
      </c>
      <c r="F1750" s="94">
        <v>3.1503849866419849</v>
      </c>
      <c r="G1750" s="94">
        <v>3.2249967254568963</v>
      </c>
      <c r="H1750" s="94">
        <v>3.1068547451225363</v>
      </c>
      <c r="I1750" s="94">
        <v>3.1376449212894486</v>
      </c>
      <c r="J1750" s="94">
        <v>2.977466663711577</v>
      </c>
      <c r="K1750" s="94">
        <v>3.0047452998121393</v>
      </c>
      <c r="L1750" s="94">
        <v>2.9044772226082176</v>
      </c>
      <c r="M1750" s="94">
        <v>2.906819585847408</v>
      </c>
      <c r="N1750" s="94">
        <v>2.8077379265992271</v>
      </c>
      <c r="O1750" s="94">
        <v>2.9060255080320432</v>
      </c>
      <c r="P1750" s="94">
        <v>2.947153456315994</v>
      </c>
      <c r="Q1750" s="94">
        <v>2.9262518614274078</v>
      </c>
      <c r="R1750" s="94">
        <v>3.0980533476834107</v>
      </c>
      <c r="S1750" s="94">
        <v>3.1751541454738814</v>
      </c>
      <c r="T1750" s="94">
        <v>3.229083297545277</v>
      </c>
      <c r="U1750" s="94">
        <v>3.1143646890387386</v>
      </c>
      <c r="V1750" s="94">
        <v>3.2406758397008724</v>
      </c>
      <c r="W1750" s="94">
        <v>3.0525002578452543</v>
      </c>
      <c r="X1750" s="94">
        <v>2.9910223460648213</v>
      </c>
      <c r="Y1750" s="94">
        <v>2.8846842065182932</v>
      </c>
      <c r="Z1750" s="94">
        <v>2.8335340714419637</v>
      </c>
      <c r="AA1750" s="94">
        <v>2.9223066013717736</v>
      </c>
      <c r="AB1750" s="94">
        <v>2.954030575836526</v>
      </c>
      <c r="AC1750" s="94">
        <v>2.9484713486854415</v>
      </c>
      <c r="AD1750" s="94">
        <v>3.0238147072336554</v>
      </c>
      <c r="AE1750" s="94">
        <v>3.0071049955203555</v>
      </c>
      <c r="AF1750" s="94">
        <v>2.9180285637132033</v>
      </c>
      <c r="AG1750" s="94">
        <v>2.7385895809859049</v>
      </c>
      <c r="AH1750" s="94">
        <v>2.5680113755393266</v>
      </c>
      <c r="AI1750" s="94">
        <v>2.5155532498577187</v>
      </c>
      <c r="AJ1750" s="94">
        <v>2.2539817374908977</v>
      </c>
      <c r="AK1750" s="94">
        <v>2.1575673008730756</v>
      </c>
      <c r="AL1750" s="94">
        <v>2.2466768830470554</v>
      </c>
      <c r="AM1750" s="94">
        <v>2.1165252900735245</v>
      </c>
      <c r="AN1750" s="94">
        <v>2.0889671935829104</v>
      </c>
      <c r="AO1750" s="94">
        <v>2.0409107865225722</v>
      </c>
      <c r="AP1750" s="94">
        <v>2.003082633605247</v>
      </c>
      <c r="AQ1750" s="94">
        <v>2.0546844736959264</v>
      </c>
      <c r="AR1750" s="94">
        <v>1.9377813423942021</v>
      </c>
      <c r="AS1750" s="43">
        <f t="shared" si="57"/>
        <v>44.620184415862269</v>
      </c>
    </row>
    <row r="1751" spans="3:45">
      <c r="C1751" s="34">
        <v>691</v>
      </c>
      <c r="D1751" s="94">
        <v>3.3</v>
      </c>
      <c r="E1751" s="94">
        <v>3.3341215435040699</v>
      </c>
      <c r="F1751" s="94">
        <v>3.3008692419241124</v>
      </c>
      <c r="G1751" s="94">
        <v>3.1983987252186523</v>
      </c>
      <c r="H1751" s="94">
        <v>3.0571195706762877</v>
      </c>
      <c r="I1751" s="94">
        <v>3.040033766418587</v>
      </c>
      <c r="J1751" s="94">
        <v>2.9750173803699491</v>
      </c>
      <c r="K1751" s="94">
        <v>2.9067762532962402</v>
      </c>
      <c r="L1751" s="94">
        <v>2.9073383391397072</v>
      </c>
      <c r="M1751" s="94">
        <v>2.6066762197740672</v>
      </c>
      <c r="N1751" s="94">
        <v>2.5634644440291221</v>
      </c>
      <c r="O1751" s="94">
        <v>2.5428752454622985</v>
      </c>
      <c r="P1751" s="94">
        <v>2.4702058394746831</v>
      </c>
      <c r="Q1751" s="94">
        <v>2.5477943123627909</v>
      </c>
      <c r="R1751" s="94">
        <v>2.6039064143883448</v>
      </c>
      <c r="S1751" s="94">
        <v>2.5955862625351447</v>
      </c>
      <c r="T1751" s="94">
        <v>2.5903760684223185</v>
      </c>
      <c r="U1751" s="94">
        <v>2.6059881072982498</v>
      </c>
      <c r="V1751" s="94">
        <v>2.5608743225700845</v>
      </c>
      <c r="W1751" s="94">
        <v>2.4681466979177573</v>
      </c>
      <c r="X1751" s="94">
        <v>2.2744419734165873</v>
      </c>
      <c r="Y1751" s="94">
        <v>2.2310827612104229</v>
      </c>
      <c r="Z1751" s="94">
        <v>2.095294135399441</v>
      </c>
      <c r="AA1751" s="94">
        <v>2.1137745117061861</v>
      </c>
      <c r="AB1751" s="94">
        <v>2.0746874715011874</v>
      </c>
      <c r="AC1751" s="94">
        <v>1.9634049052105693</v>
      </c>
      <c r="AD1751" s="94">
        <v>1.8077432606566346</v>
      </c>
      <c r="AE1751" s="94">
        <v>1.6763536879944498</v>
      </c>
      <c r="AF1751" s="94">
        <v>1.6375072413706266</v>
      </c>
      <c r="AG1751" s="94">
        <v>1.5837379633192343</v>
      </c>
      <c r="AH1751" s="94">
        <v>1.6688204818470425</v>
      </c>
      <c r="AI1751" s="94">
        <v>1.7304464603267768</v>
      </c>
      <c r="AJ1751" s="94">
        <v>1.6910744756544978</v>
      </c>
      <c r="AK1751" s="94">
        <v>1.6188647606265458</v>
      </c>
      <c r="AL1751" s="94">
        <v>1.6280186328020565</v>
      </c>
      <c r="AM1751" s="94">
        <v>1.5844986585092973</v>
      </c>
      <c r="AN1751" s="94">
        <v>1.4770913455072094</v>
      </c>
      <c r="AO1751" s="94">
        <v>1.5265089345818403</v>
      </c>
      <c r="AP1751" s="94">
        <v>1.5371696037150797</v>
      </c>
      <c r="AQ1751" s="94">
        <v>1.5240544392041029</v>
      </c>
      <c r="AR1751" s="94">
        <v>1.4494117158251711</v>
      </c>
      <c r="AS1751" s="43">
        <f t="shared" si="57"/>
        <v>39.601645237223849</v>
      </c>
    </row>
    <row r="1752" spans="3:45">
      <c r="C1752" s="34">
        <v>692</v>
      </c>
      <c r="D1752" s="94">
        <v>3.3</v>
      </c>
      <c r="E1752" s="94">
        <v>3.3039086575176251</v>
      </c>
      <c r="F1752" s="94">
        <v>2.9911141551073763</v>
      </c>
      <c r="G1752" s="94">
        <v>2.9021309235249642</v>
      </c>
      <c r="H1752" s="94">
        <v>2.9347330924220554</v>
      </c>
      <c r="I1752" s="94">
        <v>2.9100336961579472</v>
      </c>
      <c r="J1752" s="94">
        <v>2.9607128119926389</v>
      </c>
      <c r="K1752" s="94">
        <v>2.8675175177741963</v>
      </c>
      <c r="L1752" s="94">
        <v>2.8049412017526185</v>
      </c>
      <c r="M1752" s="94">
        <v>2.6886146342945798</v>
      </c>
      <c r="N1752" s="94">
        <v>2.5538615553069088</v>
      </c>
      <c r="O1752" s="94">
        <v>2.5267115459518736</v>
      </c>
      <c r="P1752" s="94">
        <v>2.223858451689376</v>
      </c>
      <c r="Q1752" s="94">
        <v>2.4365050827863106</v>
      </c>
      <c r="R1752" s="94">
        <v>2.370658326133317</v>
      </c>
      <c r="S1752" s="94">
        <v>2.2418942456754816</v>
      </c>
      <c r="T1752" s="94">
        <v>2.3576947621190643</v>
      </c>
      <c r="U1752" s="94">
        <v>2.5211211911908884</v>
      </c>
      <c r="V1752" s="94">
        <v>2.598562409782097</v>
      </c>
      <c r="W1752" s="94">
        <v>2.5901707701078864</v>
      </c>
      <c r="X1752" s="94">
        <v>2.5055512062153329</v>
      </c>
      <c r="Y1752" s="94">
        <v>2.3605178037905823</v>
      </c>
      <c r="Z1752" s="94">
        <v>2.3064894065735086</v>
      </c>
      <c r="AA1752" s="94">
        <v>2.3362115912893522</v>
      </c>
      <c r="AB1752" s="94">
        <v>2.4815460327273251</v>
      </c>
      <c r="AC1752" s="94">
        <v>2.3116400216363919</v>
      </c>
      <c r="AD1752" s="94">
        <v>2.2599259187629692</v>
      </c>
      <c r="AE1752" s="94">
        <v>2.3026273800353043</v>
      </c>
      <c r="AF1752" s="94">
        <v>2.0983860987399279</v>
      </c>
      <c r="AG1752" s="94">
        <v>1.9391666135482941</v>
      </c>
      <c r="AH1752" s="94">
        <v>1.9384280382432511</v>
      </c>
      <c r="AI1752" s="94">
        <v>1.8998372562963146</v>
      </c>
      <c r="AJ1752" s="94">
        <v>1.8446040767541001</v>
      </c>
      <c r="AK1752" s="94">
        <v>1.7341623429249891</v>
      </c>
      <c r="AL1752" s="94">
        <v>1.7490934160079339</v>
      </c>
      <c r="AM1752" s="94">
        <v>1.7196304193591134</v>
      </c>
      <c r="AN1752" s="94">
        <v>1.5766071155094523</v>
      </c>
      <c r="AO1752" s="94">
        <v>1.4932064681739394</v>
      </c>
      <c r="AP1752" s="94">
        <v>1.4649202832599189</v>
      </c>
      <c r="AQ1752" s="94">
        <v>1.3859956689309763</v>
      </c>
      <c r="AR1752" s="94">
        <v>1.3879320627554743</v>
      </c>
      <c r="AS1752" s="43">
        <f t="shared" si="57"/>
        <v>39.226696927457411</v>
      </c>
    </row>
    <row r="1753" spans="3:45">
      <c r="C1753" s="34">
        <v>693</v>
      </c>
      <c r="D1753" s="94">
        <v>3.3</v>
      </c>
      <c r="E1753" s="94">
        <v>3.15483603358541</v>
      </c>
      <c r="F1753" s="94">
        <v>3.2886457740157153</v>
      </c>
      <c r="G1753" s="94">
        <v>3.2464676055119868</v>
      </c>
      <c r="H1753" s="94">
        <v>3.3738555114156195</v>
      </c>
      <c r="I1753" s="94">
        <v>3.2507885053131798</v>
      </c>
      <c r="J1753" s="94">
        <v>3.3557121516582131</v>
      </c>
      <c r="K1753" s="94">
        <v>3.3127313125896856</v>
      </c>
      <c r="L1753" s="94">
        <v>3.50453726516667</v>
      </c>
      <c r="M1753" s="94">
        <v>3.4285641207781512</v>
      </c>
      <c r="N1753" s="94">
        <v>3.6976435149170421</v>
      </c>
      <c r="O1753" s="94">
        <v>3.6203545916005657</v>
      </c>
      <c r="P1753" s="94">
        <v>3.7077132295604707</v>
      </c>
      <c r="Q1753" s="94">
        <v>3.8039171660317836</v>
      </c>
      <c r="R1753" s="94">
        <v>3.7889281368934671</v>
      </c>
      <c r="S1753" s="94">
        <v>3.636544603678586</v>
      </c>
      <c r="T1753" s="94">
        <v>3.8342373282554312</v>
      </c>
      <c r="U1753" s="94">
        <v>3.947485772887338</v>
      </c>
      <c r="V1753" s="94">
        <v>3.7280820515307762</v>
      </c>
      <c r="W1753" s="94">
        <v>3.7240685387134538</v>
      </c>
      <c r="X1753" s="94">
        <v>3.7072120060750251</v>
      </c>
      <c r="Y1753" s="94">
        <v>3.8680704324436839</v>
      </c>
      <c r="Z1753" s="94">
        <v>3.9719336057248551</v>
      </c>
      <c r="AA1753" s="94">
        <v>3.9050026492861223</v>
      </c>
      <c r="AB1753" s="94">
        <v>3.707432056087534</v>
      </c>
      <c r="AC1753" s="94">
        <v>3.8241031382496873</v>
      </c>
      <c r="AD1753" s="94">
        <v>3.7739855295469433</v>
      </c>
      <c r="AE1753" s="94">
        <v>3.8886076988049609</v>
      </c>
      <c r="AF1753" s="94">
        <v>3.8912451535484127</v>
      </c>
      <c r="AG1753" s="94">
        <v>3.7608521508978447</v>
      </c>
      <c r="AH1753" s="94">
        <v>3.779221816056872</v>
      </c>
      <c r="AI1753" s="94">
        <v>3.4034122777750828</v>
      </c>
      <c r="AJ1753" s="94">
        <v>3.237055563114561</v>
      </c>
      <c r="AK1753" s="94">
        <v>3.1434269749150126</v>
      </c>
      <c r="AL1753" s="94">
        <v>3.2376207964681085</v>
      </c>
      <c r="AM1753" s="94">
        <v>3.1889566773285725</v>
      </c>
      <c r="AN1753" s="94">
        <v>3.2073195138904196</v>
      </c>
      <c r="AO1753" s="94">
        <v>3.1823292048975507</v>
      </c>
      <c r="AP1753" s="94">
        <v>3.0704415935533267</v>
      </c>
      <c r="AQ1753" s="94">
        <v>2.9901465650705079</v>
      </c>
      <c r="AR1753" s="94">
        <v>2.9303654562137309</v>
      </c>
      <c r="AS1753" s="43">
        <f t="shared" si="57"/>
        <v>52.29561083804554</v>
      </c>
    </row>
    <row r="1754" spans="3:45">
      <c r="C1754" s="34">
        <v>694</v>
      </c>
      <c r="D1754" s="94">
        <v>3.3</v>
      </c>
      <c r="E1754" s="94">
        <v>3.2869437109184054</v>
      </c>
      <c r="F1754" s="94">
        <v>3.1336482208773098</v>
      </c>
      <c r="G1754" s="94">
        <v>3.0284336375599423</v>
      </c>
      <c r="H1754" s="94">
        <v>2.8047004743211246</v>
      </c>
      <c r="I1754" s="94">
        <v>2.6466655109419417</v>
      </c>
      <c r="J1754" s="94">
        <v>2.6519448724238628</v>
      </c>
      <c r="K1754" s="94">
        <v>2.6166798305420476</v>
      </c>
      <c r="L1754" s="94">
        <v>2.7100111363403223</v>
      </c>
      <c r="M1754" s="94">
        <v>2.8656404462168217</v>
      </c>
      <c r="N1754" s="94">
        <v>2.8729777895865163</v>
      </c>
      <c r="O1754" s="94">
        <v>2.694680164302528</v>
      </c>
      <c r="P1754" s="94">
        <v>2.4782961506776888</v>
      </c>
      <c r="Q1754" s="94">
        <v>2.4671432590218378</v>
      </c>
      <c r="R1754" s="94">
        <v>2.2925546355019297</v>
      </c>
      <c r="S1754" s="94">
        <v>2.3724146998057778</v>
      </c>
      <c r="T1754" s="94">
        <v>2.2061969861866655</v>
      </c>
      <c r="U1754" s="94">
        <v>2.1316423924005377</v>
      </c>
      <c r="V1754" s="94">
        <v>2.1368734659859645</v>
      </c>
      <c r="W1754" s="94">
        <v>2.0598170476886195</v>
      </c>
      <c r="X1754" s="94">
        <v>2.0321112368170509</v>
      </c>
      <c r="Y1754" s="94">
        <v>1.989326932798027</v>
      </c>
      <c r="Z1754" s="94">
        <v>1.8418365565543129</v>
      </c>
      <c r="AA1754" s="94">
        <v>1.7580688787747478</v>
      </c>
      <c r="AB1754" s="94">
        <v>1.7780920039860222</v>
      </c>
      <c r="AC1754" s="94">
        <v>1.8781468481085246</v>
      </c>
      <c r="AD1754" s="94">
        <v>1.8740612571662698</v>
      </c>
      <c r="AE1754" s="94">
        <v>1.870600181769684</v>
      </c>
      <c r="AF1754" s="94">
        <v>1.8477173020358606</v>
      </c>
      <c r="AG1754" s="94">
        <v>1.7250597815112796</v>
      </c>
      <c r="AH1754" s="94">
        <v>1.5650424597381289</v>
      </c>
      <c r="AI1754" s="94">
        <v>1.5199445099645046</v>
      </c>
      <c r="AJ1754" s="94">
        <v>1.5550627638230428</v>
      </c>
      <c r="AK1754" s="94">
        <v>1.4757330677611957</v>
      </c>
      <c r="AL1754" s="94">
        <v>1.3024988016735828</v>
      </c>
      <c r="AM1754" s="94">
        <v>1.2830202510831323</v>
      </c>
      <c r="AN1754" s="94">
        <v>1.2325820706340422</v>
      </c>
      <c r="AO1754" s="94">
        <v>1.2171794988304117</v>
      </c>
      <c r="AP1754" s="94">
        <v>1.2195571920152606</v>
      </c>
      <c r="AQ1754" s="94">
        <v>1.2224064785180837</v>
      </c>
      <c r="AR1754" s="94">
        <v>1.1536016982042183</v>
      </c>
      <c r="AS1754" s="43">
        <f t="shared" si="57"/>
        <v>37.310550531239421</v>
      </c>
    </row>
    <row r="1755" spans="3:45">
      <c r="C1755" s="34">
        <v>695</v>
      </c>
      <c r="D1755" s="94">
        <v>3.3</v>
      </c>
      <c r="E1755" s="94">
        <v>3.1771491248705352</v>
      </c>
      <c r="F1755" s="94">
        <v>3.0900703568502355</v>
      </c>
      <c r="G1755" s="94">
        <v>3.2307401689710811</v>
      </c>
      <c r="H1755" s="94">
        <v>3.1476221343245756</v>
      </c>
      <c r="I1755" s="94">
        <v>3.1122086290447388</v>
      </c>
      <c r="J1755" s="94">
        <v>2.9138081524943944</v>
      </c>
      <c r="K1755" s="94">
        <v>2.6706433277656543</v>
      </c>
      <c r="L1755" s="94">
        <v>2.7541332890651864</v>
      </c>
      <c r="M1755" s="94">
        <v>2.5885722925481658</v>
      </c>
      <c r="N1755" s="94">
        <v>2.7641389695480134</v>
      </c>
      <c r="O1755" s="94">
        <v>2.7386507655985883</v>
      </c>
      <c r="P1755" s="94">
        <v>2.8373848986316896</v>
      </c>
      <c r="Q1755" s="94">
        <v>2.852482407529469</v>
      </c>
      <c r="R1755" s="94">
        <v>2.9543960954439079</v>
      </c>
      <c r="S1755" s="94">
        <v>2.9334339887223972</v>
      </c>
      <c r="T1755" s="94">
        <v>2.953540702064831</v>
      </c>
      <c r="U1755" s="94">
        <v>2.944460538886287</v>
      </c>
      <c r="V1755" s="94">
        <v>3.0674233852415789</v>
      </c>
      <c r="W1755" s="94">
        <v>3.0636960788605956</v>
      </c>
      <c r="X1755" s="94">
        <v>2.9018752383995476</v>
      </c>
      <c r="Y1755" s="94">
        <v>2.9706182896816191</v>
      </c>
      <c r="Z1755" s="94">
        <v>2.8304530810210471</v>
      </c>
      <c r="AA1755" s="94">
        <v>2.92832180964741</v>
      </c>
      <c r="AB1755" s="94">
        <v>2.9199022273333726</v>
      </c>
      <c r="AC1755" s="94">
        <v>2.8834049180403305</v>
      </c>
      <c r="AD1755" s="94">
        <v>2.7218991033205122</v>
      </c>
      <c r="AE1755" s="94">
        <v>2.5230637798590605</v>
      </c>
      <c r="AF1755" s="94">
        <v>2.5574326434036792</v>
      </c>
      <c r="AG1755" s="94">
        <v>2.5230857228610302</v>
      </c>
      <c r="AH1755" s="94">
        <v>2.5116067274839282</v>
      </c>
      <c r="AI1755" s="94">
        <v>2.4161251709974496</v>
      </c>
      <c r="AJ1755" s="94">
        <v>2.2902865333516891</v>
      </c>
      <c r="AK1755" s="94">
        <v>2.2261395383913301</v>
      </c>
      <c r="AL1755" s="94">
        <v>2.1090955246874299</v>
      </c>
      <c r="AM1755" s="94">
        <v>1.8498041532368896</v>
      </c>
      <c r="AN1755" s="94">
        <v>1.9080047273509271</v>
      </c>
      <c r="AO1755" s="94">
        <v>2.0035832915034786</v>
      </c>
      <c r="AP1755" s="94">
        <v>1.9897090190604785</v>
      </c>
      <c r="AQ1755" s="94">
        <v>1.9205250733381021</v>
      </c>
      <c r="AR1755" s="94">
        <v>1.7722498728458249</v>
      </c>
      <c r="AS1755" s="43">
        <f t="shared" si="57"/>
        <v>43.046071352273138</v>
      </c>
    </row>
    <row r="1756" spans="3:45">
      <c r="C1756" s="34">
        <v>696</v>
      </c>
      <c r="D1756" s="94">
        <v>3.3</v>
      </c>
      <c r="E1756" s="94">
        <v>3.2015798912230724</v>
      </c>
      <c r="F1756" s="94">
        <v>3.1840186361885654</v>
      </c>
      <c r="G1756" s="94">
        <v>3.0117053987898936</v>
      </c>
      <c r="H1756" s="94">
        <v>2.8361571863689963</v>
      </c>
      <c r="I1756" s="94">
        <v>2.8539606678684888</v>
      </c>
      <c r="J1756" s="94">
        <v>2.8584187367664793</v>
      </c>
      <c r="K1756" s="94">
        <v>2.8396310801708542</v>
      </c>
      <c r="L1756" s="94">
        <v>2.8346808203219949</v>
      </c>
      <c r="M1756" s="94">
        <v>2.9134828461903317</v>
      </c>
      <c r="N1756" s="94">
        <v>2.6186495565819063</v>
      </c>
      <c r="O1756" s="94">
        <v>2.5495071145237773</v>
      </c>
      <c r="P1756" s="94">
        <v>2.3713442553978132</v>
      </c>
      <c r="Q1756" s="94">
        <v>2.1650893047842441</v>
      </c>
      <c r="R1756" s="94">
        <v>2.1162259282638511</v>
      </c>
      <c r="S1756" s="94">
        <v>1.9689501025251424</v>
      </c>
      <c r="T1756" s="94">
        <v>1.9651998795181977</v>
      </c>
      <c r="U1756" s="94">
        <v>1.7935140974878485</v>
      </c>
      <c r="V1756" s="94">
        <v>1.7137361619990032</v>
      </c>
      <c r="W1756" s="94">
        <v>1.6422025628218615</v>
      </c>
      <c r="X1756" s="94">
        <v>1.5981525191446455</v>
      </c>
      <c r="Y1756" s="94">
        <v>1.535490082527547</v>
      </c>
      <c r="Z1756" s="94">
        <v>1.4988479375293737</v>
      </c>
      <c r="AA1756" s="94">
        <v>1.4508363404244409</v>
      </c>
      <c r="AB1756" s="94">
        <v>1.4708262081261705</v>
      </c>
      <c r="AC1756" s="94">
        <v>1.416142906400631</v>
      </c>
      <c r="AD1756" s="94">
        <v>1.2687414736646963</v>
      </c>
      <c r="AE1756" s="94">
        <v>1.1957460123214272</v>
      </c>
      <c r="AF1756" s="94">
        <v>1.1343786083644671</v>
      </c>
      <c r="AG1756" s="94">
        <v>1.1182701002685491</v>
      </c>
      <c r="AH1756" s="94">
        <v>1.0735782255277531</v>
      </c>
      <c r="AI1756" s="94">
        <v>1.0616967930150358</v>
      </c>
      <c r="AJ1756" s="94">
        <v>1.0680639561249337</v>
      </c>
      <c r="AK1756" s="94">
        <v>0.96954028629787747</v>
      </c>
      <c r="AL1756" s="94">
        <v>0.93521591629977074</v>
      </c>
      <c r="AM1756" s="94">
        <v>0.98930978040749928</v>
      </c>
      <c r="AN1756" s="94">
        <v>0.97559590813383679</v>
      </c>
      <c r="AO1756" s="94">
        <v>0.93715959639992363</v>
      </c>
      <c r="AP1756" s="94">
        <v>0.95392300777025008</v>
      </c>
      <c r="AQ1756" s="94">
        <v>0.99485827975161545</v>
      </c>
      <c r="AR1756" s="94">
        <v>0.96760063561451592</v>
      </c>
      <c r="AS1756" s="43">
        <f t="shared" si="57"/>
        <v>35.176058932143363</v>
      </c>
    </row>
    <row r="1757" spans="3:45">
      <c r="C1757" s="34">
        <v>697</v>
      </c>
      <c r="D1757" s="94">
        <v>3.3</v>
      </c>
      <c r="E1757" s="94">
        <v>2.9824596080633681</v>
      </c>
      <c r="F1757" s="94">
        <v>2.915790745869641</v>
      </c>
      <c r="G1757" s="94">
        <v>3.0068120495036714</v>
      </c>
      <c r="H1757" s="94">
        <v>2.9011132752760544</v>
      </c>
      <c r="I1757" s="94">
        <v>2.7805399790766434</v>
      </c>
      <c r="J1757" s="94">
        <v>2.7284019512469451</v>
      </c>
      <c r="K1757" s="94">
        <v>2.6603724468218295</v>
      </c>
      <c r="L1757" s="94">
        <v>2.6039397702410163</v>
      </c>
      <c r="M1757" s="94">
        <v>2.6737820846075464</v>
      </c>
      <c r="N1757" s="94">
        <v>2.4794898102396949</v>
      </c>
      <c r="O1757" s="94">
        <v>2.6602444180760445</v>
      </c>
      <c r="P1757" s="94">
        <v>2.4190006264166364</v>
      </c>
      <c r="Q1757" s="94">
        <v>2.3242100512833592</v>
      </c>
      <c r="R1757" s="94">
        <v>2.3077700880996894</v>
      </c>
      <c r="S1757" s="94">
        <v>2.1889149553089604</v>
      </c>
      <c r="T1757" s="94">
        <v>2.1877015923918188</v>
      </c>
      <c r="U1757" s="94">
        <v>2.1904608614420056</v>
      </c>
      <c r="V1757" s="94">
        <v>1.9814407491526143</v>
      </c>
      <c r="W1757" s="94">
        <v>1.9763087182659749</v>
      </c>
      <c r="X1757" s="94">
        <v>1.9463469797871571</v>
      </c>
      <c r="Y1757" s="94">
        <v>1.8929700541389674</v>
      </c>
      <c r="Z1757" s="94">
        <v>1.8248968283649443</v>
      </c>
      <c r="AA1757" s="94">
        <v>1.8524205218088616</v>
      </c>
      <c r="AB1757" s="94">
        <v>1.8580909069402074</v>
      </c>
      <c r="AC1757" s="94">
        <v>1.8473108423130782</v>
      </c>
      <c r="AD1757" s="94">
        <v>1.7817780990668515</v>
      </c>
      <c r="AE1757" s="94">
        <v>1.9125612142344739</v>
      </c>
      <c r="AF1757" s="94">
        <v>1.8960527601474637</v>
      </c>
      <c r="AG1757" s="94">
        <v>1.8007692874102672</v>
      </c>
      <c r="AH1757" s="94">
        <v>1.7049162156114432</v>
      </c>
      <c r="AI1757" s="94">
        <v>1.6093297847169279</v>
      </c>
      <c r="AJ1757" s="94">
        <v>1.5788613250824215</v>
      </c>
      <c r="AK1757" s="94">
        <v>1.576722288242427</v>
      </c>
      <c r="AL1757" s="94">
        <v>1.6506977742568147</v>
      </c>
      <c r="AM1757" s="94">
        <v>1.72213677977394</v>
      </c>
      <c r="AN1757" s="94">
        <v>1.8172810719097667</v>
      </c>
      <c r="AO1757" s="94">
        <v>1.792711263371741</v>
      </c>
      <c r="AP1757" s="94">
        <v>1.7557863152442832</v>
      </c>
      <c r="AQ1757" s="94">
        <v>1.6218367371512006</v>
      </c>
      <c r="AR1757" s="94">
        <v>1.5609285371634045</v>
      </c>
      <c r="AS1757" s="43">
        <f t="shared" si="57"/>
        <v>36.867116317148408</v>
      </c>
    </row>
    <row r="1758" spans="3:45">
      <c r="C1758" s="34">
        <v>698</v>
      </c>
      <c r="D1758" s="94">
        <v>3.3</v>
      </c>
      <c r="E1758" s="94">
        <v>3.3564487805772658</v>
      </c>
      <c r="F1758" s="94">
        <v>3.3358170550129196</v>
      </c>
      <c r="G1758" s="94">
        <v>3.1405583848872833</v>
      </c>
      <c r="H1758" s="94">
        <v>3.1033191699607316</v>
      </c>
      <c r="I1758" s="94">
        <v>2.9634795864410761</v>
      </c>
      <c r="J1758" s="94">
        <v>2.8512764284941987</v>
      </c>
      <c r="K1758" s="94">
        <v>2.8113943327790669</v>
      </c>
      <c r="L1758" s="94">
        <v>2.9249314838960649</v>
      </c>
      <c r="M1758" s="94">
        <v>2.9068898939461172</v>
      </c>
      <c r="N1758" s="94">
        <v>2.8846595429199673</v>
      </c>
      <c r="O1758" s="94">
        <v>2.9009555530769617</v>
      </c>
      <c r="P1758" s="94">
        <v>2.757372656864812</v>
      </c>
      <c r="Q1758" s="94">
        <v>2.7480788884595269</v>
      </c>
      <c r="R1758" s="94">
        <v>2.7416030324578675</v>
      </c>
      <c r="S1758" s="94">
        <v>2.7547306077881499</v>
      </c>
      <c r="T1758" s="94">
        <v>2.6985222959621455</v>
      </c>
      <c r="U1758" s="94">
        <v>2.556019861990281</v>
      </c>
      <c r="V1758" s="94">
        <v>2.4160890130950512</v>
      </c>
      <c r="W1758" s="94">
        <v>2.224044768515375</v>
      </c>
      <c r="X1758" s="94">
        <v>2.0347419661027311</v>
      </c>
      <c r="Y1758" s="94">
        <v>1.9954673004868106</v>
      </c>
      <c r="Z1758" s="94">
        <v>1.901527357978491</v>
      </c>
      <c r="AA1758" s="94">
        <v>1.7986599020022793</v>
      </c>
      <c r="AB1758" s="94">
        <v>1.7573500171909966</v>
      </c>
      <c r="AC1758" s="94">
        <v>1.7514696241149506</v>
      </c>
      <c r="AD1758" s="94">
        <v>1.7152657437018859</v>
      </c>
      <c r="AE1758" s="94">
        <v>1.7728553831887837</v>
      </c>
      <c r="AF1758" s="94">
        <v>1.8292042417562702</v>
      </c>
      <c r="AG1758" s="94">
        <v>1.7051067220877116</v>
      </c>
      <c r="AH1758" s="94">
        <v>1.6396151711271867</v>
      </c>
      <c r="AI1758" s="94">
        <v>1.6498155350281887</v>
      </c>
      <c r="AJ1758" s="94">
        <v>1.6618739510506777</v>
      </c>
      <c r="AK1758" s="94">
        <v>1.5714734738792657</v>
      </c>
      <c r="AL1758" s="94">
        <v>1.569267438987819</v>
      </c>
      <c r="AM1758" s="94">
        <v>1.5480071453954138</v>
      </c>
      <c r="AN1758" s="94">
        <v>1.512649771862385</v>
      </c>
      <c r="AO1758" s="94">
        <v>1.5286360209510517</v>
      </c>
      <c r="AP1758" s="94">
        <v>1.5058536030764325</v>
      </c>
      <c r="AQ1758" s="94">
        <v>1.5695178029481738</v>
      </c>
      <c r="AR1758" s="94">
        <v>1.4729283554405903</v>
      </c>
      <c r="AS1758" s="43">
        <f t="shared" si="57"/>
        <v>39.850401906152626</v>
      </c>
    </row>
    <row r="1759" spans="3:45">
      <c r="C1759" s="34">
        <v>699</v>
      </c>
      <c r="D1759" s="94">
        <v>3.3</v>
      </c>
      <c r="E1759" s="94">
        <v>3.1883625258396551</v>
      </c>
      <c r="F1759" s="94">
        <v>3.314847365129578</v>
      </c>
      <c r="G1759" s="94">
        <v>3.2628186158631984</v>
      </c>
      <c r="H1759" s="94">
        <v>3.1503161310366123</v>
      </c>
      <c r="I1759" s="94">
        <v>3.055711582908418</v>
      </c>
      <c r="J1759" s="94">
        <v>2.9089678273672788</v>
      </c>
      <c r="K1759" s="94">
        <v>2.8951606588002683</v>
      </c>
      <c r="L1759" s="94">
        <v>2.8801689078556501</v>
      </c>
      <c r="M1759" s="94">
        <v>2.9405280004926855</v>
      </c>
      <c r="N1759" s="94">
        <v>2.7248814874078024</v>
      </c>
      <c r="O1759" s="94">
        <v>2.6562797775110716</v>
      </c>
      <c r="P1759" s="94">
        <v>2.4925769988936151</v>
      </c>
      <c r="Q1759" s="94">
        <v>2.4062421239260705</v>
      </c>
      <c r="R1759" s="94">
        <v>2.5436739060554743</v>
      </c>
      <c r="S1759" s="94">
        <v>2.6036089693520976</v>
      </c>
      <c r="T1759" s="94">
        <v>2.5987381662275233</v>
      </c>
      <c r="U1759" s="94">
        <v>2.4401981566305415</v>
      </c>
      <c r="V1759" s="94">
        <v>2.4618515162203463</v>
      </c>
      <c r="W1759" s="94">
        <v>2.557146073718664</v>
      </c>
      <c r="X1759" s="94">
        <v>2.5236276344330286</v>
      </c>
      <c r="Y1759" s="94">
        <v>2.5236785766076495</v>
      </c>
      <c r="Z1759" s="94">
        <v>2.4991121172534196</v>
      </c>
      <c r="AA1759" s="94">
        <v>2.3846924938777732</v>
      </c>
      <c r="AB1759" s="94">
        <v>2.2935820889465881</v>
      </c>
      <c r="AC1759" s="94">
        <v>2.3025031274779053</v>
      </c>
      <c r="AD1759" s="94">
        <v>2.2561558680806537</v>
      </c>
      <c r="AE1759" s="94">
        <v>2.1264232403971342</v>
      </c>
      <c r="AF1759" s="94">
        <v>2.0339047148316407</v>
      </c>
      <c r="AG1759" s="94">
        <v>1.9885843984931515</v>
      </c>
      <c r="AH1759" s="94">
        <v>1.977182613950659</v>
      </c>
      <c r="AI1759" s="94">
        <v>1.8900129484491293</v>
      </c>
      <c r="AJ1759" s="94">
        <v>1.839688781809562</v>
      </c>
      <c r="AK1759" s="94">
        <v>1.8589806113127454</v>
      </c>
      <c r="AL1759" s="94">
        <v>1.7478222986076604</v>
      </c>
      <c r="AM1759" s="94">
        <v>1.7023398405209702</v>
      </c>
      <c r="AN1759" s="94">
        <v>1.7263296709370621</v>
      </c>
      <c r="AO1759" s="94">
        <v>1.6009705044389417</v>
      </c>
      <c r="AP1759" s="94">
        <v>1.4940922670003021</v>
      </c>
      <c r="AQ1759" s="94">
        <v>1.4398999999747824</v>
      </c>
      <c r="AR1759" s="94">
        <v>1.4930239126268183</v>
      </c>
      <c r="AS1759" s="43">
        <f t="shared" si="57"/>
        <v>40.681699488001108</v>
      </c>
    </row>
    <row r="1760" spans="3:45">
      <c r="C1760" s="34">
        <v>700</v>
      </c>
      <c r="D1760" s="94">
        <v>3.3</v>
      </c>
      <c r="E1760" s="94">
        <v>3.2643671104726311</v>
      </c>
      <c r="F1760" s="94">
        <v>2.9634995555545061</v>
      </c>
      <c r="G1760" s="94">
        <v>2.9526472584536743</v>
      </c>
      <c r="H1760" s="94">
        <v>2.6978057228182983</v>
      </c>
      <c r="I1760" s="94">
        <v>2.5408533084882712</v>
      </c>
      <c r="J1760" s="94">
        <v>2.4346181743853959</v>
      </c>
      <c r="K1760" s="94">
        <v>2.5202030090278638</v>
      </c>
      <c r="L1760" s="94">
        <v>2.5277179181713763</v>
      </c>
      <c r="M1760" s="94">
        <v>2.4620227342275243</v>
      </c>
      <c r="N1760" s="94">
        <v>2.4443739109565756</v>
      </c>
      <c r="O1760" s="94">
        <v>2.3080028815019094</v>
      </c>
      <c r="P1760" s="94">
        <v>2.2732224144822935</v>
      </c>
      <c r="Q1760" s="94">
        <v>2.2165295087346282</v>
      </c>
      <c r="R1760" s="94">
        <v>2.2327298860488582</v>
      </c>
      <c r="S1760" s="94">
        <v>2.201049046071192</v>
      </c>
      <c r="T1760" s="94">
        <v>2.1362772081230621</v>
      </c>
      <c r="U1760" s="94">
        <v>2.0039831312276282</v>
      </c>
      <c r="V1760" s="94">
        <v>1.8008413369879426</v>
      </c>
      <c r="W1760" s="94">
        <v>1.6405722349034086</v>
      </c>
      <c r="X1760" s="94">
        <v>1.6629081994521724</v>
      </c>
      <c r="Y1760" s="94">
        <v>1.6051569579996559</v>
      </c>
      <c r="Z1760" s="94">
        <v>1.5816940205568191</v>
      </c>
      <c r="AA1760" s="94">
        <v>1.549945153520667</v>
      </c>
      <c r="AB1760" s="94">
        <v>1.5269120919621286</v>
      </c>
      <c r="AC1760" s="94">
        <v>1.5637735609276675</v>
      </c>
      <c r="AD1760" s="94">
        <v>1.6056219927944531</v>
      </c>
      <c r="AE1760" s="94">
        <v>1.5905112986896699</v>
      </c>
      <c r="AF1760" s="94">
        <v>1.5312800123054944</v>
      </c>
      <c r="AG1760" s="94">
        <v>1.5311660171950239</v>
      </c>
      <c r="AH1760" s="94">
        <v>1.521812317158785</v>
      </c>
      <c r="AI1760" s="94">
        <v>1.5447051698033016</v>
      </c>
      <c r="AJ1760" s="94">
        <v>1.6406376541132068</v>
      </c>
      <c r="AK1760" s="94">
        <v>1.6326312503135731</v>
      </c>
      <c r="AL1760" s="94">
        <v>1.6446787919853578</v>
      </c>
      <c r="AM1760" s="94">
        <v>1.6145959710436597</v>
      </c>
      <c r="AN1760" s="94">
        <v>1.533735552137685</v>
      </c>
      <c r="AO1760" s="94">
        <v>1.4693169339901375</v>
      </c>
      <c r="AP1760" s="94">
        <v>1.3748981136654084</v>
      </c>
      <c r="AQ1760" s="94">
        <v>1.4585115297556475</v>
      </c>
      <c r="AR1760" s="94">
        <v>1.4425839790492598</v>
      </c>
      <c r="AS1760" s="43">
        <f t="shared" si="57"/>
        <v>34.971537570238461</v>
      </c>
    </row>
    <row r="1761" spans="3:45">
      <c r="C1761" s="34">
        <v>701</v>
      </c>
      <c r="D1761" s="94">
        <v>3.3</v>
      </c>
      <c r="E1761" s="94">
        <v>3.2834472290041794</v>
      </c>
      <c r="F1761" s="94">
        <v>3.2041776379131739</v>
      </c>
      <c r="G1761" s="94">
        <v>3.1321710918860921</v>
      </c>
      <c r="H1761" s="94">
        <v>2.9285018514678804</v>
      </c>
      <c r="I1761" s="94">
        <v>2.7847939369392587</v>
      </c>
      <c r="J1761" s="94">
        <v>2.7914491283915117</v>
      </c>
      <c r="K1761" s="94">
        <v>2.7393640418116227</v>
      </c>
      <c r="L1761" s="94">
        <v>2.6574981525313524</v>
      </c>
      <c r="M1761" s="94">
        <v>2.5387568244361525</v>
      </c>
      <c r="N1761" s="94">
        <v>2.4283152104447678</v>
      </c>
      <c r="O1761" s="94">
        <v>2.5112390763968349</v>
      </c>
      <c r="P1761" s="94">
        <v>2.5327326286389735</v>
      </c>
      <c r="Q1761" s="94">
        <v>2.4206980208814657</v>
      </c>
      <c r="R1761" s="94">
        <v>2.4185295949699683</v>
      </c>
      <c r="S1761" s="94">
        <v>2.517100105358983</v>
      </c>
      <c r="T1761" s="94">
        <v>2.4754730558135902</v>
      </c>
      <c r="U1761" s="94">
        <v>2.4170919235040986</v>
      </c>
      <c r="V1761" s="94">
        <v>2.461416841084112</v>
      </c>
      <c r="W1761" s="94">
        <v>2.381745263945485</v>
      </c>
      <c r="X1761" s="94">
        <v>2.2958355711963998</v>
      </c>
      <c r="Y1761" s="94">
        <v>2.2186217116809881</v>
      </c>
      <c r="Z1761" s="94">
        <v>2.2546325882424862</v>
      </c>
      <c r="AA1761" s="94">
        <v>2.2596204694213156</v>
      </c>
      <c r="AB1761" s="94">
        <v>2.0938876052658428</v>
      </c>
      <c r="AC1761" s="94">
        <v>2.1093795760069631</v>
      </c>
      <c r="AD1761" s="94">
        <v>2.0315432334101202</v>
      </c>
      <c r="AE1761" s="94">
        <v>2.0428154666872382</v>
      </c>
      <c r="AF1761" s="94">
        <v>2.0764058183162462</v>
      </c>
      <c r="AG1761" s="94">
        <v>2.059618625685864</v>
      </c>
      <c r="AH1761" s="94">
        <v>2.0360933342291627</v>
      </c>
      <c r="AI1761" s="94">
        <v>2.0598315622751451</v>
      </c>
      <c r="AJ1761" s="94">
        <v>2.0497285642128915</v>
      </c>
      <c r="AK1761" s="94">
        <v>1.8615670302281568</v>
      </c>
      <c r="AL1761" s="94">
        <v>1.8085759022432704</v>
      </c>
      <c r="AM1761" s="94">
        <v>1.8115549962198887</v>
      </c>
      <c r="AN1761" s="94">
        <v>1.7582771688433403</v>
      </c>
      <c r="AO1761" s="94">
        <v>1.7584910888459953</v>
      </c>
      <c r="AP1761" s="94">
        <v>1.6619413626988278</v>
      </c>
      <c r="AQ1761" s="94">
        <v>1.5922596633451123</v>
      </c>
      <c r="AR1761" s="94">
        <v>1.6067888012205522</v>
      </c>
      <c r="AS1761" s="43">
        <f t="shared" si="57"/>
        <v>39.072339411810312</v>
      </c>
    </row>
    <row r="1762" spans="3:45">
      <c r="C1762" s="34">
        <v>702</v>
      </c>
      <c r="D1762" s="94">
        <v>3.3</v>
      </c>
      <c r="E1762" s="94">
        <v>3.3167868130393563</v>
      </c>
      <c r="F1762" s="94">
        <v>3.2526488078362563</v>
      </c>
      <c r="G1762" s="94">
        <v>2.9986557115833836</v>
      </c>
      <c r="H1762" s="94">
        <v>3.055767203656174</v>
      </c>
      <c r="I1762" s="94">
        <v>2.9733688962311571</v>
      </c>
      <c r="J1762" s="94">
        <v>2.8002998065128271</v>
      </c>
      <c r="K1762" s="94">
        <v>2.7952234853818894</v>
      </c>
      <c r="L1762" s="94">
        <v>2.8415607410715364</v>
      </c>
      <c r="M1762" s="94">
        <v>2.7370470976215264</v>
      </c>
      <c r="N1762" s="94">
        <v>2.5446679357850139</v>
      </c>
      <c r="O1762" s="94">
        <v>2.4194513920055836</v>
      </c>
      <c r="P1762" s="94">
        <v>2.2875723618912187</v>
      </c>
      <c r="Q1762" s="94">
        <v>2.1964072477079015</v>
      </c>
      <c r="R1762" s="94">
        <v>2.344431871754022</v>
      </c>
      <c r="S1762" s="94">
        <v>2.2625253211197607</v>
      </c>
      <c r="T1762" s="94">
        <v>2.0955498364355569</v>
      </c>
      <c r="U1762" s="94">
        <v>2.0273778424009175</v>
      </c>
      <c r="V1762" s="94">
        <v>1.9068800656847626</v>
      </c>
      <c r="W1762" s="94">
        <v>1.9396265424322192</v>
      </c>
      <c r="X1762" s="94">
        <v>1.9490199858414576</v>
      </c>
      <c r="Y1762" s="94">
        <v>1.907792060449691</v>
      </c>
      <c r="Z1762" s="94">
        <v>1.8488136237605892</v>
      </c>
      <c r="AA1762" s="94">
        <v>1.9517387761995446</v>
      </c>
      <c r="AB1762" s="94">
        <v>1.7085047625756431</v>
      </c>
      <c r="AC1762" s="94">
        <v>1.7553560072378482</v>
      </c>
      <c r="AD1762" s="94">
        <v>1.6230675357630107</v>
      </c>
      <c r="AE1762" s="94">
        <v>1.6349455802471069</v>
      </c>
      <c r="AF1762" s="94">
        <v>1.6755368667404469</v>
      </c>
      <c r="AG1762" s="94">
        <v>1.6316428820712365</v>
      </c>
      <c r="AH1762" s="94">
        <v>1.6186721628152445</v>
      </c>
      <c r="AI1762" s="94">
        <v>1.5616034437991648</v>
      </c>
      <c r="AJ1762" s="94">
        <v>1.6212814155159365</v>
      </c>
      <c r="AK1762" s="94">
        <v>1.5584435662831968</v>
      </c>
      <c r="AL1762" s="94">
        <v>1.4984973109795436</v>
      </c>
      <c r="AM1762" s="94">
        <v>1.4379599431516241</v>
      </c>
      <c r="AN1762" s="94">
        <v>1.4418304464575036</v>
      </c>
      <c r="AO1762" s="94">
        <v>1.3545021592247868</v>
      </c>
      <c r="AP1762" s="94">
        <v>1.3536474648766947</v>
      </c>
      <c r="AQ1762" s="94">
        <v>1.4199979139983392</v>
      </c>
      <c r="AR1762" s="94">
        <v>1.3588478952808662</v>
      </c>
      <c r="AS1762" s="43">
        <f t="shared" si="57"/>
        <v>37.306344924266391</v>
      </c>
    </row>
    <row r="1763" spans="3:45">
      <c r="C1763" s="34">
        <v>703</v>
      </c>
      <c r="D1763" s="94">
        <v>3.3</v>
      </c>
      <c r="E1763" s="94">
        <v>3.2233696749117953</v>
      </c>
      <c r="F1763" s="94">
        <v>2.9768870031741028</v>
      </c>
      <c r="G1763" s="94">
        <v>2.9087382991139563</v>
      </c>
      <c r="H1763" s="94">
        <v>2.7191143094260837</v>
      </c>
      <c r="I1763" s="94">
        <v>2.8730804079521808</v>
      </c>
      <c r="J1763" s="94">
        <v>2.7531790424617815</v>
      </c>
      <c r="K1763" s="94">
        <v>2.7859286863680901</v>
      </c>
      <c r="L1763" s="94">
        <v>2.7775827741103103</v>
      </c>
      <c r="M1763" s="94">
        <v>2.7720430338432109</v>
      </c>
      <c r="N1763" s="94">
        <v>2.7216470386959335</v>
      </c>
      <c r="O1763" s="94">
        <v>2.5744957760142184</v>
      </c>
      <c r="P1763" s="94">
        <v>2.5712879331239731</v>
      </c>
      <c r="Q1763" s="94">
        <v>2.4966010030743253</v>
      </c>
      <c r="R1763" s="94">
        <v>2.5479125923900892</v>
      </c>
      <c r="S1763" s="94">
        <v>2.3604030488642271</v>
      </c>
      <c r="T1763" s="94">
        <v>2.2654759424351449</v>
      </c>
      <c r="U1763" s="94">
        <v>2.1479207053837626</v>
      </c>
      <c r="V1763" s="94">
        <v>1.9303283220910517</v>
      </c>
      <c r="W1763" s="94">
        <v>1.8725002433949738</v>
      </c>
      <c r="X1763" s="94">
        <v>1.7792473594603158</v>
      </c>
      <c r="Y1763" s="94">
        <v>1.5949266105975082</v>
      </c>
      <c r="Z1763" s="94">
        <v>1.6514295717916549</v>
      </c>
      <c r="AA1763" s="94">
        <v>1.5643299639330808</v>
      </c>
      <c r="AB1763" s="94">
        <v>1.5239095795458886</v>
      </c>
      <c r="AC1763" s="94">
        <v>1.4475284074614185</v>
      </c>
      <c r="AD1763" s="94">
        <v>1.4539099735045835</v>
      </c>
      <c r="AE1763" s="94">
        <v>1.4569050746242589</v>
      </c>
      <c r="AF1763" s="94">
        <v>1.4000536279019802</v>
      </c>
      <c r="AG1763" s="94">
        <v>1.325687965795983</v>
      </c>
      <c r="AH1763" s="94">
        <v>1.3074562764512478</v>
      </c>
      <c r="AI1763" s="94">
        <v>1.2873646369368317</v>
      </c>
      <c r="AJ1763" s="94">
        <v>1.2947677780346982</v>
      </c>
      <c r="AK1763" s="94">
        <v>1.2588824264020688</v>
      </c>
      <c r="AL1763" s="94">
        <v>1.1506286080166019</v>
      </c>
      <c r="AM1763" s="94">
        <v>1.1302345132301188</v>
      </c>
      <c r="AN1763" s="94">
        <v>1.1796018598361617</v>
      </c>
      <c r="AO1763" s="94">
        <v>1.0676894693175734</v>
      </c>
      <c r="AP1763" s="94">
        <v>1.0338439370474353</v>
      </c>
      <c r="AQ1763" s="94">
        <v>1.025452464878144</v>
      </c>
      <c r="AR1763" s="94">
        <v>1.0675244671608513</v>
      </c>
      <c r="AS1763" s="43">
        <f t="shared" si="57"/>
        <v>36.2226189652242</v>
      </c>
    </row>
    <row r="1764" spans="3:45">
      <c r="C1764" s="34">
        <v>704</v>
      </c>
      <c r="D1764" s="94">
        <v>3.3</v>
      </c>
      <c r="E1764" s="94">
        <v>3.2885268945040571</v>
      </c>
      <c r="F1764" s="94">
        <v>3.2739180313230181</v>
      </c>
      <c r="G1764" s="94">
        <v>3.1569087045670337</v>
      </c>
      <c r="H1764" s="94">
        <v>3.2673375659836079</v>
      </c>
      <c r="I1764" s="94">
        <v>3.195805759297456</v>
      </c>
      <c r="J1764" s="94">
        <v>2.9521228259052839</v>
      </c>
      <c r="K1764" s="94">
        <v>2.7494834486557802</v>
      </c>
      <c r="L1764" s="94">
        <v>2.7487682020475095</v>
      </c>
      <c r="M1764" s="94">
        <v>2.7816855327654531</v>
      </c>
      <c r="N1764" s="94">
        <v>2.6032086477433438</v>
      </c>
      <c r="O1764" s="94">
        <v>2.72662444251372</v>
      </c>
      <c r="P1764" s="94">
        <v>2.7048846001274081</v>
      </c>
      <c r="Q1764" s="94">
        <v>2.704667737596663</v>
      </c>
      <c r="R1764" s="94">
        <v>2.7041540735562388</v>
      </c>
      <c r="S1764" s="94">
        <v>2.6208158060485798</v>
      </c>
      <c r="T1764" s="94">
        <v>2.5030123357420835</v>
      </c>
      <c r="U1764" s="94">
        <v>2.2582731933371836</v>
      </c>
      <c r="V1764" s="94">
        <v>2.166463605654168</v>
      </c>
      <c r="W1764" s="94">
        <v>2.1479092108048849</v>
      </c>
      <c r="X1764" s="94">
        <v>2.164403488455259</v>
      </c>
      <c r="Y1764" s="94">
        <v>2.3026571491241539</v>
      </c>
      <c r="Z1764" s="94">
        <v>2.1970501142762853</v>
      </c>
      <c r="AA1764" s="94">
        <v>2.1432457951083186</v>
      </c>
      <c r="AB1764" s="94">
        <v>2.0598806199877386</v>
      </c>
      <c r="AC1764" s="94">
        <v>2.1213937658948785</v>
      </c>
      <c r="AD1764" s="94">
        <v>2.0489507060922731</v>
      </c>
      <c r="AE1764" s="94">
        <v>1.959616987065363</v>
      </c>
      <c r="AF1764" s="94">
        <v>2.0729903261156175</v>
      </c>
      <c r="AG1764" s="94">
        <v>2.0074065808773907</v>
      </c>
      <c r="AH1764" s="94">
        <v>1.929217006292673</v>
      </c>
      <c r="AI1764" s="94">
        <v>1.7556762665189833</v>
      </c>
      <c r="AJ1764" s="94">
        <v>1.6719401791045916</v>
      </c>
      <c r="AK1764" s="94">
        <v>1.6470742001407297</v>
      </c>
      <c r="AL1764" s="94">
        <v>1.6182149642318275</v>
      </c>
      <c r="AM1764" s="94">
        <v>1.5754803006184719</v>
      </c>
      <c r="AN1764" s="94">
        <v>1.4998336868052815</v>
      </c>
      <c r="AO1764" s="94">
        <v>1.4405520971483028</v>
      </c>
      <c r="AP1764" s="94">
        <v>1.4239134679975585</v>
      </c>
      <c r="AQ1764" s="94">
        <v>1.4237287019078415</v>
      </c>
      <c r="AR1764" s="94">
        <v>1.3837882629918621</v>
      </c>
      <c r="AS1764" s="43">
        <f t="shared" si="57"/>
        <v>39.938558683313232</v>
      </c>
    </row>
    <row r="1765" spans="3:45">
      <c r="C1765" s="34">
        <v>705</v>
      </c>
      <c r="D1765" s="94">
        <v>3.3</v>
      </c>
      <c r="E1765" s="94">
        <v>3.2821594821521964</v>
      </c>
      <c r="F1765" s="94">
        <v>3.2587499222919938</v>
      </c>
      <c r="G1765" s="94">
        <v>3.2577353618560956</v>
      </c>
      <c r="H1765" s="94">
        <v>3.1231337413637945</v>
      </c>
      <c r="I1765" s="94">
        <v>3.1169712953173274</v>
      </c>
      <c r="J1765" s="94">
        <v>3.042423327800043</v>
      </c>
      <c r="K1765" s="94">
        <v>3.0503514573281798</v>
      </c>
      <c r="L1765" s="94">
        <v>2.9126996975367003</v>
      </c>
      <c r="M1765" s="94">
        <v>2.8293609536360438</v>
      </c>
      <c r="N1765" s="94">
        <v>2.7784154815784667</v>
      </c>
      <c r="O1765" s="94">
        <v>2.6855343811345338</v>
      </c>
      <c r="P1765" s="94">
        <v>2.5598334130761762</v>
      </c>
      <c r="Q1765" s="94">
        <v>2.5269294555916928</v>
      </c>
      <c r="R1765" s="94">
        <v>2.4542305887312614</v>
      </c>
      <c r="S1765" s="94">
        <v>2.5839388658053264</v>
      </c>
      <c r="T1765" s="94">
        <v>2.3783758596191644</v>
      </c>
      <c r="U1765" s="94">
        <v>2.4144607310828481</v>
      </c>
      <c r="V1765" s="94">
        <v>2.3251739154473547</v>
      </c>
      <c r="W1765" s="94">
        <v>2.395507405459357</v>
      </c>
      <c r="X1765" s="94">
        <v>2.2585798481244144</v>
      </c>
      <c r="Y1765" s="94">
        <v>2.231310647185381</v>
      </c>
      <c r="Z1765" s="94">
        <v>2.0684605288877509</v>
      </c>
      <c r="AA1765" s="94">
        <v>2.1478401330448165</v>
      </c>
      <c r="AB1765" s="94">
        <v>2.1827239267026917</v>
      </c>
      <c r="AC1765" s="94">
        <v>2.1565905276861783</v>
      </c>
      <c r="AD1765" s="94">
        <v>2.1639698973726715</v>
      </c>
      <c r="AE1765" s="94">
        <v>1.901151669614533</v>
      </c>
      <c r="AF1765" s="94">
        <v>1.8301209598158188</v>
      </c>
      <c r="AG1765" s="94">
        <v>1.7982980639385004</v>
      </c>
      <c r="AH1765" s="94">
        <v>1.8195283067165289</v>
      </c>
      <c r="AI1765" s="94">
        <v>1.8357564231830692</v>
      </c>
      <c r="AJ1765" s="94">
        <v>1.7102568466485704</v>
      </c>
      <c r="AK1765" s="94">
        <v>1.5986525069684225</v>
      </c>
      <c r="AL1765" s="94">
        <v>1.4792783375468641</v>
      </c>
      <c r="AM1765" s="94">
        <v>1.4699134804588936</v>
      </c>
      <c r="AN1765" s="94">
        <v>1.406369721630025</v>
      </c>
      <c r="AO1765" s="94">
        <v>1.3507952671427075</v>
      </c>
      <c r="AP1765" s="94">
        <v>1.3647575923747561</v>
      </c>
      <c r="AQ1765" s="94">
        <v>1.33748383997577</v>
      </c>
      <c r="AR1765" s="94">
        <v>1.3425505575118226</v>
      </c>
      <c r="AS1765" s="43">
        <f t="shared" ref="AS1765:AS1828" si="58">NPV($D$48,D1765:AR1765)</f>
        <v>40.022245120104728</v>
      </c>
    </row>
    <row r="1766" spans="3:45">
      <c r="C1766" s="34">
        <v>706</v>
      </c>
      <c r="D1766" s="94">
        <v>3.3</v>
      </c>
      <c r="E1766" s="94">
        <v>3.1895290930986007</v>
      </c>
      <c r="F1766" s="94">
        <v>3.2417405470673546</v>
      </c>
      <c r="G1766" s="94">
        <v>3.3570545156952059</v>
      </c>
      <c r="H1766" s="94">
        <v>3.090484190556519</v>
      </c>
      <c r="I1766" s="94">
        <v>3.0289302771117765</v>
      </c>
      <c r="J1766" s="94">
        <v>2.9811505707569887</v>
      </c>
      <c r="K1766" s="94">
        <v>2.9936921865890107</v>
      </c>
      <c r="L1766" s="94">
        <v>3.0283619986258263</v>
      </c>
      <c r="M1766" s="94">
        <v>2.9599927210936157</v>
      </c>
      <c r="N1766" s="94">
        <v>2.9753106021458136</v>
      </c>
      <c r="O1766" s="94">
        <v>2.8404868698036729</v>
      </c>
      <c r="P1766" s="94">
        <v>2.7331288108780534</v>
      </c>
      <c r="Q1766" s="94">
        <v>2.6271353257785282</v>
      </c>
      <c r="R1766" s="94">
        <v>2.5504732768922267</v>
      </c>
      <c r="S1766" s="94">
        <v>2.7593629341509853</v>
      </c>
      <c r="T1766" s="94">
        <v>2.5876693198446206</v>
      </c>
      <c r="U1766" s="94">
        <v>2.4087411797532754</v>
      </c>
      <c r="V1766" s="94">
        <v>2.4666837343208337</v>
      </c>
      <c r="W1766" s="94">
        <v>2.2709847877447631</v>
      </c>
      <c r="X1766" s="94">
        <v>2.1633926347005423</v>
      </c>
      <c r="Y1766" s="94">
        <v>2.0933536655195333</v>
      </c>
      <c r="Z1766" s="94">
        <v>2.0219307880234951</v>
      </c>
      <c r="AA1766" s="94">
        <v>1.9312456401945739</v>
      </c>
      <c r="AB1766" s="94">
        <v>1.7247577663738518</v>
      </c>
      <c r="AC1766" s="94">
        <v>1.7971048493907678</v>
      </c>
      <c r="AD1766" s="94">
        <v>1.7345491395793666</v>
      </c>
      <c r="AE1766" s="94">
        <v>1.7091487912037033</v>
      </c>
      <c r="AF1766" s="94">
        <v>1.7632903334712371</v>
      </c>
      <c r="AG1766" s="94">
        <v>1.8021174845273926</v>
      </c>
      <c r="AH1766" s="94">
        <v>1.884020253320795</v>
      </c>
      <c r="AI1766" s="94">
        <v>1.8208823987968932</v>
      </c>
      <c r="AJ1766" s="94">
        <v>1.7659889610899464</v>
      </c>
      <c r="AK1766" s="94">
        <v>1.6764534555067341</v>
      </c>
      <c r="AL1766" s="94">
        <v>1.5976559956483209</v>
      </c>
      <c r="AM1766" s="94">
        <v>1.5203450379318275</v>
      </c>
      <c r="AN1766" s="94">
        <v>1.4244731421402268</v>
      </c>
      <c r="AO1766" s="94">
        <v>1.4396526932036808</v>
      </c>
      <c r="AP1766" s="94">
        <v>1.3650117264349544</v>
      </c>
      <c r="AQ1766" s="94">
        <v>1.4257639156485855</v>
      </c>
      <c r="AR1766" s="94">
        <v>1.4194551433534961</v>
      </c>
      <c r="AS1766" s="43">
        <f t="shared" si="58"/>
        <v>40.103725218989389</v>
      </c>
    </row>
    <row r="1767" spans="3:45">
      <c r="C1767" s="34">
        <v>707</v>
      </c>
      <c r="D1767" s="94">
        <v>3.3</v>
      </c>
      <c r="E1767" s="94">
        <v>3.2501469551389599</v>
      </c>
      <c r="F1767" s="94">
        <v>3.2253587161388002</v>
      </c>
      <c r="G1767" s="94">
        <v>3.3331832096089773</v>
      </c>
      <c r="H1767" s="94">
        <v>3.2291985149123872</v>
      </c>
      <c r="I1767" s="94">
        <v>3.2591577237561324</v>
      </c>
      <c r="J1767" s="94">
        <v>3.2056083320085422</v>
      </c>
      <c r="K1767" s="94">
        <v>3.2211039357073532</v>
      </c>
      <c r="L1767" s="94">
        <v>3.1286527049825841</v>
      </c>
      <c r="M1767" s="94">
        <v>3.0204079473079015</v>
      </c>
      <c r="N1767" s="94">
        <v>2.8387593713303727</v>
      </c>
      <c r="O1767" s="94">
        <v>2.6673398792350977</v>
      </c>
      <c r="P1767" s="94">
        <v>2.6005269176936716</v>
      </c>
      <c r="Q1767" s="94">
        <v>2.5734510867947606</v>
      </c>
      <c r="R1767" s="94">
        <v>2.4875769497369098</v>
      </c>
      <c r="S1767" s="94">
        <v>2.3827359323611002</v>
      </c>
      <c r="T1767" s="94">
        <v>2.3360956904051489</v>
      </c>
      <c r="U1767" s="94">
        <v>2.2172490387427088</v>
      </c>
      <c r="V1767" s="94">
        <v>2.0165231456029344</v>
      </c>
      <c r="W1767" s="94">
        <v>2.011760441510313</v>
      </c>
      <c r="X1767" s="94">
        <v>1.8564288561136588</v>
      </c>
      <c r="Y1767" s="94">
        <v>1.8140665787565184</v>
      </c>
      <c r="Z1767" s="94">
        <v>1.7052457620113686</v>
      </c>
      <c r="AA1767" s="94">
        <v>1.7599913231712103</v>
      </c>
      <c r="AB1767" s="94">
        <v>1.7025219005149645</v>
      </c>
      <c r="AC1767" s="94">
        <v>1.6418401538630192</v>
      </c>
      <c r="AD1767" s="94">
        <v>1.5391675242130358</v>
      </c>
      <c r="AE1767" s="94">
        <v>1.3856313398605451</v>
      </c>
      <c r="AF1767" s="94">
        <v>1.4336073220667476</v>
      </c>
      <c r="AG1767" s="94">
        <v>1.4074235326431677</v>
      </c>
      <c r="AH1767" s="94">
        <v>1.4803934869262876</v>
      </c>
      <c r="AI1767" s="94">
        <v>1.4354456906625777</v>
      </c>
      <c r="AJ1767" s="94">
        <v>1.3828435349939374</v>
      </c>
      <c r="AK1767" s="94">
        <v>1.3829043015625138</v>
      </c>
      <c r="AL1767" s="94">
        <v>1.2892518589992774</v>
      </c>
      <c r="AM1767" s="94">
        <v>1.2891304408597335</v>
      </c>
      <c r="AN1767" s="94">
        <v>1.2195971257040386</v>
      </c>
      <c r="AO1767" s="94">
        <v>1.1665852736564986</v>
      </c>
      <c r="AP1767" s="94">
        <v>1.157396068535687</v>
      </c>
      <c r="AQ1767" s="94">
        <v>1.0601411853005662</v>
      </c>
      <c r="AR1767" s="94">
        <v>1.0024081020503908</v>
      </c>
      <c r="AS1767" s="43">
        <f t="shared" si="58"/>
        <v>38.998443276140804</v>
      </c>
    </row>
    <row r="1768" spans="3:45">
      <c r="C1768" s="34">
        <v>708</v>
      </c>
      <c r="D1768" s="94">
        <v>3.3</v>
      </c>
      <c r="E1768" s="94">
        <v>3.0821223895022034</v>
      </c>
      <c r="F1768" s="94">
        <v>3.2039118840602989</v>
      </c>
      <c r="G1768" s="94">
        <v>3.3187828637540391</v>
      </c>
      <c r="H1768" s="94">
        <v>3.1844917122110825</v>
      </c>
      <c r="I1768" s="94">
        <v>3.3931037212143775</v>
      </c>
      <c r="J1768" s="94">
        <v>3.5518393857594082</v>
      </c>
      <c r="K1768" s="94">
        <v>3.4794760900787023</v>
      </c>
      <c r="L1768" s="94">
        <v>3.1129410684694823</v>
      </c>
      <c r="M1768" s="94">
        <v>3.0777834816880638</v>
      </c>
      <c r="N1768" s="94">
        <v>3.0404726395886317</v>
      </c>
      <c r="O1768" s="94">
        <v>2.9427274779926971</v>
      </c>
      <c r="P1768" s="94">
        <v>2.879773076648406</v>
      </c>
      <c r="Q1768" s="94">
        <v>2.9191362705059087</v>
      </c>
      <c r="R1768" s="94">
        <v>2.9058922636968094</v>
      </c>
      <c r="S1768" s="94">
        <v>2.8962014341159392</v>
      </c>
      <c r="T1768" s="94">
        <v>3.0592469111401663</v>
      </c>
      <c r="U1768" s="94">
        <v>3.0174568692752617</v>
      </c>
      <c r="V1768" s="94">
        <v>3.0836332773594743</v>
      </c>
      <c r="W1768" s="94">
        <v>3.137948621238599</v>
      </c>
      <c r="X1768" s="94">
        <v>3.0287941714650786</v>
      </c>
      <c r="Y1768" s="94">
        <v>3.0091432333196542</v>
      </c>
      <c r="Z1768" s="94">
        <v>3.0387014788137336</v>
      </c>
      <c r="AA1768" s="94">
        <v>3.1221866872589628</v>
      </c>
      <c r="AB1768" s="94">
        <v>2.8788048474705263</v>
      </c>
      <c r="AC1768" s="94">
        <v>2.891193313158396</v>
      </c>
      <c r="AD1768" s="94">
        <v>2.7701150878374259</v>
      </c>
      <c r="AE1768" s="94">
        <v>2.4545173375064469</v>
      </c>
      <c r="AF1768" s="94">
        <v>2.3944233890122475</v>
      </c>
      <c r="AG1768" s="94">
        <v>2.42973225678519</v>
      </c>
      <c r="AH1768" s="94">
        <v>2.2410234088011034</v>
      </c>
      <c r="AI1768" s="94">
        <v>2.1184665460161658</v>
      </c>
      <c r="AJ1768" s="94">
        <v>1.9755807599567996</v>
      </c>
      <c r="AK1768" s="94">
        <v>1.9453309104855654</v>
      </c>
      <c r="AL1768" s="94">
        <v>1.8977380964340815</v>
      </c>
      <c r="AM1768" s="94">
        <v>1.8204345212771875</v>
      </c>
      <c r="AN1768" s="94">
        <v>1.9192398739170045</v>
      </c>
      <c r="AO1768" s="94">
        <v>1.7827590667034585</v>
      </c>
      <c r="AP1768" s="94">
        <v>1.6607744034067231</v>
      </c>
      <c r="AQ1768" s="94">
        <v>1.5290466938808898</v>
      </c>
      <c r="AR1768" s="94">
        <v>1.4542957504745644</v>
      </c>
      <c r="AS1768" s="43">
        <f t="shared" si="58"/>
        <v>44.879036902949231</v>
      </c>
    </row>
    <row r="1769" spans="3:45">
      <c r="C1769" s="34">
        <v>709</v>
      </c>
      <c r="D1769" s="94">
        <v>3.3</v>
      </c>
      <c r="E1769" s="94">
        <v>3.3032531820499926</v>
      </c>
      <c r="F1769" s="94">
        <v>3.4034603305770181</v>
      </c>
      <c r="G1769" s="94">
        <v>3.4561322791145113</v>
      </c>
      <c r="H1769" s="94">
        <v>3.5282640057612769</v>
      </c>
      <c r="I1769" s="94">
        <v>3.4318853586117197</v>
      </c>
      <c r="J1769" s="94">
        <v>3.1082853520580156</v>
      </c>
      <c r="K1769" s="94">
        <v>3.0305906420973838</v>
      </c>
      <c r="L1769" s="94">
        <v>2.8867076939888197</v>
      </c>
      <c r="M1769" s="94">
        <v>2.9530227081896681</v>
      </c>
      <c r="N1769" s="94">
        <v>2.6487885644844296</v>
      </c>
      <c r="O1769" s="94">
        <v>2.7216051430360828</v>
      </c>
      <c r="P1769" s="94">
        <v>2.7123156465758806</v>
      </c>
      <c r="Q1769" s="94">
        <v>2.4982809901990657</v>
      </c>
      <c r="R1769" s="94">
        <v>2.5201111572556192</v>
      </c>
      <c r="S1769" s="94">
        <v>2.3579260317852087</v>
      </c>
      <c r="T1769" s="94">
        <v>2.3720493783543293</v>
      </c>
      <c r="U1769" s="94">
        <v>2.46219381302059</v>
      </c>
      <c r="V1769" s="94">
        <v>2.4894091582946052</v>
      </c>
      <c r="W1769" s="94">
        <v>2.4820253600139575</v>
      </c>
      <c r="X1769" s="94">
        <v>2.4201659358961325</v>
      </c>
      <c r="Y1769" s="94">
        <v>2.494010926569842</v>
      </c>
      <c r="Z1769" s="94">
        <v>2.3713159902444567</v>
      </c>
      <c r="AA1769" s="94">
        <v>2.2845127325958972</v>
      </c>
      <c r="AB1769" s="94">
        <v>2.2506184997120631</v>
      </c>
      <c r="AC1769" s="94">
        <v>2.0857137674627273</v>
      </c>
      <c r="AD1769" s="94">
        <v>2.0513699838908388</v>
      </c>
      <c r="AE1769" s="94">
        <v>2.0936540112701101</v>
      </c>
      <c r="AF1769" s="94">
        <v>2.1391702244454307</v>
      </c>
      <c r="AG1769" s="94">
        <v>2.0723090721608393</v>
      </c>
      <c r="AH1769" s="94">
        <v>2.0039450866787241</v>
      </c>
      <c r="AI1769" s="94">
        <v>1.946502738881027</v>
      </c>
      <c r="AJ1769" s="94">
        <v>1.8019610707647642</v>
      </c>
      <c r="AK1769" s="94">
        <v>1.7871225914082547</v>
      </c>
      <c r="AL1769" s="94">
        <v>1.7896704735330129</v>
      </c>
      <c r="AM1769" s="94">
        <v>1.9120883866945864</v>
      </c>
      <c r="AN1769" s="94">
        <v>1.8747658560766187</v>
      </c>
      <c r="AO1769" s="94">
        <v>1.8414973748381802</v>
      </c>
      <c r="AP1769" s="94">
        <v>1.7375785981515572</v>
      </c>
      <c r="AQ1769" s="94">
        <v>1.6233290739887598</v>
      </c>
      <c r="AR1769" s="94">
        <v>1.6095590856802844</v>
      </c>
      <c r="AS1769" s="43">
        <f t="shared" si="58"/>
        <v>41.677919440151236</v>
      </c>
    </row>
    <row r="1770" spans="3:45">
      <c r="C1770" s="34">
        <v>710</v>
      </c>
      <c r="D1770" s="94">
        <v>3.3</v>
      </c>
      <c r="E1770" s="94">
        <v>3.3379400066480236</v>
      </c>
      <c r="F1770" s="94">
        <v>3.25695721046131</v>
      </c>
      <c r="G1770" s="94">
        <v>3.2111610638012573</v>
      </c>
      <c r="H1770" s="94">
        <v>3.1626074698613071</v>
      </c>
      <c r="I1770" s="94">
        <v>3.072471187663314</v>
      </c>
      <c r="J1770" s="94">
        <v>2.9324709601825227</v>
      </c>
      <c r="K1770" s="94">
        <v>2.9673410992814784</v>
      </c>
      <c r="L1770" s="94">
        <v>3.0578222302383957</v>
      </c>
      <c r="M1770" s="94">
        <v>3.0981616856999428</v>
      </c>
      <c r="N1770" s="94">
        <v>2.9180656074073039</v>
      </c>
      <c r="O1770" s="94">
        <v>2.8487151254031073</v>
      </c>
      <c r="P1770" s="94">
        <v>2.8713068436195472</v>
      </c>
      <c r="Q1770" s="94">
        <v>2.7953735726949915</v>
      </c>
      <c r="R1770" s="94">
        <v>2.5847905633625072</v>
      </c>
      <c r="S1770" s="94">
        <v>2.5288938654714963</v>
      </c>
      <c r="T1770" s="94">
        <v>2.6079443045987811</v>
      </c>
      <c r="U1770" s="94">
        <v>2.6360046024324055</v>
      </c>
      <c r="V1770" s="94">
        <v>2.5053707780007493</v>
      </c>
      <c r="W1770" s="94">
        <v>2.4764745819317913</v>
      </c>
      <c r="X1770" s="94">
        <v>2.4367226183116508</v>
      </c>
      <c r="Y1770" s="94">
        <v>2.4372493487556941</v>
      </c>
      <c r="Z1770" s="94">
        <v>2.4354366158669394</v>
      </c>
      <c r="AA1770" s="94">
        <v>2.2014269946450988</v>
      </c>
      <c r="AB1770" s="94">
        <v>2.0318724442820719</v>
      </c>
      <c r="AC1770" s="94">
        <v>1.9744352890717429</v>
      </c>
      <c r="AD1770" s="94">
        <v>1.8708253543211772</v>
      </c>
      <c r="AE1770" s="94">
        <v>1.7862976277238096</v>
      </c>
      <c r="AF1770" s="94">
        <v>1.8602324484515589</v>
      </c>
      <c r="AG1770" s="94">
        <v>1.8962094658504838</v>
      </c>
      <c r="AH1770" s="94">
        <v>1.9131924215343943</v>
      </c>
      <c r="AI1770" s="94">
        <v>1.9586784346782133</v>
      </c>
      <c r="AJ1770" s="94">
        <v>1.9604122455249042</v>
      </c>
      <c r="AK1770" s="94">
        <v>1.9414269147454546</v>
      </c>
      <c r="AL1770" s="94">
        <v>1.9868242526124029</v>
      </c>
      <c r="AM1770" s="94">
        <v>1.9143428898330324</v>
      </c>
      <c r="AN1770" s="94">
        <v>1.9089942737591483</v>
      </c>
      <c r="AO1770" s="94">
        <v>1.763580161667506</v>
      </c>
      <c r="AP1770" s="94">
        <v>1.8553274396170378</v>
      </c>
      <c r="AQ1770" s="94">
        <v>1.8208595816321191</v>
      </c>
      <c r="AR1770" s="94">
        <v>1.8026542962429677</v>
      </c>
      <c r="AS1770" s="43">
        <f t="shared" si="58"/>
        <v>41.378056605871059</v>
      </c>
    </row>
    <row r="1771" spans="3:45">
      <c r="C1771" s="34">
        <v>711</v>
      </c>
      <c r="D1771" s="94">
        <v>3.3</v>
      </c>
      <c r="E1771" s="94">
        <v>3.0080316956823494</v>
      </c>
      <c r="F1771" s="94">
        <v>2.9958973677827334</v>
      </c>
      <c r="G1771" s="94">
        <v>2.9039619689144205</v>
      </c>
      <c r="H1771" s="94">
        <v>2.8396669507841423</v>
      </c>
      <c r="I1771" s="94">
        <v>2.8381813008305143</v>
      </c>
      <c r="J1771" s="94">
        <v>2.9131231845333474</v>
      </c>
      <c r="K1771" s="94">
        <v>2.827553768021414</v>
      </c>
      <c r="L1771" s="94">
        <v>2.7129749014849192</v>
      </c>
      <c r="M1771" s="94">
        <v>2.6831430331131534</v>
      </c>
      <c r="N1771" s="94">
        <v>2.4744526951094645</v>
      </c>
      <c r="O1771" s="94">
        <v>2.3943336780040911</v>
      </c>
      <c r="P1771" s="94">
        <v>2.2458930720216221</v>
      </c>
      <c r="Q1771" s="94">
        <v>2.2984534236874654</v>
      </c>
      <c r="R1771" s="94">
        <v>2.3724904090990306</v>
      </c>
      <c r="S1771" s="94">
        <v>2.2407525544499074</v>
      </c>
      <c r="T1771" s="94">
        <v>2.2023429607876412</v>
      </c>
      <c r="U1771" s="94">
        <v>2.2967463727872164</v>
      </c>
      <c r="V1771" s="94">
        <v>2.1646856823987295</v>
      </c>
      <c r="W1771" s="94">
        <v>2.0366986978823514</v>
      </c>
      <c r="X1771" s="94">
        <v>1.9534100122485403</v>
      </c>
      <c r="Y1771" s="94">
        <v>1.9987405611958671</v>
      </c>
      <c r="Z1771" s="94">
        <v>2.0395071382607477</v>
      </c>
      <c r="AA1771" s="94">
        <v>2.1822802837337432</v>
      </c>
      <c r="AB1771" s="94">
        <v>1.9385566669459966</v>
      </c>
      <c r="AC1771" s="94">
        <v>1.7964623794653449</v>
      </c>
      <c r="AD1771" s="94">
        <v>1.7089448553539752</v>
      </c>
      <c r="AE1771" s="94">
        <v>1.6784406159719691</v>
      </c>
      <c r="AF1771" s="94">
        <v>1.7322475557894217</v>
      </c>
      <c r="AG1771" s="94">
        <v>1.6857177585286798</v>
      </c>
      <c r="AH1771" s="94">
        <v>1.5897771016072797</v>
      </c>
      <c r="AI1771" s="94">
        <v>1.5614679007127259</v>
      </c>
      <c r="AJ1771" s="94">
        <v>1.5856453549089611</v>
      </c>
      <c r="AK1771" s="94">
        <v>1.6065292884588087</v>
      </c>
      <c r="AL1771" s="94">
        <v>1.6647054099686676</v>
      </c>
      <c r="AM1771" s="94">
        <v>1.7243093248090071</v>
      </c>
      <c r="AN1771" s="94">
        <v>1.6739337625531869</v>
      </c>
      <c r="AO1771" s="94">
        <v>1.6336695975651996</v>
      </c>
      <c r="AP1771" s="94">
        <v>1.6382972330868002</v>
      </c>
      <c r="AQ1771" s="94">
        <v>1.6124313140015418</v>
      </c>
      <c r="AR1771" s="94">
        <v>1.5215657288180704</v>
      </c>
      <c r="AS1771" s="43">
        <f t="shared" si="58"/>
        <v>37.104870290875006</v>
      </c>
    </row>
    <row r="1772" spans="3:45">
      <c r="C1772" s="34">
        <v>712</v>
      </c>
      <c r="D1772" s="94">
        <v>3.3</v>
      </c>
      <c r="E1772" s="94">
        <v>2.9986601935270643</v>
      </c>
      <c r="F1772" s="94">
        <v>3.1072327133767357</v>
      </c>
      <c r="G1772" s="94">
        <v>3.3429159920544582</v>
      </c>
      <c r="H1772" s="94">
        <v>3.2468038180094885</v>
      </c>
      <c r="I1772" s="94">
        <v>3.357165270363005</v>
      </c>
      <c r="J1772" s="94">
        <v>3.22050806355014</v>
      </c>
      <c r="K1772" s="94">
        <v>3.0801447622807112</v>
      </c>
      <c r="L1772" s="94">
        <v>2.8182418847751216</v>
      </c>
      <c r="M1772" s="94">
        <v>2.7872587377593114</v>
      </c>
      <c r="N1772" s="94">
        <v>3.0594874259114766</v>
      </c>
      <c r="O1772" s="94">
        <v>2.9580267836701495</v>
      </c>
      <c r="P1772" s="94">
        <v>2.981877947155942</v>
      </c>
      <c r="Q1772" s="94">
        <v>3.0607423747085534</v>
      </c>
      <c r="R1772" s="94">
        <v>3.0272921560311894</v>
      </c>
      <c r="S1772" s="94">
        <v>2.902884474269078</v>
      </c>
      <c r="T1772" s="94">
        <v>2.8345375153642016</v>
      </c>
      <c r="U1772" s="94">
        <v>2.5967451835241042</v>
      </c>
      <c r="V1772" s="94">
        <v>2.4582619448946161</v>
      </c>
      <c r="W1772" s="94">
        <v>2.366037041370296</v>
      </c>
      <c r="X1772" s="94">
        <v>2.1951347324327832</v>
      </c>
      <c r="Y1772" s="94">
        <v>2.17970923215838</v>
      </c>
      <c r="Z1772" s="94">
        <v>2.0548169335158186</v>
      </c>
      <c r="AA1772" s="94">
        <v>2.0769573999148445</v>
      </c>
      <c r="AB1772" s="94">
        <v>2.0331915710578317</v>
      </c>
      <c r="AC1772" s="94">
        <v>2.1616917089569148</v>
      </c>
      <c r="AD1772" s="94">
        <v>2.1064406970979146</v>
      </c>
      <c r="AE1772" s="94">
        <v>2.0520581787267664</v>
      </c>
      <c r="AF1772" s="94">
        <v>1.9736776498007047</v>
      </c>
      <c r="AG1772" s="94">
        <v>2.0071787417464302</v>
      </c>
      <c r="AH1772" s="94">
        <v>2.1461903529906246</v>
      </c>
      <c r="AI1772" s="94">
        <v>2.1498147249230115</v>
      </c>
      <c r="AJ1772" s="94">
        <v>2.0826739502909968</v>
      </c>
      <c r="AK1772" s="94">
        <v>2.0802954239461164</v>
      </c>
      <c r="AL1772" s="94">
        <v>2.1398921099662878</v>
      </c>
      <c r="AM1772" s="94">
        <v>2.0304701337096422</v>
      </c>
      <c r="AN1772" s="94">
        <v>1.9873497245494294</v>
      </c>
      <c r="AO1772" s="94">
        <v>1.8563909864220909</v>
      </c>
      <c r="AP1772" s="94">
        <v>1.7295727486740047</v>
      </c>
      <c r="AQ1772" s="94">
        <v>1.6468173320624189</v>
      </c>
      <c r="AR1772" s="94">
        <v>1.5713334088894297</v>
      </c>
      <c r="AS1772" s="43">
        <f t="shared" si="58"/>
        <v>41.921721375308422</v>
      </c>
    </row>
    <row r="1773" spans="3:45">
      <c r="C1773" s="34">
        <v>713</v>
      </c>
      <c r="D1773" s="94">
        <v>3.3</v>
      </c>
      <c r="E1773" s="94">
        <v>3.3556123221516279</v>
      </c>
      <c r="F1773" s="94">
        <v>3.4088902396273637</v>
      </c>
      <c r="G1773" s="94">
        <v>3.4920488924604522</v>
      </c>
      <c r="H1773" s="94">
        <v>3.3869266906308249</v>
      </c>
      <c r="I1773" s="94">
        <v>3.4567352094774875</v>
      </c>
      <c r="J1773" s="94">
        <v>3.5007694529847355</v>
      </c>
      <c r="K1773" s="94">
        <v>3.5029871524182736</v>
      </c>
      <c r="L1773" s="94">
        <v>3.5109463854038703</v>
      </c>
      <c r="M1773" s="94">
        <v>3.4741649614746897</v>
      </c>
      <c r="N1773" s="94">
        <v>3.2090484516639175</v>
      </c>
      <c r="O1773" s="94">
        <v>3.454441419636884</v>
      </c>
      <c r="P1773" s="94">
        <v>3.2953677513098056</v>
      </c>
      <c r="Q1773" s="94">
        <v>3.3780566769806133</v>
      </c>
      <c r="R1773" s="94">
        <v>3.2996261572097692</v>
      </c>
      <c r="S1773" s="94">
        <v>3.4773089922122278</v>
      </c>
      <c r="T1773" s="94">
        <v>3.5509960113446084</v>
      </c>
      <c r="U1773" s="94">
        <v>3.4572943372665979</v>
      </c>
      <c r="V1773" s="94">
        <v>3.3766851332112586</v>
      </c>
      <c r="W1773" s="94">
        <v>3.1572544806053093</v>
      </c>
      <c r="X1773" s="94">
        <v>3.0906023888894416</v>
      </c>
      <c r="Y1773" s="94">
        <v>2.9291783085937628</v>
      </c>
      <c r="Z1773" s="94">
        <v>2.7098574770025916</v>
      </c>
      <c r="AA1773" s="94">
        <v>2.7317251765164494</v>
      </c>
      <c r="AB1773" s="94">
        <v>2.6625750503524483</v>
      </c>
      <c r="AC1773" s="94">
        <v>2.437199639185847</v>
      </c>
      <c r="AD1773" s="94">
        <v>2.4456763868385258</v>
      </c>
      <c r="AE1773" s="94">
        <v>2.4364669788526778</v>
      </c>
      <c r="AF1773" s="94">
        <v>2.3989292535206808</v>
      </c>
      <c r="AG1773" s="94">
        <v>2.5128255531979149</v>
      </c>
      <c r="AH1773" s="94">
        <v>2.6790730429874969</v>
      </c>
      <c r="AI1773" s="94">
        <v>2.8754122671320212</v>
      </c>
      <c r="AJ1773" s="94">
        <v>2.8942355072928949</v>
      </c>
      <c r="AK1773" s="94">
        <v>2.9872909733844106</v>
      </c>
      <c r="AL1773" s="94">
        <v>3.1045416203909166</v>
      </c>
      <c r="AM1773" s="94">
        <v>3.2569172311748043</v>
      </c>
      <c r="AN1773" s="94">
        <v>3.3108024252320574</v>
      </c>
      <c r="AO1773" s="94">
        <v>3.0364651987667979</v>
      </c>
      <c r="AP1773" s="94">
        <v>3.181873608328412</v>
      </c>
      <c r="AQ1773" s="94">
        <v>3.2663413739349725</v>
      </c>
      <c r="AR1773" s="94">
        <v>3.0928425204045564</v>
      </c>
      <c r="AS1773" s="43">
        <f t="shared" si="58"/>
        <v>48.747307578046225</v>
      </c>
    </row>
    <row r="1774" spans="3:45">
      <c r="C1774" s="34">
        <v>714</v>
      </c>
      <c r="D1774" s="94">
        <v>3.3</v>
      </c>
      <c r="E1774" s="94">
        <v>3.1864472550904663</v>
      </c>
      <c r="F1774" s="94">
        <v>3.0574296945408883</v>
      </c>
      <c r="G1774" s="94">
        <v>2.8925481863560925</v>
      </c>
      <c r="H1774" s="94">
        <v>3.207095648989351</v>
      </c>
      <c r="I1774" s="94">
        <v>3.1687102250695505</v>
      </c>
      <c r="J1774" s="94">
        <v>3.0252153749304576</v>
      </c>
      <c r="K1774" s="94">
        <v>3.2911967696275806</v>
      </c>
      <c r="L1774" s="94">
        <v>3.2696327653765209</v>
      </c>
      <c r="M1774" s="94">
        <v>3.0274602757626159</v>
      </c>
      <c r="N1774" s="94">
        <v>2.8254205163752482</v>
      </c>
      <c r="O1774" s="94">
        <v>2.9059990815612609</v>
      </c>
      <c r="P1774" s="94">
        <v>2.9403907521911292</v>
      </c>
      <c r="Q1774" s="94">
        <v>2.6831565056582738</v>
      </c>
      <c r="R1774" s="94">
        <v>2.6855809427448727</v>
      </c>
      <c r="S1774" s="94">
        <v>2.7142031131720441</v>
      </c>
      <c r="T1774" s="94">
        <v>2.7094859402031415</v>
      </c>
      <c r="U1774" s="94">
        <v>2.6497432959600933</v>
      </c>
      <c r="V1774" s="94">
        <v>2.7108173419399213</v>
      </c>
      <c r="W1774" s="94">
        <v>2.5655919360649295</v>
      </c>
      <c r="X1774" s="94">
        <v>2.4071384529661004</v>
      </c>
      <c r="Y1774" s="94">
        <v>2.3804498153403753</v>
      </c>
      <c r="Z1774" s="94">
        <v>2.2128765508023531</v>
      </c>
      <c r="AA1774" s="94">
        <v>2.1322435329716383</v>
      </c>
      <c r="AB1774" s="94">
        <v>2.0089132710231494</v>
      </c>
      <c r="AC1774" s="94">
        <v>1.9535236232620872</v>
      </c>
      <c r="AD1774" s="94">
        <v>1.9344907341879602</v>
      </c>
      <c r="AE1774" s="94">
        <v>1.8213656437434003</v>
      </c>
      <c r="AF1774" s="94">
        <v>1.7542179305704118</v>
      </c>
      <c r="AG1774" s="94">
        <v>1.7588537338061843</v>
      </c>
      <c r="AH1774" s="94">
        <v>1.7222844443598244</v>
      </c>
      <c r="AI1774" s="94">
        <v>1.6900017399776854</v>
      </c>
      <c r="AJ1774" s="94">
        <v>1.5956740367506443</v>
      </c>
      <c r="AK1774" s="94">
        <v>1.5403584685274951</v>
      </c>
      <c r="AL1774" s="94">
        <v>1.6191894703190619</v>
      </c>
      <c r="AM1774" s="94">
        <v>1.5765533365471709</v>
      </c>
      <c r="AN1774" s="94">
        <v>1.6258568261777895</v>
      </c>
      <c r="AO1774" s="94">
        <v>1.5083066534189409</v>
      </c>
      <c r="AP1774" s="94">
        <v>1.4597516368319177</v>
      </c>
      <c r="AQ1774" s="94">
        <v>1.4461630884247114</v>
      </c>
      <c r="AR1774" s="94">
        <v>1.4320028521978307</v>
      </c>
      <c r="AS1774" s="43">
        <f t="shared" si="58"/>
        <v>40.927774467718692</v>
      </c>
    </row>
    <row r="1775" spans="3:45">
      <c r="C1775" s="34">
        <v>715</v>
      </c>
      <c r="D1775" s="94">
        <v>3.3</v>
      </c>
      <c r="E1775" s="94">
        <v>3.3178497965010409</v>
      </c>
      <c r="F1775" s="94">
        <v>3.2959834089425648</v>
      </c>
      <c r="G1775" s="94">
        <v>3.3855822485182512</v>
      </c>
      <c r="H1775" s="94">
        <v>3.1550963144110891</v>
      </c>
      <c r="I1775" s="94">
        <v>3.0382092233762914</v>
      </c>
      <c r="J1775" s="94">
        <v>3.0282700771283011</v>
      </c>
      <c r="K1775" s="94">
        <v>3.1432759818004374</v>
      </c>
      <c r="L1775" s="94">
        <v>3.2558295013629408</v>
      </c>
      <c r="M1775" s="94">
        <v>3.4609521534273506</v>
      </c>
      <c r="N1775" s="94">
        <v>3.4490267461819304</v>
      </c>
      <c r="O1775" s="94">
        <v>3.4047893240615097</v>
      </c>
      <c r="P1775" s="94">
        <v>3.3179713459112197</v>
      </c>
      <c r="Q1775" s="94">
        <v>3.0698796570519948</v>
      </c>
      <c r="R1775" s="94">
        <v>2.9744352672806165</v>
      </c>
      <c r="S1775" s="94">
        <v>2.8818934266083187</v>
      </c>
      <c r="T1775" s="94">
        <v>2.7617158334381733</v>
      </c>
      <c r="U1775" s="94">
        <v>2.8041253269060307</v>
      </c>
      <c r="V1775" s="94">
        <v>2.6801537747426503</v>
      </c>
      <c r="W1775" s="94">
        <v>2.5586550275197646</v>
      </c>
      <c r="X1775" s="94">
        <v>2.5098021987222028</v>
      </c>
      <c r="Y1775" s="94">
        <v>2.4066823881846324</v>
      </c>
      <c r="Z1775" s="94">
        <v>2.4182904556284281</v>
      </c>
      <c r="AA1775" s="94">
        <v>2.1460976704384076</v>
      </c>
      <c r="AB1775" s="94">
        <v>1.8481922210148991</v>
      </c>
      <c r="AC1775" s="94">
        <v>1.8804606836805813</v>
      </c>
      <c r="AD1775" s="94">
        <v>1.832311158790588</v>
      </c>
      <c r="AE1775" s="94">
        <v>1.6660266930848096</v>
      </c>
      <c r="AF1775" s="94">
        <v>1.5719692902476026</v>
      </c>
      <c r="AG1775" s="94">
        <v>1.4264320233137378</v>
      </c>
      <c r="AH1775" s="94">
        <v>1.3513680998387088</v>
      </c>
      <c r="AI1775" s="94">
        <v>1.256652142006871</v>
      </c>
      <c r="AJ1775" s="94">
        <v>1.2079507381676935</v>
      </c>
      <c r="AK1775" s="94">
        <v>1.1727067188677061</v>
      </c>
      <c r="AL1775" s="94">
        <v>1.1376189714373521</v>
      </c>
      <c r="AM1775" s="94">
        <v>1.082051272185224</v>
      </c>
      <c r="AN1775" s="94">
        <v>0.97666020114239438</v>
      </c>
      <c r="AO1775" s="94">
        <v>1.0062226337709819</v>
      </c>
      <c r="AP1775" s="94">
        <v>1.054798599970475</v>
      </c>
      <c r="AQ1775" s="94">
        <v>1.0688955405477898</v>
      </c>
      <c r="AR1775" s="94">
        <v>1.0052652709225229</v>
      </c>
      <c r="AS1775" s="43">
        <f t="shared" si="58"/>
        <v>42.117647534258971</v>
      </c>
    </row>
    <row r="1776" spans="3:45">
      <c r="C1776" s="34">
        <v>716</v>
      </c>
      <c r="D1776" s="94">
        <v>3.3</v>
      </c>
      <c r="E1776" s="94">
        <v>3.1528224853806353</v>
      </c>
      <c r="F1776" s="94">
        <v>3.0520462793921386</v>
      </c>
      <c r="G1776" s="94">
        <v>3.0434358810897613</v>
      </c>
      <c r="H1776" s="94">
        <v>2.8518052554302749</v>
      </c>
      <c r="I1776" s="94">
        <v>3.1100495557917185</v>
      </c>
      <c r="J1776" s="94">
        <v>3.2660047436034527</v>
      </c>
      <c r="K1776" s="94">
        <v>3.3316648862922835</v>
      </c>
      <c r="L1776" s="94">
        <v>3.231405052226739</v>
      </c>
      <c r="M1776" s="94">
        <v>3.132110716922436</v>
      </c>
      <c r="N1776" s="94">
        <v>2.8719248698866737</v>
      </c>
      <c r="O1776" s="94">
        <v>2.8344578715356392</v>
      </c>
      <c r="P1776" s="94">
        <v>2.8104983564310611</v>
      </c>
      <c r="Q1776" s="94">
        <v>2.6424486167808499</v>
      </c>
      <c r="R1776" s="94">
        <v>2.574381598435509</v>
      </c>
      <c r="S1776" s="94">
        <v>2.3781175896042575</v>
      </c>
      <c r="T1776" s="94">
        <v>2.1970659748666068</v>
      </c>
      <c r="U1776" s="94">
        <v>2.1573301958492008</v>
      </c>
      <c r="V1776" s="94">
        <v>2.0970483912190687</v>
      </c>
      <c r="W1776" s="94">
        <v>1.923466764985585</v>
      </c>
      <c r="X1776" s="94">
        <v>1.8775006232781168</v>
      </c>
      <c r="Y1776" s="94">
        <v>1.8796090435927535</v>
      </c>
      <c r="Z1776" s="94">
        <v>1.8298218025050461</v>
      </c>
      <c r="AA1776" s="94">
        <v>1.8329932574108565</v>
      </c>
      <c r="AB1776" s="94">
        <v>1.881357189520154</v>
      </c>
      <c r="AC1776" s="94">
        <v>1.8432813265708361</v>
      </c>
      <c r="AD1776" s="94">
        <v>1.7886579457752645</v>
      </c>
      <c r="AE1776" s="94">
        <v>1.7320413826710366</v>
      </c>
      <c r="AF1776" s="94">
        <v>1.6905296056770869</v>
      </c>
      <c r="AG1776" s="94">
        <v>1.6448726125417721</v>
      </c>
      <c r="AH1776" s="94">
        <v>1.7928012603287589</v>
      </c>
      <c r="AI1776" s="94">
        <v>1.7734287042059709</v>
      </c>
      <c r="AJ1776" s="94">
        <v>1.7803173858830534</v>
      </c>
      <c r="AK1776" s="94">
        <v>1.6567235622276202</v>
      </c>
      <c r="AL1776" s="94">
        <v>1.6388182306731469</v>
      </c>
      <c r="AM1776" s="94">
        <v>1.5955914364170907</v>
      </c>
      <c r="AN1776" s="94">
        <v>1.5806863873188899</v>
      </c>
      <c r="AO1776" s="94">
        <v>1.5205333558091301</v>
      </c>
      <c r="AP1776" s="94">
        <v>1.5051443012776249</v>
      </c>
      <c r="AQ1776" s="94">
        <v>1.464633329460892</v>
      </c>
      <c r="AR1776" s="94">
        <v>1.4883330927666805</v>
      </c>
      <c r="AS1776" s="43">
        <f t="shared" si="58"/>
        <v>39.398556885406194</v>
      </c>
    </row>
    <row r="1777" spans="3:45">
      <c r="C1777" s="34">
        <v>717</v>
      </c>
      <c r="D1777" s="94">
        <v>3.3</v>
      </c>
      <c r="E1777" s="94">
        <v>3.108092091864088</v>
      </c>
      <c r="F1777" s="94">
        <v>3.0289302016233544</v>
      </c>
      <c r="G1777" s="94">
        <v>3.0857678311962768</v>
      </c>
      <c r="H1777" s="94">
        <v>3.0916727849942354</v>
      </c>
      <c r="I1777" s="94">
        <v>3.0980876162105715</v>
      </c>
      <c r="J1777" s="94">
        <v>2.9502405337496422</v>
      </c>
      <c r="K1777" s="94">
        <v>2.8142085852767575</v>
      </c>
      <c r="L1777" s="94">
        <v>2.728552906344464</v>
      </c>
      <c r="M1777" s="94">
        <v>2.6802832115255133</v>
      </c>
      <c r="N1777" s="94">
        <v>2.6385571465913933</v>
      </c>
      <c r="O1777" s="94">
        <v>2.5474008525654419</v>
      </c>
      <c r="P1777" s="94">
        <v>2.4923965166282711</v>
      </c>
      <c r="Q1777" s="94">
        <v>2.4764429510348869</v>
      </c>
      <c r="R1777" s="94">
        <v>2.6165206368872735</v>
      </c>
      <c r="S1777" s="94">
        <v>2.5675741531468095</v>
      </c>
      <c r="T1777" s="94">
        <v>2.4914506752477439</v>
      </c>
      <c r="U1777" s="94">
        <v>2.337496852427889</v>
      </c>
      <c r="V1777" s="94">
        <v>2.4180548963478614</v>
      </c>
      <c r="W1777" s="94">
        <v>2.3324808707409455</v>
      </c>
      <c r="X1777" s="94">
        <v>2.3255305543675675</v>
      </c>
      <c r="Y1777" s="94">
        <v>2.2131956393767358</v>
      </c>
      <c r="Z1777" s="94">
        <v>2.0937297026598589</v>
      </c>
      <c r="AA1777" s="94">
        <v>2.1894466041756777</v>
      </c>
      <c r="AB1777" s="94">
        <v>2.0487436539603241</v>
      </c>
      <c r="AC1777" s="94">
        <v>2.0893554905024696</v>
      </c>
      <c r="AD1777" s="94">
        <v>2.0670836146180247</v>
      </c>
      <c r="AE1777" s="94">
        <v>1.9849580884113498</v>
      </c>
      <c r="AF1777" s="94">
        <v>1.8127083180598371</v>
      </c>
      <c r="AG1777" s="94">
        <v>1.7796497098222352</v>
      </c>
      <c r="AH1777" s="94">
        <v>1.8056946386131696</v>
      </c>
      <c r="AI1777" s="94">
        <v>1.7968554681182614</v>
      </c>
      <c r="AJ1777" s="94">
        <v>1.7414302352266056</v>
      </c>
      <c r="AK1777" s="94">
        <v>1.6308245312831475</v>
      </c>
      <c r="AL1777" s="94">
        <v>1.6467063831073012</v>
      </c>
      <c r="AM1777" s="94">
        <v>1.7807621183756424</v>
      </c>
      <c r="AN1777" s="94">
        <v>1.8186534742859595</v>
      </c>
      <c r="AO1777" s="94">
        <v>1.75206975012942</v>
      </c>
      <c r="AP1777" s="94">
        <v>1.7273848344586695</v>
      </c>
      <c r="AQ1777" s="94">
        <v>1.7025167642018195</v>
      </c>
      <c r="AR1777" s="94">
        <v>1.6883656729038994</v>
      </c>
      <c r="AS1777" s="43">
        <f t="shared" si="58"/>
        <v>39.220166194345616</v>
      </c>
    </row>
    <row r="1778" spans="3:45">
      <c r="C1778" s="34">
        <v>718</v>
      </c>
      <c r="D1778" s="94">
        <v>3.3</v>
      </c>
      <c r="E1778" s="94">
        <v>3.4907767680574704</v>
      </c>
      <c r="F1778" s="94">
        <v>3.30658487586178</v>
      </c>
      <c r="G1778" s="94">
        <v>3.0706567683038237</v>
      </c>
      <c r="H1778" s="94">
        <v>2.8540981661904499</v>
      </c>
      <c r="I1778" s="94">
        <v>2.6150021774995187</v>
      </c>
      <c r="J1778" s="94">
        <v>2.5438584194888203</v>
      </c>
      <c r="K1778" s="94">
        <v>2.403375317418964</v>
      </c>
      <c r="L1778" s="94">
        <v>2.2360163371622774</v>
      </c>
      <c r="M1778" s="94">
        <v>2.2842072386330594</v>
      </c>
      <c r="N1778" s="94">
        <v>2.2949976992174181</v>
      </c>
      <c r="O1778" s="94">
        <v>2.2470837233826892</v>
      </c>
      <c r="P1778" s="94">
        <v>2.1876785123928566</v>
      </c>
      <c r="Q1778" s="94">
        <v>2.1791846284103618</v>
      </c>
      <c r="R1778" s="94">
        <v>2.1907599592137625</v>
      </c>
      <c r="S1778" s="94">
        <v>2.0501519883722472</v>
      </c>
      <c r="T1778" s="94">
        <v>2.1497889985431424</v>
      </c>
      <c r="U1778" s="94">
        <v>2.1553478681733216</v>
      </c>
      <c r="V1778" s="94">
        <v>2.0988042943411052</v>
      </c>
      <c r="W1778" s="94">
        <v>2.0702777732011342</v>
      </c>
      <c r="X1778" s="94">
        <v>2.1234142416927524</v>
      </c>
      <c r="Y1778" s="94">
        <v>2.1946612395972696</v>
      </c>
      <c r="Z1778" s="94">
        <v>1.9405109098107756</v>
      </c>
      <c r="AA1778" s="94">
        <v>1.8229282900289514</v>
      </c>
      <c r="AB1778" s="94">
        <v>1.7782130600348114</v>
      </c>
      <c r="AC1778" s="94">
        <v>1.7186450833984503</v>
      </c>
      <c r="AD1778" s="94">
        <v>1.7605953940311825</v>
      </c>
      <c r="AE1778" s="94">
        <v>1.6713626999591888</v>
      </c>
      <c r="AF1778" s="94">
        <v>1.7562708363100272</v>
      </c>
      <c r="AG1778" s="94">
        <v>1.5935390571239709</v>
      </c>
      <c r="AH1778" s="94">
        <v>1.6022242299429983</v>
      </c>
      <c r="AI1778" s="94">
        <v>1.5946469499275682</v>
      </c>
      <c r="AJ1778" s="94">
        <v>1.6422156959247036</v>
      </c>
      <c r="AK1778" s="94">
        <v>1.663676410208059</v>
      </c>
      <c r="AL1778" s="94">
        <v>1.8132816356487913</v>
      </c>
      <c r="AM1778" s="94">
        <v>1.6744757688561231</v>
      </c>
      <c r="AN1778" s="94">
        <v>1.6355569347615324</v>
      </c>
      <c r="AO1778" s="94">
        <v>1.6375829535076283</v>
      </c>
      <c r="AP1778" s="94">
        <v>1.5340329458349256</v>
      </c>
      <c r="AQ1778" s="94">
        <v>1.3825821720142022</v>
      </c>
      <c r="AR1778" s="94">
        <v>1.4367896713413129</v>
      </c>
      <c r="AS1778" s="43">
        <f t="shared" si="58"/>
        <v>36.225692487097874</v>
      </c>
    </row>
    <row r="1779" spans="3:45">
      <c r="C1779" s="34">
        <v>719</v>
      </c>
      <c r="D1779" s="94">
        <v>3.3</v>
      </c>
      <c r="E1779" s="94">
        <v>3.0501176440843292</v>
      </c>
      <c r="F1779" s="94">
        <v>2.9869003272958343</v>
      </c>
      <c r="G1779" s="94">
        <v>2.923103120265901</v>
      </c>
      <c r="H1779" s="94">
        <v>2.8793636491038685</v>
      </c>
      <c r="I1779" s="94">
        <v>3.0078010323867908</v>
      </c>
      <c r="J1779" s="94">
        <v>2.844037157678402</v>
      </c>
      <c r="K1779" s="94">
        <v>2.8302159534748985</v>
      </c>
      <c r="L1779" s="94">
        <v>2.5969419501825719</v>
      </c>
      <c r="M1779" s="94">
        <v>2.4626160000435884</v>
      </c>
      <c r="N1779" s="94">
        <v>2.5252199458918603</v>
      </c>
      <c r="O1779" s="94">
        <v>2.3330149087001186</v>
      </c>
      <c r="P1779" s="94">
        <v>2.2274075758478169</v>
      </c>
      <c r="Q1779" s="94">
        <v>2.1313897734015357</v>
      </c>
      <c r="R1779" s="94">
        <v>2.1779803513645195</v>
      </c>
      <c r="S1779" s="94">
        <v>2.1674250718792987</v>
      </c>
      <c r="T1779" s="94">
        <v>2.0595059104788582</v>
      </c>
      <c r="U1779" s="94">
        <v>1.9932920881242469</v>
      </c>
      <c r="V1779" s="94">
        <v>2.0556195234401171</v>
      </c>
      <c r="W1779" s="94">
        <v>1.9842346875389782</v>
      </c>
      <c r="X1779" s="94">
        <v>1.9168660382250364</v>
      </c>
      <c r="Y1779" s="94">
        <v>1.9592982619139534</v>
      </c>
      <c r="Z1779" s="94">
        <v>1.8931193840212601</v>
      </c>
      <c r="AA1779" s="94">
        <v>1.7403677486351261</v>
      </c>
      <c r="AB1779" s="94">
        <v>1.6761966505683195</v>
      </c>
      <c r="AC1779" s="94">
        <v>1.630742274828612</v>
      </c>
      <c r="AD1779" s="94">
        <v>1.5558575351873885</v>
      </c>
      <c r="AE1779" s="94">
        <v>1.4677003812658695</v>
      </c>
      <c r="AF1779" s="94">
        <v>1.430574776347197</v>
      </c>
      <c r="AG1779" s="94">
        <v>1.3921871817489326</v>
      </c>
      <c r="AH1779" s="94">
        <v>1.4430578613690868</v>
      </c>
      <c r="AI1779" s="94">
        <v>1.4009660852422454</v>
      </c>
      <c r="AJ1779" s="94">
        <v>1.3720973181825458</v>
      </c>
      <c r="AK1779" s="94">
        <v>1.3327093943448534</v>
      </c>
      <c r="AL1779" s="94">
        <v>1.3515437746351069</v>
      </c>
      <c r="AM1779" s="94">
        <v>1.3516245450854323</v>
      </c>
      <c r="AN1779" s="94">
        <v>1.316649395074895</v>
      </c>
      <c r="AO1779" s="94">
        <v>1.2520442601110964</v>
      </c>
      <c r="AP1779" s="94">
        <v>1.2222845435470209</v>
      </c>
      <c r="AQ1779" s="94">
        <v>1.215327575844618</v>
      </c>
      <c r="AR1779" s="94">
        <v>1.1619411335625283</v>
      </c>
      <c r="AS1779" s="43">
        <f t="shared" si="58"/>
        <v>35.8391469342561</v>
      </c>
    </row>
    <row r="1780" spans="3:45">
      <c r="C1780" s="34">
        <v>720</v>
      </c>
      <c r="D1780" s="94">
        <v>3.3</v>
      </c>
      <c r="E1780" s="94">
        <v>3.2954897335869733</v>
      </c>
      <c r="F1780" s="94">
        <v>3.1248000153206448</v>
      </c>
      <c r="G1780" s="94">
        <v>3.2223257922846704</v>
      </c>
      <c r="H1780" s="94">
        <v>2.8826411316632061</v>
      </c>
      <c r="I1780" s="94">
        <v>2.7606871270449758</v>
      </c>
      <c r="J1780" s="94">
        <v>2.7055608276872691</v>
      </c>
      <c r="K1780" s="94">
        <v>2.6597193491477507</v>
      </c>
      <c r="L1780" s="94">
        <v>2.6923978921280232</v>
      </c>
      <c r="M1780" s="94">
        <v>2.7280119161515377</v>
      </c>
      <c r="N1780" s="94">
        <v>2.4780801029841988</v>
      </c>
      <c r="O1780" s="94">
        <v>2.1559021240781244</v>
      </c>
      <c r="P1780" s="94">
        <v>2.1266832034220498</v>
      </c>
      <c r="Q1780" s="94">
        <v>2.1047935619613214</v>
      </c>
      <c r="R1780" s="94">
        <v>2.0737836196473496</v>
      </c>
      <c r="S1780" s="94">
        <v>2.046549084804171</v>
      </c>
      <c r="T1780" s="94">
        <v>2.0721448216145633</v>
      </c>
      <c r="U1780" s="94">
        <v>2.1063182561802583</v>
      </c>
      <c r="V1780" s="94">
        <v>2.1890831105260049</v>
      </c>
      <c r="W1780" s="94">
        <v>2.1726396979781062</v>
      </c>
      <c r="X1780" s="94">
        <v>2.1072889570547511</v>
      </c>
      <c r="Y1780" s="94">
        <v>1.9749071160549569</v>
      </c>
      <c r="Z1780" s="94">
        <v>1.9586499734604712</v>
      </c>
      <c r="AA1780" s="94">
        <v>1.9010550741499799</v>
      </c>
      <c r="AB1780" s="94">
        <v>1.9436534258237599</v>
      </c>
      <c r="AC1780" s="94">
        <v>2.1332665965083346</v>
      </c>
      <c r="AD1780" s="94">
        <v>2.0541765535866747</v>
      </c>
      <c r="AE1780" s="94">
        <v>2.1224096695460464</v>
      </c>
      <c r="AF1780" s="94">
        <v>2.0194320645605925</v>
      </c>
      <c r="AG1780" s="94">
        <v>2.1061704022626819</v>
      </c>
      <c r="AH1780" s="94">
        <v>1.8781411576500651</v>
      </c>
      <c r="AI1780" s="94">
        <v>1.9512558528345101</v>
      </c>
      <c r="AJ1780" s="94">
        <v>2.0105587962451978</v>
      </c>
      <c r="AK1780" s="94">
        <v>2.0028112600518519</v>
      </c>
      <c r="AL1780" s="94">
        <v>1.9562264428062008</v>
      </c>
      <c r="AM1780" s="94">
        <v>1.9371071032284823</v>
      </c>
      <c r="AN1780" s="94">
        <v>1.943742678741089</v>
      </c>
      <c r="AO1780" s="94">
        <v>1.8827794009782577</v>
      </c>
      <c r="AP1780" s="94">
        <v>1.7593288067278086</v>
      </c>
      <c r="AQ1780" s="94">
        <v>1.6846887954611491</v>
      </c>
      <c r="AR1780" s="94">
        <v>1.7348140812457296</v>
      </c>
      <c r="AS1780" s="43">
        <f t="shared" si="58"/>
        <v>37.624415940812128</v>
      </c>
    </row>
    <row r="1781" spans="3:45">
      <c r="C1781" s="34">
        <v>721</v>
      </c>
      <c r="D1781" s="94">
        <v>3.3</v>
      </c>
      <c r="E1781" s="94">
        <v>3.2309946310981261</v>
      </c>
      <c r="F1781" s="94">
        <v>3.1923242035983121</v>
      </c>
      <c r="G1781" s="94">
        <v>3.1461092930214716</v>
      </c>
      <c r="H1781" s="94">
        <v>2.9548278170335571</v>
      </c>
      <c r="I1781" s="94">
        <v>2.8330675815160227</v>
      </c>
      <c r="J1781" s="94">
        <v>2.9953744846163128</v>
      </c>
      <c r="K1781" s="94">
        <v>2.9301653390767144</v>
      </c>
      <c r="L1781" s="94">
        <v>2.9091178095101466</v>
      </c>
      <c r="M1781" s="94">
        <v>2.7318413532123338</v>
      </c>
      <c r="N1781" s="94">
        <v>2.8635464082656279</v>
      </c>
      <c r="O1781" s="94">
        <v>2.889307614471551</v>
      </c>
      <c r="P1781" s="94">
        <v>2.7715983963711315</v>
      </c>
      <c r="Q1781" s="94">
        <v>2.6190584307000373</v>
      </c>
      <c r="R1781" s="94">
        <v>2.7841657332644929</v>
      </c>
      <c r="S1781" s="94">
        <v>2.9160754675931555</v>
      </c>
      <c r="T1781" s="94">
        <v>2.890961464401439</v>
      </c>
      <c r="U1781" s="94">
        <v>2.7080068903648731</v>
      </c>
      <c r="V1781" s="94">
        <v>2.7126783465491453</v>
      </c>
      <c r="W1781" s="94">
        <v>2.5980657465384165</v>
      </c>
      <c r="X1781" s="94">
        <v>2.4835046694412823</v>
      </c>
      <c r="Y1781" s="94">
        <v>2.4093142019002949</v>
      </c>
      <c r="Z1781" s="94">
        <v>2.3435684009444224</v>
      </c>
      <c r="AA1781" s="94">
        <v>2.2856426843635989</v>
      </c>
      <c r="AB1781" s="94">
        <v>2.2542511702046948</v>
      </c>
      <c r="AC1781" s="94">
        <v>2.1502487551180725</v>
      </c>
      <c r="AD1781" s="94">
        <v>2.1943861455851912</v>
      </c>
      <c r="AE1781" s="94">
        <v>2.3122488391143308</v>
      </c>
      <c r="AF1781" s="94">
        <v>2.4640248793567032</v>
      </c>
      <c r="AG1781" s="94">
        <v>2.5148329860081864</v>
      </c>
      <c r="AH1781" s="94">
        <v>2.3788777953291169</v>
      </c>
      <c r="AI1781" s="94">
        <v>2.3253102764735769</v>
      </c>
      <c r="AJ1781" s="94">
        <v>2.1948504199768237</v>
      </c>
      <c r="AK1781" s="94">
        <v>2.1450974729316505</v>
      </c>
      <c r="AL1781" s="94">
        <v>2.1655665627903846</v>
      </c>
      <c r="AM1781" s="94">
        <v>2.0269078282772739</v>
      </c>
      <c r="AN1781" s="94">
        <v>1.9486373484499322</v>
      </c>
      <c r="AO1781" s="94">
        <v>1.9540757856932145</v>
      </c>
      <c r="AP1781" s="94">
        <v>1.9406922295709124</v>
      </c>
      <c r="AQ1781" s="94">
        <v>1.8649667556090748</v>
      </c>
      <c r="AR1781" s="94">
        <v>1.9555919001887558</v>
      </c>
      <c r="AS1781" s="43">
        <f t="shared" si="58"/>
        <v>41.662511962362125</v>
      </c>
    </row>
    <row r="1782" spans="3:45">
      <c r="C1782" s="34">
        <v>722</v>
      </c>
      <c r="D1782" s="94">
        <v>3.3</v>
      </c>
      <c r="E1782" s="94">
        <v>3.0563968278050333</v>
      </c>
      <c r="F1782" s="94">
        <v>3.1676909144839769</v>
      </c>
      <c r="G1782" s="94">
        <v>2.9668403482441095</v>
      </c>
      <c r="H1782" s="94">
        <v>2.7247698004381258</v>
      </c>
      <c r="I1782" s="94">
        <v>2.6595052143711211</v>
      </c>
      <c r="J1782" s="94">
        <v>2.6089774097473861</v>
      </c>
      <c r="K1782" s="94">
        <v>2.7311417694901996</v>
      </c>
      <c r="L1782" s="94">
        <v>2.6076306307288863</v>
      </c>
      <c r="M1782" s="94">
        <v>2.5032487047712819</v>
      </c>
      <c r="N1782" s="94">
        <v>2.5039065500253601</v>
      </c>
      <c r="O1782" s="94">
        <v>2.3805479341992686</v>
      </c>
      <c r="P1782" s="94">
        <v>2.3073231638113771</v>
      </c>
      <c r="Q1782" s="94">
        <v>2.2060032105076708</v>
      </c>
      <c r="R1782" s="94">
        <v>2.1561455872284432</v>
      </c>
      <c r="S1782" s="94">
        <v>2.1465291426894262</v>
      </c>
      <c r="T1782" s="94">
        <v>2.216667397626396</v>
      </c>
      <c r="U1782" s="94">
        <v>2.1849679493476879</v>
      </c>
      <c r="V1782" s="94">
        <v>2.231174912802532</v>
      </c>
      <c r="W1782" s="94">
        <v>2.2020436661022047</v>
      </c>
      <c r="X1782" s="94">
        <v>2.1984172025576929</v>
      </c>
      <c r="Y1782" s="94">
        <v>2.1284883289121694</v>
      </c>
      <c r="Z1782" s="94">
        <v>2.0625284865141631</v>
      </c>
      <c r="AA1782" s="94">
        <v>2.006781513207442</v>
      </c>
      <c r="AB1782" s="94">
        <v>2.0678491129350238</v>
      </c>
      <c r="AC1782" s="94">
        <v>2.0133477988784447</v>
      </c>
      <c r="AD1782" s="94">
        <v>2.0305252108444214</v>
      </c>
      <c r="AE1782" s="94">
        <v>2.0077759546701834</v>
      </c>
      <c r="AF1782" s="94">
        <v>1.952729719783743</v>
      </c>
      <c r="AG1782" s="94">
        <v>1.9167354576695226</v>
      </c>
      <c r="AH1782" s="94">
        <v>1.8719736102769649</v>
      </c>
      <c r="AI1782" s="94">
        <v>1.8261612787275607</v>
      </c>
      <c r="AJ1782" s="94">
        <v>1.8005219655070979</v>
      </c>
      <c r="AK1782" s="94">
        <v>1.8279170427395692</v>
      </c>
      <c r="AL1782" s="94">
        <v>1.8071436999331665</v>
      </c>
      <c r="AM1782" s="94">
        <v>1.741672665714721</v>
      </c>
      <c r="AN1782" s="94">
        <v>1.6849626370458111</v>
      </c>
      <c r="AO1782" s="94">
        <v>1.6089817929190675</v>
      </c>
      <c r="AP1782" s="94">
        <v>1.6590037539428597</v>
      </c>
      <c r="AQ1782" s="94">
        <v>1.6490680379434166</v>
      </c>
      <c r="AR1782" s="94">
        <v>1.6590028555674325</v>
      </c>
      <c r="AS1782" s="43">
        <f t="shared" si="58"/>
        <v>37.150970652657577</v>
      </c>
    </row>
    <row r="1783" spans="3:45">
      <c r="C1783" s="34">
        <v>723</v>
      </c>
      <c r="D1783" s="94">
        <v>3.3</v>
      </c>
      <c r="E1783" s="94">
        <v>3.0612510285195418</v>
      </c>
      <c r="F1783" s="94">
        <v>2.8081866901359325</v>
      </c>
      <c r="G1783" s="94">
        <v>2.6326487756259698</v>
      </c>
      <c r="H1783" s="94">
        <v>2.6237406307066471</v>
      </c>
      <c r="I1783" s="94">
        <v>2.7276776346530536</v>
      </c>
      <c r="J1783" s="94">
        <v>2.6913484428176129</v>
      </c>
      <c r="K1783" s="94">
        <v>2.6464705658840018</v>
      </c>
      <c r="L1783" s="94">
        <v>2.7988111222373098</v>
      </c>
      <c r="M1783" s="94">
        <v>3.0045147315436873</v>
      </c>
      <c r="N1783" s="94">
        <v>3.0969959072994446</v>
      </c>
      <c r="O1783" s="94">
        <v>2.8586448471296158</v>
      </c>
      <c r="P1783" s="94">
        <v>2.66369978262489</v>
      </c>
      <c r="Q1783" s="94">
        <v>2.7011721732322727</v>
      </c>
      <c r="R1783" s="94">
        <v>2.5176312538052765</v>
      </c>
      <c r="S1783" s="94">
        <v>2.4815682228450116</v>
      </c>
      <c r="T1783" s="94">
        <v>2.4362332161489952</v>
      </c>
      <c r="U1783" s="94">
        <v>2.2198770285464011</v>
      </c>
      <c r="V1783" s="94">
        <v>2.2170511630763152</v>
      </c>
      <c r="W1783" s="94">
        <v>2.146763051373386</v>
      </c>
      <c r="X1783" s="94">
        <v>1.9436817656636374</v>
      </c>
      <c r="Y1783" s="94">
        <v>2.0222799645272809</v>
      </c>
      <c r="Z1783" s="94">
        <v>2.0585289241170059</v>
      </c>
      <c r="AA1783" s="94">
        <v>1.9980388384216807</v>
      </c>
      <c r="AB1783" s="94">
        <v>1.9613459075729394</v>
      </c>
      <c r="AC1783" s="94">
        <v>1.8428608836597311</v>
      </c>
      <c r="AD1783" s="94">
        <v>1.8510937579946125</v>
      </c>
      <c r="AE1783" s="94">
        <v>1.7929714891230359</v>
      </c>
      <c r="AF1783" s="94">
        <v>1.8416301983754098</v>
      </c>
      <c r="AG1783" s="94">
        <v>1.8911228751780156</v>
      </c>
      <c r="AH1783" s="94">
        <v>1.9522651127078865</v>
      </c>
      <c r="AI1783" s="94">
        <v>1.9270945220938023</v>
      </c>
      <c r="AJ1783" s="94">
        <v>1.8050417816793687</v>
      </c>
      <c r="AK1783" s="94">
        <v>1.6124317940432962</v>
      </c>
      <c r="AL1783" s="94">
        <v>1.6720949166306727</v>
      </c>
      <c r="AM1783" s="94">
        <v>1.6667187662891711</v>
      </c>
      <c r="AN1783" s="94">
        <v>1.7371997924041616</v>
      </c>
      <c r="AO1783" s="94">
        <v>1.6500261010748505</v>
      </c>
      <c r="AP1783" s="94">
        <v>1.6908553287208621</v>
      </c>
      <c r="AQ1783" s="94">
        <v>1.5364673365053976</v>
      </c>
      <c r="AR1783" s="94">
        <v>1.5053935972999319</v>
      </c>
      <c r="AS1783" s="43">
        <f t="shared" si="58"/>
        <v>37.92428297649851</v>
      </c>
    </row>
    <row r="1784" spans="3:45">
      <c r="C1784" s="34">
        <v>724</v>
      </c>
      <c r="D1784" s="94">
        <v>3.3</v>
      </c>
      <c r="E1784" s="94">
        <v>3.1382542083623544</v>
      </c>
      <c r="F1784" s="94">
        <v>3.0557581682317565</v>
      </c>
      <c r="G1784" s="94">
        <v>3.0768021621024322</v>
      </c>
      <c r="H1784" s="94">
        <v>3.1740205908042753</v>
      </c>
      <c r="I1784" s="94">
        <v>2.8268751902183111</v>
      </c>
      <c r="J1784" s="94">
        <v>2.8151328708737298</v>
      </c>
      <c r="K1784" s="94">
        <v>2.929831490674772</v>
      </c>
      <c r="L1784" s="94">
        <v>3.0762209512615342</v>
      </c>
      <c r="M1784" s="94">
        <v>3.0445579662423166</v>
      </c>
      <c r="N1784" s="94">
        <v>3.09522327516303</v>
      </c>
      <c r="O1784" s="94">
        <v>3.0900130692999372</v>
      </c>
      <c r="P1784" s="94">
        <v>3.0863139947071736</v>
      </c>
      <c r="Q1784" s="94">
        <v>2.8300454954153946</v>
      </c>
      <c r="R1784" s="94">
        <v>2.5781766142313671</v>
      </c>
      <c r="S1784" s="94">
        <v>2.5005023341687598</v>
      </c>
      <c r="T1784" s="94">
        <v>2.5496687534641489</v>
      </c>
      <c r="U1784" s="94">
        <v>2.5214250201458137</v>
      </c>
      <c r="V1784" s="94">
        <v>2.4114661788207932</v>
      </c>
      <c r="W1784" s="94">
        <v>2.4576552450283926</v>
      </c>
      <c r="X1784" s="94">
        <v>2.4452651783486279</v>
      </c>
      <c r="Y1784" s="94">
        <v>2.2595103277599424</v>
      </c>
      <c r="Z1784" s="94">
        <v>2.3908059472740297</v>
      </c>
      <c r="AA1784" s="94">
        <v>2.3287802267227415</v>
      </c>
      <c r="AB1784" s="94">
        <v>2.2643621378831491</v>
      </c>
      <c r="AC1784" s="94">
        <v>2.3044694667468639</v>
      </c>
      <c r="AD1784" s="94">
        <v>2.2608867092668099</v>
      </c>
      <c r="AE1784" s="94">
        <v>2.3823476200767013</v>
      </c>
      <c r="AF1784" s="94">
        <v>2.178831521053997</v>
      </c>
      <c r="AG1784" s="94">
        <v>2.0547546048021776</v>
      </c>
      <c r="AH1784" s="94">
        <v>1.8865812236188211</v>
      </c>
      <c r="AI1784" s="94">
        <v>1.9241899419830177</v>
      </c>
      <c r="AJ1784" s="94">
        <v>1.8764575543648825</v>
      </c>
      <c r="AK1784" s="94">
        <v>1.7795917981428033</v>
      </c>
      <c r="AL1784" s="94">
        <v>1.7015995272902333</v>
      </c>
      <c r="AM1784" s="94">
        <v>1.6367659000994805</v>
      </c>
      <c r="AN1784" s="94">
        <v>1.6394926342830103</v>
      </c>
      <c r="AO1784" s="94">
        <v>1.6064294510525223</v>
      </c>
      <c r="AP1784" s="94">
        <v>1.5883668796662858</v>
      </c>
      <c r="AQ1784" s="94">
        <v>1.5760845089025524</v>
      </c>
      <c r="AR1784" s="94">
        <v>1.5270302739294324</v>
      </c>
      <c r="AS1784" s="43">
        <f t="shared" si="58"/>
        <v>40.999074733631112</v>
      </c>
    </row>
    <row r="1785" spans="3:45">
      <c r="C1785" s="34">
        <v>725</v>
      </c>
      <c r="D1785" s="94">
        <v>3.3</v>
      </c>
      <c r="E1785" s="94">
        <v>3.2536994888276682</v>
      </c>
      <c r="F1785" s="94">
        <v>3.2074155392022292</v>
      </c>
      <c r="G1785" s="94">
        <v>3.1684951408774804</v>
      </c>
      <c r="H1785" s="94">
        <v>3.1023485886572408</v>
      </c>
      <c r="I1785" s="94">
        <v>2.7246634394625664</v>
      </c>
      <c r="J1785" s="94">
        <v>2.6681644308680861</v>
      </c>
      <c r="K1785" s="94">
        <v>2.6788035243948967</v>
      </c>
      <c r="L1785" s="94">
        <v>2.696326638986537</v>
      </c>
      <c r="M1785" s="94">
        <v>2.6214572367975273</v>
      </c>
      <c r="N1785" s="94">
        <v>2.6333673593649225</v>
      </c>
      <c r="O1785" s="94">
        <v>2.4670379327174756</v>
      </c>
      <c r="P1785" s="94">
        <v>2.4811221312823442</v>
      </c>
      <c r="Q1785" s="94">
        <v>2.5306531041462113</v>
      </c>
      <c r="R1785" s="94">
        <v>2.6456500671897079</v>
      </c>
      <c r="S1785" s="94">
        <v>2.7810687507651846</v>
      </c>
      <c r="T1785" s="94">
        <v>2.7198511325085981</v>
      </c>
      <c r="U1785" s="94">
        <v>2.7067164914627653</v>
      </c>
      <c r="V1785" s="94">
        <v>2.6525424174830432</v>
      </c>
      <c r="W1785" s="94">
        <v>2.5018938034721243</v>
      </c>
      <c r="X1785" s="94">
        <v>2.5777216176758717</v>
      </c>
      <c r="Y1785" s="94">
        <v>2.5065481414560566</v>
      </c>
      <c r="Z1785" s="94">
        <v>2.4120592035193389</v>
      </c>
      <c r="AA1785" s="94">
        <v>2.3636580471188671</v>
      </c>
      <c r="AB1785" s="94">
        <v>2.3126808092862103</v>
      </c>
      <c r="AC1785" s="94">
        <v>2.2664489665693752</v>
      </c>
      <c r="AD1785" s="94">
        <v>2.3642356578524137</v>
      </c>
      <c r="AE1785" s="94">
        <v>2.3984219420913044</v>
      </c>
      <c r="AF1785" s="94">
        <v>2.3323243897482406</v>
      </c>
      <c r="AG1785" s="94">
        <v>2.2344282289356761</v>
      </c>
      <c r="AH1785" s="94">
        <v>2.222652439943543</v>
      </c>
      <c r="AI1785" s="94">
        <v>2.2570435079995286</v>
      </c>
      <c r="AJ1785" s="94">
        <v>2.1921400320231497</v>
      </c>
      <c r="AK1785" s="94">
        <v>2.416245855488838</v>
      </c>
      <c r="AL1785" s="94">
        <v>2.3261311283480381</v>
      </c>
      <c r="AM1785" s="94">
        <v>2.2756521571818489</v>
      </c>
      <c r="AN1785" s="94">
        <v>2.3482372321489029</v>
      </c>
      <c r="AO1785" s="94">
        <v>2.2628259058382136</v>
      </c>
      <c r="AP1785" s="94">
        <v>2.2609427633453256</v>
      </c>
      <c r="AQ1785" s="94">
        <v>2.2679168584598095</v>
      </c>
      <c r="AR1785" s="94">
        <v>2.3157488157471922</v>
      </c>
      <c r="AS1785" s="43">
        <f t="shared" si="58"/>
        <v>40.803017402035472</v>
      </c>
    </row>
    <row r="1786" spans="3:45">
      <c r="C1786" s="34">
        <v>726</v>
      </c>
      <c r="D1786" s="94">
        <v>3.3</v>
      </c>
      <c r="E1786" s="94">
        <v>3.1778638934693419</v>
      </c>
      <c r="F1786" s="94">
        <v>3.1219322178308015</v>
      </c>
      <c r="G1786" s="94">
        <v>2.9748431349388298</v>
      </c>
      <c r="H1786" s="94">
        <v>2.8175895417890908</v>
      </c>
      <c r="I1786" s="94">
        <v>2.6581267011177059</v>
      </c>
      <c r="J1786" s="94">
        <v>2.4586634526801525</v>
      </c>
      <c r="K1786" s="94">
        <v>2.419562466675111</v>
      </c>
      <c r="L1786" s="94">
        <v>2.3514546635607827</v>
      </c>
      <c r="M1786" s="94">
        <v>2.2806670037888619</v>
      </c>
      <c r="N1786" s="94">
        <v>2.2079566384097244</v>
      </c>
      <c r="O1786" s="94">
        <v>2.1618216768477918</v>
      </c>
      <c r="P1786" s="94">
        <v>2.1465515091685665</v>
      </c>
      <c r="Q1786" s="94">
        <v>2.2208490607799356</v>
      </c>
      <c r="R1786" s="94">
        <v>2.0398502756392713</v>
      </c>
      <c r="S1786" s="94">
        <v>2.0127194631923842</v>
      </c>
      <c r="T1786" s="94">
        <v>2.0941568460396867</v>
      </c>
      <c r="U1786" s="94">
        <v>2.1217829482208166</v>
      </c>
      <c r="V1786" s="94">
        <v>2.1812310132409936</v>
      </c>
      <c r="W1786" s="94">
        <v>2.1222093288070112</v>
      </c>
      <c r="X1786" s="94">
        <v>1.9332165014773399</v>
      </c>
      <c r="Y1786" s="94">
        <v>1.9208930713897632</v>
      </c>
      <c r="Z1786" s="94">
        <v>1.9087689988389249</v>
      </c>
      <c r="AA1786" s="94">
        <v>1.872165193807861</v>
      </c>
      <c r="AB1786" s="94">
        <v>1.9475770862527135</v>
      </c>
      <c r="AC1786" s="94">
        <v>1.881692361442318</v>
      </c>
      <c r="AD1786" s="94">
        <v>1.769553475138796</v>
      </c>
      <c r="AE1786" s="94">
        <v>1.823382064249768</v>
      </c>
      <c r="AF1786" s="94">
        <v>1.7790499810090288</v>
      </c>
      <c r="AG1786" s="94">
        <v>1.9162813144763922</v>
      </c>
      <c r="AH1786" s="94">
        <v>1.9257588845075484</v>
      </c>
      <c r="AI1786" s="94">
        <v>1.8967737273419762</v>
      </c>
      <c r="AJ1786" s="94">
        <v>1.7755084683125113</v>
      </c>
      <c r="AK1786" s="94">
        <v>1.7605117494392237</v>
      </c>
      <c r="AL1786" s="94">
        <v>1.8723564470214995</v>
      </c>
      <c r="AM1786" s="94">
        <v>1.7717368985526782</v>
      </c>
      <c r="AN1786" s="94">
        <v>1.7634607681677459</v>
      </c>
      <c r="AO1786" s="94">
        <v>1.8709553240692134</v>
      </c>
      <c r="AP1786" s="94">
        <v>1.9198609692866337</v>
      </c>
      <c r="AQ1786" s="94">
        <v>1.9380599901048421</v>
      </c>
      <c r="AR1786" s="94">
        <v>1.999531824011366</v>
      </c>
      <c r="AS1786" s="43">
        <f t="shared" si="58"/>
        <v>35.950149927228757</v>
      </c>
    </row>
    <row r="1787" spans="3:45">
      <c r="C1787" s="34">
        <v>727</v>
      </c>
      <c r="D1787" s="94">
        <v>3.3</v>
      </c>
      <c r="E1787" s="94">
        <v>3.3472354796406427</v>
      </c>
      <c r="F1787" s="94">
        <v>3.3520926443792129</v>
      </c>
      <c r="G1787" s="94">
        <v>3.2506571535931323</v>
      </c>
      <c r="H1787" s="94">
        <v>3.0104130200647283</v>
      </c>
      <c r="I1787" s="94">
        <v>2.8813502818877148</v>
      </c>
      <c r="J1787" s="94">
        <v>2.8547105101206127</v>
      </c>
      <c r="K1787" s="94">
        <v>2.6125123773180272</v>
      </c>
      <c r="L1787" s="94">
        <v>2.5832691218046508</v>
      </c>
      <c r="M1787" s="94">
        <v>2.6024571513579091</v>
      </c>
      <c r="N1787" s="94">
        <v>2.4304574245009487</v>
      </c>
      <c r="O1787" s="94">
        <v>2.3738153622010123</v>
      </c>
      <c r="P1787" s="94">
        <v>2.3399787005836625</v>
      </c>
      <c r="Q1787" s="94">
        <v>2.220493886525948</v>
      </c>
      <c r="R1787" s="94">
        <v>2.29384521001721</v>
      </c>
      <c r="S1787" s="94">
        <v>2.2538995362801506</v>
      </c>
      <c r="T1787" s="94">
        <v>2.2359735040868749</v>
      </c>
      <c r="U1787" s="94">
        <v>2.2152233514428437</v>
      </c>
      <c r="V1787" s="94">
        <v>2.1151884307792095</v>
      </c>
      <c r="W1787" s="94">
        <v>1.9604436045797657</v>
      </c>
      <c r="X1787" s="94">
        <v>1.9789558406017955</v>
      </c>
      <c r="Y1787" s="94">
        <v>1.9006782195353835</v>
      </c>
      <c r="Z1787" s="94">
        <v>1.912031137760972</v>
      </c>
      <c r="AA1787" s="94">
        <v>1.8320695854734934</v>
      </c>
      <c r="AB1787" s="94">
        <v>1.857363735207205</v>
      </c>
      <c r="AC1787" s="94">
        <v>1.8403782135433366</v>
      </c>
      <c r="AD1787" s="94">
        <v>1.7852323467390103</v>
      </c>
      <c r="AE1787" s="94">
        <v>1.8577455110216332</v>
      </c>
      <c r="AF1787" s="94">
        <v>1.7818174615110061</v>
      </c>
      <c r="AG1787" s="94">
        <v>1.6985925829297779</v>
      </c>
      <c r="AH1787" s="94">
        <v>1.6422743899991552</v>
      </c>
      <c r="AI1787" s="94">
        <v>1.5627660908576608</v>
      </c>
      <c r="AJ1787" s="94">
        <v>1.3942930425161353</v>
      </c>
      <c r="AK1787" s="94">
        <v>1.2590075662861051</v>
      </c>
      <c r="AL1787" s="94">
        <v>1.2616524540899974</v>
      </c>
      <c r="AM1787" s="94">
        <v>1.2355748877121089</v>
      </c>
      <c r="AN1787" s="94">
        <v>1.1748475773807947</v>
      </c>
      <c r="AO1787" s="94">
        <v>1.1931173926051462</v>
      </c>
      <c r="AP1787" s="94">
        <v>1.1937961199190124</v>
      </c>
      <c r="AQ1787" s="94">
        <v>1.1004680298087637</v>
      </c>
      <c r="AR1787" s="94">
        <v>1.03159082567184</v>
      </c>
      <c r="AS1787" s="43">
        <f t="shared" si="58"/>
        <v>37.240381341475306</v>
      </c>
    </row>
    <row r="1788" spans="3:45">
      <c r="C1788" s="34">
        <v>728</v>
      </c>
      <c r="D1788" s="94">
        <v>3.3</v>
      </c>
      <c r="E1788" s="94">
        <v>3.2624997729282357</v>
      </c>
      <c r="F1788" s="94">
        <v>3.3731378490226622</v>
      </c>
      <c r="G1788" s="94">
        <v>3.3559138983725956</v>
      </c>
      <c r="H1788" s="94">
        <v>3.4782359687476672</v>
      </c>
      <c r="I1788" s="94">
        <v>3.4509450951369667</v>
      </c>
      <c r="J1788" s="94">
        <v>3.6850422089217161</v>
      </c>
      <c r="K1788" s="94">
        <v>3.4124778351426883</v>
      </c>
      <c r="L1788" s="94">
        <v>3.4682619579179494</v>
      </c>
      <c r="M1788" s="94">
        <v>3.1701722378557298</v>
      </c>
      <c r="N1788" s="94">
        <v>3.1303235992680061</v>
      </c>
      <c r="O1788" s="94">
        <v>3.0971180879118627</v>
      </c>
      <c r="P1788" s="94">
        <v>3.1222597674655508</v>
      </c>
      <c r="Q1788" s="94">
        <v>3.0729451295587076</v>
      </c>
      <c r="R1788" s="94">
        <v>3.1430025189343005</v>
      </c>
      <c r="S1788" s="94">
        <v>3.1183758135727655</v>
      </c>
      <c r="T1788" s="94">
        <v>3.0946395335369439</v>
      </c>
      <c r="U1788" s="94">
        <v>2.8915308016916184</v>
      </c>
      <c r="V1788" s="94">
        <v>2.8513271662623962</v>
      </c>
      <c r="W1788" s="94">
        <v>2.722544933089349</v>
      </c>
      <c r="X1788" s="94">
        <v>2.6561242967350984</v>
      </c>
      <c r="Y1788" s="94">
        <v>2.5534149706162363</v>
      </c>
      <c r="Z1788" s="94">
        <v>2.5493302964910951</v>
      </c>
      <c r="AA1788" s="94">
        <v>2.3540758605862635</v>
      </c>
      <c r="AB1788" s="94">
        <v>2.1283004693433094</v>
      </c>
      <c r="AC1788" s="94">
        <v>2.0048419626445466</v>
      </c>
      <c r="AD1788" s="94">
        <v>2.0133021645454803</v>
      </c>
      <c r="AE1788" s="94">
        <v>1.9229352251508238</v>
      </c>
      <c r="AF1788" s="94">
        <v>1.851713184952515</v>
      </c>
      <c r="AG1788" s="94">
        <v>1.7216110734011152</v>
      </c>
      <c r="AH1788" s="94">
        <v>1.665704014737645</v>
      </c>
      <c r="AI1788" s="94">
        <v>1.6328557734763922</v>
      </c>
      <c r="AJ1788" s="94">
        <v>1.6072430987149067</v>
      </c>
      <c r="AK1788" s="94">
        <v>1.4393620643937217</v>
      </c>
      <c r="AL1788" s="94">
        <v>1.3881132354864441</v>
      </c>
      <c r="AM1788" s="94">
        <v>1.3110883421327673</v>
      </c>
      <c r="AN1788" s="94">
        <v>1.2055498100691566</v>
      </c>
      <c r="AO1788" s="94">
        <v>1.223594408468311</v>
      </c>
      <c r="AP1788" s="94">
        <v>1.1684969229611968</v>
      </c>
      <c r="AQ1788" s="94">
        <v>1.1034585976193854</v>
      </c>
      <c r="AR1788" s="94">
        <v>1.1135139183221829</v>
      </c>
      <c r="AS1788" s="43">
        <f t="shared" si="58"/>
        <v>43.988012874409975</v>
      </c>
    </row>
    <row r="1789" spans="3:45">
      <c r="C1789" s="34">
        <v>729</v>
      </c>
      <c r="D1789" s="94">
        <v>3.3</v>
      </c>
      <c r="E1789" s="94">
        <v>3.2992767277791084</v>
      </c>
      <c r="F1789" s="94">
        <v>3.0484381764956305</v>
      </c>
      <c r="G1789" s="94">
        <v>3.043566156881834</v>
      </c>
      <c r="H1789" s="94">
        <v>2.9561446156304996</v>
      </c>
      <c r="I1789" s="94">
        <v>2.9405128422513123</v>
      </c>
      <c r="J1789" s="94">
        <v>2.7534624945499777</v>
      </c>
      <c r="K1789" s="94">
        <v>2.7750272677664132</v>
      </c>
      <c r="L1789" s="94">
        <v>2.5851432009001534</v>
      </c>
      <c r="M1789" s="94">
        <v>2.493916618822003</v>
      </c>
      <c r="N1789" s="94">
        <v>2.422356214918775</v>
      </c>
      <c r="O1789" s="94">
        <v>2.3767600200571781</v>
      </c>
      <c r="P1789" s="94">
        <v>2.4436632054323564</v>
      </c>
      <c r="Q1789" s="94">
        <v>2.5786374664991789</v>
      </c>
      <c r="R1789" s="94">
        <v>2.3427109617672119</v>
      </c>
      <c r="S1789" s="94">
        <v>2.2920989333449029</v>
      </c>
      <c r="T1789" s="94">
        <v>2.0184058527310471</v>
      </c>
      <c r="U1789" s="94">
        <v>1.9551255454762273</v>
      </c>
      <c r="V1789" s="94">
        <v>2.1300835983565682</v>
      </c>
      <c r="W1789" s="94">
        <v>2.1408694180384025</v>
      </c>
      <c r="X1789" s="94">
        <v>2.074135514473503</v>
      </c>
      <c r="Y1789" s="94">
        <v>2.0296190411821446</v>
      </c>
      <c r="Z1789" s="94">
        <v>2.0494941814355796</v>
      </c>
      <c r="AA1789" s="94">
        <v>1.9843027018032056</v>
      </c>
      <c r="AB1789" s="94">
        <v>1.7694248577941389</v>
      </c>
      <c r="AC1789" s="94">
        <v>1.6965037848044893</v>
      </c>
      <c r="AD1789" s="94">
        <v>1.6096727586960768</v>
      </c>
      <c r="AE1789" s="94">
        <v>1.5967948810727526</v>
      </c>
      <c r="AF1789" s="94">
        <v>1.5829666392134178</v>
      </c>
      <c r="AG1789" s="94">
        <v>1.6339217740340233</v>
      </c>
      <c r="AH1789" s="94">
        <v>1.6049685832671476</v>
      </c>
      <c r="AI1789" s="94">
        <v>1.5426636780084084</v>
      </c>
      <c r="AJ1789" s="94">
        <v>1.5117025576559187</v>
      </c>
      <c r="AK1789" s="94">
        <v>1.3659146129317437</v>
      </c>
      <c r="AL1789" s="94">
        <v>1.3560190019885685</v>
      </c>
      <c r="AM1789" s="94">
        <v>1.2997015786030628</v>
      </c>
      <c r="AN1789" s="94">
        <v>1.2661658040145796</v>
      </c>
      <c r="AO1789" s="94">
        <v>1.2639599907212096</v>
      </c>
      <c r="AP1789" s="94">
        <v>1.2713305217495932</v>
      </c>
      <c r="AQ1789" s="94">
        <v>1.2007676809634158</v>
      </c>
      <c r="AR1789" s="94">
        <v>1.1326413507465076</v>
      </c>
      <c r="AS1789" s="43">
        <f t="shared" si="58"/>
        <v>36.92085291455097</v>
      </c>
    </row>
    <row r="1790" spans="3:45">
      <c r="C1790" s="34">
        <v>730</v>
      </c>
      <c r="D1790" s="94">
        <v>3.3</v>
      </c>
      <c r="E1790" s="94">
        <v>3.2384944420715822</v>
      </c>
      <c r="F1790" s="94">
        <v>3.2112132578315182</v>
      </c>
      <c r="G1790" s="94">
        <v>2.9341505991058252</v>
      </c>
      <c r="H1790" s="94">
        <v>2.9112607926826217</v>
      </c>
      <c r="I1790" s="94">
        <v>2.8904695247362571</v>
      </c>
      <c r="J1790" s="94">
        <v>2.7354825001035414</v>
      </c>
      <c r="K1790" s="94">
        <v>2.6210239245052631</v>
      </c>
      <c r="L1790" s="94">
        <v>2.6146966719112155</v>
      </c>
      <c r="M1790" s="94">
        <v>2.6967780098611791</v>
      </c>
      <c r="N1790" s="94">
        <v>2.7096317126310669</v>
      </c>
      <c r="O1790" s="94">
        <v>2.7177807647825087</v>
      </c>
      <c r="P1790" s="94">
        <v>2.7173579633616418</v>
      </c>
      <c r="Q1790" s="94">
        <v>2.7401009139078334</v>
      </c>
      <c r="R1790" s="94">
        <v>2.566177484158894</v>
      </c>
      <c r="S1790" s="94">
        <v>2.3804862596398269</v>
      </c>
      <c r="T1790" s="94">
        <v>2.4056516484682575</v>
      </c>
      <c r="U1790" s="94">
        <v>2.3466637808030981</v>
      </c>
      <c r="V1790" s="94">
        <v>2.3173477847321622</v>
      </c>
      <c r="W1790" s="94">
        <v>2.2007863971326</v>
      </c>
      <c r="X1790" s="94">
        <v>2.0678096656317737</v>
      </c>
      <c r="Y1790" s="94">
        <v>2.0883162645783817</v>
      </c>
      <c r="Z1790" s="94">
        <v>1.9327695268301417</v>
      </c>
      <c r="AA1790" s="94">
        <v>1.8707650713883441</v>
      </c>
      <c r="AB1790" s="94">
        <v>1.8690540159497662</v>
      </c>
      <c r="AC1790" s="94">
        <v>1.8991932864799577</v>
      </c>
      <c r="AD1790" s="94">
        <v>1.8582643048120964</v>
      </c>
      <c r="AE1790" s="94">
        <v>1.7734189908607523</v>
      </c>
      <c r="AF1790" s="94">
        <v>1.6964774069591861</v>
      </c>
      <c r="AG1790" s="94">
        <v>1.7792977450736891</v>
      </c>
      <c r="AH1790" s="94">
        <v>1.7283712546291534</v>
      </c>
      <c r="AI1790" s="94">
        <v>1.688505877401794</v>
      </c>
      <c r="AJ1790" s="94">
        <v>1.6453158240178081</v>
      </c>
      <c r="AK1790" s="94">
        <v>1.7389711638480252</v>
      </c>
      <c r="AL1790" s="94">
        <v>1.6575522314611519</v>
      </c>
      <c r="AM1790" s="94">
        <v>1.6627933342667205</v>
      </c>
      <c r="AN1790" s="94">
        <v>1.6938238991379284</v>
      </c>
      <c r="AO1790" s="94">
        <v>1.6458366024869264</v>
      </c>
      <c r="AP1790" s="94">
        <v>1.6831811676101309</v>
      </c>
      <c r="AQ1790" s="94">
        <v>1.6156562932684226</v>
      </c>
      <c r="AR1790" s="94">
        <v>1.5183573117272871</v>
      </c>
      <c r="AS1790" s="43">
        <f t="shared" si="58"/>
        <v>38.410705147179115</v>
      </c>
    </row>
    <row r="1791" spans="3:45">
      <c r="C1791" s="34">
        <v>731</v>
      </c>
      <c r="D1791" s="94">
        <v>3.3</v>
      </c>
      <c r="E1791" s="94">
        <v>3.2441484947511734</v>
      </c>
      <c r="F1791" s="94">
        <v>3.0624311119637144</v>
      </c>
      <c r="G1791" s="94">
        <v>2.983046776247801</v>
      </c>
      <c r="H1791" s="94">
        <v>2.8148680048886514</v>
      </c>
      <c r="I1791" s="94">
        <v>2.6679085651358854</v>
      </c>
      <c r="J1791" s="94">
        <v>2.6663604189098451</v>
      </c>
      <c r="K1791" s="94">
        <v>2.5154371825662745</v>
      </c>
      <c r="L1791" s="94">
        <v>2.4297535489973452</v>
      </c>
      <c r="M1791" s="94">
        <v>2.4398774438958628</v>
      </c>
      <c r="N1791" s="94">
        <v>2.3570389278214132</v>
      </c>
      <c r="O1791" s="94">
        <v>2.386338843853784</v>
      </c>
      <c r="P1791" s="94">
        <v>2.2983170880369777</v>
      </c>
      <c r="Q1791" s="94">
        <v>2.1409374601964899</v>
      </c>
      <c r="R1791" s="94">
        <v>2.1267204899754519</v>
      </c>
      <c r="S1791" s="94">
        <v>1.9421222333358852</v>
      </c>
      <c r="T1791" s="94">
        <v>1.8882910747730579</v>
      </c>
      <c r="U1791" s="94">
        <v>1.895478846896413</v>
      </c>
      <c r="V1791" s="94">
        <v>1.7357082765721583</v>
      </c>
      <c r="W1791" s="94">
        <v>1.6742948747063786</v>
      </c>
      <c r="X1791" s="94">
        <v>1.6977893748890178</v>
      </c>
      <c r="Y1791" s="94">
        <v>1.6510469958538507</v>
      </c>
      <c r="Z1791" s="94">
        <v>1.6865094372170077</v>
      </c>
      <c r="AA1791" s="94">
        <v>1.6959062389792512</v>
      </c>
      <c r="AB1791" s="94">
        <v>1.6880391897070919</v>
      </c>
      <c r="AC1791" s="94">
        <v>1.6596583593283354</v>
      </c>
      <c r="AD1791" s="94">
        <v>1.5707618351605814</v>
      </c>
      <c r="AE1791" s="94">
        <v>1.60872241478623</v>
      </c>
      <c r="AF1791" s="94">
        <v>1.4771749307577562</v>
      </c>
      <c r="AG1791" s="94">
        <v>1.4012648389526721</v>
      </c>
      <c r="AH1791" s="94">
        <v>1.3177093825519461</v>
      </c>
      <c r="AI1791" s="94">
        <v>1.3218614867874106</v>
      </c>
      <c r="AJ1791" s="94">
        <v>1.2626764375393413</v>
      </c>
      <c r="AK1791" s="94">
        <v>1.2276904024412929</v>
      </c>
      <c r="AL1791" s="94">
        <v>1.1654872160562622</v>
      </c>
      <c r="AM1791" s="94">
        <v>1.1357904624421309</v>
      </c>
      <c r="AN1791" s="94">
        <v>1.0505868209889786</v>
      </c>
      <c r="AO1791" s="94">
        <v>0.98562111923995377</v>
      </c>
      <c r="AP1791" s="94">
        <v>0.96893007124296848</v>
      </c>
      <c r="AQ1791" s="94">
        <v>0.88725575783988231</v>
      </c>
      <c r="AR1791" s="94">
        <v>0.87209205174448157</v>
      </c>
      <c r="AS1791" s="43">
        <f t="shared" si="58"/>
        <v>34.572770314648544</v>
      </c>
    </row>
    <row r="1792" spans="3:45">
      <c r="C1792" s="34">
        <v>732</v>
      </c>
      <c r="D1792" s="94">
        <v>3.3</v>
      </c>
      <c r="E1792" s="94">
        <v>2.9903420718084455</v>
      </c>
      <c r="F1792" s="94">
        <v>2.9849191491692708</v>
      </c>
      <c r="G1792" s="94">
        <v>2.9144544347944485</v>
      </c>
      <c r="H1792" s="94">
        <v>2.5899150366602322</v>
      </c>
      <c r="I1792" s="94">
        <v>2.6023631461066872</v>
      </c>
      <c r="J1792" s="94">
        <v>2.68883776865618</v>
      </c>
      <c r="K1792" s="94">
        <v>2.6512089506197034</v>
      </c>
      <c r="L1792" s="94">
        <v>2.5622474720630533</v>
      </c>
      <c r="M1792" s="94">
        <v>2.5802961225188223</v>
      </c>
      <c r="N1792" s="94">
        <v>2.5139590832777765</v>
      </c>
      <c r="O1792" s="94">
        <v>2.4649872562093749</v>
      </c>
      <c r="P1792" s="94">
        <v>2.4872457780322028</v>
      </c>
      <c r="Q1792" s="94">
        <v>2.393270925422633</v>
      </c>
      <c r="R1792" s="94">
        <v>2.2233661904713826</v>
      </c>
      <c r="S1792" s="94">
        <v>2.2034394088324838</v>
      </c>
      <c r="T1792" s="94">
        <v>2.0523935409223215</v>
      </c>
      <c r="U1792" s="94">
        <v>2.0996648212019338</v>
      </c>
      <c r="V1792" s="94">
        <v>2.0635374855931978</v>
      </c>
      <c r="W1792" s="94">
        <v>2.0929085117216788</v>
      </c>
      <c r="X1792" s="94">
        <v>1.9042204230793984</v>
      </c>
      <c r="Y1792" s="94">
        <v>1.8048908891853628</v>
      </c>
      <c r="Z1792" s="94">
        <v>1.6774620261254245</v>
      </c>
      <c r="AA1792" s="94">
        <v>1.6148812503509993</v>
      </c>
      <c r="AB1792" s="94">
        <v>1.6301860628537774</v>
      </c>
      <c r="AC1792" s="94">
        <v>1.7069146748232393</v>
      </c>
      <c r="AD1792" s="94">
        <v>1.6782647133643698</v>
      </c>
      <c r="AE1792" s="94">
        <v>1.6869680382185841</v>
      </c>
      <c r="AF1792" s="94">
        <v>1.7855557162452242</v>
      </c>
      <c r="AG1792" s="94">
        <v>1.7693249243383691</v>
      </c>
      <c r="AH1792" s="94">
        <v>1.8509707623530265</v>
      </c>
      <c r="AI1792" s="94">
        <v>1.9061800222373182</v>
      </c>
      <c r="AJ1792" s="94">
        <v>1.8531364068112737</v>
      </c>
      <c r="AK1792" s="94">
        <v>1.8342030865638359</v>
      </c>
      <c r="AL1792" s="94">
        <v>1.8604165730828128</v>
      </c>
      <c r="AM1792" s="94">
        <v>1.6384215000067628</v>
      </c>
      <c r="AN1792" s="94">
        <v>1.7065837044063539</v>
      </c>
      <c r="AO1792" s="94">
        <v>1.6306447639087651</v>
      </c>
      <c r="AP1792" s="94">
        <v>1.62122065752428</v>
      </c>
      <c r="AQ1792" s="94">
        <v>1.6099339765158494</v>
      </c>
      <c r="AR1792" s="94">
        <v>1.6109323734721002</v>
      </c>
      <c r="AS1792" s="43">
        <f t="shared" si="58"/>
        <v>36.147082597133632</v>
      </c>
    </row>
    <row r="1793" spans="3:45">
      <c r="C1793" s="34">
        <v>733</v>
      </c>
      <c r="D1793" s="94">
        <v>3.3</v>
      </c>
      <c r="E1793" s="94">
        <v>3.2378798071973951</v>
      </c>
      <c r="F1793" s="94">
        <v>3.1597486731045565</v>
      </c>
      <c r="G1793" s="94">
        <v>3.0786299574205187</v>
      </c>
      <c r="H1793" s="94">
        <v>3.1822461364707944</v>
      </c>
      <c r="I1793" s="94">
        <v>3.2119307514017281</v>
      </c>
      <c r="J1793" s="94">
        <v>3.2989975780135548</v>
      </c>
      <c r="K1793" s="94">
        <v>3.0963107889638262</v>
      </c>
      <c r="L1793" s="94">
        <v>3.066643786995471</v>
      </c>
      <c r="M1793" s="94">
        <v>3.2908858554281384</v>
      </c>
      <c r="N1793" s="94">
        <v>3.1264456201682873</v>
      </c>
      <c r="O1793" s="94">
        <v>2.9808127602012022</v>
      </c>
      <c r="P1793" s="94">
        <v>2.9958599877384433</v>
      </c>
      <c r="Q1793" s="94">
        <v>3.0837662510852146</v>
      </c>
      <c r="R1793" s="94">
        <v>2.8074529288548149</v>
      </c>
      <c r="S1793" s="94">
        <v>2.7201131499806555</v>
      </c>
      <c r="T1793" s="94">
        <v>2.6485035072404837</v>
      </c>
      <c r="U1793" s="94">
        <v>2.6354618532354643</v>
      </c>
      <c r="V1793" s="94">
        <v>2.4707091265202576</v>
      </c>
      <c r="W1793" s="94">
        <v>2.491435555885591</v>
      </c>
      <c r="X1793" s="94">
        <v>2.5710705393492153</v>
      </c>
      <c r="Y1793" s="94">
        <v>2.6162943608840439</v>
      </c>
      <c r="Z1793" s="94">
        <v>2.7843187209883382</v>
      </c>
      <c r="AA1793" s="94">
        <v>2.7112423723632655</v>
      </c>
      <c r="AB1793" s="94">
        <v>2.6046705834034398</v>
      </c>
      <c r="AC1793" s="94">
        <v>2.709709275888637</v>
      </c>
      <c r="AD1793" s="94">
        <v>2.4716146305480677</v>
      </c>
      <c r="AE1793" s="94">
        <v>2.4588910965315574</v>
      </c>
      <c r="AF1793" s="94">
        <v>2.5948769179839744</v>
      </c>
      <c r="AG1793" s="94">
        <v>2.6802568053326206</v>
      </c>
      <c r="AH1793" s="94">
        <v>2.7650401030930789</v>
      </c>
      <c r="AI1793" s="94">
        <v>2.7709706146929429</v>
      </c>
      <c r="AJ1793" s="94">
        <v>2.5101597157028008</v>
      </c>
      <c r="AK1793" s="94">
        <v>2.4787637003991407</v>
      </c>
      <c r="AL1793" s="94">
        <v>2.4659943312252537</v>
      </c>
      <c r="AM1793" s="94">
        <v>2.4410487934986711</v>
      </c>
      <c r="AN1793" s="94">
        <v>2.383783224477491</v>
      </c>
      <c r="AO1793" s="94">
        <v>2.4710011392584637</v>
      </c>
      <c r="AP1793" s="94">
        <v>2.4302744743948699</v>
      </c>
      <c r="AQ1793" s="94">
        <v>2.3964379219676082</v>
      </c>
      <c r="AR1793" s="94">
        <v>2.6856984508671378</v>
      </c>
      <c r="AS1793" s="43">
        <f t="shared" si="58"/>
        <v>44.12813855811109</v>
      </c>
    </row>
    <row r="1794" spans="3:45">
      <c r="C1794" s="34">
        <v>734</v>
      </c>
      <c r="D1794" s="94">
        <v>3.3</v>
      </c>
      <c r="E1794" s="94">
        <v>3.3168640336257948</v>
      </c>
      <c r="F1794" s="94">
        <v>3.4447740410141199</v>
      </c>
      <c r="G1794" s="94">
        <v>3.5078648289688772</v>
      </c>
      <c r="H1794" s="94">
        <v>3.4076779418878083</v>
      </c>
      <c r="I1794" s="94">
        <v>3.2538957706528691</v>
      </c>
      <c r="J1794" s="94">
        <v>3.4786374742743646</v>
      </c>
      <c r="K1794" s="94">
        <v>3.2436532517542238</v>
      </c>
      <c r="L1794" s="94">
        <v>3.2321855486697095</v>
      </c>
      <c r="M1794" s="94">
        <v>3.1474558994428739</v>
      </c>
      <c r="N1794" s="94">
        <v>3.2216017213636783</v>
      </c>
      <c r="O1794" s="94">
        <v>3.1063891546911617</v>
      </c>
      <c r="P1794" s="94">
        <v>2.8794193866999978</v>
      </c>
      <c r="Q1794" s="94">
        <v>2.8821322020141142</v>
      </c>
      <c r="R1794" s="94">
        <v>2.9444764665149323</v>
      </c>
      <c r="S1794" s="94">
        <v>2.783567420933986</v>
      </c>
      <c r="T1794" s="94">
        <v>2.6791434549135413</v>
      </c>
      <c r="U1794" s="94">
        <v>2.7106554564967609</v>
      </c>
      <c r="V1794" s="94">
        <v>2.5983075871254098</v>
      </c>
      <c r="W1794" s="94">
        <v>2.5237123817234397</v>
      </c>
      <c r="X1794" s="94">
        <v>2.5150597520483866</v>
      </c>
      <c r="Y1794" s="94">
        <v>2.5587161469082869</v>
      </c>
      <c r="Z1794" s="94">
        <v>2.3403650473413409</v>
      </c>
      <c r="AA1794" s="94">
        <v>2.3279774466979921</v>
      </c>
      <c r="AB1794" s="94">
        <v>2.3270490896073164</v>
      </c>
      <c r="AC1794" s="94">
        <v>2.2127874538836889</v>
      </c>
      <c r="AD1794" s="94">
        <v>2.2317004576704429</v>
      </c>
      <c r="AE1794" s="94">
        <v>2.1626417901673407</v>
      </c>
      <c r="AF1794" s="94">
        <v>2.3047133072672059</v>
      </c>
      <c r="AG1794" s="94">
        <v>2.306245710286444</v>
      </c>
      <c r="AH1794" s="94">
        <v>2.2641627517125853</v>
      </c>
      <c r="AI1794" s="94">
        <v>2.2074577625307668</v>
      </c>
      <c r="AJ1794" s="94">
        <v>2.1043835479185824</v>
      </c>
      <c r="AK1794" s="94">
        <v>2.090535755619459</v>
      </c>
      <c r="AL1794" s="94">
        <v>2.0570455240030809</v>
      </c>
      <c r="AM1794" s="94">
        <v>2.0715799599050939</v>
      </c>
      <c r="AN1794" s="94">
        <v>1.9608847872463182</v>
      </c>
      <c r="AO1794" s="94">
        <v>1.8805558112888683</v>
      </c>
      <c r="AP1794" s="94">
        <v>1.8159722687153697</v>
      </c>
      <c r="AQ1794" s="94">
        <v>1.7678752684241765</v>
      </c>
      <c r="AR1794" s="94">
        <v>1.7203132380383155</v>
      </c>
      <c r="AS1794" s="43">
        <f t="shared" si="58"/>
        <v>44.028522356704308</v>
      </c>
    </row>
    <row r="1795" spans="3:45">
      <c r="C1795" s="34">
        <v>735</v>
      </c>
      <c r="D1795" s="94">
        <v>3.3</v>
      </c>
      <c r="E1795" s="94">
        <v>3.0575144048174421</v>
      </c>
      <c r="F1795" s="94">
        <v>3.0840742512682056</v>
      </c>
      <c r="G1795" s="94">
        <v>3.2313194380041979</v>
      </c>
      <c r="H1795" s="94">
        <v>3.1193334395567129</v>
      </c>
      <c r="I1795" s="94">
        <v>3.1756961051596706</v>
      </c>
      <c r="J1795" s="94">
        <v>3.0315154022041999</v>
      </c>
      <c r="K1795" s="94">
        <v>3.0832237276633743</v>
      </c>
      <c r="L1795" s="94">
        <v>2.9700296002475182</v>
      </c>
      <c r="M1795" s="94">
        <v>3.0408363136484899</v>
      </c>
      <c r="N1795" s="94">
        <v>2.8516896588184406</v>
      </c>
      <c r="O1795" s="94">
        <v>2.951963860485165</v>
      </c>
      <c r="P1795" s="94">
        <v>2.9075339628682988</v>
      </c>
      <c r="Q1795" s="94">
        <v>2.9578135024698864</v>
      </c>
      <c r="R1795" s="94">
        <v>2.8387351820283229</v>
      </c>
      <c r="S1795" s="94">
        <v>2.7413646381866803</v>
      </c>
      <c r="T1795" s="94">
        <v>2.5522905740131652</v>
      </c>
      <c r="U1795" s="94">
        <v>2.597372052986012</v>
      </c>
      <c r="V1795" s="94">
        <v>2.5133770200739538</v>
      </c>
      <c r="W1795" s="94">
        <v>2.4776678291340959</v>
      </c>
      <c r="X1795" s="94">
        <v>2.513397033715044</v>
      </c>
      <c r="Y1795" s="94">
        <v>2.5680316441525126</v>
      </c>
      <c r="Z1795" s="94">
        <v>2.6685792583375885</v>
      </c>
      <c r="AA1795" s="94">
        <v>2.4136167443871761</v>
      </c>
      <c r="AB1795" s="94">
        <v>2.4001052801780416</v>
      </c>
      <c r="AC1795" s="94">
        <v>2.4090856906789155</v>
      </c>
      <c r="AD1795" s="94">
        <v>2.4344799220957225</v>
      </c>
      <c r="AE1795" s="94">
        <v>2.467913045583467</v>
      </c>
      <c r="AF1795" s="94">
        <v>2.2897661815035817</v>
      </c>
      <c r="AG1795" s="94">
        <v>2.1270990233201634</v>
      </c>
      <c r="AH1795" s="94">
        <v>2.0271254161298282</v>
      </c>
      <c r="AI1795" s="94">
        <v>1.9315828424467185</v>
      </c>
      <c r="AJ1795" s="94">
        <v>1.8825642739138206</v>
      </c>
      <c r="AK1795" s="94">
        <v>1.7790395335419316</v>
      </c>
      <c r="AL1795" s="94">
        <v>1.7418122264826812</v>
      </c>
      <c r="AM1795" s="94">
        <v>1.8401239881088187</v>
      </c>
      <c r="AN1795" s="94">
        <v>1.8996500347288607</v>
      </c>
      <c r="AO1795" s="94">
        <v>1.8504439190443851</v>
      </c>
      <c r="AP1795" s="94">
        <v>1.871579422455127</v>
      </c>
      <c r="AQ1795" s="94">
        <v>1.8287022671024729</v>
      </c>
      <c r="AR1795" s="94">
        <v>1.6801603179531244</v>
      </c>
      <c r="AS1795" s="43">
        <f t="shared" si="58"/>
        <v>42.001192874569327</v>
      </c>
    </row>
    <row r="1796" spans="3:45">
      <c r="C1796" s="34">
        <v>736</v>
      </c>
      <c r="D1796" s="94">
        <v>3.3</v>
      </c>
      <c r="E1796" s="94">
        <v>3.4203838392722528</v>
      </c>
      <c r="F1796" s="94">
        <v>3.5449139967601773</v>
      </c>
      <c r="G1796" s="94">
        <v>3.3409914000294987</v>
      </c>
      <c r="H1796" s="94">
        <v>3.438998137993027</v>
      </c>
      <c r="I1796" s="94">
        <v>3.1751054208636034</v>
      </c>
      <c r="J1796" s="94">
        <v>2.9854404513374457</v>
      </c>
      <c r="K1796" s="94">
        <v>2.9264505229768223</v>
      </c>
      <c r="L1796" s="94">
        <v>2.8806772361946638</v>
      </c>
      <c r="M1796" s="94">
        <v>2.9213764079153104</v>
      </c>
      <c r="N1796" s="94">
        <v>2.9302515307229537</v>
      </c>
      <c r="O1796" s="94">
        <v>2.7609216102305716</v>
      </c>
      <c r="P1796" s="94">
        <v>2.7345517361571932</v>
      </c>
      <c r="Q1796" s="94">
        <v>2.5769570065740792</v>
      </c>
      <c r="R1796" s="94">
        <v>2.4800485059915807</v>
      </c>
      <c r="S1796" s="94">
        <v>2.3290128334242306</v>
      </c>
      <c r="T1796" s="94">
        <v>2.2625706391515297</v>
      </c>
      <c r="U1796" s="94">
        <v>2.1002686615518291</v>
      </c>
      <c r="V1796" s="94">
        <v>1.988335715829278</v>
      </c>
      <c r="W1796" s="94">
        <v>1.9788324818505438</v>
      </c>
      <c r="X1796" s="94">
        <v>1.8325057156738029</v>
      </c>
      <c r="Y1796" s="94">
        <v>1.6998712787140384</v>
      </c>
      <c r="Z1796" s="94">
        <v>1.6356000232115251</v>
      </c>
      <c r="AA1796" s="94">
        <v>1.6066191615161585</v>
      </c>
      <c r="AB1796" s="94">
        <v>1.5697947755658428</v>
      </c>
      <c r="AC1796" s="94">
        <v>1.5884375360310219</v>
      </c>
      <c r="AD1796" s="94">
        <v>1.4470697342534293</v>
      </c>
      <c r="AE1796" s="94">
        <v>1.3645713819160414</v>
      </c>
      <c r="AF1796" s="94">
        <v>1.363039585019147</v>
      </c>
      <c r="AG1796" s="94">
        <v>1.3910083488682534</v>
      </c>
      <c r="AH1796" s="94">
        <v>1.3699229022099875</v>
      </c>
      <c r="AI1796" s="94">
        <v>1.3612555464439504</v>
      </c>
      <c r="AJ1796" s="94">
        <v>1.2929727859149809</v>
      </c>
      <c r="AK1796" s="94">
        <v>1.186275194673126</v>
      </c>
      <c r="AL1796" s="94">
        <v>1.1575205373526349</v>
      </c>
      <c r="AM1796" s="94">
        <v>1.099116654307063</v>
      </c>
      <c r="AN1796" s="94">
        <v>1.0493875425390422</v>
      </c>
      <c r="AO1796" s="94">
        <v>1.1051391150098837</v>
      </c>
      <c r="AP1796" s="94">
        <v>1.1351851761907896</v>
      </c>
      <c r="AQ1796" s="94">
        <v>1.1383109536262679</v>
      </c>
      <c r="AR1796" s="94">
        <v>1.0781541437330338</v>
      </c>
      <c r="AS1796" s="43">
        <f t="shared" si="58"/>
        <v>38.745318173591173</v>
      </c>
    </row>
    <row r="1797" spans="3:45">
      <c r="C1797" s="34">
        <v>737</v>
      </c>
      <c r="D1797" s="94">
        <v>3.3</v>
      </c>
      <c r="E1797" s="94">
        <v>3.1585259534565235</v>
      </c>
      <c r="F1797" s="94">
        <v>2.8472178520262337</v>
      </c>
      <c r="G1797" s="94">
        <v>2.7940782587842197</v>
      </c>
      <c r="H1797" s="94">
        <v>2.9741660775479684</v>
      </c>
      <c r="I1797" s="94">
        <v>2.701780298511109</v>
      </c>
      <c r="J1797" s="94">
        <v>2.6522951640020049</v>
      </c>
      <c r="K1797" s="94">
        <v>2.6178316170183957</v>
      </c>
      <c r="L1797" s="94">
        <v>2.7568417194710197</v>
      </c>
      <c r="M1797" s="94">
        <v>2.4759687593995388</v>
      </c>
      <c r="N1797" s="94">
        <v>2.3626008347761496</v>
      </c>
      <c r="O1797" s="94">
        <v>2.1716488414438211</v>
      </c>
      <c r="P1797" s="94">
        <v>2.2090065302788662</v>
      </c>
      <c r="Q1797" s="94">
        <v>2.3329735715427748</v>
      </c>
      <c r="R1797" s="94">
        <v>2.3806495717135139</v>
      </c>
      <c r="S1797" s="94">
        <v>2.345329896545731</v>
      </c>
      <c r="T1797" s="94">
        <v>2.2179306731106281</v>
      </c>
      <c r="U1797" s="94">
        <v>2.1392395839919072</v>
      </c>
      <c r="V1797" s="94">
        <v>2.124227044972991</v>
      </c>
      <c r="W1797" s="94">
        <v>2.1092781945056931</v>
      </c>
      <c r="X1797" s="94">
        <v>2.0806392314822606</v>
      </c>
      <c r="Y1797" s="94">
        <v>2.1202730041440399</v>
      </c>
      <c r="Z1797" s="94">
        <v>2.0305808571922084</v>
      </c>
      <c r="AA1797" s="94">
        <v>1.9400984540854458</v>
      </c>
      <c r="AB1797" s="94">
        <v>1.7939720192148709</v>
      </c>
      <c r="AC1797" s="94">
        <v>1.7328396916527387</v>
      </c>
      <c r="AD1797" s="94">
        <v>1.7983014441317826</v>
      </c>
      <c r="AE1797" s="94">
        <v>1.9196254572616236</v>
      </c>
      <c r="AF1797" s="94">
        <v>1.948717540063214</v>
      </c>
      <c r="AG1797" s="94">
        <v>1.9136046321830995</v>
      </c>
      <c r="AH1797" s="94">
        <v>1.7343503559271825</v>
      </c>
      <c r="AI1797" s="94">
        <v>1.5851244631120476</v>
      </c>
      <c r="AJ1797" s="94">
        <v>1.5638461080277892</v>
      </c>
      <c r="AK1797" s="94">
        <v>1.514224381732425</v>
      </c>
      <c r="AL1797" s="94">
        <v>1.4801348276934196</v>
      </c>
      <c r="AM1797" s="94">
        <v>1.4198537316359436</v>
      </c>
      <c r="AN1797" s="94">
        <v>1.5420877593907336</v>
      </c>
      <c r="AO1797" s="94">
        <v>1.4737277930361905</v>
      </c>
      <c r="AP1797" s="94">
        <v>1.4545684584124754</v>
      </c>
      <c r="AQ1797" s="94">
        <v>1.3213418941629196</v>
      </c>
      <c r="AR1797" s="94">
        <v>1.3342810952116975</v>
      </c>
      <c r="AS1797" s="43">
        <f t="shared" si="58"/>
        <v>36.436981805330369</v>
      </c>
    </row>
    <row r="1798" spans="3:45">
      <c r="C1798" s="34">
        <v>738</v>
      </c>
      <c r="D1798" s="94">
        <v>3.3</v>
      </c>
      <c r="E1798" s="94">
        <v>3.103060050439483</v>
      </c>
      <c r="F1798" s="94">
        <v>3.0888756626896652</v>
      </c>
      <c r="G1798" s="94">
        <v>2.9936097767045871</v>
      </c>
      <c r="H1798" s="94">
        <v>2.9116741694996833</v>
      </c>
      <c r="I1798" s="94">
        <v>2.7630439508505242</v>
      </c>
      <c r="J1798" s="94">
        <v>2.777205118174336</v>
      </c>
      <c r="K1798" s="94">
        <v>2.706457451067084</v>
      </c>
      <c r="L1798" s="94">
        <v>2.6413091999392639</v>
      </c>
      <c r="M1798" s="94">
        <v>2.6127698578116698</v>
      </c>
      <c r="N1798" s="94">
        <v>2.4936680957439195</v>
      </c>
      <c r="O1798" s="94">
        <v>2.4664035530788584</v>
      </c>
      <c r="P1798" s="94">
        <v>2.4934210446551255</v>
      </c>
      <c r="Q1798" s="94">
        <v>2.3389193381853697</v>
      </c>
      <c r="R1798" s="94">
        <v>2.1807837791211111</v>
      </c>
      <c r="S1798" s="94">
        <v>2.1676354111933782</v>
      </c>
      <c r="T1798" s="94">
        <v>2.0524049290065776</v>
      </c>
      <c r="U1798" s="94">
        <v>2.0048607114347816</v>
      </c>
      <c r="V1798" s="94">
        <v>1.8980046860413933</v>
      </c>
      <c r="W1798" s="94">
        <v>1.8412959496498902</v>
      </c>
      <c r="X1798" s="94">
        <v>1.7541464255375772</v>
      </c>
      <c r="Y1798" s="94">
        <v>1.6212094255102178</v>
      </c>
      <c r="Z1798" s="94">
        <v>1.5777569454007085</v>
      </c>
      <c r="AA1798" s="94">
        <v>1.5429748523879603</v>
      </c>
      <c r="AB1798" s="94">
        <v>1.5397710072640858</v>
      </c>
      <c r="AC1798" s="94">
        <v>1.4625162897653285</v>
      </c>
      <c r="AD1798" s="94">
        <v>1.4945249039239845</v>
      </c>
      <c r="AE1798" s="94">
        <v>1.4787636521396077</v>
      </c>
      <c r="AF1798" s="94">
        <v>1.4291276443448235</v>
      </c>
      <c r="AG1798" s="94">
        <v>1.5032323699215524</v>
      </c>
      <c r="AH1798" s="94">
        <v>1.4756777735166131</v>
      </c>
      <c r="AI1798" s="94">
        <v>1.4353766177566187</v>
      </c>
      <c r="AJ1798" s="94">
        <v>1.3630241831617482</v>
      </c>
      <c r="AK1798" s="94">
        <v>1.3690054737856261</v>
      </c>
      <c r="AL1798" s="94">
        <v>1.2122358209008326</v>
      </c>
      <c r="AM1798" s="94">
        <v>1.2027598369838433</v>
      </c>
      <c r="AN1798" s="94">
        <v>1.1238707323811805</v>
      </c>
      <c r="AO1798" s="94">
        <v>1.0677011571981463</v>
      </c>
      <c r="AP1798" s="94">
        <v>1.0730211353769121</v>
      </c>
      <c r="AQ1798" s="94">
        <v>1.0413229417249967</v>
      </c>
      <c r="AR1798" s="94">
        <v>1.0905155715636068</v>
      </c>
      <c r="AS1798" s="43">
        <f t="shared" si="58"/>
        <v>35.612555571321423</v>
      </c>
    </row>
    <row r="1799" spans="3:45">
      <c r="C1799" s="34">
        <v>739</v>
      </c>
      <c r="D1799" s="94">
        <v>3.3</v>
      </c>
      <c r="E1799" s="94">
        <v>3.4069508712620613</v>
      </c>
      <c r="F1799" s="94">
        <v>3.2970449021742407</v>
      </c>
      <c r="G1799" s="94">
        <v>3.1059492047186077</v>
      </c>
      <c r="H1799" s="94">
        <v>2.9825250495638711</v>
      </c>
      <c r="I1799" s="94">
        <v>2.9020550420566593</v>
      </c>
      <c r="J1799" s="94">
        <v>2.9583106358205491</v>
      </c>
      <c r="K1799" s="94">
        <v>2.7191450336728584</v>
      </c>
      <c r="L1799" s="94">
        <v>2.384584965509049</v>
      </c>
      <c r="M1799" s="94">
        <v>2.3467393833447647</v>
      </c>
      <c r="N1799" s="94">
        <v>2.3047224547603027</v>
      </c>
      <c r="O1799" s="94">
        <v>2.2601740717493559</v>
      </c>
      <c r="P1799" s="94">
        <v>2.1761602188608316</v>
      </c>
      <c r="Q1799" s="94">
        <v>2.1871743040304006</v>
      </c>
      <c r="R1799" s="94">
        <v>2.2694516310022865</v>
      </c>
      <c r="S1799" s="94">
        <v>2.1179599285192707</v>
      </c>
      <c r="T1799" s="94">
        <v>1.9937152039502464</v>
      </c>
      <c r="U1799" s="94">
        <v>2.0171742045512167</v>
      </c>
      <c r="V1799" s="94">
        <v>2.0402207438801097</v>
      </c>
      <c r="W1799" s="94">
        <v>2.0891737040833194</v>
      </c>
      <c r="X1799" s="94">
        <v>2.1528863346455251</v>
      </c>
      <c r="Y1799" s="94">
        <v>1.9921978163912515</v>
      </c>
      <c r="Z1799" s="94">
        <v>2.0045378645765863</v>
      </c>
      <c r="AA1799" s="94">
        <v>1.9207947044428288</v>
      </c>
      <c r="AB1799" s="94">
        <v>1.783737937246566</v>
      </c>
      <c r="AC1799" s="94">
        <v>1.7805844382290466</v>
      </c>
      <c r="AD1799" s="94">
        <v>1.6142638773080153</v>
      </c>
      <c r="AE1799" s="94">
        <v>1.589439211984534</v>
      </c>
      <c r="AF1799" s="94">
        <v>1.6504876903488661</v>
      </c>
      <c r="AG1799" s="94">
        <v>1.5675040108099714</v>
      </c>
      <c r="AH1799" s="94">
        <v>1.5625487378528327</v>
      </c>
      <c r="AI1799" s="94">
        <v>1.4571670950831885</v>
      </c>
      <c r="AJ1799" s="94">
        <v>1.3730341000540107</v>
      </c>
      <c r="AK1799" s="94">
        <v>1.4266472630790124</v>
      </c>
      <c r="AL1799" s="94">
        <v>1.4918679790689231</v>
      </c>
      <c r="AM1799" s="94">
        <v>1.5427711007813523</v>
      </c>
      <c r="AN1799" s="94">
        <v>1.6307698148381822</v>
      </c>
      <c r="AO1799" s="94">
        <v>1.6378942161527612</v>
      </c>
      <c r="AP1799" s="94">
        <v>1.7635447890936322</v>
      </c>
      <c r="AQ1799" s="94">
        <v>1.7015972141232927</v>
      </c>
      <c r="AR1799" s="94">
        <v>1.7670294640689401</v>
      </c>
      <c r="AS1799" s="43">
        <f t="shared" si="58"/>
        <v>36.878337532758174</v>
      </c>
    </row>
    <row r="1800" spans="3:45">
      <c r="C1800" s="34">
        <v>740</v>
      </c>
      <c r="D1800" s="94">
        <v>3.3</v>
      </c>
      <c r="E1800" s="94">
        <v>3.2946584568931061</v>
      </c>
      <c r="F1800" s="94">
        <v>3.1632605476166842</v>
      </c>
      <c r="G1800" s="94">
        <v>2.8924846486453331</v>
      </c>
      <c r="H1800" s="94">
        <v>2.7539820969009665</v>
      </c>
      <c r="I1800" s="94">
        <v>2.498392036445543</v>
      </c>
      <c r="J1800" s="94">
        <v>2.4378981627009115</v>
      </c>
      <c r="K1800" s="94">
        <v>2.3864885524226422</v>
      </c>
      <c r="L1800" s="94">
        <v>2.3706533898066136</v>
      </c>
      <c r="M1800" s="94">
        <v>2.2487629694257691</v>
      </c>
      <c r="N1800" s="94">
        <v>2.1808662656836293</v>
      </c>
      <c r="O1800" s="94">
        <v>2.2171459384809902</v>
      </c>
      <c r="P1800" s="94">
        <v>2.207005333853564</v>
      </c>
      <c r="Q1800" s="94">
        <v>2.1819539201304474</v>
      </c>
      <c r="R1800" s="94">
        <v>2.2327483075967658</v>
      </c>
      <c r="S1800" s="94">
        <v>2.1717195426302234</v>
      </c>
      <c r="T1800" s="94">
        <v>2.1848877113141625</v>
      </c>
      <c r="U1800" s="94">
        <v>1.9848395434268749</v>
      </c>
      <c r="V1800" s="94">
        <v>1.9416489239746682</v>
      </c>
      <c r="W1800" s="94">
        <v>1.9141913332189124</v>
      </c>
      <c r="X1800" s="94">
        <v>1.9369310451423247</v>
      </c>
      <c r="Y1800" s="94">
        <v>2.0160804421885743</v>
      </c>
      <c r="Z1800" s="94">
        <v>1.9740552546632326</v>
      </c>
      <c r="AA1800" s="94">
        <v>1.966257137103907</v>
      </c>
      <c r="AB1800" s="94">
        <v>1.8264696658094923</v>
      </c>
      <c r="AC1800" s="94">
        <v>1.7443117292355046</v>
      </c>
      <c r="AD1800" s="94">
        <v>1.7189338008185777</v>
      </c>
      <c r="AE1800" s="94">
        <v>1.7430077716795933</v>
      </c>
      <c r="AF1800" s="94">
        <v>1.6689594602139677</v>
      </c>
      <c r="AG1800" s="94">
        <v>1.6931538150422865</v>
      </c>
      <c r="AH1800" s="94">
        <v>1.7030001031342357</v>
      </c>
      <c r="AI1800" s="94">
        <v>1.5895963735597898</v>
      </c>
      <c r="AJ1800" s="94">
        <v>1.5440024651684201</v>
      </c>
      <c r="AK1800" s="94">
        <v>1.4789609749794723</v>
      </c>
      <c r="AL1800" s="94">
        <v>1.4892422363194435</v>
      </c>
      <c r="AM1800" s="94">
        <v>1.4303555233249488</v>
      </c>
      <c r="AN1800" s="94">
        <v>1.4627384956317699</v>
      </c>
      <c r="AO1800" s="94">
        <v>1.4348679073581136</v>
      </c>
      <c r="AP1800" s="94">
        <v>1.3795806267362571</v>
      </c>
      <c r="AQ1800" s="94">
        <v>1.3242692720304088</v>
      </c>
      <c r="AR1800" s="94">
        <v>1.2263090446485556</v>
      </c>
      <c r="AS1800" s="43">
        <f t="shared" si="58"/>
        <v>35.260224732007579</v>
      </c>
    </row>
    <row r="1801" spans="3:45">
      <c r="C1801" s="34">
        <v>741</v>
      </c>
      <c r="D1801" s="94">
        <v>3.3</v>
      </c>
      <c r="E1801" s="94">
        <v>3.0245672221517723</v>
      </c>
      <c r="F1801" s="94">
        <v>2.858869365371683</v>
      </c>
      <c r="G1801" s="94">
        <v>2.7596593311784718</v>
      </c>
      <c r="H1801" s="94">
        <v>2.7023028075481856</v>
      </c>
      <c r="I1801" s="94">
        <v>2.6254261592022332</v>
      </c>
      <c r="J1801" s="94">
        <v>2.6103680502659654</v>
      </c>
      <c r="K1801" s="94">
        <v>2.4193873448064269</v>
      </c>
      <c r="L1801" s="94">
        <v>2.2040988855797603</v>
      </c>
      <c r="M1801" s="94">
        <v>2.2300507559089704</v>
      </c>
      <c r="N1801" s="94">
        <v>2.2120214852067592</v>
      </c>
      <c r="O1801" s="94">
        <v>2.2381472079648739</v>
      </c>
      <c r="P1801" s="94">
        <v>2.1597701279705106</v>
      </c>
      <c r="Q1801" s="94">
        <v>2.1030701054979737</v>
      </c>
      <c r="R1801" s="94">
        <v>1.9714346629700339</v>
      </c>
      <c r="S1801" s="94">
        <v>2.0031857711500241</v>
      </c>
      <c r="T1801" s="94">
        <v>1.9072349782164193</v>
      </c>
      <c r="U1801" s="94">
        <v>1.9796292377906142</v>
      </c>
      <c r="V1801" s="94">
        <v>1.975010884521107</v>
      </c>
      <c r="W1801" s="94">
        <v>2.0638092711532861</v>
      </c>
      <c r="X1801" s="94">
        <v>2.0939236076780481</v>
      </c>
      <c r="Y1801" s="94">
        <v>1.9139962580151884</v>
      </c>
      <c r="Z1801" s="94">
        <v>1.9338342571876523</v>
      </c>
      <c r="AA1801" s="94">
        <v>2.0496984846512265</v>
      </c>
      <c r="AB1801" s="94">
        <v>1.9875022239483118</v>
      </c>
      <c r="AC1801" s="94">
        <v>1.890535903359861</v>
      </c>
      <c r="AD1801" s="94">
        <v>1.8722132297521976</v>
      </c>
      <c r="AE1801" s="94">
        <v>1.9003394256014028</v>
      </c>
      <c r="AF1801" s="94">
        <v>1.7638708190164876</v>
      </c>
      <c r="AG1801" s="94">
        <v>1.7528635667351586</v>
      </c>
      <c r="AH1801" s="94">
        <v>1.6344644829701711</v>
      </c>
      <c r="AI1801" s="94">
        <v>1.6708327409919141</v>
      </c>
      <c r="AJ1801" s="94">
        <v>1.5111194811265876</v>
      </c>
      <c r="AK1801" s="94">
        <v>1.4432495037737583</v>
      </c>
      <c r="AL1801" s="94">
        <v>1.4197526979423174</v>
      </c>
      <c r="AM1801" s="94">
        <v>1.4311225221472803</v>
      </c>
      <c r="AN1801" s="94">
        <v>1.4465682276560448</v>
      </c>
      <c r="AO1801" s="94">
        <v>1.4819755558688199</v>
      </c>
      <c r="AP1801" s="94">
        <v>1.4614921816040178</v>
      </c>
      <c r="AQ1801" s="94">
        <v>1.415845997745226</v>
      </c>
      <c r="AR1801" s="94">
        <v>1.3662854373915241</v>
      </c>
      <c r="AS1801" s="43">
        <f t="shared" si="58"/>
        <v>34.687218867225234</v>
      </c>
    </row>
    <row r="1802" spans="3:45">
      <c r="C1802" s="34">
        <v>742</v>
      </c>
      <c r="D1802" s="94">
        <v>3.3</v>
      </c>
      <c r="E1802" s="94">
        <v>3.3477224407978481</v>
      </c>
      <c r="F1802" s="94">
        <v>3.5738521961657632</v>
      </c>
      <c r="G1802" s="94">
        <v>3.3323568168479323</v>
      </c>
      <c r="H1802" s="94">
        <v>3.1743275510495161</v>
      </c>
      <c r="I1802" s="94">
        <v>2.8311314478231946</v>
      </c>
      <c r="J1802" s="94">
        <v>2.6104452801961213</v>
      </c>
      <c r="K1802" s="94">
        <v>2.5661143084417422</v>
      </c>
      <c r="L1802" s="94">
        <v>2.5919717797152235</v>
      </c>
      <c r="M1802" s="94">
        <v>2.4902008178781996</v>
      </c>
      <c r="N1802" s="94">
        <v>2.4617637594671953</v>
      </c>
      <c r="O1802" s="94">
        <v>2.5272876921740997</v>
      </c>
      <c r="P1802" s="94">
        <v>2.5908410060701472</v>
      </c>
      <c r="Q1802" s="94">
        <v>2.5215720611111676</v>
      </c>
      <c r="R1802" s="94">
        <v>2.6435176977484436</v>
      </c>
      <c r="S1802" s="94">
        <v>2.6535116700977683</v>
      </c>
      <c r="T1802" s="94">
        <v>2.7043332124152619</v>
      </c>
      <c r="U1802" s="94">
        <v>2.6157747226405221</v>
      </c>
      <c r="V1802" s="94">
        <v>2.6074335523134309</v>
      </c>
      <c r="W1802" s="94">
        <v>2.5926037789170437</v>
      </c>
      <c r="X1802" s="94">
        <v>2.4273239213382611</v>
      </c>
      <c r="Y1802" s="94">
        <v>2.3865485038079357</v>
      </c>
      <c r="Z1802" s="94">
        <v>2.4354037169908649</v>
      </c>
      <c r="AA1802" s="94">
        <v>2.4288229249980779</v>
      </c>
      <c r="AB1802" s="94">
        <v>2.2111027742657097</v>
      </c>
      <c r="AC1802" s="94">
        <v>2.0165139584610361</v>
      </c>
      <c r="AD1802" s="94">
        <v>2.0608787843339402</v>
      </c>
      <c r="AE1802" s="94">
        <v>2.0029485609262587</v>
      </c>
      <c r="AF1802" s="94">
        <v>1.8222800312633589</v>
      </c>
      <c r="AG1802" s="94">
        <v>1.7330808176089814</v>
      </c>
      <c r="AH1802" s="94">
        <v>1.5708309999213519</v>
      </c>
      <c r="AI1802" s="94">
        <v>1.4600501938487676</v>
      </c>
      <c r="AJ1802" s="94">
        <v>1.4023463763916988</v>
      </c>
      <c r="AK1802" s="94">
        <v>1.3822478524088959</v>
      </c>
      <c r="AL1802" s="94">
        <v>1.3552596050856494</v>
      </c>
      <c r="AM1802" s="94">
        <v>1.3521415053168888</v>
      </c>
      <c r="AN1802" s="94">
        <v>1.3892949113967028</v>
      </c>
      <c r="AO1802" s="94">
        <v>1.4139716572196712</v>
      </c>
      <c r="AP1802" s="94">
        <v>1.3687293648933649</v>
      </c>
      <c r="AQ1802" s="94">
        <v>1.2828427469449966</v>
      </c>
      <c r="AR1802" s="94">
        <v>1.3733868256114119</v>
      </c>
      <c r="AS1802" s="43">
        <f t="shared" si="58"/>
        <v>39.512358866672223</v>
      </c>
    </row>
    <row r="1803" spans="3:45">
      <c r="C1803" s="34">
        <v>743</v>
      </c>
      <c r="D1803" s="94">
        <v>3.3</v>
      </c>
      <c r="E1803" s="94">
        <v>3.5235137842129345</v>
      </c>
      <c r="F1803" s="94">
        <v>3.689618318307148</v>
      </c>
      <c r="G1803" s="94">
        <v>3.6613100257697995</v>
      </c>
      <c r="H1803" s="94">
        <v>3.523110897266736</v>
      </c>
      <c r="I1803" s="94">
        <v>3.4419593414341008</v>
      </c>
      <c r="J1803" s="94">
        <v>3.1786388880893881</v>
      </c>
      <c r="K1803" s="94">
        <v>3.007121920236961</v>
      </c>
      <c r="L1803" s="94">
        <v>3.2270579552457752</v>
      </c>
      <c r="M1803" s="94">
        <v>3.2296418873216943</v>
      </c>
      <c r="N1803" s="94">
        <v>3.2314055946174092</v>
      </c>
      <c r="O1803" s="94">
        <v>2.8859732652224253</v>
      </c>
      <c r="P1803" s="94">
        <v>2.8184781210528045</v>
      </c>
      <c r="Q1803" s="94">
        <v>2.8653271238640796</v>
      </c>
      <c r="R1803" s="94">
        <v>2.7624287511972185</v>
      </c>
      <c r="S1803" s="94">
        <v>2.8578820625176236</v>
      </c>
      <c r="T1803" s="94">
        <v>2.8008446050197495</v>
      </c>
      <c r="U1803" s="94">
        <v>2.7104974580963348</v>
      </c>
      <c r="V1803" s="94">
        <v>2.503331634383132</v>
      </c>
      <c r="W1803" s="94">
        <v>2.6035003217840593</v>
      </c>
      <c r="X1803" s="94">
        <v>2.5621305352454535</v>
      </c>
      <c r="Y1803" s="94">
        <v>2.3928612617816603</v>
      </c>
      <c r="Z1803" s="94">
        <v>2.3199662441487643</v>
      </c>
      <c r="AA1803" s="94">
        <v>2.1513208790301674</v>
      </c>
      <c r="AB1803" s="94">
        <v>2.04308203241927</v>
      </c>
      <c r="AC1803" s="94">
        <v>2.1229851171997955</v>
      </c>
      <c r="AD1803" s="94">
        <v>2.0957602276675993</v>
      </c>
      <c r="AE1803" s="94">
        <v>2.0763297953510973</v>
      </c>
      <c r="AF1803" s="94">
        <v>1.9215375637742982</v>
      </c>
      <c r="AG1803" s="94">
        <v>1.9421713681868462</v>
      </c>
      <c r="AH1803" s="94">
        <v>1.8084022663995389</v>
      </c>
      <c r="AI1803" s="94">
        <v>1.5672723020106967</v>
      </c>
      <c r="AJ1803" s="94">
        <v>1.5920533407557773</v>
      </c>
      <c r="AK1803" s="94">
        <v>1.6542622638471982</v>
      </c>
      <c r="AL1803" s="94">
        <v>1.559004043250491</v>
      </c>
      <c r="AM1803" s="94">
        <v>1.5175313371199974</v>
      </c>
      <c r="AN1803" s="94">
        <v>1.5568561943786456</v>
      </c>
      <c r="AO1803" s="94">
        <v>1.5609497210148837</v>
      </c>
      <c r="AP1803" s="94">
        <v>1.6253864088780297</v>
      </c>
      <c r="AQ1803" s="94">
        <v>1.5874711302396223</v>
      </c>
      <c r="AR1803" s="94">
        <v>1.4968574244925199</v>
      </c>
      <c r="AS1803" s="43">
        <f t="shared" si="58"/>
        <v>43.406446031458394</v>
      </c>
    </row>
    <row r="1804" spans="3:45">
      <c r="C1804" s="34">
        <v>744</v>
      </c>
      <c r="D1804" s="94">
        <v>3.3</v>
      </c>
      <c r="E1804" s="94">
        <v>3.481527804676511</v>
      </c>
      <c r="F1804" s="94">
        <v>3.1822655019453725</v>
      </c>
      <c r="G1804" s="94">
        <v>2.9311636557026368</v>
      </c>
      <c r="H1804" s="94">
        <v>2.9555575141295267</v>
      </c>
      <c r="I1804" s="94">
        <v>2.7779703903892279</v>
      </c>
      <c r="J1804" s="94">
        <v>2.6060966234843206</v>
      </c>
      <c r="K1804" s="94">
        <v>2.543931070757985</v>
      </c>
      <c r="L1804" s="94">
        <v>2.3295335843616876</v>
      </c>
      <c r="M1804" s="94">
        <v>2.188841037831442</v>
      </c>
      <c r="N1804" s="94">
        <v>2.1830261082043529</v>
      </c>
      <c r="O1804" s="94">
        <v>2.1278283928575643</v>
      </c>
      <c r="P1804" s="94">
        <v>2.0641028377139334</v>
      </c>
      <c r="Q1804" s="94">
        <v>2.0386223792388862</v>
      </c>
      <c r="R1804" s="94">
        <v>1.9858030705524248</v>
      </c>
      <c r="S1804" s="94">
        <v>1.9415467385236842</v>
      </c>
      <c r="T1804" s="94">
        <v>2.0060137562017206</v>
      </c>
      <c r="U1804" s="94">
        <v>1.9071424739415586</v>
      </c>
      <c r="V1804" s="94">
        <v>1.9150686988378147</v>
      </c>
      <c r="W1804" s="94">
        <v>1.9735790862710039</v>
      </c>
      <c r="X1804" s="94">
        <v>2.0319428778516859</v>
      </c>
      <c r="Y1804" s="94">
        <v>1.8100784840033592</v>
      </c>
      <c r="Z1804" s="94">
        <v>1.7316357674639651</v>
      </c>
      <c r="AA1804" s="94">
        <v>1.7188601138798782</v>
      </c>
      <c r="AB1804" s="94">
        <v>1.7928876051463094</v>
      </c>
      <c r="AC1804" s="94">
        <v>1.882513101065201</v>
      </c>
      <c r="AD1804" s="94">
        <v>1.9589759722024152</v>
      </c>
      <c r="AE1804" s="94">
        <v>1.9473585875433534</v>
      </c>
      <c r="AF1804" s="94">
        <v>1.9055198658001518</v>
      </c>
      <c r="AG1804" s="94">
        <v>1.9368805827887206</v>
      </c>
      <c r="AH1804" s="94">
        <v>1.9257201181614598</v>
      </c>
      <c r="AI1804" s="94">
        <v>1.7962989586111064</v>
      </c>
      <c r="AJ1804" s="94">
        <v>1.6630854360947362</v>
      </c>
      <c r="AK1804" s="94">
        <v>1.6823753370686816</v>
      </c>
      <c r="AL1804" s="94">
        <v>1.6394259256407957</v>
      </c>
      <c r="AM1804" s="94">
        <v>1.6210019930421748</v>
      </c>
      <c r="AN1804" s="94">
        <v>1.5148372490785433</v>
      </c>
      <c r="AO1804" s="94">
        <v>1.4980111349952845</v>
      </c>
      <c r="AP1804" s="94">
        <v>1.5027914936584301</v>
      </c>
      <c r="AQ1804" s="94">
        <v>1.5379975572824738</v>
      </c>
      <c r="AR1804" s="94">
        <v>1.5747650694501507</v>
      </c>
      <c r="AS1804" s="43">
        <f t="shared" si="58"/>
        <v>35.795743020248466</v>
      </c>
    </row>
    <row r="1805" spans="3:45">
      <c r="C1805" s="34">
        <v>745</v>
      </c>
      <c r="D1805" s="94">
        <v>3.3</v>
      </c>
      <c r="E1805" s="94">
        <v>3.3792433447809245</v>
      </c>
      <c r="F1805" s="94">
        <v>3.4432192525170651</v>
      </c>
      <c r="G1805" s="94">
        <v>3.3310936935677939</v>
      </c>
      <c r="H1805" s="94">
        <v>3.3583658139796775</v>
      </c>
      <c r="I1805" s="94">
        <v>3.127509717246534</v>
      </c>
      <c r="J1805" s="94">
        <v>2.9151244139492611</v>
      </c>
      <c r="K1805" s="94">
        <v>2.8460600099645239</v>
      </c>
      <c r="L1805" s="94">
        <v>2.692120393343203</v>
      </c>
      <c r="M1805" s="94">
        <v>2.550640776677815</v>
      </c>
      <c r="N1805" s="94">
        <v>2.5358448134172837</v>
      </c>
      <c r="O1805" s="94">
        <v>2.4330773619551818</v>
      </c>
      <c r="P1805" s="94">
        <v>2.3102532433675145</v>
      </c>
      <c r="Q1805" s="94">
        <v>2.2414271365597771</v>
      </c>
      <c r="R1805" s="94">
        <v>2.3257450639983168</v>
      </c>
      <c r="S1805" s="94">
        <v>2.3829300340746213</v>
      </c>
      <c r="T1805" s="94">
        <v>2.372019139883522</v>
      </c>
      <c r="U1805" s="94">
        <v>2.4890011943965931</v>
      </c>
      <c r="V1805" s="94">
        <v>2.5593191267676727</v>
      </c>
      <c r="W1805" s="94">
        <v>2.4308069190671686</v>
      </c>
      <c r="X1805" s="94">
        <v>2.4170445048937559</v>
      </c>
      <c r="Y1805" s="94">
        <v>2.1844879747139525</v>
      </c>
      <c r="Z1805" s="94">
        <v>2.1731833331546797</v>
      </c>
      <c r="AA1805" s="94">
        <v>2.0929090971938091</v>
      </c>
      <c r="AB1805" s="94">
        <v>2.1111979612027421</v>
      </c>
      <c r="AC1805" s="94">
        <v>1.9448671253446643</v>
      </c>
      <c r="AD1805" s="94">
        <v>1.8464907161657931</v>
      </c>
      <c r="AE1805" s="94">
        <v>1.6859476473753676</v>
      </c>
      <c r="AF1805" s="94">
        <v>1.6123787701438814</v>
      </c>
      <c r="AG1805" s="94">
        <v>1.6290090854157</v>
      </c>
      <c r="AH1805" s="94">
        <v>1.6021178364928947</v>
      </c>
      <c r="AI1805" s="94">
        <v>1.5819960474267023</v>
      </c>
      <c r="AJ1805" s="94">
        <v>1.5632268350252645</v>
      </c>
      <c r="AK1805" s="94">
        <v>1.4223157840513587</v>
      </c>
      <c r="AL1805" s="94">
        <v>1.3991353123085744</v>
      </c>
      <c r="AM1805" s="94">
        <v>1.3628475309933501</v>
      </c>
      <c r="AN1805" s="94">
        <v>1.3277592176891231</v>
      </c>
      <c r="AO1805" s="94">
        <v>1.2460729065360561</v>
      </c>
      <c r="AP1805" s="94">
        <v>1.2300351895408392</v>
      </c>
      <c r="AQ1805" s="94">
        <v>1.194104158286557</v>
      </c>
      <c r="AR1805" s="94">
        <v>1.1936468406816876</v>
      </c>
      <c r="AS1805" s="43">
        <f t="shared" si="58"/>
        <v>39.109507299013828</v>
      </c>
    </row>
    <row r="1806" spans="3:45">
      <c r="C1806" s="34">
        <v>746</v>
      </c>
      <c r="D1806" s="94">
        <v>3.3</v>
      </c>
      <c r="E1806" s="94">
        <v>2.9880381958906352</v>
      </c>
      <c r="F1806" s="94">
        <v>2.8335993667642971</v>
      </c>
      <c r="G1806" s="94">
        <v>2.7564975861102488</v>
      </c>
      <c r="H1806" s="94">
        <v>2.6394623444422036</v>
      </c>
      <c r="I1806" s="94">
        <v>2.6043918777556359</v>
      </c>
      <c r="J1806" s="94">
        <v>2.4768088512956825</v>
      </c>
      <c r="K1806" s="94">
        <v>2.4163264128499082</v>
      </c>
      <c r="L1806" s="94">
        <v>2.2489017793753225</v>
      </c>
      <c r="M1806" s="94">
        <v>2.1294635115048095</v>
      </c>
      <c r="N1806" s="94">
        <v>1.980681295311074</v>
      </c>
      <c r="O1806" s="94">
        <v>2.0375000228637425</v>
      </c>
      <c r="P1806" s="94">
        <v>2.0059172281628848</v>
      </c>
      <c r="Q1806" s="94">
        <v>1.9820958013990229</v>
      </c>
      <c r="R1806" s="94">
        <v>1.8659969160153633</v>
      </c>
      <c r="S1806" s="94">
        <v>1.6789527562760924</v>
      </c>
      <c r="T1806" s="94">
        <v>1.7125728217975995</v>
      </c>
      <c r="U1806" s="94">
        <v>1.7938110900439104</v>
      </c>
      <c r="V1806" s="94">
        <v>1.82582993977498</v>
      </c>
      <c r="W1806" s="94">
        <v>1.857507133716809</v>
      </c>
      <c r="X1806" s="94">
        <v>1.7007216628308992</v>
      </c>
      <c r="Y1806" s="94">
        <v>1.6247530723236445</v>
      </c>
      <c r="Z1806" s="94">
        <v>1.5914643437376699</v>
      </c>
      <c r="AA1806" s="94">
        <v>1.5488130223115539</v>
      </c>
      <c r="AB1806" s="94">
        <v>1.5413545646135725</v>
      </c>
      <c r="AC1806" s="94">
        <v>1.4777538178633347</v>
      </c>
      <c r="AD1806" s="94">
        <v>1.5397977523505642</v>
      </c>
      <c r="AE1806" s="94">
        <v>1.4733997009329565</v>
      </c>
      <c r="AF1806" s="94">
        <v>1.4729931808457395</v>
      </c>
      <c r="AG1806" s="94">
        <v>1.5106759239124326</v>
      </c>
      <c r="AH1806" s="94">
        <v>1.3865356881310111</v>
      </c>
      <c r="AI1806" s="94">
        <v>1.2645446799583915</v>
      </c>
      <c r="AJ1806" s="94">
        <v>1.2030374843338978</v>
      </c>
      <c r="AK1806" s="94">
        <v>1.1062219094184964</v>
      </c>
      <c r="AL1806" s="94">
        <v>1.1083216218627014</v>
      </c>
      <c r="AM1806" s="94">
        <v>1.0863330094371972</v>
      </c>
      <c r="AN1806" s="94">
        <v>0.99118842186925826</v>
      </c>
      <c r="AO1806" s="94">
        <v>0.96844652514198681</v>
      </c>
      <c r="AP1806" s="94">
        <v>0.89943813304485265</v>
      </c>
      <c r="AQ1806" s="94">
        <v>0.86901752262644361</v>
      </c>
      <c r="AR1806" s="94">
        <v>0.78707219567204101</v>
      </c>
      <c r="AS1806" s="43">
        <f t="shared" si="58"/>
        <v>32.32731352442574</v>
      </c>
    </row>
    <row r="1807" spans="3:45">
      <c r="C1807" s="34">
        <v>747</v>
      </c>
      <c r="D1807" s="94">
        <v>3.3</v>
      </c>
      <c r="E1807" s="94">
        <v>3.3680174841680683</v>
      </c>
      <c r="F1807" s="94">
        <v>3.325175802294654</v>
      </c>
      <c r="G1807" s="94">
        <v>3.2436031171663839</v>
      </c>
      <c r="H1807" s="94">
        <v>3.1371295331072098</v>
      </c>
      <c r="I1807" s="94">
        <v>3.0483249021768772</v>
      </c>
      <c r="J1807" s="94">
        <v>3.1818122688399297</v>
      </c>
      <c r="K1807" s="94">
        <v>2.9771519335706715</v>
      </c>
      <c r="L1807" s="94">
        <v>2.8976679053334102</v>
      </c>
      <c r="M1807" s="94">
        <v>2.9198910304688632</v>
      </c>
      <c r="N1807" s="94">
        <v>2.7252076795533999</v>
      </c>
      <c r="O1807" s="94">
        <v>2.5007539287043321</v>
      </c>
      <c r="P1807" s="94">
        <v>2.4798511839829454</v>
      </c>
      <c r="Q1807" s="94">
        <v>2.3450807016164985</v>
      </c>
      <c r="R1807" s="94">
        <v>2.2584934492483657</v>
      </c>
      <c r="S1807" s="94">
        <v>2.1506180347134491</v>
      </c>
      <c r="T1807" s="94">
        <v>2.0548669956063743</v>
      </c>
      <c r="U1807" s="94">
        <v>1.9483372520228421</v>
      </c>
      <c r="V1807" s="94">
        <v>1.8591359911747671</v>
      </c>
      <c r="W1807" s="94">
        <v>1.8068825908536819</v>
      </c>
      <c r="X1807" s="94">
        <v>1.7199567041116952</v>
      </c>
      <c r="Y1807" s="94">
        <v>1.6962415553185646</v>
      </c>
      <c r="Z1807" s="94">
        <v>1.7079951710561525</v>
      </c>
      <c r="AA1807" s="94">
        <v>1.6318798845161813</v>
      </c>
      <c r="AB1807" s="94">
        <v>1.6395906116512911</v>
      </c>
      <c r="AC1807" s="94">
        <v>1.6320061901641219</v>
      </c>
      <c r="AD1807" s="94">
        <v>1.5415061146272431</v>
      </c>
      <c r="AE1807" s="94">
        <v>1.4640484407800169</v>
      </c>
      <c r="AF1807" s="94">
        <v>1.4095940461691601</v>
      </c>
      <c r="AG1807" s="94">
        <v>1.3395284866508004</v>
      </c>
      <c r="AH1807" s="94">
        <v>1.3839284369530309</v>
      </c>
      <c r="AI1807" s="94">
        <v>1.3460680280781498</v>
      </c>
      <c r="AJ1807" s="94">
        <v>1.3714299479082226</v>
      </c>
      <c r="AK1807" s="94">
        <v>1.3457635390197147</v>
      </c>
      <c r="AL1807" s="94">
        <v>1.3302215700124305</v>
      </c>
      <c r="AM1807" s="94">
        <v>1.2624825838853493</v>
      </c>
      <c r="AN1807" s="94">
        <v>1.1697726228816046</v>
      </c>
      <c r="AO1807" s="94">
        <v>1.0886402443129479</v>
      </c>
      <c r="AP1807" s="94">
        <v>1.0405485458741603</v>
      </c>
      <c r="AQ1807" s="94">
        <v>1.037106735986888</v>
      </c>
      <c r="AR1807" s="94">
        <v>0.95127023406045119</v>
      </c>
      <c r="AS1807" s="43">
        <f t="shared" si="58"/>
        <v>37.567543481316839</v>
      </c>
    </row>
    <row r="1808" spans="3:45">
      <c r="C1808" s="34">
        <v>748</v>
      </c>
      <c r="D1808" s="94">
        <v>3.3</v>
      </c>
      <c r="E1808" s="94">
        <v>3.2692593068595901</v>
      </c>
      <c r="F1808" s="94">
        <v>3.2727530987009379</v>
      </c>
      <c r="G1808" s="94">
        <v>3.1979322424152574</v>
      </c>
      <c r="H1808" s="94">
        <v>3.1967702044592414</v>
      </c>
      <c r="I1808" s="94">
        <v>2.826209366089433</v>
      </c>
      <c r="J1808" s="94">
        <v>2.7762051121071507</v>
      </c>
      <c r="K1808" s="94">
        <v>2.9886757635399697</v>
      </c>
      <c r="L1808" s="94">
        <v>2.9898529161107112</v>
      </c>
      <c r="M1808" s="94">
        <v>2.9317223227784805</v>
      </c>
      <c r="N1808" s="94">
        <v>3.0998040948541119</v>
      </c>
      <c r="O1808" s="94">
        <v>3.1737719803004443</v>
      </c>
      <c r="P1808" s="94">
        <v>2.9664013919411891</v>
      </c>
      <c r="Q1808" s="94">
        <v>2.9172577856098725</v>
      </c>
      <c r="R1808" s="94">
        <v>2.9675425149909462</v>
      </c>
      <c r="S1808" s="94">
        <v>2.8102806323014611</v>
      </c>
      <c r="T1808" s="94">
        <v>2.8631852316682487</v>
      </c>
      <c r="U1808" s="94">
        <v>2.8837711077308135</v>
      </c>
      <c r="V1808" s="94">
        <v>2.8082932982168471</v>
      </c>
      <c r="W1808" s="94">
        <v>2.7439793770795529</v>
      </c>
      <c r="X1808" s="94">
        <v>2.6205526113416062</v>
      </c>
      <c r="Y1808" s="94">
        <v>2.5842593030037646</v>
      </c>
      <c r="Z1808" s="94">
        <v>2.5962922557472372</v>
      </c>
      <c r="AA1808" s="94">
        <v>2.6740349061114861</v>
      </c>
      <c r="AB1808" s="94">
        <v>2.7339446418645048</v>
      </c>
      <c r="AC1808" s="94">
        <v>2.5763979542659126</v>
      </c>
      <c r="AD1808" s="94">
        <v>2.5782301090836035</v>
      </c>
      <c r="AE1808" s="94">
        <v>2.3965525196405619</v>
      </c>
      <c r="AF1808" s="94">
        <v>2.2253803331472164</v>
      </c>
      <c r="AG1808" s="94">
        <v>2.3007086201823701</v>
      </c>
      <c r="AH1808" s="94">
        <v>2.2369569890444336</v>
      </c>
      <c r="AI1808" s="94">
        <v>2.1398050773572765</v>
      </c>
      <c r="AJ1808" s="94">
        <v>1.8850804902587441</v>
      </c>
      <c r="AK1808" s="94">
        <v>1.9239138369554138</v>
      </c>
      <c r="AL1808" s="94">
        <v>1.9236599656751492</v>
      </c>
      <c r="AM1808" s="94">
        <v>1.8836004959323076</v>
      </c>
      <c r="AN1808" s="94">
        <v>1.7190265436626755</v>
      </c>
      <c r="AO1808" s="94">
        <v>1.7479744243863096</v>
      </c>
      <c r="AP1808" s="94">
        <v>1.8564157102968277</v>
      </c>
      <c r="AQ1808" s="94">
        <v>1.9709897909000131</v>
      </c>
      <c r="AR1808" s="94">
        <v>1.8672876764591175</v>
      </c>
      <c r="AS1808" s="43">
        <f t="shared" si="58"/>
        <v>42.908594463648676</v>
      </c>
    </row>
    <row r="1809" spans="3:45">
      <c r="C1809" s="34">
        <v>749</v>
      </c>
      <c r="D1809" s="94">
        <v>3.3</v>
      </c>
      <c r="E1809" s="94">
        <v>3.4830428715202912</v>
      </c>
      <c r="F1809" s="94">
        <v>3.5129918525353654</v>
      </c>
      <c r="G1809" s="94">
        <v>3.4843318453902219</v>
      </c>
      <c r="H1809" s="94">
        <v>3.3307972692179715</v>
      </c>
      <c r="I1809" s="94">
        <v>3.353533494055811</v>
      </c>
      <c r="J1809" s="94">
        <v>3.1638076232907637</v>
      </c>
      <c r="K1809" s="94">
        <v>2.8949303631060288</v>
      </c>
      <c r="L1809" s="94">
        <v>2.9936279883783889</v>
      </c>
      <c r="M1809" s="94">
        <v>2.9839367803519261</v>
      </c>
      <c r="N1809" s="94">
        <v>2.8414778499349689</v>
      </c>
      <c r="O1809" s="94">
        <v>2.7912429502204437</v>
      </c>
      <c r="P1809" s="94">
        <v>2.7129574297071732</v>
      </c>
      <c r="Q1809" s="94">
        <v>2.640456347910082</v>
      </c>
      <c r="R1809" s="94">
        <v>2.4955118885776155</v>
      </c>
      <c r="S1809" s="94">
        <v>2.679199275816575</v>
      </c>
      <c r="T1809" s="94">
        <v>2.5306426013096495</v>
      </c>
      <c r="U1809" s="94">
        <v>2.4407870887082512</v>
      </c>
      <c r="V1809" s="94">
        <v>2.4334794437732681</v>
      </c>
      <c r="W1809" s="94">
        <v>2.3543425422481099</v>
      </c>
      <c r="X1809" s="94">
        <v>2.1451664713378764</v>
      </c>
      <c r="Y1809" s="94">
        <v>2.0278164851677096</v>
      </c>
      <c r="Z1809" s="94">
        <v>1.9355473585321918</v>
      </c>
      <c r="AA1809" s="94">
        <v>1.8465937183202155</v>
      </c>
      <c r="AB1809" s="94">
        <v>1.7749484474754433</v>
      </c>
      <c r="AC1809" s="94">
        <v>1.8383610372029628</v>
      </c>
      <c r="AD1809" s="94">
        <v>1.8208436859526418</v>
      </c>
      <c r="AE1809" s="94">
        <v>1.7479921541942893</v>
      </c>
      <c r="AF1809" s="94">
        <v>1.755982556496968</v>
      </c>
      <c r="AG1809" s="94">
        <v>1.6907159793062734</v>
      </c>
      <c r="AH1809" s="94">
        <v>1.6396466985804183</v>
      </c>
      <c r="AI1809" s="94">
        <v>1.5659133038414847</v>
      </c>
      <c r="AJ1809" s="94">
        <v>1.5902429729923588</v>
      </c>
      <c r="AK1809" s="94">
        <v>1.4934874532633429</v>
      </c>
      <c r="AL1809" s="94">
        <v>1.4332115678495592</v>
      </c>
      <c r="AM1809" s="94">
        <v>1.4325355651965921</v>
      </c>
      <c r="AN1809" s="94">
        <v>1.5323275097733955</v>
      </c>
      <c r="AO1809" s="94">
        <v>1.4589206855919845</v>
      </c>
      <c r="AP1809" s="94">
        <v>1.4134949462925182</v>
      </c>
      <c r="AQ1809" s="94">
        <v>1.3347826895830412</v>
      </c>
      <c r="AR1809" s="94">
        <v>1.3128363583281242</v>
      </c>
      <c r="AS1809" s="43">
        <f t="shared" si="58"/>
        <v>40.806648845431525</v>
      </c>
    </row>
    <row r="1810" spans="3:45">
      <c r="C1810" s="34">
        <v>750</v>
      </c>
      <c r="D1810" s="94">
        <v>3.3</v>
      </c>
      <c r="E1810" s="94">
        <v>3.1826811107119455</v>
      </c>
      <c r="F1810" s="94">
        <v>3.1303776395192315</v>
      </c>
      <c r="G1810" s="94">
        <v>3.2404751036649495</v>
      </c>
      <c r="H1810" s="94">
        <v>3.0539246247161542</v>
      </c>
      <c r="I1810" s="94">
        <v>3.0128112089721655</v>
      </c>
      <c r="J1810" s="94">
        <v>3.0694219020288389</v>
      </c>
      <c r="K1810" s="94">
        <v>2.9905457827036535</v>
      </c>
      <c r="L1810" s="94">
        <v>2.9071297435742354</v>
      </c>
      <c r="M1810" s="94">
        <v>3.0740462881465653</v>
      </c>
      <c r="N1810" s="94">
        <v>3.1413895788767503</v>
      </c>
      <c r="O1810" s="94">
        <v>3.0535366527344987</v>
      </c>
      <c r="P1810" s="94">
        <v>3.109655187869417</v>
      </c>
      <c r="Q1810" s="94">
        <v>2.9684047318441151</v>
      </c>
      <c r="R1810" s="94">
        <v>2.7798199389787501</v>
      </c>
      <c r="S1810" s="94">
        <v>2.625221007696835</v>
      </c>
      <c r="T1810" s="94">
        <v>2.7123928866026294</v>
      </c>
      <c r="U1810" s="94">
        <v>2.7475287866029383</v>
      </c>
      <c r="V1810" s="94">
        <v>2.8399859382835193</v>
      </c>
      <c r="W1810" s="94">
        <v>2.842411750340236</v>
      </c>
      <c r="X1810" s="94">
        <v>2.6230214775731158</v>
      </c>
      <c r="Y1810" s="94">
        <v>2.7661464505891828</v>
      </c>
      <c r="Z1810" s="94">
        <v>2.5945182880260447</v>
      </c>
      <c r="AA1810" s="94">
        <v>2.5833605980938761</v>
      </c>
      <c r="AB1810" s="94">
        <v>2.7101062602734238</v>
      </c>
      <c r="AC1810" s="94">
        <v>2.7801932743756268</v>
      </c>
      <c r="AD1810" s="94">
        <v>2.6999270017117789</v>
      </c>
      <c r="AE1810" s="94">
        <v>2.7500152791465342</v>
      </c>
      <c r="AF1810" s="94">
        <v>2.6187161814458335</v>
      </c>
      <c r="AG1810" s="94">
        <v>2.6973232077681466</v>
      </c>
      <c r="AH1810" s="94">
        <v>2.8000673121952295</v>
      </c>
      <c r="AI1810" s="94">
        <v>2.8235486445462548</v>
      </c>
      <c r="AJ1810" s="94">
        <v>2.7715068932064124</v>
      </c>
      <c r="AK1810" s="94">
        <v>2.843429606955818</v>
      </c>
      <c r="AL1810" s="94">
        <v>2.6388719258777025</v>
      </c>
      <c r="AM1810" s="94">
        <v>2.6782016569727864</v>
      </c>
      <c r="AN1810" s="94">
        <v>2.5824061457965231</v>
      </c>
      <c r="AO1810" s="94">
        <v>2.4077036306350843</v>
      </c>
      <c r="AP1810" s="94">
        <v>2.3545053386971029</v>
      </c>
      <c r="AQ1810" s="94">
        <v>2.2971148048021326</v>
      </c>
      <c r="AR1810" s="94">
        <v>2.2241750074049884</v>
      </c>
      <c r="AS1810" s="43">
        <f t="shared" si="58"/>
        <v>44.034096976786344</v>
      </c>
    </row>
    <row r="1811" spans="3:45">
      <c r="C1811" s="34">
        <v>751</v>
      </c>
      <c r="D1811" s="94">
        <v>3.3</v>
      </c>
      <c r="E1811" s="94">
        <v>3.0093847971977374</v>
      </c>
      <c r="F1811" s="94">
        <v>2.9139070541078782</v>
      </c>
      <c r="G1811" s="94">
        <v>2.8544212079919751</v>
      </c>
      <c r="H1811" s="94">
        <v>2.8461699857365019</v>
      </c>
      <c r="I1811" s="94">
        <v>2.8765328517671107</v>
      </c>
      <c r="J1811" s="94">
        <v>2.8752283865762371</v>
      </c>
      <c r="K1811" s="94">
        <v>2.7392817760775214</v>
      </c>
      <c r="L1811" s="94">
        <v>2.5694281418383271</v>
      </c>
      <c r="M1811" s="94">
        <v>2.6310050915454295</v>
      </c>
      <c r="N1811" s="94">
        <v>2.5262385926166897</v>
      </c>
      <c r="O1811" s="94">
        <v>2.7959879670302974</v>
      </c>
      <c r="P1811" s="94">
        <v>2.5983677063922852</v>
      </c>
      <c r="Q1811" s="94">
        <v>2.6995289937305849</v>
      </c>
      <c r="R1811" s="94">
        <v>2.6307304543929888</v>
      </c>
      <c r="S1811" s="94">
        <v>2.4000461349800823</v>
      </c>
      <c r="T1811" s="94">
        <v>2.5491549143794119</v>
      </c>
      <c r="U1811" s="94">
        <v>2.6315854336738127</v>
      </c>
      <c r="V1811" s="94">
        <v>2.6066666175367894</v>
      </c>
      <c r="W1811" s="94">
        <v>2.5707484766688178</v>
      </c>
      <c r="X1811" s="94">
        <v>2.5633891645104936</v>
      </c>
      <c r="Y1811" s="94">
        <v>2.5797389344874375</v>
      </c>
      <c r="Z1811" s="94">
        <v>2.5339986577573455</v>
      </c>
      <c r="AA1811" s="94">
        <v>2.4105516129516884</v>
      </c>
      <c r="AB1811" s="94">
        <v>2.3817753942217625</v>
      </c>
      <c r="AC1811" s="94">
        <v>2.3615502919153513</v>
      </c>
      <c r="AD1811" s="94">
        <v>2.411773163435261</v>
      </c>
      <c r="AE1811" s="94">
        <v>2.2919993179192604</v>
      </c>
      <c r="AF1811" s="94">
        <v>2.3586233303844799</v>
      </c>
      <c r="AG1811" s="94">
        <v>2.2798671009035512</v>
      </c>
      <c r="AH1811" s="94">
        <v>2.3683589717783864</v>
      </c>
      <c r="AI1811" s="94">
        <v>2.3930730209650775</v>
      </c>
      <c r="AJ1811" s="94">
        <v>2.5142965404819093</v>
      </c>
      <c r="AK1811" s="94">
        <v>2.3415700776150885</v>
      </c>
      <c r="AL1811" s="94">
        <v>2.1857877940917105</v>
      </c>
      <c r="AM1811" s="94">
        <v>1.9647596790728612</v>
      </c>
      <c r="AN1811" s="94">
        <v>1.8154106802254304</v>
      </c>
      <c r="AO1811" s="94">
        <v>1.6904889085917321</v>
      </c>
      <c r="AP1811" s="94">
        <v>1.7082581230846008</v>
      </c>
      <c r="AQ1811" s="94">
        <v>1.6703510663546464</v>
      </c>
      <c r="AR1811" s="94">
        <v>1.6645640695430859</v>
      </c>
      <c r="AS1811" s="43">
        <f t="shared" si="58"/>
        <v>39.944514995830758</v>
      </c>
    </row>
    <row r="1812" spans="3:45">
      <c r="C1812" s="34">
        <v>752</v>
      </c>
      <c r="D1812" s="94">
        <v>3.3</v>
      </c>
      <c r="E1812" s="94">
        <v>3.3282880433813649</v>
      </c>
      <c r="F1812" s="94">
        <v>3.1900146846881352</v>
      </c>
      <c r="G1812" s="94">
        <v>3.0745679504725838</v>
      </c>
      <c r="H1812" s="94">
        <v>2.9852999308099384</v>
      </c>
      <c r="I1812" s="94">
        <v>2.845379314354755</v>
      </c>
      <c r="J1812" s="94">
        <v>2.9121656382069294</v>
      </c>
      <c r="K1812" s="94">
        <v>2.8656596029765473</v>
      </c>
      <c r="L1812" s="94">
        <v>2.635220418542533</v>
      </c>
      <c r="M1812" s="94">
        <v>2.4541721839561408</v>
      </c>
      <c r="N1812" s="94">
        <v>2.2434339176243232</v>
      </c>
      <c r="O1812" s="94">
        <v>2.1149755633435361</v>
      </c>
      <c r="P1812" s="94">
        <v>2.0884735239870014</v>
      </c>
      <c r="Q1812" s="94">
        <v>1.924088479829249</v>
      </c>
      <c r="R1812" s="94">
        <v>1.9907273741228573</v>
      </c>
      <c r="S1812" s="94">
        <v>1.9978233110985437</v>
      </c>
      <c r="T1812" s="94">
        <v>2.0108934301742032</v>
      </c>
      <c r="U1812" s="94">
        <v>2.0543634009093039</v>
      </c>
      <c r="V1812" s="94">
        <v>2.0242382487549198</v>
      </c>
      <c r="W1812" s="94">
        <v>2.0030789544220711</v>
      </c>
      <c r="X1812" s="94">
        <v>1.969223688987747</v>
      </c>
      <c r="Y1812" s="94">
        <v>1.9875878199878569</v>
      </c>
      <c r="Z1812" s="94">
        <v>1.9127814030053925</v>
      </c>
      <c r="AA1812" s="94">
        <v>1.9596392435520165</v>
      </c>
      <c r="AB1812" s="94">
        <v>2.0013572295949165</v>
      </c>
      <c r="AC1812" s="94">
        <v>1.991018472594031</v>
      </c>
      <c r="AD1812" s="94">
        <v>1.8317873963198748</v>
      </c>
      <c r="AE1812" s="94">
        <v>1.8573921042447625</v>
      </c>
      <c r="AF1812" s="94">
        <v>1.7930346087482478</v>
      </c>
      <c r="AG1812" s="94">
        <v>1.7377458398069989</v>
      </c>
      <c r="AH1812" s="94">
        <v>1.6067531337800562</v>
      </c>
      <c r="AI1812" s="94">
        <v>1.5046948705511067</v>
      </c>
      <c r="AJ1812" s="94">
        <v>1.5301959988509735</v>
      </c>
      <c r="AK1812" s="94">
        <v>1.5123898412215451</v>
      </c>
      <c r="AL1812" s="94">
        <v>1.5429803898149508</v>
      </c>
      <c r="AM1812" s="94">
        <v>1.5036331455578202</v>
      </c>
      <c r="AN1812" s="94">
        <v>1.4264623034789885</v>
      </c>
      <c r="AO1812" s="94">
        <v>1.4665964502543052</v>
      </c>
      <c r="AP1812" s="94">
        <v>1.3765999207146329</v>
      </c>
      <c r="AQ1812" s="94">
        <v>1.3471392470008401</v>
      </c>
      <c r="AR1812" s="94">
        <v>1.4236771011869089</v>
      </c>
      <c r="AS1812" s="43">
        <f t="shared" si="58"/>
        <v>36.573972124583797</v>
      </c>
    </row>
    <row r="1813" spans="3:45">
      <c r="C1813" s="34">
        <v>753</v>
      </c>
      <c r="D1813" s="94">
        <v>3.3</v>
      </c>
      <c r="E1813" s="94">
        <v>3.1802282414452967</v>
      </c>
      <c r="F1813" s="94">
        <v>3.206447339442541</v>
      </c>
      <c r="G1813" s="94">
        <v>3.2656377375585639</v>
      </c>
      <c r="H1813" s="94">
        <v>3.3440666816428442</v>
      </c>
      <c r="I1813" s="94">
        <v>3.1666847035839045</v>
      </c>
      <c r="J1813" s="94">
        <v>3.1623135154315034</v>
      </c>
      <c r="K1813" s="94">
        <v>3.2648960979173203</v>
      </c>
      <c r="L1813" s="94">
        <v>3.4535633572130608</v>
      </c>
      <c r="M1813" s="94">
        <v>3.2826076092306447</v>
      </c>
      <c r="N1813" s="94">
        <v>3.3235370025719937</v>
      </c>
      <c r="O1813" s="94">
        <v>3.255371574149863</v>
      </c>
      <c r="P1813" s="94">
        <v>3.2784190349071691</v>
      </c>
      <c r="Q1813" s="94">
        <v>3.2939577293296538</v>
      </c>
      <c r="R1813" s="94">
        <v>2.9789390306138421</v>
      </c>
      <c r="S1813" s="94">
        <v>2.8506429059806675</v>
      </c>
      <c r="T1813" s="94">
        <v>2.7686581419035612</v>
      </c>
      <c r="U1813" s="94">
        <v>2.6928766909132054</v>
      </c>
      <c r="V1813" s="94">
        <v>2.6129995851817958</v>
      </c>
      <c r="W1813" s="94">
        <v>2.4518092886675436</v>
      </c>
      <c r="X1813" s="94">
        <v>2.369307351382846</v>
      </c>
      <c r="Y1813" s="94">
        <v>2.4313095271058267</v>
      </c>
      <c r="Z1813" s="94">
        <v>2.3873325104055776</v>
      </c>
      <c r="AA1813" s="94">
        <v>2.437438725588025</v>
      </c>
      <c r="AB1813" s="94">
        <v>2.5105155037407783</v>
      </c>
      <c r="AC1813" s="94">
        <v>2.5641750874387665</v>
      </c>
      <c r="AD1813" s="94">
        <v>2.4012466614593451</v>
      </c>
      <c r="AE1813" s="94">
        <v>2.3273114736457332</v>
      </c>
      <c r="AF1813" s="94">
        <v>2.4304781495485566</v>
      </c>
      <c r="AG1813" s="94">
        <v>2.5018954657998123</v>
      </c>
      <c r="AH1813" s="94">
        <v>2.2626060399908519</v>
      </c>
      <c r="AI1813" s="94">
        <v>2.258216452408452</v>
      </c>
      <c r="AJ1813" s="94">
        <v>2.3624914672675112</v>
      </c>
      <c r="AK1813" s="94">
        <v>2.3244295228600445</v>
      </c>
      <c r="AL1813" s="94">
        <v>2.2307652823072277</v>
      </c>
      <c r="AM1813" s="94">
        <v>2.3229479345119826</v>
      </c>
      <c r="AN1813" s="94">
        <v>2.1298599926425199</v>
      </c>
      <c r="AO1813" s="94">
        <v>2.0571878274256998</v>
      </c>
      <c r="AP1813" s="94">
        <v>1.9916656758215803</v>
      </c>
      <c r="AQ1813" s="94">
        <v>2.018090526412962</v>
      </c>
      <c r="AR1813" s="94">
        <v>1.9880044998131396</v>
      </c>
      <c r="AS1813" s="43">
        <f t="shared" si="58"/>
        <v>44.386063672043591</v>
      </c>
    </row>
    <row r="1814" spans="3:45">
      <c r="C1814" s="34">
        <v>754</v>
      </c>
      <c r="D1814" s="94">
        <v>3.3</v>
      </c>
      <c r="E1814" s="94">
        <v>3.2402542462539494</v>
      </c>
      <c r="F1814" s="94">
        <v>3.142580898422235</v>
      </c>
      <c r="G1814" s="94">
        <v>3.0567844091142633</v>
      </c>
      <c r="H1814" s="94">
        <v>3.0141743734506745</v>
      </c>
      <c r="I1814" s="94">
        <v>3.1068406695343826</v>
      </c>
      <c r="J1814" s="94">
        <v>3.1257871055780346</v>
      </c>
      <c r="K1814" s="94">
        <v>3.0006462088799637</v>
      </c>
      <c r="L1814" s="94">
        <v>2.84844654343541</v>
      </c>
      <c r="M1814" s="94">
        <v>2.8207692479980149</v>
      </c>
      <c r="N1814" s="94">
        <v>2.6324702815085601</v>
      </c>
      <c r="O1814" s="94">
        <v>2.6223362306118618</v>
      </c>
      <c r="P1814" s="94">
        <v>2.507089244636767</v>
      </c>
      <c r="Q1814" s="94">
        <v>2.4325688416302822</v>
      </c>
      <c r="R1814" s="94">
        <v>2.4374543840465113</v>
      </c>
      <c r="S1814" s="94">
        <v>2.3962613822179883</v>
      </c>
      <c r="T1814" s="94">
        <v>2.3461633183940549</v>
      </c>
      <c r="U1814" s="94">
        <v>2.3717706376678183</v>
      </c>
      <c r="V1814" s="94">
        <v>2.442704267785242</v>
      </c>
      <c r="W1814" s="94">
        <v>2.4321015427703343</v>
      </c>
      <c r="X1814" s="94">
        <v>2.4360649325131494</v>
      </c>
      <c r="Y1814" s="94">
        <v>2.3974613596907659</v>
      </c>
      <c r="Z1814" s="94">
        <v>2.3008147854295862</v>
      </c>
      <c r="AA1814" s="94">
        <v>2.2759697640597767</v>
      </c>
      <c r="AB1814" s="94">
        <v>2.216416668493252</v>
      </c>
      <c r="AC1814" s="94">
        <v>2.2351576176751178</v>
      </c>
      <c r="AD1814" s="94">
        <v>2.1058831895970251</v>
      </c>
      <c r="AE1814" s="94">
        <v>1.99135107611468</v>
      </c>
      <c r="AF1814" s="94">
        <v>2.0366837421890405</v>
      </c>
      <c r="AG1814" s="94">
        <v>1.8719953674995777</v>
      </c>
      <c r="AH1814" s="94">
        <v>1.7400283055291379</v>
      </c>
      <c r="AI1814" s="94">
        <v>1.6934997710395092</v>
      </c>
      <c r="AJ1814" s="94">
        <v>1.6612474654310307</v>
      </c>
      <c r="AK1814" s="94">
        <v>1.6408653398552486</v>
      </c>
      <c r="AL1814" s="94">
        <v>1.7279404702334256</v>
      </c>
      <c r="AM1814" s="94">
        <v>1.7321488699202712</v>
      </c>
      <c r="AN1814" s="94">
        <v>1.7802300609416755</v>
      </c>
      <c r="AO1814" s="94">
        <v>1.7006740567216674</v>
      </c>
      <c r="AP1814" s="94">
        <v>1.7481285687644552</v>
      </c>
      <c r="AQ1814" s="94">
        <v>1.717174735846849</v>
      </c>
      <c r="AR1814" s="94">
        <v>1.7461579948768311</v>
      </c>
      <c r="AS1814" s="43">
        <f t="shared" si="58"/>
        <v>39.874193475685047</v>
      </c>
    </row>
    <row r="1815" spans="3:45">
      <c r="C1815" s="34">
        <v>755</v>
      </c>
      <c r="D1815" s="94">
        <v>3.3</v>
      </c>
      <c r="E1815" s="94">
        <v>3.2900820620511375</v>
      </c>
      <c r="F1815" s="94">
        <v>3.1493814515818777</v>
      </c>
      <c r="G1815" s="94">
        <v>2.9891899861569136</v>
      </c>
      <c r="H1815" s="94">
        <v>2.9398789345878309</v>
      </c>
      <c r="I1815" s="94">
        <v>3.0287928821021741</v>
      </c>
      <c r="J1815" s="94">
        <v>2.9295614647960124</v>
      </c>
      <c r="K1815" s="94">
        <v>3.0610876725845064</v>
      </c>
      <c r="L1815" s="94">
        <v>3.2353102821694963</v>
      </c>
      <c r="M1815" s="94">
        <v>3.3527725470998204</v>
      </c>
      <c r="N1815" s="94">
        <v>3.2346221075547805</v>
      </c>
      <c r="O1815" s="94">
        <v>3.3204514722647223</v>
      </c>
      <c r="P1815" s="94">
        <v>3.4507053483083476</v>
      </c>
      <c r="Q1815" s="94">
        <v>3.3381391104703533</v>
      </c>
      <c r="R1815" s="94">
        <v>3.0873391789236488</v>
      </c>
      <c r="S1815" s="94">
        <v>3.1993054205087748</v>
      </c>
      <c r="T1815" s="94">
        <v>2.9815725454150095</v>
      </c>
      <c r="U1815" s="94">
        <v>2.9404851198880864</v>
      </c>
      <c r="V1815" s="94">
        <v>2.7261395785609692</v>
      </c>
      <c r="W1815" s="94">
        <v>2.6208907232792957</v>
      </c>
      <c r="X1815" s="94">
        <v>2.4426659630845768</v>
      </c>
      <c r="Y1815" s="94">
        <v>2.4506376894999207</v>
      </c>
      <c r="Z1815" s="94">
        <v>2.3940093625527821</v>
      </c>
      <c r="AA1815" s="94">
        <v>2.3252607928272373</v>
      </c>
      <c r="AB1815" s="94">
        <v>2.3836194960660659</v>
      </c>
      <c r="AC1815" s="94">
        <v>2.2730496512170797</v>
      </c>
      <c r="AD1815" s="94">
        <v>2.1476041483718791</v>
      </c>
      <c r="AE1815" s="94">
        <v>2.0740251823166562</v>
      </c>
      <c r="AF1815" s="94">
        <v>1.9855004290928528</v>
      </c>
      <c r="AG1815" s="94">
        <v>1.9347849851174403</v>
      </c>
      <c r="AH1815" s="94">
        <v>1.843722280518538</v>
      </c>
      <c r="AI1815" s="94">
        <v>1.7697003903702107</v>
      </c>
      <c r="AJ1815" s="94">
        <v>1.6563701204008461</v>
      </c>
      <c r="AK1815" s="94">
        <v>1.7487642803829069</v>
      </c>
      <c r="AL1815" s="94">
        <v>1.7663869174286888</v>
      </c>
      <c r="AM1815" s="94">
        <v>1.6706249885985014</v>
      </c>
      <c r="AN1815" s="94">
        <v>1.6198928824176557</v>
      </c>
      <c r="AO1815" s="94">
        <v>1.5812435768655471</v>
      </c>
      <c r="AP1815" s="94">
        <v>1.4273921173837967</v>
      </c>
      <c r="AQ1815" s="94">
        <v>1.4155071727700748</v>
      </c>
      <c r="AR1815" s="94">
        <v>1.3724863195928017</v>
      </c>
      <c r="AS1815" s="43">
        <f t="shared" si="58"/>
        <v>42.87462712474079</v>
      </c>
    </row>
    <row r="1816" spans="3:45">
      <c r="C1816" s="34">
        <v>756</v>
      </c>
      <c r="D1816" s="94">
        <v>3.3</v>
      </c>
      <c r="E1816" s="94">
        <v>3.4690146556218386</v>
      </c>
      <c r="F1816" s="94">
        <v>3.3825948846382556</v>
      </c>
      <c r="G1816" s="94">
        <v>3.3678221227067322</v>
      </c>
      <c r="H1816" s="94">
        <v>3.0122393668508254</v>
      </c>
      <c r="I1816" s="94">
        <v>2.8624915336587673</v>
      </c>
      <c r="J1816" s="94">
        <v>2.6550887995730879</v>
      </c>
      <c r="K1816" s="94">
        <v>2.6139078539795757</v>
      </c>
      <c r="L1816" s="94">
        <v>2.5699198886835926</v>
      </c>
      <c r="M1816" s="94">
        <v>2.4143029740042996</v>
      </c>
      <c r="N1816" s="94">
        <v>2.4516442249509809</v>
      </c>
      <c r="O1816" s="94">
        <v>2.3560656001261333</v>
      </c>
      <c r="P1816" s="94">
        <v>2.4414202830606242</v>
      </c>
      <c r="Q1816" s="94">
        <v>2.434438611492221</v>
      </c>
      <c r="R1816" s="94">
        <v>2.3829711290924527</v>
      </c>
      <c r="S1816" s="94">
        <v>2.3158003297404153</v>
      </c>
      <c r="T1816" s="94">
        <v>2.3084772051411426</v>
      </c>
      <c r="U1816" s="94">
        <v>2.2073594428834662</v>
      </c>
      <c r="V1816" s="94">
        <v>2.32632770492918</v>
      </c>
      <c r="W1816" s="94">
        <v>2.2335140240435365</v>
      </c>
      <c r="X1816" s="94">
        <v>2.1636224182192607</v>
      </c>
      <c r="Y1816" s="94">
        <v>2.1757097210072343</v>
      </c>
      <c r="Z1816" s="94">
        <v>2.1277017307307982</v>
      </c>
      <c r="AA1816" s="94">
        <v>2.2041045211813581</v>
      </c>
      <c r="AB1816" s="94">
        <v>2.205246923666329</v>
      </c>
      <c r="AC1816" s="94">
        <v>2.1556421869819578</v>
      </c>
      <c r="AD1816" s="94">
        <v>2.0642050424446463</v>
      </c>
      <c r="AE1816" s="94">
        <v>2.1166846359507923</v>
      </c>
      <c r="AF1816" s="94">
        <v>2.000397758559151</v>
      </c>
      <c r="AG1816" s="94">
        <v>1.826648550767461</v>
      </c>
      <c r="AH1816" s="94">
        <v>1.7297226814716551</v>
      </c>
      <c r="AI1816" s="94">
        <v>1.7187851589198799</v>
      </c>
      <c r="AJ1816" s="94">
        <v>1.639907449727446</v>
      </c>
      <c r="AK1816" s="94">
        <v>1.639905846221194</v>
      </c>
      <c r="AL1816" s="94">
        <v>1.684325116169066</v>
      </c>
      <c r="AM1816" s="94">
        <v>1.6344678380073816</v>
      </c>
      <c r="AN1816" s="94">
        <v>1.5512611766104183</v>
      </c>
      <c r="AO1816" s="94">
        <v>1.4500702021295635</v>
      </c>
      <c r="AP1816" s="94">
        <v>1.3602907769472223</v>
      </c>
      <c r="AQ1816" s="94">
        <v>1.2348163850440357</v>
      </c>
      <c r="AR1816" s="94">
        <v>1.1872405656318881</v>
      </c>
      <c r="AS1816" s="43">
        <f t="shared" si="58"/>
        <v>38.512398851329102</v>
      </c>
    </row>
    <row r="1817" spans="3:45">
      <c r="C1817" s="34">
        <v>757</v>
      </c>
      <c r="D1817" s="94">
        <v>3.3</v>
      </c>
      <c r="E1817" s="94">
        <v>3.1284340696799431</v>
      </c>
      <c r="F1817" s="94">
        <v>2.8510503623837171</v>
      </c>
      <c r="G1817" s="94">
        <v>2.7693028061784695</v>
      </c>
      <c r="H1817" s="94">
        <v>2.8064554623639051</v>
      </c>
      <c r="I1817" s="94">
        <v>2.6782860659796253</v>
      </c>
      <c r="J1817" s="94">
        <v>2.6124090741727395</v>
      </c>
      <c r="K1817" s="94">
        <v>2.4863968995544177</v>
      </c>
      <c r="L1817" s="94">
        <v>2.3406100493043307</v>
      </c>
      <c r="M1817" s="94">
        <v>2.2987447424631089</v>
      </c>
      <c r="N1817" s="94">
        <v>2.2360771886357966</v>
      </c>
      <c r="O1817" s="94">
        <v>2.1684231487175407</v>
      </c>
      <c r="P1817" s="94">
        <v>2.1682057338153142</v>
      </c>
      <c r="Q1817" s="94">
        <v>2.1189348499344747</v>
      </c>
      <c r="R1817" s="94">
        <v>2.2078969480740231</v>
      </c>
      <c r="S1817" s="94">
        <v>2.1929495217993744</v>
      </c>
      <c r="T1817" s="94">
        <v>2.2054435946017041</v>
      </c>
      <c r="U1817" s="94">
        <v>2.0879467845899802</v>
      </c>
      <c r="V1817" s="94">
        <v>2.0878820414122528</v>
      </c>
      <c r="W1817" s="94">
        <v>2.0803083276970531</v>
      </c>
      <c r="X1817" s="94">
        <v>1.9136104630681767</v>
      </c>
      <c r="Y1817" s="94">
        <v>1.9136280683898828</v>
      </c>
      <c r="Z1817" s="94">
        <v>1.9446111093248797</v>
      </c>
      <c r="AA1817" s="94">
        <v>1.9082290622349496</v>
      </c>
      <c r="AB1817" s="94">
        <v>1.9588572886353504</v>
      </c>
      <c r="AC1817" s="94">
        <v>1.7790089090142573</v>
      </c>
      <c r="AD1817" s="94">
        <v>1.7490771227791373</v>
      </c>
      <c r="AE1817" s="94">
        <v>1.6659793010131889</v>
      </c>
      <c r="AF1817" s="94">
        <v>1.6588971435472291</v>
      </c>
      <c r="AG1817" s="94">
        <v>1.5688779496879677</v>
      </c>
      <c r="AH1817" s="94">
        <v>1.5167333848394291</v>
      </c>
      <c r="AI1817" s="94">
        <v>1.399582468819099</v>
      </c>
      <c r="AJ1817" s="94">
        <v>1.4126499775356087</v>
      </c>
      <c r="AK1817" s="94">
        <v>1.3437207668850955</v>
      </c>
      <c r="AL1817" s="94">
        <v>1.2804736580666245</v>
      </c>
      <c r="AM1817" s="94">
        <v>1.2442533812153682</v>
      </c>
      <c r="AN1817" s="94">
        <v>1.21288622500014</v>
      </c>
      <c r="AO1817" s="94">
        <v>1.1553378566646946</v>
      </c>
      <c r="AP1817" s="94">
        <v>1.1489143525210397</v>
      </c>
      <c r="AQ1817" s="94">
        <v>1.0968132915783952</v>
      </c>
      <c r="AR1817" s="94">
        <v>1.095389276495474</v>
      </c>
      <c r="AS1817" s="43">
        <f t="shared" si="58"/>
        <v>34.899046296930912</v>
      </c>
    </row>
    <row r="1818" spans="3:45">
      <c r="C1818" s="34">
        <v>758</v>
      </c>
      <c r="D1818" s="94">
        <v>3.3</v>
      </c>
      <c r="E1818" s="94">
        <v>3.1907732409626428</v>
      </c>
      <c r="F1818" s="94">
        <v>3.2219908200436835</v>
      </c>
      <c r="G1818" s="94">
        <v>2.8173421448698819</v>
      </c>
      <c r="H1818" s="94">
        <v>2.6501726623534103</v>
      </c>
      <c r="I1818" s="94">
        <v>2.5294183941846855</v>
      </c>
      <c r="J1818" s="94">
        <v>2.5301623209121429</v>
      </c>
      <c r="K1818" s="94">
        <v>2.4068687645839462</v>
      </c>
      <c r="L1818" s="94">
        <v>2.5930978485413716</v>
      </c>
      <c r="M1818" s="94">
        <v>2.5904538976225195</v>
      </c>
      <c r="N1818" s="94">
        <v>2.2790498857138104</v>
      </c>
      <c r="O1818" s="94">
        <v>2.346152868221334</v>
      </c>
      <c r="P1818" s="94">
        <v>2.3714631283051237</v>
      </c>
      <c r="Q1818" s="94">
        <v>2.4038452500841929</v>
      </c>
      <c r="R1818" s="94">
        <v>2.5333311331049004</v>
      </c>
      <c r="S1818" s="94">
        <v>2.2929712771477786</v>
      </c>
      <c r="T1818" s="94">
        <v>2.2351457152382839</v>
      </c>
      <c r="U1818" s="94">
        <v>2.0898694717229889</v>
      </c>
      <c r="V1818" s="94">
        <v>2.0202612230951931</v>
      </c>
      <c r="W1818" s="94">
        <v>1.9508731944534785</v>
      </c>
      <c r="X1818" s="94">
        <v>1.9130913240498293</v>
      </c>
      <c r="Y1818" s="94">
        <v>1.8534918583036544</v>
      </c>
      <c r="Z1818" s="94">
        <v>1.6457699053632282</v>
      </c>
      <c r="AA1818" s="94">
        <v>1.5500433653804491</v>
      </c>
      <c r="AB1818" s="94">
        <v>1.5567908321031134</v>
      </c>
      <c r="AC1818" s="94">
        <v>1.4961127765707911</v>
      </c>
      <c r="AD1818" s="94">
        <v>1.454331947531331</v>
      </c>
      <c r="AE1818" s="94">
        <v>1.3822768902724458</v>
      </c>
      <c r="AF1818" s="94">
        <v>1.3700517151535678</v>
      </c>
      <c r="AG1818" s="94">
        <v>1.2970392499181413</v>
      </c>
      <c r="AH1818" s="94">
        <v>1.22778805188694</v>
      </c>
      <c r="AI1818" s="94">
        <v>1.2302134168125449</v>
      </c>
      <c r="AJ1818" s="94">
        <v>1.1884163183915519</v>
      </c>
      <c r="AK1818" s="94">
        <v>1.1966982083065272</v>
      </c>
      <c r="AL1818" s="94">
        <v>1.2588744999378265</v>
      </c>
      <c r="AM1818" s="94">
        <v>1.2394202788693078</v>
      </c>
      <c r="AN1818" s="94">
        <v>1.2709861381464522</v>
      </c>
      <c r="AO1818" s="94">
        <v>1.2136753134981901</v>
      </c>
      <c r="AP1818" s="94">
        <v>1.1760850967359999</v>
      </c>
      <c r="AQ1818" s="94">
        <v>1.1209766537322938</v>
      </c>
      <c r="AR1818" s="94">
        <v>1.0832628892373539</v>
      </c>
      <c r="AS1818" s="43">
        <f t="shared" si="58"/>
        <v>35.086140256802651</v>
      </c>
    </row>
    <row r="1819" spans="3:45">
      <c r="C1819" s="34">
        <v>759</v>
      </c>
      <c r="D1819" s="94">
        <v>3.3</v>
      </c>
      <c r="E1819" s="94">
        <v>3.4093323059208882</v>
      </c>
      <c r="F1819" s="94">
        <v>3.3003688491908187</v>
      </c>
      <c r="G1819" s="94">
        <v>3.2227988076867358</v>
      </c>
      <c r="H1819" s="94">
        <v>3.1771213770583819</v>
      </c>
      <c r="I1819" s="94">
        <v>3.0362986689117428</v>
      </c>
      <c r="J1819" s="94">
        <v>2.9845307121128317</v>
      </c>
      <c r="K1819" s="94">
        <v>2.9892751631290162</v>
      </c>
      <c r="L1819" s="94">
        <v>2.9317025453947498</v>
      </c>
      <c r="M1819" s="94">
        <v>2.985037443212311</v>
      </c>
      <c r="N1819" s="94">
        <v>2.830320087715569</v>
      </c>
      <c r="O1819" s="94">
        <v>2.8192721540057502</v>
      </c>
      <c r="P1819" s="94">
        <v>2.973844741338584</v>
      </c>
      <c r="Q1819" s="94">
        <v>3.0900522997468953</v>
      </c>
      <c r="R1819" s="94">
        <v>3.3276667022392203</v>
      </c>
      <c r="S1819" s="94">
        <v>3.2966115445643474</v>
      </c>
      <c r="T1819" s="94">
        <v>3.6119809217334629</v>
      </c>
      <c r="U1819" s="94">
        <v>3.6478970828514234</v>
      </c>
      <c r="V1819" s="94">
        <v>3.642487822234171</v>
      </c>
      <c r="W1819" s="94">
        <v>3.5181836520157681</v>
      </c>
      <c r="X1819" s="94">
        <v>3.255116090778162</v>
      </c>
      <c r="Y1819" s="94">
        <v>3.1168727586092211</v>
      </c>
      <c r="Z1819" s="94">
        <v>2.8074408221487359</v>
      </c>
      <c r="AA1819" s="94">
        <v>3.011844588349148</v>
      </c>
      <c r="AB1819" s="94">
        <v>3.1003985257128468</v>
      </c>
      <c r="AC1819" s="94">
        <v>3.0225344798011982</v>
      </c>
      <c r="AD1819" s="94">
        <v>2.8149409670636572</v>
      </c>
      <c r="AE1819" s="94">
        <v>2.7168653398974612</v>
      </c>
      <c r="AF1819" s="94">
        <v>2.5285477444426876</v>
      </c>
      <c r="AG1819" s="94">
        <v>2.4724223324466128</v>
      </c>
      <c r="AH1819" s="94">
        <v>2.4885000115417144</v>
      </c>
      <c r="AI1819" s="94">
        <v>2.4886070337907538</v>
      </c>
      <c r="AJ1819" s="94">
        <v>2.4797889286506196</v>
      </c>
      <c r="AK1819" s="94">
        <v>2.6220467944945702</v>
      </c>
      <c r="AL1819" s="94">
        <v>2.694642032483916</v>
      </c>
      <c r="AM1819" s="94">
        <v>2.7365088157576665</v>
      </c>
      <c r="AN1819" s="94">
        <v>2.6245870588958162</v>
      </c>
      <c r="AO1819" s="94">
        <v>2.7127420569171821</v>
      </c>
      <c r="AP1819" s="94">
        <v>2.655757043884742</v>
      </c>
      <c r="AQ1819" s="94">
        <v>2.5368667059883609</v>
      </c>
      <c r="AR1819" s="94">
        <v>2.5097560261602285</v>
      </c>
      <c r="AS1819" s="43">
        <f t="shared" si="58"/>
        <v>46.180616192000286</v>
      </c>
    </row>
    <row r="1820" spans="3:45">
      <c r="C1820" s="34">
        <v>760</v>
      </c>
      <c r="D1820" s="94">
        <v>3.3</v>
      </c>
      <c r="E1820" s="94">
        <v>3.2919097896979075</v>
      </c>
      <c r="F1820" s="94">
        <v>3.2212499247319686</v>
      </c>
      <c r="G1820" s="94">
        <v>3.0856103030703257</v>
      </c>
      <c r="H1820" s="94">
        <v>3.0480012412390973</v>
      </c>
      <c r="I1820" s="94">
        <v>2.865361169235273</v>
      </c>
      <c r="J1820" s="94">
        <v>2.8042204599707539</v>
      </c>
      <c r="K1820" s="94">
        <v>2.6270169703693664</v>
      </c>
      <c r="L1820" s="94">
        <v>2.5330556121912542</v>
      </c>
      <c r="M1820" s="94">
        <v>2.3623869872934664</v>
      </c>
      <c r="N1820" s="94">
        <v>2.3148441455306474</v>
      </c>
      <c r="O1820" s="94">
        <v>2.2035065567346148</v>
      </c>
      <c r="P1820" s="94">
        <v>2.0292853995386015</v>
      </c>
      <c r="Q1820" s="94">
        <v>2.0847035967517127</v>
      </c>
      <c r="R1820" s="94">
        <v>2.0645147281077323</v>
      </c>
      <c r="S1820" s="94">
        <v>2.1179621613043405</v>
      </c>
      <c r="T1820" s="94">
        <v>2.116022478449938</v>
      </c>
      <c r="U1820" s="94">
        <v>2.2261227128026269</v>
      </c>
      <c r="V1820" s="94">
        <v>2.0233807511513477</v>
      </c>
      <c r="W1820" s="94">
        <v>2.0110058441837122</v>
      </c>
      <c r="X1820" s="94">
        <v>2.0631155101928531</v>
      </c>
      <c r="Y1820" s="94">
        <v>1.7974341185447902</v>
      </c>
      <c r="Z1820" s="94">
        <v>1.7676119869352078</v>
      </c>
      <c r="AA1820" s="94">
        <v>1.6382493397223044</v>
      </c>
      <c r="AB1820" s="94">
        <v>1.6520416020492521</v>
      </c>
      <c r="AC1820" s="94">
        <v>1.6916966266730407</v>
      </c>
      <c r="AD1820" s="94">
        <v>1.6614397283395117</v>
      </c>
      <c r="AE1820" s="94">
        <v>1.590439956189001</v>
      </c>
      <c r="AF1820" s="94">
        <v>1.5372618049939648</v>
      </c>
      <c r="AG1820" s="94">
        <v>1.5460754726680732</v>
      </c>
      <c r="AH1820" s="94">
        <v>1.5337272350563957</v>
      </c>
      <c r="AI1820" s="94">
        <v>1.3992682749965366</v>
      </c>
      <c r="AJ1820" s="94">
        <v>1.3235010635826703</v>
      </c>
      <c r="AK1820" s="94">
        <v>1.3122247318162892</v>
      </c>
      <c r="AL1820" s="94">
        <v>1.3105956479959049</v>
      </c>
      <c r="AM1820" s="94">
        <v>1.240175563559113</v>
      </c>
      <c r="AN1820" s="94">
        <v>1.1727049249334176</v>
      </c>
      <c r="AO1820" s="94">
        <v>1.1728973172577575</v>
      </c>
      <c r="AP1820" s="94">
        <v>1.1991512042736008</v>
      </c>
      <c r="AQ1820" s="94">
        <v>1.2216650734456793</v>
      </c>
      <c r="AR1820" s="94">
        <v>1.2393547228203821</v>
      </c>
      <c r="AS1820" s="43">
        <f t="shared" si="58"/>
        <v>35.911306583421656</v>
      </c>
    </row>
    <row r="1821" spans="3:45">
      <c r="C1821" s="34">
        <v>761</v>
      </c>
      <c r="D1821" s="94">
        <v>3.3</v>
      </c>
      <c r="E1821" s="94">
        <v>3.2242268829891545</v>
      </c>
      <c r="F1821" s="94">
        <v>3.0853894136783553</v>
      </c>
      <c r="G1821" s="94">
        <v>3.0748754359054824</v>
      </c>
      <c r="H1821" s="94">
        <v>2.9731267118328581</v>
      </c>
      <c r="I1821" s="94">
        <v>2.8365380989476332</v>
      </c>
      <c r="J1821" s="94">
        <v>2.7576091441900403</v>
      </c>
      <c r="K1821" s="94">
        <v>2.6702691803867582</v>
      </c>
      <c r="L1821" s="94">
        <v>2.6572096188032637</v>
      </c>
      <c r="M1821" s="94">
        <v>2.7497750570041415</v>
      </c>
      <c r="N1821" s="94">
        <v>2.657854748046792</v>
      </c>
      <c r="O1821" s="94">
        <v>2.5573312586094867</v>
      </c>
      <c r="P1821" s="94">
        <v>2.6066449375047114</v>
      </c>
      <c r="Q1821" s="94">
        <v>2.6309634200799139</v>
      </c>
      <c r="R1821" s="94">
        <v>2.4196365777383995</v>
      </c>
      <c r="S1821" s="94">
        <v>2.3774974030047682</v>
      </c>
      <c r="T1821" s="94">
        <v>2.2384197972582704</v>
      </c>
      <c r="U1821" s="94">
        <v>2.2121957775414067</v>
      </c>
      <c r="V1821" s="94">
        <v>2.0414448752692791</v>
      </c>
      <c r="W1821" s="94">
        <v>1.9590579103090149</v>
      </c>
      <c r="X1821" s="94">
        <v>1.9635433735292771</v>
      </c>
      <c r="Y1821" s="94">
        <v>1.9431807390453124</v>
      </c>
      <c r="Z1821" s="94">
        <v>1.9563109893805204</v>
      </c>
      <c r="AA1821" s="94">
        <v>1.8847056257591313</v>
      </c>
      <c r="AB1821" s="94">
        <v>1.8363956764017659</v>
      </c>
      <c r="AC1821" s="94">
        <v>1.7577945842248694</v>
      </c>
      <c r="AD1821" s="94">
        <v>1.8157274597172115</v>
      </c>
      <c r="AE1821" s="94">
        <v>1.7887975898660289</v>
      </c>
      <c r="AF1821" s="94">
        <v>1.7819042236542668</v>
      </c>
      <c r="AG1821" s="94">
        <v>1.7996384805520602</v>
      </c>
      <c r="AH1821" s="94">
        <v>1.8875379567671442</v>
      </c>
      <c r="AI1821" s="94">
        <v>1.9617817808969853</v>
      </c>
      <c r="AJ1821" s="94">
        <v>1.9250001448341407</v>
      </c>
      <c r="AK1821" s="94">
        <v>1.8580945423887534</v>
      </c>
      <c r="AL1821" s="94">
        <v>1.7408305465555856</v>
      </c>
      <c r="AM1821" s="94">
        <v>1.6458286626881629</v>
      </c>
      <c r="AN1821" s="94">
        <v>1.5400904764036387</v>
      </c>
      <c r="AO1821" s="94">
        <v>1.4565632290925856</v>
      </c>
      <c r="AP1821" s="94">
        <v>1.5363133321717433</v>
      </c>
      <c r="AQ1821" s="94">
        <v>1.5839184183216737</v>
      </c>
      <c r="AR1821" s="94">
        <v>1.4779511202999012</v>
      </c>
      <c r="AS1821" s="43">
        <f t="shared" si="58"/>
        <v>37.96197515246832</v>
      </c>
    </row>
    <row r="1822" spans="3:45">
      <c r="C1822" s="34">
        <v>762</v>
      </c>
      <c r="D1822" s="94">
        <v>3.3</v>
      </c>
      <c r="E1822" s="94">
        <v>3.4153100944285333</v>
      </c>
      <c r="F1822" s="94">
        <v>3.3501083295273175</v>
      </c>
      <c r="G1822" s="94">
        <v>3.0699361778291614</v>
      </c>
      <c r="H1822" s="94">
        <v>3.1035775447278273</v>
      </c>
      <c r="I1822" s="94">
        <v>3.1188676784983023</v>
      </c>
      <c r="J1822" s="94">
        <v>2.8265399239609472</v>
      </c>
      <c r="K1822" s="94">
        <v>2.7439977325477303</v>
      </c>
      <c r="L1822" s="94">
        <v>2.8234601321700592</v>
      </c>
      <c r="M1822" s="94">
        <v>2.8723439481663648</v>
      </c>
      <c r="N1822" s="94">
        <v>2.7374923616325697</v>
      </c>
      <c r="O1822" s="94">
        <v>2.5300785237540286</v>
      </c>
      <c r="P1822" s="94">
        <v>2.5454269191503771</v>
      </c>
      <c r="Q1822" s="94">
        <v>2.3612831576004938</v>
      </c>
      <c r="R1822" s="94">
        <v>2.4347355858040425</v>
      </c>
      <c r="S1822" s="94">
        <v>2.3379573681413106</v>
      </c>
      <c r="T1822" s="94">
        <v>2.2106272120573616</v>
      </c>
      <c r="U1822" s="94">
        <v>2.0312595075795006</v>
      </c>
      <c r="V1822" s="94">
        <v>2.0424894633771986</v>
      </c>
      <c r="W1822" s="94">
        <v>1.9612439340339591</v>
      </c>
      <c r="X1822" s="94">
        <v>2.0030005642531843</v>
      </c>
      <c r="Y1822" s="94">
        <v>2.1528464227186559</v>
      </c>
      <c r="Z1822" s="94">
        <v>2.3304315758571597</v>
      </c>
      <c r="AA1822" s="94">
        <v>2.3409185853685939</v>
      </c>
      <c r="AB1822" s="94">
        <v>2.4070831754029194</v>
      </c>
      <c r="AC1822" s="94">
        <v>2.2048902040999527</v>
      </c>
      <c r="AD1822" s="94">
        <v>2.3304501775577915</v>
      </c>
      <c r="AE1822" s="94">
        <v>2.2760519753348749</v>
      </c>
      <c r="AF1822" s="94">
        <v>2.2306198472214005</v>
      </c>
      <c r="AG1822" s="94">
        <v>2.1006795220224643</v>
      </c>
      <c r="AH1822" s="94">
        <v>2.1726686496753858</v>
      </c>
      <c r="AI1822" s="94">
        <v>2.3102271950021986</v>
      </c>
      <c r="AJ1822" s="94">
        <v>2.2340800493998927</v>
      </c>
      <c r="AK1822" s="94">
        <v>2.2236802913208438</v>
      </c>
      <c r="AL1822" s="94">
        <v>2.1918210964262705</v>
      </c>
      <c r="AM1822" s="94">
        <v>2.3317401533216291</v>
      </c>
      <c r="AN1822" s="94">
        <v>2.2556783422397952</v>
      </c>
      <c r="AO1822" s="94">
        <v>2.4051792253309832</v>
      </c>
      <c r="AP1822" s="94">
        <v>2.353209842794084</v>
      </c>
      <c r="AQ1822" s="94">
        <v>2.4182309711739389</v>
      </c>
      <c r="AR1822" s="94">
        <v>2.3416423607266017</v>
      </c>
      <c r="AS1822" s="43">
        <f t="shared" si="58"/>
        <v>40.274079578805761</v>
      </c>
    </row>
    <row r="1823" spans="3:45">
      <c r="C1823" s="34">
        <v>763</v>
      </c>
      <c r="D1823" s="94">
        <v>3.3</v>
      </c>
      <c r="E1823" s="94">
        <v>3.2397885341018071</v>
      </c>
      <c r="F1823" s="94">
        <v>3.1467066532756536</v>
      </c>
      <c r="G1823" s="94">
        <v>3.1129661253110967</v>
      </c>
      <c r="H1823" s="94">
        <v>3.0598919988521138</v>
      </c>
      <c r="I1823" s="94">
        <v>2.9216041568117022</v>
      </c>
      <c r="J1823" s="94">
        <v>2.976660917233438</v>
      </c>
      <c r="K1823" s="94">
        <v>3.0124749332232619</v>
      </c>
      <c r="L1823" s="94">
        <v>3.0423678233931901</v>
      </c>
      <c r="M1823" s="94">
        <v>3.0497437613085614</v>
      </c>
      <c r="N1823" s="94">
        <v>3.161721945956506</v>
      </c>
      <c r="O1823" s="94">
        <v>3.0502377212216518</v>
      </c>
      <c r="P1823" s="94">
        <v>3.0203386859098602</v>
      </c>
      <c r="Q1823" s="94">
        <v>3.1438267879856889</v>
      </c>
      <c r="R1823" s="94">
        <v>3.1202955411923732</v>
      </c>
      <c r="S1823" s="94">
        <v>2.8739479865219471</v>
      </c>
      <c r="T1823" s="94">
        <v>2.8948255896249306</v>
      </c>
      <c r="U1823" s="94">
        <v>2.636126074960127</v>
      </c>
      <c r="V1823" s="94">
        <v>2.5454729292438523</v>
      </c>
      <c r="W1823" s="94">
        <v>2.4891732965189339</v>
      </c>
      <c r="X1823" s="94">
        <v>2.3151122318113089</v>
      </c>
      <c r="Y1823" s="94">
        <v>2.357832863192538</v>
      </c>
      <c r="Z1823" s="94">
        <v>2.1649391423321838</v>
      </c>
      <c r="AA1823" s="94">
        <v>2.2294158496538259</v>
      </c>
      <c r="AB1823" s="94">
        <v>2.1706662842023241</v>
      </c>
      <c r="AC1823" s="94">
        <v>2.0330040965716316</v>
      </c>
      <c r="AD1823" s="94">
        <v>2.1037650381749922</v>
      </c>
      <c r="AE1823" s="94">
        <v>2.0806739799872807</v>
      </c>
      <c r="AF1823" s="94">
        <v>2.1276159604271481</v>
      </c>
      <c r="AG1823" s="94">
        <v>2.1500051841521541</v>
      </c>
      <c r="AH1823" s="94">
        <v>2.1898646754405027</v>
      </c>
      <c r="AI1823" s="94">
        <v>2.1341886689435721</v>
      </c>
      <c r="AJ1823" s="94">
        <v>2.1013101078723477</v>
      </c>
      <c r="AK1823" s="94">
        <v>2.2305249277097499</v>
      </c>
      <c r="AL1823" s="94">
        <v>2.2323842158302085</v>
      </c>
      <c r="AM1823" s="94">
        <v>2.1469926080942372</v>
      </c>
      <c r="AN1823" s="94">
        <v>2.1793002102266379</v>
      </c>
      <c r="AO1823" s="94">
        <v>2.1437745287954768</v>
      </c>
      <c r="AP1823" s="94">
        <v>2.0374097143627212</v>
      </c>
      <c r="AQ1823" s="94">
        <v>2.1055625001875398</v>
      </c>
      <c r="AR1823" s="94">
        <v>1.9876723041120918</v>
      </c>
      <c r="AS1823" s="43">
        <f t="shared" si="58"/>
        <v>42.320847299814695</v>
      </c>
    </row>
    <row r="1824" spans="3:45">
      <c r="C1824" s="34">
        <v>764</v>
      </c>
      <c r="D1824" s="94">
        <v>3.3</v>
      </c>
      <c r="E1824" s="94">
        <v>3.023116921190383</v>
      </c>
      <c r="F1824" s="94">
        <v>2.9993884659949672</v>
      </c>
      <c r="G1824" s="94">
        <v>2.8574334503144532</v>
      </c>
      <c r="H1824" s="94">
        <v>2.7269492684937435</v>
      </c>
      <c r="I1824" s="94">
        <v>2.7926360242088282</v>
      </c>
      <c r="J1824" s="94">
        <v>2.8774833104345472</v>
      </c>
      <c r="K1824" s="94">
        <v>2.887340117860719</v>
      </c>
      <c r="L1824" s="94">
        <v>2.5546426103879885</v>
      </c>
      <c r="M1824" s="94">
        <v>2.4272293032591539</v>
      </c>
      <c r="N1824" s="94">
        <v>2.4365386073871935</v>
      </c>
      <c r="O1824" s="94">
        <v>2.4694394198993925</v>
      </c>
      <c r="P1824" s="94">
        <v>2.3303396513991625</v>
      </c>
      <c r="Q1824" s="94">
        <v>2.2223717902931646</v>
      </c>
      <c r="R1824" s="94">
        <v>2.1919329296945493</v>
      </c>
      <c r="S1824" s="94">
        <v>2.303506414402519</v>
      </c>
      <c r="T1824" s="94">
        <v>2.2953142684831915</v>
      </c>
      <c r="U1824" s="94">
        <v>2.1741246263225769</v>
      </c>
      <c r="V1824" s="94">
        <v>2.1255623642681964</v>
      </c>
      <c r="W1824" s="94">
        <v>2.0974756493224809</v>
      </c>
      <c r="X1824" s="94">
        <v>2.1490622533465791</v>
      </c>
      <c r="Y1824" s="94">
        <v>1.9869528255099997</v>
      </c>
      <c r="Z1824" s="94">
        <v>1.9544141279748033</v>
      </c>
      <c r="AA1824" s="94">
        <v>1.9306208494420714</v>
      </c>
      <c r="AB1824" s="94">
        <v>1.9784477595403103</v>
      </c>
      <c r="AC1824" s="94">
        <v>2.0047999264452261</v>
      </c>
      <c r="AD1824" s="94">
        <v>1.8822570959758735</v>
      </c>
      <c r="AE1824" s="94">
        <v>1.7928963270827261</v>
      </c>
      <c r="AF1824" s="94">
        <v>1.8078500164635827</v>
      </c>
      <c r="AG1824" s="94">
        <v>1.7242275599490813</v>
      </c>
      <c r="AH1824" s="94">
        <v>1.755086666160887</v>
      </c>
      <c r="AI1824" s="94">
        <v>1.7598945223989226</v>
      </c>
      <c r="AJ1824" s="94">
        <v>1.7340267730552046</v>
      </c>
      <c r="AK1824" s="94">
        <v>1.792489311032863</v>
      </c>
      <c r="AL1824" s="94">
        <v>1.7257785844752547</v>
      </c>
      <c r="AM1824" s="94">
        <v>1.662580421859613</v>
      </c>
      <c r="AN1824" s="94">
        <v>1.7348752865484356</v>
      </c>
      <c r="AO1824" s="94">
        <v>1.7267273294847671</v>
      </c>
      <c r="AP1824" s="94">
        <v>1.7514193363860824</v>
      </c>
      <c r="AQ1824" s="94">
        <v>1.7368922167347112</v>
      </c>
      <c r="AR1824" s="94">
        <v>1.7430205000385497</v>
      </c>
      <c r="AS1824" s="43">
        <f t="shared" si="58"/>
        <v>36.981358768401179</v>
      </c>
    </row>
    <row r="1825" spans="3:45">
      <c r="C1825" s="34">
        <v>765</v>
      </c>
      <c r="D1825" s="94">
        <v>3.3</v>
      </c>
      <c r="E1825" s="94">
        <v>3.4214018734628482</v>
      </c>
      <c r="F1825" s="94">
        <v>3.4356721265097603</v>
      </c>
      <c r="G1825" s="94">
        <v>3.3858607664682525</v>
      </c>
      <c r="H1825" s="94">
        <v>3.1700325151891855</v>
      </c>
      <c r="I1825" s="94">
        <v>3.2949362847616825</v>
      </c>
      <c r="J1825" s="94">
        <v>3.3271397964662004</v>
      </c>
      <c r="K1825" s="94">
        <v>3.4038151067762143</v>
      </c>
      <c r="L1825" s="94">
        <v>3.266599142590477</v>
      </c>
      <c r="M1825" s="94">
        <v>3.143185574652688</v>
      </c>
      <c r="N1825" s="94">
        <v>3.2774333499506199</v>
      </c>
      <c r="O1825" s="94">
        <v>3.229176643590105</v>
      </c>
      <c r="P1825" s="94">
        <v>3.3405570741505595</v>
      </c>
      <c r="Q1825" s="94">
        <v>3.2138525417747057</v>
      </c>
      <c r="R1825" s="94">
        <v>3.1555593122408911</v>
      </c>
      <c r="S1825" s="94">
        <v>2.9891377063175191</v>
      </c>
      <c r="T1825" s="94">
        <v>3.0870672903799945</v>
      </c>
      <c r="U1825" s="94">
        <v>2.899076103834382</v>
      </c>
      <c r="V1825" s="94">
        <v>2.8060338015152531</v>
      </c>
      <c r="W1825" s="94">
        <v>2.8001477067492377</v>
      </c>
      <c r="X1825" s="94">
        <v>2.8048459417399609</v>
      </c>
      <c r="Y1825" s="94">
        <v>2.8019654871188058</v>
      </c>
      <c r="Z1825" s="94">
        <v>2.7826625348580558</v>
      </c>
      <c r="AA1825" s="94">
        <v>2.6397783518500417</v>
      </c>
      <c r="AB1825" s="94">
        <v>2.5373830805477815</v>
      </c>
      <c r="AC1825" s="94">
        <v>2.4386364385860189</v>
      </c>
      <c r="AD1825" s="94">
        <v>2.4341472278188845</v>
      </c>
      <c r="AE1825" s="94">
        <v>2.477853654306724</v>
      </c>
      <c r="AF1825" s="94">
        <v>2.3880666641873245</v>
      </c>
      <c r="AG1825" s="94">
        <v>2.2359844635050954</v>
      </c>
      <c r="AH1825" s="94">
        <v>2.098927147814269</v>
      </c>
      <c r="AI1825" s="94">
        <v>2.0688554508825403</v>
      </c>
      <c r="AJ1825" s="94">
        <v>2.0586168605587782</v>
      </c>
      <c r="AK1825" s="94">
        <v>2.1296216989261318</v>
      </c>
      <c r="AL1825" s="94">
        <v>2.0538887120063105</v>
      </c>
      <c r="AM1825" s="94">
        <v>2.0568266244441342</v>
      </c>
      <c r="AN1825" s="94">
        <v>1.9620963182991269</v>
      </c>
      <c r="AO1825" s="94">
        <v>1.8473098165640303</v>
      </c>
      <c r="AP1825" s="94">
        <v>1.9551561665084805</v>
      </c>
      <c r="AQ1825" s="94">
        <v>1.8921896209741778</v>
      </c>
      <c r="AR1825" s="94">
        <v>1.8785551530972795</v>
      </c>
      <c r="AS1825" s="43">
        <f t="shared" si="58"/>
        <v>45.390753201226502</v>
      </c>
    </row>
    <row r="1826" spans="3:45">
      <c r="C1826" s="34">
        <v>766</v>
      </c>
      <c r="D1826" s="94">
        <v>3.3</v>
      </c>
      <c r="E1826" s="94">
        <v>3.3795846209264546</v>
      </c>
      <c r="F1826" s="94">
        <v>3.4541250853602636</v>
      </c>
      <c r="G1826" s="94">
        <v>3.4036918548110249</v>
      </c>
      <c r="H1826" s="94">
        <v>3.2059682113099419</v>
      </c>
      <c r="I1826" s="94">
        <v>3.0342633229584837</v>
      </c>
      <c r="J1826" s="94">
        <v>2.9975551779999217</v>
      </c>
      <c r="K1826" s="94">
        <v>3.1165360997692106</v>
      </c>
      <c r="L1826" s="94">
        <v>3.2751064860558832</v>
      </c>
      <c r="M1826" s="94">
        <v>3.2139382991955343</v>
      </c>
      <c r="N1826" s="94">
        <v>3.2901414913878884</v>
      </c>
      <c r="O1826" s="94">
        <v>3.463689084014077</v>
      </c>
      <c r="P1826" s="94">
        <v>3.2787708874938377</v>
      </c>
      <c r="Q1826" s="94">
        <v>3.193677743161591</v>
      </c>
      <c r="R1826" s="94">
        <v>3.3939484405284253</v>
      </c>
      <c r="S1826" s="94">
        <v>3.2896221421667722</v>
      </c>
      <c r="T1826" s="94">
        <v>3.4600727277958589</v>
      </c>
      <c r="U1826" s="94">
        <v>3.3101609506900447</v>
      </c>
      <c r="V1826" s="94">
        <v>3.3308642154438184</v>
      </c>
      <c r="W1826" s="94">
        <v>3.3504666695806899</v>
      </c>
      <c r="X1826" s="94">
        <v>3.1853112539865194</v>
      </c>
      <c r="Y1826" s="94">
        <v>2.9536556355294779</v>
      </c>
      <c r="Z1826" s="94">
        <v>2.8943431917732263</v>
      </c>
      <c r="AA1826" s="94">
        <v>2.9183654863459823</v>
      </c>
      <c r="AB1826" s="94">
        <v>2.7944316543192045</v>
      </c>
      <c r="AC1826" s="94">
        <v>2.7311492021191168</v>
      </c>
      <c r="AD1826" s="94">
        <v>2.872494237779426</v>
      </c>
      <c r="AE1826" s="94">
        <v>2.653926917830133</v>
      </c>
      <c r="AF1826" s="94">
        <v>2.5831761491634739</v>
      </c>
      <c r="AG1826" s="94">
        <v>2.5042826605794528</v>
      </c>
      <c r="AH1826" s="94">
        <v>2.2553297050408436</v>
      </c>
      <c r="AI1826" s="94">
        <v>2.3026806661474999</v>
      </c>
      <c r="AJ1826" s="94">
        <v>2.3271542877248965</v>
      </c>
      <c r="AK1826" s="94">
        <v>2.2904061647692591</v>
      </c>
      <c r="AL1826" s="94">
        <v>2.1397161004827985</v>
      </c>
      <c r="AM1826" s="94">
        <v>2.1079895778919995</v>
      </c>
      <c r="AN1826" s="94">
        <v>2.0533635191587094</v>
      </c>
      <c r="AO1826" s="94">
        <v>2.1425557166827165</v>
      </c>
      <c r="AP1826" s="94">
        <v>1.9770185303088119</v>
      </c>
      <c r="AQ1826" s="94">
        <v>1.8449638656183549</v>
      </c>
      <c r="AR1826" s="94">
        <v>1.8670606664862366</v>
      </c>
      <c r="AS1826" s="43">
        <f t="shared" si="58"/>
        <v>46.53474960198654</v>
      </c>
    </row>
    <row r="1827" spans="3:45">
      <c r="C1827" s="34">
        <v>767</v>
      </c>
      <c r="D1827" s="94">
        <v>3.3</v>
      </c>
      <c r="E1827" s="94">
        <v>3.05133353626919</v>
      </c>
      <c r="F1827" s="94">
        <v>3.0234563777977592</v>
      </c>
      <c r="G1827" s="94">
        <v>2.8071614812687726</v>
      </c>
      <c r="H1827" s="94">
        <v>3.0829717898051934</v>
      </c>
      <c r="I1827" s="94">
        <v>2.9412674306759587</v>
      </c>
      <c r="J1827" s="94">
        <v>3.0896026479277996</v>
      </c>
      <c r="K1827" s="94">
        <v>2.8915609338207675</v>
      </c>
      <c r="L1827" s="94">
        <v>2.7588062274245329</v>
      </c>
      <c r="M1827" s="94">
        <v>2.9628874198695927</v>
      </c>
      <c r="N1827" s="94">
        <v>3.0308704954969228</v>
      </c>
      <c r="O1827" s="94">
        <v>3.167503512570141</v>
      </c>
      <c r="P1827" s="94">
        <v>3.0601628624330588</v>
      </c>
      <c r="Q1827" s="94">
        <v>3.0304885319912085</v>
      </c>
      <c r="R1827" s="94">
        <v>3.0288903632186828</v>
      </c>
      <c r="S1827" s="94">
        <v>2.9725697777805742</v>
      </c>
      <c r="T1827" s="94">
        <v>2.9967284282532969</v>
      </c>
      <c r="U1827" s="94">
        <v>2.7716483906387195</v>
      </c>
      <c r="V1827" s="94">
        <v>2.6674444471236374</v>
      </c>
      <c r="W1827" s="94">
        <v>2.5153821872505602</v>
      </c>
      <c r="X1827" s="94">
        <v>2.545299808881706</v>
      </c>
      <c r="Y1827" s="94">
        <v>2.4944702939121535</v>
      </c>
      <c r="Z1827" s="94">
        <v>2.3076330001979399</v>
      </c>
      <c r="AA1827" s="94">
        <v>2.2715425550986112</v>
      </c>
      <c r="AB1827" s="94">
        <v>2.163833892076434</v>
      </c>
      <c r="AC1827" s="94">
        <v>2.0432989729460842</v>
      </c>
      <c r="AD1827" s="94">
        <v>2.0504213267313918</v>
      </c>
      <c r="AE1827" s="94">
        <v>2.0615499224633278</v>
      </c>
      <c r="AF1827" s="94">
        <v>1.9747000142559101</v>
      </c>
      <c r="AG1827" s="94">
        <v>1.9258898785869201</v>
      </c>
      <c r="AH1827" s="94">
        <v>1.8219386769945671</v>
      </c>
      <c r="AI1827" s="94">
        <v>1.7710375040180595</v>
      </c>
      <c r="AJ1827" s="94">
        <v>1.8131879158065272</v>
      </c>
      <c r="AK1827" s="94">
        <v>1.7364851989716925</v>
      </c>
      <c r="AL1827" s="94">
        <v>1.8260626955084895</v>
      </c>
      <c r="AM1827" s="94">
        <v>1.8163847627359286</v>
      </c>
      <c r="AN1827" s="94">
        <v>1.7135948803031784</v>
      </c>
      <c r="AO1827" s="94">
        <v>1.7549627643994528</v>
      </c>
      <c r="AP1827" s="94">
        <v>1.7057681507486946</v>
      </c>
      <c r="AQ1827" s="94">
        <v>1.6897468526887998</v>
      </c>
      <c r="AR1827" s="94">
        <v>1.6033988961849626</v>
      </c>
      <c r="AS1827" s="43">
        <f t="shared" si="58"/>
        <v>41.27752823157126</v>
      </c>
    </row>
    <row r="1828" spans="3:45">
      <c r="C1828" s="34">
        <v>768</v>
      </c>
      <c r="D1828" s="94">
        <v>3.3</v>
      </c>
      <c r="E1828" s="94">
        <v>3.1931391729272596</v>
      </c>
      <c r="F1828" s="94">
        <v>3.090265760358355</v>
      </c>
      <c r="G1828" s="94">
        <v>3.1190150645748695</v>
      </c>
      <c r="H1828" s="94">
        <v>2.9442581335876126</v>
      </c>
      <c r="I1828" s="94">
        <v>3.3802927218410241</v>
      </c>
      <c r="J1828" s="94">
        <v>3.4403923880032972</v>
      </c>
      <c r="K1828" s="94">
        <v>3.3756875204569434</v>
      </c>
      <c r="L1828" s="94">
        <v>3.167535744137254</v>
      </c>
      <c r="M1828" s="94">
        <v>3.322875472841349</v>
      </c>
      <c r="N1828" s="94">
        <v>3.21794372087736</v>
      </c>
      <c r="O1828" s="94">
        <v>3.1646933937277408</v>
      </c>
      <c r="P1828" s="94">
        <v>3.191078298986104</v>
      </c>
      <c r="Q1828" s="94">
        <v>3.0176620587568843</v>
      </c>
      <c r="R1828" s="94">
        <v>2.9357572114124002</v>
      </c>
      <c r="S1828" s="94">
        <v>2.8398146426647024</v>
      </c>
      <c r="T1828" s="94">
        <v>2.6627367896372753</v>
      </c>
      <c r="U1828" s="94">
        <v>2.5840195120410598</v>
      </c>
      <c r="V1828" s="94">
        <v>2.4002371639827382</v>
      </c>
      <c r="W1828" s="94">
        <v>2.4279875563573068</v>
      </c>
      <c r="X1828" s="94">
        <v>2.4998545367777636</v>
      </c>
      <c r="Y1828" s="94">
        <v>2.4163002971262664</v>
      </c>
      <c r="Z1828" s="94">
        <v>2.3171656050257701</v>
      </c>
      <c r="AA1828" s="94">
        <v>2.3300531058080725</v>
      </c>
      <c r="AB1828" s="94">
        <v>2.2895034693291927</v>
      </c>
      <c r="AC1828" s="94">
        <v>2.3006290124984377</v>
      </c>
      <c r="AD1828" s="94">
        <v>2.3190338358139084</v>
      </c>
      <c r="AE1828" s="94">
        <v>2.2041565369390117</v>
      </c>
      <c r="AF1828" s="94">
        <v>2.0705749597086029</v>
      </c>
      <c r="AG1828" s="94">
        <v>1.9718654362009411</v>
      </c>
      <c r="AH1828" s="94">
        <v>2.0427722084221549</v>
      </c>
      <c r="AI1828" s="94">
        <v>1.8654038043840993</v>
      </c>
      <c r="AJ1828" s="94">
        <v>1.9213559761099379</v>
      </c>
      <c r="AK1828" s="94">
        <v>1.94111364668007</v>
      </c>
      <c r="AL1828" s="94">
        <v>1.9383543976167783</v>
      </c>
      <c r="AM1828" s="94">
        <v>1.8624912682745252</v>
      </c>
      <c r="AN1828" s="94">
        <v>1.9418913045037258</v>
      </c>
      <c r="AO1828" s="94">
        <v>2.0232930527742892</v>
      </c>
      <c r="AP1828" s="94">
        <v>2.018672175390662</v>
      </c>
      <c r="AQ1828" s="94">
        <v>1.9993418905350153</v>
      </c>
      <c r="AR1828" s="94">
        <v>2.0430764265976973</v>
      </c>
      <c r="AS1828" s="43">
        <f t="shared" si="58"/>
        <v>43.079874016038701</v>
      </c>
    </row>
    <row r="1829" spans="3:45">
      <c r="C1829" s="34">
        <v>769</v>
      </c>
      <c r="D1829" s="94">
        <v>3.3</v>
      </c>
      <c r="E1829" s="94">
        <v>3.1193106653990634</v>
      </c>
      <c r="F1829" s="94">
        <v>3.0279968194966931</v>
      </c>
      <c r="G1829" s="94">
        <v>2.9853865437329072</v>
      </c>
      <c r="H1829" s="94">
        <v>2.8296035198709628</v>
      </c>
      <c r="I1829" s="94">
        <v>2.8652552296239651</v>
      </c>
      <c r="J1829" s="94">
        <v>2.952097203601217</v>
      </c>
      <c r="K1829" s="94">
        <v>2.7527661100764247</v>
      </c>
      <c r="L1829" s="94">
        <v>2.7985560591657359</v>
      </c>
      <c r="M1829" s="94">
        <v>2.8348735026148435</v>
      </c>
      <c r="N1829" s="94">
        <v>2.6002958372435616</v>
      </c>
      <c r="O1829" s="94">
        <v>2.4266362498628551</v>
      </c>
      <c r="P1829" s="94">
        <v>2.3912812340712306</v>
      </c>
      <c r="Q1829" s="94">
        <v>2.3235443335175496</v>
      </c>
      <c r="R1829" s="94">
        <v>2.3488514706234964</v>
      </c>
      <c r="S1829" s="94">
        <v>2.2671624726621991</v>
      </c>
      <c r="T1829" s="94">
        <v>2.2651534548756356</v>
      </c>
      <c r="U1829" s="94">
        <v>2.1655887591710989</v>
      </c>
      <c r="V1829" s="94">
        <v>2.1855129123663333</v>
      </c>
      <c r="W1829" s="94">
        <v>2.0842601773446501</v>
      </c>
      <c r="X1829" s="94">
        <v>2.1357628442896903</v>
      </c>
      <c r="Y1829" s="94">
        <v>2.0123305830067797</v>
      </c>
      <c r="Z1829" s="94">
        <v>2.0402080798665057</v>
      </c>
      <c r="AA1829" s="94">
        <v>1.9743114246224209</v>
      </c>
      <c r="AB1829" s="94">
        <v>1.9334245446204006</v>
      </c>
      <c r="AC1829" s="94">
        <v>1.8974537095744288</v>
      </c>
      <c r="AD1829" s="94">
        <v>1.8450450326513979</v>
      </c>
      <c r="AE1829" s="94">
        <v>1.7506292799737835</v>
      </c>
      <c r="AF1829" s="94">
        <v>1.5962715429018313</v>
      </c>
      <c r="AG1829" s="94">
        <v>1.6174753352180393</v>
      </c>
      <c r="AH1829" s="94">
        <v>1.6271621280270101</v>
      </c>
      <c r="AI1829" s="94">
        <v>1.6626289100561025</v>
      </c>
      <c r="AJ1829" s="94">
        <v>1.6884197402149324</v>
      </c>
      <c r="AK1829" s="94">
        <v>1.6568299905037303</v>
      </c>
      <c r="AL1829" s="94">
        <v>1.557784866701049</v>
      </c>
      <c r="AM1829" s="94">
        <v>1.4909189220361105</v>
      </c>
      <c r="AN1829" s="94">
        <v>1.4958843551206469</v>
      </c>
      <c r="AO1829" s="94">
        <v>1.4875236595465018</v>
      </c>
      <c r="AP1829" s="94">
        <v>1.4394838019499829</v>
      </c>
      <c r="AQ1829" s="94">
        <v>1.3823874334806261</v>
      </c>
      <c r="AR1829" s="94">
        <v>1.2724956841651351</v>
      </c>
      <c r="AS1829" s="43">
        <f t="shared" ref="AS1829:AS1892" si="59">NPV($D$48,D1829:AR1829)</f>
        <v>37.513814480812158</v>
      </c>
    </row>
    <row r="1830" spans="3:45">
      <c r="C1830" s="34">
        <v>770</v>
      </c>
      <c r="D1830" s="94">
        <v>3.3</v>
      </c>
      <c r="E1830" s="94">
        <v>3.3213687607031162</v>
      </c>
      <c r="F1830" s="94">
        <v>3.1777419925817343</v>
      </c>
      <c r="G1830" s="94">
        <v>3.1738211575579114</v>
      </c>
      <c r="H1830" s="94">
        <v>3.1127074242896491</v>
      </c>
      <c r="I1830" s="94">
        <v>3.0419231100910213</v>
      </c>
      <c r="J1830" s="94">
        <v>3.0730479045704016</v>
      </c>
      <c r="K1830" s="94">
        <v>3.0295371796164692</v>
      </c>
      <c r="L1830" s="94">
        <v>3.0247612274065827</v>
      </c>
      <c r="M1830" s="94">
        <v>3.1174666776858211</v>
      </c>
      <c r="N1830" s="94">
        <v>3.0290889891974109</v>
      </c>
      <c r="O1830" s="94">
        <v>3.1695952786063755</v>
      </c>
      <c r="P1830" s="94">
        <v>3.1020929246610631</v>
      </c>
      <c r="Q1830" s="94">
        <v>2.9030790834129516</v>
      </c>
      <c r="R1830" s="94">
        <v>2.7839727681027289</v>
      </c>
      <c r="S1830" s="94">
        <v>2.9955231344751008</v>
      </c>
      <c r="T1830" s="94">
        <v>2.8528961682773533</v>
      </c>
      <c r="U1830" s="94">
        <v>2.7681853411109234</v>
      </c>
      <c r="V1830" s="94">
        <v>2.8145548560760716</v>
      </c>
      <c r="W1830" s="94">
        <v>2.9001933748162037</v>
      </c>
      <c r="X1830" s="94">
        <v>2.9554039303146</v>
      </c>
      <c r="Y1830" s="94">
        <v>3.0753514091301302</v>
      </c>
      <c r="Z1830" s="94">
        <v>3.0946265579970906</v>
      </c>
      <c r="AA1830" s="94">
        <v>2.9501331079558724</v>
      </c>
      <c r="AB1830" s="94">
        <v>2.7541642983289263</v>
      </c>
      <c r="AC1830" s="94">
        <v>2.7310210427583708</v>
      </c>
      <c r="AD1830" s="94">
        <v>2.6301011410153836</v>
      </c>
      <c r="AE1830" s="94">
        <v>2.569308986486492</v>
      </c>
      <c r="AF1830" s="94">
        <v>2.4692872720396259</v>
      </c>
      <c r="AG1830" s="94">
        <v>2.4350087739804582</v>
      </c>
      <c r="AH1830" s="94">
        <v>2.3436654273603619</v>
      </c>
      <c r="AI1830" s="94">
        <v>2.4398066674808958</v>
      </c>
      <c r="AJ1830" s="94">
        <v>2.4327913412421691</v>
      </c>
      <c r="AK1830" s="94">
        <v>2.4796052318857003</v>
      </c>
      <c r="AL1830" s="94">
        <v>2.5333044085527843</v>
      </c>
      <c r="AM1830" s="94">
        <v>2.5357901368720994</v>
      </c>
      <c r="AN1830" s="94">
        <v>2.4364477920847696</v>
      </c>
      <c r="AO1830" s="94">
        <v>2.1817060186961545</v>
      </c>
      <c r="AP1830" s="94">
        <v>2.259727347664692</v>
      </c>
      <c r="AQ1830" s="94">
        <v>2.1549699019262425</v>
      </c>
      <c r="AR1830" s="94">
        <v>1.9682243673707611</v>
      </c>
      <c r="AS1830" s="43">
        <f t="shared" si="59"/>
        <v>44.441446211060729</v>
      </c>
    </row>
    <row r="1831" spans="3:45">
      <c r="C1831" s="34">
        <v>771</v>
      </c>
      <c r="D1831" s="94">
        <v>3.3</v>
      </c>
      <c r="E1831" s="94">
        <v>3.2949550249174147</v>
      </c>
      <c r="F1831" s="94">
        <v>3.1469616646383858</v>
      </c>
      <c r="G1831" s="94">
        <v>3.0781319439916768</v>
      </c>
      <c r="H1831" s="94">
        <v>3.0893080037242702</v>
      </c>
      <c r="I1831" s="94">
        <v>2.9407380273296133</v>
      </c>
      <c r="J1831" s="94">
        <v>2.8919068671013193</v>
      </c>
      <c r="K1831" s="94">
        <v>3.0927086360676554</v>
      </c>
      <c r="L1831" s="94">
        <v>3.1521948386391241</v>
      </c>
      <c r="M1831" s="94">
        <v>3.1501538185414022</v>
      </c>
      <c r="N1831" s="94">
        <v>3.2653709653748724</v>
      </c>
      <c r="O1831" s="94">
        <v>3.1592370384880919</v>
      </c>
      <c r="P1831" s="94">
        <v>2.9748542934725761</v>
      </c>
      <c r="Q1831" s="94">
        <v>2.8222125088490064</v>
      </c>
      <c r="R1831" s="94">
        <v>2.5916427079112809</v>
      </c>
      <c r="S1831" s="94">
        <v>2.4151231452228541</v>
      </c>
      <c r="T1831" s="94">
        <v>2.4430845555579817</v>
      </c>
      <c r="U1831" s="94">
        <v>2.4185537243625239</v>
      </c>
      <c r="V1831" s="94">
        <v>2.3629202235346174</v>
      </c>
      <c r="W1831" s="94">
        <v>2.2045638931009144</v>
      </c>
      <c r="X1831" s="94">
        <v>2.1708398794664321</v>
      </c>
      <c r="Y1831" s="94">
        <v>2.1573186224372849</v>
      </c>
      <c r="Z1831" s="94">
        <v>2.0649805994694472</v>
      </c>
      <c r="AA1831" s="94">
        <v>2.16564457181632</v>
      </c>
      <c r="AB1831" s="94">
        <v>2.1406251828719212</v>
      </c>
      <c r="AC1831" s="94">
        <v>2.1957421191981785</v>
      </c>
      <c r="AD1831" s="94">
        <v>2.0049234303398511</v>
      </c>
      <c r="AE1831" s="94">
        <v>1.9341588317774603</v>
      </c>
      <c r="AF1831" s="94">
        <v>1.9230583657559843</v>
      </c>
      <c r="AG1831" s="94">
        <v>1.8482007132155067</v>
      </c>
      <c r="AH1831" s="94">
        <v>1.8952398972084856</v>
      </c>
      <c r="AI1831" s="94">
        <v>1.9104263892439683</v>
      </c>
      <c r="AJ1831" s="94">
        <v>1.9768377314782293</v>
      </c>
      <c r="AK1831" s="94">
        <v>1.928759139236921</v>
      </c>
      <c r="AL1831" s="94">
        <v>1.8516957292105967</v>
      </c>
      <c r="AM1831" s="94">
        <v>1.767839253003997</v>
      </c>
      <c r="AN1831" s="94">
        <v>1.8004048760659261</v>
      </c>
      <c r="AO1831" s="94">
        <v>1.8440562532386153</v>
      </c>
      <c r="AP1831" s="94">
        <v>1.8372730280958625</v>
      </c>
      <c r="AQ1831" s="94">
        <v>1.9048281268078351</v>
      </c>
      <c r="AR1831" s="94">
        <v>1.7521284441064016</v>
      </c>
      <c r="AS1831" s="43">
        <f t="shared" si="59"/>
        <v>41.047339142462206</v>
      </c>
    </row>
    <row r="1832" spans="3:45">
      <c r="C1832" s="34">
        <v>772</v>
      </c>
      <c r="D1832" s="94">
        <v>3.3</v>
      </c>
      <c r="E1832" s="94">
        <v>3.4914832126053508</v>
      </c>
      <c r="F1832" s="94">
        <v>3.3375136792657485</v>
      </c>
      <c r="G1832" s="94">
        <v>3.1677603459852786</v>
      </c>
      <c r="H1832" s="94">
        <v>3.146216777952727</v>
      </c>
      <c r="I1832" s="94">
        <v>3.0574922366409298</v>
      </c>
      <c r="J1832" s="94">
        <v>3.1235841631353467</v>
      </c>
      <c r="K1832" s="94">
        <v>3.0555937991818456</v>
      </c>
      <c r="L1832" s="94">
        <v>3.0910351391566051</v>
      </c>
      <c r="M1832" s="94">
        <v>3.0413651161130288</v>
      </c>
      <c r="N1832" s="94">
        <v>2.9985276080281689</v>
      </c>
      <c r="O1832" s="94">
        <v>2.9157135790737652</v>
      </c>
      <c r="P1832" s="94">
        <v>2.6945100574758505</v>
      </c>
      <c r="Q1832" s="94">
        <v>2.5483436846555336</v>
      </c>
      <c r="R1832" s="94">
        <v>2.5065532649160374</v>
      </c>
      <c r="S1832" s="94">
        <v>2.4472145346127849</v>
      </c>
      <c r="T1832" s="94">
        <v>2.5155841701063069</v>
      </c>
      <c r="U1832" s="94">
        <v>2.5058725659195114</v>
      </c>
      <c r="V1832" s="94">
        <v>2.2947197285503118</v>
      </c>
      <c r="W1832" s="94">
        <v>2.089042861218624</v>
      </c>
      <c r="X1832" s="94">
        <v>1.9642751220932033</v>
      </c>
      <c r="Y1832" s="94">
        <v>1.8994700178203621</v>
      </c>
      <c r="Z1832" s="94">
        <v>1.9063270155160155</v>
      </c>
      <c r="AA1832" s="94">
        <v>1.7072989532675742</v>
      </c>
      <c r="AB1832" s="94">
        <v>1.6755944539083107</v>
      </c>
      <c r="AC1832" s="94">
        <v>1.6711177668607251</v>
      </c>
      <c r="AD1832" s="94">
        <v>1.6376518044151753</v>
      </c>
      <c r="AE1832" s="94">
        <v>1.5573426809778861</v>
      </c>
      <c r="AF1832" s="94">
        <v>1.5818233251741356</v>
      </c>
      <c r="AG1832" s="94">
        <v>1.4868463026649816</v>
      </c>
      <c r="AH1832" s="94">
        <v>1.4473844025149283</v>
      </c>
      <c r="AI1832" s="94">
        <v>1.421954221800624</v>
      </c>
      <c r="AJ1832" s="94">
        <v>1.3807413768797949</v>
      </c>
      <c r="AK1832" s="94">
        <v>1.4334709350450616</v>
      </c>
      <c r="AL1832" s="94">
        <v>1.4870284931239866</v>
      </c>
      <c r="AM1832" s="94">
        <v>1.3779915359672077</v>
      </c>
      <c r="AN1832" s="94">
        <v>1.297935786518216</v>
      </c>
      <c r="AO1832" s="94">
        <v>1.3008148616107105</v>
      </c>
      <c r="AP1832" s="94">
        <v>1.2874885717615834</v>
      </c>
      <c r="AQ1832" s="94">
        <v>1.198883961859073</v>
      </c>
      <c r="AR1832" s="94">
        <v>1.1592058143873931</v>
      </c>
      <c r="AS1832" s="43">
        <f t="shared" si="59"/>
        <v>39.637890853980259</v>
      </c>
    </row>
    <row r="1833" spans="3:45">
      <c r="C1833" s="34">
        <v>773</v>
      </c>
      <c r="D1833" s="94">
        <v>3.3</v>
      </c>
      <c r="E1833" s="94">
        <v>3.2901681000703435</v>
      </c>
      <c r="F1833" s="94">
        <v>3.1719607706156081</v>
      </c>
      <c r="G1833" s="94">
        <v>3.2790023367932033</v>
      </c>
      <c r="H1833" s="94">
        <v>2.9733580359548855</v>
      </c>
      <c r="I1833" s="94">
        <v>3.0064015009919802</v>
      </c>
      <c r="J1833" s="94">
        <v>2.7996184810716498</v>
      </c>
      <c r="K1833" s="94">
        <v>2.8280762698925641</v>
      </c>
      <c r="L1833" s="94">
        <v>2.7056848249223839</v>
      </c>
      <c r="M1833" s="94">
        <v>2.6490276015884029</v>
      </c>
      <c r="N1833" s="94">
        <v>2.5315824970551812</v>
      </c>
      <c r="O1833" s="94">
        <v>2.4394028800723899</v>
      </c>
      <c r="P1833" s="94">
        <v>2.3177437205633953</v>
      </c>
      <c r="Q1833" s="94">
        <v>2.3280644136270561</v>
      </c>
      <c r="R1833" s="94">
        <v>2.2996897581511808</v>
      </c>
      <c r="S1833" s="94">
        <v>2.2659780793068078</v>
      </c>
      <c r="T1833" s="94">
        <v>2.4680207678936172</v>
      </c>
      <c r="U1833" s="94">
        <v>2.4101557370160172</v>
      </c>
      <c r="V1833" s="94">
        <v>2.3101618875126686</v>
      </c>
      <c r="W1833" s="94">
        <v>2.2175039108679555</v>
      </c>
      <c r="X1833" s="94">
        <v>2.1297079527383027</v>
      </c>
      <c r="Y1833" s="94">
        <v>2.1682587718789117</v>
      </c>
      <c r="Z1833" s="94">
        <v>2.121477041985675</v>
      </c>
      <c r="AA1833" s="94">
        <v>2.1760111942806581</v>
      </c>
      <c r="AB1833" s="94">
        <v>2.0429955470977395</v>
      </c>
      <c r="AC1833" s="94">
        <v>2.2048447361339667</v>
      </c>
      <c r="AD1833" s="94">
        <v>2.241551770757626</v>
      </c>
      <c r="AE1833" s="94">
        <v>2.0557291034488614</v>
      </c>
      <c r="AF1833" s="94">
        <v>2.031258999276869</v>
      </c>
      <c r="AG1833" s="94">
        <v>2.0165315929268965</v>
      </c>
      <c r="AH1833" s="94">
        <v>2.0055811759638029</v>
      </c>
      <c r="AI1833" s="94">
        <v>2.1241706174359032</v>
      </c>
      <c r="AJ1833" s="94">
        <v>1.9889794365057936</v>
      </c>
      <c r="AK1833" s="94">
        <v>2.034600490005797</v>
      </c>
      <c r="AL1833" s="94">
        <v>2.0078753728398007</v>
      </c>
      <c r="AM1833" s="94">
        <v>2.0028358678783102</v>
      </c>
      <c r="AN1833" s="94">
        <v>1.9704126660599435</v>
      </c>
      <c r="AO1833" s="94">
        <v>1.9853587089489533</v>
      </c>
      <c r="AP1833" s="94">
        <v>2.1062143530163357</v>
      </c>
      <c r="AQ1833" s="94">
        <v>2.3774472153317028</v>
      </c>
      <c r="AR1833" s="94">
        <v>2.031517012014159</v>
      </c>
      <c r="AS1833" s="43">
        <f t="shared" si="59"/>
        <v>39.325839975202214</v>
      </c>
    </row>
    <row r="1834" spans="3:45">
      <c r="C1834" s="34">
        <v>774</v>
      </c>
      <c r="D1834" s="94">
        <v>3.3</v>
      </c>
      <c r="E1834" s="94">
        <v>3.1925952020487034</v>
      </c>
      <c r="F1834" s="94">
        <v>3.1817411634211306</v>
      </c>
      <c r="G1834" s="94">
        <v>2.8718477250336685</v>
      </c>
      <c r="H1834" s="94">
        <v>2.7704551309758751</v>
      </c>
      <c r="I1834" s="94">
        <v>2.5669657090460243</v>
      </c>
      <c r="J1834" s="94">
        <v>2.524531578893451</v>
      </c>
      <c r="K1834" s="94">
        <v>2.4980709224675168</v>
      </c>
      <c r="L1834" s="94">
        <v>2.395517246396055</v>
      </c>
      <c r="M1834" s="94">
        <v>2.4570083265754286</v>
      </c>
      <c r="N1834" s="94">
        <v>2.4656783114640719</v>
      </c>
      <c r="O1834" s="94">
        <v>2.618903261473728</v>
      </c>
      <c r="P1834" s="94">
        <v>2.5062353992188449</v>
      </c>
      <c r="Q1834" s="94">
        <v>2.3066427927531032</v>
      </c>
      <c r="R1834" s="94">
        <v>2.2474784322895611</v>
      </c>
      <c r="S1834" s="94">
        <v>2.2422066238413509</v>
      </c>
      <c r="T1834" s="94">
        <v>2.2031246589669973</v>
      </c>
      <c r="U1834" s="94">
        <v>2.1816078716772553</v>
      </c>
      <c r="V1834" s="94">
        <v>2.0978341894037413</v>
      </c>
      <c r="W1834" s="94">
        <v>2.1120727617793231</v>
      </c>
      <c r="X1834" s="94">
        <v>1.963928456222195</v>
      </c>
      <c r="Y1834" s="94">
        <v>1.9288578423666349</v>
      </c>
      <c r="Z1834" s="94">
        <v>1.9498796303303496</v>
      </c>
      <c r="AA1834" s="94">
        <v>1.9630071260858899</v>
      </c>
      <c r="AB1834" s="94">
        <v>1.7957836372805134</v>
      </c>
      <c r="AC1834" s="94">
        <v>1.7284663479451126</v>
      </c>
      <c r="AD1834" s="94">
        <v>1.7799721371199659</v>
      </c>
      <c r="AE1834" s="94">
        <v>1.7318768003764371</v>
      </c>
      <c r="AF1834" s="94">
        <v>1.7943626156761032</v>
      </c>
      <c r="AG1834" s="94">
        <v>1.7695190629380615</v>
      </c>
      <c r="AH1834" s="94">
        <v>1.7857486987969675</v>
      </c>
      <c r="AI1834" s="94">
        <v>1.7857711165207764</v>
      </c>
      <c r="AJ1834" s="94">
        <v>1.7026475286350067</v>
      </c>
      <c r="AK1834" s="94">
        <v>1.6016203182740645</v>
      </c>
      <c r="AL1834" s="94">
        <v>1.5494964736992907</v>
      </c>
      <c r="AM1834" s="94">
        <v>1.4831205345187986</v>
      </c>
      <c r="AN1834" s="94">
        <v>1.5301425520768579</v>
      </c>
      <c r="AO1834" s="94">
        <v>1.5334064706672665</v>
      </c>
      <c r="AP1834" s="94">
        <v>1.491215021811511</v>
      </c>
      <c r="AQ1834" s="94">
        <v>1.4500855627220974</v>
      </c>
      <c r="AR1834" s="94">
        <v>1.4054635862110196</v>
      </c>
      <c r="AS1834" s="43">
        <f t="shared" si="59"/>
        <v>36.407475763880718</v>
      </c>
    </row>
    <row r="1835" spans="3:45">
      <c r="C1835" s="34">
        <v>775</v>
      </c>
      <c r="D1835" s="94">
        <v>3.3</v>
      </c>
      <c r="E1835" s="94">
        <v>3.3945326616297229</v>
      </c>
      <c r="F1835" s="94">
        <v>3.370063616378872</v>
      </c>
      <c r="G1835" s="94">
        <v>3.3812320258962805</v>
      </c>
      <c r="H1835" s="94">
        <v>3.4435751054321804</v>
      </c>
      <c r="I1835" s="94">
        <v>3.6789705878424854</v>
      </c>
      <c r="J1835" s="94">
        <v>3.5936853596600731</v>
      </c>
      <c r="K1835" s="94">
        <v>3.5465406993441322</v>
      </c>
      <c r="L1835" s="94">
        <v>3.2631175886916499</v>
      </c>
      <c r="M1835" s="94">
        <v>3.2776504864728451</v>
      </c>
      <c r="N1835" s="94">
        <v>3.2068714208288305</v>
      </c>
      <c r="O1835" s="94">
        <v>3.2119979989278722</v>
      </c>
      <c r="P1835" s="94">
        <v>3.0485378093944475</v>
      </c>
      <c r="Q1835" s="94">
        <v>2.9673723807015389</v>
      </c>
      <c r="R1835" s="94">
        <v>2.8445388496702102</v>
      </c>
      <c r="S1835" s="94">
        <v>2.8158979396421921</v>
      </c>
      <c r="T1835" s="94">
        <v>2.6197297829871817</v>
      </c>
      <c r="U1835" s="94">
        <v>2.7045264945846381</v>
      </c>
      <c r="V1835" s="94">
        <v>2.7419631980384485</v>
      </c>
      <c r="W1835" s="94">
        <v>2.6127605839890893</v>
      </c>
      <c r="X1835" s="94">
        <v>2.6080499958010988</v>
      </c>
      <c r="Y1835" s="94">
        <v>2.3716652533052138</v>
      </c>
      <c r="Z1835" s="94">
        <v>2.3277416011801759</v>
      </c>
      <c r="AA1835" s="94">
        <v>2.4245379247749286</v>
      </c>
      <c r="AB1835" s="94">
        <v>2.3384820727369338</v>
      </c>
      <c r="AC1835" s="94">
        <v>2.2220685128994431</v>
      </c>
      <c r="AD1835" s="94">
        <v>2.2033003735034606</v>
      </c>
      <c r="AE1835" s="94">
        <v>2.217851906171493</v>
      </c>
      <c r="AF1835" s="94">
        <v>2.2527126848726624</v>
      </c>
      <c r="AG1835" s="94">
        <v>2.2284684287470347</v>
      </c>
      <c r="AH1835" s="94">
        <v>2.2942581880869901</v>
      </c>
      <c r="AI1835" s="94">
        <v>2.1940866830883214</v>
      </c>
      <c r="AJ1835" s="94">
        <v>2.0685737145882732</v>
      </c>
      <c r="AK1835" s="94">
        <v>2.0391638265128882</v>
      </c>
      <c r="AL1835" s="94">
        <v>1.9149593012407444</v>
      </c>
      <c r="AM1835" s="94">
        <v>1.873041001300529</v>
      </c>
      <c r="AN1835" s="94">
        <v>1.6962068004973681</v>
      </c>
      <c r="AO1835" s="94">
        <v>1.6579505624013851</v>
      </c>
      <c r="AP1835" s="94">
        <v>1.6210872680152795</v>
      </c>
      <c r="AQ1835" s="94">
        <v>1.4891976011156112</v>
      </c>
      <c r="AR1835" s="94">
        <v>1.4839808245440291</v>
      </c>
      <c r="AS1835" s="43">
        <f t="shared" si="59"/>
        <v>44.608693013673978</v>
      </c>
    </row>
    <row r="1836" spans="3:45">
      <c r="C1836" s="34">
        <v>776</v>
      </c>
      <c r="D1836" s="94">
        <v>3.3</v>
      </c>
      <c r="E1836" s="94">
        <v>3.3643527537391926</v>
      </c>
      <c r="F1836" s="94">
        <v>3.5652842560254783</v>
      </c>
      <c r="G1836" s="94">
        <v>3.4275057902790769</v>
      </c>
      <c r="H1836" s="94">
        <v>3.4079896099436429</v>
      </c>
      <c r="I1836" s="94">
        <v>3.4645489476653837</v>
      </c>
      <c r="J1836" s="94">
        <v>3.3888487318144853</v>
      </c>
      <c r="K1836" s="94">
        <v>3.2646601222633262</v>
      </c>
      <c r="L1836" s="94">
        <v>3.213568441319826</v>
      </c>
      <c r="M1836" s="94">
        <v>3.0646856356082357</v>
      </c>
      <c r="N1836" s="94">
        <v>3.1580412340379751</v>
      </c>
      <c r="O1836" s="94">
        <v>3.1586200244036431</v>
      </c>
      <c r="P1836" s="94">
        <v>3.0927621459589445</v>
      </c>
      <c r="Q1836" s="94">
        <v>3.1588384916520371</v>
      </c>
      <c r="R1836" s="94">
        <v>3.0530266942555611</v>
      </c>
      <c r="S1836" s="94">
        <v>2.9866889933750445</v>
      </c>
      <c r="T1836" s="94">
        <v>2.933899952459929</v>
      </c>
      <c r="U1836" s="94">
        <v>2.6216110683299347</v>
      </c>
      <c r="V1836" s="94">
        <v>2.4323058725599251</v>
      </c>
      <c r="W1836" s="94">
        <v>2.25679567984578</v>
      </c>
      <c r="X1836" s="94">
        <v>2.142324861926721</v>
      </c>
      <c r="Y1836" s="94">
        <v>2.1480620633344158</v>
      </c>
      <c r="Z1836" s="94">
        <v>2.238405513367371</v>
      </c>
      <c r="AA1836" s="94">
        <v>2.1757557463788366</v>
      </c>
      <c r="AB1836" s="94">
        <v>2.1150233629886688</v>
      </c>
      <c r="AC1836" s="94">
        <v>2.1303914706106983</v>
      </c>
      <c r="AD1836" s="94">
        <v>1.9516556431020669</v>
      </c>
      <c r="AE1836" s="94">
        <v>1.9006571774166277</v>
      </c>
      <c r="AF1836" s="94">
        <v>1.9364227657477227</v>
      </c>
      <c r="AG1836" s="94">
        <v>1.8674409166555526</v>
      </c>
      <c r="AH1836" s="94">
        <v>1.8479998415740326</v>
      </c>
      <c r="AI1836" s="94">
        <v>1.7935525491598763</v>
      </c>
      <c r="AJ1836" s="94">
        <v>1.678527578743229</v>
      </c>
      <c r="AK1836" s="94">
        <v>1.5747323381772227</v>
      </c>
      <c r="AL1836" s="94">
        <v>1.6122680453493563</v>
      </c>
      <c r="AM1836" s="94">
        <v>1.5761535795579518</v>
      </c>
      <c r="AN1836" s="94">
        <v>1.5567584968341075</v>
      </c>
      <c r="AO1836" s="94">
        <v>1.5513426822327063</v>
      </c>
      <c r="AP1836" s="94">
        <v>1.5901446941793624</v>
      </c>
      <c r="AQ1836" s="94">
        <v>1.624133681455743</v>
      </c>
      <c r="AR1836" s="94">
        <v>1.6060167313754732</v>
      </c>
      <c r="AS1836" s="43">
        <f t="shared" si="59"/>
        <v>43.322934285282557</v>
      </c>
    </row>
    <row r="1837" spans="3:45">
      <c r="C1837" s="34">
        <v>777</v>
      </c>
      <c r="D1837" s="94">
        <v>3.3</v>
      </c>
      <c r="E1837" s="94">
        <v>3.1433658203233126</v>
      </c>
      <c r="F1837" s="94">
        <v>3.2520218940254026</v>
      </c>
      <c r="G1837" s="94">
        <v>3.2401159750416952</v>
      </c>
      <c r="H1837" s="94">
        <v>3.2668548534426063</v>
      </c>
      <c r="I1837" s="94">
        <v>3.2937126393730289</v>
      </c>
      <c r="J1837" s="94">
        <v>2.9852159478877711</v>
      </c>
      <c r="K1837" s="94">
        <v>2.8743496630430765</v>
      </c>
      <c r="L1837" s="94">
        <v>2.6173584042081006</v>
      </c>
      <c r="M1837" s="94">
        <v>2.7714414756944366</v>
      </c>
      <c r="N1837" s="94">
        <v>2.7019348675147561</v>
      </c>
      <c r="O1837" s="94">
        <v>2.6039326015916737</v>
      </c>
      <c r="P1837" s="94">
        <v>2.6617336794168454</v>
      </c>
      <c r="Q1837" s="94">
        <v>2.5452252601315708</v>
      </c>
      <c r="R1837" s="94">
        <v>2.5341260757558222</v>
      </c>
      <c r="S1837" s="94">
        <v>2.4459167028066457</v>
      </c>
      <c r="T1837" s="94">
        <v>2.4187451401648357</v>
      </c>
      <c r="U1837" s="94">
        <v>2.360742461815676</v>
      </c>
      <c r="V1837" s="94">
        <v>2.4667473917880129</v>
      </c>
      <c r="W1837" s="94">
        <v>2.4945133902899079</v>
      </c>
      <c r="X1837" s="94">
        <v>2.4687061550109792</v>
      </c>
      <c r="Y1837" s="94">
        <v>2.4207166344287403</v>
      </c>
      <c r="Z1837" s="94">
        <v>2.4997233626296058</v>
      </c>
      <c r="AA1837" s="94">
        <v>2.4090852717007847</v>
      </c>
      <c r="AB1837" s="94">
        <v>2.3035774135054936</v>
      </c>
      <c r="AC1837" s="94">
        <v>2.3412754449550435</v>
      </c>
      <c r="AD1837" s="94">
        <v>2.2395204981744055</v>
      </c>
      <c r="AE1837" s="94">
        <v>2.2159956325833217</v>
      </c>
      <c r="AF1837" s="94">
        <v>2.0016162764194267</v>
      </c>
      <c r="AG1837" s="94">
        <v>2.0207500659215842</v>
      </c>
      <c r="AH1837" s="94">
        <v>2.0544318603263361</v>
      </c>
      <c r="AI1837" s="94">
        <v>1.936794012109704</v>
      </c>
      <c r="AJ1837" s="94">
        <v>1.8861910938293815</v>
      </c>
      <c r="AK1837" s="94">
        <v>1.8077362238419779</v>
      </c>
      <c r="AL1837" s="94">
        <v>1.6629728994140236</v>
      </c>
      <c r="AM1837" s="94">
        <v>1.5358572226579936</v>
      </c>
      <c r="AN1837" s="94">
        <v>1.4747472304637834</v>
      </c>
      <c r="AO1837" s="94">
        <v>1.427108053193328</v>
      </c>
      <c r="AP1837" s="94">
        <v>1.3958780401503494</v>
      </c>
      <c r="AQ1837" s="94">
        <v>1.4278448408625468</v>
      </c>
      <c r="AR1837" s="94">
        <v>1.4703211162638399</v>
      </c>
      <c r="AS1837" s="43">
        <f t="shared" si="59"/>
        <v>40.455513286636801</v>
      </c>
    </row>
    <row r="1838" spans="3:45">
      <c r="C1838" s="34">
        <v>778</v>
      </c>
      <c r="D1838" s="94">
        <v>3.3</v>
      </c>
      <c r="E1838" s="94">
        <v>3.3186572707650934</v>
      </c>
      <c r="F1838" s="94">
        <v>3.2513106910851532</v>
      </c>
      <c r="G1838" s="94">
        <v>3.1977257280358771</v>
      </c>
      <c r="H1838" s="94">
        <v>3.0840576975249876</v>
      </c>
      <c r="I1838" s="94">
        <v>2.9205091644631787</v>
      </c>
      <c r="J1838" s="94">
        <v>2.8412494044061978</v>
      </c>
      <c r="K1838" s="94">
        <v>2.9679066963447909</v>
      </c>
      <c r="L1838" s="94">
        <v>2.920735434419373</v>
      </c>
      <c r="M1838" s="94">
        <v>2.9149184370855648</v>
      </c>
      <c r="N1838" s="94">
        <v>2.6572082168457065</v>
      </c>
      <c r="O1838" s="94">
        <v>2.7050588547574135</v>
      </c>
      <c r="P1838" s="94">
        <v>2.6205519928615186</v>
      </c>
      <c r="Q1838" s="94">
        <v>2.3770164744834177</v>
      </c>
      <c r="R1838" s="94">
        <v>2.3301298414525906</v>
      </c>
      <c r="S1838" s="94">
        <v>2.198164492753254</v>
      </c>
      <c r="T1838" s="94">
        <v>2.1186930273230971</v>
      </c>
      <c r="U1838" s="94">
        <v>2.1230269484667863</v>
      </c>
      <c r="V1838" s="94">
        <v>2.1271529669298497</v>
      </c>
      <c r="W1838" s="94">
        <v>2.1665922466230167</v>
      </c>
      <c r="X1838" s="94">
        <v>2.0941802640286711</v>
      </c>
      <c r="Y1838" s="94">
        <v>2.0788384900834949</v>
      </c>
      <c r="Z1838" s="94">
        <v>1.9673740020516037</v>
      </c>
      <c r="AA1838" s="94">
        <v>2.0628932143264538</v>
      </c>
      <c r="AB1838" s="94">
        <v>2.0938806836285768</v>
      </c>
      <c r="AC1838" s="94">
        <v>2.1297510052394912</v>
      </c>
      <c r="AD1838" s="94">
        <v>2.1582986133060813</v>
      </c>
      <c r="AE1838" s="94">
        <v>2.1766846751874858</v>
      </c>
      <c r="AF1838" s="94">
        <v>2.2495734971503518</v>
      </c>
      <c r="AG1838" s="94">
        <v>2.2837524661211996</v>
      </c>
      <c r="AH1838" s="94">
        <v>2.2291833133186056</v>
      </c>
      <c r="AI1838" s="94">
        <v>2.2321188292224843</v>
      </c>
      <c r="AJ1838" s="94">
        <v>2.2481821721304427</v>
      </c>
      <c r="AK1838" s="94">
        <v>2.1578025285419642</v>
      </c>
      <c r="AL1838" s="94">
        <v>2.0177550298616924</v>
      </c>
      <c r="AM1838" s="94">
        <v>1.8529271441267379</v>
      </c>
      <c r="AN1838" s="94">
        <v>1.8303551121133561</v>
      </c>
      <c r="AO1838" s="94">
        <v>1.6932940683957189</v>
      </c>
      <c r="AP1838" s="94">
        <v>1.7019321667954201</v>
      </c>
      <c r="AQ1838" s="94">
        <v>1.7212928591474765</v>
      </c>
      <c r="AR1838" s="94">
        <v>1.745573067825277</v>
      </c>
      <c r="AS1838" s="43">
        <f t="shared" si="59"/>
        <v>39.705842545202863</v>
      </c>
    </row>
    <row r="1839" spans="3:45">
      <c r="C1839" s="34">
        <v>779</v>
      </c>
      <c r="D1839" s="94">
        <v>3.3</v>
      </c>
      <c r="E1839" s="94">
        <v>3.0242284025146984</v>
      </c>
      <c r="F1839" s="94">
        <v>3.0656009849902675</v>
      </c>
      <c r="G1839" s="94">
        <v>2.8086889281287037</v>
      </c>
      <c r="H1839" s="94">
        <v>2.8483714091032661</v>
      </c>
      <c r="I1839" s="94">
        <v>2.8288092433459364</v>
      </c>
      <c r="J1839" s="94">
        <v>2.8186184120112578</v>
      </c>
      <c r="K1839" s="94">
        <v>2.6490023387703534</v>
      </c>
      <c r="L1839" s="94">
        <v>2.680816679321337</v>
      </c>
      <c r="M1839" s="94">
        <v>2.5913878919909368</v>
      </c>
      <c r="N1839" s="94">
        <v>2.4722192803174243</v>
      </c>
      <c r="O1839" s="94">
        <v>2.3526325808380055</v>
      </c>
      <c r="P1839" s="94">
        <v>2.2488407537430231</v>
      </c>
      <c r="Q1839" s="94">
        <v>2.2636876766548979</v>
      </c>
      <c r="R1839" s="94">
        <v>2.2904097073123726</v>
      </c>
      <c r="S1839" s="94">
        <v>2.156708030950814</v>
      </c>
      <c r="T1839" s="94">
        <v>1.9695026235626381</v>
      </c>
      <c r="U1839" s="94">
        <v>1.9706677846322069</v>
      </c>
      <c r="V1839" s="94">
        <v>1.8401339403337373</v>
      </c>
      <c r="W1839" s="94">
        <v>1.736889535159631</v>
      </c>
      <c r="X1839" s="94">
        <v>1.6633226740082607</v>
      </c>
      <c r="Y1839" s="94">
        <v>1.6811037823566586</v>
      </c>
      <c r="Z1839" s="94">
        <v>1.6424551688817812</v>
      </c>
      <c r="AA1839" s="94">
        <v>1.5744676750434932</v>
      </c>
      <c r="AB1839" s="94">
        <v>1.5389831082761167</v>
      </c>
      <c r="AC1839" s="94">
        <v>1.5266402327885285</v>
      </c>
      <c r="AD1839" s="94">
        <v>1.5462908005326328</v>
      </c>
      <c r="AE1839" s="94">
        <v>1.577384707733634</v>
      </c>
      <c r="AF1839" s="94">
        <v>1.4758908388837932</v>
      </c>
      <c r="AG1839" s="94">
        <v>1.4213249801907291</v>
      </c>
      <c r="AH1839" s="94">
        <v>1.3717267486216509</v>
      </c>
      <c r="AI1839" s="94">
        <v>1.3710928641859423</v>
      </c>
      <c r="AJ1839" s="94">
        <v>1.3212809017400455</v>
      </c>
      <c r="AK1839" s="94">
        <v>1.3616933034307153</v>
      </c>
      <c r="AL1839" s="94">
        <v>1.3275424548825292</v>
      </c>
      <c r="AM1839" s="94">
        <v>1.2255835862909839</v>
      </c>
      <c r="AN1839" s="94">
        <v>1.239035591164356</v>
      </c>
      <c r="AO1839" s="94">
        <v>1.1968461348468546</v>
      </c>
      <c r="AP1839" s="94">
        <v>1.1422240586744856</v>
      </c>
      <c r="AQ1839" s="94">
        <v>1.1261328331447467</v>
      </c>
      <c r="AR1839" s="94">
        <v>1.1331301206218936</v>
      </c>
      <c r="AS1839" s="43">
        <f t="shared" si="59"/>
        <v>35.194764052046217</v>
      </c>
    </row>
    <row r="1840" spans="3:45">
      <c r="C1840" s="34">
        <v>780</v>
      </c>
      <c r="D1840" s="94">
        <v>3.3</v>
      </c>
      <c r="E1840" s="94">
        <v>3.1529174411158136</v>
      </c>
      <c r="F1840" s="94">
        <v>3.0100645504243846</v>
      </c>
      <c r="G1840" s="94">
        <v>2.8732151671706343</v>
      </c>
      <c r="H1840" s="94">
        <v>2.8973144790783474</v>
      </c>
      <c r="I1840" s="94">
        <v>2.7765086473931402</v>
      </c>
      <c r="J1840" s="94">
        <v>2.6537917637751303</v>
      </c>
      <c r="K1840" s="94">
        <v>2.4837650939107951</v>
      </c>
      <c r="L1840" s="94">
        <v>2.4590235901487794</v>
      </c>
      <c r="M1840" s="94">
        <v>2.5645911380544497</v>
      </c>
      <c r="N1840" s="94">
        <v>2.6721174896594295</v>
      </c>
      <c r="O1840" s="94">
        <v>2.7158252123665654</v>
      </c>
      <c r="P1840" s="94">
        <v>2.6396633990325373</v>
      </c>
      <c r="Q1840" s="94">
        <v>2.6384199063488789</v>
      </c>
      <c r="R1840" s="94">
        <v>2.6335141124311034</v>
      </c>
      <c r="S1840" s="94">
        <v>2.6597450977692358</v>
      </c>
      <c r="T1840" s="94">
        <v>2.7391597940340082</v>
      </c>
      <c r="U1840" s="94">
        <v>2.5675154970482192</v>
      </c>
      <c r="V1840" s="94">
        <v>2.4226952012082323</v>
      </c>
      <c r="W1840" s="94">
        <v>2.3301639917560317</v>
      </c>
      <c r="X1840" s="94">
        <v>2.2790548357614746</v>
      </c>
      <c r="Y1840" s="94">
        <v>2.1256718278041333</v>
      </c>
      <c r="Z1840" s="94">
        <v>2.0191798267604821</v>
      </c>
      <c r="AA1840" s="94">
        <v>1.9769262985926175</v>
      </c>
      <c r="AB1840" s="94">
        <v>2.01109352771519</v>
      </c>
      <c r="AC1840" s="94">
        <v>1.9680439450496925</v>
      </c>
      <c r="AD1840" s="94">
        <v>2.0186445657925001</v>
      </c>
      <c r="AE1840" s="94">
        <v>1.7802550794403547</v>
      </c>
      <c r="AF1840" s="94">
        <v>1.7759924984065425</v>
      </c>
      <c r="AG1840" s="94">
        <v>1.6094856154566428</v>
      </c>
      <c r="AH1840" s="94">
        <v>1.5288737410226005</v>
      </c>
      <c r="AI1840" s="94">
        <v>1.5300474537159496</v>
      </c>
      <c r="AJ1840" s="94">
        <v>1.6189828338718477</v>
      </c>
      <c r="AK1840" s="94">
        <v>1.5835615031055326</v>
      </c>
      <c r="AL1840" s="94">
        <v>1.5825730064780115</v>
      </c>
      <c r="AM1840" s="94">
        <v>1.5676523867227161</v>
      </c>
      <c r="AN1840" s="94">
        <v>1.4762996922629659</v>
      </c>
      <c r="AO1840" s="94">
        <v>1.4674043672232058</v>
      </c>
      <c r="AP1840" s="94">
        <v>1.3245893019840165</v>
      </c>
      <c r="AQ1840" s="94">
        <v>1.3972855635862864</v>
      </c>
      <c r="AR1840" s="94">
        <v>1.4090500502308532</v>
      </c>
      <c r="AS1840" s="43">
        <f t="shared" si="59"/>
        <v>38.006381166244836</v>
      </c>
    </row>
    <row r="1841" spans="3:45">
      <c r="C1841" s="34">
        <v>781</v>
      </c>
      <c r="D1841" s="94">
        <v>3.3</v>
      </c>
      <c r="E1841" s="94">
        <v>3.1414675717893861</v>
      </c>
      <c r="F1841" s="94">
        <v>3.043202024255248</v>
      </c>
      <c r="G1841" s="94">
        <v>2.8059121246268872</v>
      </c>
      <c r="H1841" s="94">
        <v>2.7119635994281799</v>
      </c>
      <c r="I1841" s="94">
        <v>2.6794832487884372</v>
      </c>
      <c r="J1841" s="94">
        <v>2.6853485185403763</v>
      </c>
      <c r="K1841" s="94">
        <v>2.6045502402991927</v>
      </c>
      <c r="L1841" s="94">
        <v>2.3792254665874459</v>
      </c>
      <c r="M1841" s="94">
        <v>2.4403695338956228</v>
      </c>
      <c r="N1841" s="94">
        <v>2.3529101448133831</v>
      </c>
      <c r="O1841" s="94">
        <v>2.2136582325609169</v>
      </c>
      <c r="P1841" s="94">
        <v>2.2142533154141182</v>
      </c>
      <c r="Q1841" s="94">
        <v>2.1707078879324087</v>
      </c>
      <c r="R1841" s="94">
        <v>2.1029845339807545</v>
      </c>
      <c r="S1841" s="94">
        <v>2.0602566266610816</v>
      </c>
      <c r="T1841" s="94">
        <v>1.8269526404858711</v>
      </c>
      <c r="U1841" s="94">
        <v>1.848168029595594</v>
      </c>
      <c r="V1841" s="94">
        <v>1.7519350379069256</v>
      </c>
      <c r="W1841" s="94">
        <v>1.7193894343804932</v>
      </c>
      <c r="X1841" s="94">
        <v>1.7376528113872023</v>
      </c>
      <c r="Y1841" s="94">
        <v>1.6757496628804163</v>
      </c>
      <c r="Z1841" s="94">
        <v>1.6758754357247951</v>
      </c>
      <c r="AA1841" s="94">
        <v>1.5936701001446996</v>
      </c>
      <c r="AB1841" s="94">
        <v>1.490476375666284</v>
      </c>
      <c r="AC1841" s="94">
        <v>1.4838844620121436</v>
      </c>
      <c r="AD1841" s="94">
        <v>1.3781270047413812</v>
      </c>
      <c r="AE1841" s="94">
        <v>1.3192699989317318</v>
      </c>
      <c r="AF1841" s="94">
        <v>1.3513230270654024</v>
      </c>
      <c r="AG1841" s="94">
        <v>1.3399377108781061</v>
      </c>
      <c r="AH1841" s="94">
        <v>1.2926113696001413</v>
      </c>
      <c r="AI1841" s="94">
        <v>1.377720231777896</v>
      </c>
      <c r="AJ1841" s="94">
        <v>1.3385030632225015</v>
      </c>
      <c r="AK1841" s="94">
        <v>1.4009437721459719</v>
      </c>
      <c r="AL1841" s="94">
        <v>1.4010755941314299</v>
      </c>
      <c r="AM1841" s="94">
        <v>1.4449301433132813</v>
      </c>
      <c r="AN1841" s="94">
        <v>1.446048928322861</v>
      </c>
      <c r="AO1841" s="94">
        <v>1.400272624748814</v>
      </c>
      <c r="AP1841" s="94">
        <v>1.3296724119935144</v>
      </c>
      <c r="AQ1841" s="94">
        <v>1.3287408973653145</v>
      </c>
      <c r="AR1841" s="94">
        <v>1.3197168341272352</v>
      </c>
      <c r="AS1841" s="43">
        <f t="shared" si="59"/>
        <v>34.289541096495512</v>
      </c>
    </row>
    <row r="1842" spans="3:45">
      <c r="C1842" s="34">
        <v>782</v>
      </c>
      <c r="D1842" s="94">
        <v>3.3</v>
      </c>
      <c r="E1842" s="94">
        <v>3.2402537855236613</v>
      </c>
      <c r="F1842" s="94">
        <v>3.5492262079062793</v>
      </c>
      <c r="G1842" s="94">
        <v>3.5717481975191521</v>
      </c>
      <c r="H1842" s="94">
        <v>3.3979772151942762</v>
      </c>
      <c r="I1842" s="94">
        <v>3.2922585214642197</v>
      </c>
      <c r="J1842" s="94">
        <v>3.1040884822292396</v>
      </c>
      <c r="K1842" s="94">
        <v>3.0430359056786025</v>
      </c>
      <c r="L1842" s="94">
        <v>3.0195159768531896</v>
      </c>
      <c r="M1842" s="94">
        <v>2.977921384242729</v>
      </c>
      <c r="N1842" s="94">
        <v>3.0531998026497114</v>
      </c>
      <c r="O1842" s="94">
        <v>2.6975573491518339</v>
      </c>
      <c r="P1842" s="94">
        <v>2.3818952328101064</v>
      </c>
      <c r="Q1842" s="94">
        <v>2.4879873832796982</v>
      </c>
      <c r="R1842" s="94">
        <v>2.4275846180881171</v>
      </c>
      <c r="S1842" s="94">
        <v>2.5047523664324798</v>
      </c>
      <c r="T1842" s="94">
        <v>2.5172012311424075</v>
      </c>
      <c r="U1842" s="94">
        <v>2.4935203173102125</v>
      </c>
      <c r="V1842" s="94">
        <v>2.4525067711510267</v>
      </c>
      <c r="W1842" s="94">
        <v>2.5564541088986239</v>
      </c>
      <c r="X1842" s="94">
        <v>2.4563420882887961</v>
      </c>
      <c r="Y1842" s="94">
        <v>2.1507285321163443</v>
      </c>
      <c r="Z1842" s="94">
        <v>2.1801350053398751</v>
      </c>
      <c r="AA1842" s="94">
        <v>2.1987469265914417</v>
      </c>
      <c r="AB1842" s="94">
        <v>2.1821590051379434</v>
      </c>
      <c r="AC1842" s="94">
        <v>2.1414085243070726</v>
      </c>
      <c r="AD1842" s="94">
        <v>2.1383554171545756</v>
      </c>
      <c r="AE1842" s="94">
        <v>2.1461512717651448</v>
      </c>
      <c r="AF1842" s="94">
        <v>2.1880621402881228</v>
      </c>
      <c r="AG1842" s="94">
        <v>2.3719062650132039</v>
      </c>
      <c r="AH1842" s="94">
        <v>2.2800987114787987</v>
      </c>
      <c r="AI1842" s="94">
        <v>2.27331324613088</v>
      </c>
      <c r="AJ1842" s="94">
        <v>2.2295144600696264</v>
      </c>
      <c r="AK1842" s="94">
        <v>2.249250910514847</v>
      </c>
      <c r="AL1842" s="94">
        <v>2.0446078163128547</v>
      </c>
      <c r="AM1842" s="94">
        <v>2.0239356731547486</v>
      </c>
      <c r="AN1842" s="94">
        <v>1.8960510003557376</v>
      </c>
      <c r="AO1842" s="94">
        <v>1.8772373568405716</v>
      </c>
      <c r="AP1842" s="94">
        <v>1.8525160614941294</v>
      </c>
      <c r="AQ1842" s="94">
        <v>1.6533185774444945</v>
      </c>
      <c r="AR1842" s="94">
        <v>1.4437498168333545</v>
      </c>
      <c r="AS1842" s="43">
        <f t="shared" si="59"/>
        <v>42.069381724446302</v>
      </c>
    </row>
    <row r="1843" spans="3:45">
      <c r="C1843" s="34">
        <v>783</v>
      </c>
      <c r="D1843" s="94">
        <v>3.3</v>
      </c>
      <c r="E1843" s="94">
        <v>3.1766529983153591</v>
      </c>
      <c r="F1843" s="94">
        <v>3.1030496075216134</v>
      </c>
      <c r="G1843" s="94">
        <v>3.1669052692992765</v>
      </c>
      <c r="H1843" s="94">
        <v>3.1561380491152682</v>
      </c>
      <c r="I1843" s="94">
        <v>2.903344793521395</v>
      </c>
      <c r="J1843" s="94">
        <v>2.8903040273316112</v>
      </c>
      <c r="K1843" s="94">
        <v>2.9289025934331461</v>
      </c>
      <c r="L1843" s="94">
        <v>2.8618836133878651</v>
      </c>
      <c r="M1843" s="94">
        <v>2.7168680356781802</v>
      </c>
      <c r="N1843" s="94">
        <v>2.3768783456258364</v>
      </c>
      <c r="O1843" s="94">
        <v>2.4694732188851169</v>
      </c>
      <c r="P1843" s="94">
        <v>2.4626882517411897</v>
      </c>
      <c r="Q1843" s="94">
        <v>2.3996226605226156</v>
      </c>
      <c r="R1843" s="94">
        <v>2.5627149127115079</v>
      </c>
      <c r="S1843" s="94">
        <v>2.4417903085848431</v>
      </c>
      <c r="T1843" s="94">
        <v>2.3170340634265778</v>
      </c>
      <c r="U1843" s="94">
        <v>2.4151460155622537</v>
      </c>
      <c r="V1843" s="94">
        <v>2.3500632979881551</v>
      </c>
      <c r="W1843" s="94">
        <v>2.2598440095707577</v>
      </c>
      <c r="X1843" s="94">
        <v>2.1607347446172662</v>
      </c>
      <c r="Y1843" s="94">
        <v>2.1015278941489575</v>
      </c>
      <c r="Z1843" s="94">
        <v>2.077855884600651</v>
      </c>
      <c r="AA1843" s="94">
        <v>2.0351437557365126</v>
      </c>
      <c r="AB1843" s="94">
        <v>1.9182787986399115</v>
      </c>
      <c r="AC1843" s="94">
        <v>1.9381077156512934</v>
      </c>
      <c r="AD1843" s="94">
        <v>1.8735087877540852</v>
      </c>
      <c r="AE1843" s="94">
        <v>1.7688777469553776</v>
      </c>
      <c r="AF1843" s="94">
        <v>1.6418018757504853</v>
      </c>
      <c r="AG1843" s="94">
        <v>1.5629372303912947</v>
      </c>
      <c r="AH1843" s="94">
        <v>1.5776344692954904</v>
      </c>
      <c r="AI1843" s="94">
        <v>1.6179781946866689</v>
      </c>
      <c r="AJ1843" s="94">
        <v>1.5429278265704403</v>
      </c>
      <c r="AK1843" s="94">
        <v>1.4737819891750723</v>
      </c>
      <c r="AL1843" s="94">
        <v>1.2846912917651294</v>
      </c>
      <c r="AM1843" s="94">
        <v>1.2976445692778231</v>
      </c>
      <c r="AN1843" s="94">
        <v>1.2589882598036823</v>
      </c>
      <c r="AO1843" s="94">
        <v>1.2636637238003752</v>
      </c>
      <c r="AP1843" s="94">
        <v>1.2128431450191959</v>
      </c>
      <c r="AQ1843" s="94">
        <v>1.2301109916662347</v>
      </c>
      <c r="AR1843" s="94">
        <v>1.1559320393503274</v>
      </c>
      <c r="AS1843" s="43">
        <f t="shared" si="59"/>
        <v>38.274778715219874</v>
      </c>
    </row>
    <row r="1844" spans="3:45">
      <c r="C1844" s="34">
        <v>784</v>
      </c>
      <c r="D1844" s="94">
        <v>3.3</v>
      </c>
      <c r="E1844" s="94">
        <v>3.3069996466975757</v>
      </c>
      <c r="F1844" s="94">
        <v>3.174757018395558</v>
      </c>
      <c r="G1844" s="94">
        <v>3.1215501259955838</v>
      </c>
      <c r="H1844" s="94">
        <v>3.0910127749296885</v>
      </c>
      <c r="I1844" s="94">
        <v>2.9361956397926239</v>
      </c>
      <c r="J1844" s="94">
        <v>3.0251116021403144</v>
      </c>
      <c r="K1844" s="94">
        <v>2.9866672610182086</v>
      </c>
      <c r="L1844" s="94">
        <v>2.98468096865111</v>
      </c>
      <c r="M1844" s="94">
        <v>2.9757209290635309</v>
      </c>
      <c r="N1844" s="94">
        <v>2.7656819802554775</v>
      </c>
      <c r="O1844" s="94">
        <v>2.6738175884018922</v>
      </c>
      <c r="P1844" s="94">
        <v>2.6186099479541687</v>
      </c>
      <c r="Q1844" s="94">
        <v>2.5899387399523008</v>
      </c>
      <c r="R1844" s="94">
        <v>2.548942539382375</v>
      </c>
      <c r="S1844" s="94">
        <v>2.568605738928615</v>
      </c>
      <c r="T1844" s="94">
        <v>2.4586866634077875</v>
      </c>
      <c r="U1844" s="94">
        <v>2.5210236914794577</v>
      </c>
      <c r="V1844" s="94">
        <v>2.4883104968715184</v>
      </c>
      <c r="W1844" s="94">
        <v>2.4202527872668282</v>
      </c>
      <c r="X1844" s="94">
        <v>2.3022731915469956</v>
      </c>
      <c r="Y1844" s="94">
        <v>2.3166790666460155</v>
      </c>
      <c r="Z1844" s="94">
        <v>2.329867988957071</v>
      </c>
      <c r="AA1844" s="94">
        <v>2.4192852125000304</v>
      </c>
      <c r="AB1844" s="94">
        <v>2.2749573041035651</v>
      </c>
      <c r="AC1844" s="94">
        <v>2.1120501302347647</v>
      </c>
      <c r="AD1844" s="94">
        <v>2.0354813215413037</v>
      </c>
      <c r="AE1844" s="94">
        <v>2.0789723137080141</v>
      </c>
      <c r="AF1844" s="94">
        <v>2.0779000403719521</v>
      </c>
      <c r="AG1844" s="94">
        <v>2.069831211046345</v>
      </c>
      <c r="AH1844" s="94">
        <v>2.0491694028357341</v>
      </c>
      <c r="AI1844" s="94">
        <v>2.0618937476837855</v>
      </c>
      <c r="AJ1844" s="94">
        <v>2.0580868246945903</v>
      </c>
      <c r="AK1844" s="94">
        <v>2.1071223899369791</v>
      </c>
      <c r="AL1844" s="94">
        <v>2.0757234717614041</v>
      </c>
      <c r="AM1844" s="94">
        <v>1.9290737536017462</v>
      </c>
      <c r="AN1844" s="94">
        <v>1.8777381295745208</v>
      </c>
      <c r="AO1844" s="94">
        <v>1.8444705918774962</v>
      </c>
      <c r="AP1844" s="94">
        <v>1.717160398620619</v>
      </c>
      <c r="AQ1844" s="94">
        <v>1.8272445085772657</v>
      </c>
      <c r="AR1844" s="94">
        <v>1.8582043539376507</v>
      </c>
      <c r="AS1844" s="43">
        <f t="shared" si="59"/>
        <v>40.815817340387696</v>
      </c>
    </row>
    <row r="1845" spans="3:45">
      <c r="C1845" s="34">
        <v>785</v>
      </c>
      <c r="D1845" s="94">
        <v>3.3</v>
      </c>
      <c r="E1845" s="94">
        <v>3.4360059620788408</v>
      </c>
      <c r="F1845" s="94">
        <v>3.4831824132465683</v>
      </c>
      <c r="G1845" s="94">
        <v>3.4573495080697674</v>
      </c>
      <c r="H1845" s="94">
        <v>3.2101980569077058</v>
      </c>
      <c r="I1845" s="94">
        <v>3.1416795126463612</v>
      </c>
      <c r="J1845" s="94">
        <v>3.0842980461231746</v>
      </c>
      <c r="K1845" s="94">
        <v>3.0783982515617949</v>
      </c>
      <c r="L1845" s="94">
        <v>3.0777709478827329</v>
      </c>
      <c r="M1845" s="94">
        <v>3.0369317978156301</v>
      </c>
      <c r="N1845" s="94">
        <v>2.7529591754773381</v>
      </c>
      <c r="O1845" s="94">
        <v>2.4436660253490601</v>
      </c>
      <c r="P1845" s="94">
        <v>2.3950899631358902</v>
      </c>
      <c r="Q1845" s="94">
        <v>2.3756049778538477</v>
      </c>
      <c r="R1845" s="94">
        <v>2.2061283896412234</v>
      </c>
      <c r="S1845" s="94">
        <v>2.2285241237298465</v>
      </c>
      <c r="T1845" s="94">
        <v>2.0732260329471814</v>
      </c>
      <c r="U1845" s="94">
        <v>1.9786959291158555</v>
      </c>
      <c r="V1845" s="94">
        <v>1.939570838603861</v>
      </c>
      <c r="W1845" s="94">
        <v>1.9247483538727843</v>
      </c>
      <c r="X1845" s="94">
        <v>1.9136922631542757</v>
      </c>
      <c r="Y1845" s="94">
        <v>1.8049074691782416</v>
      </c>
      <c r="Z1845" s="94">
        <v>1.7574349293921392</v>
      </c>
      <c r="AA1845" s="94">
        <v>1.7400092670708436</v>
      </c>
      <c r="AB1845" s="94">
        <v>1.7127786201030371</v>
      </c>
      <c r="AC1845" s="94">
        <v>1.6976444448885026</v>
      </c>
      <c r="AD1845" s="94">
        <v>1.6951082950989391</v>
      </c>
      <c r="AE1845" s="94">
        <v>1.6013177934904737</v>
      </c>
      <c r="AF1845" s="94">
        <v>1.5335794170708938</v>
      </c>
      <c r="AG1845" s="94">
        <v>1.4954256716517247</v>
      </c>
      <c r="AH1845" s="94">
        <v>1.4686909210388668</v>
      </c>
      <c r="AI1845" s="94">
        <v>1.4894410028723144</v>
      </c>
      <c r="AJ1845" s="94">
        <v>1.5040680742888906</v>
      </c>
      <c r="AK1845" s="94">
        <v>1.4611082305999297</v>
      </c>
      <c r="AL1845" s="94">
        <v>1.513676520136499</v>
      </c>
      <c r="AM1845" s="94">
        <v>1.4109887276969708</v>
      </c>
      <c r="AN1845" s="94">
        <v>1.4247205741855304</v>
      </c>
      <c r="AO1845" s="94">
        <v>1.5305496711217903</v>
      </c>
      <c r="AP1845" s="94">
        <v>1.5114433517573163</v>
      </c>
      <c r="AQ1845" s="94">
        <v>1.5027621927779202</v>
      </c>
      <c r="AR1845" s="94">
        <v>1.4827320372543569</v>
      </c>
      <c r="AS1845" s="43">
        <f t="shared" si="59"/>
        <v>38.848770986985301</v>
      </c>
    </row>
    <row r="1846" spans="3:45">
      <c r="C1846" s="34">
        <v>786</v>
      </c>
      <c r="D1846" s="94">
        <v>3.3</v>
      </c>
      <c r="E1846" s="94">
        <v>3.2655206035149429</v>
      </c>
      <c r="F1846" s="94">
        <v>3.4090253021459791</v>
      </c>
      <c r="G1846" s="94">
        <v>3.2498114031513792</v>
      </c>
      <c r="H1846" s="94">
        <v>3.054613170163119</v>
      </c>
      <c r="I1846" s="94">
        <v>3.0418995975310748</v>
      </c>
      <c r="J1846" s="94">
        <v>2.9888429879840119</v>
      </c>
      <c r="K1846" s="94">
        <v>2.9121295881691345</v>
      </c>
      <c r="L1846" s="94">
        <v>2.9078581154844265</v>
      </c>
      <c r="M1846" s="94">
        <v>2.5974428089328478</v>
      </c>
      <c r="N1846" s="94">
        <v>2.5015789950383969</v>
      </c>
      <c r="O1846" s="94">
        <v>2.4586154164319227</v>
      </c>
      <c r="P1846" s="94">
        <v>2.3812259611406992</v>
      </c>
      <c r="Q1846" s="94">
        <v>2.2726199982983233</v>
      </c>
      <c r="R1846" s="94">
        <v>2.2341601127062165</v>
      </c>
      <c r="S1846" s="94">
        <v>2.1295879710827026</v>
      </c>
      <c r="T1846" s="94">
        <v>2.1279905902306875</v>
      </c>
      <c r="U1846" s="94">
        <v>2.1015333968982057</v>
      </c>
      <c r="V1846" s="94">
        <v>2.0510730792431082</v>
      </c>
      <c r="W1846" s="94">
        <v>2.0143284603078584</v>
      </c>
      <c r="X1846" s="94">
        <v>1.9714959606096099</v>
      </c>
      <c r="Y1846" s="94">
        <v>1.900938941535681</v>
      </c>
      <c r="Z1846" s="94">
        <v>2.0063175840180918</v>
      </c>
      <c r="AA1846" s="94">
        <v>1.9656304818253556</v>
      </c>
      <c r="AB1846" s="94">
        <v>1.8711992490702281</v>
      </c>
      <c r="AC1846" s="94">
        <v>1.7611982116538287</v>
      </c>
      <c r="AD1846" s="94">
        <v>1.6774552828530478</v>
      </c>
      <c r="AE1846" s="94">
        <v>1.7203785589826146</v>
      </c>
      <c r="AF1846" s="94">
        <v>1.6533058612734888</v>
      </c>
      <c r="AG1846" s="94">
        <v>1.5884413711375445</v>
      </c>
      <c r="AH1846" s="94">
        <v>1.538099085504022</v>
      </c>
      <c r="AI1846" s="94">
        <v>1.5207700550787582</v>
      </c>
      <c r="AJ1846" s="94">
        <v>1.4595140473498442</v>
      </c>
      <c r="AK1846" s="94">
        <v>1.4170844274060757</v>
      </c>
      <c r="AL1846" s="94">
        <v>1.3713739842946837</v>
      </c>
      <c r="AM1846" s="94">
        <v>1.3372873213966305</v>
      </c>
      <c r="AN1846" s="94">
        <v>1.3769502570892551</v>
      </c>
      <c r="AO1846" s="94">
        <v>1.3896583517952716</v>
      </c>
      <c r="AP1846" s="94">
        <v>1.3818112539245604</v>
      </c>
      <c r="AQ1846" s="94">
        <v>1.3286283308676958</v>
      </c>
      <c r="AR1846" s="94">
        <v>1.2089788824592422</v>
      </c>
      <c r="AS1846" s="43">
        <f t="shared" si="59"/>
        <v>37.870956847538523</v>
      </c>
    </row>
    <row r="1847" spans="3:45">
      <c r="C1847" s="34">
        <v>787</v>
      </c>
      <c r="D1847" s="94">
        <v>3.3</v>
      </c>
      <c r="E1847" s="94">
        <v>3.3001879027653911</v>
      </c>
      <c r="F1847" s="94">
        <v>3.1479970732104259</v>
      </c>
      <c r="G1847" s="94">
        <v>3.2511185017004736</v>
      </c>
      <c r="H1847" s="94">
        <v>3.0681028900083578</v>
      </c>
      <c r="I1847" s="94">
        <v>3.0834476291680835</v>
      </c>
      <c r="J1847" s="94">
        <v>3.0780729846475769</v>
      </c>
      <c r="K1847" s="94">
        <v>3.2329891124961008</v>
      </c>
      <c r="L1847" s="94">
        <v>3.1939337142325082</v>
      </c>
      <c r="M1847" s="94">
        <v>3.1853613069394826</v>
      </c>
      <c r="N1847" s="94">
        <v>3.0050929616404081</v>
      </c>
      <c r="O1847" s="94">
        <v>2.9083221080814439</v>
      </c>
      <c r="P1847" s="94">
        <v>2.6818835868041244</v>
      </c>
      <c r="Q1847" s="94">
        <v>2.6583136844733226</v>
      </c>
      <c r="R1847" s="94">
        <v>2.5590129103288595</v>
      </c>
      <c r="S1847" s="94">
        <v>2.4822571009787575</v>
      </c>
      <c r="T1847" s="94">
        <v>2.4221559053011226</v>
      </c>
      <c r="U1847" s="94">
        <v>2.468153132762267</v>
      </c>
      <c r="V1847" s="94">
        <v>2.602873723784807</v>
      </c>
      <c r="W1847" s="94">
        <v>2.71035063249079</v>
      </c>
      <c r="X1847" s="94">
        <v>2.5111970549342755</v>
      </c>
      <c r="Y1847" s="94">
        <v>2.3790208389858587</v>
      </c>
      <c r="Z1847" s="94">
        <v>2.4237827365333868</v>
      </c>
      <c r="AA1847" s="94">
        <v>2.4210209096214266</v>
      </c>
      <c r="AB1847" s="94">
        <v>2.4173864132411387</v>
      </c>
      <c r="AC1847" s="94">
        <v>2.3260879658243385</v>
      </c>
      <c r="AD1847" s="94">
        <v>2.2930394863355401</v>
      </c>
      <c r="AE1847" s="94">
        <v>2.2705348497032971</v>
      </c>
      <c r="AF1847" s="94">
        <v>2.2171327431199699</v>
      </c>
      <c r="AG1847" s="94">
        <v>2.1913609221778456</v>
      </c>
      <c r="AH1847" s="94">
        <v>2.1085425806165037</v>
      </c>
      <c r="AI1847" s="94">
        <v>2.124362635233541</v>
      </c>
      <c r="AJ1847" s="94">
        <v>2.1236405880522931</v>
      </c>
      <c r="AK1847" s="94">
        <v>2.04836837894534</v>
      </c>
      <c r="AL1847" s="94">
        <v>2.1130272069355174</v>
      </c>
      <c r="AM1847" s="94">
        <v>2.1721265239071474</v>
      </c>
      <c r="AN1847" s="94">
        <v>2.0919150068405967</v>
      </c>
      <c r="AO1847" s="94">
        <v>2.103664781015782</v>
      </c>
      <c r="AP1847" s="94">
        <v>2.0891257526633615</v>
      </c>
      <c r="AQ1847" s="94">
        <v>2.1158790986194211</v>
      </c>
      <c r="AR1847" s="94">
        <v>2.0632961376450178</v>
      </c>
      <c r="AS1847" s="43">
        <f t="shared" si="59"/>
        <v>42.267875728781689</v>
      </c>
    </row>
    <row r="1848" spans="3:45">
      <c r="C1848" s="34">
        <v>788</v>
      </c>
      <c r="D1848" s="94">
        <v>3.3</v>
      </c>
      <c r="E1848" s="94">
        <v>3.2742372401092066</v>
      </c>
      <c r="F1848" s="94">
        <v>3.1794261313057923</v>
      </c>
      <c r="G1848" s="94">
        <v>3.0797670100047636</v>
      </c>
      <c r="H1848" s="94">
        <v>3.1056544491707969</v>
      </c>
      <c r="I1848" s="94">
        <v>3.0514241284991996</v>
      </c>
      <c r="J1848" s="94">
        <v>2.9103240990524384</v>
      </c>
      <c r="K1848" s="94">
        <v>2.7232302663093577</v>
      </c>
      <c r="L1848" s="94">
        <v>2.7531505804297196</v>
      </c>
      <c r="M1848" s="94">
        <v>2.6752442805018894</v>
      </c>
      <c r="N1848" s="94">
        <v>2.6222453045259089</v>
      </c>
      <c r="O1848" s="94">
        <v>2.6103933631191127</v>
      </c>
      <c r="P1848" s="94">
        <v>2.580795217746394</v>
      </c>
      <c r="Q1848" s="94">
        <v>2.5045834295210372</v>
      </c>
      <c r="R1848" s="94">
        <v>2.3640701505627804</v>
      </c>
      <c r="S1848" s="94">
        <v>2.4007322062359413</v>
      </c>
      <c r="T1848" s="94">
        <v>2.4553904420019315</v>
      </c>
      <c r="U1848" s="94">
        <v>2.406633197361153</v>
      </c>
      <c r="V1848" s="94">
        <v>2.1886434511778563</v>
      </c>
      <c r="W1848" s="94">
        <v>2.1334188298870616</v>
      </c>
      <c r="X1848" s="94">
        <v>2.2609705407298457</v>
      </c>
      <c r="Y1848" s="94">
        <v>2.0008865425291487</v>
      </c>
      <c r="Z1848" s="94">
        <v>1.9808459127730573</v>
      </c>
      <c r="AA1848" s="94">
        <v>2.1193015037348015</v>
      </c>
      <c r="AB1848" s="94">
        <v>2.1874832524197316</v>
      </c>
      <c r="AC1848" s="94">
        <v>2.1772427076543015</v>
      </c>
      <c r="AD1848" s="94">
        <v>2.2232666436061868</v>
      </c>
      <c r="AE1848" s="94">
        <v>2.1499430038241574</v>
      </c>
      <c r="AF1848" s="94">
        <v>2.0537301273188913</v>
      </c>
      <c r="AG1848" s="94">
        <v>1.913646140050324</v>
      </c>
      <c r="AH1848" s="94">
        <v>1.823947127125485</v>
      </c>
      <c r="AI1848" s="94">
        <v>1.8742350116800979</v>
      </c>
      <c r="AJ1848" s="94">
        <v>1.9156666113800211</v>
      </c>
      <c r="AK1848" s="94">
        <v>2.0671288068469438</v>
      </c>
      <c r="AL1848" s="94">
        <v>2.0315696917074675</v>
      </c>
      <c r="AM1848" s="94">
        <v>1.9329350112530284</v>
      </c>
      <c r="AN1848" s="94">
        <v>1.9237239072728194</v>
      </c>
      <c r="AO1848" s="94">
        <v>1.973104118961915</v>
      </c>
      <c r="AP1848" s="94">
        <v>1.9406695884487215</v>
      </c>
      <c r="AQ1848" s="94">
        <v>1.88500472436296</v>
      </c>
      <c r="AR1848" s="94">
        <v>1.864867623112908</v>
      </c>
      <c r="AS1848" s="43">
        <f t="shared" si="59"/>
        <v>39.487637934553177</v>
      </c>
    </row>
    <row r="1849" spans="3:45">
      <c r="C1849" s="34">
        <v>789</v>
      </c>
      <c r="D1849" s="94">
        <v>3.3</v>
      </c>
      <c r="E1849" s="94">
        <v>3.2286852632982801</v>
      </c>
      <c r="F1849" s="94">
        <v>3.4419981131660728</v>
      </c>
      <c r="G1849" s="94">
        <v>3.5775042307855687</v>
      </c>
      <c r="H1849" s="94">
        <v>3.2601160723188056</v>
      </c>
      <c r="I1849" s="94">
        <v>3.5641596190929623</v>
      </c>
      <c r="J1849" s="94">
        <v>3.3736250127645997</v>
      </c>
      <c r="K1849" s="94">
        <v>3.3582181388836978</v>
      </c>
      <c r="L1849" s="94">
        <v>3.3130822892694769</v>
      </c>
      <c r="M1849" s="94">
        <v>3.1099451273215686</v>
      </c>
      <c r="N1849" s="94">
        <v>3.0289961960041398</v>
      </c>
      <c r="O1849" s="94">
        <v>2.9030485515008326</v>
      </c>
      <c r="P1849" s="94">
        <v>2.8517409756312149</v>
      </c>
      <c r="Q1849" s="94">
        <v>2.7089956571776956</v>
      </c>
      <c r="R1849" s="94">
        <v>2.5254796497030569</v>
      </c>
      <c r="S1849" s="94">
        <v>2.3530291694592216</v>
      </c>
      <c r="T1849" s="94">
        <v>2.2056744637243129</v>
      </c>
      <c r="U1849" s="94">
        <v>2.1573094392105023</v>
      </c>
      <c r="V1849" s="94">
        <v>2.2003191365599308</v>
      </c>
      <c r="W1849" s="94">
        <v>2.1077818910812902</v>
      </c>
      <c r="X1849" s="94">
        <v>2.1501252157764559</v>
      </c>
      <c r="Y1849" s="94">
        <v>2.0792128743355116</v>
      </c>
      <c r="Z1849" s="94">
        <v>2.0171765644718609</v>
      </c>
      <c r="AA1849" s="94">
        <v>1.929729096757149</v>
      </c>
      <c r="AB1849" s="94">
        <v>1.9511063977119467</v>
      </c>
      <c r="AC1849" s="94">
        <v>1.8725244734643838</v>
      </c>
      <c r="AD1849" s="94">
        <v>1.8236961966253655</v>
      </c>
      <c r="AE1849" s="94">
        <v>1.7749517703412456</v>
      </c>
      <c r="AF1849" s="94">
        <v>1.6084342012409862</v>
      </c>
      <c r="AG1849" s="94">
        <v>1.6450353947064298</v>
      </c>
      <c r="AH1849" s="94">
        <v>1.5618900656042973</v>
      </c>
      <c r="AI1849" s="94">
        <v>1.57609344735517</v>
      </c>
      <c r="AJ1849" s="94">
        <v>1.5396875601507378</v>
      </c>
      <c r="AK1849" s="94">
        <v>1.5370657236063801</v>
      </c>
      <c r="AL1849" s="94">
        <v>1.5386860458445488</v>
      </c>
      <c r="AM1849" s="94">
        <v>1.5637119471166785</v>
      </c>
      <c r="AN1849" s="94">
        <v>1.5710670145747341</v>
      </c>
      <c r="AO1849" s="94">
        <v>1.5089219236478537</v>
      </c>
      <c r="AP1849" s="94">
        <v>1.5991491498408956</v>
      </c>
      <c r="AQ1849" s="94">
        <v>1.5636764166401191</v>
      </c>
      <c r="AR1849" s="94">
        <v>1.5982717910630027</v>
      </c>
      <c r="AS1849" s="43">
        <f t="shared" si="59"/>
        <v>41.305792660624341</v>
      </c>
    </row>
    <row r="1850" spans="3:45">
      <c r="C1850" s="34">
        <v>790</v>
      </c>
      <c r="D1850" s="94">
        <v>3.3</v>
      </c>
      <c r="E1850" s="94">
        <v>3.2883239817108945</v>
      </c>
      <c r="F1850" s="94">
        <v>3.1150439924116586</v>
      </c>
      <c r="G1850" s="94">
        <v>3.2338229929685771</v>
      </c>
      <c r="H1850" s="94">
        <v>3.3471005783834737</v>
      </c>
      <c r="I1850" s="94">
        <v>3.4245331877650456</v>
      </c>
      <c r="J1850" s="94">
        <v>3.3837854435193422</v>
      </c>
      <c r="K1850" s="94">
        <v>3.2560485495123164</v>
      </c>
      <c r="L1850" s="94">
        <v>3.1868544278187465</v>
      </c>
      <c r="M1850" s="94">
        <v>3.2231435787548666</v>
      </c>
      <c r="N1850" s="94">
        <v>3.176133291903525</v>
      </c>
      <c r="O1850" s="94">
        <v>3.1861854163833874</v>
      </c>
      <c r="P1850" s="94">
        <v>2.9589791477379865</v>
      </c>
      <c r="Q1850" s="94">
        <v>3.0287701949737764</v>
      </c>
      <c r="R1850" s="94">
        <v>3.1503445044564384</v>
      </c>
      <c r="S1850" s="94">
        <v>2.798894660732711</v>
      </c>
      <c r="T1850" s="94">
        <v>2.646665247541867</v>
      </c>
      <c r="U1850" s="94">
        <v>2.4186875885598895</v>
      </c>
      <c r="V1850" s="94">
        <v>2.2726051194077264</v>
      </c>
      <c r="W1850" s="94">
        <v>2.2416228657989006</v>
      </c>
      <c r="X1850" s="94">
        <v>2.1814807133035248</v>
      </c>
      <c r="Y1850" s="94">
        <v>2.2017931335300691</v>
      </c>
      <c r="Z1850" s="94">
        <v>2.1066789458565824</v>
      </c>
      <c r="AA1850" s="94">
        <v>2.0288990852290998</v>
      </c>
      <c r="AB1850" s="94">
        <v>1.9920269126750423</v>
      </c>
      <c r="AC1850" s="94">
        <v>2.011042674911264</v>
      </c>
      <c r="AD1850" s="94">
        <v>1.9358556382178893</v>
      </c>
      <c r="AE1850" s="94">
        <v>1.8963395828712588</v>
      </c>
      <c r="AF1850" s="94">
        <v>1.9045153817477323</v>
      </c>
      <c r="AG1850" s="94">
        <v>1.7892231004024182</v>
      </c>
      <c r="AH1850" s="94">
        <v>1.8067113195683975</v>
      </c>
      <c r="AI1850" s="94">
        <v>1.6670054416568041</v>
      </c>
      <c r="AJ1850" s="94">
        <v>1.5867638129429233</v>
      </c>
      <c r="AK1850" s="94">
        <v>1.5822641074820161</v>
      </c>
      <c r="AL1850" s="94">
        <v>1.4994504359860052</v>
      </c>
      <c r="AM1850" s="94">
        <v>1.4708085462095712</v>
      </c>
      <c r="AN1850" s="94">
        <v>1.4141510016430581</v>
      </c>
      <c r="AO1850" s="94">
        <v>1.296791338116583</v>
      </c>
      <c r="AP1850" s="94">
        <v>1.2804816567720583</v>
      </c>
      <c r="AQ1850" s="94">
        <v>1.2806227100812568</v>
      </c>
      <c r="AR1850" s="94">
        <v>1.2708249927689059</v>
      </c>
      <c r="AS1850" s="43">
        <f t="shared" si="59"/>
        <v>42.036624497562627</v>
      </c>
    </row>
    <row r="1851" spans="3:45">
      <c r="C1851" s="34">
        <v>791</v>
      </c>
      <c r="D1851" s="94">
        <v>3.3</v>
      </c>
      <c r="E1851" s="94">
        <v>3.1983459981332794</v>
      </c>
      <c r="F1851" s="94">
        <v>3.0284449160164746</v>
      </c>
      <c r="G1851" s="94">
        <v>3.0976706025042482</v>
      </c>
      <c r="H1851" s="94">
        <v>3.1148027480300868</v>
      </c>
      <c r="I1851" s="94">
        <v>2.907530166014642</v>
      </c>
      <c r="J1851" s="94">
        <v>3.137516745961094</v>
      </c>
      <c r="K1851" s="94">
        <v>3.1724089377703497</v>
      </c>
      <c r="L1851" s="94">
        <v>3.1068271869756452</v>
      </c>
      <c r="M1851" s="94">
        <v>3.1383326078238181</v>
      </c>
      <c r="N1851" s="94">
        <v>2.9907314631500812</v>
      </c>
      <c r="O1851" s="94">
        <v>2.9888571221254705</v>
      </c>
      <c r="P1851" s="94">
        <v>2.9982355861128913</v>
      </c>
      <c r="Q1851" s="94">
        <v>2.7882762546294342</v>
      </c>
      <c r="R1851" s="94">
        <v>2.8585055533662018</v>
      </c>
      <c r="S1851" s="94">
        <v>2.7446571589865254</v>
      </c>
      <c r="T1851" s="94">
        <v>2.8001815722061587</v>
      </c>
      <c r="U1851" s="94">
        <v>2.6979717557626479</v>
      </c>
      <c r="V1851" s="94">
        <v>2.5233792022487225</v>
      </c>
      <c r="W1851" s="94">
        <v>2.3626556464404689</v>
      </c>
      <c r="X1851" s="94">
        <v>2.2025876089820144</v>
      </c>
      <c r="Y1851" s="94">
        <v>2.1510054824397633</v>
      </c>
      <c r="Z1851" s="94">
        <v>1.9917859338404704</v>
      </c>
      <c r="AA1851" s="94">
        <v>1.9403058474634014</v>
      </c>
      <c r="AB1851" s="94">
        <v>1.8624047367193126</v>
      </c>
      <c r="AC1851" s="94">
        <v>1.900415524178265</v>
      </c>
      <c r="AD1851" s="94">
        <v>1.8718214505613162</v>
      </c>
      <c r="AE1851" s="94">
        <v>1.7926946121891478</v>
      </c>
      <c r="AF1851" s="94">
        <v>1.7846740532343641</v>
      </c>
      <c r="AG1851" s="94">
        <v>1.5953330692303589</v>
      </c>
      <c r="AH1851" s="94">
        <v>1.6010999981815548</v>
      </c>
      <c r="AI1851" s="94">
        <v>1.5642904433309124</v>
      </c>
      <c r="AJ1851" s="94">
        <v>1.5450379446159923</v>
      </c>
      <c r="AK1851" s="94">
        <v>1.6038479876836711</v>
      </c>
      <c r="AL1851" s="94">
        <v>1.5686650320883073</v>
      </c>
      <c r="AM1851" s="94">
        <v>1.5184421285514915</v>
      </c>
      <c r="AN1851" s="94">
        <v>1.4955607065030765</v>
      </c>
      <c r="AO1851" s="94">
        <v>1.5179451193607796</v>
      </c>
      <c r="AP1851" s="94">
        <v>1.4878738551434931</v>
      </c>
      <c r="AQ1851" s="94">
        <v>1.3131546912189216</v>
      </c>
      <c r="AR1851" s="94">
        <v>1.1724389550685455</v>
      </c>
      <c r="AS1851" s="43">
        <f t="shared" si="59"/>
        <v>40.594097741156794</v>
      </c>
    </row>
    <row r="1852" spans="3:45">
      <c r="C1852" s="34">
        <v>792</v>
      </c>
      <c r="D1852" s="94">
        <v>3.3</v>
      </c>
      <c r="E1852" s="94">
        <v>3.4467046331782405</v>
      </c>
      <c r="F1852" s="94">
        <v>3.4644781341145676</v>
      </c>
      <c r="G1852" s="94">
        <v>3.4287759495782604</v>
      </c>
      <c r="H1852" s="94">
        <v>3.2672471396554679</v>
      </c>
      <c r="I1852" s="94">
        <v>3.1701944076891202</v>
      </c>
      <c r="J1852" s="94">
        <v>3.1117218948268688</v>
      </c>
      <c r="K1852" s="94">
        <v>2.9697026970755376</v>
      </c>
      <c r="L1852" s="94">
        <v>2.7417604490600609</v>
      </c>
      <c r="M1852" s="94">
        <v>2.4639281208190389</v>
      </c>
      <c r="N1852" s="94">
        <v>2.5075622167123806</v>
      </c>
      <c r="O1852" s="94">
        <v>2.3260501396657736</v>
      </c>
      <c r="P1852" s="94">
        <v>2.08097742037023</v>
      </c>
      <c r="Q1852" s="94">
        <v>2.0814817828663235</v>
      </c>
      <c r="R1852" s="94">
        <v>2.2205193710457016</v>
      </c>
      <c r="S1852" s="94">
        <v>2.1883977731339321</v>
      </c>
      <c r="T1852" s="94">
        <v>2.0864776430133518</v>
      </c>
      <c r="U1852" s="94">
        <v>2.0718171715955438</v>
      </c>
      <c r="V1852" s="94">
        <v>1.8267922208096996</v>
      </c>
      <c r="W1852" s="94">
        <v>1.8010901625856457</v>
      </c>
      <c r="X1852" s="94">
        <v>1.7643993146019485</v>
      </c>
      <c r="Y1852" s="94">
        <v>1.7529756519938406</v>
      </c>
      <c r="Z1852" s="94">
        <v>1.822761820181515</v>
      </c>
      <c r="AA1852" s="94">
        <v>1.6191419597676218</v>
      </c>
      <c r="AB1852" s="94">
        <v>1.5692626713994613</v>
      </c>
      <c r="AC1852" s="94">
        <v>1.5787785599821906</v>
      </c>
      <c r="AD1852" s="94">
        <v>1.6286470709854213</v>
      </c>
      <c r="AE1852" s="94">
        <v>1.6398994986334035</v>
      </c>
      <c r="AF1852" s="94">
        <v>1.6376114051593871</v>
      </c>
      <c r="AG1852" s="94">
        <v>1.4455454410157087</v>
      </c>
      <c r="AH1852" s="94">
        <v>1.4001295292185456</v>
      </c>
      <c r="AI1852" s="94">
        <v>1.3330143397850531</v>
      </c>
      <c r="AJ1852" s="94">
        <v>1.3492124787942705</v>
      </c>
      <c r="AK1852" s="94">
        <v>1.2668854271410148</v>
      </c>
      <c r="AL1852" s="94">
        <v>1.181842557982258</v>
      </c>
      <c r="AM1852" s="94">
        <v>1.1998524633848124</v>
      </c>
      <c r="AN1852" s="94">
        <v>1.2160111907913438</v>
      </c>
      <c r="AO1852" s="94">
        <v>1.1176929029905298</v>
      </c>
      <c r="AP1852" s="94">
        <v>1.0745270492087269</v>
      </c>
      <c r="AQ1852" s="94">
        <v>1.1320659227588741</v>
      </c>
      <c r="AR1852" s="94">
        <v>1.1112353839908249</v>
      </c>
      <c r="AS1852" s="43">
        <f t="shared" si="59"/>
        <v>37.362151988659228</v>
      </c>
    </row>
    <row r="1853" spans="3:45">
      <c r="C1853" s="34">
        <v>793</v>
      </c>
      <c r="D1853" s="94">
        <v>3.3</v>
      </c>
      <c r="E1853" s="94">
        <v>3.3365516534169637</v>
      </c>
      <c r="F1853" s="94">
        <v>3.4863652242031269</v>
      </c>
      <c r="G1853" s="94">
        <v>3.2980899768807252</v>
      </c>
      <c r="H1853" s="94">
        <v>3.367132592625254</v>
      </c>
      <c r="I1853" s="94">
        <v>3.171466248554105</v>
      </c>
      <c r="J1853" s="94">
        <v>2.9570156096739302</v>
      </c>
      <c r="K1853" s="94">
        <v>2.8531740092759152</v>
      </c>
      <c r="L1853" s="94">
        <v>2.7883783770939563</v>
      </c>
      <c r="M1853" s="94">
        <v>2.8693997084850964</v>
      </c>
      <c r="N1853" s="94">
        <v>2.9957036601119751</v>
      </c>
      <c r="O1853" s="94">
        <v>2.893472564254127</v>
      </c>
      <c r="P1853" s="94">
        <v>2.7299552671908045</v>
      </c>
      <c r="Q1853" s="94">
        <v>2.7919128071628183</v>
      </c>
      <c r="R1853" s="94">
        <v>2.6949356179502217</v>
      </c>
      <c r="S1853" s="94">
        <v>2.6690085816247193</v>
      </c>
      <c r="T1853" s="94">
        <v>2.668791940629665</v>
      </c>
      <c r="U1853" s="94">
        <v>2.6314702337027303</v>
      </c>
      <c r="V1853" s="94">
        <v>2.7017500325387713</v>
      </c>
      <c r="W1853" s="94">
        <v>2.7182701000027341</v>
      </c>
      <c r="X1853" s="94">
        <v>2.5434222442746992</v>
      </c>
      <c r="Y1853" s="94">
        <v>2.4376796204550271</v>
      </c>
      <c r="Z1853" s="94">
        <v>2.4795950162172966</v>
      </c>
      <c r="AA1853" s="94">
        <v>2.6001219334877868</v>
      </c>
      <c r="AB1853" s="94">
        <v>2.5153509286007494</v>
      </c>
      <c r="AC1853" s="94">
        <v>2.6365654682869217</v>
      </c>
      <c r="AD1853" s="94">
        <v>2.6882233679067071</v>
      </c>
      <c r="AE1853" s="94">
        <v>2.5717366084612245</v>
      </c>
      <c r="AF1853" s="94">
        <v>2.5329040081280554</v>
      </c>
      <c r="AG1853" s="94">
        <v>2.4581626688482423</v>
      </c>
      <c r="AH1853" s="94">
        <v>2.4184862130367142</v>
      </c>
      <c r="AI1853" s="94">
        <v>2.3725301479135754</v>
      </c>
      <c r="AJ1853" s="94">
        <v>2.3236256605525472</v>
      </c>
      <c r="AK1853" s="94">
        <v>2.3942647864779514</v>
      </c>
      <c r="AL1853" s="94">
        <v>2.3888047486575417</v>
      </c>
      <c r="AM1853" s="94">
        <v>2.4311815740243281</v>
      </c>
      <c r="AN1853" s="94">
        <v>2.2570641537235629</v>
      </c>
      <c r="AO1853" s="94">
        <v>2.2905347684774493</v>
      </c>
      <c r="AP1853" s="94">
        <v>2.2003758162767513</v>
      </c>
      <c r="AQ1853" s="94">
        <v>2.2531189183463241</v>
      </c>
      <c r="AR1853" s="94">
        <v>2.145154586609582</v>
      </c>
      <c r="AS1853" s="43">
        <f t="shared" si="59"/>
        <v>43.25923153887571</v>
      </c>
    </row>
    <row r="1854" spans="3:45">
      <c r="C1854" s="34">
        <v>794</v>
      </c>
      <c r="D1854" s="94">
        <v>3.3</v>
      </c>
      <c r="E1854" s="94">
        <v>3.3395601269982969</v>
      </c>
      <c r="F1854" s="94">
        <v>3.3308360727360764</v>
      </c>
      <c r="G1854" s="94">
        <v>3.2712554877126498</v>
      </c>
      <c r="H1854" s="94">
        <v>3.0724065073182936</v>
      </c>
      <c r="I1854" s="94">
        <v>3.0617234748542601</v>
      </c>
      <c r="J1854" s="94">
        <v>3.0457194026774146</v>
      </c>
      <c r="K1854" s="94">
        <v>3.1006979951069034</v>
      </c>
      <c r="L1854" s="94">
        <v>2.9889455439834602</v>
      </c>
      <c r="M1854" s="94">
        <v>2.7706104754912353</v>
      </c>
      <c r="N1854" s="94">
        <v>2.7279110929500425</v>
      </c>
      <c r="O1854" s="94">
        <v>2.597154701497177</v>
      </c>
      <c r="P1854" s="94">
        <v>2.739428475903591</v>
      </c>
      <c r="Q1854" s="94">
        <v>2.6884630226154949</v>
      </c>
      <c r="R1854" s="94">
        <v>2.5818365347881045</v>
      </c>
      <c r="S1854" s="94">
        <v>2.731298307826374</v>
      </c>
      <c r="T1854" s="94">
        <v>2.7897339292876269</v>
      </c>
      <c r="U1854" s="94">
        <v>2.867534547979131</v>
      </c>
      <c r="V1854" s="94">
        <v>3.092182069444072</v>
      </c>
      <c r="W1854" s="94">
        <v>2.9895499294244923</v>
      </c>
      <c r="X1854" s="94">
        <v>3.0678331225753244</v>
      </c>
      <c r="Y1854" s="94">
        <v>2.9531641529038475</v>
      </c>
      <c r="Z1854" s="94">
        <v>2.9135782749154173</v>
      </c>
      <c r="AA1854" s="94">
        <v>2.8140779768657556</v>
      </c>
      <c r="AB1854" s="94">
        <v>2.7818212205322994</v>
      </c>
      <c r="AC1854" s="94">
        <v>2.9221547058980044</v>
      </c>
      <c r="AD1854" s="94">
        <v>2.7040799217080189</v>
      </c>
      <c r="AE1854" s="94">
        <v>2.5650597420164907</v>
      </c>
      <c r="AF1854" s="94">
        <v>2.312423478488284</v>
      </c>
      <c r="AG1854" s="94">
        <v>2.2067017616397018</v>
      </c>
      <c r="AH1854" s="94">
        <v>2.2597946941134182</v>
      </c>
      <c r="AI1854" s="94">
        <v>2.284784462238564</v>
      </c>
      <c r="AJ1854" s="94">
        <v>2.3236643984255263</v>
      </c>
      <c r="AK1854" s="94">
        <v>2.4222963518908913</v>
      </c>
      <c r="AL1854" s="94">
        <v>2.3529406123044261</v>
      </c>
      <c r="AM1854" s="94">
        <v>2.3042429261830639</v>
      </c>
      <c r="AN1854" s="94">
        <v>2.3132862412170541</v>
      </c>
      <c r="AO1854" s="94">
        <v>2.2709054287626125</v>
      </c>
      <c r="AP1854" s="94">
        <v>2.2382999521422637</v>
      </c>
      <c r="AQ1854" s="94">
        <v>2.1556360604130598</v>
      </c>
      <c r="AR1854" s="94">
        <v>2.1626244739694669</v>
      </c>
      <c r="AS1854" s="43">
        <f t="shared" si="59"/>
        <v>43.518735392902165</v>
      </c>
    </row>
    <row r="1855" spans="3:45">
      <c r="C1855" s="34">
        <v>795</v>
      </c>
      <c r="D1855" s="94">
        <v>3.3</v>
      </c>
      <c r="E1855" s="94">
        <v>3.1306849660955187</v>
      </c>
      <c r="F1855" s="94">
        <v>2.9839099866706529</v>
      </c>
      <c r="G1855" s="94">
        <v>3.0647187341041673</v>
      </c>
      <c r="H1855" s="94">
        <v>2.9313460097862838</v>
      </c>
      <c r="I1855" s="94">
        <v>2.8933114817373502</v>
      </c>
      <c r="J1855" s="94">
        <v>2.6994996768407238</v>
      </c>
      <c r="K1855" s="94">
        <v>2.5729756383293818</v>
      </c>
      <c r="L1855" s="94">
        <v>2.5859806775827221</v>
      </c>
      <c r="M1855" s="94">
        <v>2.5126300041632987</v>
      </c>
      <c r="N1855" s="94">
        <v>2.4400926677077748</v>
      </c>
      <c r="O1855" s="94">
        <v>2.237387762386537</v>
      </c>
      <c r="P1855" s="94">
        <v>2.1321413792028272</v>
      </c>
      <c r="Q1855" s="94">
        <v>2.0471521876458132</v>
      </c>
      <c r="R1855" s="94">
        <v>2.0463451231242518</v>
      </c>
      <c r="S1855" s="94">
        <v>1.8766208772796382</v>
      </c>
      <c r="T1855" s="94">
        <v>1.8489237368751579</v>
      </c>
      <c r="U1855" s="94">
        <v>1.9115063711725568</v>
      </c>
      <c r="V1855" s="94">
        <v>1.8844707441489075</v>
      </c>
      <c r="W1855" s="94">
        <v>1.7761564668362269</v>
      </c>
      <c r="X1855" s="94">
        <v>1.6726854569968932</v>
      </c>
      <c r="Y1855" s="94">
        <v>1.5946245047040104</v>
      </c>
      <c r="Z1855" s="94">
        <v>1.7023099480248927</v>
      </c>
      <c r="AA1855" s="94">
        <v>1.7004699471656297</v>
      </c>
      <c r="AB1855" s="94">
        <v>1.5295339213087999</v>
      </c>
      <c r="AC1855" s="94">
        <v>1.6310007266899584</v>
      </c>
      <c r="AD1855" s="94">
        <v>1.7716009699240738</v>
      </c>
      <c r="AE1855" s="94">
        <v>1.572296756237735</v>
      </c>
      <c r="AF1855" s="94">
        <v>1.6650373277980819</v>
      </c>
      <c r="AG1855" s="94">
        <v>1.5644437596985825</v>
      </c>
      <c r="AH1855" s="94">
        <v>1.4952792075922563</v>
      </c>
      <c r="AI1855" s="94">
        <v>1.484498262655283</v>
      </c>
      <c r="AJ1855" s="94">
        <v>1.5673523858143019</v>
      </c>
      <c r="AK1855" s="94">
        <v>1.6298873484660121</v>
      </c>
      <c r="AL1855" s="94">
        <v>1.5643527764467073</v>
      </c>
      <c r="AM1855" s="94">
        <v>1.5457640498299456</v>
      </c>
      <c r="AN1855" s="94">
        <v>1.4294125446387311</v>
      </c>
      <c r="AO1855" s="94">
        <v>1.3963707154124634</v>
      </c>
      <c r="AP1855" s="94">
        <v>1.3481226970814015</v>
      </c>
      <c r="AQ1855" s="94">
        <v>1.330347124321164</v>
      </c>
      <c r="AR1855" s="94">
        <v>1.3114146378771281</v>
      </c>
      <c r="AS1855" s="43">
        <f t="shared" si="59"/>
        <v>35.256298032710198</v>
      </c>
    </row>
    <row r="1856" spans="3:45">
      <c r="C1856" s="34">
        <v>796</v>
      </c>
      <c r="D1856" s="94">
        <v>3.3</v>
      </c>
      <c r="E1856" s="94">
        <v>3.2436797975951328</v>
      </c>
      <c r="F1856" s="94">
        <v>3.203402957058989</v>
      </c>
      <c r="G1856" s="94">
        <v>3.0128061385676896</v>
      </c>
      <c r="H1856" s="94">
        <v>3.1340115156133384</v>
      </c>
      <c r="I1856" s="94">
        <v>3.1430193087430269</v>
      </c>
      <c r="J1856" s="94">
        <v>3.2760232421120841</v>
      </c>
      <c r="K1856" s="94">
        <v>3.1063267520731186</v>
      </c>
      <c r="L1856" s="94">
        <v>3.0370201082342563</v>
      </c>
      <c r="M1856" s="94">
        <v>3.1646544190147843</v>
      </c>
      <c r="N1856" s="94">
        <v>3.0073918690554691</v>
      </c>
      <c r="O1856" s="94">
        <v>3.0422838267920529</v>
      </c>
      <c r="P1856" s="94">
        <v>2.8073955176042036</v>
      </c>
      <c r="Q1856" s="94">
        <v>2.6786789569357721</v>
      </c>
      <c r="R1856" s="94">
        <v>2.769534893213311</v>
      </c>
      <c r="S1856" s="94">
        <v>2.8486814595957441</v>
      </c>
      <c r="T1856" s="94">
        <v>2.6774792145653326</v>
      </c>
      <c r="U1856" s="94">
        <v>2.8348177266210515</v>
      </c>
      <c r="V1856" s="94">
        <v>2.9649121803162641</v>
      </c>
      <c r="W1856" s="94">
        <v>2.9641067003159307</v>
      </c>
      <c r="X1856" s="94">
        <v>2.6693874354554668</v>
      </c>
      <c r="Y1856" s="94">
        <v>2.4217892565897108</v>
      </c>
      <c r="Z1856" s="94">
        <v>2.5544380834208749</v>
      </c>
      <c r="AA1856" s="94">
        <v>2.4277425134974941</v>
      </c>
      <c r="AB1856" s="94">
        <v>2.5168376529893601</v>
      </c>
      <c r="AC1856" s="94">
        <v>2.316999577397806</v>
      </c>
      <c r="AD1856" s="94">
        <v>2.2973297344681476</v>
      </c>
      <c r="AE1856" s="94">
        <v>2.1994994881238714</v>
      </c>
      <c r="AF1856" s="94">
        <v>2.2245616778954034</v>
      </c>
      <c r="AG1856" s="94">
        <v>2.2107941160283686</v>
      </c>
      <c r="AH1856" s="94">
        <v>2.1448543418459138</v>
      </c>
      <c r="AI1856" s="94">
        <v>2.1019109645788889</v>
      </c>
      <c r="AJ1856" s="94">
        <v>2.1020459501796434</v>
      </c>
      <c r="AK1856" s="94">
        <v>2.1427622399456174</v>
      </c>
      <c r="AL1856" s="94">
        <v>1.9289350600749342</v>
      </c>
      <c r="AM1856" s="94">
        <v>1.8901930455732767</v>
      </c>
      <c r="AN1856" s="94">
        <v>1.9525845367067289</v>
      </c>
      <c r="AO1856" s="94">
        <v>1.9307295011964005</v>
      </c>
      <c r="AP1856" s="94">
        <v>2.0253047809950089</v>
      </c>
      <c r="AQ1856" s="94">
        <v>1.9992091710593523</v>
      </c>
      <c r="AR1856" s="94">
        <v>1.9977072849466568</v>
      </c>
      <c r="AS1856" s="43">
        <f t="shared" si="59"/>
        <v>42.895866927773483</v>
      </c>
    </row>
    <row r="1857" spans="3:45">
      <c r="C1857" s="34">
        <v>797</v>
      </c>
      <c r="D1857" s="94">
        <v>3.3</v>
      </c>
      <c r="E1857" s="94">
        <v>2.9720792714627193</v>
      </c>
      <c r="F1857" s="94">
        <v>2.7991506604460801</v>
      </c>
      <c r="G1857" s="94">
        <v>2.994159934222719</v>
      </c>
      <c r="H1857" s="94">
        <v>3.1478071531008256</v>
      </c>
      <c r="I1857" s="94">
        <v>2.9795312827351519</v>
      </c>
      <c r="J1857" s="94">
        <v>2.8559700567792214</v>
      </c>
      <c r="K1857" s="94">
        <v>2.8038884471725889</v>
      </c>
      <c r="L1857" s="94">
        <v>2.694665050501408</v>
      </c>
      <c r="M1857" s="94">
        <v>2.7970635083478901</v>
      </c>
      <c r="N1857" s="94">
        <v>2.6557877022352425</v>
      </c>
      <c r="O1857" s="94">
        <v>2.4905220462811402</v>
      </c>
      <c r="P1857" s="94">
        <v>2.4677394759692981</v>
      </c>
      <c r="Q1857" s="94">
        <v>2.3865512173822481</v>
      </c>
      <c r="R1857" s="94">
        <v>2.3862089422292896</v>
      </c>
      <c r="S1857" s="94">
        <v>2.1236396302643707</v>
      </c>
      <c r="T1857" s="94">
        <v>2.1051134363911728</v>
      </c>
      <c r="U1857" s="94">
        <v>2.1657825563554498</v>
      </c>
      <c r="V1857" s="94">
        <v>2.1714965924501501</v>
      </c>
      <c r="W1857" s="94">
        <v>2.2413158946365535</v>
      </c>
      <c r="X1857" s="94">
        <v>2.148201470950962</v>
      </c>
      <c r="Y1857" s="94">
        <v>2.1018030973642454</v>
      </c>
      <c r="Z1857" s="94">
        <v>2.2024343325147462</v>
      </c>
      <c r="AA1857" s="94">
        <v>2.2834448825372684</v>
      </c>
      <c r="AB1857" s="94">
        <v>2.3781060407152368</v>
      </c>
      <c r="AC1857" s="94">
        <v>2.4319804066146973</v>
      </c>
      <c r="AD1857" s="94">
        <v>2.4756996776343652</v>
      </c>
      <c r="AE1857" s="94">
        <v>2.5002278741350294</v>
      </c>
      <c r="AF1857" s="94">
        <v>2.5563126176357716</v>
      </c>
      <c r="AG1857" s="94">
        <v>2.4642754178188802</v>
      </c>
      <c r="AH1857" s="94">
        <v>2.439679273357974</v>
      </c>
      <c r="AI1857" s="94">
        <v>2.4864629209306526</v>
      </c>
      <c r="AJ1857" s="94">
        <v>2.32901288718833</v>
      </c>
      <c r="AK1857" s="94">
        <v>2.2632022711601114</v>
      </c>
      <c r="AL1857" s="94">
        <v>2.1081887217683613</v>
      </c>
      <c r="AM1857" s="94">
        <v>2.1721165627316417</v>
      </c>
      <c r="AN1857" s="94">
        <v>2.0286869281805924</v>
      </c>
      <c r="AO1857" s="94">
        <v>1.9480872106751945</v>
      </c>
      <c r="AP1857" s="94">
        <v>1.8174761191334869</v>
      </c>
      <c r="AQ1857" s="94">
        <v>1.7560746354573533</v>
      </c>
      <c r="AR1857" s="94">
        <v>1.7961351768676914</v>
      </c>
      <c r="AS1857" s="43">
        <f t="shared" si="59"/>
        <v>39.216423373064501</v>
      </c>
    </row>
    <row r="1858" spans="3:45">
      <c r="C1858" s="34">
        <v>798</v>
      </c>
      <c r="D1858" s="94">
        <v>3.3</v>
      </c>
      <c r="E1858" s="94">
        <v>3.1748407232955951</v>
      </c>
      <c r="F1858" s="94">
        <v>3.1155549125348401</v>
      </c>
      <c r="G1858" s="94">
        <v>3.2470881572032382</v>
      </c>
      <c r="H1858" s="94">
        <v>3.2655569118327477</v>
      </c>
      <c r="I1858" s="94">
        <v>3.1706750187798796</v>
      </c>
      <c r="J1858" s="94">
        <v>3.1243687515828253</v>
      </c>
      <c r="K1858" s="94">
        <v>3.1857969524202625</v>
      </c>
      <c r="L1858" s="94">
        <v>3.1676159890869302</v>
      </c>
      <c r="M1858" s="94">
        <v>3.258218901986651</v>
      </c>
      <c r="N1858" s="94">
        <v>3.1079460739488605</v>
      </c>
      <c r="O1858" s="94">
        <v>3.0782538424376309</v>
      </c>
      <c r="P1858" s="94">
        <v>2.9568079486862215</v>
      </c>
      <c r="Q1858" s="94">
        <v>2.8919747193656185</v>
      </c>
      <c r="R1858" s="94">
        <v>2.7152143935572166</v>
      </c>
      <c r="S1858" s="94">
        <v>2.8657616667985542</v>
      </c>
      <c r="T1858" s="94">
        <v>2.8899301796470507</v>
      </c>
      <c r="U1858" s="94">
        <v>2.8300977720739171</v>
      </c>
      <c r="V1858" s="94">
        <v>2.7363700160533089</v>
      </c>
      <c r="W1858" s="94">
        <v>2.738989749553383</v>
      </c>
      <c r="X1858" s="94">
        <v>2.5804759195550968</v>
      </c>
      <c r="Y1858" s="94">
        <v>2.6257270449614776</v>
      </c>
      <c r="Z1858" s="94">
        <v>2.475079638060242</v>
      </c>
      <c r="AA1858" s="94">
        <v>2.4369288732816936</v>
      </c>
      <c r="AB1858" s="94">
        <v>2.3137482616691427</v>
      </c>
      <c r="AC1858" s="94">
        <v>2.3669019070357367</v>
      </c>
      <c r="AD1858" s="94">
        <v>2.2740619981164465</v>
      </c>
      <c r="AE1858" s="94">
        <v>2.1685875554088976</v>
      </c>
      <c r="AF1858" s="94">
        <v>2.1099730257292215</v>
      </c>
      <c r="AG1858" s="94">
        <v>2.1468506327293007</v>
      </c>
      <c r="AH1858" s="94">
        <v>2.1728423357562523</v>
      </c>
      <c r="AI1858" s="94">
        <v>2.1203375526840755</v>
      </c>
      <c r="AJ1858" s="94">
        <v>2.0248150926879758</v>
      </c>
      <c r="AK1858" s="94">
        <v>1.9920104958201021</v>
      </c>
      <c r="AL1858" s="94">
        <v>1.9226153069290881</v>
      </c>
      <c r="AM1858" s="94">
        <v>1.8628861501532115</v>
      </c>
      <c r="AN1858" s="94">
        <v>1.9254970258991848</v>
      </c>
      <c r="AO1858" s="94">
        <v>1.9623729748812271</v>
      </c>
      <c r="AP1858" s="94">
        <v>2.013987867200842</v>
      </c>
      <c r="AQ1858" s="94">
        <v>2.0091857444510608</v>
      </c>
      <c r="AR1858" s="94">
        <v>1.9697950450975161</v>
      </c>
      <c r="AS1858" s="43">
        <f t="shared" si="59"/>
        <v>43.194507659774885</v>
      </c>
    </row>
    <row r="1859" spans="3:45">
      <c r="C1859" s="34">
        <v>799</v>
      </c>
      <c r="D1859" s="94">
        <v>3.3</v>
      </c>
      <c r="E1859" s="94">
        <v>3.3440065119505049</v>
      </c>
      <c r="F1859" s="94">
        <v>3.3158906075396586</v>
      </c>
      <c r="G1859" s="94">
        <v>3.1468654543865129</v>
      </c>
      <c r="H1859" s="94">
        <v>3.0357314093996837</v>
      </c>
      <c r="I1859" s="94">
        <v>3.099972398959002</v>
      </c>
      <c r="J1859" s="94">
        <v>3.0742087071220427</v>
      </c>
      <c r="K1859" s="94">
        <v>3.1072499856282998</v>
      </c>
      <c r="L1859" s="94">
        <v>3.1083322869152608</v>
      </c>
      <c r="M1859" s="94">
        <v>3.0411231133798045</v>
      </c>
      <c r="N1859" s="94">
        <v>3.0656623763094948</v>
      </c>
      <c r="O1859" s="94">
        <v>3.1083874113518033</v>
      </c>
      <c r="P1859" s="94">
        <v>3.1572325788807296</v>
      </c>
      <c r="Q1859" s="94">
        <v>3.1332409861534027</v>
      </c>
      <c r="R1859" s="94">
        <v>2.9633921147589426</v>
      </c>
      <c r="S1859" s="94">
        <v>2.8775642827547765</v>
      </c>
      <c r="T1859" s="94">
        <v>2.6708353794839095</v>
      </c>
      <c r="U1859" s="94">
        <v>2.7319817906311124</v>
      </c>
      <c r="V1859" s="94">
        <v>2.7664904115311049</v>
      </c>
      <c r="W1859" s="94">
        <v>2.5716822572739293</v>
      </c>
      <c r="X1859" s="94">
        <v>2.6773238407448527</v>
      </c>
      <c r="Y1859" s="94">
        <v>2.7219698756357329</v>
      </c>
      <c r="Z1859" s="94">
        <v>2.8000399800362188</v>
      </c>
      <c r="AA1859" s="94">
        <v>2.7731512023809515</v>
      </c>
      <c r="AB1859" s="94">
        <v>2.5827006432079056</v>
      </c>
      <c r="AC1859" s="94">
        <v>2.7645641094962232</v>
      </c>
      <c r="AD1859" s="94">
        <v>2.5399066948437725</v>
      </c>
      <c r="AE1859" s="94">
        <v>2.3656536006491771</v>
      </c>
      <c r="AF1859" s="94">
        <v>2.185428255467289</v>
      </c>
      <c r="AG1859" s="94">
        <v>2.2331661122493336</v>
      </c>
      <c r="AH1859" s="94">
        <v>2.1240102397725042</v>
      </c>
      <c r="AI1859" s="94">
        <v>1.9839009958795788</v>
      </c>
      <c r="AJ1859" s="94">
        <v>1.8988317686239784</v>
      </c>
      <c r="AK1859" s="94">
        <v>1.8354704088594409</v>
      </c>
      <c r="AL1859" s="94">
        <v>1.7672531326243204</v>
      </c>
      <c r="AM1859" s="94">
        <v>1.7859384625727095</v>
      </c>
      <c r="AN1859" s="94">
        <v>1.7044665582868734</v>
      </c>
      <c r="AO1859" s="94">
        <v>1.6563356093846069</v>
      </c>
      <c r="AP1859" s="94">
        <v>1.6458862852475784</v>
      </c>
      <c r="AQ1859" s="94">
        <v>1.6924327835728687</v>
      </c>
      <c r="AR1859" s="94">
        <v>1.6368557092913412</v>
      </c>
      <c r="AS1859" s="43">
        <f t="shared" si="59"/>
        <v>43.354402587195324</v>
      </c>
    </row>
    <row r="1860" spans="3:45">
      <c r="C1860" s="34">
        <v>800</v>
      </c>
      <c r="D1860" s="94">
        <v>3.3</v>
      </c>
      <c r="E1860" s="94">
        <v>3.2546335868066247</v>
      </c>
      <c r="F1860" s="94">
        <v>3.0404719688749156</v>
      </c>
      <c r="G1860" s="94">
        <v>3.0253583276925644</v>
      </c>
      <c r="H1860" s="94">
        <v>2.8181133056974672</v>
      </c>
      <c r="I1860" s="94">
        <v>2.7705065523119932</v>
      </c>
      <c r="J1860" s="94">
        <v>2.7973775849451652</v>
      </c>
      <c r="K1860" s="94">
        <v>2.6128168880609994</v>
      </c>
      <c r="L1860" s="94">
        <v>2.5960561518686536</v>
      </c>
      <c r="M1860" s="94">
        <v>2.512112809517653</v>
      </c>
      <c r="N1860" s="94">
        <v>2.4829729544499521</v>
      </c>
      <c r="O1860" s="94">
        <v>2.391460495676009</v>
      </c>
      <c r="P1860" s="94">
        <v>2.5097213131248894</v>
      </c>
      <c r="Q1860" s="94">
        <v>2.3948544539614045</v>
      </c>
      <c r="R1860" s="94">
        <v>2.4157574567420417</v>
      </c>
      <c r="S1860" s="94">
        <v>2.4719851216338737</v>
      </c>
      <c r="T1860" s="94">
        <v>2.5600557349546578</v>
      </c>
      <c r="U1860" s="94">
        <v>2.4383509046520024</v>
      </c>
      <c r="V1860" s="94">
        <v>2.2975860277063838</v>
      </c>
      <c r="W1860" s="94">
        <v>2.1813209533895819</v>
      </c>
      <c r="X1860" s="94">
        <v>2.1502289757743851</v>
      </c>
      <c r="Y1860" s="94">
        <v>2.2653029269749161</v>
      </c>
      <c r="Z1860" s="94">
        <v>2.2110367554522004</v>
      </c>
      <c r="AA1860" s="94">
        <v>2.2001362354481682</v>
      </c>
      <c r="AB1860" s="94">
        <v>2.2870507237939823</v>
      </c>
      <c r="AC1860" s="94">
        <v>2.2166729241956467</v>
      </c>
      <c r="AD1860" s="94">
        <v>2.1638679966607772</v>
      </c>
      <c r="AE1860" s="94">
        <v>2.193064223541441</v>
      </c>
      <c r="AF1860" s="94">
        <v>2.0669892333574436</v>
      </c>
      <c r="AG1860" s="94">
        <v>2.1411140361424663</v>
      </c>
      <c r="AH1860" s="94">
        <v>2.1407267218511423</v>
      </c>
      <c r="AI1860" s="94">
        <v>2.1110279349610002</v>
      </c>
      <c r="AJ1860" s="94">
        <v>1.8999140198953028</v>
      </c>
      <c r="AK1860" s="94">
        <v>1.8599370737021148</v>
      </c>
      <c r="AL1860" s="94">
        <v>1.6681837647685012</v>
      </c>
      <c r="AM1860" s="94">
        <v>1.7601017853711296</v>
      </c>
      <c r="AN1860" s="94">
        <v>1.6723371879244966</v>
      </c>
      <c r="AO1860" s="94">
        <v>1.5986033931213088</v>
      </c>
      <c r="AP1860" s="94">
        <v>1.6134617756329879</v>
      </c>
      <c r="AQ1860" s="94">
        <v>1.6388103552586357</v>
      </c>
      <c r="AR1860" s="94">
        <v>1.5878202343822176</v>
      </c>
      <c r="AS1860" s="43">
        <f t="shared" si="59"/>
        <v>38.490684913368135</v>
      </c>
    </row>
    <row r="1861" spans="3:45">
      <c r="C1861" s="34">
        <v>801</v>
      </c>
      <c r="D1861" s="94">
        <v>3.3</v>
      </c>
      <c r="E1861" s="94">
        <v>3.1368320167715833</v>
      </c>
      <c r="F1861" s="94">
        <v>3.0494499743895447</v>
      </c>
      <c r="G1861" s="94">
        <v>3.0597182630273614</v>
      </c>
      <c r="H1861" s="94">
        <v>2.9259632739694097</v>
      </c>
      <c r="I1861" s="94">
        <v>2.8849788696792933</v>
      </c>
      <c r="J1861" s="94">
        <v>3.0212152067888964</v>
      </c>
      <c r="K1861" s="94">
        <v>3.046739854064989</v>
      </c>
      <c r="L1861" s="94">
        <v>3.0637723724646251</v>
      </c>
      <c r="M1861" s="94">
        <v>3.1857984017248602</v>
      </c>
      <c r="N1861" s="94">
        <v>2.9406367817217571</v>
      </c>
      <c r="O1861" s="94">
        <v>2.8158229680787006</v>
      </c>
      <c r="P1861" s="94">
        <v>2.6580977688012699</v>
      </c>
      <c r="Q1861" s="94">
        <v>2.5137844659295023</v>
      </c>
      <c r="R1861" s="94">
        <v>2.4796702793102519</v>
      </c>
      <c r="S1861" s="94">
        <v>2.5042731603511554</v>
      </c>
      <c r="T1861" s="94">
        <v>2.3511734352572269</v>
      </c>
      <c r="U1861" s="94">
        <v>2.3344336836749275</v>
      </c>
      <c r="V1861" s="94">
        <v>2.2159521550787979</v>
      </c>
      <c r="W1861" s="94">
        <v>2.1255830556556652</v>
      </c>
      <c r="X1861" s="94">
        <v>2.1282556808186279</v>
      </c>
      <c r="Y1861" s="94">
        <v>2.0284688162189997</v>
      </c>
      <c r="Z1861" s="94">
        <v>1.9849267308799137</v>
      </c>
      <c r="AA1861" s="94">
        <v>2.0073854949624037</v>
      </c>
      <c r="AB1861" s="94">
        <v>1.9476172528452584</v>
      </c>
      <c r="AC1861" s="94">
        <v>1.9195772746207822</v>
      </c>
      <c r="AD1861" s="94">
        <v>1.7951416707906387</v>
      </c>
      <c r="AE1861" s="94">
        <v>1.624948747597958</v>
      </c>
      <c r="AF1861" s="94">
        <v>1.6535036271818599</v>
      </c>
      <c r="AG1861" s="94">
        <v>1.600853588543377</v>
      </c>
      <c r="AH1861" s="94">
        <v>1.4826635997494255</v>
      </c>
      <c r="AI1861" s="94">
        <v>1.4294639694674856</v>
      </c>
      <c r="AJ1861" s="94">
        <v>1.554652640160757</v>
      </c>
      <c r="AK1861" s="94">
        <v>1.4706930784434666</v>
      </c>
      <c r="AL1861" s="94">
        <v>1.3836163090086848</v>
      </c>
      <c r="AM1861" s="94">
        <v>1.3431192746287501</v>
      </c>
      <c r="AN1861" s="94">
        <v>1.3896548455206748</v>
      </c>
      <c r="AO1861" s="94">
        <v>1.36003613235152</v>
      </c>
      <c r="AP1861" s="94">
        <v>1.3373860616139244</v>
      </c>
      <c r="AQ1861" s="94">
        <v>1.299060286003145</v>
      </c>
      <c r="AR1861" s="94">
        <v>1.2214904388563483</v>
      </c>
      <c r="AS1861" s="43">
        <f t="shared" si="59"/>
        <v>38.891199923817787</v>
      </c>
    </row>
    <row r="1862" spans="3:45">
      <c r="C1862" s="34">
        <v>802</v>
      </c>
      <c r="D1862" s="94">
        <v>3.3</v>
      </c>
      <c r="E1862" s="94">
        <v>3.3639140982443676</v>
      </c>
      <c r="F1862" s="94">
        <v>3.131672131256281</v>
      </c>
      <c r="G1862" s="94">
        <v>3.0047352633622837</v>
      </c>
      <c r="H1862" s="94">
        <v>2.8504538165991518</v>
      </c>
      <c r="I1862" s="94">
        <v>2.6887792660789596</v>
      </c>
      <c r="J1862" s="94">
        <v>2.5734172600557876</v>
      </c>
      <c r="K1862" s="94">
        <v>2.5393371779121359</v>
      </c>
      <c r="L1862" s="94">
        <v>2.4255238470690568</v>
      </c>
      <c r="M1862" s="94">
        <v>2.462946900129062</v>
      </c>
      <c r="N1862" s="94">
        <v>2.3649677837261471</v>
      </c>
      <c r="O1862" s="94">
        <v>2.1472375451385197</v>
      </c>
      <c r="P1862" s="94">
        <v>1.9990135043705963</v>
      </c>
      <c r="Q1862" s="94">
        <v>1.9009687128902388</v>
      </c>
      <c r="R1862" s="94">
        <v>1.7462243173475782</v>
      </c>
      <c r="S1862" s="94">
        <v>1.5764938174067007</v>
      </c>
      <c r="T1862" s="94">
        <v>1.6164483287449103</v>
      </c>
      <c r="U1862" s="94">
        <v>1.6347968190487643</v>
      </c>
      <c r="V1862" s="94">
        <v>1.5540407728367487</v>
      </c>
      <c r="W1862" s="94">
        <v>1.4094855021022668</v>
      </c>
      <c r="X1862" s="94">
        <v>1.3548818007485377</v>
      </c>
      <c r="Y1862" s="94">
        <v>1.3340991088331104</v>
      </c>
      <c r="Z1862" s="94">
        <v>1.3844221006763027</v>
      </c>
      <c r="AA1862" s="94">
        <v>1.314362591940762</v>
      </c>
      <c r="AB1862" s="94">
        <v>1.2815209390302678</v>
      </c>
      <c r="AC1862" s="94">
        <v>1.2358196776050967</v>
      </c>
      <c r="AD1862" s="94">
        <v>1.2462881659728429</v>
      </c>
      <c r="AE1862" s="94">
        <v>1.2251934796444688</v>
      </c>
      <c r="AF1862" s="94">
        <v>1.2378856356073329</v>
      </c>
      <c r="AG1862" s="94">
        <v>1.1779763703906077</v>
      </c>
      <c r="AH1862" s="94">
        <v>1.1827387981309068</v>
      </c>
      <c r="AI1862" s="94">
        <v>1.2203435625991064</v>
      </c>
      <c r="AJ1862" s="94">
        <v>1.1971576757184983</v>
      </c>
      <c r="AK1862" s="94">
        <v>1.1050792504448268</v>
      </c>
      <c r="AL1862" s="94">
        <v>1.0446112100099512</v>
      </c>
      <c r="AM1862" s="94">
        <v>1.0574737170035167</v>
      </c>
      <c r="AN1862" s="94">
        <v>1.0273519974782148</v>
      </c>
      <c r="AO1862" s="94">
        <v>1.038364810839876</v>
      </c>
      <c r="AP1862" s="94">
        <v>1.0116667499658543</v>
      </c>
      <c r="AQ1862" s="94">
        <v>0.96155319846598009</v>
      </c>
      <c r="AR1862" s="94">
        <v>0.89978945247850983</v>
      </c>
      <c r="AS1862" s="43">
        <f t="shared" si="59"/>
        <v>32.948073449564546</v>
      </c>
    </row>
    <row r="1863" spans="3:45">
      <c r="C1863" s="34">
        <v>803</v>
      </c>
      <c r="D1863" s="94">
        <v>3.3</v>
      </c>
      <c r="E1863" s="94">
        <v>3.2898026561894529</v>
      </c>
      <c r="F1863" s="94">
        <v>3.1438025699453864</v>
      </c>
      <c r="G1863" s="94">
        <v>3.1058128643213858</v>
      </c>
      <c r="H1863" s="94">
        <v>3.2735886667052947</v>
      </c>
      <c r="I1863" s="94">
        <v>3.4118841278088445</v>
      </c>
      <c r="J1863" s="94">
        <v>3.4077230294501049</v>
      </c>
      <c r="K1863" s="94">
        <v>3.1613580526960687</v>
      </c>
      <c r="L1863" s="94">
        <v>3.1112845068219697</v>
      </c>
      <c r="M1863" s="94">
        <v>3.0512655245390943</v>
      </c>
      <c r="N1863" s="94">
        <v>3.113870612236374</v>
      </c>
      <c r="O1863" s="94">
        <v>3.0263253959353618</v>
      </c>
      <c r="P1863" s="94">
        <v>2.814265115670409</v>
      </c>
      <c r="Q1863" s="94">
        <v>2.6323120971504883</v>
      </c>
      <c r="R1863" s="94">
        <v>2.690115102762054</v>
      </c>
      <c r="S1863" s="94">
        <v>2.6813198288376126</v>
      </c>
      <c r="T1863" s="94">
        <v>2.5593788653855238</v>
      </c>
      <c r="U1863" s="94">
        <v>2.4751483443196434</v>
      </c>
      <c r="V1863" s="94">
        <v>2.3930953274761961</v>
      </c>
      <c r="W1863" s="94">
        <v>2.2806687344086689</v>
      </c>
      <c r="X1863" s="94">
        <v>2.31690727614503</v>
      </c>
      <c r="Y1863" s="94">
        <v>2.1308685013704234</v>
      </c>
      <c r="Z1863" s="94">
        <v>2.0756204942516656</v>
      </c>
      <c r="AA1863" s="94">
        <v>1.9959677347324105</v>
      </c>
      <c r="AB1863" s="94">
        <v>1.9733732958016728</v>
      </c>
      <c r="AC1863" s="94">
        <v>1.8137477918782814</v>
      </c>
      <c r="AD1863" s="94">
        <v>1.8203198870435309</v>
      </c>
      <c r="AE1863" s="94">
        <v>1.7468785839572845</v>
      </c>
      <c r="AF1863" s="94">
        <v>1.7901737837784941</v>
      </c>
      <c r="AG1863" s="94">
        <v>1.8142067017180188</v>
      </c>
      <c r="AH1863" s="94">
        <v>1.7340795506026863</v>
      </c>
      <c r="AI1863" s="94">
        <v>1.6947971335183083</v>
      </c>
      <c r="AJ1863" s="94">
        <v>1.7717480052151866</v>
      </c>
      <c r="AK1863" s="94">
        <v>1.7877006414807886</v>
      </c>
      <c r="AL1863" s="94">
        <v>1.7621728320044328</v>
      </c>
      <c r="AM1863" s="94">
        <v>1.7383515779421399</v>
      </c>
      <c r="AN1863" s="94">
        <v>1.6690125299737184</v>
      </c>
      <c r="AO1863" s="94">
        <v>1.5980640255847245</v>
      </c>
      <c r="AP1863" s="94">
        <v>1.5854068854407195</v>
      </c>
      <c r="AQ1863" s="94">
        <v>1.6332714252279539</v>
      </c>
      <c r="AR1863" s="94">
        <v>1.577085299645141</v>
      </c>
      <c r="AS1863" s="43">
        <f t="shared" si="59"/>
        <v>41.318367278929102</v>
      </c>
    </row>
    <row r="1864" spans="3:45">
      <c r="C1864" s="34">
        <v>804</v>
      </c>
      <c r="D1864" s="94">
        <v>3.3</v>
      </c>
      <c r="E1864" s="94">
        <v>3.0765118595646062</v>
      </c>
      <c r="F1864" s="94">
        <v>2.9769053327980792</v>
      </c>
      <c r="G1864" s="94">
        <v>2.8675690354428474</v>
      </c>
      <c r="H1864" s="94">
        <v>2.7519689934622149</v>
      </c>
      <c r="I1864" s="94">
        <v>2.5973915749473333</v>
      </c>
      <c r="J1864" s="94">
        <v>2.3874441209186457</v>
      </c>
      <c r="K1864" s="94">
        <v>2.2962664862542401</v>
      </c>
      <c r="L1864" s="94">
        <v>2.3113800678744236</v>
      </c>
      <c r="M1864" s="94">
        <v>2.3735508408089587</v>
      </c>
      <c r="N1864" s="94">
        <v>2.4288304837065069</v>
      </c>
      <c r="O1864" s="94">
        <v>2.2678687916027158</v>
      </c>
      <c r="P1864" s="94">
        <v>2.3008437323951769</v>
      </c>
      <c r="Q1864" s="94">
        <v>2.2763407107929274</v>
      </c>
      <c r="R1864" s="94">
        <v>2.0323930169888431</v>
      </c>
      <c r="S1864" s="94">
        <v>1.9820928753206888</v>
      </c>
      <c r="T1864" s="94">
        <v>1.859604700135288</v>
      </c>
      <c r="U1864" s="94">
        <v>1.8485377201126436</v>
      </c>
      <c r="V1864" s="94">
        <v>1.9238734847125503</v>
      </c>
      <c r="W1864" s="94">
        <v>1.7490354493338858</v>
      </c>
      <c r="X1864" s="94">
        <v>1.7020144057660627</v>
      </c>
      <c r="Y1864" s="94">
        <v>1.6624834851139068</v>
      </c>
      <c r="Z1864" s="94">
        <v>1.6380190924901177</v>
      </c>
      <c r="AA1864" s="94">
        <v>1.6063026338099671</v>
      </c>
      <c r="AB1864" s="94">
        <v>1.5896329109378706</v>
      </c>
      <c r="AC1864" s="94">
        <v>1.6516260925863799</v>
      </c>
      <c r="AD1864" s="94">
        <v>1.5074174664380817</v>
      </c>
      <c r="AE1864" s="94">
        <v>1.4551263951190223</v>
      </c>
      <c r="AF1864" s="94">
        <v>1.4031319319299014</v>
      </c>
      <c r="AG1864" s="94">
        <v>1.3364040660533658</v>
      </c>
      <c r="AH1864" s="94">
        <v>1.3280127586730563</v>
      </c>
      <c r="AI1864" s="94">
        <v>1.3331583190498959</v>
      </c>
      <c r="AJ1864" s="94">
        <v>1.2537241722228085</v>
      </c>
      <c r="AK1864" s="94">
        <v>1.2263133724523319</v>
      </c>
      <c r="AL1864" s="94">
        <v>1.245983575827607</v>
      </c>
      <c r="AM1864" s="94">
        <v>1.2291051701700058</v>
      </c>
      <c r="AN1864" s="94">
        <v>1.1893318778682753</v>
      </c>
      <c r="AO1864" s="94">
        <v>1.207459458662135</v>
      </c>
      <c r="AP1864" s="94">
        <v>1.2387958130016097</v>
      </c>
      <c r="AQ1864" s="94">
        <v>1.1973875545302815</v>
      </c>
      <c r="AR1864" s="94">
        <v>1.1962263818018275</v>
      </c>
      <c r="AS1864" s="43">
        <f t="shared" si="59"/>
        <v>33.837748202617163</v>
      </c>
    </row>
    <row r="1865" spans="3:45">
      <c r="C1865" s="34">
        <v>805</v>
      </c>
      <c r="D1865" s="94">
        <v>3.3</v>
      </c>
      <c r="E1865" s="94">
        <v>3.1956662769669055</v>
      </c>
      <c r="F1865" s="94">
        <v>3.1399791348360573</v>
      </c>
      <c r="G1865" s="94">
        <v>3.1806976909302458</v>
      </c>
      <c r="H1865" s="94">
        <v>2.9863001479838505</v>
      </c>
      <c r="I1865" s="94">
        <v>2.9498470987934486</v>
      </c>
      <c r="J1865" s="94">
        <v>2.682535659712336</v>
      </c>
      <c r="K1865" s="94">
        <v>2.6705857675843085</v>
      </c>
      <c r="L1865" s="94">
        <v>2.7166723112903064</v>
      </c>
      <c r="M1865" s="94">
        <v>2.6693149109385188</v>
      </c>
      <c r="N1865" s="94">
        <v>2.5465021591856356</v>
      </c>
      <c r="O1865" s="94">
        <v>2.4899180888472565</v>
      </c>
      <c r="P1865" s="94">
        <v>2.478660575566817</v>
      </c>
      <c r="Q1865" s="94">
        <v>2.4852889929311717</v>
      </c>
      <c r="R1865" s="94">
        <v>2.2886577343396111</v>
      </c>
      <c r="S1865" s="94">
        <v>2.1536730752053033</v>
      </c>
      <c r="T1865" s="94">
        <v>2.220464793253262</v>
      </c>
      <c r="U1865" s="94">
        <v>2.146613153252809</v>
      </c>
      <c r="V1865" s="94">
        <v>2.0668035566116711</v>
      </c>
      <c r="W1865" s="94">
        <v>1.989895389258947</v>
      </c>
      <c r="X1865" s="94">
        <v>1.9513626177060861</v>
      </c>
      <c r="Y1865" s="94">
        <v>1.8893954612476969</v>
      </c>
      <c r="Z1865" s="94">
        <v>1.8326398882339088</v>
      </c>
      <c r="AA1865" s="94">
        <v>1.7689812711469666</v>
      </c>
      <c r="AB1865" s="94">
        <v>1.8036545758075517</v>
      </c>
      <c r="AC1865" s="94">
        <v>1.7952829842613758</v>
      </c>
      <c r="AD1865" s="94">
        <v>1.6711758845611897</v>
      </c>
      <c r="AE1865" s="94">
        <v>1.6800725711087812</v>
      </c>
      <c r="AF1865" s="94">
        <v>1.5461528050692421</v>
      </c>
      <c r="AG1865" s="94">
        <v>1.4988530843988854</v>
      </c>
      <c r="AH1865" s="94">
        <v>1.4150389810078001</v>
      </c>
      <c r="AI1865" s="94">
        <v>1.276428436488223</v>
      </c>
      <c r="AJ1865" s="94">
        <v>1.2735369023098999</v>
      </c>
      <c r="AK1865" s="94">
        <v>1.3045024653737005</v>
      </c>
      <c r="AL1865" s="94">
        <v>1.2424661742363778</v>
      </c>
      <c r="AM1865" s="94">
        <v>1.199848545549862</v>
      </c>
      <c r="AN1865" s="94">
        <v>1.1756460418613905</v>
      </c>
      <c r="AO1865" s="94">
        <v>1.1168763110870275</v>
      </c>
      <c r="AP1865" s="94">
        <v>1.0684455052618473</v>
      </c>
      <c r="AQ1865" s="94">
        <v>1.0772856476518438</v>
      </c>
      <c r="AR1865" s="94">
        <v>1.0361878353400471</v>
      </c>
      <c r="AS1865" s="43">
        <f t="shared" si="59"/>
        <v>36.840576898698764</v>
      </c>
    </row>
    <row r="1866" spans="3:45">
      <c r="C1866" s="34">
        <v>806</v>
      </c>
      <c r="D1866" s="94">
        <v>3.3</v>
      </c>
      <c r="E1866" s="94">
        <v>2.9312137907606344</v>
      </c>
      <c r="F1866" s="94">
        <v>2.8355113077877725</v>
      </c>
      <c r="G1866" s="94">
        <v>2.7749730227075955</v>
      </c>
      <c r="H1866" s="94">
        <v>2.758432341568879</v>
      </c>
      <c r="I1866" s="94">
        <v>2.7003572132120239</v>
      </c>
      <c r="J1866" s="94">
        <v>2.5883770672538917</v>
      </c>
      <c r="K1866" s="94">
        <v>2.6303645028141402</v>
      </c>
      <c r="L1866" s="94">
        <v>2.7219104258429887</v>
      </c>
      <c r="M1866" s="94">
        <v>2.6399573838646786</v>
      </c>
      <c r="N1866" s="94">
        <v>2.4830224116727679</v>
      </c>
      <c r="O1866" s="94">
        <v>2.6017085489873129</v>
      </c>
      <c r="P1866" s="94">
        <v>2.6476757362684813</v>
      </c>
      <c r="Q1866" s="94">
        <v>2.5240984593807703</v>
      </c>
      <c r="R1866" s="94">
        <v>2.5278621080882133</v>
      </c>
      <c r="S1866" s="94">
        <v>2.6260462650269667</v>
      </c>
      <c r="T1866" s="94">
        <v>2.5700968363844043</v>
      </c>
      <c r="U1866" s="94">
        <v>2.300712231395631</v>
      </c>
      <c r="V1866" s="94">
        <v>2.3089335676114815</v>
      </c>
      <c r="W1866" s="94">
        <v>2.3274187645395372</v>
      </c>
      <c r="X1866" s="94">
        <v>2.278627512951398</v>
      </c>
      <c r="Y1866" s="94">
        <v>2.2022056495112561</v>
      </c>
      <c r="Z1866" s="94">
        <v>2.1491720725853334</v>
      </c>
      <c r="AA1866" s="94">
        <v>1.9598562656376064</v>
      </c>
      <c r="AB1866" s="94">
        <v>1.7452933125490027</v>
      </c>
      <c r="AC1866" s="94">
        <v>1.6681743230029134</v>
      </c>
      <c r="AD1866" s="94">
        <v>1.604117181726449</v>
      </c>
      <c r="AE1866" s="94">
        <v>1.5184440541778208</v>
      </c>
      <c r="AF1866" s="94">
        <v>1.5026589940481558</v>
      </c>
      <c r="AG1866" s="94">
        <v>1.3483120390258596</v>
      </c>
      <c r="AH1866" s="94">
        <v>1.3322351068500005</v>
      </c>
      <c r="AI1866" s="94">
        <v>1.4240355667750233</v>
      </c>
      <c r="AJ1866" s="94">
        <v>1.3634264739176145</v>
      </c>
      <c r="AK1866" s="94">
        <v>1.3402837207485032</v>
      </c>
      <c r="AL1866" s="94">
        <v>1.3823379535191316</v>
      </c>
      <c r="AM1866" s="94">
        <v>1.3951428194047093</v>
      </c>
      <c r="AN1866" s="94">
        <v>1.3688119450240106</v>
      </c>
      <c r="AO1866" s="94">
        <v>1.3067683397995766</v>
      </c>
      <c r="AP1866" s="94">
        <v>1.2376904250257565</v>
      </c>
      <c r="AQ1866" s="94">
        <v>1.3158264872222909</v>
      </c>
      <c r="AR1866" s="94">
        <v>1.2626218254488744</v>
      </c>
      <c r="AS1866" s="43">
        <f t="shared" si="59"/>
        <v>36.703135740385321</v>
      </c>
    </row>
    <row r="1867" spans="3:45">
      <c r="C1867" s="34">
        <v>807</v>
      </c>
      <c r="D1867" s="94">
        <v>3.3</v>
      </c>
      <c r="E1867" s="94">
        <v>3.4120392596629432</v>
      </c>
      <c r="F1867" s="94">
        <v>3.2953834469933483</v>
      </c>
      <c r="G1867" s="94">
        <v>3.1572245857107943</v>
      </c>
      <c r="H1867" s="94">
        <v>3.0653691450103069</v>
      </c>
      <c r="I1867" s="94">
        <v>2.959325116915128</v>
      </c>
      <c r="J1867" s="94">
        <v>2.9760394176138809</v>
      </c>
      <c r="K1867" s="94">
        <v>2.7992443578213928</v>
      </c>
      <c r="L1867" s="94">
        <v>2.722302786610546</v>
      </c>
      <c r="M1867" s="94">
        <v>2.6465967669821033</v>
      </c>
      <c r="N1867" s="94">
        <v>2.6288299275217524</v>
      </c>
      <c r="O1867" s="94">
        <v>2.5179363016309306</v>
      </c>
      <c r="P1867" s="94">
        <v>2.4556847638510462</v>
      </c>
      <c r="Q1867" s="94">
        <v>2.4673893861591543</v>
      </c>
      <c r="R1867" s="94">
        <v>2.3708938752564346</v>
      </c>
      <c r="S1867" s="94">
        <v>2.3636885096445317</v>
      </c>
      <c r="T1867" s="94">
        <v>2.4273810821600152</v>
      </c>
      <c r="U1867" s="94">
        <v>2.3902142651428795</v>
      </c>
      <c r="V1867" s="94">
        <v>2.1959892032636983</v>
      </c>
      <c r="W1867" s="94">
        <v>2.0578935041932387</v>
      </c>
      <c r="X1867" s="94">
        <v>2.0370103594246585</v>
      </c>
      <c r="Y1867" s="94">
        <v>1.8980320896004768</v>
      </c>
      <c r="Z1867" s="94">
        <v>1.7996420021476236</v>
      </c>
      <c r="AA1867" s="94">
        <v>1.8037829479154561</v>
      </c>
      <c r="AB1867" s="94">
        <v>1.848093442111383</v>
      </c>
      <c r="AC1867" s="94">
        <v>1.8772215423904106</v>
      </c>
      <c r="AD1867" s="94">
        <v>1.800235625146702</v>
      </c>
      <c r="AE1867" s="94">
        <v>1.7219453683597092</v>
      </c>
      <c r="AF1867" s="94">
        <v>1.7095861392175489</v>
      </c>
      <c r="AG1867" s="94">
        <v>1.7501019251013608</v>
      </c>
      <c r="AH1867" s="94">
        <v>1.7032458784519744</v>
      </c>
      <c r="AI1867" s="94">
        <v>1.7189606422042543</v>
      </c>
      <c r="AJ1867" s="94">
        <v>1.7826817578849843</v>
      </c>
      <c r="AK1867" s="94">
        <v>1.6937903277051789</v>
      </c>
      <c r="AL1867" s="94">
        <v>1.643600276056872</v>
      </c>
      <c r="AM1867" s="94">
        <v>1.6636686119366633</v>
      </c>
      <c r="AN1867" s="94">
        <v>1.5874842371688227</v>
      </c>
      <c r="AO1867" s="94">
        <v>1.532581575742646</v>
      </c>
      <c r="AP1867" s="94">
        <v>1.5949939169669971</v>
      </c>
      <c r="AQ1867" s="94">
        <v>1.5250751013676298</v>
      </c>
      <c r="AR1867" s="94">
        <v>1.3621439612600483</v>
      </c>
      <c r="AS1867" s="43">
        <f t="shared" si="59"/>
        <v>38.565188857082468</v>
      </c>
    </row>
    <row r="1868" spans="3:45">
      <c r="C1868" s="34">
        <v>808</v>
      </c>
      <c r="D1868" s="94">
        <v>3.3</v>
      </c>
      <c r="E1868" s="94">
        <v>3.2230016868627454</v>
      </c>
      <c r="F1868" s="94">
        <v>3.2144198317621449</v>
      </c>
      <c r="G1868" s="94">
        <v>3.139342743217433</v>
      </c>
      <c r="H1868" s="94">
        <v>3.191142475887677</v>
      </c>
      <c r="I1868" s="94">
        <v>3.1022848558909639</v>
      </c>
      <c r="J1868" s="94">
        <v>3.0893256368583404</v>
      </c>
      <c r="K1868" s="94">
        <v>2.8632325166416059</v>
      </c>
      <c r="L1868" s="94">
        <v>2.4971389677864546</v>
      </c>
      <c r="M1868" s="94">
        <v>2.4309330961177587</v>
      </c>
      <c r="N1868" s="94">
        <v>2.2412494314415872</v>
      </c>
      <c r="O1868" s="94">
        <v>2.1301170202189428</v>
      </c>
      <c r="P1868" s="94">
        <v>2.0555098926396504</v>
      </c>
      <c r="Q1868" s="94">
        <v>1.9947503092390806</v>
      </c>
      <c r="R1868" s="94">
        <v>1.9102645564173815</v>
      </c>
      <c r="S1868" s="94">
        <v>1.9295650547315852</v>
      </c>
      <c r="T1868" s="94">
        <v>1.8926161802767023</v>
      </c>
      <c r="U1868" s="94">
        <v>1.7759877340358745</v>
      </c>
      <c r="V1868" s="94">
        <v>1.704851510257565</v>
      </c>
      <c r="W1868" s="94">
        <v>1.6928419548482969</v>
      </c>
      <c r="X1868" s="94">
        <v>1.6918586944971312</v>
      </c>
      <c r="Y1868" s="94">
        <v>1.6550692423655087</v>
      </c>
      <c r="Z1868" s="94">
        <v>1.6823982995909206</v>
      </c>
      <c r="AA1868" s="94">
        <v>1.7568060553602229</v>
      </c>
      <c r="AB1868" s="94">
        <v>1.7154637578946939</v>
      </c>
      <c r="AC1868" s="94">
        <v>1.583388044489221</v>
      </c>
      <c r="AD1868" s="94">
        <v>1.4946144451421706</v>
      </c>
      <c r="AE1868" s="94">
        <v>1.5754462226793207</v>
      </c>
      <c r="AF1868" s="94">
        <v>1.5008253302838299</v>
      </c>
      <c r="AG1868" s="94">
        <v>1.4390472585544247</v>
      </c>
      <c r="AH1868" s="94">
        <v>1.4025784157417533</v>
      </c>
      <c r="AI1868" s="94">
        <v>1.3006248398272675</v>
      </c>
      <c r="AJ1868" s="94">
        <v>1.300160087883228</v>
      </c>
      <c r="AK1868" s="94">
        <v>1.2213845189206569</v>
      </c>
      <c r="AL1868" s="94">
        <v>1.2021417397805227</v>
      </c>
      <c r="AM1868" s="94">
        <v>1.2758691561359183</v>
      </c>
      <c r="AN1868" s="94">
        <v>1.2610165189252167</v>
      </c>
      <c r="AO1868" s="94">
        <v>1.2908096968896294</v>
      </c>
      <c r="AP1868" s="94">
        <v>1.2208767684752861</v>
      </c>
      <c r="AQ1868" s="94">
        <v>1.2148954434927517</v>
      </c>
      <c r="AR1868" s="94">
        <v>1.2198436058624775</v>
      </c>
      <c r="AS1868" s="43">
        <f t="shared" si="59"/>
        <v>35.588919349569409</v>
      </c>
    </row>
    <row r="1869" spans="3:45">
      <c r="C1869" s="34">
        <v>809</v>
      </c>
      <c r="D1869" s="94">
        <v>3.3</v>
      </c>
      <c r="E1869" s="94">
        <v>3.1753160085551833</v>
      </c>
      <c r="F1869" s="94">
        <v>3.2098575169505463</v>
      </c>
      <c r="G1869" s="94">
        <v>3.0912767233784697</v>
      </c>
      <c r="H1869" s="94">
        <v>3.3785596730753502</v>
      </c>
      <c r="I1869" s="94">
        <v>3.320476242433108</v>
      </c>
      <c r="J1869" s="94">
        <v>3.356609408866138</v>
      </c>
      <c r="K1869" s="94">
        <v>3.3715609233564057</v>
      </c>
      <c r="L1869" s="94">
        <v>3.280761869661478</v>
      </c>
      <c r="M1869" s="94">
        <v>3.3097701696923321</v>
      </c>
      <c r="N1869" s="94">
        <v>3.1469509463003931</v>
      </c>
      <c r="O1869" s="94">
        <v>2.9891498489260973</v>
      </c>
      <c r="P1869" s="94">
        <v>3.057781965423493</v>
      </c>
      <c r="Q1869" s="94">
        <v>3.1750234385897964</v>
      </c>
      <c r="R1869" s="94">
        <v>3.0521693851103766</v>
      </c>
      <c r="S1869" s="94">
        <v>2.9013137359569434</v>
      </c>
      <c r="T1869" s="94">
        <v>2.8734710604811742</v>
      </c>
      <c r="U1869" s="94">
        <v>3.0112388087105133</v>
      </c>
      <c r="V1869" s="94">
        <v>2.9423674033164189</v>
      </c>
      <c r="W1869" s="94">
        <v>2.9543937699136045</v>
      </c>
      <c r="X1869" s="94">
        <v>2.8433619725460129</v>
      </c>
      <c r="Y1869" s="94">
        <v>2.8552658454063797</v>
      </c>
      <c r="Z1869" s="94">
        <v>2.8129827768376812</v>
      </c>
      <c r="AA1869" s="94">
        <v>2.8348860478611462</v>
      </c>
      <c r="AB1869" s="94">
        <v>2.780281345571268</v>
      </c>
      <c r="AC1869" s="94">
        <v>2.7780827194638849</v>
      </c>
      <c r="AD1869" s="94">
        <v>2.5507327020222044</v>
      </c>
      <c r="AE1869" s="94">
        <v>2.5290627455639041</v>
      </c>
      <c r="AF1869" s="94">
        <v>2.5049512131658225</v>
      </c>
      <c r="AG1869" s="94">
        <v>2.4390407107588752</v>
      </c>
      <c r="AH1869" s="94">
        <v>2.4650037869090622</v>
      </c>
      <c r="AI1869" s="94">
        <v>2.3631272414574993</v>
      </c>
      <c r="AJ1869" s="94">
        <v>2.2576029631513532</v>
      </c>
      <c r="AK1869" s="94">
        <v>2.1382584774511306</v>
      </c>
      <c r="AL1869" s="94">
        <v>2.155086787983846</v>
      </c>
      <c r="AM1869" s="94">
        <v>2.124053635674227</v>
      </c>
      <c r="AN1869" s="94">
        <v>2.2438360818282796</v>
      </c>
      <c r="AO1869" s="94">
        <v>2.2413492689779133</v>
      </c>
      <c r="AP1869" s="94">
        <v>2.2549281388324296</v>
      </c>
      <c r="AQ1869" s="94">
        <v>2.1234306020313611</v>
      </c>
      <c r="AR1869" s="94">
        <v>2.0166746890858778</v>
      </c>
      <c r="AS1869" s="43">
        <f t="shared" si="59"/>
        <v>45.251276505851088</v>
      </c>
    </row>
    <row r="1870" spans="3:45">
      <c r="C1870" s="34">
        <v>810</v>
      </c>
      <c r="D1870" s="94">
        <v>3.3</v>
      </c>
      <c r="E1870" s="94">
        <v>3.2883062518991428</v>
      </c>
      <c r="F1870" s="94">
        <v>3.3997016344269939</v>
      </c>
      <c r="G1870" s="94">
        <v>3.2106910863942959</v>
      </c>
      <c r="H1870" s="94">
        <v>3.0046929326260923</v>
      </c>
      <c r="I1870" s="94">
        <v>3.1592971505385088</v>
      </c>
      <c r="J1870" s="94">
        <v>3.1755915065133551</v>
      </c>
      <c r="K1870" s="94">
        <v>2.9939878124956922</v>
      </c>
      <c r="L1870" s="94">
        <v>3.1755733157719086</v>
      </c>
      <c r="M1870" s="94">
        <v>3.0943517053221328</v>
      </c>
      <c r="N1870" s="94">
        <v>2.8717808654580548</v>
      </c>
      <c r="O1870" s="94">
        <v>2.7055994716963525</v>
      </c>
      <c r="P1870" s="94">
        <v>2.6097874746460556</v>
      </c>
      <c r="Q1870" s="94">
        <v>2.4646580834969418</v>
      </c>
      <c r="R1870" s="94">
        <v>2.2491502770999388</v>
      </c>
      <c r="S1870" s="94">
        <v>2.1132551438718261</v>
      </c>
      <c r="T1870" s="94">
        <v>2.0751180817499182</v>
      </c>
      <c r="U1870" s="94">
        <v>2.0835044958694153</v>
      </c>
      <c r="V1870" s="94">
        <v>2.0185028699436884</v>
      </c>
      <c r="W1870" s="94">
        <v>2.0127532514060249</v>
      </c>
      <c r="X1870" s="94">
        <v>1.9467321417022607</v>
      </c>
      <c r="Y1870" s="94">
        <v>1.8485028299605348</v>
      </c>
      <c r="Z1870" s="94">
        <v>1.7130080982289311</v>
      </c>
      <c r="AA1870" s="94">
        <v>1.7249713362709345</v>
      </c>
      <c r="AB1870" s="94">
        <v>1.5907117881578741</v>
      </c>
      <c r="AC1870" s="94">
        <v>1.6340297983318295</v>
      </c>
      <c r="AD1870" s="94">
        <v>1.7311553064602092</v>
      </c>
      <c r="AE1870" s="94">
        <v>1.8004721528214624</v>
      </c>
      <c r="AF1870" s="94">
        <v>1.6674079371157435</v>
      </c>
      <c r="AG1870" s="94">
        <v>1.6674923915553423</v>
      </c>
      <c r="AH1870" s="94">
        <v>1.5796845940814106</v>
      </c>
      <c r="AI1870" s="94">
        <v>1.6647284146757415</v>
      </c>
      <c r="AJ1870" s="94">
        <v>1.5852080412233256</v>
      </c>
      <c r="AK1870" s="94">
        <v>1.534692754546398</v>
      </c>
      <c r="AL1870" s="94">
        <v>1.5074872862962472</v>
      </c>
      <c r="AM1870" s="94">
        <v>1.5217041669081814</v>
      </c>
      <c r="AN1870" s="94">
        <v>1.5617852261873786</v>
      </c>
      <c r="AO1870" s="94">
        <v>1.4669542863908491</v>
      </c>
      <c r="AP1870" s="94">
        <v>1.3993327648445404</v>
      </c>
      <c r="AQ1870" s="94">
        <v>1.3904887185993529</v>
      </c>
      <c r="AR1870" s="94">
        <v>1.4487590928101195</v>
      </c>
      <c r="AS1870" s="43">
        <f t="shared" si="59"/>
        <v>38.925613818211616</v>
      </c>
    </row>
    <row r="1871" spans="3:45">
      <c r="C1871" s="34">
        <v>811</v>
      </c>
      <c r="D1871" s="94">
        <v>3.3</v>
      </c>
      <c r="E1871" s="94">
        <v>3.2407749420412455</v>
      </c>
      <c r="F1871" s="94">
        <v>3.15361363144617</v>
      </c>
      <c r="G1871" s="94">
        <v>3.0493859416965101</v>
      </c>
      <c r="H1871" s="94">
        <v>3.0020621149723414</v>
      </c>
      <c r="I1871" s="94">
        <v>2.9857099989978599</v>
      </c>
      <c r="J1871" s="94">
        <v>3.0509136425322434</v>
      </c>
      <c r="K1871" s="94">
        <v>3.0146117015142462</v>
      </c>
      <c r="L1871" s="94">
        <v>2.6746679676578466</v>
      </c>
      <c r="M1871" s="94">
        <v>2.5986857400599499</v>
      </c>
      <c r="N1871" s="94">
        <v>2.5906399243704517</v>
      </c>
      <c r="O1871" s="94">
        <v>2.6399129926859484</v>
      </c>
      <c r="P1871" s="94">
        <v>2.4834913736031496</v>
      </c>
      <c r="Q1871" s="94">
        <v>2.3967977259008428</v>
      </c>
      <c r="R1871" s="94">
        <v>2.3984708540438895</v>
      </c>
      <c r="S1871" s="94">
        <v>2.5868492725601233</v>
      </c>
      <c r="T1871" s="94">
        <v>2.4795207002458128</v>
      </c>
      <c r="U1871" s="94">
        <v>2.5639333780351401</v>
      </c>
      <c r="V1871" s="94">
        <v>2.3766452901384114</v>
      </c>
      <c r="W1871" s="94">
        <v>2.301357934934166</v>
      </c>
      <c r="X1871" s="94">
        <v>2.4385918472156982</v>
      </c>
      <c r="Y1871" s="94">
        <v>2.3375397441145132</v>
      </c>
      <c r="Z1871" s="94">
        <v>2.5186003883654555</v>
      </c>
      <c r="AA1871" s="94">
        <v>2.415075435594388</v>
      </c>
      <c r="AB1871" s="94">
        <v>2.4773256124299494</v>
      </c>
      <c r="AC1871" s="94">
        <v>2.4710976293791362</v>
      </c>
      <c r="AD1871" s="94">
        <v>2.3435865642789633</v>
      </c>
      <c r="AE1871" s="94">
        <v>2.2476252212647623</v>
      </c>
      <c r="AF1871" s="94">
        <v>2.4091964224928097</v>
      </c>
      <c r="AG1871" s="94">
        <v>2.5268946229980038</v>
      </c>
      <c r="AH1871" s="94">
        <v>2.3569544132002487</v>
      </c>
      <c r="AI1871" s="94">
        <v>2.3070372273418362</v>
      </c>
      <c r="AJ1871" s="94">
        <v>2.3271795396145398</v>
      </c>
      <c r="AK1871" s="94">
        <v>2.3647224070214783</v>
      </c>
      <c r="AL1871" s="94">
        <v>2.4061842449945705</v>
      </c>
      <c r="AM1871" s="94">
        <v>2.2430077592209576</v>
      </c>
      <c r="AN1871" s="94">
        <v>2.2403011964675845</v>
      </c>
      <c r="AO1871" s="94">
        <v>2.2401141479743587</v>
      </c>
      <c r="AP1871" s="94">
        <v>1.9448958121253352</v>
      </c>
      <c r="AQ1871" s="94">
        <v>1.7662004354272764</v>
      </c>
      <c r="AR1871" s="94">
        <v>1.7297974669320999</v>
      </c>
      <c r="AS1871" s="43">
        <f t="shared" si="59"/>
        <v>40.706423026952763</v>
      </c>
    </row>
    <row r="1872" spans="3:45">
      <c r="C1872" s="34">
        <v>812</v>
      </c>
      <c r="D1872" s="94">
        <v>3.3</v>
      </c>
      <c r="E1872" s="94">
        <v>3.3423989973371446</v>
      </c>
      <c r="F1872" s="94">
        <v>3.3079901781958547</v>
      </c>
      <c r="G1872" s="94">
        <v>3.3056063633429233</v>
      </c>
      <c r="H1872" s="94">
        <v>3.2817310183611239</v>
      </c>
      <c r="I1872" s="94">
        <v>3.1291609748086726</v>
      </c>
      <c r="J1872" s="94">
        <v>3.20000090764059</v>
      </c>
      <c r="K1872" s="94">
        <v>3.0745606405112289</v>
      </c>
      <c r="L1872" s="94">
        <v>2.9793902643271855</v>
      </c>
      <c r="M1872" s="94">
        <v>2.8163001990370127</v>
      </c>
      <c r="N1872" s="94">
        <v>2.8311168908504483</v>
      </c>
      <c r="O1872" s="94">
        <v>2.9374821239452431</v>
      </c>
      <c r="P1872" s="94">
        <v>2.8491671622792656</v>
      </c>
      <c r="Q1872" s="94">
        <v>2.8677590898427949</v>
      </c>
      <c r="R1872" s="94">
        <v>3.0517728164701521</v>
      </c>
      <c r="S1872" s="94">
        <v>2.8036598320590946</v>
      </c>
      <c r="T1872" s="94">
        <v>2.8035569406917031</v>
      </c>
      <c r="U1872" s="94">
        <v>2.9654281882011184</v>
      </c>
      <c r="V1872" s="94">
        <v>2.7766743283363393</v>
      </c>
      <c r="W1872" s="94">
        <v>2.7714439955571599</v>
      </c>
      <c r="X1872" s="94">
        <v>2.7572085820006378</v>
      </c>
      <c r="Y1872" s="94">
        <v>2.7662092439171615</v>
      </c>
      <c r="Z1872" s="94">
        <v>2.8177866353274572</v>
      </c>
      <c r="AA1872" s="94">
        <v>2.5152955300523856</v>
      </c>
      <c r="AB1872" s="94">
        <v>2.544123761925253</v>
      </c>
      <c r="AC1872" s="94">
        <v>2.5174591245211073</v>
      </c>
      <c r="AD1872" s="94">
        <v>2.6316287652572301</v>
      </c>
      <c r="AE1872" s="94">
        <v>2.5604313351448993</v>
      </c>
      <c r="AF1872" s="94">
        <v>2.5655899948034331</v>
      </c>
      <c r="AG1872" s="94">
        <v>2.5269713787807904</v>
      </c>
      <c r="AH1872" s="94">
        <v>2.3879066061011396</v>
      </c>
      <c r="AI1872" s="94">
        <v>2.4099308869405269</v>
      </c>
      <c r="AJ1872" s="94">
        <v>2.3872328750388738</v>
      </c>
      <c r="AK1872" s="94">
        <v>2.3893207248414017</v>
      </c>
      <c r="AL1872" s="94">
        <v>2.2982755094719782</v>
      </c>
      <c r="AM1872" s="94">
        <v>2.2568762598321572</v>
      </c>
      <c r="AN1872" s="94">
        <v>2.2331532643708343</v>
      </c>
      <c r="AO1872" s="94">
        <v>2.1895414592058886</v>
      </c>
      <c r="AP1872" s="94">
        <v>2.2067912039104431</v>
      </c>
      <c r="AQ1872" s="94">
        <v>2.0482318870264362</v>
      </c>
      <c r="AR1872" s="94">
        <v>1.9495663343976697</v>
      </c>
      <c r="AS1872" s="43">
        <f t="shared" si="59"/>
        <v>43.966647031670178</v>
      </c>
    </row>
    <row r="1873" spans="3:45">
      <c r="C1873" s="34">
        <v>813</v>
      </c>
      <c r="D1873" s="94">
        <v>3.3</v>
      </c>
      <c r="E1873" s="94">
        <v>3.1308319241852383</v>
      </c>
      <c r="F1873" s="94">
        <v>3.1306461072305791</v>
      </c>
      <c r="G1873" s="94">
        <v>3.3145130397549374</v>
      </c>
      <c r="H1873" s="94">
        <v>3.0993145163129721</v>
      </c>
      <c r="I1873" s="94">
        <v>3.0171330368554123</v>
      </c>
      <c r="J1873" s="94">
        <v>2.7997378425688026</v>
      </c>
      <c r="K1873" s="94">
        <v>2.7216440401011046</v>
      </c>
      <c r="L1873" s="94">
        <v>2.5651483785931264</v>
      </c>
      <c r="M1873" s="94">
        <v>2.3970774632494924</v>
      </c>
      <c r="N1873" s="94">
        <v>2.3521462939794118</v>
      </c>
      <c r="O1873" s="94">
        <v>2.381838360724299</v>
      </c>
      <c r="P1873" s="94">
        <v>2.2695459631025185</v>
      </c>
      <c r="Q1873" s="94">
        <v>2.2058465062409884</v>
      </c>
      <c r="R1873" s="94">
        <v>2.2845016442814727</v>
      </c>
      <c r="S1873" s="94">
        <v>2.3183154959978882</v>
      </c>
      <c r="T1873" s="94">
        <v>2.3383389837378949</v>
      </c>
      <c r="U1873" s="94">
        <v>2.3355859690217722</v>
      </c>
      <c r="V1873" s="94">
        <v>2.2641901960998005</v>
      </c>
      <c r="W1873" s="94">
        <v>2.2808287994788898</v>
      </c>
      <c r="X1873" s="94">
        <v>2.4864694748794851</v>
      </c>
      <c r="Y1873" s="94">
        <v>2.5787517538683793</v>
      </c>
      <c r="Z1873" s="94">
        <v>2.4213289096105011</v>
      </c>
      <c r="AA1873" s="94">
        <v>2.373937486068415</v>
      </c>
      <c r="AB1873" s="94">
        <v>2.2024433718858374</v>
      </c>
      <c r="AC1873" s="94">
        <v>2.1176074316249136</v>
      </c>
      <c r="AD1873" s="94">
        <v>2.0629689808328502</v>
      </c>
      <c r="AE1873" s="94">
        <v>2.0617049467605764</v>
      </c>
      <c r="AF1873" s="94">
        <v>2.1685306579985135</v>
      </c>
      <c r="AG1873" s="94">
        <v>2.1082232974902562</v>
      </c>
      <c r="AH1873" s="94">
        <v>2.1455563912869415</v>
      </c>
      <c r="AI1873" s="94">
        <v>2.0581746105255063</v>
      </c>
      <c r="AJ1873" s="94">
        <v>2.0596211834137281</v>
      </c>
      <c r="AK1873" s="94">
        <v>2.0160913807368743</v>
      </c>
      <c r="AL1873" s="94">
        <v>1.933187361369042</v>
      </c>
      <c r="AM1873" s="94">
        <v>1.833373484762125</v>
      </c>
      <c r="AN1873" s="94">
        <v>1.892903326241826</v>
      </c>
      <c r="AO1873" s="94">
        <v>1.8650010682705114</v>
      </c>
      <c r="AP1873" s="94">
        <v>1.7102070235374676</v>
      </c>
      <c r="AQ1873" s="94">
        <v>1.7431621305180769</v>
      </c>
      <c r="AR1873" s="94">
        <v>1.693590266665856</v>
      </c>
      <c r="AS1873" s="43">
        <f t="shared" si="59"/>
        <v>38.9412943535295</v>
      </c>
    </row>
    <row r="1874" spans="3:45">
      <c r="C1874" s="34">
        <v>814</v>
      </c>
      <c r="D1874" s="94">
        <v>3.3</v>
      </c>
      <c r="E1874" s="94">
        <v>3.1397362669612376</v>
      </c>
      <c r="F1874" s="94">
        <v>3.0570503283573567</v>
      </c>
      <c r="G1874" s="94">
        <v>2.9267244362938856</v>
      </c>
      <c r="H1874" s="94">
        <v>2.902480240781959</v>
      </c>
      <c r="I1874" s="94">
        <v>3.0559234471972418</v>
      </c>
      <c r="J1874" s="94">
        <v>2.9081163170987279</v>
      </c>
      <c r="K1874" s="94">
        <v>2.7986776829663627</v>
      </c>
      <c r="L1874" s="94">
        <v>2.8524676794985067</v>
      </c>
      <c r="M1874" s="94">
        <v>2.8803997930003731</v>
      </c>
      <c r="N1874" s="94">
        <v>2.7001007097814012</v>
      </c>
      <c r="O1874" s="94">
        <v>2.4471515601066329</v>
      </c>
      <c r="P1874" s="94">
        <v>2.5115536452734237</v>
      </c>
      <c r="Q1874" s="94">
        <v>2.4805908739648217</v>
      </c>
      <c r="R1874" s="94">
        <v>2.5170784808525939</v>
      </c>
      <c r="S1874" s="94">
        <v>2.4675226688365814</v>
      </c>
      <c r="T1874" s="94">
        <v>2.4987663839998686</v>
      </c>
      <c r="U1874" s="94">
        <v>2.3586728167261186</v>
      </c>
      <c r="V1874" s="94">
        <v>2.0664203942889161</v>
      </c>
      <c r="W1874" s="94">
        <v>1.9770862865201759</v>
      </c>
      <c r="X1874" s="94">
        <v>1.9293745897055441</v>
      </c>
      <c r="Y1874" s="94">
        <v>2.0154146427803403</v>
      </c>
      <c r="Z1874" s="94">
        <v>1.9841720962736269</v>
      </c>
      <c r="AA1874" s="94">
        <v>1.893893738728089</v>
      </c>
      <c r="AB1874" s="94">
        <v>2.0351443217980307</v>
      </c>
      <c r="AC1874" s="94">
        <v>2.0654636522870411</v>
      </c>
      <c r="AD1874" s="94">
        <v>1.9856592180546802</v>
      </c>
      <c r="AE1874" s="94">
        <v>2.0870888781311208</v>
      </c>
      <c r="AF1874" s="94">
        <v>2.0516043467521947</v>
      </c>
      <c r="AG1874" s="94">
        <v>1.9112596544046754</v>
      </c>
      <c r="AH1874" s="94">
        <v>1.8054211531036404</v>
      </c>
      <c r="AI1874" s="94">
        <v>1.7303568863040266</v>
      </c>
      <c r="AJ1874" s="94">
        <v>1.5664061623465451</v>
      </c>
      <c r="AK1874" s="94">
        <v>1.5356681314322211</v>
      </c>
      <c r="AL1874" s="94">
        <v>1.6083411924757109</v>
      </c>
      <c r="AM1874" s="94">
        <v>1.6026056759092115</v>
      </c>
      <c r="AN1874" s="94">
        <v>1.6168281231152004</v>
      </c>
      <c r="AO1874" s="94">
        <v>1.6060487430798549</v>
      </c>
      <c r="AP1874" s="94">
        <v>1.5165028202946289</v>
      </c>
      <c r="AQ1874" s="94">
        <v>1.6117186354874011</v>
      </c>
      <c r="AR1874" s="94">
        <v>1.7775948247058091</v>
      </c>
      <c r="AS1874" s="43">
        <f t="shared" si="59"/>
        <v>38.482665202174687</v>
      </c>
    </row>
    <row r="1875" spans="3:45">
      <c r="C1875" s="34">
        <v>815</v>
      </c>
      <c r="D1875" s="94">
        <v>3.3</v>
      </c>
      <c r="E1875" s="94">
        <v>3.1373087128121959</v>
      </c>
      <c r="F1875" s="94">
        <v>3.0407367483676309</v>
      </c>
      <c r="G1875" s="94">
        <v>3.0180188804203647</v>
      </c>
      <c r="H1875" s="94">
        <v>2.9331051944369491</v>
      </c>
      <c r="I1875" s="94">
        <v>2.8592978074040145</v>
      </c>
      <c r="J1875" s="94">
        <v>2.9838943322834268</v>
      </c>
      <c r="K1875" s="94">
        <v>3.0477608760401362</v>
      </c>
      <c r="L1875" s="94">
        <v>2.8935056738078546</v>
      </c>
      <c r="M1875" s="94">
        <v>2.7619098507014699</v>
      </c>
      <c r="N1875" s="94">
        <v>2.668900727202328</v>
      </c>
      <c r="O1875" s="94">
        <v>2.6616666347759472</v>
      </c>
      <c r="P1875" s="94">
        <v>2.5411573147452193</v>
      </c>
      <c r="Q1875" s="94">
        <v>2.3563800538313515</v>
      </c>
      <c r="R1875" s="94">
        <v>2.3062820112419051</v>
      </c>
      <c r="S1875" s="94">
        <v>2.2408713308585066</v>
      </c>
      <c r="T1875" s="94">
        <v>2.1978507402986383</v>
      </c>
      <c r="U1875" s="94">
        <v>2.1453736162222716</v>
      </c>
      <c r="V1875" s="94">
        <v>1.9448296604224671</v>
      </c>
      <c r="W1875" s="94">
        <v>1.8862062493587992</v>
      </c>
      <c r="X1875" s="94">
        <v>1.8289540856055682</v>
      </c>
      <c r="Y1875" s="94">
        <v>1.7596651103386456</v>
      </c>
      <c r="Z1875" s="94">
        <v>1.6584307048764768</v>
      </c>
      <c r="AA1875" s="94">
        <v>1.6997557702635451</v>
      </c>
      <c r="AB1875" s="94">
        <v>1.7027809340812081</v>
      </c>
      <c r="AC1875" s="94">
        <v>1.5388800449571609</v>
      </c>
      <c r="AD1875" s="94">
        <v>1.4305605829966732</v>
      </c>
      <c r="AE1875" s="94">
        <v>1.4459889613726513</v>
      </c>
      <c r="AF1875" s="94">
        <v>1.4486707950921984</v>
      </c>
      <c r="AG1875" s="94">
        <v>1.3896939764694316</v>
      </c>
      <c r="AH1875" s="94">
        <v>1.3443709822712118</v>
      </c>
      <c r="AI1875" s="94">
        <v>1.3451358592193075</v>
      </c>
      <c r="AJ1875" s="94">
        <v>1.3108731022843152</v>
      </c>
      <c r="AK1875" s="94">
        <v>1.3266396414910022</v>
      </c>
      <c r="AL1875" s="94">
        <v>1.2828202438875171</v>
      </c>
      <c r="AM1875" s="94">
        <v>1.2242370760342507</v>
      </c>
      <c r="AN1875" s="94">
        <v>1.2398847865249498</v>
      </c>
      <c r="AO1875" s="94">
        <v>1.2057567032913865</v>
      </c>
      <c r="AP1875" s="94">
        <v>1.2038113169758284</v>
      </c>
      <c r="AQ1875" s="94">
        <v>1.1649889516769472</v>
      </c>
      <c r="AR1875" s="94">
        <v>1.1074087269777624</v>
      </c>
      <c r="AS1875" s="43">
        <f t="shared" si="59"/>
        <v>36.865890814843723</v>
      </c>
    </row>
    <row r="1876" spans="3:45">
      <c r="C1876" s="34">
        <v>816</v>
      </c>
      <c r="D1876" s="94">
        <v>3.3</v>
      </c>
      <c r="E1876" s="94">
        <v>3.2375402918400926</v>
      </c>
      <c r="F1876" s="94">
        <v>3.3691751895491668</v>
      </c>
      <c r="G1876" s="94">
        <v>3.2524210002929181</v>
      </c>
      <c r="H1876" s="94">
        <v>3.2079089589673626</v>
      </c>
      <c r="I1876" s="94">
        <v>3.0023936471520343</v>
      </c>
      <c r="J1876" s="94">
        <v>3.0016969922940389</v>
      </c>
      <c r="K1876" s="94">
        <v>2.9643191327620761</v>
      </c>
      <c r="L1876" s="94">
        <v>2.8826504959287091</v>
      </c>
      <c r="M1876" s="94">
        <v>2.8602909564347687</v>
      </c>
      <c r="N1876" s="94">
        <v>2.8793692079738138</v>
      </c>
      <c r="O1876" s="94">
        <v>2.803343114670346</v>
      </c>
      <c r="P1876" s="94">
        <v>2.8551951161214046</v>
      </c>
      <c r="Q1876" s="94">
        <v>2.8057171086253989</v>
      </c>
      <c r="R1876" s="94">
        <v>2.7861914817260804</v>
      </c>
      <c r="S1876" s="94">
        <v>2.817198285459134</v>
      </c>
      <c r="T1876" s="94">
        <v>2.8108085475264604</v>
      </c>
      <c r="U1876" s="94">
        <v>2.9220666613463546</v>
      </c>
      <c r="V1876" s="94">
        <v>2.7720934096056782</v>
      </c>
      <c r="W1876" s="94">
        <v>2.7512029998606216</v>
      </c>
      <c r="X1876" s="94">
        <v>2.8498638701983499</v>
      </c>
      <c r="Y1876" s="94">
        <v>2.8031238090353283</v>
      </c>
      <c r="Z1876" s="94">
        <v>2.7314441579655178</v>
      </c>
      <c r="AA1876" s="94">
        <v>2.6537947149931562</v>
      </c>
      <c r="AB1876" s="94">
        <v>2.5127428136363084</v>
      </c>
      <c r="AC1876" s="94">
        <v>2.2724933361843846</v>
      </c>
      <c r="AD1876" s="94">
        <v>2.3018933939186357</v>
      </c>
      <c r="AE1876" s="94">
        <v>2.2330084554324796</v>
      </c>
      <c r="AF1876" s="94">
        <v>2.1382359389079237</v>
      </c>
      <c r="AG1876" s="94">
        <v>2.1079019505602514</v>
      </c>
      <c r="AH1876" s="94">
        <v>2.1695054122379474</v>
      </c>
      <c r="AI1876" s="94">
        <v>2.023751764578742</v>
      </c>
      <c r="AJ1876" s="94">
        <v>2.0214021533749302</v>
      </c>
      <c r="AK1876" s="94">
        <v>2.0082488440792892</v>
      </c>
      <c r="AL1876" s="94">
        <v>1.8233624270573445</v>
      </c>
      <c r="AM1876" s="94">
        <v>1.7710234817068113</v>
      </c>
      <c r="AN1876" s="94">
        <v>1.7796347891470694</v>
      </c>
      <c r="AO1876" s="94">
        <v>1.726482370071311</v>
      </c>
      <c r="AP1876" s="94">
        <v>1.7818302894679057</v>
      </c>
      <c r="AQ1876" s="94">
        <v>1.7502784839203398</v>
      </c>
      <c r="AR1876" s="94">
        <v>1.7341816587025953</v>
      </c>
      <c r="AS1876" s="43">
        <f t="shared" si="59"/>
        <v>42.528641413133137</v>
      </c>
    </row>
    <row r="1877" spans="3:45">
      <c r="C1877" s="34">
        <v>817</v>
      </c>
      <c r="D1877" s="94">
        <v>3.3</v>
      </c>
      <c r="E1877" s="94">
        <v>3.3130115782482199</v>
      </c>
      <c r="F1877" s="94">
        <v>3.1382943969620758</v>
      </c>
      <c r="G1877" s="94">
        <v>3.0137152425250724</v>
      </c>
      <c r="H1877" s="94">
        <v>2.9665168310033496</v>
      </c>
      <c r="I1877" s="94">
        <v>2.7807947798499995</v>
      </c>
      <c r="J1877" s="94">
        <v>2.726501787075839</v>
      </c>
      <c r="K1877" s="94">
        <v>2.7055998929310778</v>
      </c>
      <c r="L1877" s="94">
        <v>2.5048287466790251</v>
      </c>
      <c r="M1877" s="94">
        <v>2.5979801161985661</v>
      </c>
      <c r="N1877" s="94">
        <v>2.781357536333974</v>
      </c>
      <c r="O1877" s="94">
        <v>2.716468447990553</v>
      </c>
      <c r="P1877" s="94">
        <v>2.5960476144239251</v>
      </c>
      <c r="Q1877" s="94">
        <v>2.3350359796157076</v>
      </c>
      <c r="R1877" s="94">
        <v>2.3169560530158284</v>
      </c>
      <c r="S1877" s="94">
        <v>2.2713684761248771</v>
      </c>
      <c r="T1877" s="94">
        <v>2.1727268057144737</v>
      </c>
      <c r="U1877" s="94">
        <v>2.2023803050476807</v>
      </c>
      <c r="V1877" s="94">
        <v>2.098844374987987</v>
      </c>
      <c r="W1877" s="94">
        <v>1.9984259338328112</v>
      </c>
      <c r="X1877" s="94">
        <v>1.9837504826804477</v>
      </c>
      <c r="Y1877" s="94">
        <v>1.9642730414704221</v>
      </c>
      <c r="Z1877" s="94">
        <v>1.9819186462285943</v>
      </c>
      <c r="AA1877" s="94">
        <v>1.8608881233607797</v>
      </c>
      <c r="AB1877" s="94">
        <v>1.7693455416905153</v>
      </c>
      <c r="AC1877" s="94">
        <v>1.7324039578016279</v>
      </c>
      <c r="AD1877" s="94">
        <v>1.6882626201641393</v>
      </c>
      <c r="AE1877" s="94">
        <v>1.6265813297844294</v>
      </c>
      <c r="AF1877" s="94">
        <v>1.6599160221322744</v>
      </c>
      <c r="AG1877" s="94">
        <v>1.6627518074009915</v>
      </c>
      <c r="AH1877" s="94">
        <v>1.5949657144316269</v>
      </c>
      <c r="AI1877" s="94">
        <v>1.5105103135181863</v>
      </c>
      <c r="AJ1877" s="94">
        <v>1.4868188116405001</v>
      </c>
      <c r="AK1877" s="94">
        <v>1.4267338971463766</v>
      </c>
      <c r="AL1877" s="94">
        <v>1.4561155744639418</v>
      </c>
      <c r="AM1877" s="94">
        <v>1.5362221219762826</v>
      </c>
      <c r="AN1877" s="94">
        <v>1.3814553231393534</v>
      </c>
      <c r="AO1877" s="94">
        <v>1.277970247488261</v>
      </c>
      <c r="AP1877" s="94">
        <v>1.2579169808936328</v>
      </c>
      <c r="AQ1877" s="94">
        <v>1.2795697483478894</v>
      </c>
      <c r="AR1877" s="94">
        <v>1.2699819679432032</v>
      </c>
      <c r="AS1877" s="43">
        <f t="shared" si="59"/>
        <v>37.245623442839197</v>
      </c>
    </row>
    <row r="1878" spans="3:45">
      <c r="C1878" s="34">
        <v>818</v>
      </c>
      <c r="D1878" s="94">
        <v>3.3</v>
      </c>
      <c r="E1878" s="94">
        <v>3.3327139887673374</v>
      </c>
      <c r="F1878" s="94">
        <v>3.2885266670560576</v>
      </c>
      <c r="G1878" s="94">
        <v>3.146352026963497</v>
      </c>
      <c r="H1878" s="94">
        <v>2.927413672705224</v>
      </c>
      <c r="I1878" s="94">
        <v>2.8370249755444363</v>
      </c>
      <c r="J1878" s="94">
        <v>2.7756519410821667</v>
      </c>
      <c r="K1878" s="94">
        <v>2.745774941998758</v>
      </c>
      <c r="L1878" s="94">
        <v>2.7986617087179408</v>
      </c>
      <c r="M1878" s="94">
        <v>2.8686534694082484</v>
      </c>
      <c r="N1878" s="94">
        <v>2.9254134344941587</v>
      </c>
      <c r="O1878" s="94">
        <v>2.821842488775423</v>
      </c>
      <c r="P1878" s="94">
        <v>2.8151666632849008</v>
      </c>
      <c r="Q1878" s="94">
        <v>2.6023511636052157</v>
      </c>
      <c r="R1878" s="94">
        <v>2.7183032886916005</v>
      </c>
      <c r="S1878" s="94">
        <v>2.7556834198212412</v>
      </c>
      <c r="T1878" s="94">
        <v>2.7709823077626035</v>
      </c>
      <c r="U1878" s="94">
        <v>2.8264632985227958</v>
      </c>
      <c r="V1878" s="94">
        <v>2.6878074560676364</v>
      </c>
      <c r="W1878" s="94">
        <v>2.6817757287002473</v>
      </c>
      <c r="X1878" s="94">
        <v>2.5524027248533314</v>
      </c>
      <c r="Y1878" s="94">
        <v>2.3946350543751107</v>
      </c>
      <c r="Z1878" s="94">
        <v>2.237102198020136</v>
      </c>
      <c r="AA1878" s="94">
        <v>2.0654684991280154</v>
      </c>
      <c r="AB1878" s="94">
        <v>2.2314867791966329</v>
      </c>
      <c r="AC1878" s="94">
        <v>2.0906684581887274</v>
      </c>
      <c r="AD1878" s="94">
        <v>1.9633348582234591</v>
      </c>
      <c r="AE1878" s="94">
        <v>1.965423609405704</v>
      </c>
      <c r="AF1878" s="94">
        <v>1.9412985815894717</v>
      </c>
      <c r="AG1878" s="94">
        <v>1.915590109111075</v>
      </c>
      <c r="AH1878" s="94">
        <v>1.8194518651985656</v>
      </c>
      <c r="AI1878" s="94">
        <v>1.7740865949866893</v>
      </c>
      <c r="AJ1878" s="94">
        <v>1.740449318964433</v>
      </c>
      <c r="AK1878" s="94">
        <v>1.6929451928824919</v>
      </c>
      <c r="AL1878" s="94">
        <v>1.6107026238750231</v>
      </c>
      <c r="AM1878" s="94">
        <v>1.6193211733978872</v>
      </c>
      <c r="AN1878" s="94">
        <v>1.6344308044101765</v>
      </c>
      <c r="AO1878" s="94">
        <v>1.7262378933794134</v>
      </c>
      <c r="AP1878" s="94">
        <v>1.6730644723801067</v>
      </c>
      <c r="AQ1878" s="94">
        <v>1.6031559960572457</v>
      </c>
      <c r="AR1878" s="94">
        <v>1.551158656050907</v>
      </c>
      <c r="AS1878" s="43">
        <f t="shared" si="59"/>
        <v>40.553242002534773</v>
      </c>
    </row>
    <row r="1879" spans="3:45">
      <c r="C1879" s="34">
        <v>819</v>
      </c>
      <c r="D1879" s="94">
        <v>3.3</v>
      </c>
      <c r="E1879" s="94">
        <v>2.9262033925431941</v>
      </c>
      <c r="F1879" s="94">
        <v>2.6351487353447727</v>
      </c>
      <c r="G1879" s="94">
        <v>2.6190704402197889</v>
      </c>
      <c r="H1879" s="94">
        <v>2.5074653850422677</v>
      </c>
      <c r="I1879" s="94">
        <v>2.4147403185503813</v>
      </c>
      <c r="J1879" s="94">
        <v>2.480084654739799</v>
      </c>
      <c r="K1879" s="94">
        <v>2.4934738938080545</v>
      </c>
      <c r="L1879" s="94">
        <v>2.3884750769597285</v>
      </c>
      <c r="M1879" s="94">
        <v>2.3248906181863953</v>
      </c>
      <c r="N1879" s="94">
        <v>2.3038584974496796</v>
      </c>
      <c r="O1879" s="94">
        <v>2.3534181597287249</v>
      </c>
      <c r="P1879" s="94">
        <v>2.1686215056371951</v>
      </c>
      <c r="Q1879" s="94">
        <v>2.1707807249746454</v>
      </c>
      <c r="R1879" s="94">
        <v>2.0065194465083871</v>
      </c>
      <c r="S1879" s="94">
        <v>1.941232969517378</v>
      </c>
      <c r="T1879" s="94">
        <v>1.8942612962179965</v>
      </c>
      <c r="U1879" s="94">
        <v>1.9237650543793055</v>
      </c>
      <c r="V1879" s="94">
        <v>1.906249320127581</v>
      </c>
      <c r="W1879" s="94">
        <v>1.8045028631462552</v>
      </c>
      <c r="X1879" s="94">
        <v>1.7327962563657742</v>
      </c>
      <c r="Y1879" s="94">
        <v>1.7450195958753121</v>
      </c>
      <c r="Z1879" s="94">
        <v>1.6192564570422097</v>
      </c>
      <c r="AA1879" s="94">
        <v>1.7388175210486851</v>
      </c>
      <c r="AB1879" s="94">
        <v>1.7477219937467048</v>
      </c>
      <c r="AC1879" s="94">
        <v>1.7145251260753998</v>
      </c>
      <c r="AD1879" s="94">
        <v>1.7099852935896165</v>
      </c>
      <c r="AE1879" s="94">
        <v>1.7421520471660514</v>
      </c>
      <c r="AF1879" s="94">
        <v>1.59468737176229</v>
      </c>
      <c r="AG1879" s="94">
        <v>1.561002172802618</v>
      </c>
      <c r="AH1879" s="94">
        <v>1.5485062565548835</v>
      </c>
      <c r="AI1879" s="94">
        <v>1.6049910552757547</v>
      </c>
      <c r="AJ1879" s="94">
        <v>1.635306668517263</v>
      </c>
      <c r="AK1879" s="94">
        <v>1.5813447560758662</v>
      </c>
      <c r="AL1879" s="94">
        <v>1.5706979767339233</v>
      </c>
      <c r="AM1879" s="94">
        <v>1.5886912138470464</v>
      </c>
      <c r="AN1879" s="94">
        <v>1.5154811028428059</v>
      </c>
      <c r="AO1879" s="94">
        <v>1.4384024035098233</v>
      </c>
      <c r="AP1879" s="94">
        <v>1.4107096654550511</v>
      </c>
      <c r="AQ1879" s="94">
        <v>1.4490063709212921</v>
      </c>
      <c r="AR1879" s="94">
        <v>1.4233266564623412</v>
      </c>
      <c r="AS1879" s="43">
        <f t="shared" si="59"/>
        <v>33.665493537520639</v>
      </c>
    </row>
    <row r="1880" spans="3:45">
      <c r="C1880" s="34">
        <v>820</v>
      </c>
      <c r="D1880" s="94">
        <v>3.3</v>
      </c>
      <c r="E1880" s="94">
        <v>3.3195434310518426</v>
      </c>
      <c r="F1880" s="94">
        <v>3.1527274303854762</v>
      </c>
      <c r="G1880" s="94">
        <v>3.1590731025568526</v>
      </c>
      <c r="H1880" s="94">
        <v>3.180531052513035</v>
      </c>
      <c r="I1880" s="94">
        <v>3.1692489651230593</v>
      </c>
      <c r="J1880" s="94">
        <v>3.0103525684381598</v>
      </c>
      <c r="K1880" s="94">
        <v>2.8505121084564586</v>
      </c>
      <c r="L1880" s="94">
        <v>2.7859706936925548</v>
      </c>
      <c r="M1880" s="94">
        <v>2.7226838775486426</v>
      </c>
      <c r="N1880" s="94">
        <v>2.6487574329245542</v>
      </c>
      <c r="O1880" s="94">
        <v>2.4825548966908517</v>
      </c>
      <c r="P1880" s="94">
        <v>2.3299349368804361</v>
      </c>
      <c r="Q1880" s="94">
        <v>2.28220519646149</v>
      </c>
      <c r="R1880" s="94">
        <v>2.2374752997887817</v>
      </c>
      <c r="S1880" s="94">
        <v>2.2981421273690406</v>
      </c>
      <c r="T1880" s="94">
        <v>2.2602169297214698</v>
      </c>
      <c r="U1880" s="94">
        <v>2.1966411638074237</v>
      </c>
      <c r="V1880" s="94">
        <v>2.2042582352045428</v>
      </c>
      <c r="W1880" s="94">
        <v>2.1577845562777105</v>
      </c>
      <c r="X1880" s="94">
        <v>2.2921318285943277</v>
      </c>
      <c r="Y1880" s="94">
        <v>2.2305016427082731</v>
      </c>
      <c r="Z1880" s="94">
        <v>2.2780724930741729</v>
      </c>
      <c r="AA1880" s="94">
        <v>2.1202230353304476</v>
      </c>
      <c r="AB1880" s="94">
        <v>2.0660691075503008</v>
      </c>
      <c r="AC1880" s="94">
        <v>2.0046876145627377</v>
      </c>
      <c r="AD1880" s="94">
        <v>1.9488594509721944</v>
      </c>
      <c r="AE1880" s="94">
        <v>1.9385622769969775</v>
      </c>
      <c r="AF1880" s="94">
        <v>2.0458415938904495</v>
      </c>
      <c r="AG1880" s="94">
        <v>2.134516442275733</v>
      </c>
      <c r="AH1880" s="94">
        <v>2.0126914587063522</v>
      </c>
      <c r="AI1880" s="94">
        <v>2.0601816990834707</v>
      </c>
      <c r="AJ1880" s="94">
        <v>1.9646863387651017</v>
      </c>
      <c r="AK1880" s="94">
        <v>1.8054072536866559</v>
      </c>
      <c r="AL1880" s="94">
        <v>1.8272502007844078</v>
      </c>
      <c r="AM1880" s="94">
        <v>1.8069045647289217</v>
      </c>
      <c r="AN1880" s="94">
        <v>1.6886810898168743</v>
      </c>
      <c r="AO1880" s="94">
        <v>1.6947735321140234</v>
      </c>
      <c r="AP1880" s="94">
        <v>1.610186022279557</v>
      </c>
      <c r="AQ1880" s="94">
        <v>1.5867951468852992</v>
      </c>
      <c r="AR1880" s="94">
        <v>1.59592275834158</v>
      </c>
      <c r="AS1880" s="43">
        <f t="shared" si="59"/>
        <v>39.284897859897754</v>
      </c>
    </row>
    <row r="1881" spans="3:45">
      <c r="C1881" s="34">
        <v>821</v>
      </c>
      <c r="D1881" s="94">
        <v>3.3</v>
      </c>
      <c r="E1881" s="94">
        <v>3.3062198501263813</v>
      </c>
      <c r="F1881" s="94">
        <v>3.1311812557615264</v>
      </c>
      <c r="G1881" s="94">
        <v>3.3202653454084223</v>
      </c>
      <c r="H1881" s="94">
        <v>3.3108318034465585</v>
      </c>
      <c r="I1881" s="94">
        <v>3.1866747900877819</v>
      </c>
      <c r="J1881" s="94">
        <v>2.972231912999725</v>
      </c>
      <c r="K1881" s="94">
        <v>2.8700170851257969</v>
      </c>
      <c r="L1881" s="94">
        <v>2.8111151863078132</v>
      </c>
      <c r="M1881" s="94">
        <v>2.7031636529799767</v>
      </c>
      <c r="N1881" s="94">
        <v>2.7399397684768529</v>
      </c>
      <c r="O1881" s="94">
        <v>2.894241628424008</v>
      </c>
      <c r="P1881" s="94">
        <v>2.7887546936597793</v>
      </c>
      <c r="Q1881" s="94">
        <v>2.9046023438261126</v>
      </c>
      <c r="R1881" s="94">
        <v>2.9660702831582237</v>
      </c>
      <c r="S1881" s="94">
        <v>3.1697325195277406</v>
      </c>
      <c r="T1881" s="94">
        <v>3.0411628765045564</v>
      </c>
      <c r="U1881" s="94">
        <v>3.0842644101463681</v>
      </c>
      <c r="V1881" s="94">
        <v>3.1466909320106637</v>
      </c>
      <c r="W1881" s="94">
        <v>2.9795162377112181</v>
      </c>
      <c r="X1881" s="94">
        <v>2.9145422680579478</v>
      </c>
      <c r="Y1881" s="94">
        <v>2.8902071358378292</v>
      </c>
      <c r="Z1881" s="94">
        <v>2.7689829032445106</v>
      </c>
      <c r="AA1881" s="94">
        <v>2.5818927949405142</v>
      </c>
      <c r="AB1881" s="94">
        <v>2.4128436643937716</v>
      </c>
      <c r="AC1881" s="94">
        <v>2.4150166538801887</v>
      </c>
      <c r="AD1881" s="94">
        <v>2.5206188427579477</v>
      </c>
      <c r="AE1881" s="94">
        <v>2.5684292382097542</v>
      </c>
      <c r="AF1881" s="94">
        <v>2.6572401608459804</v>
      </c>
      <c r="AG1881" s="94">
        <v>2.5714672061617732</v>
      </c>
      <c r="AH1881" s="94">
        <v>2.6379669072247389</v>
      </c>
      <c r="AI1881" s="94">
        <v>2.6342628721268366</v>
      </c>
      <c r="AJ1881" s="94">
        <v>2.7802602176604045</v>
      </c>
      <c r="AK1881" s="94">
        <v>2.784813179037037</v>
      </c>
      <c r="AL1881" s="94">
        <v>2.6466251829521341</v>
      </c>
      <c r="AM1881" s="94">
        <v>2.5818846692449151</v>
      </c>
      <c r="AN1881" s="94">
        <v>2.4962710385053839</v>
      </c>
      <c r="AO1881" s="94">
        <v>2.4511541328920341</v>
      </c>
      <c r="AP1881" s="94">
        <v>2.4469181737786974</v>
      </c>
      <c r="AQ1881" s="94">
        <v>2.2889413343650764</v>
      </c>
      <c r="AR1881" s="94">
        <v>2.2093020066529387</v>
      </c>
      <c r="AS1881" s="43">
        <f t="shared" si="59"/>
        <v>44.18266674995801</v>
      </c>
    </row>
    <row r="1882" spans="3:45">
      <c r="C1882" s="34">
        <v>822</v>
      </c>
      <c r="D1882" s="94">
        <v>3.3</v>
      </c>
      <c r="E1882" s="94">
        <v>3.3553678083871774</v>
      </c>
      <c r="F1882" s="94">
        <v>3.3796305474540196</v>
      </c>
      <c r="G1882" s="94">
        <v>3.3648812792893095</v>
      </c>
      <c r="H1882" s="94">
        <v>3.4906634078510597</v>
      </c>
      <c r="I1882" s="94">
        <v>3.643728630212073</v>
      </c>
      <c r="J1882" s="94">
        <v>3.5830927916944884</v>
      </c>
      <c r="K1882" s="94">
        <v>3.5729553639788314</v>
      </c>
      <c r="L1882" s="94">
        <v>3.325017210229761</v>
      </c>
      <c r="M1882" s="94">
        <v>3.1260075605178317</v>
      </c>
      <c r="N1882" s="94">
        <v>3.1040516414519468</v>
      </c>
      <c r="O1882" s="94">
        <v>3.0690828246584094</v>
      </c>
      <c r="P1882" s="94">
        <v>2.8916216378596942</v>
      </c>
      <c r="Q1882" s="94">
        <v>2.8300622764768013</v>
      </c>
      <c r="R1882" s="94">
        <v>2.6660662364725534</v>
      </c>
      <c r="S1882" s="94">
        <v>2.8024710606741476</v>
      </c>
      <c r="T1882" s="94">
        <v>2.7476293222082511</v>
      </c>
      <c r="U1882" s="94">
        <v>2.7691842672133529</v>
      </c>
      <c r="V1882" s="94">
        <v>2.6792088665748874</v>
      </c>
      <c r="W1882" s="94">
        <v>2.6879115135430056</v>
      </c>
      <c r="X1882" s="94">
        <v>2.6717129445284988</v>
      </c>
      <c r="Y1882" s="94">
        <v>2.590780474137131</v>
      </c>
      <c r="Z1882" s="94">
        <v>2.5088923712872617</v>
      </c>
      <c r="AA1882" s="94">
        <v>2.3716094677603397</v>
      </c>
      <c r="AB1882" s="94">
        <v>2.2998314577396726</v>
      </c>
      <c r="AC1882" s="94">
        <v>2.3685420433291484</v>
      </c>
      <c r="AD1882" s="94">
        <v>2.1887641282445376</v>
      </c>
      <c r="AE1882" s="94">
        <v>2.2244010967108774</v>
      </c>
      <c r="AF1882" s="94">
        <v>2.2683518595386944</v>
      </c>
      <c r="AG1882" s="94">
        <v>2.1526732748085902</v>
      </c>
      <c r="AH1882" s="94">
        <v>2.214356015344249</v>
      </c>
      <c r="AI1882" s="94">
        <v>2.2507430356147111</v>
      </c>
      <c r="AJ1882" s="94">
        <v>2.2437569377479476</v>
      </c>
      <c r="AK1882" s="94">
        <v>2.2123326738869573</v>
      </c>
      <c r="AL1882" s="94">
        <v>2.2021324321737015</v>
      </c>
      <c r="AM1882" s="94">
        <v>2.2399880295640524</v>
      </c>
      <c r="AN1882" s="94">
        <v>2.1748251477509561</v>
      </c>
      <c r="AO1882" s="94">
        <v>2.1272132744546712</v>
      </c>
      <c r="AP1882" s="94">
        <v>2.0293759888660952</v>
      </c>
      <c r="AQ1882" s="94">
        <v>2.1625148725471273</v>
      </c>
      <c r="AR1882" s="94">
        <v>2.0707950449757235</v>
      </c>
      <c r="AS1882" s="43">
        <f t="shared" si="59"/>
        <v>44.781669351292585</v>
      </c>
    </row>
    <row r="1883" spans="3:45">
      <c r="C1883" s="34">
        <v>823</v>
      </c>
      <c r="D1883" s="94">
        <v>3.3</v>
      </c>
      <c r="E1883" s="94">
        <v>3.0668096705224825</v>
      </c>
      <c r="F1883" s="94">
        <v>2.8124927281837659</v>
      </c>
      <c r="G1883" s="94">
        <v>2.736889101322173</v>
      </c>
      <c r="H1883" s="94">
        <v>2.7628025895435204</v>
      </c>
      <c r="I1883" s="94">
        <v>2.8310517415783494</v>
      </c>
      <c r="J1883" s="94">
        <v>2.957615128264298</v>
      </c>
      <c r="K1883" s="94">
        <v>2.9209674298456076</v>
      </c>
      <c r="L1883" s="94">
        <v>2.88700776509687</v>
      </c>
      <c r="M1883" s="94">
        <v>2.9648631472817191</v>
      </c>
      <c r="N1883" s="94">
        <v>2.883811211761298</v>
      </c>
      <c r="O1883" s="94">
        <v>2.7668084761526699</v>
      </c>
      <c r="P1883" s="94">
        <v>2.8217929184788018</v>
      </c>
      <c r="Q1883" s="94">
        <v>2.6786327020276093</v>
      </c>
      <c r="R1883" s="94">
        <v>2.6913690507502732</v>
      </c>
      <c r="S1883" s="94">
        <v>2.6295216523149598</v>
      </c>
      <c r="T1883" s="94">
        <v>2.572813844355216</v>
      </c>
      <c r="U1883" s="94">
        <v>2.5152521340414142</v>
      </c>
      <c r="V1883" s="94">
        <v>2.3869774571067941</v>
      </c>
      <c r="W1883" s="94">
        <v>2.3621368924680417</v>
      </c>
      <c r="X1883" s="94">
        <v>2.2038528271812519</v>
      </c>
      <c r="Y1883" s="94">
        <v>2.0423940364554451</v>
      </c>
      <c r="Z1883" s="94">
        <v>2.1302383582098998</v>
      </c>
      <c r="AA1883" s="94">
        <v>2.0507821610014814</v>
      </c>
      <c r="AB1883" s="94">
        <v>1.9999046314978475</v>
      </c>
      <c r="AC1883" s="94">
        <v>1.9594735241909138</v>
      </c>
      <c r="AD1883" s="94">
        <v>1.9808730839455975</v>
      </c>
      <c r="AE1883" s="94">
        <v>1.9934080569337982</v>
      </c>
      <c r="AF1883" s="94">
        <v>1.9532733745263391</v>
      </c>
      <c r="AG1883" s="94">
        <v>1.8546108554301726</v>
      </c>
      <c r="AH1883" s="94">
        <v>1.8409707744771873</v>
      </c>
      <c r="AI1883" s="94">
        <v>1.9020529562016442</v>
      </c>
      <c r="AJ1883" s="94">
        <v>1.6980725985586986</v>
      </c>
      <c r="AK1883" s="94">
        <v>1.6477289878260437</v>
      </c>
      <c r="AL1883" s="94">
        <v>1.6485821531477967</v>
      </c>
      <c r="AM1883" s="94">
        <v>1.651991128270432</v>
      </c>
      <c r="AN1883" s="94">
        <v>1.5483778244321413</v>
      </c>
      <c r="AO1883" s="94">
        <v>1.5490448385070741</v>
      </c>
      <c r="AP1883" s="94">
        <v>1.4913043638517571</v>
      </c>
      <c r="AQ1883" s="94">
        <v>1.5268230453755045</v>
      </c>
      <c r="AR1883" s="94">
        <v>1.499382335461837</v>
      </c>
      <c r="AS1883" s="43">
        <f t="shared" si="59"/>
        <v>39.010008061516331</v>
      </c>
    </row>
    <row r="1884" spans="3:45">
      <c r="C1884" s="34">
        <v>824</v>
      </c>
      <c r="D1884" s="94">
        <v>3.3</v>
      </c>
      <c r="E1884" s="94">
        <v>3.1049689192472729</v>
      </c>
      <c r="F1884" s="94">
        <v>3.1256667389749127</v>
      </c>
      <c r="G1884" s="94">
        <v>3.3053088309891461</v>
      </c>
      <c r="H1884" s="94">
        <v>3.4384759881159606</v>
      </c>
      <c r="I1884" s="94">
        <v>3.4682471770724144</v>
      </c>
      <c r="J1884" s="94">
        <v>3.2808508199200763</v>
      </c>
      <c r="K1884" s="94">
        <v>3.2964059469499079</v>
      </c>
      <c r="L1884" s="94">
        <v>3.1935083496705596</v>
      </c>
      <c r="M1884" s="94">
        <v>3.1093833699485218</v>
      </c>
      <c r="N1884" s="94">
        <v>3.0438700160020939</v>
      </c>
      <c r="O1884" s="94">
        <v>2.9206159296705483</v>
      </c>
      <c r="P1884" s="94">
        <v>2.7598039031147588</v>
      </c>
      <c r="Q1884" s="94">
        <v>2.6186356933218926</v>
      </c>
      <c r="R1884" s="94">
        <v>2.5598063380551763</v>
      </c>
      <c r="S1884" s="94">
        <v>2.7800045978745875</v>
      </c>
      <c r="T1884" s="94">
        <v>2.878072260858334</v>
      </c>
      <c r="U1884" s="94">
        <v>2.8622635083128141</v>
      </c>
      <c r="V1884" s="94">
        <v>2.8280579179821728</v>
      </c>
      <c r="W1884" s="94">
        <v>2.9441819236534079</v>
      </c>
      <c r="X1884" s="94">
        <v>2.8466617792017548</v>
      </c>
      <c r="Y1884" s="94">
        <v>2.7256777565087749</v>
      </c>
      <c r="Z1884" s="94">
        <v>2.7184607653201986</v>
      </c>
      <c r="AA1884" s="94">
        <v>2.5114157028413344</v>
      </c>
      <c r="AB1884" s="94">
        <v>2.5153717043611485</v>
      </c>
      <c r="AC1884" s="94">
        <v>2.3704485175965915</v>
      </c>
      <c r="AD1884" s="94">
        <v>2.1818863799944466</v>
      </c>
      <c r="AE1884" s="94">
        <v>2.3015411222589131</v>
      </c>
      <c r="AF1884" s="94">
        <v>2.3833624825438746</v>
      </c>
      <c r="AG1884" s="94">
        <v>2.3171135695631864</v>
      </c>
      <c r="AH1884" s="94">
        <v>2.0611504378074712</v>
      </c>
      <c r="AI1884" s="94">
        <v>2.0213043324328694</v>
      </c>
      <c r="AJ1884" s="94">
        <v>1.9815821533210436</v>
      </c>
      <c r="AK1884" s="94">
        <v>1.9274804847873688</v>
      </c>
      <c r="AL1884" s="94">
        <v>1.7494366173583997</v>
      </c>
      <c r="AM1884" s="94">
        <v>1.7831919635710562</v>
      </c>
      <c r="AN1884" s="94">
        <v>1.7393592952826935</v>
      </c>
      <c r="AO1884" s="94">
        <v>1.6540748558569145</v>
      </c>
      <c r="AP1884" s="94">
        <v>1.5691384638475538</v>
      </c>
      <c r="AQ1884" s="94">
        <v>1.5719685813889721</v>
      </c>
      <c r="AR1884" s="94">
        <v>1.4979278922801682</v>
      </c>
      <c r="AS1884" s="43">
        <f t="shared" si="59"/>
        <v>43.366692519714462</v>
      </c>
    </row>
    <row r="1885" spans="3:45">
      <c r="C1885" s="34">
        <v>825</v>
      </c>
      <c r="D1885" s="94">
        <v>3.3</v>
      </c>
      <c r="E1885" s="94">
        <v>3.1695724784210086</v>
      </c>
      <c r="F1885" s="94">
        <v>3.3475724202208181</v>
      </c>
      <c r="G1885" s="94">
        <v>3.1912766437109115</v>
      </c>
      <c r="H1885" s="94">
        <v>3.1696600151201064</v>
      </c>
      <c r="I1885" s="94">
        <v>3.2978616431905823</v>
      </c>
      <c r="J1885" s="94">
        <v>3.2008019869524431</v>
      </c>
      <c r="K1885" s="94">
        <v>3.3397318798682347</v>
      </c>
      <c r="L1885" s="94">
        <v>3.3347586796327047</v>
      </c>
      <c r="M1885" s="94">
        <v>3.4055843963400729</v>
      </c>
      <c r="N1885" s="94">
        <v>3.492689776141503</v>
      </c>
      <c r="O1885" s="94">
        <v>3.3475276852724201</v>
      </c>
      <c r="P1885" s="94">
        <v>3.1494266016084671</v>
      </c>
      <c r="Q1885" s="94">
        <v>3.0292413846278148</v>
      </c>
      <c r="R1885" s="94">
        <v>3.1734215049871501</v>
      </c>
      <c r="S1885" s="94">
        <v>2.869043782782879</v>
      </c>
      <c r="T1885" s="94">
        <v>2.9610915063332799</v>
      </c>
      <c r="U1885" s="94">
        <v>2.7794513125275149</v>
      </c>
      <c r="V1885" s="94">
        <v>2.6438111071698152</v>
      </c>
      <c r="W1885" s="94">
        <v>2.6074092423934965</v>
      </c>
      <c r="X1885" s="94">
        <v>2.5855764951520133</v>
      </c>
      <c r="Y1885" s="94">
        <v>2.5308776214801569</v>
      </c>
      <c r="Z1885" s="94">
        <v>2.3294338563836852</v>
      </c>
      <c r="AA1885" s="94">
        <v>2.2114252094115106</v>
      </c>
      <c r="AB1885" s="94">
        <v>2.2373478844230141</v>
      </c>
      <c r="AC1885" s="94">
        <v>2.1136552390524868</v>
      </c>
      <c r="AD1885" s="94">
        <v>1.9641540987346238</v>
      </c>
      <c r="AE1885" s="94">
        <v>1.8617055754340825</v>
      </c>
      <c r="AF1885" s="94">
        <v>1.9228256534923938</v>
      </c>
      <c r="AG1885" s="94">
        <v>1.9107717176800463</v>
      </c>
      <c r="AH1885" s="94">
        <v>1.6686374541726061</v>
      </c>
      <c r="AI1885" s="94">
        <v>1.6164438948168531</v>
      </c>
      <c r="AJ1885" s="94">
        <v>1.5866812237026962</v>
      </c>
      <c r="AK1885" s="94">
        <v>1.5444582707271806</v>
      </c>
      <c r="AL1885" s="94">
        <v>1.479760994254302</v>
      </c>
      <c r="AM1885" s="94">
        <v>1.4746585363426556</v>
      </c>
      <c r="AN1885" s="94">
        <v>1.4596634303016445</v>
      </c>
      <c r="AO1885" s="94">
        <v>1.442375806033118</v>
      </c>
      <c r="AP1885" s="94">
        <v>1.4368015615528005</v>
      </c>
      <c r="AQ1885" s="94">
        <v>1.370747679319918</v>
      </c>
      <c r="AR1885" s="94">
        <v>1.3044424684515437</v>
      </c>
      <c r="AS1885" s="43">
        <f t="shared" si="59"/>
        <v>43.249439734973386</v>
      </c>
    </row>
    <row r="1886" spans="3:45">
      <c r="C1886" s="34">
        <v>826</v>
      </c>
      <c r="D1886" s="94">
        <v>3.3</v>
      </c>
      <c r="E1886" s="94">
        <v>3.1786186697059331</v>
      </c>
      <c r="F1886" s="94">
        <v>3.2204063246645003</v>
      </c>
      <c r="G1886" s="94">
        <v>2.9894426968970769</v>
      </c>
      <c r="H1886" s="94">
        <v>2.7429068700818386</v>
      </c>
      <c r="I1886" s="94">
        <v>2.7624653187074086</v>
      </c>
      <c r="J1886" s="94">
        <v>2.6145284740801769</v>
      </c>
      <c r="K1886" s="94">
        <v>2.4958989824228475</v>
      </c>
      <c r="L1886" s="94">
        <v>2.6336393406770733</v>
      </c>
      <c r="M1886" s="94">
        <v>2.4475942845827654</v>
      </c>
      <c r="N1886" s="94">
        <v>2.3700171022938989</v>
      </c>
      <c r="O1886" s="94">
        <v>2.226477721984641</v>
      </c>
      <c r="P1886" s="94">
        <v>2.290770531097805</v>
      </c>
      <c r="Q1886" s="94">
        <v>2.0757360887451144</v>
      </c>
      <c r="R1886" s="94">
        <v>2.0678974506846144</v>
      </c>
      <c r="S1886" s="94">
        <v>2.1317837703610922</v>
      </c>
      <c r="T1886" s="94">
        <v>2.1656306136784531</v>
      </c>
      <c r="U1886" s="94">
        <v>2.0558881195807981</v>
      </c>
      <c r="V1886" s="94">
        <v>2.0929876084345604</v>
      </c>
      <c r="W1886" s="94">
        <v>2.0524444540828526</v>
      </c>
      <c r="X1886" s="94">
        <v>1.9522221832678084</v>
      </c>
      <c r="Y1886" s="94">
        <v>1.7738333033909317</v>
      </c>
      <c r="Z1886" s="94">
        <v>1.7782359728675881</v>
      </c>
      <c r="AA1886" s="94">
        <v>1.8652017065085191</v>
      </c>
      <c r="AB1886" s="94">
        <v>1.791929754237668</v>
      </c>
      <c r="AC1886" s="94">
        <v>1.7336583247302917</v>
      </c>
      <c r="AD1886" s="94">
        <v>1.7935593545641642</v>
      </c>
      <c r="AE1886" s="94">
        <v>1.7114518573259483</v>
      </c>
      <c r="AF1886" s="94">
        <v>1.7642258599318801</v>
      </c>
      <c r="AG1886" s="94">
        <v>1.7526446254665027</v>
      </c>
      <c r="AH1886" s="94">
        <v>1.6137867111470205</v>
      </c>
      <c r="AI1886" s="94">
        <v>1.586885122533092</v>
      </c>
      <c r="AJ1886" s="94">
        <v>1.5827978840443491</v>
      </c>
      <c r="AK1886" s="94">
        <v>1.5180920260370212</v>
      </c>
      <c r="AL1886" s="94">
        <v>1.5007446351782394</v>
      </c>
      <c r="AM1886" s="94">
        <v>1.4595770317193881</v>
      </c>
      <c r="AN1886" s="94">
        <v>1.487597170513544</v>
      </c>
      <c r="AO1886" s="94">
        <v>1.4061563208530474</v>
      </c>
      <c r="AP1886" s="94">
        <v>1.3390337910944607</v>
      </c>
      <c r="AQ1886" s="94">
        <v>1.3731179383801297</v>
      </c>
      <c r="AR1886" s="94">
        <v>1.3988661052509672</v>
      </c>
      <c r="AS1886" s="43">
        <f t="shared" si="59"/>
        <v>35.935216830336522</v>
      </c>
    </row>
    <row r="1887" spans="3:45">
      <c r="C1887" s="34">
        <v>827</v>
      </c>
      <c r="D1887" s="94">
        <v>3.3</v>
      </c>
      <c r="E1887" s="94">
        <v>3.319299475030538</v>
      </c>
      <c r="F1887" s="94">
        <v>3.2881858469995691</v>
      </c>
      <c r="G1887" s="94">
        <v>3.1770953095529793</v>
      </c>
      <c r="H1887" s="94">
        <v>3.2335510089668289</v>
      </c>
      <c r="I1887" s="94">
        <v>3.094068711278342</v>
      </c>
      <c r="J1887" s="94">
        <v>3.1930631112889358</v>
      </c>
      <c r="K1887" s="94">
        <v>3.2239519164502464</v>
      </c>
      <c r="L1887" s="94">
        <v>3.0150494524616387</v>
      </c>
      <c r="M1887" s="94">
        <v>3.0483602664750196</v>
      </c>
      <c r="N1887" s="94">
        <v>3.0061937306101263</v>
      </c>
      <c r="O1887" s="94">
        <v>3.1469420778690411</v>
      </c>
      <c r="P1887" s="94">
        <v>3.2920485834880462</v>
      </c>
      <c r="Q1887" s="94">
        <v>3.2647752146721896</v>
      </c>
      <c r="R1887" s="94">
        <v>3.2554452043327808</v>
      </c>
      <c r="S1887" s="94">
        <v>3.2994273134008263</v>
      </c>
      <c r="T1887" s="94">
        <v>3.2452367244161948</v>
      </c>
      <c r="U1887" s="94">
        <v>3.384964190636031</v>
      </c>
      <c r="V1887" s="94">
        <v>3.3514595662664615</v>
      </c>
      <c r="W1887" s="94">
        <v>3.3552187284599326</v>
      </c>
      <c r="X1887" s="94">
        <v>3.4498542347476659</v>
      </c>
      <c r="Y1887" s="94">
        <v>3.4141404080186417</v>
      </c>
      <c r="Z1887" s="94">
        <v>3.3427074626378603</v>
      </c>
      <c r="AA1887" s="94">
        <v>3.2286962294979666</v>
      </c>
      <c r="AB1887" s="94">
        <v>3.3433177618236618</v>
      </c>
      <c r="AC1887" s="94">
        <v>3.532015059700353</v>
      </c>
      <c r="AD1887" s="94">
        <v>3.3330427456405753</v>
      </c>
      <c r="AE1887" s="94">
        <v>3.352639080713498</v>
      </c>
      <c r="AF1887" s="94">
        <v>3.2222990616255145</v>
      </c>
      <c r="AG1887" s="94">
        <v>3.2057821097940677</v>
      </c>
      <c r="AH1887" s="94">
        <v>3.1457385580634614</v>
      </c>
      <c r="AI1887" s="94">
        <v>3.0343909777075688</v>
      </c>
      <c r="AJ1887" s="94">
        <v>3.0059754966424657</v>
      </c>
      <c r="AK1887" s="94">
        <v>3.0534794039480655</v>
      </c>
      <c r="AL1887" s="94">
        <v>3.2665526708163024</v>
      </c>
      <c r="AM1887" s="94">
        <v>3.2471202563494272</v>
      </c>
      <c r="AN1887" s="94">
        <v>3.2535094072437891</v>
      </c>
      <c r="AO1887" s="94">
        <v>3.4752569820784749</v>
      </c>
      <c r="AP1887" s="94">
        <v>3.4062388806314954</v>
      </c>
      <c r="AQ1887" s="94">
        <v>3.1806618764105647</v>
      </c>
      <c r="AR1887" s="94">
        <v>3.2277268307143694</v>
      </c>
      <c r="AS1887" s="43">
        <f t="shared" si="59"/>
        <v>48.348176265018608</v>
      </c>
    </row>
    <row r="1888" spans="3:45">
      <c r="C1888" s="34">
        <v>828</v>
      </c>
      <c r="D1888" s="94">
        <v>3.3</v>
      </c>
      <c r="E1888" s="94">
        <v>3.4727871790166147</v>
      </c>
      <c r="F1888" s="94">
        <v>3.4043670375462303</v>
      </c>
      <c r="G1888" s="94">
        <v>3.3135040536993414</v>
      </c>
      <c r="H1888" s="94">
        <v>3.1229958620865261</v>
      </c>
      <c r="I1888" s="94">
        <v>2.8659566007847666</v>
      </c>
      <c r="J1888" s="94">
        <v>2.910651244423458</v>
      </c>
      <c r="K1888" s="94">
        <v>2.7192821500173769</v>
      </c>
      <c r="L1888" s="94">
        <v>2.6159366358581391</v>
      </c>
      <c r="M1888" s="94">
        <v>2.5607242433541098</v>
      </c>
      <c r="N1888" s="94">
        <v>2.533539683932442</v>
      </c>
      <c r="O1888" s="94">
        <v>2.3890239949024537</v>
      </c>
      <c r="P1888" s="94">
        <v>2.3723774572536529</v>
      </c>
      <c r="Q1888" s="94">
        <v>2.377489672035574</v>
      </c>
      <c r="R1888" s="94">
        <v>2.1618021765423521</v>
      </c>
      <c r="S1888" s="94">
        <v>2.169313357554393</v>
      </c>
      <c r="T1888" s="94">
        <v>2.2032004569898471</v>
      </c>
      <c r="U1888" s="94">
        <v>2.2215745520099452</v>
      </c>
      <c r="V1888" s="94">
        <v>2.1717933620544203</v>
      </c>
      <c r="W1888" s="94">
        <v>2.1382601264952088</v>
      </c>
      <c r="X1888" s="94">
        <v>2.0744360194485294</v>
      </c>
      <c r="Y1888" s="94">
        <v>2.1035498179962206</v>
      </c>
      <c r="Z1888" s="94">
        <v>2.0379368688522108</v>
      </c>
      <c r="AA1888" s="94">
        <v>1.9281731046711739</v>
      </c>
      <c r="AB1888" s="94">
        <v>1.8955211650559758</v>
      </c>
      <c r="AC1888" s="94">
        <v>1.8455349659008204</v>
      </c>
      <c r="AD1888" s="94">
        <v>1.9095361179305512</v>
      </c>
      <c r="AE1888" s="94">
        <v>1.7699803323781238</v>
      </c>
      <c r="AF1888" s="94">
        <v>1.6525669296302257</v>
      </c>
      <c r="AG1888" s="94">
        <v>1.5615377987888772</v>
      </c>
      <c r="AH1888" s="94">
        <v>1.4339415580116555</v>
      </c>
      <c r="AI1888" s="94">
        <v>1.4999176669206602</v>
      </c>
      <c r="AJ1888" s="94">
        <v>1.3989347966046553</v>
      </c>
      <c r="AK1888" s="94">
        <v>1.3379860633545047</v>
      </c>
      <c r="AL1888" s="94">
        <v>1.2710136511795511</v>
      </c>
      <c r="AM1888" s="94">
        <v>1.3706912054379854</v>
      </c>
      <c r="AN1888" s="94">
        <v>1.2717343794929892</v>
      </c>
      <c r="AO1888" s="94">
        <v>1.1967129619226446</v>
      </c>
      <c r="AP1888" s="94">
        <v>1.1600683588852474</v>
      </c>
      <c r="AQ1888" s="94">
        <v>1.1536744666492675</v>
      </c>
      <c r="AR1888" s="94">
        <v>1.1589797409909162</v>
      </c>
      <c r="AS1888" s="43">
        <f t="shared" si="59"/>
        <v>37.857953044987383</v>
      </c>
    </row>
    <row r="1889" spans="3:45">
      <c r="C1889" s="34">
        <v>829</v>
      </c>
      <c r="D1889" s="94">
        <v>3.3</v>
      </c>
      <c r="E1889" s="94">
        <v>3.2187864204755754</v>
      </c>
      <c r="F1889" s="94">
        <v>3.0002280213976453</v>
      </c>
      <c r="G1889" s="94">
        <v>3.1249485460593167</v>
      </c>
      <c r="H1889" s="94">
        <v>2.8979230664708227</v>
      </c>
      <c r="I1889" s="94">
        <v>3.0337385530467271</v>
      </c>
      <c r="J1889" s="94">
        <v>2.7958851613747462</v>
      </c>
      <c r="K1889" s="94">
        <v>2.5917707284833837</v>
      </c>
      <c r="L1889" s="94">
        <v>2.5107769186341029</v>
      </c>
      <c r="M1889" s="94">
        <v>2.3683955590156693</v>
      </c>
      <c r="N1889" s="94">
        <v>2.3038787023106178</v>
      </c>
      <c r="O1889" s="94">
        <v>2.2917471007354573</v>
      </c>
      <c r="P1889" s="94">
        <v>2.3309709152457687</v>
      </c>
      <c r="Q1889" s="94">
        <v>2.2729064281688833</v>
      </c>
      <c r="R1889" s="94">
        <v>2.3604347781266743</v>
      </c>
      <c r="S1889" s="94">
        <v>2.4044101469718124</v>
      </c>
      <c r="T1889" s="94">
        <v>2.3771441921418028</v>
      </c>
      <c r="U1889" s="94">
        <v>2.4417394776156325</v>
      </c>
      <c r="V1889" s="94">
        <v>2.246989195177322</v>
      </c>
      <c r="W1889" s="94">
        <v>2.1322638343806761</v>
      </c>
      <c r="X1889" s="94">
        <v>2.0550814961998887</v>
      </c>
      <c r="Y1889" s="94">
        <v>2.0053099225971422</v>
      </c>
      <c r="Z1889" s="94">
        <v>1.9312733017043857</v>
      </c>
      <c r="AA1889" s="94">
        <v>1.8091728054404037</v>
      </c>
      <c r="AB1889" s="94">
        <v>1.8335531993539977</v>
      </c>
      <c r="AC1889" s="94">
        <v>1.8442947336965867</v>
      </c>
      <c r="AD1889" s="94">
        <v>1.8227889560452559</v>
      </c>
      <c r="AE1889" s="94">
        <v>1.7161094390438243</v>
      </c>
      <c r="AF1889" s="94">
        <v>1.7278803637923124</v>
      </c>
      <c r="AG1889" s="94">
        <v>1.687664346657362</v>
      </c>
      <c r="AH1889" s="94">
        <v>1.6222805189409986</v>
      </c>
      <c r="AI1889" s="94">
        <v>1.4912273068590391</v>
      </c>
      <c r="AJ1889" s="94">
        <v>1.4944958788890257</v>
      </c>
      <c r="AK1889" s="94">
        <v>1.44520622171793</v>
      </c>
      <c r="AL1889" s="94">
        <v>1.4780121086617668</v>
      </c>
      <c r="AM1889" s="94">
        <v>1.4080247945949811</v>
      </c>
      <c r="AN1889" s="94">
        <v>1.4058916248648623</v>
      </c>
      <c r="AO1889" s="94">
        <v>1.3712155800807759</v>
      </c>
      <c r="AP1889" s="94">
        <v>1.430545173979094</v>
      </c>
      <c r="AQ1889" s="94">
        <v>1.4474292726980249</v>
      </c>
      <c r="AR1889" s="94">
        <v>1.3724670908330809</v>
      </c>
      <c r="AS1889" s="43">
        <f t="shared" si="59"/>
        <v>36.972527729547423</v>
      </c>
    </row>
    <row r="1890" spans="3:45">
      <c r="C1890" s="34">
        <v>830</v>
      </c>
      <c r="D1890" s="94">
        <v>3.3</v>
      </c>
      <c r="E1890" s="94">
        <v>3.2477915707711329</v>
      </c>
      <c r="F1890" s="94">
        <v>3.3300282985087319</v>
      </c>
      <c r="G1890" s="94">
        <v>3.4680340970381947</v>
      </c>
      <c r="H1890" s="94">
        <v>3.3653818904335666</v>
      </c>
      <c r="I1890" s="94">
        <v>3.2080743275808046</v>
      </c>
      <c r="J1890" s="94">
        <v>3.0684932629766255</v>
      </c>
      <c r="K1890" s="94">
        <v>3.0190088387960552</v>
      </c>
      <c r="L1890" s="94">
        <v>2.9679426940153881</v>
      </c>
      <c r="M1890" s="94">
        <v>2.7464806729387528</v>
      </c>
      <c r="N1890" s="94">
        <v>2.8519887005026137</v>
      </c>
      <c r="O1890" s="94">
        <v>2.7825009396708995</v>
      </c>
      <c r="P1890" s="94">
        <v>2.7914729584540403</v>
      </c>
      <c r="Q1890" s="94">
        <v>2.7307557839056051</v>
      </c>
      <c r="R1890" s="94">
        <v>2.8233831490746746</v>
      </c>
      <c r="S1890" s="94">
        <v>2.831021042007976</v>
      </c>
      <c r="T1890" s="94">
        <v>2.8220388326625643</v>
      </c>
      <c r="U1890" s="94">
        <v>2.8439679820166686</v>
      </c>
      <c r="V1890" s="94">
        <v>2.8988095394176971</v>
      </c>
      <c r="W1890" s="94">
        <v>2.8366148748080127</v>
      </c>
      <c r="X1890" s="94">
        <v>2.9152945981901346</v>
      </c>
      <c r="Y1890" s="94">
        <v>2.8187545861846006</v>
      </c>
      <c r="Z1890" s="94">
        <v>2.7048853836111273</v>
      </c>
      <c r="AA1890" s="94">
        <v>2.5470419230752399</v>
      </c>
      <c r="AB1890" s="94">
        <v>2.4168722993788165</v>
      </c>
      <c r="AC1890" s="94">
        <v>2.2566647851773047</v>
      </c>
      <c r="AD1890" s="94">
        <v>2.2053557197705724</v>
      </c>
      <c r="AE1890" s="94">
        <v>2.1614078581266432</v>
      </c>
      <c r="AF1890" s="94">
        <v>2.04870535507454</v>
      </c>
      <c r="AG1890" s="94">
        <v>1.8855369583087369</v>
      </c>
      <c r="AH1890" s="94">
        <v>1.7817420674987785</v>
      </c>
      <c r="AI1890" s="94">
        <v>1.8579258965805534</v>
      </c>
      <c r="AJ1890" s="94">
        <v>1.7699674813065653</v>
      </c>
      <c r="AK1890" s="94">
        <v>1.6781484034951164</v>
      </c>
      <c r="AL1890" s="94">
        <v>1.6561157381421212</v>
      </c>
      <c r="AM1890" s="94">
        <v>1.5368307455766841</v>
      </c>
      <c r="AN1890" s="94">
        <v>1.5168626532954936</v>
      </c>
      <c r="AO1890" s="94">
        <v>1.3559824374999547</v>
      </c>
      <c r="AP1890" s="94">
        <v>1.4174256069664015</v>
      </c>
      <c r="AQ1890" s="94">
        <v>1.3930766828565289</v>
      </c>
      <c r="AR1890" s="94">
        <v>1.3933443972732331</v>
      </c>
      <c r="AS1890" s="43">
        <f t="shared" si="59"/>
        <v>42.475416964907041</v>
      </c>
    </row>
    <row r="1891" spans="3:45">
      <c r="C1891" s="34">
        <v>831</v>
      </c>
      <c r="D1891" s="94">
        <v>3.3</v>
      </c>
      <c r="E1891" s="94">
        <v>3.5126742323773841</v>
      </c>
      <c r="F1891" s="94">
        <v>3.3693150612455369</v>
      </c>
      <c r="G1891" s="94">
        <v>3.186064978455208</v>
      </c>
      <c r="H1891" s="94">
        <v>3.2497241339738463</v>
      </c>
      <c r="I1891" s="94">
        <v>3.319430683217711</v>
      </c>
      <c r="J1891" s="94">
        <v>3.4124706143966788</v>
      </c>
      <c r="K1891" s="94">
        <v>3.2210832084197358</v>
      </c>
      <c r="L1891" s="94">
        <v>3.3174341453870939</v>
      </c>
      <c r="M1891" s="94">
        <v>3.082866912278512</v>
      </c>
      <c r="N1891" s="94">
        <v>3.0034768672310563</v>
      </c>
      <c r="O1891" s="94">
        <v>2.8560640176797514</v>
      </c>
      <c r="P1891" s="94">
        <v>2.8829271073408615</v>
      </c>
      <c r="Q1891" s="94">
        <v>2.8272907140958181</v>
      </c>
      <c r="R1891" s="94">
        <v>2.8470894610242481</v>
      </c>
      <c r="S1891" s="94">
        <v>2.6438546285174618</v>
      </c>
      <c r="T1891" s="94">
        <v>2.6617709724540375</v>
      </c>
      <c r="U1891" s="94">
        <v>2.5115518508280981</v>
      </c>
      <c r="V1891" s="94">
        <v>2.554454629220444</v>
      </c>
      <c r="W1891" s="94">
        <v>2.6134527672799588</v>
      </c>
      <c r="X1891" s="94">
        <v>2.721007874034977</v>
      </c>
      <c r="Y1891" s="94">
        <v>2.7011118323164016</v>
      </c>
      <c r="Z1891" s="94">
        <v>2.5286595117243951</v>
      </c>
      <c r="AA1891" s="94">
        <v>2.501379197815321</v>
      </c>
      <c r="AB1891" s="94">
        <v>2.5854697032493408</v>
      </c>
      <c r="AC1891" s="94">
        <v>2.4342993812036315</v>
      </c>
      <c r="AD1891" s="94">
        <v>2.420939769145082</v>
      </c>
      <c r="AE1891" s="94">
        <v>2.3964609452800505</v>
      </c>
      <c r="AF1891" s="94">
        <v>2.55000856111063</v>
      </c>
      <c r="AG1891" s="94">
        <v>2.5805242014657575</v>
      </c>
      <c r="AH1891" s="94">
        <v>2.415100307839912</v>
      </c>
      <c r="AI1891" s="94">
        <v>2.2585100836309646</v>
      </c>
      <c r="AJ1891" s="94">
        <v>2.0426299129398346</v>
      </c>
      <c r="AK1891" s="94">
        <v>1.9530512908683897</v>
      </c>
      <c r="AL1891" s="94">
        <v>1.9196948310195938</v>
      </c>
      <c r="AM1891" s="94">
        <v>1.7990839140697246</v>
      </c>
      <c r="AN1891" s="94">
        <v>1.8319945857259117</v>
      </c>
      <c r="AO1891" s="94">
        <v>1.7410657491952635</v>
      </c>
      <c r="AP1891" s="94">
        <v>1.7987656254841025</v>
      </c>
      <c r="AQ1891" s="94">
        <v>1.7544385568875756</v>
      </c>
      <c r="AR1891" s="94">
        <v>1.5680091713290194</v>
      </c>
      <c r="AS1891" s="43">
        <f t="shared" si="59"/>
        <v>43.732629128248092</v>
      </c>
    </row>
    <row r="1892" spans="3:45">
      <c r="C1892" s="34">
        <v>832</v>
      </c>
      <c r="D1892" s="94">
        <v>3.3</v>
      </c>
      <c r="E1892" s="94">
        <v>3.4270079062041936</v>
      </c>
      <c r="F1892" s="94">
        <v>3.2262076422254093</v>
      </c>
      <c r="G1892" s="94">
        <v>2.9569040679194614</v>
      </c>
      <c r="H1892" s="94">
        <v>3.0053378403936146</v>
      </c>
      <c r="I1892" s="94">
        <v>3.0054729173165438</v>
      </c>
      <c r="J1892" s="94">
        <v>3.0190387630444242</v>
      </c>
      <c r="K1892" s="94">
        <v>2.9787328698868683</v>
      </c>
      <c r="L1892" s="94">
        <v>2.8389655806291079</v>
      </c>
      <c r="M1892" s="94">
        <v>2.7593019553845939</v>
      </c>
      <c r="N1892" s="94">
        <v>2.845462366911832</v>
      </c>
      <c r="O1892" s="94">
        <v>2.5967709113094495</v>
      </c>
      <c r="P1892" s="94">
        <v>2.5496450448492856</v>
      </c>
      <c r="Q1892" s="94">
        <v>2.6174762390293593</v>
      </c>
      <c r="R1892" s="94">
        <v>2.4908366107978974</v>
      </c>
      <c r="S1892" s="94">
        <v>2.3593178585093297</v>
      </c>
      <c r="T1892" s="94">
        <v>2.3900812924347514</v>
      </c>
      <c r="U1892" s="94">
        <v>2.3288211187330696</v>
      </c>
      <c r="V1892" s="94">
        <v>2.2531728461401981</v>
      </c>
      <c r="W1892" s="94">
        <v>2.2161364726560051</v>
      </c>
      <c r="X1892" s="94">
        <v>2.0884861620457058</v>
      </c>
      <c r="Y1892" s="94">
        <v>2.0203029984422738</v>
      </c>
      <c r="Z1892" s="94">
        <v>1.9314992917915583</v>
      </c>
      <c r="AA1892" s="94">
        <v>1.9489304092553628</v>
      </c>
      <c r="AB1892" s="94">
        <v>1.8093992977268845</v>
      </c>
      <c r="AC1892" s="94">
        <v>1.6445422081147394</v>
      </c>
      <c r="AD1892" s="94">
        <v>1.5963873053354711</v>
      </c>
      <c r="AE1892" s="94">
        <v>1.5023232066063477</v>
      </c>
      <c r="AF1892" s="94">
        <v>1.4814365027001792</v>
      </c>
      <c r="AG1892" s="94">
        <v>1.5006585585560301</v>
      </c>
      <c r="AH1892" s="94">
        <v>1.3827055954270477</v>
      </c>
      <c r="AI1892" s="94">
        <v>1.4432528847403705</v>
      </c>
      <c r="AJ1892" s="94">
        <v>1.4517703149358567</v>
      </c>
      <c r="AK1892" s="94">
        <v>1.419401982947097</v>
      </c>
      <c r="AL1892" s="94">
        <v>1.3920345318060947</v>
      </c>
      <c r="AM1892" s="94">
        <v>1.3815449510093381</v>
      </c>
      <c r="AN1892" s="94">
        <v>1.2934226256192547</v>
      </c>
      <c r="AO1892" s="94">
        <v>1.2328910728820333</v>
      </c>
      <c r="AP1892" s="94">
        <v>1.2290477263711437</v>
      </c>
      <c r="AQ1892" s="94">
        <v>1.1510327337194644</v>
      </c>
      <c r="AR1892" s="94">
        <v>1.1843216906794307</v>
      </c>
      <c r="AS1892" s="43">
        <f t="shared" si="59"/>
        <v>38.461184402992281</v>
      </c>
    </row>
    <row r="1893" spans="3:45">
      <c r="C1893" s="34">
        <v>833</v>
      </c>
      <c r="D1893" s="94">
        <v>3.3</v>
      </c>
      <c r="E1893" s="94">
        <v>3.2233100709538061</v>
      </c>
      <c r="F1893" s="94">
        <v>3.001728547317509</v>
      </c>
      <c r="G1893" s="94">
        <v>2.8900527405512912</v>
      </c>
      <c r="H1893" s="94">
        <v>2.9730008635383882</v>
      </c>
      <c r="I1893" s="94">
        <v>3.0260817710462158</v>
      </c>
      <c r="J1893" s="94">
        <v>3.0415398295239324</v>
      </c>
      <c r="K1893" s="94">
        <v>2.9856654241035567</v>
      </c>
      <c r="L1893" s="94">
        <v>2.9899367568409287</v>
      </c>
      <c r="M1893" s="94">
        <v>2.8508922693029124</v>
      </c>
      <c r="N1893" s="94">
        <v>2.84980083402482</v>
      </c>
      <c r="O1893" s="94">
        <v>2.7672076822028409</v>
      </c>
      <c r="P1893" s="94">
        <v>2.5952272624554729</v>
      </c>
      <c r="Q1893" s="94">
        <v>2.5679154067403576</v>
      </c>
      <c r="R1893" s="94">
        <v>2.3656053491520512</v>
      </c>
      <c r="S1893" s="94">
        <v>2.4545430435856281</v>
      </c>
      <c r="T1893" s="94">
        <v>2.4576109178969476</v>
      </c>
      <c r="U1893" s="94">
        <v>2.4188820702801039</v>
      </c>
      <c r="V1893" s="94">
        <v>2.4816678485462673</v>
      </c>
      <c r="W1893" s="94">
        <v>2.6623226411010319</v>
      </c>
      <c r="X1893" s="94">
        <v>2.5628171551398156</v>
      </c>
      <c r="Y1893" s="94">
        <v>2.5076835723537068</v>
      </c>
      <c r="Z1893" s="94">
        <v>2.4353966583457427</v>
      </c>
      <c r="AA1893" s="94">
        <v>2.4779565696425641</v>
      </c>
      <c r="AB1893" s="94">
        <v>2.4321642819699383</v>
      </c>
      <c r="AC1893" s="94">
        <v>2.3994929881364833</v>
      </c>
      <c r="AD1893" s="94">
        <v>2.3151068264284755</v>
      </c>
      <c r="AE1893" s="94">
        <v>2.1131154114544461</v>
      </c>
      <c r="AF1893" s="94">
        <v>2.0105595270975032</v>
      </c>
      <c r="AG1893" s="94">
        <v>1.9333329986942487</v>
      </c>
      <c r="AH1893" s="94">
        <v>1.9931258630056672</v>
      </c>
      <c r="AI1893" s="94">
        <v>2.0294362028648441</v>
      </c>
      <c r="AJ1893" s="94">
        <v>1.9715672181413679</v>
      </c>
      <c r="AK1893" s="94">
        <v>1.9724589086297184</v>
      </c>
      <c r="AL1893" s="94">
        <v>2.0521072357241548</v>
      </c>
      <c r="AM1893" s="94">
        <v>2.0373438832622104</v>
      </c>
      <c r="AN1893" s="94">
        <v>1.9417940741012085</v>
      </c>
      <c r="AO1893" s="94">
        <v>1.8471506807304574</v>
      </c>
      <c r="AP1893" s="94">
        <v>1.6493335314372863</v>
      </c>
      <c r="AQ1893" s="94">
        <v>1.57268956625473</v>
      </c>
      <c r="AR1893" s="94">
        <v>1.6153564602938091</v>
      </c>
      <c r="AS1893" s="43">
        <f t="shared" ref="AS1893:AS1956" si="60">NPV($D$48,D1893:AR1893)</f>
        <v>40.534148757771689</v>
      </c>
    </row>
    <row r="1894" spans="3:45">
      <c r="C1894" s="34">
        <v>834</v>
      </c>
      <c r="D1894" s="94">
        <v>3.3</v>
      </c>
      <c r="E1894" s="94">
        <v>3.1747301745580283</v>
      </c>
      <c r="F1894" s="94">
        <v>2.9907761735697074</v>
      </c>
      <c r="G1894" s="94">
        <v>2.8805015687848741</v>
      </c>
      <c r="H1894" s="94">
        <v>3.0793619993020518</v>
      </c>
      <c r="I1894" s="94">
        <v>2.9782183462594012</v>
      </c>
      <c r="J1894" s="94">
        <v>2.7492774867236016</v>
      </c>
      <c r="K1894" s="94">
        <v>2.7937456504944049</v>
      </c>
      <c r="L1894" s="94">
        <v>2.7071970404463852</v>
      </c>
      <c r="M1894" s="94">
        <v>2.750378622070218</v>
      </c>
      <c r="N1894" s="94">
        <v>2.8086448843217475</v>
      </c>
      <c r="O1894" s="94">
        <v>2.739267516479027</v>
      </c>
      <c r="P1894" s="94">
        <v>2.7333678667117431</v>
      </c>
      <c r="Q1894" s="94">
        <v>2.6751421410617553</v>
      </c>
      <c r="R1894" s="94">
        <v>2.5822210513305022</v>
      </c>
      <c r="S1894" s="94">
        <v>2.5091749850064393</v>
      </c>
      <c r="T1894" s="94">
        <v>2.5364321527189739</v>
      </c>
      <c r="U1894" s="94">
        <v>2.5567067910716275</v>
      </c>
      <c r="V1894" s="94">
        <v>2.5959094236688367</v>
      </c>
      <c r="W1894" s="94">
        <v>2.5076228346861789</v>
      </c>
      <c r="X1894" s="94">
        <v>2.5295423002409025</v>
      </c>
      <c r="Y1894" s="94">
        <v>2.3664823572973233</v>
      </c>
      <c r="Z1894" s="94">
        <v>2.2650224738126266</v>
      </c>
      <c r="AA1894" s="94">
        <v>2.1676293846511663</v>
      </c>
      <c r="AB1894" s="94">
        <v>2.0136638010174326</v>
      </c>
      <c r="AC1894" s="94">
        <v>1.9481389215072626</v>
      </c>
      <c r="AD1894" s="94">
        <v>1.9350661318935658</v>
      </c>
      <c r="AE1894" s="94">
        <v>1.9568270260819416</v>
      </c>
      <c r="AF1894" s="94">
        <v>1.9903866077896328</v>
      </c>
      <c r="AG1894" s="94">
        <v>1.812569074064563</v>
      </c>
      <c r="AH1894" s="94">
        <v>1.8994293236724245</v>
      </c>
      <c r="AI1894" s="94">
        <v>1.9409635420972975</v>
      </c>
      <c r="AJ1894" s="94">
        <v>1.9304058249511324</v>
      </c>
      <c r="AK1894" s="94">
        <v>1.8759947975156164</v>
      </c>
      <c r="AL1894" s="94">
        <v>1.8940859578013831</v>
      </c>
      <c r="AM1894" s="94">
        <v>1.7968932574410001</v>
      </c>
      <c r="AN1894" s="94">
        <v>1.8571275994255896</v>
      </c>
      <c r="AO1894" s="94">
        <v>1.7501439196782518</v>
      </c>
      <c r="AP1894" s="94">
        <v>1.7119215583226592</v>
      </c>
      <c r="AQ1894" s="94">
        <v>1.7030373058160124</v>
      </c>
      <c r="AR1894" s="94">
        <v>1.767328968720389</v>
      </c>
      <c r="AS1894" s="43">
        <f t="shared" si="60"/>
        <v>39.665509540961082</v>
      </c>
    </row>
    <row r="1895" spans="3:45">
      <c r="C1895" s="34">
        <v>835</v>
      </c>
      <c r="D1895" s="94">
        <v>3.3</v>
      </c>
      <c r="E1895" s="94">
        <v>3.3525345469993213</v>
      </c>
      <c r="F1895" s="94">
        <v>3.2254421471864476</v>
      </c>
      <c r="G1895" s="94">
        <v>2.9767687047109139</v>
      </c>
      <c r="H1895" s="94">
        <v>2.9313065045863151</v>
      </c>
      <c r="I1895" s="94">
        <v>2.8820773067171062</v>
      </c>
      <c r="J1895" s="94">
        <v>2.8133075493186657</v>
      </c>
      <c r="K1895" s="94">
        <v>2.8713854328106301</v>
      </c>
      <c r="L1895" s="94">
        <v>2.63442052211628</v>
      </c>
      <c r="M1895" s="94">
        <v>2.8052036136582674</v>
      </c>
      <c r="N1895" s="94">
        <v>2.8977465164555776</v>
      </c>
      <c r="O1895" s="94">
        <v>2.9083202588074841</v>
      </c>
      <c r="P1895" s="94">
        <v>2.6559428333450761</v>
      </c>
      <c r="Q1895" s="94">
        <v>2.7567342061428683</v>
      </c>
      <c r="R1895" s="94">
        <v>2.7499800813086277</v>
      </c>
      <c r="S1895" s="94">
        <v>2.8745207860485822</v>
      </c>
      <c r="T1895" s="94">
        <v>2.8254621734716698</v>
      </c>
      <c r="U1895" s="94">
        <v>2.8886746368457921</v>
      </c>
      <c r="V1895" s="94">
        <v>2.8925009470541592</v>
      </c>
      <c r="W1895" s="94">
        <v>2.7580961850037897</v>
      </c>
      <c r="X1895" s="94">
        <v>2.6235896690880707</v>
      </c>
      <c r="Y1895" s="94">
        <v>2.5354870795709457</v>
      </c>
      <c r="Z1895" s="94">
        <v>2.4015751083158987</v>
      </c>
      <c r="AA1895" s="94">
        <v>2.2093825490674739</v>
      </c>
      <c r="AB1895" s="94">
        <v>2.2314190037528028</v>
      </c>
      <c r="AC1895" s="94">
        <v>2.2589620356360136</v>
      </c>
      <c r="AD1895" s="94">
        <v>2.2769091653801889</v>
      </c>
      <c r="AE1895" s="94">
        <v>2.350927730503849</v>
      </c>
      <c r="AF1895" s="94">
        <v>2.3636802459851394</v>
      </c>
      <c r="AG1895" s="94">
        <v>2.3295372925543432</v>
      </c>
      <c r="AH1895" s="94">
        <v>2.2019801189741153</v>
      </c>
      <c r="AI1895" s="94">
        <v>2.1785871698478005</v>
      </c>
      <c r="AJ1895" s="94">
        <v>2.134679391683231</v>
      </c>
      <c r="AK1895" s="94">
        <v>2.0132662718736802</v>
      </c>
      <c r="AL1895" s="94">
        <v>2.0260350728901293</v>
      </c>
      <c r="AM1895" s="94">
        <v>2.0276309542765603</v>
      </c>
      <c r="AN1895" s="94">
        <v>1.9287974408105399</v>
      </c>
      <c r="AO1895" s="94">
        <v>1.9165136124971649</v>
      </c>
      <c r="AP1895" s="94">
        <v>1.7522105190133206</v>
      </c>
      <c r="AQ1895" s="94">
        <v>1.7046745302519455</v>
      </c>
      <c r="AR1895" s="94">
        <v>1.7566177830530161</v>
      </c>
      <c r="AS1895" s="43">
        <f t="shared" si="60"/>
        <v>41.465744588246231</v>
      </c>
    </row>
    <row r="1896" spans="3:45">
      <c r="C1896" s="34">
        <v>836</v>
      </c>
      <c r="D1896" s="94">
        <v>3.3</v>
      </c>
      <c r="E1896" s="94">
        <v>3.2856723773703389</v>
      </c>
      <c r="F1896" s="94">
        <v>3.2811538652791743</v>
      </c>
      <c r="G1896" s="94">
        <v>3.2433736328808758</v>
      </c>
      <c r="H1896" s="94">
        <v>3.3130857248015326</v>
      </c>
      <c r="I1896" s="94">
        <v>3.5497929739663805</v>
      </c>
      <c r="J1896" s="94">
        <v>3.465410925823281</v>
      </c>
      <c r="K1896" s="94">
        <v>3.631094720633858</v>
      </c>
      <c r="L1896" s="94">
        <v>3.5650048550481017</v>
      </c>
      <c r="M1896" s="94">
        <v>3.5049279172222496</v>
      </c>
      <c r="N1896" s="94">
        <v>3.2316089427801606</v>
      </c>
      <c r="O1896" s="94">
        <v>3.0299147119377547</v>
      </c>
      <c r="P1896" s="94">
        <v>3.0166164149785177</v>
      </c>
      <c r="Q1896" s="94">
        <v>2.7800479346771203</v>
      </c>
      <c r="R1896" s="94">
        <v>2.9064055481514184</v>
      </c>
      <c r="S1896" s="94">
        <v>2.764897117599614</v>
      </c>
      <c r="T1896" s="94">
        <v>2.7572485038424994</v>
      </c>
      <c r="U1896" s="94">
        <v>2.6078990670830393</v>
      </c>
      <c r="V1896" s="94">
        <v>2.5233363312948587</v>
      </c>
      <c r="W1896" s="94">
        <v>2.5790898296239875</v>
      </c>
      <c r="X1896" s="94">
        <v>2.4555711987130699</v>
      </c>
      <c r="Y1896" s="94">
        <v>2.2688828680629638</v>
      </c>
      <c r="Z1896" s="94">
        <v>2.2399834549747255</v>
      </c>
      <c r="AA1896" s="94">
        <v>2.0314170158647751</v>
      </c>
      <c r="AB1896" s="94">
        <v>2.0579968672488653</v>
      </c>
      <c r="AC1896" s="94">
        <v>1.9564522504564104</v>
      </c>
      <c r="AD1896" s="94">
        <v>1.8687885836525875</v>
      </c>
      <c r="AE1896" s="94">
        <v>1.783379129997678</v>
      </c>
      <c r="AF1896" s="94">
        <v>1.7637526019691201</v>
      </c>
      <c r="AG1896" s="94">
        <v>1.7354968347147053</v>
      </c>
      <c r="AH1896" s="94">
        <v>1.7215739375278172</v>
      </c>
      <c r="AI1896" s="94">
        <v>1.5713510336810439</v>
      </c>
      <c r="AJ1896" s="94">
        <v>1.5498732248566283</v>
      </c>
      <c r="AK1896" s="94">
        <v>1.6016942202333853</v>
      </c>
      <c r="AL1896" s="94">
        <v>1.6024698387517942</v>
      </c>
      <c r="AM1896" s="94">
        <v>1.6816297026862739</v>
      </c>
      <c r="AN1896" s="94">
        <v>1.6911975070502903</v>
      </c>
      <c r="AO1896" s="94">
        <v>1.7796490864821546</v>
      </c>
      <c r="AP1896" s="94">
        <v>1.7520318791870646</v>
      </c>
      <c r="AQ1896" s="94">
        <v>1.7134709596707058</v>
      </c>
      <c r="AR1896" s="94">
        <v>1.7317735714940405</v>
      </c>
      <c r="AS1896" s="43">
        <f t="shared" si="60"/>
        <v>43.23835231998342</v>
      </c>
    </row>
    <row r="1897" spans="3:45">
      <c r="C1897" s="34">
        <v>837</v>
      </c>
      <c r="D1897" s="94">
        <v>3.3</v>
      </c>
      <c r="E1897" s="94">
        <v>3.2055147712758245</v>
      </c>
      <c r="F1897" s="94">
        <v>2.9347978435895983</v>
      </c>
      <c r="G1897" s="94">
        <v>2.9652102665345565</v>
      </c>
      <c r="H1897" s="94">
        <v>2.9073314233587086</v>
      </c>
      <c r="I1897" s="94">
        <v>2.9321423669770286</v>
      </c>
      <c r="J1897" s="94">
        <v>2.654751908208794</v>
      </c>
      <c r="K1897" s="94">
        <v>2.537038369153874</v>
      </c>
      <c r="L1897" s="94">
        <v>2.4963432108105255</v>
      </c>
      <c r="M1897" s="94">
        <v>2.371461197540182</v>
      </c>
      <c r="N1897" s="94">
        <v>2.2075794104967863</v>
      </c>
      <c r="O1897" s="94">
        <v>2.1294922691683826</v>
      </c>
      <c r="P1897" s="94">
        <v>2.1147387827205986</v>
      </c>
      <c r="Q1897" s="94">
        <v>2.0972764179373642</v>
      </c>
      <c r="R1897" s="94">
        <v>2.0466029360976257</v>
      </c>
      <c r="S1897" s="94">
        <v>2.0029442222460117</v>
      </c>
      <c r="T1897" s="94">
        <v>2.0414320578224849</v>
      </c>
      <c r="U1897" s="94">
        <v>1.9939568544160517</v>
      </c>
      <c r="V1897" s="94">
        <v>2.189728197522665</v>
      </c>
      <c r="W1897" s="94">
        <v>2.1771674590892847</v>
      </c>
      <c r="X1897" s="94">
        <v>2.1792970498794273</v>
      </c>
      <c r="Y1897" s="94">
        <v>2.153367102776703</v>
      </c>
      <c r="Z1897" s="94">
        <v>2.110335249351265</v>
      </c>
      <c r="AA1897" s="94">
        <v>2.0412081606320664</v>
      </c>
      <c r="AB1897" s="94">
        <v>1.9766845426385677</v>
      </c>
      <c r="AC1897" s="94">
        <v>1.9951786540783376</v>
      </c>
      <c r="AD1897" s="94">
        <v>1.961682955921292</v>
      </c>
      <c r="AE1897" s="94">
        <v>1.880339158389299</v>
      </c>
      <c r="AF1897" s="94">
        <v>1.7932112679199299</v>
      </c>
      <c r="AG1897" s="94">
        <v>1.8046341813174611</v>
      </c>
      <c r="AH1897" s="94">
        <v>1.7044197324103989</v>
      </c>
      <c r="AI1897" s="94">
        <v>1.6459222174078403</v>
      </c>
      <c r="AJ1897" s="94">
        <v>1.5513025452075975</v>
      </c>
      <c r="AK1897" s="94">
        <v>1.4842590102829418</v>
      </c>
      <c r="AL1897" s="94">
        <v>1.4791132589371903</v>
      </c>
      <c r="AM1897" s="94">
        <v>1.4288445471946551</v>
      </c>
      <c r="AN1897" s="94">
        <v>1.4284159973794159</v>
      </c>
      <c r="AO1897" s="94">
        <v>1.3978256119588945</v>
      </c>
      <c r="AP1897" s="94">
        <v>1.3209797923821658</v>
      </c>
      <c r="AQ1897" s="94">
        <v>1.3221883125767073</v>
      </c>
      <c r="AR1897" s="94">
        <v>1.3464956111330568</v>
      </c>
      <c r="AS1897" s="43">
        <f t="shared" si="60"/>
        <v>36.074898443589404</v>
      </c>
    </row>
    <row r="1898" spans="3:45">
      <c r="C1898" s="34">
        <v>838</v>
      </c>
      <c r="D1898" s="94">
        <v>3.3</v>
      </c>
      <c r="E1898" s="94">
        <v>3.1141804415496344</v>
      </c>
      <c r="F1898" s="94">
        <v>2.843171304487679</v>
      </c>
      <c r="G1898" s="94">
        <v>2.752612511973449</v>
      </c>
      <c r="H1898" s="94">
        <v>2.7484623188384254</v>
      </c>
      <c r="I1898" s="94">
        <v>2.8535751011024284</v>
      </c>
      <c r="J1898" s="94">
        <v>2.7290195046305241</v>
      </c>
      <c r="K1898" s="94">
        <v>2.5661657301064507</v>
      </c>
      <c r="L1898" s="94">
        <v>2.682037844516489</v>
      </c>
      <c r="M1898" s="94">
        <v>2.59344559552361</v>
      </c>
      <c r="N1898" s="94">
        <v>2.6481638846210673</v>
      </c>
      <c r="O1898" s="94">
        <v>2.5953805136289385</v>
      </c>
      <c r="P1898" s="94">
        <v>2.4879993317984912</v>
      </c>
      <c r="Q1898" s="94">
        <v>2.5455171147961968</v>
      </c>
      <c r="R1898" s="94">
        <v>2.4850897746066689</v>
      </c>
      <c r="S1898" s="94">
        <v>2.6577539327121844</v>
      </c>
      <c r="T1898" s="94">
        <v>2.6814461170139197</v>
      </c>
      <c r="U1898" s="94">
        <v>2.5194029910456646</v>
      </c>
      <c r="V1898" s="94">
        <v>2.528373112268929</v>
      </c>
      <c r="W1898" s="94">
        <v>2.5015564382225328</v>
      </c>
      <c r="X1898" s="94">
        <v>2.4874633860784252</v>
      </c>
      <c r="Y1898" s="94">
        <v>2.4733910808539195</v>
      </c>
      <c r="Z1898" s="94">
        <v>2.418854606411283</v>
      </c>
      <c r="AA1898" s="94">
        <v>2.4372784358930679</v>
      </c>
      <c r="AB1898" s="94">
        <v>2.4311019973636259</v>
      </c>
      <c r="AC1898" s="94">
        <v>2.356769767886238</v>
      </c>
      <c r="AD1898" s="94">
        <v>2.3985891832652513</v>
      </c>
      <c r="AE1898" s="94">
        <v>2.2309580407560334</v>
      </c>
      <c r="AF1898" s="94">
        <v>2.3018203517949747</v>
      </c>
      <c r="AG1898" s="94">
        <v>2.1948550460713472</v>
      </c>
      <c r="AH1898" s="94">
        <v>2.1654267908868765</v>
      </c>
      <c r="AI1898" s="94">
        <v>2.086150062828521</v>
      </c>
      <c r="AJ1898" s="94">
        <v>1.975864815222603</v>
      </c>
      <c r="AK1898" s="94">
        <v>1.9474624742864415</v>
      </c>
      <c r="AL1898" s="94">
        <v>1.9073053029292637</v>
      </c>
      <c r="AM1898" s="94">
        <v>1.8473929635696438</v>
      </c>
      <c r="AN1898" s="94">
        <v>1.8769782283334187</v>
      </c>
      <c r="AO1898" s="94">
        <v>1.7884306854987266</v>
      </c>
      <c r="AP1898" s="94">
        <v>1.8040654180473528</v>
      </c>
      <c r="AQ1898" s="94">
        <v>1.7827341483985251</v>
      </c>
      <c r="AR1898" s="94">
        <v>1.7397935302167071</v>
      </c>
      <c r="AS1898" s="43">
        <f t="shared" si="60"/>
        <v>39.185232555735766</v>
      </c>
    </row>
    <row r="1899" spans="3:45">
      <c r="C1899" s="34">
        <v>839</v>
      </c>
      <c r="D1899" s="94">
        <v>3.3</v>
      </c>
      <c r="E1899" s="94">
        <v>3.2986480768333966</v>
      </c>
      <c r="F1899" s="94">
        <v>3.134779444012179</v>
      </c>
      <c r="G1899" s="94">
        <v>2.9574403648640479</v>
      </c>
      <c r="H1899" s="94">
        <v>3.0020106179560573</v>
      </c>
      <c r="I1899" s="94">
        <v>2.8781900038734607</v>
      </c>
      <c r="J1899" s="94">
        <v>2.884262090997777</v>
      </c>
      <c r="K1899" s="94">
        <v>2.9690137613654874</v>
      </c>
      <c r="L1899" s="94">
        <v>3.0189849797252326</v>
      </c>
      <c r="M1899" s="94">
        <v>2.921753449352515</v>
      </c>
      <c r="N1899" s="94">
        <v>2.8427246314840309</v>
      </c>
      <c r="O1899" s="94">
        <v>2.7291367200323</v>
      </c>
      <c r="P1899" s="94">
        <v>2.6634728218505779</v>
      </c>
      <c r="Q1899" s="94">
        <v>2.7358540778944445</v>
      </c>
      <c r="R1899" s="94">
        <v>2.647819518192037</v>
      </c>
      <c r="S1899" s="94">
        <v>2.6068461588667637</v>
      </c>
      <c r="T1899" s="94">
        <v>2.5221636591177754</v>
      </c>
      <c r="U1899" s="94">
        <v>2.3724714210693869</v>
      </c>
      <c r="V1899" s="94">
        <v>2.3066565150079974</v>
      </c>
      <c r="W1899" s="94">
        <v>2.2786247022841337</v>
      </c>
      <c r="X1899" s="94">
        <v>2.1459904700441874</v>
      </c>
      <c r="Y1899" s="94">
        <v>2.0845768716556319</v>
      </c>
      <c r="Z1899" s="94">
        <v>2.084910274944026</v>
      </c>
      <c r="AA1899" s="94">
        <v>2.0704879636262605</v>
      </c>
      <c r="AB1899" s="94">
        <v>2.1409864897350186</v>
      </c>
      <c r="AC1899" s="94">
        <v>2.2159668639450514</v>
      </c>
      <c r="AD1899" s="94">
        <v>2.0945669302466401</v>
      </c>
      <c r="AE1899" s="94">
        <v>1.9268927573516608</v>
      </c>
      <c r="AF1899" s="94">
        <v>2.0185944035262424</v>
      </c>
      <c r="AG1899" s="94">
        <v>2.0082514631891164</v>
      </c>
      <c r="AH1899" s="94">
        <v>2.0285940696390292</v>
      </c>
      <c r="AI1899" s="94">
        <v>1.8783006445412327</v>
      </c>
      <c r="AJ1899" s="94">
        <v>1.7709475342093193</v>
      </c>
      <c r="AK1899" s="94">
        <v>1.7970515465091783</v>
      </c>
      <c r="AL1899" s="94">
        <v>1.8043565731533935</v>
      </c>
      <c r="AM1899" s="94">
        <v>1.818242400936416</v>
      </c>
      <c r="AN1899" s="94">
        <v>1.8806120072571135</v>
      </c>
      <c r="AO1899" s="94">
        <v>1.8522955017322942</v>
      </c>
      <c r="AP1899" s="94">
        <v>1.8704542556851802</v>
      </c>
      <c r="AQ1899" s="94">
        <v>1.8327045343352271</v>
      </c>
      <c r="AR1899" s="94">
        <v>1.67774789142465</v>
      </c>
      <c r="AS1899" s="43">
        <f t="shared" si="60"/>
        <v>40.041439720221717</v>
      </c>
    </row>
    <row r="1900" spans="3:45">
      <c r="C1900" s="34">
        <v>840</v>
      </c>
      <c r="D1900" s="94">
        <v>3.3</v>
      </c>
      <c r="E1900" s="94">
        <v>3.3001634236621236</v>
      </c>
      <c r="F1900" s="94">
        <v>3.2351905382273487</v>
      </c>
      <c r="G1900" s="94">
        <v>3.0384987848387208</v>
      </c>
      <c r="H1900" s="94">
        <v>3.15719908440798</v>
      </c>
      <c r="I1900" s="94">
        <v>3.0415829971640536</v>
      </c>
      <c r="J1900" s="94">
        <v>2.8889302080266988</v>
      </c>
      <c r="K1900" s="94">
        <v>2.8614566302170772</v>
      </c>
      <c r="L1900" s="94">
        <v>2.7363980767836895</v>
      </c>
      <c r="M1900" s="94">
        <v>2.6720715380278866</v>
      </c>
      <c r="N1900" s="94">
        <v>2.5291361837419886</v>
      </c>
      <c r="O1900" s="94">
        <v>2.5273713411301628</v>
      </c>
      <c r="P1900" s="94">
        <v>2.5666568517795061</v>
      </c>
      <c r="Q1900" s="94">
        <v>2.3203957006728326</v>
      </c>
      <c r="R1900" s="94">
        <v>2.1704766486399865</v>
      </c>
      <c r="S1900" s="94">
        <v>2.333553730073247</v>
      </c>
      <c r="T1900" s="94">
        <v>2.1759899692256166</v>
      </c>
      <c r="U1900" s="94">
        <v>2.026454228961811</v>
      </c>
      <c r="V1900" s="94">
        <v>1.9468684661858948</v>
      </c>
      <c r="W1900" s="94">
        <v>1.9416851099973775</v>
      </c>
      <c r="X1900" s="94">
        <v>1.9347454899254179</v>
      </c>
      <c r="Y1900" s="94">
        <v>1.8645532646487317</v>
      </c>
      <c r="Z1900" s="94">
        <v>2.0352852641961019</v>
      </c>
      <c r="AA1900" s="94">
        <v>1.8778855339408405</v>
      </c>
      <c r="AB1900" s="94">
        <v>1.7816913709407585</v>
      </c>
      <c r="AC1900" s="94">
        <v>1.5524201402182112</v>
      </c>
      <c r="AD1900" s="94">
        <v>1.50371914293402</v>
      </c>
      <c r="AE1900" s="94">
        <v>1.400031622782052</v>
      </c>
      <c r="AF1900" s="94">
        <v>1.4259931146845637</v>
      </c>
      <c r="AG1900" s="94">
        <v>1.3169845736385875</v>
      </c>
      <c r="AH1900" s="94">
        <v>1.2554084230261708</v>
      </c>
      <c r="AI1900" s="94">
        <v>1.3043888155918129</v>
      </c>
      <c r="AJ1900" s="94">
        <v>1.2432081207995302</v>
      </c>
      <c r="AK1900" s="94">
        <v>1.2039766917599455</v>
      </c>
      <c r="AL1900" s="94">
        <v>1.2264396973485732</v>
      </c>
      <c r="AM1900" s="94">
        <v>1.166174751324627</v>
      </c>
      <c r="AN1900" s="94">
        <v>1.1679266187471697</v>
      </c>
      <c r="AO1900" s="94">
        <v>1.153671257055392</v>
      </c>
      <c r="AP1900" s="94">
        <v>1.1510025272939779</v>
      </c>
      <c r="AQ1900" s="94">
        <v>1.1027582800461708</v>
      </c>
      <c r="AR1900" s="94">
        <v>1.0543955286065689</v>
      </c>
      <c r="AS1900" s="43">
        <f t="shared" si="60"/>
        <v>37.088872906130533</v>
      </c>
    </row>
    <row r="1901" spans="3:45">
      <c r="C1901" s="34">
        <v>841</v>
      </c>
      <c r="D1901" s="94">
        <v>3.3</v>
      </c>
      <c r="E1901" s="94">
        <v>3.4345856349237573</v>
      </c>
      <c r="F1901" s="94">
        <v>3.3967958236243398</v>
      </c>
      <c r="G1901" s="94">
        <v>3.2262000314853809</v>
      </c>
      <c r="H1901" s="94">
        <v>3.3166023505269213</v>
      </c>
      <c r="I1901" s="94">
        <v>3.5375866880484872</v>
      </c>
      <c r="J1901" s="94">
        <v>3.267873705293987</v>
      </c>
      <c r="K1901" s="94">
        <v>3.2847228832569026</v>
      </c>
      <c r="L1901" s="94">
        <v>3.1791820848591144</v>
      </c>
      <c r="M1901" s="94">
        <v>3.1794836186791851</v>
      </c>
      <c r="N1901" s="94">
        <v>3.3679506296168173</v>
      </c>
      <c r="O1901" s="94">
        <v>3.3848651165787715</v>
      </c>
      <c r="P1901" s="94">
        <v>3.4292341200512979</v>
      </c>
      <c r="Q1901" s="94">
        <v>3.2252644130937815</v>
      </c>
      <c r="R1901" s="94">
        <v>3.2034158294524935</v>
      </c>
      <c r="S1901" s="94">
        <v>3.338762925748787</v>
      </c>
      <c r="T1901" s="94">
        <v>3.4559342236230206</v>
      </c>
      <c r="U1901" s="94">
        <v>3.4815076747092517</v>
      </c>
      <c r="V1901" s="94">
        <v>3.3677305757817586</v>
      </c>
      <c r="W1901" s="94">
        <v>3.4070829640625249</v>
      </c>
      <c r="X1901" s="94">
        <v>3.2621732365473837</v>
      </c>
      <c r="Y1901" s="94">
        <v>3.1878293355717084</v>
      </c>
      <c r="Z1901" s="94">
        <v>3.1767106769695745</v>
      </c>
      <c r="AA1901" s="94">
        <v>3.1500787015541447</v>
      </c>
      <c r="AB1901" s="94">
        <v>3.0549173551183202</v>
      </c>
      <c r="AC1901" s="94">
        <v>2.927349726833977</v>
      </c>
      <c r="AD1901" s="94">
        <v>3.0689264785568491</v>
      </c>
      <c r="AE1901" s="94">
        <v>3.0013658109615791</v>
      </c>
      <c r="AF1901" s="94">
        <v>2.9530907633234786</v>
      </c>
      <c r="AG1901" s="94">
        <v>2.9292395611709039</v>
      </c>
      <c r="AH1901" s="94">
        <v>2.8971764356073959</v>
      </c>
      <c r="AI1901" s="94">
        <v>2.782212439660575</v>
      </c>
      <c r="AJ1901" s="94">
        <v>2.761714802762091</v>
      </c>
      <c r="AK1901" s="94">
        <v>2.4588500523881756</v>
      </c>
      <c r="AL1901" s="94">
        <v>2.5007506303594043</v>
      </c>
      <c r="AM1901" s="94">
        <v>2.5332755209351183</v>
      </c>
      <c r="AN1901" s="94">
        <v>2.4575104157975072</v>
      </c>
      <c r="AO1901" s="94">
        <v>2.2907608630853269</v>
      </c>
      <c r="AP1901" s="94">
        <v>2.2582731457207497</v>
      </c>
      <c r="AQ1901" s="94">
        <v>2.110404533959608</v>
      </c>
      <c r="AR1901" s="94">
        <v>2.0556639581689402</v>
      </c>
      <c r="AS1901" s="43">
        <f t="shared" si="60"/>
        <v>48.194917046362463</v>
      </c>
    </row>
    <row r="1902" spans="3:45">
      <c r="C1902" s="34">
        <v>842</v>
      </c>
      <c r="D1902" s="94">
        <v>3.3</v>
      </c>
      <c r="E1902" s="94">
        <v>3.2890306768342579</v>
      </c>
      <c r="F1902" s="94">
        <v>3.2771890050766581</v>
      </c>
      <c r="G1902" s="94">
        <v>3.1285773385434963</v>
      </c>
      <c r="H1902" s="94">
        <v>3.0326881360495417</v>
      </c>
      <c r="I1902" s="94">
        <v>2.9331658993183738</v>
      </c>
      <c r="J1902" s="94">
        <v>3.0127453361325207</v>
      </c>
      <c r="K1902" s="94">
        <v>2.9694655515394097</v>
      </c>
      <c r="L1902" s="94">
        <v>2.9637534344820957</v>
      </c>
      <c r="M1902" s="94">
        <v>3.0002740246957753</v>
      </c>
      <c r="N1902" s="94">
        <v>2.9227624207488501</v>
      </c>
      <c r="O1902" s="94">
        <v>2.6862649966913752</v>
      </c>
      <c r="P1902" s="94">
        <v>2.6320255020845877</v>
      </c>
      <c r="Q1902" s="94">
        <v>2.4391456717558886</v>
      </c>
      <c r="R1902" s="94">
        <v>2.5261447582255538</v>
      </c>
      <c r="S1902" s="94">
        <v>2.5910098839666644</v>
      </c>
      <c r="T1902" s="94">
        <v>2.5547929577254096</v>
      </c>
      <c r="U1902" s="94">
        <v>2.5624413085183773</v>
      </c>
      <c r="V1902" s="94">
        <v>2.5394808975621692</v>
      </c>
      <c r="W1902" s="94">
        <v>2.5117482254413255</v>
      </c>
      <c r="X1902" s="94">
        <v>2.4617181482678827</v>
      </c>
      <c r="Y1902" s="94">
        <v>2.4242626673115373</v>
      </c>
      <c r="Z1902" s="94">
        <v>2.3405973765107948</v>
      </c>
      <c r="AA1902" s="94">
        <v>2.3355926746432742</v>
      </c>
      <c r="AB1902" s="94">
        <v>2.4101373715877088</v>
      </c>
      <c r="AC1902" s="94">
        <v>2.4807457251927496</v>
      </c>
      <c r="AD1902" s="94">
        <v>2.5293678298649764</v>
      </c>
      <c r="AE1902" s="94">
        <v>2.4354773717146432</v>
      </c>
      <c r="AF1902" s="94">
        <v>2.3973615799836421</v>
      </c>
      <c r="AG1902" s="94">
        <v>2.3645434296423042</v>
      </c>
      <c r="AH1902" s="94">
        <v>2.3438794223721255</v>
      </c>
      <c r="AI1902" s="94">
        <v>2.2103894577010328</v>
      </c>
      <c r="AJ1902" s="94">
        <v>2.1348256732964161</v>
      </c>
      <c r="AK1902" s="94">
        <v>2.1190575564304099</v>
      </c>
      <c r="AL1902" s="94">
        <v>2.0863357153615731</v>
      </c>
      <c r="AM1902" s="94">
        <v>1.9844041701796997</v>
      </c>
      <c r="AN1902" s="94">
        <v>1.9383290537121127</v>
      </c>
      <c r="AO1902" s="94">
        <v>1.8855420958957207</v>
      </c>
      <c r="AP1902" s="94">
        <v>1.8716732547333037</v>
      </c>
      <c r="AQ1902" s="94">
        <v>1.829565529782575</v>
      </c>
      <c r="AR1902" s="94">
        <v>1.7507813123573575</v>
      </c>
      <c r="AS1902" s="43">
        <f t="shared" si="60"/>
        <v>41.498878919680571</v>
      </c>
    </row>
    <row r="1903" spans="3:45">
      <c r="C1903" s="34">
        <v>843</v>
      </c>
      <c r="D1903" s="94">
        <v>3.3</v>
      </c>
      <c r="E1903" s="94">
        <v>3.2182260286949762</v>
      </c>
      <c r="F1903" s="94">
        <v>2.9150782761902283</v>
      </c>
      <c r="G1903" s="94">
        <v>2.8095629395243584</v>
      </c>
      <c r="H1903" s="94">
        <v>2.8388535701338817</v>
      </c>
      <c r="I1903" s="94">
        <v>2.6737460037082315</v>
      </c>
      <c r="J1903" s="94">
        <v>2.5787885654780909</v>
      </c>
      <c r="K1903" s="94">
        <v>2.5192734052226538</v>
      </c>
      <c r="L1903" s="94">
        <v>2.3527251023082152</v>
      </c>
      <c r="M1903" s="94">
        <v>2.2766387675753297</v>
      </c>
      <c r="N1903" s="94">
        <v>2.1511462665955707</v>
      </c>
      <c r="O1903" s="94">
        <v>2.1730131953933389</v>
      </c>
      <c r="P1903" s="94">
        <v>2.2332595448976313</v>
      </c>
      <c r="Q1903" s="94">
        <v>2.2981556035398816</v>
      </c>
      <c r="R1903" s="94">
        <v>2.2190028467260774</v>
      </c>
      <c r="S1903" s="94">
        <v>2.1614903726510715</v>
      </c>
      <c r="T1903" s="94">
        <v>2.2467431227377377</v>
      </c>
      <c r="U1903" s="94">
        <v>2.1957167372636301</v>
      </c>
      <c r="V1903" s="94">
        <v>2.0742705863854494</v>
      </c>
      <c r="W1903" s="94">
        <v>2.1198819016217247</v>
      </c>
      <c r="X1903" s="94">
        <v>2.03758756037496</v>
      </c>
      <c r="Y1903" s="94">
        <v>2.1258681282353531</v>
      </c>
      <c r="Z1903" s="94">
        <v>2.0579209798725548</v>
      </c>
      <c r="AA1903" s="94">
        <v>2.1021249321222504</v>
      </c>
      <c r="AB1903" s="94">
        <v>1.9248100993098438</v>
      </c>
      <c r="AC1903" s="94">
        <v>1.9492293965062164</v>
      </c>
      <c r="AD1903" s="94">
        <v>1.9476115946557842</v>
      </c>
      <c r="AE1903" s="94">
        <v>1.9117501019447154</v>
      </c>
      <c r="AF1903" s="94">
        <v>1.9393672093318577</v>
      </c>
      <c r="AG1903" s="94">
        <v>1.80399877067003</v>
      </c>
      <c r="AH1903" s="94">
        <v>1.8302636088715392</v>
      </c>
      <c r="AI1903" s="94">
        <v>1.8884659244012303</v>
      </c>
      <c r="AJ1903" s="94">
        <v>1.7866835256452673</v>
      </c>
      <c r="AK1903" s="94">
        <v>1.6245018219159717</v>
      </c>
      <c r="AL1903" s="94">
        <v>1.5772543122480798</v>
      </c>
      <c r="AM1903" s="94">
        <v>1.4654897603929562</v>
      </c>
      <c r="AN1903" s="94">
        <v>1.5042369257898955</v>
      </c>
      <c r="AO1903" s="94">
        <v>1.3853326007513389</v>
      </c>
      <c r="AP1903" s="94">
        <v>1.3434955991065511</v>
      </c>
      <c r="AQ1903" s="94">
        <v>1.2360863772186395</v>
      </c>
      <c r="AR1903" s="94">
        <v>1.2029458847849304</v>
      </c>
      <c r="AS1903" s="43">
        <f t="shared" si="60"/>
        <v>35.947701161979147</v>
      </c>
    </row>
    <row r="1904" spans="3:45">
      <c r="C1904" s="34">
        <v>844</v>
      </c>
      <c r="D1904" s="94">
        <v>3.3</v>
      </c>
      <c r="E1904" s="94">
        <v>3.1876842691584986</v>
      </c>
      <c r="F1904" s="94">
        <v>2.989162221214317</v>
      </c>
      <c r="G1904" s="94">
        <v>2.9359889237687078</v>
      </c>
      <c r="H1904" s="94">
        <v>2.9913122103522367</v>
      </c>
      <c r="I1904" s="94">
        <v>2.8610788212943219</v>
      </c>
      <c r="J1904" s="94">
        <v>2.8818269819601836</v>
      </c>
      <c r="K1904" s="94">
        <v>2.9143768725433512</v>
      </c>
      <c r="L1904" s="94">
        <v>3.1269150252953524</v>
      </c>
      <c r="M1904" s="94">
        <v>2.9314723672153131</v>
      </c>
      <c r="N1904" s="94">
        <v>2.9710604152968618</v>
      </c>
      <c r="O1904" s="94">
        <v>3.0265860455089881</v>
      </c>
      <c r="P1904" s="94">
        <v>2.9240797823996787</v>
      </c>
      <c r="Q1904" s="94">
        <v>2.8635591754637626</v>
      </c>
      <c r="R1904" s="94">
        <v>2.6666138148302587</v>
      </c>
      <c r="S1904" s="94">
        <v>2.6576134094481079</v>
      </c>
      <c r="T1904" s="94">
        <v>2.4977384683103123</v>
      </c>
      <c r="U1904" s="94">
        <v>2.4769776973884761</v>
      </c>
      <c r="V1904" s="94">
        <v>2.3782420167612321</v>
      </c>
      <c r="W1904" s="94">
        <v>2.319514926739159</v>
      </c>
      <c r="X1904" s="94">
        <v>2.3630345427123185</v>
      </c>
      <c r="Y1904" s="94">
        <v>2.3449747087462129</v>
      </c>
      <c r="Z1904" s="94">
        <v>2.4740124449780101</v>
      </c>
      <c r="AA1904" s="94">
        <v>2.5811799783350606</v>
      </c>
      <c r="AB1904" s="94">
        <v>2.5602947418923634</v>
      </c>
      <c r="AC1904" s="94">
        <v>2.6720814905584884</v>
      </c>
      <c r="AD1904" s="94">
        <v>2.6661630669267704</v>
      </c>
      <c r="AE1904" s="94">
        <v>2.6263010140758478</v>
      </c>
      <c r="AF1904" s="94">
        <v>2.5077290717520553</v>
      </c>
      <c r="AG1904" s="94">
        <v>2.4793151911865663</v>
      </c>
      <c r="AH1904" s="94">
        <v>2.5883090278964991</v>
      </c>
      <c r="AI1904" s="94">
        <v>2.5627491341568893</v>
      </c>
      <c r="AJ1904" s="94">
        <v>2.5685644729924677</v>
      </c>
      <c r="AK1904" s="94">
        <v>2.3551143448658487</v>
      </c>
      <c r="AL1904" s="94">
        <v>2.3971073964783014</v>
      </c>
      <c r="AM1904" s="94">
        <v>2.4003102172621462</v>
      </c>
      <c r="AN1904" s="94">
        <v>2.6347504041527099</v>
      </c>
      <c r="AO1904" s="94">
        <v>2.6946286312333321</v>
      </c>
      <c r="AP1904" s="94">
        <v>2.5483418847873018</v>
      </c>
      <c r="AQ1904" s="94">
        <v>2.456484244252378</v>
      </c>
      <c r="AR1904" s="94">
        <v>2.3901848457455093</v>
      </c>
      <c r="AS1904" s="43">
        <f t="shared" si="60"/>
        <v>42.146465521919751</v>
      </c>
    </row>
    <row r="1905" spans="3:45">
      <c r="C1905" s="34">
        <v>845</v>
      </c>
      <c r="D1905" s="94">
        <v>3.3</v>
      </c>
      <c r="E1905" s="94">
        <v>3.1712292918373177</v>
      </c>
      <c r="F1905" s="94">
        <v>3.2243832113991497</v>
      </c>
      <c r="G1905" s="94">
        <v>3.0961487803855099</v>
      </c>
      <c r="H1905" s="94">
        <v>3.2056618892975535</v>
      </c>
      <c r="I1905" s="94">
        <v>3.1444981526041791</v>
      </c>
      <c r="J1905" s="94">
        <v>2.9941582577079888</v>
      </c>
      <c r="K1905" s="94">
        <v>3.0421285751485834</v>
      </c>
      <c r="L1905" s="94">
        <v>3.0470828771530454</v>
      </c>
      <c r="M1905" s="94">
        <v>2.9492583779082491</v>
      </c>
      <c r="N1905" s="94">
        <v>3.0915000759538649</v>
      </c>
      <c r="O1905" s="94">
        <v>3.1667276597127438</v>
      </c>
      <c r="P1905" s="94">
        <v>2.8043055185937833</v>
      </c>
      <c r="Q1905" s="94">
        <v>2.5691082441363133</v>
      </c>
      <c r="R1905" s="94">
        <v>2.5548131478314628</v>
      </c>
      <c r="S1905" s="94">
        <v>2.6688599766670169</v>
      </c>
      <c r="T1905" s="94">
        <v>2.7657340680173266</v>
      </c>
      <c r="U1905" s="94">
        <v>2.7931421573308861</v>
      </c>
      <c r="V1905" s="94">
        <v>2.8206364266481643</v>
      </c>
      <c r="W1905" s="94">
        <v>2.8602984324855543</v>
      </c>
      <c r="X1905" s="94">
        <v>2.7781856555303546</v>
      </c>
      <c r="Y1905" s="94">
        <v>2.6860540696391175</v>
      </c>
      <c r="Z1905" s="94">
        <v>2.6620377902484513</v>
      </c>
      <c r="AA1905" s="94">
        <v>2.5582283560969485</v>
      </c>
      <c r="AB1905" s="94">
        <v>2.5492195102861235</v>
      </c>
      <c r="AC1905" s="94">
        <v>2.6420576312291004</v>
      </c>
      <c r="AD1905" s="94">
        <v>2.5120799361042567</v>
      </c>
      <c r="AE1905" s="94">
        <v>2.4342880107566489</v>
      </c>
      <c r="AF1905" s="94">
        <v>2.2831333392550519</v>
      </c>
      <c r="AG1905" s="94">
        <v>2.2918716659937006</v>
      </c>
      <c r="AH1905" s="94">
        <v>2.182079548556688</v>
      </c>
      <c r="AI1905" s="94">
        <v>2.1864036828520113</v>
      </c>
      <c r="AJ1905" s="94">
        <v>2.1805146637913624</v>
      </c>
      <c r="AK1905" s="94">
        <v>2.2497709252045976</v>
      </c>
      <c r="AL1905" s="94">
        <v>2.1723442485807194</v>
      </c>
      <c r="AM1905" s="94">
        <v>2.1341903605509418</v>
      </c>
      <c r="AN1905" s="94">
        <v>2.0565380194574039</v>
      </c>
      <c r="AO1905" s="94">
        <v>2.0076261109486486</v>
      </c>
      <c r="AP1905" s="94">
        <v>1.9460153848429502</v>
      </c>
      <c r="AQ1905" s="94">
        <v>1.9650928504212419</v>
      </c>
      <c r="AR1905" s="94">
        <v>1.8675673671455053</v>
      </c>
      <c r="AS1905" s="43">
        <f t="shared" si="60"/>
        <v>42.919102508397557</v>
      </c>
    </row>
    <row r="1906" spans="3:45">
      <c r="C1906" s="34">
        <v>846</v>
      </c>
      <c r="D1906" s="94">
        <v>3.3</v>
      </c>
      <c r="E1906" s="94">
        <v>3.5564406172640162</v>
      </c>
      <c r="F1906" s="94">
        <v>3.4780065143296808</v>
      </c>
      <c r="G1906" s="94">
        <v>3.0894155290605405</v>
      </c>
      <c r="H1906" s="94">
        <v>2.850121700679876</v>
      </c>
      <c r="I1906" s="94">
        <v>2.9062439317093371</v>
      </c>
      <c r="J1906" s="94">
        <v>2.8515502556816803</v>
      </c>
      <c r="K1906" s="94">
        <v>2.9889592565799394</v>
      </c>
      <c r="L1906" s="94">
        <v>2.9386107645170361</v>
      </c>
      <c r="M1906" s="94">
        <v>3.0057705489040574</v>
      </c>
      <c r="N1906" s="94">
        <v>2.8196792987614163</v>
      </c>
      <c r="O1906" s="94">
        <v>2.7170935352664056</v>
      </c>
      <c r="P1906" s="94">
        <v>2.7135673457265095</v>
      </c>
      <c r="Q1906" s="94">
        <v>2.6820633917823313</v>
      </c>
      <c r="R1906" s="94">
        <v>2.8935982021453421</v>
      </c>
      <c r="S1906" s="94">
        <v>2.7967683289731675</v>
      </c>
      <c r="T1906" s="94">
        <v>2.6621698889938075</v>
      </c>
      <c r="U1906" s="94">
        <v>2.5135886989773124</v>
      </c>
      <c r="V1906" s="94">
        <v>2.2662059896974811</v>
      </c>
      <c r="W1906" s="94">
        <v>2.2698746214414998</v>
      </c>
      <c r="X1906" s="94">
        <v>2.2711984316748834</v>
      </c>
      <c r="Y1906" s="94">
        <v>2.286286123933039</v>
      </c>
      <c r="Z1906" s="94">
        <v>2.4421847636799527</v>
      </c>
      <c r="AA1906" s="94">
        <v>2.4908047518370058</v>
      </c>
      <c r="AB1906" s="94">
        <v>2.3157095954933351</v>
      </c>
      <c r="AC1906" s="94">
        <v>2.4713971590029984</v>
      </c>
      <c r="AD1906" s="94">
        <v>2.5279510738241995</v>
      </c>
      <c r="AE1906" s="94">
        <v>2.4661674544950301</v>
      </c>
      <c r="AF1906" s="94">
        <v>2.4410877038338965</v>
      </c>
      <c r="AG1906" s="94">
        <v>2.3796821824983287</v>
      </c>
      <c r="AH1906" s="94">
        <v>2.255431883367744</v>
      </c>
      <c r="AI1906" s="94">
        <v>2.2896098814856072</v>
      </c>
      <c r="AJ1906" s="94">
        <v>2.0939463135008065</v>
      </c>
      <c r="AK1906" s="94">
        <v>2.043296641449881</v>
      </c>
      <c r="AL1906" s="94">
        <v>2.0405752389166887</v>
      </c>
      <c r="AM1906" s="94">
        <v>2.072288638888276</v>
      </c>
      <c r="AN1906" s="94">
        <v>2.1148761058607963</v>
      </c>
      <c r="AO1906" s="94">
        <v>2.0820768652391473</v>
      </c>
      <c r="AP1906" s="94">
        <v>2.220011283869519</v>
      </c>
      <c r="AQ1906" s="94">
        <v>2.1481363031272203</v>
      </c>
      <c r="AR1906" s="94">
        <v>2.1687749794426838</v>
      </c>
      <c r="AS1906" s="43">
        <f t="shared" si="60"/>
        <v>41.900477592703389</v>
      </c>
    </row>
    <row r="1907" spans="3:45">
      <c r="C1907" s="34">
        <v>847</v>
      </c>
      <c r="D1907" s="94">
        <v>3.3</v>
      </c>
      <c r="E1907" s="94">
        <v>3.594000834362058</v>
      </c>
      <c r="F1907" s="94">
        <v>3.6407316392917011</v>
      </c>
      <c r="G1907" s="94">
        <v>3.5471087930450431</v>
      </c>
      <c r="H1907" s="94">
        <v>3.3950688904956059</v>
      </c>
      <c r="I1907" s="94">
        <v>3.3010156673418503</v>
      </c>
      <c r="J1907" s="94">
        <v>3.3893694580973057</v>
      </c>
      <c r="K1907" s="94">
        <v>3.3874273327181648</v>
      </c>
      <c r="L1907" s="94">
        <v>3.0758151148954034</v>
      </c>
      <c r="M1907" s="94">
        <v>2.9536441775868121</v>
      </c>
      <c r="N1907" s="94">
        <v>2.7783678110874255</v>
      </c>
      <c r="O1907" s="94">
        <v>2.8371658147357124</v>
      </c>
      <c r="P1907" s="94">
        <v>2.8784827125515964</v>
      </c>
      <c r="Q1907" s="94">
        <v>2.6569375435206992</v>
      </c>
      <c r="R1907" s="94">
        <v>2.6347972497347318</v>
      </c>
      <c r="S1907" s="94">
        <v>2.8294882887549639</v>
      </c>
      <c r="T1907" s="94">
        <v>2.7131898180545959</v>
      </c>
      <c r="U1907" s="94">
        <v>2.5680069123448463</v>
      </c>
      <c r="V1907" s="94">
        <v>2.5489279601925738</v>
      </c>
      <c r="W1907" s="94">
        <v>2.5176750266102395</v>
      </c>
      <c r="X1907" s="94">
        <v>2.3885810805538514</v>
      </c>
      <c r="Y1907" s="94">
        <v>2.3032990196934748</v>
      </c>
      <c r="Z1907" s="94">
        <v>2.2143883490472169</v>
      </c>
      <c r="AA1907" s="94">
        <v>2.3268100602244508</v>
      </c>
      <c r="AB1907" s="94">
        <v>2.3796698002510106</v>
      </c>
      <c r="AC1907" s="94">
        <v>2.2898458742288987</v>
      </c>
      <c r="AD1907" s="94">
        <v>2.2208491019507139</v>
      </c>
      <c r="AE1907" s="94">
        <v>2.1319053209273924</v>
      </c>
      <c r="AF1907" s="94">
        <v>2.2708694186840201</v>
      </c>
      <c r="AG1907" s="94">
        <v>2.1861997241280107</v>
      </c>
      <c r="AH1907" s="94">
        <v>2.1101229000827653</v>
      </c>
      <c r="AI1907" s="94">
        <v>2.0678139826689752</v>
      </c>
      <c r="AJ1907" s="94">
        <v>2.1273782215034012</v>
      </c>
      <c r="AK1907" s="94">
        <v>2.1900090869693511</v>
      </c>
      <c r="AL1907" s="94">
        <v>2.1142305148408855</v>
      </c>
      <c r="AM1907" s="94">
        <v>2.0908357961271968</v>
      </c>
      <c r="AN1907" s="94">
        <v>2.0665875486678615</v>
      </c>
      <c r="AO1907" s="94">
        <v>2.0681461409009181</v>
      </c>
      <c r="AP1907" s="94">
        <v>1.9621711830027606</v>
      </c>
      <c r="AQ1907" s="94">
        <v>1.8533044746688538</v>
      </c>
      <c r="AR1907" s="94">
        <v>1.7014799587091427</v>
      </c>
      <c r="AS1907" s="43">
        <f t="shared" si="60"/>
        <v>43.58746486774686</v>
      </c>
    </row>
    <row r="1908" spans="3:45">
      <c r="C1908" s="34">
        <v>848</v>
      </c>
      <c r="D1908" s="94">
        <v>3.3</v>
      </c>
      <c r="E1908" s="94">
        <v>3.1699724795009252</v>
      </c>
      <c r="F1908" s="94">
        <v>3.1337356176917139</v>
      </c>
      <c r="G1908" s="94">
        <v>3.0200952602088735</v>
      </c>
      <c r="H1908" s="94">
        <v>3.0500794979594188</v>
      </c>
      <c r="I1908" s="94">
        <v>3.0981735049731194</v>
      </c>
      <c r="J1908" s="94">
        <v>2.8910892025088981</v>
      </c>
      <c r="K1908" s="94">
        <v>2.9657573217047006</v>
      </c>
      <c r="L1908" s="94">
        <v>3.068563840551692</v>
      </c>
      <c r="M1908" s="94">
        <v>2.802029238617092</v>
      </c>
      <c r="N1908" s="94">
        <v>2.7515951275983017</v>
      </c>
      <c r="O1908" s="94">
        <v>2.665849546292137</v>
      </c>
      <c r="P1908" s="94">
        <v>2.5941157185702473</v>
      </c>
      <c r="Q1908" s="94">
        <v>2.6780677531390791</v>
      </c>
      <c r="R1908" s="94">
        <v>2.5916881065563144</v>
      </c>
      <c r="S1908" s="94">
        <v>2.4992636569940831</v>
      </c>
      <c r="T1908" s="94">
        <v>2.6537066478858877</v>
      </c>
      <c r="U1908" s="94">
        <v>2.6567259806644583</v>
      </c>
      <c r="V1908" s="94">
        <v>2.5632657922350472</v>
      </c>
      <c r="W1908" s="94">
        <v>2.6041530402539039</v>
      </c>
      <c r="X1908" s="94">
        <v>2.486927887853279</v>
      </c>
      <c r="Y1908" s="94">
        <v>2.5091467439884867</v>
      </c>
      <c r="Z1908" s="94">
        <v>2.3339472493682112</v>
      </c>
      <c r="AA1908" s="94">
        <v>2.2345436814084256</v>
      </c>
      <c r="AB1908" s="94">
        <v>2.2131192529789305</v>
      </c>
      <c r="AC1908" s="94">
        <v>2.1001765773403829</v>
      </c>
      <c r="AD1908" s="94">
        <v>2.1325135790802663</v>
      </c>
      <c r="AE1908" s="94">
        <v>2.1004614086878259</v>
      </c>
      <c r="AF1908" s="94">
        <v>2.0627257426403558</v>
      </c>
      <c r="AG1908" s="94">
        <v>1.9985002996181338</v>
      </c>
      <c r="AH1908" s="94">
        <v>2.0349162470070072</v>
      </c>
      <c r="AI1908" s="94">
        <v>1.8864668374258149</v>
      </c>
      <c r="AJ1908" s="94">
        <v>1.8893941002361472</v>
      </c>
      <c r="AK1908" s="94">
        <v>1.9105136052881004</v>
      </c>
      <c r="AL1908" s="94">
        <v>2.0246406744831602</v>
      </c>
      <c r="AM1908" s="94">
        <v>2.1009254898762251</v>
      </c>
      <c r="AN1908" s="94">
        <v>2.1959385705892092</v>
      </c>
      <c r="AO1908" s="94">
        <v>2.1209977062978345</v>
      </c>
      <c r="AP1908" s="94">
        <v>2.126722460302271</v>
      </c>
      <c r="AQ1908" s="94">
        <v>2.0693084875357322</v>
      </c>
      <c r="AR1908" s="94">
        <v>2.0333332651894094</v>
      </c>
      <c r="AS1908" s="43">
        <f t="shared" si="60"/>
        <v>40.852352587351632</v>
      </c>
    </row>
    <row r="1909" spans="3:45">
      <c r="C1909" s="34">
        <v>849</v>
      </c>
      <c r="D1909" s="94">
        <v>3.3</v>
      </c>
      <c r="E1909" s="94">
        <v>3.1150825982523824</v>
      </c>
      <c r="F1909" s="94">
        <v>3.3651296486566262</v>
      </c>
      <c r="G1909" s="94">
        <v>3.212408048884511</v>
      </c>
      <c r="H1909" s="94">
        <v>3.1059782830236977</v>
      </c>
      <c r="I1909" s="94">
        <v>3.0493710477251428</v>
      </c>
      <c r="J1909" s="94">
        <v>2.9720979573920148</v>
      </c>
      <c r="K1909" s="94">
        <v>3.0670215018247773</v>
      </c>
      <c r="L1909" s="94">
        <v>2.7228723678099298</v>
      </c>
      <c r="M1909" s="94">
        <v>2.5409243715205694</v>
      </c>
      <c r="N1909" s="94">
        <v>2.6964333038295472</v>
      </c>
      <c r="O1909" s="94">
        <v>2.6489804701796715</v>
      </c>
      <c r="P1909" s="94">
        <v>2.8173745745334013</v>
      </c>
      <c r="Q1909" s="94">
        <v>2.7034189330846505</v>
      </c>
      <c r="R1909" s="94">
        <v>2.555047338410493</v>
      </c>
      <c r="S1909" s="94">
        <v>2.4653448212709033</v>
      </c>
      <c r="T1909" s="94">
        <v>2.3119322928571178</v>
      </c>
      <c r="U1909" s="94">
        <v>2.4078645608935472</v>
      </c>
      <c r="V1909" s="94">
        <v>2.4690838410765243</v>
      </c>
      <c r="W1909" s="94">
        <v>2.4655659023790149</v>
      </c>
      <c r="X1909" s="94">
        <v>2.326091003137845</v>
      </c>
      <c r="Y1909" s="94">
        <v>2.3607213422471918</v>
      </c>
      <c r="Z1909" s="94">
        <v>2.2759542540622508</v>
      </c>
      <c r="AA1909" s="94">
        <v>2.3324558992600428</v>
      </c>
      <c r="AB1909" s="94">
        <v>2.2561055545663424</v>
      </c>
      <c r="AC1909" s="94">
        <v>2.3287771793910848</v>
      </c>
      <c r="AD1909" s="94">
        <v>2.2005024383655933</v>
      </c>
      <c r="AE1909" s="94">
        <v>1.9324658966169244</v>
      </c>
      <c r="AF1909" s="94">
        <v>1.9800821290146806</v>
      </c>
      <c r="AG1909" s="94">
        <v>2.0175604651932786</v>
      </c>
      <c r="AH1909" s="94">
        <v>1.9970801735231445</v>
      </c>
      <c r="AI1909" s="94">
        <v>1.8587647570386192</v>
      </c>
      <c r="AJ1909" s="94">
        <v>1.8337385853897019</v>
      </c>
      <c r="AK1909" s="94">
        <v>1.8304000007581427</v>
      </c>
      <c r="AL1909" s="94">
        <v>1.8452453637641528</v>
      </c>
      <c r="AM1909" s="94">
        <v>1.8326553409089188</v>
      </c>
      <c r="AN1909" s="94">
        <v>1.666198781107312</v>
      </c>
      <c r="AO1909" s="94">
        <v>1.5668697983333297</v>
      </c>
      <c r="AP1909" s="94">
        <v>1.6059110379677253</v>
      </c>
      <c r="AQ1909" s="94">
        <v>1.580490098492219</v>
      </c>
      <c r="AR1909" s="94">
        <v>1.5071807381033364</v>
      </c>
      <c r="AS1909" s="43">
        <f t="shared" si="60"/>
        <v>40.298020162777114</v>
      </c>
    </row>
    <row r="1910" spans="3:45">
      <c r="C1910" s="34">
        <v>850</v>
      </c>
      <c r="D1910" s="94">
        <v>3.3</v>
      </c>
      <c r="E1910" s="94">
        <v>3.0758607280334389</v>
      </c>
      <c r="F1910" s="94">
        <v>3.1359622569125478</v>
      </c>
      <c r="G1910" s="94">
        <v>2.9495246088711564</v>
      </c>
      <c r="H1910" s="94">
        <v>3.0074723347910832</v>
      </c>
      <c r="I1910" s="94">
        <v>2.8097133542262145</v>
      </c>
      <c r="J1910" s="94">
        <v>2.868530682345344</v>
      </c>
      <c r="K1910" s="94">
        <v>2.8929728524966856</v>
      </c>
      <c r="L1910" s="94">
        <v>3.0015517101433953</v>
      </c>
      <c r="M1910" s="94">
        <v>2.9594526646813235</v>
      </c>
      <c r="N1910" s="94">
        <v>2.7675235930570468</v>
      </c>
      <c r="O1910" s="94">
        <v>2.688357781147658</v>
      </c>
      <c r="P1910" s="94">
        <v>2.6114139778058427</v>
      </c>
      <c r="Q1910" s="94">
        <v>2.6766023267215262</v>
      </c>
      <c r="R1910" s="94">
        <v>2.5952971580998478</v>
      </c>
      <c r="S1910" s="94">
        <v>2.5672032957587749</v>
      </c>
      <c r="T1910" s="94">
        <v>2.450778257313722</v>
      </c>
      <c r="U1910" s="94">
        <v>2.2996045873421096</v>
      </c>
      <c r="V1910" s="94">
        <v>2.2286446734348853</v>
      </c>
      <c r="W1910" s="94">
        <v>2.0518177603892411</v>
      </c>
      <c r="X1910" s="94">
        <v>1.8741797645382849</v>
      </c>
      <c r="Y1910" s="94">
        <v>1.8666302024060415</v>
      </c>
      <c r="Z1910" s="94">
        <v>1.8516158462188264</v>
      </c>
      <c r="AA1910" s="94">
        <v>1.7068312548225661</v>
      </c>
      <c r="AB1910" s="94">
        <v>1.8073311718904137</v>
      </c>
      <c r="AC1910" s="94">
        <v>1.7265656563946128</v>
      </c>
      <c r="AD1910" s="94">
        <v>1.7432176678534703</v>
      </c>
      <c r="AE1910" s="94">
        <v>1.6841627385555946</v>
      </c>
      <c r="AF1910" s="94">
        <v>1.8090546736105371</v>
      </c>
      <c r="AG1910" s="94">
        <v>1.7168765168255298</v>
      </c>
      <c r="AH1910" s="94">
        <v>1.7411785805767546</v>
      </c>
      <c r="AI1910" s="94">
        <v>1.7055840153540287</v>
      </c>
      <c r="AJ1910" s="94">
        <v>1.7071789164758033</v>
      </c>
      <c r="AK1910" s="94">
        <v>1.8050244547609817</v>
      </c>
      <c r="AL1910" s="94">
        <v>1.8163461354426549</v>
      </c>
      <c r="AM1910" s="94">
        <v>1.9014632859536065</v>
      </c>
      <c r="AN1910" s="94">
        <v>1.842479186910569</v>
      </c>
      <c r="AO1910" s="94">
        <v>1.7690456946136579</v>
      </c>
      <c r="AP1910" s="94">
        <v>1.6039824889884424</v>
      </c>
      <c r="AQ1910" s="94">
        <v>1.6705103048718311</v>
      </c>
      <c r="AR1910" s="94">
        <v>1.6105357240520963</v>
      </c>
      <c r="AS1910" s="43">
        <f t="shared" si="60"/>
        <v>38.65644204924817</v>
      </c>
    </row>
    <row r="1911" spans="3:45">
      <c r="C1911" s="34">
        <v>851</v>
      </c>
      <c r="D1911" s="94">
        <v>3.3</v>
      </c>
      <c r="E1911" s="94">
        <v>3.2686703165395241</v>
      </c>
      <c r="F1911" s="94">
        <v>3.0670280983657348</v>
      </c>
      <c r="G1911" s="94">
        <v>2.9697256424700842</v>
      </c>
      <c r="H1911" s="94">
        <v>2.8043432289950854</v>
      </c>
      <c r="I1911" s="94">
        <v>2.8564927476788888</v>
      </c>
      <c r="J1911" s="94">
        <v>2.9613698738404963</v>
      </c>
      <c r="K1911" s="94">
        <v>2.7817196538309004</v>
      </c>
      <c r="L1911" s="94">
        <v>2.7883870312906658</v>
      </c>
      <c r="M1911" s="94">
        <v>2.7642378513783901</v>
      </c>
      <c r="N1911" s="94">
        <v>2.5912278734472984</v>
      </c>
      <c r="O1911" s="94">
        <v>2.4587490560003529</v>
      </c>
      <c r="P1911" s="94">
        <v>2.5161281211690341</v>
      </c>
      <c r="Q1911" s="94">
        <v>2.4719471719145654</v>
      </c>
      <c r="R1911" s="94">
        <v>2.2705326643698984</v>
      </c>
      <c r="S1911" s="94">
        <v>2.2518680353511389</v>
      </c>
      <c r="T1911" s="94">
        <v>2.2686679729332027</v>
      </c>
      <c r="U1911" s="94">
        <v>2.2299279692994975</v>
      </c>
      <c r="V1911" s="94">
        <v>2.1591816507622008</v>
      </c>
      <c r="W1911" s="94">
        <v>2.0973412094109523</v>
      </c>
      <c r="X1911" s="94">
        <v>2.0374087390714863</v>
      </c>
      <c r="Y1911" s="94">
        <v>1.9952714085264591</v>
      </c>
      <c r="Z1911" s="94">
        <v>2.1555143066581643</v>
      </c>
      <c r="AA1911" s="94">
        <v>2.1497998490257189</v>
      </c>
      <c r="AB1911" s="94">
        <v>2.14431863831321</v>
      </c>
      <c r="AC1911" s="94">
        <v>2.0359799846302269</v>
      </c>
      <c r="AD1911" s="94">
        <v>1.876159144211841</v>
      </c>
      <c r="AE1911" s="94">
        <v>1.8170184223932628</v>
      </c>
      <c r="AF1911" s="94">
        <v>1.7095859852649107</v>
      </c>
      <c r="AG1911" s="94">
        <v>1.6722607636378739</v>
      </c>
      <c r="AH1911" s="94">
        <v>1.6272933707366639</v>
      </c>
      <c r="AI1911" s="94">
        <v>1.5964055332477556</v>
      </c>
      <c r="AJ1911" s="94">
        <v>1.5114922099612931</v>
      </c>
      <c r="AK1911" s="94">
        <v>1.5349765217666791</v>
      </c>
      <c r="AL1911" s="94">
        <v>1.5545154767568765</v>
      </c>
      <c r="AM1911" s="94">
        <v>1.5040010689722425</v>
      </c>
      <c r="AN1911" s="94">
        <v>1.4595944861925481</v>
      </c>
      <c r="AO1911" s="94">
        <v>1.3867640241995225</v>
      </c>
      <c r="AP1911" s="94">
        <v>1.3338292042088167</v>
      </c>
      <c r="AQ1911" s="94">
        <v>1.2398757997254395</v>
      </c>
      <c r="AR1911" s="94">
        <v>1.1427088896658832</v>
      </c>
      <c r="AS1911" s="43">
        <f t="shared" si="60"/>
        <v>37.80040896812001</v>
      </c>
    </row>
    <row r="1912" spans="3:45">
      <c r="C1912" s="34">
        <v>852</v>
      </c>
      <c r="D1912" s="94">
        <v>3.3</v>
      </c>
      <c r="E1912" s="94">
        <v>3.3290317986493458</v>
      </c>
      <c r="F1912" s="94">
        <v>3.0815608677248814</v>
      </c>
      <c r="G1912" s="94">
        <v>2.8997484409016274</v>
      </c>
      <c r="H1912" s="94">
        <v>2.9023889774970999</v>
      </c>
      <c r="I1912" s="94">
        <v>2.9279742910462585</v>
      </c>
      <c r="J1912" s="94">
        <v>2.9147106876955209</v>
      </c>
      <c r="K1912" s="94">
        <v>2.8833830743253492</v>
      </c>
      <c r="L1912" s="94">
        <v>2.7275304436712777</v>
      </c>
      <c r="M1912" s="94">
        <v>2.5774936430267328</v>
      </c>
      <c r="N1912" s="94">
        <v>2.4753526029763901</v>
      </c>
      <c r="O1912" s="94">
        <v>2.5031418678813671</v>
      </c>
      <c r="P1912" s="94">
        <v>2.350322565046671</v>
      </c>
      <c r="Q1912" s="94">
        <v>2.3667499986269958</v>
      </c>
      <c r="R1912" s="94">
        <v>2.383701513073524</v>
      </c>
      <c r="S1912" s="94">
        <v>2.2886182260041963</v>
      </c>
      <c r="T1912" s="94">
        <v>2.140202583824609</v>
      </c>
      <c r="U1912" s="94">
        <v>2.0932203130874365</v>
      </c>
      <c r="V1912" s="94">
        <v>2.1258223313881603</v>
      </c>
      <c r="W1912" s="94">
        <v>2.1296551294256898</v>
      </c>
      <c r="X1912" s="94">
        <v>2.0749405012018038</v>
      </c>
      <c r="Y1912" s="94">
        <v>2.0970804298574302</v>
      </c>
      <c r="Z1912" s="94">
        <v>1.9918614741189937</v>
      </c>
      <c r="AA1912" s="94">
        <v>1.9408276904803583</v>
      </c>
      <c r="AB1912" s="94">
        <v>1.9694178480952809</v>
      </c>
      <c r="AC1912" s="94">
        <v>1.9402645773491998</v>
      </c>
      <c r="AD1912" s="94">
        <v>1.8726063768737424</v>
      </c>
      <c r="AE1912" s="94">
        <v>1.7467208199798974</v>
      </c>
      <c r="AF1912" s="94">
        <v>1.7016811961310006</v>
      </c>
      <c r="AG1912" s="94">
        <v>1.6417281264347967</v>
      </c>
      <c r="AH1912" s="94">
        <v>1.584305573896571</v>
      </c>
      <c r="AI1912" s="94">
        <v>1.4776141842592641</v>
      </c>
      <c r="AJ1912" s="94">
        <v>1.4101929134093105</v>
      </c>
      <c r="AK1912" s="94">
        <v>1.3539322741236122</v>
      </c>
      <c r="AL1912" s="94">
        <v>1.3127982762852319</v>
      </c>
      <c r="AM1912" s="94">
        <v>1.3262356484204803</v>
      </c>
      <c r="AN1912" s="94">
        <v>1.3343533740927287</v>
      </c>
      <c r="AO1912" s="94">
        <v>1.2869809987518954</v>
      </c>
      <c r="AP1912" s="94">
        <v>1.2685860201516086</v>
      </c>
      <c r="AQ1912" s="94">
        <v>1.3058979648779576</v>
      </c>
      <c r="AR1912" s="94">
        <v>1.2538353688030128</v>
      </c>
      <c r="AS1912" s="43">
        <f t="shared" si="60"/>
        <v>37.367568954442262</v>
      </c>
    </row>
    <row r="1913" spans="3:45">
      <c r="C1913" s="34">
        <v>853</v>
      </c>
      <c r="D1913" s="94">
        <v>3.3</v>
      </c>
      <c r="E1913" s="94">
        <v>3.0974703506424555</v>
      </c>
      <c r="F1913" s="94">
        <v>3.1746726292174059</v>
      </c>
      <c r="G1913" s="94">
        <v>3.0647102080382131</v>
      </c>
      <c r="H1913" s="94">
        <v>3.1528600470989088</v>
      </c>
      <c r="I1913" s="94">
        <v>3.2150686384081046</v>
      </c>
      <c r="J1913" s="94">
        <v>3.3389567732087433</v>
      </c>
      <c r="K1913" s="94">
        <v>3.5398314083190696</v>
      </c>
      <c r="L1913" s="94">
        <v>3.5044932049395929</v>
      </c>
      <c r="M1913" s="94">
        <v>3.4322590669258761</v>
      </c>
      <c r="N1913" s="94">
        <v>3.2870145362628596</v>
      </c>
      <c r="O1913" s="94">
        <v>3.0726067786250311</v>
      </c>
      <c r="P1913" s="94">
        <v>2.9693306243282485</v>
      </c>
      <c r="Q1913" s="94">
        <v>2.9153083074962289</v>
      </c>
      <c r="R1913" s="94">
        <v>2.9302000942218376</v>
      </c>
      <c r="S1913" s="94">
        <v>2.951136132836929</v>
      </c>
      <c r="T1913" s="94">
        <v>2.7016145220421701</v>
      </c>
      <c r="U1913" s="94">
        <v>2.5092084527679415</v>
      </c>
      <c r="V1913" s="94">
        <v>2.4577793424724796</v>
      </c>
      <c r="W1913" s="94">
        <v>2.4330079638666842</v>
      </c>
      <c r="X1913" s="94">
        <v>2.4201319480550687</v>
      </c>
      <c r="Y1913" s="94">
        <v>2.3793327178053119</v>
      </c>
      <c r="Z1913" s="94">
        <v>2.2359521406004008</v>
      </c>
      <c r="AA1913" s="94">
        <v>2.1633373206358031</v>
      </c>
      <c r="AB1913" s="94">
        <v>2.1229954524634729</v>
      </c>
      <c r="AC1913" s="94">
        <v>1.996286942415431</v>
      </c>
      <c r="AD1913" s="94">
        <v>2.0378481923126173</v>
      </c>
      <c r="AE1913" s="94">
        <v>2.1542800256393493</v>
      </c>
      <c r="AF1913" s="94">
        <v>2.093551812565341</v>
      </c>
      <c r="AG1913" s="94">
        <v>1.938350220622201</v>
      </c>
      <c r="AH1913" s="94">
        <v>2.0233680012431994</v>
      </c>
      <c r="AI1913" s="94">
        <v>2.0526321714451932</v>
      </c>
      <c r="AJ1913" s="94">
        <v>2.0981003271588525</v>
      </c>
      <c r="AK1913" s="94">
        <v>1.9382805746408263</v>
      </c>
      <c r="AL1913" s="94">
        <v>1.8664205976663724</v>
      </c>
      <c r="AM1913" s="94">
        <v>1.9911090333947663</v>
      </c>
      <c r="AN1913" s="94">
        <v>1.938735200140254</v>
      </c>
      <c r="AO1913" s="94">
        <v>1.9550631345021234</v>
      </c>
      <c r="AP1913" s="94">
        <v>1.9516471458066287</v>
      </c>
      <c r="AQ1913" s="94">
        <v>1.8404178909052122</v>
      </c>
      <c r="AR1913" s="94">
        <v>1.9062616042701477</v>
      </c>
      <c r="AS1913" s="43">
        <f t="shared" si="60"/>
        <v>42.998155272354303</v>
      </c>
    </row>
    <row r="1914" spans="3:45">
      <c r="C1914" s="34">
        <v>854</v>
      </c>
      <c r="D1914" s="94">
        <v>3.3</v>
      </c>
      <c r="E1914" s="94">
        <v>3.3637831712230581</v>
      </c>
      <c r="F1914" s="94">
        <v>3.250491162875909</v>
      </c>
      <c r="G1914" s="94">
        <v>3.1500740995547796</v>
      </c>
      <c r="H1914" s="94">
        <v>3.1930987642231132</v>
      </c>
      <c r="I1914" s="94">
        <v>3.0310796307667069</v>
      </c>
      <c r="J1914" s="94">
        <v>2.95043817739798</v>
      </c>
      <c r="K1914" s="94">
        <v>3.0770102035244737</v>
      </c>
      <c r="L1914" s="94">
        <v>3.0014640353499087</v>
      </c>
      <c r="M1914" s="94">
        <v>2.8959156951567051</v>
      </c>
      <c r="N1914" s="94">
        <v>2.7743452667434561</v>
      </c>
      <c r="O1914" s="94">
        <v>2.679976078968096</v>
      </c>
      <c r="P1914" s="94">
        <v>2.7089734464352699</v>
      </c>
      <c r="Q1914" s="94">
        <v>2.5443494179718011</v>
      </c>
      <c r="R1914" s="94">
        <v>2.5294565695662068</v>
      </c>
      <c r="S1914" s="94">
        <v>2.683652630466792</v>
      </c>
      <c r="T1914" s="94">
        <v>2.5079521153829534</v>
      </c>
      <c r="U1914" s="94">
        <v>2.3921221427906003</v>
      </c>
      <c r="V1914" s="94">
        <v>2.2810172764484995</v>
      </c>
      <c r="W1914" s="94">
        <v>2.2442743884659047</v>
      </c>
      <c r="X1914" s="94">
        <v>2.1476599201801827</v>
      </c>
      <c r="Y1914" s="94">
        <v>1.9446045454926029</v>
      </c>
      <c r="Z1914" s="94">
        <v>1.6941460013796448</v>
      </c>
      <c r="AA1914" s="94">
        <v>1.6356552137359204</v>
      </c>
      <c r="AB1914" s="94">
        <v>1.6550696388306243</v>
      </c>
      <c r="AC1914" s="94">
        <v>1.6391596656826217</v>
      </c>
      <c r="AD1914" s="94">
        <v>1.5242091378859088</v>
      </c>
      <c r="AE1914" s="94">
        <v>1.4994716585824344</v>
      </c>
      <c r="AF1914" s="94">
        <v>1.5287840382074473</v>
      </c>
      <c r="AG1914" s="94">
        <v>1.4631838898371787</v>
      </c>
      <c r="AH1914" s="94">
        <v>1.4125390899985522</v>
      </c>
      <c r="AI1914" s="94">
        <v>1.4452797683195173</v>
      </c>
      <c r="AJ1914" s="94">
        <v>1.3208917435533134</v>
      </c>
      <c r="AK1914" s="94">
        <v>1.3321145471461702</v>
      </c>
      <c r="AL1914" s="94">
        <v>1.2414001190636295</v>
      </c>
      <c r="AM1914" s="94">
        <v>1.1476650069224035</v>
      </c>
      <c r="AN1914" s="94">
        <v>1.1598821293162558</v>
      </c>
      <c r="AO1914" s="94">
        <v>1.1192107230549138</v>
      </c>
      <c r="AP1914" s="94">
        <v>1.1474702732901836</v>
      </c>
      <c r="AQ1914" s="94">
        <v>1.0921576770229491</v>
      </c>
      <c r="AR1914" s="94">
        <v>1.0519062040913634</v>
      </c>
      <c r="AS1914" s="43">
        <f t="shared" si="60"/>
        <v>38.878819369288344</v>
      </c>
    </row>
    <row r="1915" spans="3:45">
      <c r="C1915" s="34">
        <v>855</v>
      </c>
      <c r="D1915" s="94">
        <v>3.3</v>
      </c>
      <c r="E1915" s="94">
        <v>3.1105238165210674</v>
      </c>
      <c r="F1915" s="94">
        <v>3.1292086703157285</v>
      </c>
      <c r="G1915" s="94">
        <v>3.057486595281206</v>
      </c>
      <c r="H1915" s="94">
        <v>3.1034821687982905</v>
      </c>
      <c r="I1915" s="94">
        <v>3.2572098535340572</v>
      </c>
      <c r="J1915" s="94">
        <v>2.9411939925364474</v>
      </c>
      <c r="K1915" s="94">
        <v>2.958740202997145</v>
      </c>
      <c r="L1915" s="94">
        <v>2.9974708722460832</v>
      </c>
      <c r="M1915" s="94">
        <v>2.8705215978822527</v>
      </c>
      <c r="N1915" s="94">
        <v>2.9810574129566167</v>
      </c>
      <c r="O1915" s="94">
        <v>3.0276867114493151</v>
      </c>
      <c r="P1915" s="94">
        <v>2.7626462227108037</v>
      </c>
      <c r="Q1915" s="94">
        <v>2.765260666700438</v>
      </c>
      <c r="R1915" s="94">
        <v>2.811972603501486</v>
      </c>
      <c r="S1915" s="94">
        <v>2.6569503236398906</v>
      </c>
      <c r="T1915" s="94">
        <v>2.6611543714876458</v>
      </c>
      <c r="U1915" s="94">
        <v>2.7590848691503504</v>
      </c>
      <c r="V1915" s="94">
        <v>2.7713486840619832</v>
      </c>
      <c r="W1915" s="94">
        <v>2.8888158759571891</v>
      </c>
      <c r="X1915" s="94">
        <v>2.9636343867604276</v>
      </c>
      <c r="Y1915" s="94">
        <v>2.9290866229626813</v>
      </c>
      <c r="Z1915" s="94">
        <v>2.6710280211642794</v>
      </c>
      <c r="AA1915" s="94">
        <v>2.5706620920252781</v>
      </c>
      <c r="AB1915" s="94">
        <v>2.3798959990092121</v>
      </c>
      <c r="AC1915" s="94">
        <v>2.3562795918927208</v>
      </c>
      <c r="AD1915" s="94">
        <v>2.2578503935093304</v>
      </c>
      <c r="AE1915" s="94">
        <v>2.2147894719024461</v>
      </c>
      <c r="AF1915" s="94">
        <v>2.1354843164056199</v>
      </c>
      <c r="AG1915" s="94">
        <v>2.1555867700299087</v>
      </c>
      <c r="AH1915" s="94">
        <v>2.2045611114116919</v>
      </c>
      <c r="AI1915" s="94">
        <v>2.0922812057019304</v>
      </c>
      <c r="AJ1915" s="94">
        <v>2.0599565811001543</v>
      </c>
      <c r="AK1915" s="94">
        <v>1.9340530918130554</v>
      </c>
      <c r="AL1915" s="94">
        <v>1.8553039005340641</v>
      </c>
      <c r="AM1915" s="94">
        <v>1.9193738341000877</v>
      </c>
      <c r="AN1915" s="94">
        <v>1.9183599361433816</v>
      </c>
      <c r="AO1915" s="94">
        <v>1.8278606775410897</v>
      </c>
      <c r="AP1915" s="94">
        <v>1.8504216391799388</v>
      </c>
      <c r="AQ1915" s="94">
        <v>1.9161283770885564</v>
      </c>
      <c r="AR1915" s="94">
        <v>1.8155205092530025</v>
      </c>
      <c r="AS1915" s="43">
        <f t="shared" si="60"/>
        <v>42.277032905634449</v>
      </c>
    </row>
    <row r="1916" spans="3:45">
      <c r="C1916" s="34">
        <v>856</v>
      </c>
      <c r="D1916" s="94">
        <v>3.3</v>
      </c>
      <c r="E1916" s="94">
        <v>3.199257728218432</v>
      </c>
      <c r="F1916" s="94">
        <v>3.1572277051731361</v>
      </c>
      <c r="G1916" s="94">
        <v>2.9417789901277893</v>
      </c>
      <c r="H1916" s="94">
        <v>2.7947279169914503</v>
      </c>
      <c r="I1916" s="94">
        <v>2.7057723009464669</v>
      </c>
      <c r="J1916" s="94">
        <v>2.7209860517992568</v>
      </c>
      <c r="K1916" s="94">
        <v>2.6614046030694714</v>
      </c>
      <c r="L1916" s="94">
        <v>2.5685179255802324</v>
      </c>
      <c r="M1916" s="94">
        <v>2.4428777831449326</v>
      </c>
      <c r="N1916" s="94">
        <v>2.4235103548169268</v>
      </c>
      <c r="O1916" s="94">
        <v>2.2873151231501501</v>
      </c>
      <c r="P1916" s="94">
        <v>2.3067920600700833</v>
      </c>
      <c r="Q1916" s="94">
        <v>2.2391168170214724</v>
      </c>
      <c r="R1916" s="94">
        <v>2.3002435756113795</v>
      </c>
      <c r="S1916" s="94">
        <v>2.2490397368307895</v>
      </c>
      <c r="T1916" s="94">
        <v>2.1870764885693275</v>
      </c>
      <c r="U1916" s="94">
        <v>2.3020608655628134</v>
      </c>
      <c r="V1916" s="94">
        <v>2.1127899501407716</v>
      </c>
      <c r="W1916" s="94">
        <v>2.1312204536269883</v>
      </c>
      <c r="X1916" s="94">
        <v>1.9648956005049092</v>
      </c>
      <c r="Y1916" s="94">
        <v>1.8007553224319621</v>
      </c>
      <c r="Z1916" s="94">
        <v>1.7733117817522852</v>
      </c>
      <c r="AA1916" s="94">
        <v>1.6932405269325905</v>
      </c>
      <c r="AB1916" s="94">
        <v>1.604809132201122</v>
      </c>
      <c r="AC1916" s="94">
        <v>1.609074478982657</v>
      </c>
      <c r="AD1916" s="94">
        <v>1.5319466953611978</v>
      </c>
      <c r="AE1916" s="94">
        <v>1.4650247950464788</v>
      </c>
      <c r="AF1916" s="94">
        <v>1.452209127048677</v>
      </c>
      <c r="AG1916" s="94">
        <v>1.4276163620742579</v>
      </c>
      <c r="AH1916" s="94">
        <v>1.3396736892352799</v>
      </c>
      <c r="AI1916" s="94">
        <v>1.342269346300857</v>
      </c>
      <c r="AJ1916" s="94">
        <v>1.3482863114833263</v>
      </c>
      <c r="AK1916" s="94">
        <v>1.2138278807113889</v>
      </c>
      <c r="AL1916" s="94">
        <v>1.1973728141465017</v>
      </c>
      <c r="AM1916" s="94">
        <v>1.2109743172768122</v>
      </c>
      <c r="AN1916" s="94">
        <v>1.1598518304042735</v>
      </c>
      <c r="AO1916" s="94">
        <v>1.1641172531646531</v>
      </c>
      <c r="AP1916" s="94">
        <v>1.1797383799189409</v>
      </c>
      <c r="AQ1916" s="94">
        <v>1.1933911499019838</v>
      </c>
      <c r="AR1916" s="94">
        <v>1.1992319706883905</v>
      </c>
      <c r="AS1916" s="43">
        <f t="shared" si="60"/>
        <v>35.749006276984495</v>
      </c>
    </row>
    <row r="1917" spans="3:45">
      <c r="C1917" s="34">
        <v>857</v>
      </c>
      <c r="D1917" s="94">
        <v>3.3</v>
      </c>
      <c r="E1917" s="94">
        <v>3.4164549056032261</v>
      </c>
      <c r="F1917" s="94">
        <v>3.3641115854501509</v>
      </c>
      <c r="G1917" s="94">
        <v>3.3314442400632189</v>
      </c>
      <c r="H1917" s="94">
        <v>3.3292391488126096</v>
      </c>
      <c r="I1917" s="94">
        <v>3.3828594105139373</v>
      </c>
      <c r="J1917" s="94">
        <v>3.0885369733736883</v>
      </c>
      <c r="K1917" s="94">
        <v>2.8257054353341604</v>
      </c>
      <c r="L1917" s="94">
        <v>2.6466489351776068</v>
      </c>
      <c r="M1917" s="94">
        <v>2.5535645199121402</v>
      </c>
      <c r="N1917" s="94">
        <v>2.4809750203649217</v>
      </c>
      <c r="O1917" s="94">
        <v>2.4388880667058737</v>
      </c>
      <c r="P1917" s="94">
        <v>2.3498069924435727</v>
      </c>
      <c r="Q1917" s="94">
        <v>2.2422428517146025</v>
      </c>
      <c r="R1917" s="94">
        <v>2.2061621792054127</v>
      </c>
      <c r="S1917" s="94">
        <v>2.12348449605016</v>
      </c>
      <c r="T1917" s="94">
        <v>2.0942476007421233</v>
      </c>
      <c r="U1917" s="94">
        <v>1.8976415036720746</v>
      </c>
      <c r="V1917" s="94">
        <v>1.7625519959708547</v>
      </c>
      <c r="W1917" s="94">
        <v>1.7465565313936779</v>
      </c>
      <c r="X1917" s="94">
        <v>1.7726934184657708</v>
      </c>
      <c r="Y1917" s="94">
        <v>1.638849317815072</v>
      </c>
      <c r="Z1917" s="94">
        <v>1.5447249802252763</v>
      </c>
      <c r="AA1917" s="94">
        <v>1.5181169393901668</v>
      </c>
      <c r="AB1917" s="94">
        <v>1.4196033502156771</v>
      </c>
      <c r="AC1917" s="94">
        <v>1.3612179495807912</v>
      </c>
      <c r="AD1917" s="94">
        <v>1.3236311680270441</v>
      </c>
      <c r="AE1917" s="94">
        <v>1.3355758528614416</v>
      </c>
      <c r="AF1917" s="94">
        <v>1.2763824644187536</v>
      </c>
      <c r="AG1917" s="94">
        <v>1.2269873366809583</v>
      </c>
      <c r="AH1917" s="94">
        <v>1.2188598641061203</v>
      </c>
      <c r="AI1917" s="94">
        <v>1.1682527164832277</v>
      </c>
      <c r="AJ1917" s="94">
        <v>1.0944219702101041</v>
      </c>
      <c r="AK1917" s="94">
        <v>1.0890172270695537</v>
      </c>
      <c r="AL1917" s="94">
        <v>1.0615749652475939</v>
      </c>
      <c r="AM1917" s="94">
        <v>1.0163045360394543</v>
      </c>
      <c r="AN1917" s="94">
        <v>1.0043014270985644</v>
      </c>
      <c r="AO1917" s="94">
        <v>0.87261879308694124</v>
      </c>
      <c r="AP1917" s="94">
        <v>0.87603041432419626</v>
      </c>
      <c r="AQ1917" s="94">
        <v>0.80553352384983157</v>
      </c>
      <c r="AR1917" s="94">
        <v>0.77885457491200838</v>
      </c>
      <c r="AS1917" s="43">
        <f t="shared" si="60"/>
        <v>36.663346722487681</v>
      </c>
    </row>
    <row r="1918" spans="3:45">
      <c r="C1918" s="34">
        <v>858</v>
      </c>
      <c r="D1918" s="94">
        <v>3.3</v>
      </c>
      <c r="E1918" s="94">
        <v>3.1867166477899596</v>
      </c>
      <c r="F1918" s="94">
        <v>3.1136537523609613</v>
      </c>
      <c r="G1918" s="94">
        <v>2.8787503511259613</v>
      </c>
      <c r="H1918" s="94">
        <v>2.7665826337031145</v>
      </c>
      <c r="I1918" s="94">
        <v>3.006158491406191</v>
      </c>
      <c r="J1918" s="94">
        <v>3.0734871667099406</v>
      </c>
      <c r="K1918" s="94">
        <v>2.9330499039744442</v>
      </c>
      <c r="L1918" s="94">
        <v>2.7937916737551336</v>
      </c>
      <c r="M1918" s="94">
        <v>2.7184017870461217</v>
      </c>
      <c r="N1918" s="94">
        <v>2.5490818958537598</v>
      </c>
      <c r="O1918" s="94">
        <v>2.5169773966659883</v>
      </c>
      <c r="P1918" s="94">
        <v>2.6183330573710082</v>
      </c>
      <c r="Q1918" s="94">
        <v>2.5160660225400782</v>
      </c>
      <c r="R1918" s="94">
        <v>2.2531297674703916</v>
      </c>
      <c r="S1918" s="94">
        <v>2.2106036304300503</v>
      </c>
      <c r="T1918" s="94">
        <v>2.3435123914967395</v>
      </c>
      <c r="U1918" s="94">
        <v>2.3242333232578045</v>
      </c>
      <c r="V1918" s="94">
        <v>2.3567439980784521</v>
      </c>
      <c r="W1918" s="94">
        <v>2.4299043937415163</v>
      </c>
      <c r="X1918" s="94">
        <v>2.4041032275024157</v>
      </c>
      <c r="Y1918" s="94">
        <v>2.3039130100250182</v>
      </c>
      <c r="Z1918" s="94">
        <v>2.365622650139743</v>
      </c>
      <c r="AA1918" s="94">
        <v>2.5028294561933375</v>
      </c>
      <c r="AB1918" s="94">
        <v>2.6333907006464767</v>
      </c>
      <c r="AC1918" s="94">
        <v>2.5438567788624065</v>
      </c>
      <c r="AD1918" s="94">
        <v>2.6086938580737256</v>
      </c>
      <c r="AE1918" s="94">
        <v>2.5095057045351949</v>
      </c>
      <c r="AF1918" s="94">
        <v>2.5302264104746044</v>
      </c>
      <c r="AG1918" s="94">
        <v>2.3820939990028855</v>
      </c>
      <c r="AH1918" s="94">
        <v>2.2536108989691193</v>
      </c>
      <c r="AI1918" s="94">
        <v>2.1046788895810722</v>
      </c>
      <c r="AJ1918" s="94">
        <v>2.0407386569848422</v>
      </c>
      <c r="AK1918" s="94">
        <v>1.9594706172270224</v>
      </c>
      <c r="AL1918" s="94">
        <v>1.9756187107141054</v>
      </c>
      <c r="AM1918" s="94">
        <v>1.9893433625366996</v>
      </c>
      <c r="AN1918" s="94">
        <v>1.9892012886038224</v>
      </c>
      <c r="AO1918" s="94">
        <v>1.9858606518878119</v>
      </c>
      <c r="AP1918" s="94">
        <v>1.8623673795295974</v>
      </c>
      <c r="AQ1918" s="94">
        <v>1.8170597040951415</v>
      </c>
      <c r="AR1918" s="94">
        <v>1.7309570726567787</v>
      </c>
      <c r="AS1918" s="43">
        <f t="shared" si="60"/>
        <v>39.988013437505636</v>
      </c>
    </row>
    <row r="1919" spans="3:45">
      <c r="C1919" s="34">
        <v>859</v>
      </c>
      <c r="D1919" s="94">
        <v>3.3</v>
      </c>
      <c r="E1919" s="94">
        <v>3.0628263537063072</v>
      </c>
      <c r="F1919" s="94">
        <v>2.7815044062544128</v>
      </c>
      <c r="G1919" s="94">
        <v>2.7778932708333341</v>
      </c>
      <c r="H1919" s="94">
        <v>2.6545650569291128</v>
      </c>
      <c r="I1919" s="94">
        <v>2.4880465214087488</v>
      </c>
      <c r="J1919" s="94">
        <v>2.4936562847471251</v>
      </c>
      <c r="K1919" s="94">
        <v>2.4385844008238009</v>
      </c>
      <c r="L1919" s="94">
        <v>2.3278204549379806</v>
      </c>
      <c r="M1919" s="94">
        <v>2.1181675927912957</v>
      </c>
      <c r="N1919" s="94">
        <v>1.9318946330101132</v>
      </c>
      <c r="O1919" s="94">
        <v>1.9057221175260193</v>
      </c>
      <c r="P1919" s="94">
        <v>1.787783337808089</v>
      </c>
      <c r="Q1919" s="94">
        <v>1.748946799506869</v>
      </c>
      <c r="R1919" s="94">
        <v>1.7171984895302141</v>
      </c>
      <c r="S1919" s="94">
        <v>1.5759904523147863</v>
      </c>
      <c r="T1919" s="94">
        <v>1.5942801454149496</v>
      </c>
      <c r="U1919" s="94">
        <v>1.5777580110675795</v>
      </c>
      <c r="V1919" s="94">
        <v>1.4693063723456223</v>
      </c>
      <c r="W1919" s="94">
        <v>1.3341497002982836</v>
      </c>
      <c r="X1919" s="94">
        <v>1.3128163507435071</v>
      </c>
      <c r="Y1919" s="94">
        <v>1.3561608046237956</v>
      </c>
      <c r="Z1919" s="94">
        <v>1.2045537203524186</v>
      </c>
      <c r="AA1919" s="94">
        <v>1.1658002460894732</v>
      </c>
      <c r="AB1919" s="94">
        <v>1.1369860744266758</v>
      </c>
      <c r="AC1919" s="94">
        <v>1.131051260289202</v>
      </c>
      <c r="AD1919" s="94">
        <v>1.1145599652283853</v>
      </c>
      <c r="AE1919" s="94">
        <v>1.1274176741886808</v>
      </c>
      <c r="AF1919" s="94">
        <v>1.0312487915840363</v>
      </c>
      <c r="AG1919" s="94">
        <v>0.90425306898888824</v>
      </c>
      <c r="AH1919" s="94">
        <v>0.83992707960035851</v>
      </c>
      <c r="AI1919" s="94">
        <v>0.80749362103879629</v>
      </c>
      <c r="AJ1919" s="94">
        <v>0.77618061206020128</v>
      </c>
      <c r="AK1919" s="94">
        <v>0.7447250988208538</v>
      </c>
      <c r="AL1919" s="94">
        <v>0.79176519620305041</v>
      </c>
      <c r="AM1919" s="94">
        <v>0.74897276972398563</v>
      </c>
      <c r="AN1919" s="94">
        <v>0.74912954585522296</v>
      </c>
      <c r="AO1919" s="94">
        <v>0.70000284277390279</v>
      </c>
      <c r="AP1919" s="94">
        <v>0.67960658787757722</v>
      </c>
      <c r="AQ1919" s="94">
        <v>0.65124708150021371</v>
      </c>
      <c r="AR1919" s="94">
        <v>0.67440253197467803</v>
      </c>
      <c r="AS1919" s="43">
        <f t="shared" si="60"/>
        <v>30.246578459346889</v>
      </c>
    </row>
    <row r="1920" spans="3:45">
      <c r="C1920" s="34">
        <v>860</v>
      </c>
      <c r="D1920" s="94">
        <v>3.3</v>
      </c>
      <c r="E1920" s="94">
        <v>3.3528158898440408</v>
      </c>
      <c r="F1920" s="94">
        <v>3.1544050493171336</v>
      </c>
      <c r="G1920" s="94">
        <v>3.0914037417603804</v>
      </c>
      <c r="H1920" s="94">
        <v>3.0393524785206298</v>
      </c>
      <c r="I1920" s="94">
        <v>3.1089411623024246</v>
      </c>
      <c r="J1920" s="94">
        <v>3.0024675842265958</v>
      </c>
      <c r="K1920" s="94">
        <v>2.7495592050697626</v>
      </c>
      <c r="L1920" s="94">
        <v>2.7737922518355926</v>
      </c>
      <c r="M1920" s="94">
        <v>2.7680728854621339</v>
      </c>
      <c r="N1920" s="94">
        <v>2.9813400111280335</v>
      </c>
      <c r="O1920" s="94">
        <v>2.7585856797998765</v>
      </c>
      <c r="P1920" s="94">
        <v>2.7530560641957043</v>
      </c>
      <c r="Q1920" s="94">
        <v>2.5657412917478926</v>
      </c>
      <c r="R1920" s="94">
        <v>2.5423596006863174</v>
      </c>
      <c r="S1920" s="94">
        <v>2.447226476878023</v>
      </c>
      <c r="T1920" s="94">
        <v>2.2850197021455152</v>
      </c>
      <c r="U1920" s="94">
        <v>2.1557087995813582</v>
      </c>
      <c r="V1920" s="94">
        <v>2.040041424384007</v>
      </c>
      <c r="W1920" s="94">
        <v>2.0738858224886862</v>
      </c>
      <c r="X1920" s="94">
        <v>1.9368798442405832</v>
      </c>
      <c r="Y1920" s="94">
        <v>1.9002811582659505</v>
      </c>
      <c r="Z1920" s="94">
        <v>1.8793804933917411</v>
      </c>
      <c r="AA1920" s="94">
        <v>1.7074777860943815</v>
      </c>
      <c r="AB1920" s="94">
        <v>1.6849321568540498</v>
      </c>
      <c r="AC1920" s="94">
        <v>1.6912816959045858</v>
      </c>
      <c r="AD1920" s="94">
        <v>1.606541621397813</v>
      </c>
      <c r="AE1920" s="94">
        <v>1.5289120888713725</v>
      </c>
      <c r="AF1920" s="94">
        <v>1.6299253159148046</v>
      </c>
      <c r="AG1920" s="94">
        <v>1.6675867406079465</v>
      </c>
      <c r="AH1920" s="94">
        <v>1.5772929575245267</v>
      </c>
      <c r="AI1920" s="94">
        <v>1.5411679223757007</v>
      </c>
      <c r="AJ1920" s="94">
        <v>1.4956165179111782</v>
      </c>
      <c r="AK1920" s="94">
        <v>1.4957060601213668</v>
      </c>
      <c r="AL1920" s="94">
        <v>1.6248774769004188</v>
      </c>
      <c r="AM1920" s="94">
        <v>1.543104650973915</v>
      </c>
      <c r="AN1920" s="94">
        <v>1.5481617882684033</v>
      </c>
      <c r="AO1920" s="94">
        <v>1.5044948697716909</v>
      </c>
      <c r="AP1920" s="94">
        <v>1.4449738799457206</v>
      </c>
      <c r="AQ1920" s="94">
        <v>1.3575690042270152</v>
      </c>
      <c r="AR1920" s="94">
        <v>1.368097039762397</v>
      </c>
      <c r="AS1920" s="43">
        <f t="shared" si="60"/>
        <v>38.5389667760858</v>
      </c>
    </row>
    <row r="1921" spans="3:45">
      <c r="C1921" s="34">
        <v>861</v>
      </c>
      <c r="D1921" s="94">
        <v>3.3</v>
      </c>
      <c r="E1921" s="94">
        <v>3.4107526034444167</v>
      </c>
      <c r="F1921" s="94">
        <v>3.3755466889792567</v>
      </c>
      <c r="G1921" s="94">
        <v>3.3386740245799094</v>
      </c>
      <c r="H1921" s="94">
        <v>3.2433175922536428</v>
      </c>
      <c r="I1921" s="94">
        <v>3.2987694482982364</v>
      </c>
      <c r="J1921" s="94">
        <v>3.3505742000838104</v>
      </c>
      <c r="K1921" s="94">
        <v>2.981456725933902</v>
      </c>
      <c r="L1921" s="94">
        <v>3.0305851587440622</v>
      </c>
      <c r="M1921" s="94">
        <v>3.0600730677957193</v>
      </c>
      <c r="N1921" s="94">
        <v>2.9962109364552045</v>
      </c>
      <c r="O1921" s="94">
        <v>2.9537064131857926</v>
      </c>
      <c r="P1921" s="94">
        <v>3.0536441299494252</v>
      </c>
      <c r="Q1921" s="94">
        <v>3.2344681655370611</v>
      </c>
      <c r="R1921" s="94">
        <v>3.1299882311532854</v>
      </c>
      <c r="S1921" s="94">
        <v>2.9566881614404386</v>
      </c>
      <c r="T1921" s="94">
        <v>2.8927594271937482</v>
      </c>
      <c r="U1921" s="94">
        <v>2.9089513173886012</v>
      </c>
      <c r="V1921" s="94">
        <v>2.6453252210961513</v>
      </c>
      <c r="W1921" s="94">
        <v>2.6272803649576879</v>
      </c>
      <c r="X1921" s="94">
        <v>2.6456439950415263</v>
      </c>
      <c r="Y1921" s="94">
        <v>2.5405572529968761</v>
      </c>
      <c r="Z1921" s="94">
        <v>2.4591749722774696</v>
      </c>
      <c r="AA1921" s="94">
        <v>2.4728560254865108</v>
      </c>
      <c r="AB1921" s="94">
        <v>2.3601665607491742</v>
      </c>
      <c r="AC1921" s="94">
        <v>2.2616458882217882</v>
      </c>
      <c r="AD1921" s="94">
        <v>2.2370105439361501</v>
      </c>
      <c r="AE1921" s="94">
        <v>2.2568433764129527</v>
      </c>
      <c r="AF1921" s="94">
        <v>2.2760093029963064</v>
      </c>
      <c r="AG1921" s="94">
        <v>2.1336041867845492</v>
      </c>
      <c r="AH1921" s="94">
        <v>2.1796726476830286</v>
      </c>
      <c r="AI1921" s="94">
        <v>2.2516229602701099</v>
      </c>
      <c r="AJ1921" s="94">
        <v>2.2819015842910026</v>
      </c>
      <c r="AK1921" s="94">
        <v>2.3993881290605366</v>
      </c>
      <c r="AL1921" s="94">
        <v>2.36938869365959</v>
      </c>
      <c r="AM1921" s="94">
        <v>2.4103145448999275</v>
      </c>
      <c r="AN1921" s="94">
        <v>2.2627743757534167</v>
      </c>
      <c r="AO1921" s="94">
        <v>2.2843619751794901</v>
      </c>
      <c r="AP1921" s="94">
        <v>2.3207572873493647</v>
      </c>
      <c r="AQ1921" s="94">
        <v>2.5250923055554622</v>
      </c>
      <c r="AR1921" s="94">
        <v>2.4685659609481387</v>
      </c>
      <c r="AS1921" s="43">
        <f t="shared" si="60"/>
        <v>44.296619504624168</v>
      </c>
    </row>
    <row r="1922" spans="3:45">
      <c r="C1922" s="34">
        <v>862</v>
      </c>
      <c r="D1922" s="94">
        <v>3.3</v>
      </c>
      <c r="E1922" s="94">
        <v>3.2478153615155829</v>
      </c>
      <c r="F1922" s="94">
        <v>3.1935010132242354</v>
      </c>
      <c r="G1922" s="94">
        <v>3.1527329951735368</v>
      </c>
      <c r="H1922" s="94">
        <v>3.1306665183986628</v>
      </c>
      <c r="I1922" s="94">
        <v>3.3106315629836853</v>
      </c>
      <c r="J1922" s="94">
        <v>3.1800317113334509</v>
      </c>
      <c r="K1922" s="94">
        <v>3.0153258860123122</v>
      </c>
      <c r="L1922" s="94">
        <v>3.073924649985341</v>
      </c>
      <c r="M1922" s="94">
        <v>3.1286212608891164</v>
      </c>
      <c r="N1922" s="94">
        <v>3.0753966477537897</v>
      </c>
      <c r="O1922" s="94">
        <v>2.8970000556463407</v>
      </c>
      <c r="P1922" s="94">
        <v>2.8525500778488202</v>
      </c>
      <c r="Q1922" s="94">
        <v>2.6683432612686775</v>
      </c>
      <c r="R1922" s="94">
        <v>2.6276201297176174</v>
      </c>
      <c r="S1922" s="94">
        <v>2.6364676984809492</v>
      </c>
      <c r="T1922" s="94">
        <v>2.5779886381397268</v>
      </c>
      <c r="U1922" s="94">
        <v>2.4990965712510858</v>
      </c>
      <c r="V1922" s="94">
        <v>2.6719891926629087</v>
      </c>
      <c r="W1922" s="94">
        <v>2.7481218244927876</v>
      </c>
      <c r="X1922" s="94">
        <v>2.6345794336619419</v>
      </c>
      <c r="Y1922" s="94">
        <v>2.3901317126701667</v>
      </c>
      <c r="Z1922" s="94">
        <v>2.2558985077291966</v>
      </c>
      <c r="AA1922" s="94">
        <v>2.1836680778862441</v>
      </c>
      <c r="AB1922" s="94">
        <v>2.1252601734571179</v>
      </c>
      <c r="AC1922" s="94">
        <v>2.1334706305134636</v>
      </c>
      <c r="AD1922" s="94">
        <v>2.0497961420171666</v>
      </c>
      <c r="AE1922" s="94">
        <v>1.9535444956363182</v>
      </c>
      <c r="AF1922" s="94">
        <v>2.0014321223941574</v>
      </c>
      <c r="AG1922" s="94">
        <v>1.9649639796521345</v>
      </c>
      <c r="AH1922" s="94">
        <v>2.0159859070483646</v>
      </c>
      <c r="AI1922" s="94">
        <v>2.1855625156527907</v>
      </c>
      <c r="AJ1922" s="94">
        <v>2.3621160891940374</v>
      </c>
      <c r="AK1922" s="94">
        <v>2.4240898241383815</v>
      </c>
      <c r="AL1922" s="94">
        <v>2.4447472563731312</v>
      </c>
      <c r="AM1922" s="94">
        <v>2.3633203929564437</v>
      </c>
      <c r="AN1922" s="94">
        <v>2.2282958740772947</v>
      </c>
      <c r="AO1922" s="94">
        <v>2.1241224248497295</v>
      </c>
      <c r="AP1922" s="94">
        <v>2.2181941660183315</v>
      </c>
      <c r="AQ1922" s="94">
        <v>2.0114215285298065</v>
      </c>
      <c r="AR1922" s="94">
        <v>1.9942505583384624</v>
      </c>
      <c r="AS1922" s="43">
        <f t="shared" si="60"/>
        <v>42.322814290174712</v>
      </c>
    </row>
    <row r="1923" spans="3:45">
      <c r="C1923" s="34">
        <v>863</v>
      </c>
      <c r="D1923" s="94">
        <v>3.3</v>
      </c>
      <c r="E1923" s="94">
        <v>3.110341453453394</v>
      </c>
      <c r="F1923" s="94">
        <v>3.1667448492475474</v>
      </c>
      <c r="G1923" s="94">
        <v>3.1291997448050188</v>
      </c>
      <c r="H1923" s="94">
        <v>3.0141830819844611</v>
      </c>
      <c r="I1923" s="94">
        <v>2.9973585588123908</v>
      </c>
      <c r="J1923" s="94">
        <v>3.1074285304082334</v>
      </c>
      <c r="K1923" s="94">
        <v>2.9061457494715777</v>
      </c>
      <c r="L1923" s="94">
        <v>2.5773580353941803</v>
      </c>
      <c r="M1923" s="94">
        <v>2.4102036683761736</v>
      </c>
      <c r="N1923" s="94">
        <v>2.3462263248155666</v>
      </c>
      <c r="O1923" s="94">
        <v>2.2323619879649765</v>
      </c>
      <c r="P1923" s="94">
        <v>2.408336422935041</v>
      </c>
      <c r="Q1923" s="94">
        <v>2.474222841588988</v>
      </c>
      <c r="R1923" s="94">
        <v>2.4759256070502338</v>
      </c>
      <c r="S1923" s="94">
        <v>2.4831800835843456</v>
      </c>
      <c r="T1923" s="94">
        <v>2.3813994343517777</v>
      </c>
      <c r="U1923" s="94">
        <v>2.0999752292303633</v>
      </c>
      <c r="V1923" s="94">
        <v>2.0114273611042393</v>
      </c>
      <c r="W1923" s="94">
        <v>1.9627874111595209</v>
      </c>
      <c r="X1923" s="94">
        <v>1.8251824519673778</v>
      </c>
      <c r="Y1923" s="94">
        <v>1.7932370210396693</v>
      </c>
      <c r="Z1923" s="94">
        <v>1.768310145486796</v>
      </c>
      <c r="AA1923" s="94">
        <v>1.6286199104137911</v>
      </c>
      <c r="AB1923" s="94">
        <v>1.4796672972548723</v>
      </c>
      <c r="AC1923" s="94">
        <v>1.4265511729766225</v>
      </c>
      <c r="AD1923" s="94">
        <v>1.3650125986660169</v>
      </c>
      <c r="AE1923" s="94">
        <v>1.3998236859992887</v>
      </c>
      <c r="AF1923" s="94">
        <v>1.2863774039513873</v>
      </c>
      <c r="AG1923" s="94">
        <v>1.265352250462467</v>
      </c>
      <c r="AH1923" s="94">
        <v>1.3944855490217969</v>
      </c>
      <c r="AI1923" s="94">
        <v>1.3974886853453854</v>
      </c>
      <c r="AJ1923" s="94">
        <v>1.3201119879451844</v>
      </c>
      <c r="AK1923" s="94">
        <v>1.2563476723738356</v>
      </c>
      <c r="AL1923" s="94">
        <v>1.2484122100599873</v>
      </c>
      <c r="AM1923" s="94">
        <v>1.2188900087355581</v>
      </c>
      <c r="AN1923" s="94">
        <v>1.2287278650056759</v>
      </c>
      <c r="AO1923" s="94">
        <v>1.2275475799396303</v>
      </c>
      <c r="AP1923" s="94">
        <v>1.2277511308371898</v>
      </c>
      <c r="AQ1923" s="94">
        <v>1.1618728546760981</v>
      </c>
      <c r="AR1923" s="94">
        <v>1.0840535287142417</v>
      </c>
      <c r="AS1923" s="43">
        <f t="shared" si="60"/>
        <v>36.552530510378453</v>
      </c>
    </row>
    <row r="1924" spans="3:45">
      <c r="C1924" s="34">
        <v>864</v>
      </c>
      <c r="D1924" s="94">
        <v>3.3</v>
      </c>
      <c r="E1924" s="94">
        <v>3.4412101981581591</v>
      </c>
      <c r="F1924" s="94">
        <v>3.3935723286160253</v>
      </c>
      <c r="G1924" s="94">
        <v>3.5500771013046983</v>
      </c>
      <c r="H1924" s="94">
        <v>3.3197595815045524</v>
      </c>
      <c r="I1924" s="94">
        <v>3.2650021657898276</v>
      </c>
      <c r="J1924" s="94">
        <v>3.3323936598387447</v>
      </c>
      <c r="K1924" s="94">
        <v>3.19742055417731</v>
      </c>
      <c r="L1924" s="94">
        <v>3.1485533516803597</v>
      </c>
      <c r="M1924" s="94">
        <v>3.0722258994036413</v>
      </c>
      <c r="N1924" s="94">
        <v>2.9476756251626264</v>
      </c>
      <c r="O1924" s="94">
        <v>2.8084625236836596</v>
      </c>
      <c r="P1924" s="94">
        <v>2.539248645421186</v>
      </c>
      <c r="Q1924" s="94">
        <v>2.5449936062769662</v>
      </c>
      <c r="R1924" s="94">
        <v>2.520109429799152</v>
      </c>
      <c r="S1924" s="94">
        <v>2.6666095271216612</v>
      </c>
      <c r="T1924" s="94">
        <v>2.4847451375099379</v>
      </c>
      <c r="U1924" s="94">
        <v>2.402962605099511</v>
      </c>
      <c r="V1924" s="94">
        <v>2.4048513401136362</v>
      </c>
      <c r="W1924" s="94">
        <v>2.2933652553527071</v>
      </c>
      <c r="X1924" s="94">
        <v>2.4303572984578699</v>
      </c>
      <c r="Y1924" s="94">
        <v>2.2024568191626819</v>
      </c>
      <c r="Z1924" s="94">
        <v>2.0801095046414542</v>
      </c>
      <c r="AA1924" s="94">
        <v>2.0781744852063602</v>
      </c>
      <c r="AB1924" s="94">
        <v>2.0057524277505894</v>
      </c>
      <c r="AC1924" s="94">
        <v>1.9448537998036894</v>
      </c>
      <c r="AD1924" s="94">
        <v>1.9068157004500597</v>
      </c>
      <c r="AE1924" s="94">
        <v>1.940388376149534</v>
      </c>
      <c r="AF1924" s="94">
        <v>1.9058609149942389</v>
      </c>
      <c r="AG1924" s="94">
        <v>1.9263827724212303</v>
      </c>
      <c r="AH1924" s="94">
        <v>1.8865405367123995</v>
      </c>
      <c r="AI1924" s="94">
        <v>1.8150028178588196</v>
      </c>
      <c r="AJ1924" s="94">
        <v>1.7335463170459267</v>
      </c>
      <c r="AK1924" s="94">
        <v>1.7725528474963961</v>
      </c>
      <c r="AL1924" s="94">
        <v>1.7693685975126807</v>
      </c>
      <c r="AM1924" s="94">
        <v>1.7453094060915775</v>
      </c>
      <c r="AN1924" s="94">
        <v>1.5601944065069513</v>
      </c>
      <c r="AO1924" s="94">
        <v>1.4871336289768675</v>
      </c>
      <c r="AP1924" s="94">
        <v>1.4648062912049611</v>
      </c>
      <c r="AQ1924" s="94">
        <v>1.5539418124359266</v>
      </c>
      <c r="AR1924" s="94">
        <v>1.524233982631882</v>
      </c>
      <c r="AS1924" s="43">
        <f t="shared" si="60"/>
        <v>41.662360914337448</v>
      </c>
    </row>
    <row r="1925" spans="3:45">
      <c r="C1925" s="34">
        <v>865</v>
      </c>
      <c r="D1925" s="94">
        <v>3.3</v>
      </c>
      <c r="E1925" s="94">
        <v>3.2154035877224025</v>
      </c>
      <c r="F1925" s="94">
        <v>3.2031946936049818</v>
      </c>
      <c r="G1925" s="94">
        <v>3.2446755891450381</v>
      </c>
      <c r="H1925" s="94">
        <v>3.0779316876834208</v>
      </c>
      <c r="I1925" s="94">
        <v>2.8981339446223155</v>
      </c>
      <c r="J1925" s="94">
        <v>2.9527788622028135</v>
      </c>
      <c r="K1925" s="94">
        <v>2.8164279718321277</v>
      </c>
      <c r="L1925" s="94">
        <v>2.6646374175029393</v>
      </c>
      <c r="M1925" s="94">
        <v>2.5296626059729652</v>
      </c>
      <c r="N1925" s="94">
        <v>2.3000011243239591</v>
      </c>
      <c r="O1925" s="94">
        <v>2.4288426246025638</v>
      </c>
      <c r="P1925" s="94">
        <v>2.3380008042889786</v>
      </c>
      <c r="Q1925" s="94">
        <v>2.3493113279213556</v>
      </c>
      <c r="R1925" s="94">
        <v>2.3059838642006603</v>
      </c>
      <c r="S1925" s="94">
        <v>2.2508947688883074</v>
      </c>
      <c r="T1925" s="94">
        <v>2.2638410266331306</v>
      </c>
      <c r="U1925" s="94">
        <v>2.312771963230682</v>
      </c>
      <c r="V1925" s="94">
        <v>2.1132834161534961</v>
      </c>
      <c r="W1925" s="94">
        <v>1.932261626549006</v>
      </c>
      <c r="X1925" s="94">
        <v>1.8579419037929501</v>
      </c>
      <c r="Y1925" s="94">
        <v>1.9335403198104562</v>
      </c>
      <c r="Z1925" s="94">
        <v>1.8865555143963639</v>
      </c>
      <c r="AA1925" s="94">
        <v>1.7985993868673604</v>
      </c>
      <c r="AB1925" s="94">
        <v>1.8755050891635752</v>
      </c>
      <c r="AC1925" s="94">
        <v>1.9054603091452005</v>
      </c>
      <c r="AD1925" s="94">
        <v>1.8952693546886077</v>
      </c>
      <c r="AE1925" s="94">
        <v>1.7714158434300475</v>
      </c>
      <c r="AF1925" s="94">
        <v>1.7446791260194026</v>
      </c>
      <c r="AG1925" s="94">
        <v>1.6468777014044806</v>
      </c>
      <c r="AH1925" s="94">
        <v>1.6482005094639118</v>
      </c>
      <c r="AI1925" s="94">
        <v>1.5805500882581804</v>
      </c>
      <c r="AJ1925" s="94">
        <v>1.4892544009241186</v>
      </c>
      <c r="AK1925" s="94">
        <v>1.4717125912226936</v>
      </c>
      <c r="AL1925" s="94">
        <v>1.3617251756691087</v>
      </c>
      <c r="AM1925" s="94">
        <v>1.3669706340591739</v>
      </c>
      <c r="AN1925" s="94">
        <v>1.2381918702218089</v>
      </c>
      <c r="AO1925" s="94">
        <v>1.1568277706665202</v>
      </c>
      <c r="AP1925" s="94">
        <v>1.1289510950225057</v>
      </c>
      <c r="AQ1925" s="94">
        <v>1.1143020357229807</v>
      </c>
      <c r="AR1925" s="94">
        <v>1.1179153737322636</v>
      </c>
      <c r="AS1925" s="43">
        <f t="shared" si="60"/>
        <v>37.355019457985648</v>
      </c>
    </row>
    <row r="1926" spans="3:45">
      <c r="C1926" s="34">
        <v>866</v>
      </c>
      <c r="D1926" s="94">
        <v>3.3</v>
      </c>
      <c r="E1926" s="94">
        <v>3.2836038103078549</v>
      </c>
      <c r="F1926" s="94">
        <v>3.2827925825097286</v>
      </c>
      <c r="G1926" s="94">
        <v>3.1926948625702845</v>
      </c>
      <c r="H1926" s="94">
        <v>2.9806026202433582</v>
      </c>
      <c r="I1926" s="94">
        <v>2.9201430888861384</v>
      </c>
      <c r="J1926" s="94">
        <v>2.7253121648475518</v>
      </c>
      <c r="K1926" s="94">
        <v>2.5914592341445659</v>
      </c>
      <c r="L1926" s="94">
        <v>2.5176425082824374</v>
      </c>
      <c r="M1926" s="94">
        <v>2.5127482919781063</v>
      </c>
      <c r="N1926" s="94">
        <v>2.5262312022047522</v>
      </c>
      <c r="O1926" s="94">
        <v>2.4428109592400458</v>
      </c>
      <c r="P1926" s="94">
        <v>2.3532558052442507</v>
      </c>
      <c r="Q1926" s="94">
        <v>2.3710272213675316</v>
      </c>
      <c r="R1926" s="94">
        <v>2.1724514573193248</v>
      </c>
      <c r="S1926" s="94">
        <v>2.0729646890629674</v>
      </c>
      <c r="T1926" s="94">
        <v>2.0319353476817761</v>
      </c>
      <c r="U1926" s="94">
        <v>2.0107752089796809</v>
      </c>
      <c r="V1926" s="94">
        <v>2.0470435389398811</v>
      </c>
      <c r="W1926" s="94">
        <v>2.0674474107591867</v>
      </c>
      <c r="X1926" s="94">
        <v>2.0377300717648898</v>
      </c>
      <c r="Y1926" s="94">
        <v>2.0230389451433552</v>
      </c>
      <c r="Z1926" s="94">
        <v>1.9511787198843025</v>
      </c>
      <c r="AA1926" s="94">
        <v>1.8163929598117288</v>
      </c>
      <c r="AB1926" s="94">
        <v>1.8146562352711897</v>
      </c>
      <c r="AC1926" s="94">
        <v>1.7301551213517683</v>
      </c>
      <c r="AD1926" s="94">
        <v>1.8126531534578825</v>
      </c>
      <c r="AE1926" s="94">
        <v>1.8821236172373512</v>
      </c>
      <c r="AF1926" s="94">
        <v>1.8610923654916538</v>
      </c>
      <c r="AG1926" s="94">
        <v>1.8709585942880718</v>
      </c>
      <c r="AH1926" s="94">
        <v>1.8694625112121852</v>
      </c>
      <c r="AI1926" s="94">
        <v>1.7421562821426175</v>
      </c>
      <c r="AJ1926" s="94">
        <v>1.6831260754571176</v>
      </c>
      <c r="AK1926" s="94">
        <v>1.7297309439788107</v>
      </c>
      <c r="AL1926" s="94">
        <v>1.653109322590802</v>
      </c>
      <c r="AM1926" s="94">
        <v>1.6178194157679828</v>
      </c>
      <c r="AN1926" s="94">
        <v>1.569938583534352</v>
      </c>
      <c r="AO1926" s="94">
        <v>1.4451022713109267</v>
      </c>
      <c r="AP1926" s="94">
        <v>1.3964781689649808</v>
      </c>
      <c r="AQ1926" s="94">
        <v>1.2783004285458981</v>
      </c>
      <c r="AR1926" s="94">
        <v>1.2237665257883894</v>
      </c>
      <c r="AS1926" s="43">
        <f t="shared" si="60"/>
        <v>37.262120555657688</v>
      </c>
    </row>
    <row r="1927" spans="3:45">
      <c r="C1927" s="34">
        <v>867</v>
      </c>
      <c r="D1927" s="94">
        <v>3.3</v>
      </c>
      <c r="E1927" s="94">
        <v>3.0852087496475513</v>
      </c>
      <c r="F1927" s="94">
        <v>2.8228195731152423</v>
      </c>
      <c r="G1927" s="94">
        <v>2.6709980116457026</v>
      </c>
      <c r="H1927" s="94">
        <v>2.4961775234134023</v>
      </c>
      <c r="I1927" s="94">
        <v>2.4906752059865664</v>
      </c>
      <c r="J1927" s="94">
        <v>2.6004697528954046</v>
      </c>
      <c r="K1927" s="94">
        <v>2.5006189585085696</v>
      </c>
      <c r="L1927" s="94">
        <v>2.4782680033403981</v>
      </c>
      <c r="M1927" s="94">
        <v>2.4200876829910465</v>
      </c>
      <c r="N1927" s="94">
        <v>2.4384546467872368</v>
      </c>
      <c r="O1927" s="94">
        <v>2.2993610229477137</v>
      </c>
      <c r="P1927" s="94">
        <v>2.2524500578638436</v>
      </c>
      <c r="Q1927" s="94">
        <v>2.142144637023581</v>
      </c>
      <c r="R1927" s="94">
        <v>2.0545636233176463</v>
      </c>
      <c r="S1927" s="94">
        <v>2.1396677022522326</v>
      </c>
      <c r="T1927" s="94">
        <v>2.0777969387350397</v>
      </c>
      <c r="U1927" s="94">
        <v>2.1910968677128602</v>
      </c>
      <c r="V1927" s="94">
        <v>2.1339947261448708</v>
      </c>
      <c r="W1927" s="94">
        <v>2.0553068590610852</v>
      </c>
      <c r="X1927" s="94">
        <v>1.9882798002610265</v>
      </c>
      <c r="Y1927" s="94">
        <v>1.8839841698946049</v>
      </c>
      <c r="Z1927" s="94">
        <v>1.8798852776158985</v>
      </c>
      <c r="AA1927" s="94">
        <v>1.7865190166635505</v>
      </c>
      <c r="AB1927" s="94">
        <v>1.7187206595514404</v>
      </c>
      <c r="AC1927" s="94">
        <v>1.7037956207765839</v>
      </c>
      <c r="AD1927" s="94">
        <v>1.691835575929562</v>
      </c>
      <c r="AE1927" s="94">
        <v>1.6598913397686204</v>
      </c>
      <c r="AF1927" s="94">
        <v>1.6091918856462168</v>
      </c>
      <c r="AG1927" s="94">
        <v>1.6503844789237265</v>
      </c>
      <c r="AH1927" s="94">
        <v>1.6252644418210553</v>
      </c>
      <c r="AI1927" s="94">
        <v>1.5931864088765586</v>
      </c>
      <c r="AJ1927" s="94">
        <v>1.4945796438696826</v>
      </c>
      <c r="AK1927" s="94">
        <v>1.4471245719932384</v>
      </c>
      <c r="AL1927" s="94">
        <v>1.4897496969221098</v>
      </c>
      <c r="AM1927" s="94">
        <v>1.5145678152615072</v>
      </c>
      <c r="AN1927" s="94">
        <v>1.3727404431236698</v>
      </c>
      <c r="AO1927" s="94">
        <v>1.326453169364159</v>
      </c>
      <c r="AP1927" s="94">
        <v>1.3137056128533295</v>
      </c>
      <c r="AQ1927" s="94">
        <v>1.2489410908142458</v>
      </c>
      <c r="AR1927" s="94">
        <v>1.2297527577741756</v>
      </c>
      <c r="AS1927" s="43">
        <f t="shared" si="60"/>
        <v>34.774871187659365</v>
      </c>
    </row>
    <row r="1928" spans="3:45">
      <c r="C1928" s="34">
        <v>868</v>
      </c>
      <c r="D1928" s="94">
        <v>3.3</v>
      </c>
      <c r="E1928" s="94">
        <v>3.1690666958568627</v>
      </c>
      <c r="F1928" s="94">
        <v>3.050421062551953</v>
      </c>
      <c r="G1928" s="94">
        <v>2.9982154799814253</v>
      </c>
      <c r="H1928" s="94">
        <v>2.9440281475705699</v>
      </c>
      <c r="I1928" s="94">
        <v>3.0659913704061417</v>
      </c>
      <c r="J1928" s="94">
        <v>3.1696954707402467</v>
      </c>
      <c r="K1928" s="94">
        <v>3.1365037643073639</v>
      </c>
      <c r="L1928" s="94">
        <v>3.2922931398780091</v>
      </c>
      <c r="M1928" s="94">
        <v>3.2199948229257056</v>
      </c>
      <c r="N1928" s="94">
        <v>3.4064513884272061</v>
      </c>
      <c r="O1928" s="94">
        <v>3.1925382232212347</v>
      </c>
      <c r="P1928" s="94">
        <v>3.102855098580501</v>
      </c>
      <c r="Q1928" s="94">
        <v>2.7374519764389533</v>
      </c>
      <c r="R1928" s="94">
        <v>2.7151703524089932</v>
      </c>
      <c r="S1928" s="94">
        <v>2.7006039675999447</v>
      </c>
      <c r="T1928" s="94">
        <v>2.6811645791368526</v>
      </c>
      <c r="U1928" s="94">
        <v>2.4890930159302753</v>
      </c>
      <c r="V1928" s="94">
        <v>2.4555036422634267</v>
      </c>
      <c r="W1928" s="94">
        <v>2.3145373122828676</v>
      </c>
      <c r="X1928" s="94">
        <v>2.2906321719370064</v>
      </c>
      <c r="Y1928" s="94">
        <v>2.262211210050602</v>
      </c>
      <c r="Z1928" s="94">
        <v>2.0637636828758965</v>
      </c>
      <c r="AA1928" s="94">
        <v>2.1618984026499741</v>
      </c>
      <c r="AB1928" s="94">
        <v>2.1723064634627582</v>
      </c>
      <c r="AC1928" s="94">
        <v>2.0112513031112047</v>
      </c>
      <c r="AD1928" s="94">
        <v>1.9489786667592888</v>
      </c>
      <c r="AE1928" s="94">
        <v>1.9282318767737319</v>
      </c>
      <c r="AF1928" s="94">
        <v>1.9490572352671705</v>
      </c>
      <c r="AG1928" s="94">
        <v>1.9141483990248798</v>
      </c>
      <c r="AH1928" s="94">
        <v>1.9216835438825972</v>
      </c>
      <c r="AI1928" s="94">
        <v>1.8992195038889848</v>
      </c>
      <c r="AJ1928" s="94">
        <v>1.8264898762986506</v>
      </c>
      <c r="AK1928" s="94">
        <v>1.8265685989363589</v>
      </c>
      <c r="AL1928" s="94">
        <v>1.9465866364018323</v>
      </c>
      <c r="AM1928" s="94">
        <v>1.8027555318717834</v>
      </c>
      <c r="AN1928" s="94">
        <v>1.7784698849099132</v>
      </c>
      <c r="AO1928" s="94">
        <v>1.7893847576090245</v>
      </c>
      <c r="AP1928" s="94">
        <v>1.8339261380171328</v>
      </c>
      <c r="AQ1928" s="94">
        <v>1.7971801318456919</v>
      </c>
      <c r="AR1928" s="94">
        <v>1.6626194422606035</v>
      </c>
      <c r="AS1928" s="43">
        <f t="shared" si="60"/>
        <v>41.541567009211953</v>
      </c>
    </row>
    <row r="1929" spans="3:45">
      <c r="C1929" s="34">
        <v>869</v>
      </c>
      <c r="D1929" s="94">
        <v>3.3</v>
      </c>
      <c r="E1929" s="94">
        <v>3.3807951974381547</v>
      </c>
      <c r="F1929" s="94">
        <v>3.260810138438242</v>
      </c>
      <c r="G1929" s="94">
        <v>3.2103635943840398</v>
      </c>
      <c r="H1929" s="94">
        <v>3.2317988980023733</v>
      </c>
      <c r="I1929" s="94">
        <v>3.2948550555407836</v>
      </c>
      <c r="J1929" s="94">
        <v>3.2077067445414111</v>
      </c>
      <c r="K1929" s="94">
        <v>3.0563652435728792</v>
      </c>
      <c r="L1929" s="94">
        <v>2.978537571007025</v>
      </c>
      <c r="M1929" s="94">
        <v>2.7105151779384054</v>
      </c>
      <c r="N1929" s="94">
        <v>2.7123336477025877</v>
      </c>
      <c r="O1929" s="94">
        <v>2.5291885952563917</v>
      </c>
      <c r="P1929" s="94">
        <v>2.5595378257490693</v>
      </c>
      <c r="Q1929" s="94">
        <v>2.5056905462585681</v>
      </c>
      <c r="R1929" s="94">
        <v>2.4028289981451088</v>
      </c>
      <c r="S1929" s="94">
        <v>2.510463012529685</v>
      </c>
      <c r="T1929" s="94">
        <v>2.2908899213431098</v>
      </c>
      <c r="U1929" s="94">
        <v>2.0983089343211168</v>
      </c>
      <c r="V1929" s="94">
        <v>2.0446955913269713</v>
      </c>
      <c r="W1929" s="94">
        <v>1.9104329691921769</v>
      </c>
      <c r="X1929" s="94">
        <v>1.8391007487729243</v>
      </c>
      <c r="Y1929" s="94">
        <v>1.8168891886729881</v>
      </c>
      <c r="Z1929" s="94">
        <v>1.7882230522103923</v>
      </c>
      <c r="AA1929" s="94">
        <v>1.7570175188798181</v>
      </c>
      <c r="AB1929" s="94">
        <v>1.7456947764176534</v>
      </c>
      <c r="AC1929" s="94">
        <v>1.6729076712695155</v>
      </c>
      <c r="AD1929" s="94">
        <v>1.5747697094866218</v>
      </c>
      <c r="AE1929" s="94">
        <v>1.6339597660537211</v>
      </c>
      <c r="AF1929" s="94">
        <v>1.5894961634038729</v>
      </c>
      <c r="AG1929" s="94">
        <v>1.5829010114868449</v>
      </c>
      <c r="AH1929" s="94">
        <v>1.544066627176307</v>
      </c>
      <c r="AI1929" s="94">
        <v>1.5015840922863049</v>
      </c>
      <c r="AJ1929" s="94">
        <v>1.4587315915460417</v>
      </c>
      <c r="AK1929" s="94">
        <v>1.421738255637331</v>
      </c>
      <c r="AL1929" s="94">
        <v>1.3921664992330161</v>
      </c>
      <c r="AM1929" s="94">
        <v>1.2821805745476129</v>
      </c>
      <c r="AN1929" s="94">
        <v>1.2330736163821561</v>
      </c>
      <c r="AO1929" s="94">
        <v>1.1504020794198768</v>
      </c>
      <c r="AP1929" s="94">
        <v>1.0839954135872329</v>
      </c>
      <c r="AQ1929" s="94">
        <v>0.9768868130517917</v>
      </c>
      <c r="AR1929" s="94">
        <v>0.95284742765981201</v>
      </c>
      <c r="AS1929" s="43">
        <f t="shared" si="60"/>
        <v>38.640024257890659</v>
      </c>
    </row>
    <row r="1930" spans="3:45">
      <c r="C1930" s="34">
        <v>870</v>
      </c>
      <c r="D1930" s="94">
        <v>3.3</v>
      </c>
      <c r="E1930" s="94">
        <v>3.0889781741023188</v>
      </c>
      <c r="F1930" s="94">
        <v>3.3124100389656226</v>
      </c>
      <c r="G1930" s="94">
        <v>3.4722500624391648</v>
      </c>
      <c r="H1930" s="94">
        <v>3.4136808328052735</v>
      </c>
      <c r="I1930" s="94">
        <v>3.3671710135791133</v>
      </c>
      <c r="J1930" s="94">
        <v>3.0316154462744067</v>
      </c>
      <c r="K1930" s="94">
        <v>2.9043255452513881</v>
      </c>
      <c r="L1930" s="94">
        <v>2.7845209996401152</v>
      </c>
      <c r="M1930" s="94">
        <v>2.5791619623481568</v>
      </c>
      <c r="N1930" s="94">
        <v>2.4524336914528337</v>
      </c>
      <c r="O1930" s="94">
        <v>2.4324152500174332</v>
      </c>
      <c r="P1930" s="94">
        <v>2.3330912959911227</v>
      </c>
      <c r="Q1930" s="94">
        <v>2.354884021800332</v>
      </c>
      <c r="R1930" s="94">
        <v>2.4788077667651938</v>
      </c>
      <c r="S1930" s="94">
        <v>2.6129151340978378</v>
      </c>
      <c r="T1930" s="94">
        <v>2.6148509500647594</v>
      </c>
      <c r="U1930" s="94">
        <v>2.4864613304295693</v>
      </c>
      <c r="V1930" s="94">
        <v>2.4324048027185228</v>
      </c>
      <c r="W1930" s="94">
        <v>2.2921653022406185</v>
      </c>
      <c r="X1930" s="94">
        <v>2.2568501729013413</v>
      </c>
      <c r="Y1930" s="94">
        <v>2.1997169321323558</v>
      </c>
      <c r="Z1930" s="94">
        <v>2.2599929786032851</v>
      </c>
      <c r="AA1930" s="94">
        <v>2.1204874715237487</v>
      </c>
      <c r="AB1930" s="94">
        <v>2.1439519609403761</v>
      </c>
      <c r="AC1930" s="94">
        <v>2.1156061340128685</v>
      </c>
      <c r="AD1930" s="94">
        <v>2.11888760753454</v>
      </c>
      <c r="AE1930" s="94">
        <v>2.1101761002062864</v>
      </c>
      <c r="AF1930" s="94">
        <v>1.8389214678005967</v>
      </c>
      <c r="AG1930" s="94">
        <v>1.7492890396197625</v>
      </c>
      <c r="AH1930" s="94">
        <v>1.7411493598056051</v>
      </c>
      <c r="AI1930" s="94">
        <v>1.599536785278818</v>
      </c>
      <c r="AJ1930" s="94">
        <v>1.6227135616876265</v>
      </c>
      <c r="AK1930" s="94">
        <v>1.600198947249164</v>
      </c>
      <c r="AL1930" s="94">
        <v>1.5104150802394605</v>
      </c>
      <c r="AM1930" s="94">
        <v>1.6121124142327639</v>
      </c>
      <c r="AN1930" s="94">
        <v>1.4525186141130719</v>
      </c>
      <c r="AO1930" s="94">
        <v>1.4213024657584838</v>
      </c>
      <c r="AP1930" s="94">
        <v>1.3590601057891256</v>
      </c>
      <c r="AQ1930" s="94">
        <v>1.3600616407656656</v>
      </c>
      <c r="AR1930" s="94">
        <v>1.3200402989224953</v>
      </c>
      <c r="AS1930" s="43">
        <f t="shared" si="60"/>
        <v>39.818520145749488</v>
      </c>
    </row>
    <row r="1931" spans="3:45">
      <c r="C1931" s="34">
        <v>871</v>
      </c>
      <c r="D1931" s="94">
        <v>3.3</v>
      </c>
      <c r="E1931" s="94">
        <v>3.2912829071416843</v>
      </c>
      <c r="F1931" s="94">
        <v>3.4002084444995377</v>
      </c>
      <c r="G1931" s="94">
        <v>3.4332929410665054</v>
      </c>
      <c r="H1931" s="94">
        <v>3.1492612949658847</v>
      </c>
      <c r="I1931" s="94">
        <v>2.97274161571299</v>
      </c>
      <c r="J1931" s="94">
        <v>2.8355677568006401</v>
      </c>
      <c r="K1931" s="94">
        <v>2.8382815779721358</v>
      </c>
      <c r="L1931" s="94">
        <v>2.9664614337671464</v>
      </c>
      <c r="M1931" s="94">
        <v>2.8869328604082916</v>
      </c>
      <c r="N1931" s="94">
        <v>2.9055272438977728</v>
      </c>
      <c r="O1931" s="94">
        <v>2.8200853621067123</v>
      </c>
      <c r="P1931" s="94">
        <v>2.4424718095064666</v>
      </c>
      <c r="Q1931" s="94">
        <v>2.4761267620476906</v>
      </c>
      <c r="R1931" s="94">
        <v>2.4554979491927491</v>
      </c>
      <c r="S1931" s="94">
        <v>2.3728957940115381</v>
      </c>
      <c r="T1931" s="94">
        <v>2.5107632805163673</v>
      </c>
      <c r="U1931" s="94">
        <v>2.3891772508918061</v>
      </c>
      <c r="V1931" s="94">
        <v>2.4183777887971631</v>
      </c>
      <c r="W1931" s="94">
        <v>2.326808144905788</v>
      </c>
      <c r="X1931" s="94">
        <v>2.2039650561262509</v>
      </c>
      <c r="Y1931" s="94">
        <v>2.1643451204394135</v>
      </c>
      <c r="Z1931" s="94">
        <v>2.1974831648294693</v>
      </c>
      <c r="AA1931" s="94">
        <v>2.2019942025582249</v>
      </c>
      <c r="AB1931" s="94">
        <v>2.1996609755559913</v>
      </c>
      <c r="AC1931" s="94">
        <v>2.2589433983652341</v>
      </c>
      <c r="AD1931" s="94">
        <v>2.3026972675644477</v>
      </c>
      <c r="AE1931" s="94">
        <v>2.2874788527906356</v>
      </c>
      <c r="AF1931" s="94">
        <v>2.2573984445577864</v>
      </c>
      <c r="AG1931" s="94">
        <v>2.1712243036243493</v>
      </c>
      <c r="AH1931" s="94">
        <v>2.1431792785697472</v>
      </c>
      <c r="AI1931" s="94">
        <v>2.0903642684568595</v>
      </c>
      <c r="AJ1931" s="94">
        <v>2.0718130741633281</v>
      </c>
      <c r="AK1931" s="94">
        <v>2.1014705334418586</v>
      </c>
      <c r="AL1931" s="94">
        <v>2.2523361770217889</v>
      </c>
      <c r="AM1931" s="94">
        <v>2.3045461834294727</v>
      </c>
      <c r="AN1931" s="94">
        <v>2.4299369022794335</v>
      </c>
      <c r="AO1931" s="94">
        <v>2.374581669844487</v>
      </c>
      <c r="AP1931" s="94">
        <v>2.3056151807630241</v>
      </c>
      <c r="AQ1931" s="94">
        <v>2.4972297849198699</v>
      </c>
      <c r="AR1931" s="94">
        <v>2.3555122431195605</v>
      </c>
      <c r="AS1931" s="43">
        <f t="shared" si="60"/>
        <v>41.220664049677886</v>
      </c>
    </row>
    <row r="1932" spans="3:45">
      <c r="C1932" s="34">
        <v>872</v>
      </c>
      <c r="D1932" s="94">
        <v>3.3</v>
      </c>
      <c r="E1932" s="94">
        <v>3.3250126079896263</v>
      </c>
      <c r="F1932" s="94">
        <v>3.2820579047465825</v>
      </c>
      <c r="G1932" s="94">
        <v>3.2025310525661213</v>
      </c>
      <c r="H1932" s="94">
        <v>3.1148138713134874</v>
      </c>
      <c r="I1932" s="94">
        <v>3.3020568787812152</v>
      </c>
      <c r="J1932" s="94">
        <v>3.2568509286422636</v>
      </c>
      <c r="K1932" s="94">
        <v>3.1604376623244193</v>
      </c>
      <c r="L1932" s="94">
        <v>3.1918187133450515</v>
      </c>
      <c r="M1932" s="94">
        <v>3.0389673638460173</v>
      </c>
      <c r="N1932" s="94">
        <v>3.1166097909593686</v>
      </c>
      <c r="O1932" s="94">
        <v>3.2200127110844599</v>
      </c>
      <c r="P1932" s="94">
        <v>3.1799051810958852</v>
      </c>
      <c r="Q1932" s="94">
        <v>3.0370575583517874</v>
      </c>
      <c r="R1932" s="94">
        <v>2.8186588063077833</v>
      </c>
      <c r="S1932" s="94">
        <v>2.8205374214930621</v>
      </c>
      <c r="T1932" s="94">
        <v>2.6907440645578324</v>
      </c>
      <c r="U1932" s="94">
        <v>2.4124961443075756</v>
      </c>
      <c r="V1932" s="94">
        <v>2.3145430421326973</v>
      </c>
      <c r="W1932" s="94">
        <v>2.1916840799324899</v>
      </c>
      <c r="X1932" s="94">
        <v>2.1987305689065555</v>
      </c>
      <c r="Y1932" s="94">
        <v>2.1035869733618382</v>
      </c>
      <c r="Z1932" s="94">
        <v>2.0128968672424552</v>
      </c>
      <c r="AA1932" s="94">
        <v>1.8935552976809307</v>
      </c>
      <c r="AB1932" s="94">
        <v>1.9918825168725436</v>
      </c>
      <c r="AC1932" s="94">
        <v>2.0125017333231479</v>
      </c>
      <c r="AD1932" s="94">
        <v>1.8752857112435477</v>
      </c>
      <c r="AE1932" s="94">
        <v>1.8864245486154272</v>
      </c>
      <c r="AF1932" s="94">
        <v>1.7016224206399424</v>
      </c>
      <c r="AG1932" s="94">
        <v>1.6998563576040244</v>
      </c>
      <c r="AH1932" s="94">
        <v>1.5820199167903675</v>
      </c>
      <c r="AI1932" s="94">
        <v>1.5402171668957969</v>
      </c>
      <c r="AJ1932" s="94">
        <v>1.4564184131609907</v>
      </c>
      <c r="AK1932" s="94">
        <v>1.432915443105941</v>
      </c>
      <c r="AL1932" s="94">
        <v>1.4065165105670743</v>
      </c>
      <c r="AM1932" s="94">
        <v>1.3079704815543221</v>
      </c>
      <c r="AN1932" s="94">
        <v>1.2180658963123989</v>
      </c>
      <c r="AO1932" s="94">
        <v>1.1286824973491429</v>
      </c>
      <c r="AP1932" s="94">
        <v>1.088918220038454</v>
      </c>
      <c r="AQ1932" s="94">
        <v>1.0298286496920468</v>
      </c>
      <c r="AR1932" s="94">
        <v>1.0265034308914587</v>
      </c>
      <c r="AS1932" s="43">
        <f t="shared" si="60"/>
        <v>41.287640991633012</v>
      </c>
    </row>
    <row r="1933" spans="3:45">
      <c r="C1933" s="34">
        <v>873</v>
      </c>
      <c r="D1933" s="94">
        <v>3.3</v>
      </c>
      <c r="E1933" s="94">
        <v>3.3501418289678289</v>
      </c>
      <c r="F1933" s="94">
        <v>3.2854161571122371</v>
      </c>
      <c r="G1933" s="94">
        <v>3.1664505120585078</v>
      </c>
      <c r="H1933" s="94">
        <v>3.1124610399253076</v>
      </c>
      <c r="I1933" s="94">
        <v>3.1141536021590639</v>
      </c>
      <c r="J1933" s="94">
        <v>2.9884991512044023</v>
      </c>
      <c r="K1933" s="94">
        <v>2.9105836080837522</v>
      </c>
      <c r="L1933" s="94">
        <v>2.7440230194857831</v>
      </c>
      <c r="M1933" s="94">
        <v>2.7500184677025028</v>
      </c>
      <c r="N1933" s="94">
        <v>2.6945100924101095</v>
      </c>
      <c r="O1933" s="94">
        <v>2.8656193155257972</v>
      </c>
      <c r="P1933" s="94">
        <v>2.9296699853540922</v>
      </c>
      <c r="Q1933" s="94">
        <v>2.854121359387535</v>
      </c>
      <c r="R1933" s="94">
        <v>2.84525082461187</v>
      </c>
      <c r="S1933" s="94">
        <v>2.7495763637949242</v>
      </c>
      <c r="T1933" s="94">
        <v>2.4896009741441523</v>
      </c>
      <c r="U1933" s="94">
        <v>2.6359235076076621</v>
      </c>
      <c r="V1933" s="94">
        <v>2.5121667301520834</v>
      </c>
      <c r="W1933" s="94">
        <v>2.3863412085352746</v>
      </c>
      <c r="X1933" s="94">
        <v>2.325859133593652</v>
      </c>
      <c r="Y1933" s="94">
        <v>2.1521186468910019</v>
      </c>
      <c r="Z1933" s="94">
        <v>2.0146481119512423</v>
      </c>
      <c r="AA1933" s="94">
        <v>1.9435052712155008</v>
      </c>
      <c r="AB1933" s="94">
        <v>1.7683070352887384</v>
      </c>
      <c r="AC1933" s="94">
        <v>1.6981106284156617</v>
      </c>
      <c r="AD1933" s="94">
        <v>1.6476738340413215</v>
      </c>
      <c r="AE1933" s="94">
        <v>1.6458769163953753</v>
      </c>
      <c r="AF1933" s="94">
        <v>1.6919573449225997</v>
      </c>
      <c r="AG1933" s="94">
        <v>1.5655914816500291</v>
      </c>
      <c r="AH1933" s="94">
        <v>1.6424027779953523</v>
      </c>
      <c r="AI1933" s="94">
        <v>1.5870190546579599</v>
      </c>
      <c r="AJ1933" s="94">
        <v>1.4992065616980796</v>
      </c>
      <c r="AK1933" s="94">
        <v>1.5559140550194848</v>
      </c>
      <c r="AL1933" s="94">
        <v>1.5113992101605283</v>
      </c>
      <c r="AM1933" s="94">
        <v>1.6026345101373667</v>
      </c>
      <c r="AN1933" s="94">
        <v>1.4836546723851691</v>
      </c>
      <c r="AO1933" s="94">
        <v>1.398597659592226</v>
      </c>
      <c r="AP1933" s="94">
        <v>1.359293833032299</v>
      </c>
      <c r="AQ1933" s="94">
        <v>1.2201280028668897</v>
      </c>
      <c r="AR1933" s="94">
        <v>1.1999871765114525</v>
      </c>
      <c r="AS1933" s="43">
        <f t="shared" si="60"/>
        <v>39.949400324509746</v>
      </c>
    </row>
    <row r="1934" spans="3:45">
      <c r="C1934" s="34">
        <v>874</v>
      </c>
      <c r="D1934" s="94">
        <v>3.3</v>
      </c>
      <c r="E1934" s="94">
        <v>3.4261412041189545</v>
      </c>
      <c r="F1934" s="94">
        <v>3.1942297240099111</v>
      </c>
      <c r="G1934" s="94">
        <v>3.2192158678805698</v>
      </c>
      <c r="H1934" s="94">
        <v>2.913503750303164</v>
      </c>
      <c r="I1934" s="94">
        <v>2.7809604285880973</v>
      </c>
      <c r="J1934" s="94">
        <v>2.6901654529836572</v>
      </c>
      <c r="K1934" s="94">
        <v>2.5447989407206659</v>
      </c>
      <c r="L1934" s="94">
        <v>2.342129818733659</v>
      </c>
      <c r="M1934" s="94">
        <v>2.3557012137094362</v>
      </c>
      <c r="N1934" s="94">
        <v>2.2299548383072669</v>
      </c>
      <c r="O1934" s="94">
        <v>2.1599144420953533</v>
      </c>
      <c r="P1934" s="94">
        <v>2.0844067662625987</v>
      </c>
      <c r="Q1934" s="94">
        <v>1.9887079833379286</v>
      </c>
      <c r="R1934" s="94">
        <v>1.8307729780784205</v>
      </c>
      <c r="S1934" s="94">
        <v>1.7801907100408976</v>
      </c>
      <c r="T1934" s="94">
        <v>1.8249192276468167</v>
      </c>
      <c r="U1934" s="94">
        <v>1.9020513562352355</v>
      </c>
      <c r="V1934" s="94">
        <v>1.9509318328595462</v>
      </c>
      <c r="W1934" s="94">
        <v>1.9140770082237064</v>
      </c>
      <c r="X1934" s="94">
        <v>1.7967828939669732</v>
      </c>
      <c r="Y1934" s="94">
        <v>1.7616158751354891</v>
      </c>
      <c r="Z1934" s="94">
        <v>1.7699372235867765</v>
      </c>
      <c r="AA1934" s="94">
        <v>1.9022085490993408</v>
      </c>
      <c r="AB1934" s="94">
        <v>1.9195387302299831</v>
      </c>
      <c r="AC1934" s="94">
        <v>1.7246472422063988</v>
      </c>
      <c r="AD1934" s="94">
        <v>1.7332508925378907</v>
      </c>
      <c r="AE1934" s="94">
        <v>1.7085316465045342</v>
      </c>
      <c r="AF1934" s="94">
        <v>1.6049400104886498</v>
      </c>
      <c r="AG1934" s="94">
        <v>1.5445631112937266</v>
      </c>
      <c r="AH1934" s="94">
        <v>1.546305755443929</v>
      </c>
      <c r="AI1934" s="94">
        <v>1.52419315792959</v>
      </c>
      <c r="AJ1934" s="94">
        <v>1.4757418434834098</v>
      </c>
      <c r="AK1934" s="94">
        <v>1.5300312231176578</v>
      </c>
      <c r="AL1934" s="94">
        <v>1.5339485169071232</v>
      </c>
      <c r="AM1934" s="94">
        <v>1.570000691220959</v>
      </c>
      <c r="AN1934" s="94">
        <v>1.5227822239195135</v>
      </c>
      <c r="AO1934" s="94">
        <v>1.5282614112740629</v>
      </c>
      <c r="AP1934" s="94">
        <v>1.5983734165790418</v>
      </c>
      <c r="AQ1934" s="94">
        <v>1.4759516437673332</v>
      </c>
      <c r="AR1934" s="94">
        <v>1.4219746375165943</v>
      </c>
      <c r="AS1934" s="43">
        <f t="shared" si="60"/>
        <v>35.520953857151937</v>
      </c>
    </row>
    <row r="1935" spans="3:45">
      <c r="C1935" s="34">
        <v>875</v>
      </c>
      <c r="D1935" s="94">
        <v>3.3</v>
      </c>
      <c r="E1935" s="94">
        <v>3.4326084707278617</v>
      </c>
      <c r="F1935" s="94">
        <v>3.0374294062926301</v>
      </c>
      <c r="G1935" s="94">
        <v>2.9947758758646912</v>
      </c>
      <c r="H1935" s="94">
        <v>2.9943870086267053</v>
      </c>
      <c r="I1935" s="94">
        <v>2.7813529778808417</v>
      </c>
      <c r="J1935" s="94">
        <v>2.7324883816065579</v>
      </c>
      <c r="K1935" s="94">
        <v>2.6891607399472774</v>
      </c>
      <c r="L1935" s="94">
        <v>2.8425304380144536</v>
      </c>
      <c r="M1935" s="94">
        <v>2.9949348655984811</v>
      </c>
      <c r="N1935" s="94">
        <v>2.9203602667158721</v>
      </c>
      <c r="O1935" s="94">
        <v>2.6030193213986421</v>
      </c>
      <c r="P1935" s="94">
        <v>2.4209976245150915</v>
      </c>
      <c r="Q1935" s="94">
        <v>2.3716262937677537</v>
      </c>
      <c r="R1935" s="94">
        <v>2.2289368464434398</v>
      </c>
      <c r="S1935" s="94">
        <v>2.1847502996932553</v>
      </c>
      <c r="T1935" s="94">
        <v>2.4035283754455605</v>
      </c>
      <c r="U1935" s="94">
        <v>2.4287407741938902</v>
      </c>
      <c r="V1935" s="94">
        <v>2.4289905083543748</v>
      </c>
      <c r="W1935" s="94">
        <v>2.6057784122192764</v>
      </c>
      <c r="X1935" s="94">
        <v>2.5429457547629419</v>
      </c>
      <c r="Y1935" s="94">
        <v>2.5226057987884412</v>
      </c>
      <c r="Z1935" s="94">
        <v>2.3757692311186975</v>
      </c>
      <c r="AA1935" s="94">
        <v>2.3677831989288078</v>
      </c>
      <c r="AB1935" s="94">
        <v>2.4112959277949826</v>
      </c>
      <c r="AC1935" s="94">
        <v>2.3966298246087065</v>
      </c>
      <c r="AD1935" s="94">
        <v>2.3716291708410338</v>
      </c>
      <c r="AE1935" s="94">
        <v>2.267556353472767</v>
      </c>
      <c r="AF1935" s="94">
        <v>2.221476766952327</v>
      </c>
      <c r="AG1935" s="94">
        <v>2.2017006426059562</v>
      </c>
      <c r="AH1935" s="94">
        <v>2.0926902066710187</v>
      </c>
      <c r="AI1935" s="94">
        <v>2.1262025977546442</v>
      </c>
      <c r="AJ1935" s="94">
        <v>2.0013793176034516</v>
      </c>
      <c r="AK1935" s="94">
        <v>1.8653828959043199</v>
      </c>
      <c r="AL1935" s="94">
        <v>1.7399789702545887</v>
      </c>
      <c r="AM1935" s="94">
        <v>1.5945300987079818</v>
      </c>
      <c r="AN1935" s="94">
        <v>1.6217675206355671</v>
      </c>
      <c r="AO1935" s="94">
        <v>1.6316143084478529</v>
      </c>
      <c r="AP1935" s="94">
        <v>1.648808420399372</v>
      </c>
      <c r="AQ1935" s="94">
        <v>1.5886932723278906</v>
      </c>
      <c r="AR1935" s="94">
        <v>1.6095283570993844</v>
      </c>
      <c r="AS1935" s="43">
        <f t="shared" si="60"/>
        <v>39.805918206542238</v>
      </c>
    </row>
    <row r="1936" spans="3:45">
      <c r="C1936" s="34">
        <v>876</v>
      </c>
      <c r="D1936" s="94">
        <v>3.3</v>
      </c>
      <c r="E1936" s="94">
        <v>3.2242468373643822</v>
      </c>
      <c r="F1936" s="94">
        <v>3.0789939777872521</v>
      </c>
      <c r="G1936" s="94">
        <v>3.0218901760344727</v>
      </c>
      <c r="H1936" s="94">
        <v>3.1969543560446225</v>
      </c>
      <c r="I1936" s="94">
        <v>3.280356193340904</v>
      </c>
      <c r="J1936" s="94">
        <v>3.3478858233673332</v>
      </c>
      <c r="K1936" s="94">
        <v>3.3002530793478586</v>
      </c>
      <c r="L1936" s="94">
        <v>3.2768994687896376</v>
      </c>
      <c r="M1936" s="94">
        <v>3.4587747397261279</v>
      </c>
      <c r="N1936" s="94">
        <v>3.2794503113177056</v>
      </c>
      <c r="O1936" s="94">
        <v>3.1045737875239658</v>
      </c>
      <c r="P1936" s="94">
        <v>2.91233874275787</v>
      </c>
      <c r="Q1936" s="94">
        <v>2.6726864440671538</v>
      </c>
      <c r="R1936" s="94">
        <v>2.5933928906209132</v>
      </c>
      <c r="S1936" s="94">
        <v>2.5380438282516442</v>
      </c>
      <c r="T1936" s="94">
        <v>2.6594586262541315</v>
      </c>
      <c r="U1936" s="94">
        <v>2.8542421747239652</v>
      </c>
      <c r="V1936" s="94">
        <v>2.8436653891713921</v>
      </c>
      <c r="W1936" s="94">
        <v>2.9516609588653542</v>
      </c>
      <c r="X1936" s="94">
        <v>2.8088383627368243</v>
      </c>
      <c r="Y1936" s="94">
        <v>2.7904872509873955</v>
      </c>
      <c r="Z1936" s="94">
        <v>2.7341261783332098</v>
      </c>
      <c r="AA1936" s="94">
        <v>2.8487165938903085</v>
      </c>
      <c r="AB1936" s="94">
        <v>2.8756459427576111</v>
      </c>
      <c r="AC1936" s="94">
        <v>2.7362377323397009</v>
      </c>
      <c r="AD1936" s="94">
        <v>2.5316034192775345</v>
      </c>
      <c r="AE1936" s="94">
        <v>2.4710420870041272</v>
      </c>
      <c r="AF1936" s="94">
        <v>2.5693734343701085</v>
      </c>
      <c r="AG1936" s="94">
        <v>2.4195324102403664</v>
      </c>
      <c r="AH1936" s="94">
        <v>2.3571051916139805</v>
      </c>
      <c r="AI1936" s="94">
        <v>2.2361552945715144</v>
      </c>
      <c r="AJ1936" s="94">
        <v>2.2076671224185573</v>
      </c>
      <c r="AK1936" s="94">
        <v>1.9897674304532602</v>
      </c>
      <c r="AL1936" s="94">
        <v>2.0628796291605975</v>
      </c>
      <c r="AM1936" s="94">
        <v>1.9114688860268911</v>
      </c>
      <c r="AN1936" s="94">
        <v>1.976873942176846</v>
      </c>
      <c r="AO1936" s="94">
        <v>1.8803429721381888</v>
      </c>
      <c r="AP1936" s="94">
        <v>1.780061246466353</v>
      </c>
      <c r="AQ1936" s="94">
        <v>1.8553375110189245</v>
      </c>
      <c r="AR1936" s="94">
        <v>1.8690056330600766</v>
      </c>
      <c r="AS1936" s="43">
        <f t="shared" si="60"/>
        <v>44.050566356041159</v>
      </c>
    </row>
    <row r="1937" spans="3:45">
      <c r="C1937" s="34">
        <v>877</v>
      </c>
      <c r="D1937" s="94">
        <v>3.3</v>
      </c>
      <c r="E1937" s="94">
        <v>3.2231183974315907</v>
      </c>
      <c r="F1937" s="94">
        <v>3.1821884077939786</v>
      </c>
      <c r="G1937" s="94">
        <v>3.1104902267512728</v>
      </c>
      <c r="H1937" s="94">
        <v>3.2518659546344035</v>
      </c>
      <c r="I1937" s="94">
        <v>2.9402848329849465</v>
      </c>
      <c r="J1937" s="94">
        <v>2.932840126379797</v>
      </c>
      <c r="K1937" s="94">
        <v>3.0984303704388165</v>
      </c>
      <c r="L1937" s="94">
        <v>3.1234522820268968</v>
      </c>
      <c r="M1937" s="94">
        <v>2.9222825017140783</v>
      </c>
      <c r="N1937" s="94">
        <v>3.1353305700010381</v>
      </c>
      <c r="O1937" s="94">
        <v>3.1357502907481134</v>
      </c>
      <c r="P1937" s="94">
        <v>3.1572675573366848</v>
      </c>
      <c r="Q1937" s="94">
        <v>3.3991087442693977</v>
      </c>
      <c r="R1937" s="94">
        <v>3.3731832417444183</v>
      </c>
      <c r="S1937" s="94">
        <v>3.3307120662237621</v>
      </c>
      <c r="T1937" s="94">
        <v>3.1110805248134255</v>
      </c>
      <c r="U1937" s="94">
        <v>3.4821578793776435</v>
      </c>
      <c r="V1937" s="94">
        <v>3.3441896769070087</v>
      </c>
      <c r="W1937" s="94">
        <v>3.2832898512903657</v>
      </c>
      <c r="X1937" s="94">
        <v>3.1228729258439372</v>
      </c>
      <c r="Y1937" s="94">
        <v>3.0398243684096182</v>
      </c>
      <c r="Z1937" s="94">
        <v>3.0822001320854362</v>
      </c>
      <c r="AA1937" s="94">
        <v>2.9426245641553055</v>
      </c>
      <c r="AB1937" s="94">
        <v>2.9496337988023145</v>
      </c>
      <c r="AC1937" s="94">
        <v>2.9968392971268196</v>
      </c>
      <c r="AD1937" s="94">
        <v>3.1824488980019563</v>
      </c>
      <c r="AE1937" s="94">
        <v>3.0716576102882964</v>
      </c>
      <c r="AF1937" s="94">
        <v>2.8405261874615078</v>
      </c>
      <c r="AG1937" s="94">
        <v>2.8168291214263648</v>
      </c>
      <c r="AH1937" s="94">
        <v>2.9103564689963979</v>
      </c>
      <c r="AI1937" s="94">
        <v>2.9248544887633301</v>
      </c>
      <c r="AJ1937" s="94">
        <v>2.7546634861597692</v>
      </c>
      <c r="AK1937" s="94">
        <v>2.6248865436355784</v>
      </c>
      <c r="AL1937" s="94">
        <v>2.5339381916237178</v>
      </c>
      <c r="AM1937" s="94">
        <v>2.569488259123291</v>
      </c>
      <c r="AN1937" s="94">
        <v>2.5018268032088886</v>
      </c>
      <c r="AO1937" s="94">
        <v>2.5320307134346676</v>
      </c>
      <c r="AP1937" s="94">
        <v>2.4453378106131312</v>
      </c>
      <c r="AQ1937" s="94">
        <v>2.4714034255416206</v>
      </c>
      <c r="AR1937" s="94">
        <v>2.4165538185381004</v>
      </c>
      <c r="AS1937" s="43">
        <f t="shared" si="60"/>
        <v>46.359971447810693</v>
      </c>
    </row>
    <row r="1938" spans="3:45">
      <c r="C1938" s="34">
        <v>878</v>
      </c>
      <c r="D1938" s="94">
        <v>3.3</v>
      </c>
      <c r="E1938" s="94">
        <v>3.4632030988451401</v>
      </c>
      <c r="F1938" s="94">
        <v>3.5458836062776045</v>
      </c>
      <c r="G1938" s="94">
        <v>3.6498704840166458</v>
      </c>
      <c r="H1938" s="94">
        <v>3.6562566421189362</v>
      </c>
      <c r="I1938" s="94">
        <v>3.5920467942577168</v>
      </c>
      <c r="J1938" s="94">
        <v>3.2848547864521946</v>
      </c>
      <c r="K1938" s="94">
        <v>3.2180814877521162</v>
      </c>
      <c r="L1938" s="94">
        <v>3.189348405129619</v>
      </c>
      <c r="M1938" s="94">
        <v>3.2446087093144578</v>
      </c>
      <c r="N1938" s="94">
        <v>3.239041167927891</v>
      </c>
      <c r="O1938" s="94">
        <v>3.1191983959278224</v>
      </c>
      <c r="P1938" s="94">
        <v>2.8703443109062849</v>
      </c>
      <c r="Q1938" s="94">
        <v>2.9664017103225868</v>
      </c>
      <c r="R1938" s="94">
        <v>2.9059620720522492</v>
      </c>
      <c r="S1938" s="94">
        <v>2.808388825831698</v>
      </c>
      <c r="T1938" s="94">
        <v>2.8599188812746603</v>
      </c>
      <c r="U1938" s="94">
        <v>2.8713489518651105</v>
      </c>
      <c r="V1938" s="94">
        <v>3.0175118312211264</v>
      </c>
      <c r="W1938" s="94">
        <v>2.9313911233104744</v>
      </c>
      <c r="X1938" s="94">
        <v>2.8228666784964962</v>
      </c>
      <c r="Y1938" s="94">
        <v>2.7992040751764673</v>
      </c>
      <c r="Z1938" s="94">
        <v>2.7394065292577827</v>
      </c>
      <c r="AA1938" s="94">
        <v>2.7587437735450822</v>
      </c>
      <c r="AB1938" s="94">
        <v>2.7188767678276542</v>
      </c>
      <c r="AC1938" s="94">
        <v>2.5977690853447699</v>
      </c>
      <c r="AD1938" s="94">
        <v>2.6471418698680429</v>
      </c>
      <c r="AE1938" s="94">
        <v>2.5368163379258046</v>
      </c>
      <c r="AF1938" s="94">
        <v>2.5269225794704302</v>
      </c>
      <c r="AG1938" s="94">
        <v>2.5903918133047865</v>
      </c>
      <c r="AH1938" s="94">
        <v>2.4574001740359743</v>
      </c>
      <c r="AI1938" s="94">
        <v>2.4061017670969216</v>
      </c>
      <c r="AJ1938" s="94">
        <v>2.3266146047822929</v>
      </c>
      <c r="AK1938" s="94">
        <v>2.3614711211434298</v>
      </c>
      <c r="AL1938" s="94">
        <v>2.2628682185132369</v>
      </c>
      <c r="AM1938" s="94">
        <v>2.014535427153552</v>
      </c>
      <c r="AN1938" s="94">
        <v>2.136126202014994</v>
      </c>
      <c r="AO1938" s="94">
        <v>2.0322734753099998</v>
      </c>
      <c r="AP1938" s="94">
        <v>2.054837609548442</v>
      </c>
      <c r="AQ1938" s="94">
        <v>1.8824897297577945</v>
      </c>
      <c r="AR1938" s="94">
        <v>1.8717928650696318</v>
      </c>
      <c r="AS1938" s="43">
        <f t="shared" si="60"/>
        <v>46.091143911623263</v>
      </c>
    </row>
    <row r="1939" spans="3:45">
      <c r="C1939" s="34">
        <v>879</v>
      </c>
      <c r="D1939" s="94">
        <v>3.3</v>
      </c>
      <c r="E1939" s="94">
        <v>3.2796229993408157</v>
      </c>
      <c r="F1939" s="94">
        <v>3.4021204058656158</v>
      </c>
      <c r="G1939" s="94">
        <v>3.1718751914379948</v>
      </c>
      <c r="H1939" s="94">
        <v>3.2931152461667708</v>
      </c>
      <c r="I1939" s="94">
        <v>3.0857346589341454</v>
      </c>
      <c r="J1939" s="94">
        <v>3.0823602803787176</v>
      </c>
      <c r="K1939" s="94">
        <v>2.8116306275638454</v>
      </c>
      <c r="L1939" s="94">
        <v>2.8095741428393732</v>
      </c>
      <c r="M1939" s="94">
        <v>2.5230553685576154</v>
      </c>
      <c r="N1939" s="94">
        <v>2.4198992862591533</v>
      </c>
      <c r="O1939" s="94">
        <v>2.3395467439093744</v>
      </c>
      <c r="P1939" s="94">
        <v>2.3910189105775093</v>
      </c>
      <c r="Q1939" s="94">
        <v>2.3373109704937938</v>
      </c>
      <c r="R1939" s="94">
        <v>2.27494217062763</v>
      </c>
      <c r="S1939" s="94">
        <v>2.1367117418122787</v>
      </c>
      <c r="T1939" s="94">
        <v>2.1282088309494012</v>
      </c>
      <c r="U1939" s="94">
        <v>2.0852891301013776</v>
      </c>
      <c r="V1939" s="94">
        <v>2.0319827076205934</v>
      </c>
      <c r="W1939" s="94">
        <v>1.9905677857911235</v>
      </c>
      <c r="X1939" s="94">
        <v>1.9262812479562594</v>
      </c>
      <c r="Y1939" s="94">
        <v>1.7865866341579189</v>
      </c>
      <c r="Z1939" s="94">
        <v>1.862091462691188</v>
      </c>
      <c r="AA1939" s="94">
        <v>1.6894935258834061</v>
      </c>
      <c r="AB1939" s="94">
        <v>1.5928272073184451</v>
      </c>
      <c r="AC1939" s="94">
        <v>1.5044052554919736</v>
      </c>
      <c r="AD1939" s="94">
        <v>1.4542221711823746</v>
      </c>
      <c r="AE1939" s="94">
        <v>1.337041437540303</v>
      </c>
      <c r="AF1939" s="94">
        <v>1.3716056441579174</v>
      </c>
      <c r="AG1939" s="94">
        <v>1.3750383591104547</v>
      </c>
      <c r="AH1939" s="94">
        <v>1.3176207491065599</v>
      </c>
      <c r="AI1939" s="94">
        <v>1.3009687673916721</v>
      </c>
      <c r="AJ1939" s="94">
        <v>1.2461917483912563</v>
      </c>
      <c r="AK1939" s="94">
        <v>1.1161679501540365</v>
      </c>
      <c r="AL1939" s="94">
        <v>1.0663909783651417</v>
      </c>
      <c r="AM1939" s="94">
        <v>1.0811001293577185</v>
      </c>
      <c r="AN1939" s="94">
        <v>1.1087519456347266</v>
      </c>
      <c r="AO1939" s="94">
        <v>1.1435301734776715</v>
      </c>
      <c r="AP1939" s="94">
        <v>1.0192880243642244</v>
      </c>
      <c r="AQ1939" s="94">
        <v>0.93858507756119414</v>
      </c>
      <c r="AR1939" s="94">
        <v>0.89364293333303801</v>
      </c>
      <c r="AS1939" s="43">
        <f t="shared" si="60"/>
        <v>37.022836226777947</v>
      </c>
    </row>
    <row r="1940" spans="3:45">
      <c r="C1940" s="34">
        <v>880</v>
      </c>
      <c r="D1940" s="94">
        <v>3.3</v>
      </c>
      <c r="E1940" s="94">
        <v>3.4338540461544889</v>
      </c>
      <c r="F1940" s="94">
        <v>3.3034338403559982</v>
      </c>
      <c r="G1940" s="94">
        <v>3.324212110157291</v>
      </c>
      <c r="H1940" s="94">
        <v>3.338544531317627</v>
      </c>
      <c r="I1940" s="94">
        <v>3.1488846948809046</v>
      </c>
      <c r="J1940" s="94">
        <v>3.0697416389946897</v>
      </c>
      <c r="K1940" s="94">
        <v>2.870000943292391</v>
      </c>
      <c r="L1940" s="94">
        <v>2.787901093543284</v>
      </c>
      <c r="M1940" s="94">
        <v>2.7376656179867034</v>
      </c>
      <c r="N1940" s="94">
        <v>2.7995188456400881</v>
      </c>
      <c r="O1940" s="94">
        <v>2.7490108022246038</v>
      </c>
      <c r="P1940" s="94">
        <v>2.6878776438208982</v>
      </c>
      <c r="Q1940" s="94">
        <v>2.6214507110874621</v>
      </c>
      <c r="R1940" s="94">
        <v>2.5275625107755912</v>
      </c>
      <c r="S1940" s="94">
        <v>2.4452921882378091</v>
      </c>
      <c r="T1940" s="94">
        <v>2.5746934031669793</v>
      </c>
      <c r="U1940" s="94">
        <v>2.5138114169692169</v>
      </c>
      <c r="V1940" s="94">
        <v>2.4930433423535732</v>
      </c>
      <c r="W1940" s="94">
        <v>2.4252079429873286</v>
      </c>
      <c r="X1940" s="94">
        <v>2.4497175271775515</v>
      </c>
      <c r="Y1940" s="94">
        <v>2.4150179299407535</v>
      </c>
      <c r="Z1940" s="94">
        <v>2.4450142377840511</v>
      </c>
      <c r="AA1940" s="94">
        <v>2.433291886216185</v>
      </c>
      <c r="AB1940" s="94">
        <v>2.4441678952071162</v>
      </c>
      <c r="AC1940" s="94">
        <v>2.4657051710086124</v>
      </c>
      <c r="AD1940" s="94">
        <v>2.4278762514362149</v>
      </c>
      <c r="AE1940" s="94">
        <v>2.3435573244159289</v>
      </c>
      <c r="AF1940" s="94">
        <v>2.1672851836849856</v>
      </c>
      <c r="AG1940" s="94">
        <v>2.1081318680281931</v>
      </c>
      <c r="AH1940" s="94">
        <v>2.054321249658178</v>
      </c>
      <c r="AI1940" s="94">
        <v>2.1041628988923819</v>
      </c>
      <c r="AJ1940" s="94">
        <v>2.1930672111020626</v>
      </c>
      <c r="AK1940" s="94">
        <v>2.0949403405370952</v>
      </c>
      <c r="AL1940" s="94">
        <v>2.126058968662659</v>
      </c>
      <c r="AM1940" s="94">
        <v>2.071615964396154</v>
      </c>
      <c r="AN1940" s="94">
        <v>2.0164382768369471</v>
      </c>
      <c r="AO1940" s="94">
        <v>1.9083648366075414</v>
      </c>
      <c r="AP1940" s="94">
        <v>1.9405572357397436</v>
      </c>
      <c r="AQ1940" s="94">
        <v>1.9373483613819975</v>
      </c>
      <c r="AR1940" s="94">
        <v>1.9237164610243509</v>
      </c>
      <c r="AS1940" s="43">
        <f t="shared" si="60"/>
        <v>41.802639500231621</v>
      </c>
    </row>
    <row r="1941" spans="3:45">
      <c r="C1941" s="34">
        <v>881</v>
      </c>
      <c r="D1941" s="94">
        <v>3.3</v>
      </c>
      <c r="E1941" s="94">
        <v>3.3332308840727283</v>
      </c>
      <c r="F1941" s="94">
        <v>3.2666251632655636</v>
      </c>
      <c r="G1941" s="94">
        <v>3.3290163567938285</v>
      </c>
      <c r="H1941" s="94">
        <v>3.0717845376990613</v>
      </c>
      <c r="I1941" s="94">
        <v>3.1337199320299534</v>
      </c>
      <c r="J1941" s="94">
        <v>3.1228012932578388</v>
      </c>
      <c r="K1941" s="94">
        <v>3.0519570190055183</v>
      </c>
      <c r="L1941" s="94">
        <v>2.8067358568758722</v>
      </c>
      <c r="M1941" s="94">
        <v>2.6984798230887459</v>
      </c>
      <c r="N1941" s="94">
        <v>2.5372240217427278</v>
      </c>
      <c r="O1941" s="94">
        <v>2.4951402368389326</v>
      </c>
      <c r="P1941" s="94">
        <v>2.447268366494582</v>
      </c>
      <c r="Q1941" s="94">
        <v>2.332436780255946</v>
      </c>
      <c r="R1941" s="94">
        <v>2.3859310747916478</v>
      </c>
      <c r="S1941" s="94">
        <v>2.1482932015019394</v>
      </c>
      <c r="T1941" s="94">
        <v>2.0867838497427611</v>
      </c>
      <c r="U1941" s="94">
        <v>2.1544248248597881</v>
      </c>
      <c r="V1941" s="94">
        <v>1.9833972713360661</v>
      </c>
      <c r="W1941" s="94">
        <v>1.975829717162576</v>
      </c>
      <c r="X1941" s="94">
        <v>2.0972642197093654</v>
      </c>
      <c r="Y1941" s="94">
        <v>2.1691734590305476</v>
      </c>
      <c r="Z1941" s="94">
        <v>2.1349976470204122</v>
      </c>
      <c r="AA1941" s="94">
        <v>2.0970347157931672</v>
      </c>
      <c r="AB1941" s="94">
        <v>2.0454585944414321</v>
      </c>
      <c r="AC1941" s="94">
        <v>1.9386675145117351</v>
      </c>
      <c r="AD1941" s="94">
        <v>1.9929879267376591</v>
      </c>
      <c r="AE1941" s="94">
        <v>1.9212592235592802</v>
      </c>
      <c r="AF1941" s="94">
        <v>1.8876373254914527</v>
      </c>
      <c r="AG1941" s="94">
        <v>1.7640317746384158</v>
      </c>
      <c r="AH1941" s="94">
        <v>1.6812830918732911</v>
      </c>
      <c r="AI1941" s="94">
        <v>1.6722562658729396</v>
      </c>
      <c r="AJ1941" s="94">
        <v>1.6568029765575354</v>
      </c>
      <c r="AK1941" s="94">
        <v>1.6866996150184155</v>
      </c>
      <c r="AL1941" s="94">
        <v>1.6580011811887523</v>
      </c>
      <c r="AM1941" s="94">
        <v>1.6493445510212386</v>
      </c>
      <c r="AN1941" s="94">
        <v>1.7225205879650081</v>
      </c>
      <c r="AO1941" s="94">
        <v>1.6305988527203292</v>
      </c>
      <c r="AP1941" s="94">
        <v>1.6408516057559472</v>
      </c>
      <c r="AQ1941" s="94">
        <v>1.6183237919252582</v>
      </c>
      <c r="AR1941" s="94">
        <v>1.5419137955667068</v>
      </c>
      <c r="AS1941" s="43">
        <f t="shared" si="60"/>
        <v>39.009713615067277</v>
      </c>
    </row>
    <row r="1942" spans="3:45">
      <c r="C1942" s="34">
        <v>882</v>
      </c>
      <c r="D1942" s="94">
        <v>3.3</v>
      </c>
      <c r="E1942" s="94">
        <v>3.3090828057686785</v>
      </c>
      <c r="F1942" s="94">
        <v>3.3863938074129933</v>
      </c>
      <c r="G1942" s="94">
        <v>3.2546328458916824</v>
      </c>
      <c r="H1942" s="94">
        <v>3.0185483376007043</v>
      </c>
      <c r="I1942" s="94">
        <v>2.9770166226879349</v>
      </c>
      <c r="J1942" s="94">
        <v>2.8431061598224145</v>
      </c>
      <c r="K1942" s="94">
        <v>2.9325713172014245</v>
      </c>
      <c r="L1942" s="94">
        <v>2.8420574280822568</v>
      </c>
      <c r="M1942" s="94">
        <v>2.8111602337791091</v>
      </c>
      <c r="N1942" s="94">
        <v>2.835365284335813</v>
      </c>
      <c r="O1942" s="94">
        <v>2.8795105126114846</v>
      </c>
      <c r="P1942" s="94">
        <v>2.8620697823816981</v>
      </c>
      <c r="Q1942" s="94">
        <v>2.7098868682848041</v>
      </c>
      <c r="R1942" s="94">
        <v>2.776582548548038</v>
      </c>
      <c r="S1942" s="94">
        <v>2.6828007057298535</v>
      </c>
      <c r="T1942" s="94">
        <v>2.4902574854937525</v>
      </c>
      <c r="U1942" s="94">
        <v>2.3287620203986164</v>
      </c>
      <c r="V1942" s="94">
        <v>2.2576130796089644</v>
      </c>
      <c r="W1942" s="94">
        <v>2.1206702524628507</v>
      </c>
      <c r="X1942" s="94">
        <v>2.1742974360459795</v>
      </c>
      <c r="Y1942" s="94">
        <v>2.0691502858444677</v>
      </c>
      <c r="Z1942" s="94">
        <v>2.1668555618039114</v>
      </c>
      <c r="AA1942" s="94">
        <v>2.0821026092283765</v>
      </c>
      <c r="AB1942" s="94">
        <v>1.942173293097013</v>
      </c>
      <c r="AC1942" s="94">
        <v>1.9278298855829312</v>
      </c>
      <c r="AD1942" s="94">
        <v>1.8782381505483612</v>
      </c>
      <c r="AE1942" s="94">
        <v>1.8274404435356235</v>
      </c>
      <c r="AF1942" s="94">
        <v>1.7707867042786709</v>
      </c>
      <c r="AG1942" s="94">
        <v>1.9769309970705879</v>
      </c>
      <c r="AH1942" s="94">
        <v>1.9012021171271094</v>
      </c>
      <c r="AI1942" s="94">
        <v>1.9545999100352414</v>
      </c>
      <c r="AJ1942" s="94">
        <v>1.8853738548393455</v>
      </c>
      <c r="AK1942" s="94">
        <v>1.7837687697141835</v>
      </c>
      <c r="AL1942" s="94">
        <v>1.8093668213368659</v>
      </c>
      <c r="AM1942" s="94">
        <v>1.7940393526617042</v>
      </c>
      <c r="AN1942" s="94">
        <v>1.7819831597495965</v>
      </c>
      <c r="AO1942" s="94">
        <v>1.7156205590590621</v>
      </c>
      <c r="AP1942" s="94">
        <v>1.67838471829425</v>
      </c>
      <c r="AQ1942" s="94">
        <v>1.5941384730948407</v>
      </c>
      <c r="AR1942" s="94">
        <v>1.5670899369679483</v>
      </c>
      <c r="AS1942" s="43">
        <f t="shared" si="60"/>
        <v>40.239862884335949</v>
      </c>
    </row>
    <row r="1943" spans="3:45">
      <c r="C1943" s="34">
        <v>883</v>
      </c>
      <c r="D1943" s="94">
        <v>3.3</v>
      </c>
      <c r="E1943" s="94">
        <v>3.270036771593674</v>
      </c>
      <c r="F1943" s="94">
        <v>3.200401702211733</v>
      </c>
      <c r="G1943" s="94">
        <v>3.0204647930235895</v>
      </c>
      <c r="H1943" s="94">
        <v>2.9398360403776445</v>
      </c>
      <c r="I1943" s="94">
        <v>2.7522910514484096</v>
      </c>
      <c r="J1943" s="94">
        <v>2.842777465949395</v>
      </c>
      <c r="K1943" s="94">
        <v>2.9553217560357719</v>
      </c>
      <c r="L1943" s="94">
        <v>2.6403039606914911</v>
      </c>
      <c r="M1943" s="94">
        <v>2.6897195363576918</v>
      </c>
      <c r="N1943" s="94">
        <v>2.6822912879431531</v>
      </c>
      <c r="O1943" s="94">
        <v>2.6125268403230351</v>
      </c>
      <c r="P1943" s="94">
        <v>2.6750940561059529</v>
      </c>
      <c r="Q1943" s="94">
        <v>2.739352423032289</v>
      </c>
      <c r="R1943" s="94">
        <v>2.6943689793624843</v>
      </c>
      <c r="S1943" s="94">
        <v>2.5945174496555983</v>
      </c>
      <c r="T1943" s="94">
        <v>2.5716724423085076</v>
      </c>
      <c r="U1943" s="94">
        <v>2.3442470845755516</v>
      </c>
      <c r="V1943" s="94">
        <v>2.2213246666433291</v>
      </c>
      <c r="W1943" s="94">
        <v>2.3170266568329034</v>
      </c>
      <c r="X1943" s="94">
        <v>2.3791113168107096</v>
      </c>
      <c r="Y1943" s="94">
        <v>2.1256751099621982</v>
      </c>
      <c r="Z1943" s="94">
        <v>1.9576780559945386</v>
      </c>
      <c r="AA1943" s="94">
        <v>1.8447338670972431</v>
      </c>
      <c r="AB1943" s="94">
        <v>1.7119057852142301</v>
      </c>
      <c r="AC1943" s="94">
        <v>1.7757116926093885</v>
      </c>
      <c r="AD1943" s="94">
        <v>1.6813923779262103</v>
      </c>
      <c r="AE1943" s="94">
        <v>1.6734632794880082</v>
      </c>
      <c r="AF1943" s="94">
        <v>1.6790871663599616</v>
      </c>
      <c r="AG1943" s="94">
        <v>1.5716392225742302</v>
      </c>
      <c r="AH1943" s="94">
        <v>1.5599557376548037</v>
      </c>
      <c r="AI1943" s="94">
        <v>1.4592654363808988</v>
      </c>
      <c r="AJ1943" s="94">
        <v>1.3859139207621536</v>
      </c>
      <c r="AK1943" s="94">
        <v>1.4570840894157733</v>
      </c>
      <c r="AL1943" s="94">
        <v>1.4453741067188006</v>
      </c>
      <c r="AM1943" s="94">
        <v>1.3115103429137493</v>
      </c>
      <c r="AN1943" s="94">
        <v>1.3515742458787683</v>
      </c>
      <c r="AO1943" s="94">
        <v>1.2513363706753822</v>
      </c>
      <c r="AP1943" s="94">
        <v>1.3058784491311957</v>
      </c>
      <c r="AQ1943" s="94">
        <v>1.306869109585812</v>
      </c>
      <c r="AR1943" s="94">
        <v>1.3030670155906787</v>
      </c>
      <c r="AS1943" s="43">
        <f t="shared" si="60"/>
        <v>38.402070167335488</v>
      </c>
    </row>
    <row r="1944" spans="3:45">
      <c r="C1944" s="34">
        <v>884</v>
      </c>
      <c r="D1944" s="94">
        <v>3.3</v>
      </c>
      <c r="E1944" s="94">
        <v>3.0023130174859647</v>
      </c>
      <c r="F1944" s="94">
        <v>3.1642409292422307</v>
      </c>
      <c r="G1944" s="94">
        <v>2.9419402673481181</v>
      </c>
      <c r="H1944" s="94">
        <v>3.0326507099368265</v>
      </c>
      <c r="I1944" s="94">
        <v>2.9123501836408128</v>
      </c>
      <c r="J1944" s="94">
        <v>2.7232069431340364</v>
      </c>
      <c r="K1944" s="94">
        <v>2.6526671891187235</v>
      </c>
      <c r="L1944" s="94">
        <v>2.6871190585771059</v>
      </c>
      <c r="M1944" s="94">
        <v>2.6837453176078827</v>
      </c>
      <c r="N1944" s="94">
        <v>2.787185706994284</v>
      </c>
      <c r="O1944" s="94">
        <v>2.9135681016265087</v>
      </c>
      <c r="P1944" s="94">
        <v>2.9241826868956973</v>
      </c>
      <c r="Q1944" s="94">
        <v>2.7589553621724243</v>
      </c>
      <c r="R1944" s="94">
        <v>2.8006278184817419</v>
      </c>
      <c r="S1944" s="94">
        <v>2.5243249223212194</v>
      </c>
      <c r="T1944" s="94">
        <v>2.5146244104096147</v>
      </c>
      <c r="U1944" s="94">
        <v>2.5448614612059939</v>
      </c>
      <c r="V1944" s="94">
        <v>2.6181595485691651</v>
      </c>
      <c r="W1944" s="94">
        <v>2.5546808411165283</v>
      </c>
      <c r="X1944" s="94">
        <v>2.5051089863661296</v>
      </c>
      <c r="Y1944" s="94">
        <v>2.5077547858514802</v>
      </c>
      <c r="Z1944" s="94">
        <v>2.347966620705523</v>
      </c>
      <c r="AA1944" s="94">
        <v>2.3996955735527696</v>
      </c>
      <c r="AB1944" s="94">
        <v>2.5297831614019675</v>
      </c>
      <c r="AC1944" s="94">
        <v>2.6398433968887933</v>
      </c>
      <c r="AD1944" s="94">
        <v>2.5877736199108194</v>
      </c>
      <c r="AE1944" s="94">
        <v>2.47750291559383</v>
      </c>
      <c r="AF1944" s="94">
        <v>2.5181823252003106</v>
      </c>
      <c r="AG1944" s="94">
        <v>2.4073279005570307</v>
      </c>
      <c r="AH1944" s="94">
        <v>2.4071836827901634</v>
      </c>
      <c r="AI1944" s="94">
        <v>2.3940440409850186</v>
      </c>
      <c r="AJ1944" s="94">
        <v>2.2896690703106164</v>
      </c>
      <c r="AK1944" s="94">
        <v>2.2860082017554944</v>
      </c>
      <c r="AL1944" s="94">
        <v>2.3370441183672646</v>
      </c>
      <c r="AM1944" s="94">
        <v>2.2382793866430246</v>
      </c>
      <c r="AN1944" s="94">
        <v>2.1173439399046132</v>
      </c>
      <c r="AO1944" s="94">
        <v>1.9504595401334703</v>
      </c>
      <c r="AP1944" s="94">
        <v>1.9891978814513418</v>
      </c>
      <c r="AQ1944" s="94">
        <v>2.0599869351422764</v>
      </c>
      <c r="AR1944" s="94">
        <v>1.9684895493484995</v>
      </c>
      <c r="AS1944" s="43">
        <f t="shared" si="60"/>
        <v>41.067997470286713</v>
      </c>
    </row>
    <row r="1945" spans="3:45">
      <c r="C1945" s="34">
        <v>885</v>
      </c>
      <c r="D1945" s="94">
        <v>3.3</v>
      </c>
      <c r="E1945" s="94">
        <v>3.3058321095451944</v>
      </c>
      <c r="F1945" s="94">
        <v>3.1006052288803376</v>
      </c>
      <c r="G1945" s="94">
        <v>3.1878339508647242</v>
      </c>
      <c r="H1945" s="94">
        <v>2.8777254753671313</v>
      </c>
      <c r="I1945" s="94">
        <v>2.888871998807506</v>
      </c>
      <c r="J1945" s="94">
        <v>2.9271530192199369</v>
      </c>
      <c r="K1945" s="94">
        <v>2.6071235733597127</v>
      </c>
      <c r="L1945" s="94">
        <v>2.455699540547903</v>
      </c>
      <c r="M1945" s="94">
        <v>2.512103602423613</v>
      </c>
      <c r="N1945" s="94">
        <v>2.587526762197017</v>
      </c>
      <c r="O1945" s="94">
        <v>2.4476613964490825</v>
      </c>
      <c r="P1945" s="94">
        <v>2.3850105204982119</v>
      </c>
      <c r="Q1945" s="94">
        <v>2.5470849919056153</v>
      </c>
      <c r="R1945" s="94">
        <v>2.4674276754140525</v>
      </c>
      <c r="S1945" s="94">
        <v>2.3249695253706464</v>
      </c>
      <c r="T1945" s="94">
        <v>2.1290195157127121</v>
      </c>
      <c r="U1945" s="94">
        <v>1.9804426672945752</v>
      </c>
      <c r="V1945" s="94">
        <v>1.9810054361418039</v>
      </c>
      <c r="W1945" s="94">
        <v>1.7819566704272896</v>
      </c>
      <c r="X1945" s="94">
        <v>1.6998706447414254</v>
      </c>
      <c r="Y1945" s="94">
        <v>1.6668752227865504</v>
      </c>
      <c r="Z1945" s="94">
        <v>1.5524671972253448</v>
      </c>
      <c r="AA1945" s="94">
        <v>1.4839321240232857</v>
      </c>
      <c r="AB1945" s="94">
        <v>1.3610233908589715</v>
      </c>
      <c r="AC1945" s="94">
        <v>1.3372705403228078</v>
      </c>
      <c r="AD1945" s="94">
        <v>1.3010242530255924</v>
      </c>
      <c r="AE1945" s="94">
        <v>1.3338633359897396</v>
      </c>
      <c r="AF1945" s="94">
        <v>1.3519946217034224</v>
      </c>
      <c r="AG1945" s="94">
        <v>1.30873769377442</v>
      </c>
      <c r="AH1945" s="94">
        <v>1.33668595814078</v>
      </c>
      <c r="AI1945" s="94">
        <v>1.3085755143260949</v>
      </c>
      <c r="AJ1945" s="94">
        <v>1.2431105276622718</v>
      </c>
      <c r="AK1945" s="94">
        <v>1.1159425675402259</v>
      </c>
      <c r="AL1945" s="94">
        <v>0.99485538253683858</v>
      </c>
      <c r="AM1945" s="94">
        <v>1.0111608950245436</v>
      </c>
      <c r="AN1945" s="94">
        <v>0.96681881138428161</v>
      </c>
      <c r="AO1945" s="94">
        <v>0.9558640843028352</v>
      </c>
      <c r="AP1945" s="94">
        <v>0.99705392428929229</v>
      </c>
      <c r="AQ1945" s="94">
        <v>0.95506316341833108</v>
      </c>
      <c r="AR1945" s="94">
        <v>0.98685946921671652</v>
      </c>
      <c r="AS1945" s="43">
        <f t="shared" si="60"/>
        <v>35.777955888976315</v>
      </c>
    </row>
    <row r="1946" spans="3:45">
      <c r="C1946" s="34">
        <v>886</v>
      </c>
      <c r="D1946" s="94">
        <v>3.3</v>
      </c>
      <c r="E1946" s="94">
        <v>3.2285588870928179</v>
      </c>
      <c r="F1946" s="94">
        <v>3.3698443587127063</v>
      </c>
      <c r="G1946" s="94">
        <v>3.266656165286054</v>
      </c>
      <c r="H1946" s="94">
        <v>3.2333531697655657</v>
      </c>
      <c r="I1946" s="94">
        <v>3.0433208085742116</v>
      </c>
      <c r="J1946" s="94">
        <v>3.1707932825407763</v>
      </c>
      <c r="K1946" s="94">
        <v>3.2024883806597177</v>
      </c>
      <c r="L1946" s="94">
        <v>3.210012199041731</v>
      </c>
      <c r="M1946" s="94">
        <v>3.2305827303562484</v>
      </c>
      <c r="N1946" s="94">
        <v>3.0110426960634147</v>
      </c>
      <c r="O1946" s="94">
        <v>3.1066181944955233</v>
      </c>
      <c r="P1946" s="94">
        <v>3.0577948365666483</v>
      </c>
      <c r="Q1946" s="94">
        <v>2.9191780672977883</v>
      </c>
      <c r="R1946" s="94">
        <v>2.7066799053482522</v>
      </c>
      <c r="S1946" s="94">
        <v>2.6670514582283493</v>
      </c>
      <c r="T1946" s="94">
        <v>2.4510571628498314</v>
      </c>
      <c r="U1946" s="94">
        <v>2.2247210061560114</v>
      </c>
      <c r="V1946" s="94">
        <v>2.216067028862299</v>
      </c>
      <c r="W1946" s="94">
        <v>2.1336633190425176</v>
      </c>
      <c r="X1946" s="94">
        <v>2.1072224070936909</v>
      </c>
      <c r="Y1946" s="94">
        <v>2.051553172070236</v>
      </c>
      <c r="Z1946" s="94">
        <v>1.959860152469004</v>
      </c>
      <c r="AA1946" s="94">
        <v>1.8701026077237215</v>
      </c>
      <c r="AB1946" s="94">
        <v>1.817116403743237</v>
      </c>
      <c r="AC1946" s="94">
        <v>1.8061566525110397</v>
      </c>
      <c r="AD1946" s="94">
        <v>1.7270226728479008</v>
      </c>
      <c r="AE1946" s="94">
        <v>1.778391548681564</v>
      </c>
      <c r="AF1946" s="94">
        <v>1.6280593772004897</v>
      </c>
      <c r="AG1946" s="94">
        <v>1.6653267322260676</v>
      </c>
      <c r="AH1946" s="94">
        <v>1.5840914630624372</v>
      </c>
      <c r="AI1946" s="94">
        <v>1.5760026789514188</v>
      </c>
      <c r="AJ1946" s="94">
        <v>1.4816575623744355</v>
      </c>
      <c r="AK1946" s="94">
        <v>1.3740649746267362</v>
      </c>
      <c r="AL1946" s="94">
        <v>1.2637177331782625</v>
      </c>
      <c r="AM1946" s="94">
        <v>1.226889327171419</v>
      </c>
      <c r="AN1946" s="94">
        <v>1.1155739222478043</v>
      </c>
      <c r="AO1946" s="94">
        <v>1.037189051807359</v>
      </c>
      <c r="AP1946" s="94">
        <v>1.0152976494408157</v>
      </c>
      <c r="AQ1946" s="94">
        <v>1.0447551767053722</v>
      </c>
      <c r="AR1946" s="94">
        <v>0.98252610199787727</v>
      </c>
      <c r="AS1946" s="43">
        <f t="shared" si="60"/>
        <v>40.522393395373051</v>
      </c>
    </row>
    <row r="1947" spans="3:45">
      <c r="C1947" s="34">
        <v>887</v>
      </c>
      <c r="D1947" s="94">
        <v>3.3</v>
      </c>
      <c r="E1947" s="94">
        <v>2.7919938153922681</v>
      </c>
      <c r="F1947" s="94">
        <v>2.8456286414563214</v>
      </c>
      <c r="G1947" s="94">
        <v>2.6355905780352558</v>
      </c>
      <c r="H1947" s="94">
        <v>2.5514258197580837</v>
      </c>
      <c r="I1947" s="94">
        <v>2.5720753139467472</v>
      </c>
      <c r="J1947" s="94">
        <v>2.4481370740024406</v>
      </c>
      <c r="K1947" s="94">
        <v>2.3196251417066196</v>
      </c>
      <c r="L1947" s="94">
        <v>2.2534853973401225</v>
      </c>
      <c r="M1947" s="94">
        <v>2.1821318579332925</v>
      </c>
      <c r="N1947" s="94">
        <v>1.9903518228206776</v>
      </c>
      <c r="O1947" s="94">
        <v>2.0389344564937542</v>
      </c>
      <c r="P1947" s="94">
        <v>1.9614883590463716</v>
      </c>
      <c r="Q1947" s="94">
        <v>1.9912477223938756</v>
      </c>
      <c r="R1947" s="94">
        <v>2.0286837675925127</v>
      </c>
      <c r="S1947" s="94">
        <v>1.8358293537514814</v>
      </c>
      <c r="T1947" s="94">
        <v>1.7925982386660455</v>
      </c>
      <c r="U1947" s="94">
        <v>1.6924066932235871</v>
      </c>
      <c r="V1947" s="94">
        <v>1.6892312998906944</v>
      </c>
      <c r="W1947" s="94">
        <v>1.6940485439962483</v>
      </c>
      <c r="X1947" s="94">
        <v>1.5498755380985096</v>
      </c>
      <c r="Y1947" s="94">
        <v>1.4208453881813976</v>
      </c>
      <c r="Z1947" s="94">
        <v>1.3466396644865617</v>
      </c>
      <c r="AA1947" s="94">
        <v>1.243189449885215</v>
      </c>
      <c r="AB1947" s="94">
        <v>1.2861055695654571</v>
      </c>
      <c r="AC1947" s="94">
        <v>1.3539209990156866</v>
      </c>
      <c r="AD1947" s="94">
        <v>1.3945532153377711</v>
      </c>
      <c r="AE1947" s="94">
        <v>1.4589440987085178</v>
      </c>
      <c r="AF1947" s="94">
        <v>1.41377945541672</v>
      </c>
      <c r="AG1947" s="94">
        <v>1.451005687908056</v>
      </c>
      <c r="AH1947" s="94">
        <v>1.4767122490325246</v>
      </c>
      <c r="AI1947" s="94">
        <v>1.378089349685329</v>
      </c>
      <c r="AJ1947" s="94">
        <v>1.3045045160722295</v>
      </c>
      <c r="AK1947" s="94">
        <v>1.2439093997471231</v>
      </c>
      <c r="AL1947" s="94">
        <v>1.2535676876767325</v>
      </c>
      <c r="AM1947" s="94">
        <v>1.2588907922827623</v>
      </c>
      <c r="AN1947" s="94">
        <v>1.1592196902999037</v>
      </c>
      <c r="AO1947" s="94">
        <v>1.0861922984743488</v>
      </c>
      <c r="AP1947" s="94">
        <v>1.1265901000066409</v>
      </c>
      <c r="AQ1947" s="94">
        <v>1.0988627527994874</v>
      </c>
      <c r="AR1947" s="94">
        <v>1.1211985905499404</v>
      </c>
      <c r="AS1947" s="43">
        <f t="shared" si="60"/>
        <v>31.784130259693562</v>
      </c>
    </row>
    <row r="1948" spans="3:45">
      <c r="C1948" s="34">
        <v>888</v>
      </c>
      <c r="D1948" s="94">
        <v>3.3</v>
      </c>
      <c r="E1948" s="94">
        <v>3.1908966935742882</v>
      </c>
      <c r="F1948" s="94">
        <v>3.4422325178139115</v>
      </c>
      <c r="G1948" s="94">
        <v>3.4267634494823871</v>
      </c>
      <c r="H1948" s="94">
        <v>3.2205118223284863</v>
      </c>
      <c r="I1948" s="94">
        <v>3.3801735590320936</v>
      </c>
      <c r="J1948" s="94">
        <v>3.1327645884865665</v>
      </c>
      <c r="K1948" s="94">
        <v>2.9624976535442857</v>
      </c>
      <c r="L1948" s="94">
        <v>2.9131296041994683</v>
      </c>
      <c r="M1948" s="94">
        <v>2.7146363474176627</v>
      </c>
      <c r="N1948" s="94">
        <v>2.7375253644277366</v>
      </c>
      <c r="O1948" s="94">
        <v>2.8610918148575699</v>
      </c>
      <c r="P1948" s="94">
        <v>2.5482917947918198</v>
      </c>
      <c r="Q1948" s="94">
        <v>2.3510989544650607</v>
      </c>
      <c r="R1948" s="94">
        <v>2.2565064541067366</v>
      </c>
      <c r="S1948" s="94">
        <v>2.2695768804949314</v>
      </c>
      <c r="T1948" s="94">
        <v>2.1643695878958744</v>
      </c>
      <c r="U1948" s="94">
        <v>2.0315925541222444</v>
      </c>
      <c r="V1948" s="94">
        <v>1.9488361391842768</v>
      </c>
      <c r="W1948" s="94">
        <v>1.8314099731139686</v>
      </c>
      <c r="X1948" s="94">
        <v>1.8497663368108712</v>
      </c>
      <c r="Y1948" s="94">
        <v>1.8229384157166275</v>
      </c>
      <c r="Z1948" s="94">
        <v>1.8472662806754858</v>
      </c>
      <c r="AA1948" s="94">
        <v>1.7702314437261644</v>
      </c>
      <c r="AB1948" s="94">
        <v>1.7572770016602393</v>
      </c>
      <c r="AC1948" s="94">
        <v>1.796648322918686</v>
      </c>
      <c r="AD1948" s="94">
        <v>1.7880433452987037</v>
      </c>
      <c r="AE1948" s="94">
        <v>1.6629384705228818</v>
      </c>
      <c r="AF1948" s="94">
        <v>1.6224192420652146</v>
      </c>
      <c r="AG1948" s="94">
        <v>1.5487983796506857</v>
      </c>
      <c r="AH1948" s="94">
        <v>1.6619574888965096</v>
      </c>
      <c r="AI1948" s="94">
        <v>1.5961571532747822</v>
      </c>
      <c r="AJ1948" s="94">
        <v>1.4694084803452838</v>
      </c>
      <c r="AK1948" s="94">
        <v>1.4496324255573789</v>
      </c>
      <c r="AL1948" s="94">
        <v>1.5061038982129134</v>
      </c>
      <c r="AM1948" s="94">
        <v>1.4643017022326121</v>
      </c>
      <c r="AN1948" s="94">
        <v>1.4692225514425661</v>
      </c>
      <c r="AO1948" s="94">
        <v>1.3963695264960401</v>
      </c>
      <c r="AP1948" s="94">
        <v>1.296738817182133</v>
      </c>
      <c r="AQ1948" s="94">
        <v>1.2935917460405766</v>
      </c>
      <c r="AR1948" s="94">
        <v>1.3776945994493224</v>
      </c>
      <c r="AS1948" s="43">
        <f t="shared" si="60"/>
        <v>38.842378399142596</v>
      </c>
    </row>
    <row r="1949" spans="3:45">
      <c r="C1949" s="34">
        <v>889</v>
      </c>
      <c r="D1949" s="94">
        <v>3.3</v>
      </c>
      <c r="E1949" s="94">
        <v>3.3329998867693229</v>
      </c>
      <c r="F1949" s="94">
        <v>3.3017862389756254</v>
      </c>
      <c r="G1949" s="94">
        <v>3.2616334727052712</v>
      </c>
      <c r="H1949" s="94">
        <v>3.198361121557399</v>
      </c>
      <c r="I1949" s="94">
        <v>3.0736959629492016</v>
      </c>
      <c r="J1949" s="94">
        <v>2.8434104707283603</v>
      </c>
      <c r="K1949" s="94">
        <v>2.9050288825665591</v>
      </c>
      <c r="L1949" s="94">
        <v>2.9158072742637837</v>
      </c>
      <c r="M1949" s="94">
        <v>2.7492795795891034</v>
      </c>
      <c r="N1949" s="94">
        <v>2.5239194199018247</v>
      </c>
      <c r="O1949" s="94">
        <v>2.6455288994616923</v>
      </c>
      <c r="P1949" s="94">
        <v>2.6352457006358851</v>
      </c>
      <c r="Q1949" s="94">
        <v>2.5364888768702145</v>
      </c>
      <c r="R1949" s="94">
        <v>2.4751390610206814</v>
      </c>
      <c r="S1949" s="94">
        <v>2.3952810276459395</v>
      </c>
      <c r="T1949" s="94">
        <v>2.3320857603303744</v>
      </c>
      <c r="U1949" s="94">
        <v>2.2736792032482378</v>
      </c>
      <c r="V1949" s="94">
        <v>2.0652089833108156</v>
      </c>
      <c r="W1949" s="94">
        <v>2.0455821817810858</v>
      </c>
      <c r="X1949" s="94">
        <v>1.8749094933850636</v>
      </c>
      <c r="Y1949" s="94">
        <v>1.744641149091779</v>
      </c>
      <c r="Z1949" s="94">
        <v>1.6053136729112136</v>
      </c>
      <c r="AA1949" s="94">
        <v>1.6263051424705308</v>
      </c>
      <c r="AB1949" s="94">
        <v>1.5733861397368236</v>
      </c>
      <c r="AC1949" s="94">
        <v>1.4971389961407546</v>
      </c>
      <c r="AD1949" s="94">
        <v>1.5092985422345291</v>
      </c>
      <c r="AE1949" s="94">
        <v>1.4424205412579352</v>
      </c>
      <c r="AF1949" s="94">
        <v>1.3964308505383893</v>
      </c>
      <c r="AG1949" s="94">
        <v>1.4513489911260105</v>
      </c>
      <c r="AH1949" s="94">
        <v>1.3694481065834951</v>
      </c>
      <c r="AI1949" s="94">
        <v>1.347627326166259</v>
      </c>
      <c r="AJ1949" s="94">
        <v>1.3574895221051386</v>
      </c>
      <c r="AK1949" s="94">
        <v>1.3542526319729757</v>
      </c>
      <c r="AL1949" s="94">
        <v>1.2865808817268771</v>
      </c>
      <c r="AM1949" s="94">
        <v>1.324167554045246</v>
      </c>
      <c r="AN1949" s="94">
        <v>1.3309181456876891</v>
      </c>
      <c r="AO1949" s="94">
        <v>1.3310538356279003</v>
      </c>
      <c r="AP1949" s="94">
        <v>1.3426688709565082</v>
      </c>
      <c r="AQ1949" s="94">
        <v>1.3499266886953738</v>
      </c>
      <c r="AR1949" s="94">
        <v>1.3497732805408704</v>
      </c>
      <c r="AS1949" s="43">
        <f t="shared" si="60"/>
        <v>38.029937781354732</v>
      </c>
    </row>
    <row r="1950" spans="3:45">
      <c r="C1950" s="34">
        <v>890</v>
      </c>
      <c r="D1950" s="94">
        <v>3.3</v>
      </c>
      <c r="E1950" s="94">
        <v>3.3601786951561707</v>
      </c>
      <c r="F1950" s="94">
        <v>3.2471514147401686</v>
      </c>
      <c r="G1950" s="94">
        <v>3.1028808100227785</v>
      </c>
      <c r="H1950" s="94">
        <v>3.064699573345758</v>
      </c>
      <c r="I1950" s="94">
        <v>3.080144413311996</v>
      </c>
      <c r="J1950" s="94">
        <v>3.1352608121237786</v>
      </c>
      <c r="K1950" s="94">
        <v>3.0074524666411979</v>
      </c>
      <c r="L1950" s="94">
        <v>3.1586126490050161</v>
      </c>
      <c r="M1950" s="94">
        <v>3.438914408224647</v>
      </c>
      <c r="N1950" s="94">
        <v>3.1745649718320164</v>
      </c>
      <c r="O1950" s="94">
        <v>3.1746397719842139</v>
      </c>
      <c r="P1950" s="94">
        <v>3.0818755602253654</v>
      </c>
      <c r="Q1950" s="94">
        <v>3.1096848718509422</v>
      </c>
      <c r="R1950" s="94">
        <v>3.3305377595899839</v>
      </c>
      <c r="S1950" s="94">
        <v>3.3046632791438904</v>
      </c>
      <c r="T1950" s="94">
        <v>3.2134706627055203</v>
      </c>
      <c r="U1950" s="94">
        <v>2.8416038298296513</v>
      </c>
      <c r="V1950" s="94">
        <v>2.786310177954566</v>
      </c>
      <c r="W1950" s="94">
        <v>2.7728074828552378</v>
      </c>
      <c r="X1950" s="94">
        <v>2.8639178586118383</v>
      </c>
      <c r="Y1950" s="94">
        <v>2.8002616215148857</v>
      </c>
      <c r="Z1950" s="94">
        <v>2.9064234595249832</v>
      </c>
      <c r="AA1950" s="94">
        <v>2.8873932309972634</v>
      </c>
      <c r="AB1950" s="94">
        <v>3.153731488402169</v>
      </c>
      <c r="AC1950" s="94">
        <v>3.2789015550671801</v>
      </c>
      <c r="AD1950" s="94">
        <v>3.3610249362201419</v>
      </c>
      <c r="AE1950" s="94">
        <v>3.409023887990414</v>
      </c>
      <c r="AF1950" s="94">
        <v>3.5155771339319091</v>
      </c>
      <c r="AG1950" s="94">
        <v>3.5175602152759873</v>
      </c>
      <c r="AH1950" s="94">
        <v>3.4186395913087502</v>
      </c>
      <c r="AI1950" s="94">
        <v>3.2932700417019438</v>
      </c>
      <c r="AJ1950" s="94">
        <v>3.1421153824814705</v>
      </c>
      <c r="AK1950" s="94">
        <v>3.2994108426578306</v>
      </c>
      <c r="AL1950" s="94">
        <v>3.2508022980529767</v>
      </c>
      <c r="AM1950" s="94">
        <v>3.1258139768832791</v>
      </c>
      <c r="AN1950" s="94">
        <v>3.2122358607688284</v>
      </c>
      <c r="AO1950" s="94">
        <v>2.8795366593727709</v>
      </c>
      <c r="AP1950" s="94">
        <v>2.9108236152844444</v>
      </c>
      <c r="AQ1950" s="94">
        <v>2.8050386404838448</v>
      </c>
      <c r="AR1950" s="94">
        <v>2.6794744708489686</v>
      </c>
      <c r="AS1950" s="43">
        <f t="shared" si="60"/>
        <v>47.105448461158772</v>
      </c>
    </row>
    <row r="1951" spans="3:45">
      <c r="C1951" s="34">
        <v>891</v>
      </c>
      <c r="D1951" s="94">
        <v>3.3</v>
      </c>
      <c r="E1951" s="94">
        <v>3.3590363911793397</v>
      </c>
      <c r="F1951" s="94">
        <v>3.2548201712812523</v>
      </c>
      <c r="G1951" s="94">
        <v>3.2210749522182476</v>
      </c>
      <c r="H1951" s="94">
        <v>3.1951537740703997</v>
      </c>
      <c r="I1951" s="94">
        <v>3.0972986414621491</v>
      </c>
      <c r="J1951" s="94">
        <v>2.8037238763699257</v>
      </c>
      <c r="K1951" s="94">
        <v>2.6263387969837835</v>
      </c>
      <c r="L1951" s="94">
        <v>2.6823803752143185</v>
      </c>
      <c r="M1951" s="94">
        <v>2.5358992616228719</v>
      </c>
      <c r="N1951" s="94">
        <v>2.4157028138200389</v>
      </c>
      <c r="O1951" s="94">
        <v>2.2716367736858483</v>
      </c>
      <c r="P1951" s="94">
        <v>2.2305096787927727</v>
      </c>
      <c r="Q1951" s="94">
        <v>2.090997100227864</v>
      </c>
      <c r="R1951" s="94">
        <v>1.9846620199585834</v>
      </c>
      <c r="S1951" s="94">
        <v>1.8246557709091868</v>
      </c>
      <c r="T1951" s="94">
        <v>1.6361432189324723</v>
      </c>
      <c r="U1951" s="94">
        <v>1.4875659922430815</v>
      </c>
      <c r="V1951" s="94">
        <v>1.3832673039056103</v>
      </c>
      <c r="W1951" s="94">
        <v>1.3372573984607818</v>
      </c>
      <c r="X1951" s="94">
        <v>1.2783478906431229</v>
      </c>
      <c r="Y1951" s="94">
        <v>1.2125538162772049</v>
      </c>
      <c r="Z1951" s="94">
        <v>1.2496067703618587</v>
      </c>
      <c r="AA1951" s="94">
        <v>1.2312584295029869</v>
      </c>
      <c r="AB1951" s="94">
        <v>1.2377336180975649</v>
      </c>
      <c r="AC1951" s="94">
        <v>1.1939787264359576</v>
      </c>
      <c r="AD1951" s="94">
        <v>1.2098813333348681</v>
      </c>
      <c r="AE1951" s="94">
        <v>1.2085105643351339</v>
      </c>
      <c r="AF1951" s="94">
        <v>1.2251363980142944</v>
      </c>
      <c r="AG1951" s="94">
        <v>1.1397022890408055</v>
      </c>
      <c r="AH1951" s="94">
        <v>1.116096754935854</v>
      </c>
      <c r="AI1951" s="94">
        <v>1.0905626388466063</v>
      </c>
      <c r="AJ1951" s="94">
        <v>1.1151581826830901</v>
      </c>
      <c r="AK1951" s="94">
        <v>1.0581759136907385</v>
      </c>
      <c r="AL1951" s="94">
        <v>0.94317971064580775</v>
      </c>
      <c r="AM1951" s="94">
        <v>0.89661630291253103</v>
      </c>
      <c r="AN1951" s="94">
        <v>0.85801072888689667</v>
      </c>
      <c r="AO1951" s="94">
        <v>0.85922100529521805</v>
      </c>
      <c r="AP1951" s="94">
        <v>0.82315124320043476</v>
      </c>
      <c r="AQ1951" s="94">
        <v>0.80735489164979279</v>
      </c>
      <c r="AR1951" s="94">
        <v>0.80034853476372725</v>
      </c>
      <c r="AS1951" s="43">
        <f t="shared" si="60"/>
        <v>34.20108401334106</v>
      </c>
    </row>
    <row r="1952" spans="3:45">
      <c r="C1952" s="34">
        <v>892</v>
      </c>
      <c r="D1952" s="94">
        <v>3.3</v>
      </c>
      <c r="E1952" s="94">
        <v>3.4002881215929905</v>
      </c>
      <c r="F1952" s="94">
        <v>3.1909993629526405</v>
      </c>
      <c r="G1952" s="94">
        <v>2.9884998681881854</v>
      </c>
      <c r="H1952" s="94">
        <v>2.7983454492708222</v>
      </c>
      <c r="I1952" s="94">
        <v>2.6630412593417092</v>
      </c>
      <c r="J1952" s="94">
        <v>2.5361001362288822</v>
      </c>
      <c r="K1952" s="94">
        <v>2.4516228559484374</v>
      </c>
      <c r="L1952" s="94">
        <v>2.499194836488261</v>
      </c>
      <c r="M1952" s="94">
        <v>2.4428469481561876</v>
      </c>
      <c r="N1952" s="94">
        <v>2.715486961307553</v>
      </c>
      <c r="O1952" s="94">
        <v>2.7456963254774016</v>
      </c>
      <c r="P1952" s="94">
        <v>2.8804766178921595</v>
      </c>
      <c r="Q1952" s="94">
        <v>2.7587234104976699</v>
      </c>
      <c r="R1952" s="94">
        <v>2.6380964210083362</v>
      </c>
      <c r="S1952" s="94">
        <v>2.6563593139713921</v>
      </c>
      <c r="T1952" s="94">
        <v>2.461418033615328</v>
      </c>
      <c r="U1952" s="94">
        <v>2.3301372247917813</v>
      </c>
      <c r="V1952" s="94">
        <v>2.2557888518335236</v>
      </c>
      <c r="W1952" s="94">
        <v>2.1408226047457251</v>
      </c>
      <c r="X1952" s="94">
        <v>2.1666846933157706</v>
      </c>
      <c r="Y1952" s="94">
        <v>2.0822732796924774</v>
      </c>
      <c r="Z1952" s="94">
        <v>2.1223474048446085</v>
      </c>
      <c r="AA1952" s="94">
        <v>2.0966460386643253</v>
      </c>
      <c r="AB1952" s="94">
        <v>1.9394480641750416</v>
      </c>
      <c r="AC1952" s="94">
        <v>1.8043311180048687</v>
      </c>
      <c r="AD1952" s="94">
        <v>1.7641782538041866</v>
      </c>
      <c r="AE1952" s="94">
        <v>1.6455422912813649</v>
      </c>
      <c r="AF1952" s="94">
        <v>1.6109761654951256</v>
      </c>
      <c r="AG1952" s="94">
        <v>1.5972122007390186</v>
      </c>
      <c r="AH1952" s="94">
        <v>1.6530241886131709</v>
      </c>
      <c r="AI1952" s="94">
        <v>1.709106917810614</v>
      </c>
      <c r="AJ1952" s="94">
        <v>1.6824221502096879</v>
      </c>
      <c r="AK1952" s="94">
        <v>1.666920471787998</v>
      </c>
      <c r="AL1952" s="94">
        <v>1.7339863918995333</v>
      </c>
      <c r="AM1952" s="94">
        <v>1.6309259214653196</v>
      </c>
      <c r="AN1952" s="94">
        <v>1.6147546980222565</v>
      </c>
      <c r="AO1952" s="94">
        <v>1.6109213212943856</v>
      </c>
      <c r="AP1952" s="94">
        <v>1.5162844028261557</v>
      </c>
      <c r="AQ1952" s="94">
        <v>1.4433037836829725</v>
      </c>
      <c r="AR1952" s="94">
        <v>1.434364202892249</v>
      </c>
      <c r="AS1952" s="43">
        <f t="shared" si="60"/>
        <v>38.080976100513638</v>
      </c>
    </row>
    <row r="1953" spans="3:45">
      <c r="C1953" s="34">
        <v>893</v>
      </c>
      <c r="D1953" s="94">
        <v>3.3</v>
      </c>
      <c r="E1953" s="94">
        <v>3.1512399087374092</v>
      </c>
      <c r="F1953" s="94">
        <v>3.0765417566269564</v>
      </c>
      <c r="G1953" s="94">
        <v>3.0269568110813672</v>
      </c>
      <c r="H1953" s="94">
        <v>3.0601440641251254</v>
      </c>
      <c r="I1953" s="94">
        <v>2.992279787425733</v>
      </c>
      <c r="J1953" s="94">
        <v>3.1169777870371811</v>
      </c>
      <c r="K1953" s="94">
        <v>2.9679699996469173</v>
      </c>
      <c r="L1953" s="94">
        <v>2.666016860913861</v>
      </c>
      <c r="M1953" s="94">
        <v>2.7030713831319724</v>
      </c>
      <c r="N1953" s="94">
        <v>2.6701002785770518</v>
      </c>
      <c r="O1953" s="94">
        <v>2.5579617643291432</v>
      </c>
      <c r="P1953" s="94">
        <v>2.5960296484017076</v>
      </c>
      <c r="Q1953" s="94">
        <v>2.5839112518102745</v>
      </c>
      <c r="R1953" s="94">
        <v>2.3687465808514507</v>
      </c>
      <c r="S1953" s="94">
        <v>2.0665538891123028</v>
      </c>
      <c r="T1953" s="94">
        <v>2.1356593757819211</v>
      </c>
      <c r="U1953" s="94">
        <v>1.9197567795806934</v>
      </c>
      <c r="V1953" s="94">
        <v>1.9494803763674706</v>
      </c>
      <c r="W1953" s="94">
        <v>1.8760044921563157</v>
      </c>
      <c r="X1953" s="94">
        <v>1.8947668751425113</v>
      </c>
      <c r="Y1953" s="94">
        <v>1.8529288132446862</v>
      </c>
      <c r="Z1953" s="94">
        <v>1.8244126354286483</v>
      </c>
      <c r="AA1953" s="94">
        <v>1.8205253013309051</v>
      </c>
      <c r="AB1953" s="94">
        <v>1.7278374465243731</v>
      </c>
      <c r="AC1953" s="94">
        <v>1.6522875483375632</v>
      </c>
      <c r="AD1953" s="94">
        <v>1.5500425683803716</v>
      </c>
      <c r="AE1953" s="94">
        <v>1.4645166800624969</v>
      </c>
      <c r="AF1953" s="94">
        <v>1.4296159802628499</v>
      </c>
      <c r="AG1953" s="94">
        <v>1.3470937328961723</v>
      </c>
      <c r="AH1953" s="94">
        <v>1.2674753518483799</v>
      </c>
      <c r="AI1953" s="94">
        <v>1.3639158209689171</v>
      </c>
      <c r="AJ1953" s="94">
        <v>1.3953644033208312</v>
      </c>
      <c r="AK1953" s="94">
        <v>1.4011195913732766</v>
      </c>
      <c r="AL1953" s="94">
        <v>1.3408039707170056</v>
      </c>
      <c r="AM1953" s="94">
        <v>1.2521745005254243</v>
      </c>
      <c r="AN1953" s="94">
        <v>1.236648331499568</v>
      </c>
      <c r="AO1953" s="94">
        <v>1.3073895910006428</v>
      </c>
      <c r="AP1953" s="94">
        <v>1.2413453541083259</v>
      </c>
      <c r="AQ1953" s="94">
        <v>1.2641380891674658</v>
      </c>
      <c r="AR1953" s="94">
        <v>1.2842754233706348</v>
      </c>
      <c r="AS1953" s="43">
        <f t="shared" si="60"/>
        <v>37.130660834300215</v>
      </c>
    </row>
    <row r="1954" spans="3:45">
      <c r="C1954" s="34">
        <v>894</v>
      </c>
      <c r="D1954" s="94">
        <v>3.3</v>
      </c>
      <c r="E1954" s="94">
        <v>3.1345327635226323</v>
      </c>
      <c r="F1954" s="94">
        <v>3.0467567533452682</v>
      </c>
      <c r="G1954" s="94">
        <v>2.9889844535161298</v>
      </c>
      <c r="H1954" s="94">
        <v>2.9332513961165541</v>
      </c>
      <c r="I1954" s="94">
        <v>2.8415776205545429</v>
      </c>
      <c r="J1954" s="94">
        <v>2.8109080978444858</v>
      </c>
      <c r="K1954" s="94">
        <v>2.9329981021538267</v>
      </c>
      <c r="L1954" s="94">
        <v>2.8084040911534758</v>
      </c>
      <c r="M1954" s="94">
        <v>2.7597650554099995</v>
      </c>
      <c r="N1954" s="94">
        <v>2.6303468717317999</v>
      </c>
      <c r="O1954" s="94">
        <v>2.6951235590409106</v>
      </c>
      <c r="P1954" s="94">
        <v>2.7753633433307576</v>
      </c>
      <c r="Q1954" s="94">
        <v>2.8802138350773796</v>
      </c>
      <c r="R1954" s="94">
        <v>2.7702217556781372</v>
      </c>
      <c r="S1954" s="94">
        <v>2.66344377705938</v>
      </c>
      <c r="T1954" s="94">
        <v>2.5907688651219294</v>
      </c>
      <c r="U1954" s="94">
        <v>2.4510743037682188</v>
      </c>
      <c r="V1954" s="94">
        <v>2.4233528986303363</v>
      </c>
      <c r="W1954" s="94">
        <v>2.4351369813347437</v>
      </c>
      <c r="X1954" s="94">
        <v>2.5978282528536942</v>
      </c>
      <c r="Y1954" s="94">
        <v>2.5405396453587166</v>
      </c>
      <c r="Z1954" s="94">
        <v>2.2689457878332591</v>
      </c>
      <c r="AA1954" s="94">
        <v>2.0360376184545981</v>
      </c>
      <c r="AB1954" s="94">
        <v>2.0422194405503493</v>
      </c>
      <c r="AC1954" s="94">
        <v>2.0992464030058717</v>
      </c>
      <c r="AD1954" s="94">
        <v>2.1060528430681442</v>
      </c>
      <c r="AE1954" s="94">
        <v>2.0255534906703292</v>
      </c>
      <c r="AF1954" s="94">
        <v>1.9342623126904832</v>
      </c>
      <c r="AG1954" s="94">
        <v>1.796697016004386</v>
      </c>
      <c r="AH1954" s="94">
        <v>1.7931656721207789</v>
      </c>
      <c r="AI1954" s="94">
        <v>1.7069180685320084</v>
      </c>
      <c r="AJ1954" s="94">
        <v>1.5757207184895723</v>
      </c>
      <c r="AK1954" s="94">
        <v>1.5795473553595636</v>
      </c>
      <c r="AL1954" s="94">
        <v>1.5484321466707136</v>
      </c>
      <c r="AM1954" s="94">
        <v>1.5167168395347834</v>
      </c>
      <c r="AN1954" s="94">
        <v>1.5286509115226847</v>
      </c>
      <c r="AO1954" s="94">
        <v>1.4929919180935474</v>
      </c>
      <c r="AP1954" s="94">
        <v>1.4551039358256708</v>
      </c>
      <c r="AQ1954" s="94">
        <v>1.3561392178891201</v>
      </c>
      <c r="AR1954" s="94">
        <v>1.3936560792236663</v>
      </c>
      <c r="AS1954" s="43">
        <f t="shared" si="60"/>
        <v>39.523329997682126</v>
      </c>
    </row>
    <row r="1955" spans="3:45">
      <c r="C1955" s="34">
        <v>895</v>
      </c>
      <c r="D1955" s="94">
        <v>3.3</v>
      </c>
      <c r="E1955" s="94">
        <v>3.1500608215192409</v>
      </c>
      <c r="F1955" s="94">
        <v>3.0397184859496855</v>
      </c>
      <c r="G1955" s="94">
        <v>3.0062660421191545</v>
      </c>
      <c r="H1955" s="94">
        <v>3.0390511941618672</v>
      </c>
      <c r="I1955" s="94">
        <v>2.9145923947300174</v>
      </c>
      <c r="J1955" s="94">
        <v>2.8492360243380865</v>
      </c>
      <c r="K1955" s="94">
        <v>2.835398236941713</v>
      </c>
      <c r="L1955" s="94">
        <v>2.7180372115866542</v>
      </c>
      <c r="M1955" s="94">
        <v>2.6464162778221865</v>
      </c>
      <c r="N1955" s="94">
        <v>2.5104640651955892</v>
      </c>
      <c r="O1955" s="94">
        <v>2.4262333627270758</v>
      </c>
      <c r="P1955" s="94">
        <v>2.4542594916054301</v>
      </c>
      <c r="Q1955" s="94">
        <v>2.4257344787044044</v>
      </c>
      <c r="R1955" s="94">
        <v>2.4786302474159738</v>
      </c>
      <c r="S1955" s="94">
        <v>2.4609785216100426</v>
      </c>
      <c r="T1955" s="94">
        <v>2.32919833781316</v>
      </c>
      <c r="U1955" s="94">
        <v>2.2330188773459128</v>
      </c>
      <c r="V1955" s="94">
        <v>2.0426737239234507</v>
      </c>
      <c r="W1955" s="94">
        <v>2.0708649863770665</v>
      </c>
      <c r="X1955" s="94">
        <v>2.0644672281969974</v>
      </c>
      <c r="Y1955" s="94">
        <v>2.1175322208765772</v>
      </c>
      <c r="Z1955" s="94">
        <v>2.0150137800955252</v>
      </c>
      <c r="AA1955" s="94">
        <v>2.0009784650726168</v>
      </c>
      <c r="AB1955" s="94">
        <v>1.8862725311863096</v>
      </c>
      <c r="AC1955" s="94">
        <v>1.9335535450017505</v>
      </c>
      <c r="AD1955" s="94">
        <v>2.0085684954222258</v>
      </c>
      <c r="AE1955" s="94">
        <v>2.0000708402652876</v>
      </c>
      <c r="AF1955" s="94">
        <v>2.0308295993095209</v>
      </c>
      <c r="AG1955" s="94">
        <v>1.9268736673194549</v>
      </c>
      <c r="AH1955" s="94">
        <v>1.9369747777688662</v>
      </c>
      <c r="AI1955" s="94">
        <v>1.7954893349588994</v>
      </c>
      <c r="AJ1955" s="94">
        <v>1.8013346530458199</v>
      </c>
      <c r="AK1955" s="94">
        <v>1.8614697413693808</v>
      </c>
      <c r="AL1955" s="94">
        <v>1.7981052415517558</v>
      </c>
      <c r="AM1955" s="94">
        <v>1.8560258258223279</v>
      </c>
      <c r="AN1955" s="94">
        <v>1.8929769094892719</v>
      </c>
      <c r="AO1955" s="94">
        <v>1.859214061479092</v>
      </c>
      <c r="AP1955" s="94">
        <v>1.861970398881849</v>
      </c>
      <c r="AQ1955" s="94">
        <v>1.8404117197265693</v>
      </c>
      <c r="AR1955" s="94">
        <v>1.8284261404101609</v>
      </c>
      <c r="AS1955" s="43">
        <f t="shared" si="60"/>
        <v>38.360445662158334</v>
      </c>
    </row>
    <row r="1956" spans="3:45">
      <c r="C1956" s="34">
        <v>896</v>
      </c>
      <c r="D1956" s="94">
        <v>3.3</v>
      </c>
      <c r="E1956" s="94">
        <v>3.1379236205737402</v>
      </c>
      <c r="F1956" s="94">
        <v>3.041262399939014</v>
      </c>
      <c r="G1956" s="94">
        <v>2.8226616881477735</v>
      </c>
      <c r="H1956" s="94">
        <v>2.74406649494669</v>
      </c>
      <c r="I1956" s="94">
        <v>2.6247261881436179</v>
      </c>
      <c r="J1956" s="94">
        <v>2.5846773926492679</v>
      </c>
      <c r="K1956" s="94">
        <v>2.5121773034358279</v>
      </c>
      <c r="L1956" s="94">
        <v>2.5267471647391337</v>
      </c>
      <c r="M1956" s="94">
        <v>2.4114088277088257</v>
      </c>
      <c r="N1956" s="94">
        <v>2.3199178448885096</v>
      </c>
      <c r="O1956" s="94">
        <v>2.1526505195864725</v>
      </c>
      <c r="P1956" s="94">
        <v>2.0369740694413974</v>
      </c>
      <c r="Q1956" s="94">
        <v>1.9439459600718119</v>
      </c>
      <c r="R1956" s="94">
        <v>2.0405779800898411</v>
      </c>
      <c r="S1956" s="94">
        <v>1.9505085158388233</v>
      </c>
      <c r="T1956" s="94">
        <v>1.9172559276961127</v>
      </c>
      <c r="U1956" s="94">
        <v>1.7862576360834106</v>
      </c>
      <c r="V1956" s="94">
        <v>1.6954983620774078</v>
      </c>
      <c r="W1956" s="94">
        <v>1.6313175869902288</v>
      </c>
      <c r="X1956" s="94">
        <v>1.6300727877060541</v>
      </c>
      <c r="Y1956" s="94">
        <v>1.5491888435014187</v>
      </c>
      <c r="Z1956" s="94">
        <v>1.5265247756930298</v>
      </c>
      <c r="AA1956" s="94">
        <v>1.4411012832428127</v>
      </c>
      <c r="AB1956" s="94">
        <v>1.4129481589868949</v>
      </c>
      <c r="AC1956" s="94">
        <v>1.3907342795797868</v>
      </c>
      <c r="AD1956" s="94">
        <v>1.2816811424767638</v>
      </c>
      <c r="AE1956" s="94">
        <v>1.3483004962186322</v>
      </c>
      <c r="AF1956" s="94">
        <v>1.2738463662109443</v>
      </c>
      <c r="AG1956" s="94">
        <v>1.2241252638444979</v>
      </c>
      <c r="AH1956" s="94">
        <v>1.105321119618401</v>
      </c>
      <c r="AI1956" s="94">
        <v>1.137925321269238</v>
      </c>
      <c r="AJ1956" s="94">
        <v>1.1928634119442101</v>
      </c>
      <c r="AK1956" s="94">
        <v>1.0967424409422617</v>
      </c>
      <c r="AL1956" s="94">
        <v>1.0949031065555745</v>
      </c>
      <c r="AM1956" s="94">
        <v>1.0642831202044492</v>
      </c>
      <c r="AN1956" s="94">
        <v>1.0549074936071525</v>
      </c>
      <c r="AO1956" s="94">
        <v>1.0301815678154451</v>
      </c>
      <c r="AP1956" s="94">
        <v>0.99091316092205262</v>
      </c>
      <c r="AQ1956" s="94">
        <v>0.97742817039302576</v>
      </c>
      <c r="AR1956" s="94">
        <v>0.98727591649143387</v>
      </c>
      <c r="AS1956" s="43">
        <f t="shared" si="60"/>
        <v>33.285397173387551</v>
      </c>
    </row>
    <row r="1957" spans="3:45">
      <c r="C1957" s="34">
        <v>897</v>
      </c>
      <c r="D1957" s="94">
        <v>3.3</v>
      </c>
      <c r="E1957" s="94">
        <v>3.1775697041333664</v>
      </c>
      <c r="F1957" s="94">
        <v>3.3963479957600877</v>
      </c>
      <c r="G1957" s="94">
        <v>3.1667619612748354</v>
      </c>
      <c r="H1957" s="94">
        <v>3.103526739142374</v>
      </c>
      <c r="I1957" s="94">
        <v>2.9880583840914787</v>
      </c>
      <c r="J1957" s="94">
        <v>3.0915294022771516</v>
      </c>
      <c r="K1957" s="94">
        <v>3.0126537996262703</v>
      </c>
      <c r="L1957" s="94">
        <v>2.9463516664497105</v>
      </c>
      <c r="M1957" s="94">
        <v>2.6424112676326876</v>
      </c>
      <c r="N1957" s="94">
        <v>2.5791009843787003</v>
      </c>
      <c r="O1957" s="94">
        <v>2.5239272613636912</v>
      </c>
      <c r="P1957" s="94">
        <v>2.504829641098973</v>
      </c>
      <c r="Q1957" s="94">
        <v>2.4536647625951815</v>
      </c>
      <c r="R1957" s="94">
        <v>2.5002385413767838</v>
      </c>
      <c r="S1957" s="94">
        <v>2.3851238802265313</v>
      </c>
      <c r="T1957" s="94">
        <v>2.3468771780022553</v>
      </c>
      <c r="U1957" s="94">
        <v>2.227151374259333</v>
      </c>
      <c r="V1957" s="94">
        <v>2.2037990739477706</v>
      </c>
      <c r="W1957" s="94">
        <v>2.1264094422275539</v>
      </c>
      <c r="X1957" s="94">
        <v>1.9809122138769499</v>
      </c>
      <c r="Y1957" s="94">
        <v>1.993480878643729</v>
      </c>
      <c r="Z1957" s="94">
        <v>1.8961289070657643</v>
      </c>
      <c r="AA1957" s="94">
        <v>1.8280535376226292</v>
      </c>
      <c r="AB1957" s="94">
        <v>1.7909948148372619</v>
      </c>
      <c r="AC1957" s="94">
        <v>1.7789280610188276</v>
      </c>
      <c r="AD1957" s="94">
        <v>1.6718421898361846</v>
      </c>
      <c r="AE1957" s="94">
        <v>1.6510729866537555</v>
      </c>
      <c r="AF1957" s="94">
        <v>1.6064866558494215</v>
      </c>
      <c r="AG1957" s="94">
        <v>1.5067035618456173</v>
      </c>
      <c r="AH1957" s="94">
        <v>1.5471867199123148</v>
      </c>
      <c r="AI1957" s="94">
        <v>1.5021233646080443</v>
      </c>
      <c r="AJ1957" s="94">
        <v>1.4211884746072263</v>
      </c>
      <c r="AK1957" s="94">
        <v>1.4571968610386812</v>
      </c>
      <c r="AL1957" s="94">
        <v>1.313285315865437</v>
      </c>
      <c r="AM1957" s="94">
        <v>1.2993110770252967</v>
      </c>
      <c r="AN1957" s="94">
        <v>1.3310477731203014</v>
      </c>
      <c r="AO1957" s="94">
        <v>1.2772586079746302</v>
      </c>
      <c r="AP1957" s="94">
        <v>1.2905608349501207</v>
      </c>
      <c r="AQ1957" s="94">
        <v>1.3330209715966694</v>
      </c>
      <c r="AR1957" s="94">
        <v>1.3474588950631265</v>
      </c>
      <c r="AS1957" s="43">
        <f t="shared" ref="AS1957:AS2020" si="61">NPV($D$48,D1957:AR1957)</f>
        <v>38.406236654198239</v>
      </c>
    </row>
    <row r="1958" spans="3:45">
      <c r="C1958" s="34">
        <v>898</v>
      </c>
      <c r="D1958" s="94">
        <v>3.3</v>
      </c>
      <c r="E1958" s="94">
        <v>3.0219266236498328</v>
      </c>
      <c r="F1958" s="94">
        <v>3.0833938998460702</v>
      </c>
      <c r="G1958" s="94">
        <v>2.8613491099345914</v>
      </c>
      <c r="H1958" s="94">
        <v>2.7787233902273738</v>
      </c>
      <c r="I1958" s="94">
        <v>2.7131480500028862</v>
      </c>
      <c r="J1958" s="94">
        <v>2.665701295381731</v>
      </c>
      <c r="K1958" s="94">
        <v>2.6070077713042781</v>
      </c>
      <c r="L1958" s="94">
        <v>2.5475729436375483</v>
      </c>
      <c r="M1958" s="94">
        <v>2.5663429331940386</v>
      </c>
      <c r="N1958" s="94">
        <v>2.5056296143874981</v>
      </c>
      <c r="O1958" s="94">
        <v>2.4781387364890328</v>
      </c>
      <c r="P1958" s="94">
        <v>2.2980872510521397</v>
      </c>
      <c r="Q1958" s="94">
        <v>2.3387504002647725</v>
      </c>
      <c r="R1958" s="94">
        <v>2.3038542745780988</v>
      </c>
      <c r="S1958" s="94">
        <v>2.3513701381133174</v>
      </c>
      <c r="T1958" s="94">
        <v>2.3169458329467374</v>
      </c>
      <c r="U1958" s="94">
        <v>2.2632518356885263</v>
      </c>
      <c r="V1958" s="94">
        <v>2.1809968995517846</v>
      </c>
      <c r="W1958" s="94">
        <v>2.1166241599963977</v>
      </c>
      <c r="X1958" s="94">
        <v>2.0531159898617122</v>
      </c>
      <c r="Y1958" s="94">
        <v>2.0673239703448765</v>
      </c>
      <c r="Z1958" s="94">
        <v>1.9110691109242159</v>
      </c>
      <c r="AA1958" s="94">
        <v>1.8248714622079836</v>
      </c>
      <c r="AB1958" s="94">
        <v>1.8377518944112896</v>
      </c>
      <c r="AC1958" s="94">
        <v>1.6877954253806597</v>
      </c>
      <c r="AD1958" s="94">
        <v>1.7103349386482485</v>
      </c>
      <c r="AE1958" s="94">
        <v>1.7649019946992917</v>
      </c>
      <c r="AF1958" s="94">
        <v>1.7870088346111512</v>
      </c>
      <c r="AG1958" s="94">
        <v>1.6865892011955277</v>
      </c>
      <c r="AH1958" s="94">
        <v>1.6503747604138981</v>
      </c>
      <c r="AI1958" s="94">
        <v>1.5380836978557666</v>
      </c>
      <c r="AJ1958" s="94">
        <v>1.5753862437062296</v>
      </c>
      <c r="AK1958" s="94">
        <v>1.4978811418905362</v>
      </c>
      <c r="AL1958" s="94">
        <v>1.4947972597323529</v>
      </c>
      <c r="AM1958" s="94">
        <v>1.5316118878957774</v>
      </c>
      <c r="AN1958" s="94">
        <v>1.4680823079260987</v>
      </c>
      <c r="AO1958" s="94">
        <v>1.4128491698037928</v>
      </c>
      <c r="AP1958" s="94">
        <v>1.4121008159318076</v>
      </c>
      <c r="AQ1958" s="94">
        <v>1.3810261606675123</v>
      </c>
      <c r="AR1958" s="94">
        <v>1.3167344739968483</v>
      </c>
      <c r="AS1958" s="43">
        <f t="shared" si="61"/>
        <v>36.481711142382736</v>
      </c>
    </row>
    <row r="1959" spans="3:45">
      <c r="C1959" s="34">
        <v>899</v>
      </c>
      <c r="D1959" s="94">
        <v>3.3</v>
      </c>
      <c r="E1959" s="94">
        <v>3.2418836708322738</v>
      </c>
      <c r="F1959" s="94">
        <v>3.2730681822806043</v>
      </c>
      <c r="G1959" s="94">
        <v>3.1562293748352261</v>
      </c>
      <c r="H1959" s="94">
        <v>3.1762271672125086</v>
      </c>
      <c r="I1959" s="94">
        <v>3.024884348264377</v>
      </c>
      <c r="J1959" s="94">
        <v>3.2502523107822983</v>
      </c>
      <c r="K1959" s="94">
        <v>3.0572797437638908</v>
      </c>
      <c r="L1959" s="94">
        <v>2.9794661427236941</v>
      </c>
      <c r="M1959" s="94">
        <v>3.0220505159569226</v>
      </c>
      <c r="N1959" s="94">
        <v>2.7708075093275264</v>
      </c>
      <c r="O1959" s="94">
        <v>2.6165312005596957</v>
      </c>
      <c r="P1959" s="94">
        <v>2.4503482066579436</v>
      </c>
      <c r="Q1959" s="94">
        <v>2.4292099330289409</v>
      </c>
      <c r="R1959" s="94">
        <v>2.4425042927195233</v>
      </c>
      <c r="S1959" s="94">
        <v>2.5488032230309585</v>
      </c>
      <c r="T1959" s="94">
        <v>2.402186100535908</v>
      </c>
      <c r="U1959" s="94">
        <v>2.2025276858726479</v>
      </c>
      <c r="V1959" s="94">
        <v>2.2167014007008778</v>
      </c>
      <c r="W1959" s="94">
        <v>2.2326203065731161</v>
      </c>
      <c r="X1959" s="94">
        <v>1.9300637001770682</v>
      </c>
      <c r="Y1959" s="94">
        <v>1.9321891198755186</v>
      </c>
      <c r="Z1959" s="94">
        <v>1.860475449785665</v>
      </c>
      <c r="AA1959" s="94">
        <v>1.7947172428837961</v>
      </c>
      <c r="AB1959" s="94">
        <v>1.7314618689160604</v>
      </c>
      <c r="AC1959" s="94">
        <v>1.6201525289466534</v>
      </c>
      <c r="AD1959" s="94">
        <v>1.556459311057474</v>
      </c>
      <c r="AE1959" s="94">
        <v>1.5561999271729765</v>
      </c>
      <c r="AF1959" s="94">
        <v>1.5212595884746292</v>
      </c>
      <c r="AG1959" s="94">
        <v>1.4120901962972676</v>
      </c>
      <c r="AH1959" s="94">
        <v>1.374648459295605</v>
      </c>
      <c r="AI1959" s="94">
        <v>1.3360438657143341</v>
      </c>
      <c r="AJ1959" s="94">
        <v>1.3343235846008774</v>
      </c>
      <c r="AK1959" s="94">
        <v>1.3870581602817544</v>
      </c>
      <c r="AL1959" s="94">
        <v>1.3022740032962163</v>
      </c>
      <c r="AM1959" s="94">
        <v>1.3184520476986969</v>
      </c>
      <c r="AN1959" s="94">
        <v>1.2618445907381572</v>
      </c>
      <c r="AO1959" s="94">
        <v>1.2380158659243419</v>
      </c>
      <c r="AP1959" s="94">
        <v>1.2481968267065962</v>
      </c>
      <c r="AQ1959" s="94">
        <v>1.157416567975583</v>
      </c>
      <c r="AR1959" s="94">
        <v>1.1341833213845605</v>
      </c>
      <c r="AS1959" s="43">
        <f t="shared" si="61"/>
        <v>38.698095921717481</v>
      </c>
    </row>
    <row r="1960" spans="3:45">
      <c r="C1960" s="34">
        <v>900</v>
      </c>
      <c r="D1960" s="94">
        <v>3.3</v>
      </c>
      <c r="E1960" s="94">
        <v>3.2009381531874506</v>
      </c>
      <c r="F1960" s="94">
        <v>3.1095391772924721</v>
      </c>
      <c r="G1960" s="94">
        <v>3.1082547450585785</v>
      </c>
      <c r="H1960" s="94">
        <v>2.895707560702101</v>
      </c>
      <c r="I1960" s="94">
        <v>2.8593574868600506</v>
      </c>
      <c r="J1960" s="94">
        <v>2.778726872513646</v>
      </c>
      <c r="K1960" s="94">
        <v>2.8228754607192879</v>
      </c>
      <c r="L1960" s="94">
        <v>2.6690498973631662</v>
      </c>
      <c r="M1960" s="94">
        <v>2.6296448146892204</v>
      </c>
      <c r="N1960" s="94">
        <v>2.5632229857826649</v>
      </c>
      <c r="O1960" s="94">
        <v>2.4670295448005581</v>
      </c>
      <c r="P1960" s="94">
        <v>2.499617087637048</v>
      </c>
      <c r="Q1960" s="94">
        <v>2.459028494036871</v>
      </c>
      <c r="R1960" s="94">
        <v>2.2964508912615922</v>
      </c>
      <c r="S1960" s="94">
        <v>2.2441959562565277</v>
      </c>
      <c r="T1960" s="94">
        <v>2.2349811519310925</v>
      </c>
      <c r="U1960" s="94">
        <v>2.3056796866456537</v>
      </c>
      <c r="V1960" s="94">
        <v>2.1507875027983023</v>
      </c>
      <c r="W1960" s="94">
        <v>2.0025343052274884</v>
      </c>
      <c r="X1960" s="94">
        <v>1.932740098026057</v>
      </c>
      <c r="Y1960" s="94">
        <v>1.8709026039509833</v>
      </c>
      <c r="Z1960" s="94">
        <v>1.7580079621523563</v>
      </c>
      <c r="AA1960" s="94">
        <v>1.8447390184871317</v>
      </c>
      <c r="AB1960" s="94">
        <v>1.8235901020430467</v>
      </c>
      <c r="AC1960" s="94">
        <v>1.7373759130293773</v>
      </c>
      <c r="AD1960" s="94">
        <v>1.7618882954682937</v>
      </c>
      <c r="AE1960" s="94">
        <v>1.6971710706190306</v>
      </c>
      <c r="AF1960" s="94">
        <v>1.7403355934131906</v>
      </c>
      <c r="AG1960" s="94">
        <v>1.8544633181176129</v>
      </c>
      <c r="AH1960" s="94">
        <v>1.7412654889772081</v>
      </c>
      <c r="AI1960" s="94">
        <v>1.7178625305977033</v>
      </c>
      <c r="AJ1960" s="94">
        <v>1.7247213882581776</v>
      </c>
      <c r="AK1960" s="94">
        <v>1.7215679666332566</v>
      </c>
      <c r="AL1960" s="94">
        <v>1.7421346407242322</v>
      </c>
      <c r="AM1960" s="94">
        <v>1.7187673044070979</v>
      </c>
      <c r="AN1960" s="94">
        <v>1.6028454161897825</v>
      </c>
      <c r="AO1960" s="94">
        <v>1.6068349473187771</v>
      </c>
      <c r="AP1960" s="94">
        <v>1.5318209084793235</v>
      </c>
      <c r="AQ1960" s="94">
        <v>1.4674487712823896</v>
      </c>
      <c r="AR1960" s="94">
        <v>1.4101904282771078</v>
      </c>
      <c r="AS1960" s="43">
        <f t="shared" si="61"/>
        <v>37.539927164066754</v>
      </c>
    </row>
    <row r="1961" spans="3:45">
      <c r="C1961" s="34">
        <v>901</v>
      </c>
      <c r="D1961" s="94">
        <v>3.3</v>
      </c>
      <c r="E1961" s="94">
        <v>3.2520696339957436</v>
      </c>
      <c r="F1961" s="94">
        <v>3.1256761503515862</v>
      </c>
      <c r="G1961" s="94">
        <v>3.1750988080864628</v>
      </c>
      <c r="H1961" s="94">
        <v>3.2016153327872359</v>
      </c>
      <c r="I1961" s="94">
        <v>3.2488348914632987</v>
      </c>
      <c r="J1961" s="94">
        <v>3.2377815027365942</v>
      </c>
      <c r="K1961" s="94">
        <v>3.0622984845169641</v>
      </c>
      <c r="L1961" s="94">
        <v>2.9949392939552029</v>
      </c>
      <c r="M1961" s="94">
        <v>2.9664235704581312</v>
      </c>
      <c r="N1961" s="94">
        <v>2.9263878963934187</v>
      </c>
      <c r="O1961" s="94">
        <v>2.9733316348627956</v>
      </c>
      <c r="P1961" s="94">
        <v>3.0104150815190986</v>
      </c>
      <c r="Q1961" s="94">
        <v>2.9204828386860497</v>
      </c>
      <c r="R1961" s="94">
        <v>2.9467057902892595</v>
      </c>
      <c r="S1961" s="94">
        <v>2.8087095841461367</v>
      </c>
      <c r="T1961" s="94">
        <v>2.8730280834467004</v>
      </c>
      <c r="U1961" s="94">
        <v>2.8506353679707352</v>
      </c>
      <c r="V1961" s="94">
        <v>2.9012323981290038</v>
      </c>
      <c r="W1961" s="94">
        <v>2.966626183477302</v>
      </c>
      <c r="X1961" s="94">
        <v>3.0123278883221221</v>
      </c>
      <c r="Y1961" s="94">
        <v>2.8685721865495046</v>
      </c>
      <c r="Z1961" s="94">
        <v>2.9287447886464197</v>
      </c>
      <c r="AA1961" s="94">
        <v>3.1215421339848635</v>
      </c>
      <c r="AB1961" s="94">
        <v>3.0425313604771191</v>
      </c>
      <c r="AC1961" s="94">
        <v>3.1717907523814999</v>
      </c>
      <c r="AD1961" s="94">
        <v>2.9771740912082794</v>
      </c>
      <c r="AE1961" s="94">
        <v>2.8610831290770826</v>
      </c>
      <c r="AF1961" s="94">
        <v>2.8795480501668917</v>
      </c>
      <c r="AG1961" s="94">
        <v>2.9985685591648856</v>
      </c>
      <c r="AH1961" s="94">
        <v>2.8902178027942722</v>
      </c>
      <c r="AI1961" s="94">
        <v>2.837419473066277</v>
      </c>
      <c r="AJ1961" s="94">
        <v>2.8400560886880215</v>
      </c>
      <c r="AK1961" s="94">
        <v>2.7014138456641228</v>
      </c>
      <c r="AL1961" s="94">
        <v>2.6385882572963064</v>
      </c>
      <c r="AM1961" s="94">
        <v>2.4864428162408614</v>
      </c>
      <c r="AN1961" s="94">
        <v>2.4230324102361407</v>
      </c>
      <c r="AO1961" s="94">
        <v>2.4282715724702659</v>
      </c>
      <c r="AP1961" s="94">
        <v>2.4791779865260173</v>
      </c>
      <c r="AQ1961" s="94">
        <v>2.3655603513387091</v>
      </c>
      <c r="AR1961" s="94">
        <v>2.3601493273865817</v>
      </c>
      <c r="AS1961" s="43">
        <f t="shared" si="61"/>
        <v>45.226319906764815</v>
      </c>
    </row>
    <row r="1962" spans="3:45">
      <c r="C1962" s="34">
        <v>902</v>
      </c>
      <c r="D1962" s="94">
        <v>3.3</v>
      </c>
      <c r="E1962" s="94">
        <v>3.3097561587861692</v>
      </c>
      <c r="F1962" s="94">
        <v>3.0952956221142047</v>
      </c>
      <c r="G1962" s="94">
        <v>3.1341059828955027</v>
      </c>
      <c r="H1962" s="94">
        <v>3.1856755995381381</v>
      </c>
      <c r="I1962" s="94">
        <v>3.2743557763891316</v>
      </c>
      <c r="J1962" s="94">
        <v>3.1287926615873416</v>
      </c>
      <c r="K1962" s="94">
        <v>2.9854412787575226</v>
      </c>
      <c r="L1962" s="94">
        <v>2.854156630449086</v>
      </c>
      <c r="M1962" s="94">
        <v>2.7908597874744907</v>
      </c>
      <c r="N1962" s="94">
        <v>2.6722313357258018</v>
      </c>
      <c r="O1962" s="94">
        <v>2.6374339789204462</v>
      </c>
      <c r="P1962" s="94">
        <v>2.5028835141132415</v>
      </c>
      <c r="Q1962" s="94">
        <v>2.583526466670639</v>
      </c>
      <c r="R1962" s="94">
        <v>2.5052276191538443</v>
      </c>
      <c r="S1962" s="94">
        <v>2.3309105095653053</v>
      </c>
      <c r="T1962" s="94">
        <v>2.1731916837860514</v>
      </c>
      <c r="U1962" s="94">
        <v>2.0378850912930671</v>
      </c>
      <c r="V1962" s="94">
        <v>1.9822496170030841</v>
      </c>
      <c r="W1962" s="94">
        <v>1.8869477716926346</v>
      </c>
      <c r="X1962" s="94">
        <v>1.9096756699200701</v>
      </c>
      <c r="Y1962" s="94">
        <v>1.7887050198455288</v>
      </c>
      <c r="Z1962" s="94">
        <v>1.7017180522844109</v>
      </c>
      <c r="AA1962" s="94">
        <v>1.5766638449850032</v>
      </c>
      <c r="AB1962" s="94">
        <v>1.640160275324285</v>
      </c>
      <c r="AC1962" s="94">
        <v>1.5600324275640929</v>
      </c>
      <c r="AD1962" s="94">
        <v>1.5292222288971575</v>
      </c>
      <c r="AE1962" s="94">
        <v>1.4800091700753217</v>
      </c>
      <c r="AF1962" s="94">
        <v>1.4949223070310216</v>
      </c>
      <c r="AG1962" s="94">
        <v>1.4386171271995931</v>
      </c>
      <c r="AH1962" s="94">
        <v>1.4556705730299973</v>
      </c>
      <c r="AI1962" s="94">
        <v>1.4858861715650133</v>
      </c>
      <c r="AJ1962" s="94">
        <v>1.4838100993126901</v>
      </c>
      <c r="AK1962" s="94">
        <v>1.4425204137399623</v>
      </c>
      <c r="AL1962" s="94">
        <v>1.4153047468029676</v>
      </c>
      <c r="AM1962" s="94">
        <v>1.3684999087872776</v>
      </c>
      <c r="AN1962" s="94">
        <v>1.2690392978920202</v>
      </c>
      <c r="AO1962" s="94">
        <v>1.25734762823864</v>
      </c>
      <c r="AP1962" s="94">
        <v>1.1691038244086864</v>
      </c>
      <c r="AQ1962" s="94">
        <v>1.0797921205682979</v>
      </c>
      <c r="AR1962" s="94">
        <v>1.1077882896538529</v>
      </c>
      <c r="AS1962" s="43">
        <f t="shared" si="61"/>
        <v>37.994924807609195</v>
      </c>
    </row>
    <row r="1963" spans="3:45">
      <c r="C1963" s="34">
        <v>903</v>
      </c>
      <c r="D1963" s="94">
        <v>3.3</v>
      </c>
      <c r="E1963" s="94">
        <v>3.2606260564640293</v>
      </c>
      <c r="F1963" s="94">
        <v>3.1256697980539974</v>
      </c>
      <c r="G1963" s="94">
        <v>3.2523665197256015</v>
      </c>
      <c r="H1963" s="94">
        <v>3.0642794570741612</v>
      </c>
      <c r="I1963" s="94">
        <v>2.7841767454915836</v>
      </c>
      <c r="J1963" s="94">
        <v>2.7494844605759203</v>
      </c>
      <c r="K1963" s="94">
        <v>2.788229510723625</v>
      </c>
      <c r="L1963" s="94">
        <v>2.7660320717546636</v>
      </c>
      <c r="M1963" s="94">
        <v>2.6300092354272375</v>
      </c>
      <c r="N1963" s="94">
        <v>2.443897359637206</v>
      </c>
      <c r="O1963" s="94">
        <v>2.2497130965764502</v>
      </c>
      <c r="P1963" s="94">
        <v>2.2926633475095461</v>
      </c>
      <c r="Q1963" s="94">
        <v>2.3347555158972262</v>
      </c>
      <c r="R1963" s="94">
        <v>2.3324120782798707</v>
      </c>
      <c r="S1963" s="94">
        <v>2.2137464935037783</v>
      </c>
      <c r="T1963" s="94">
        <v>2.0793711086906659</v>
      </c>
      <c r="U1963" s="94">
        <v>2.1427657128648607</v>
      </c>
      <c r="V1963" s="94">
        <v>2.0742070331655618</v>
      </c>
      <c r="W1963" s="94">
        <v>2.010086318224408</v>
      </c>
      <c r="X1963" s="94">
        <v>2.0040162768340051</v>
      </c>
      <c r="Y1963" s="94">
        <v>1.9900339981413497</v>
      </c>
      <c r="Z1963" s="94">
        <v>1.9165568656454994</v>
      </c>
      <c r="AA1963" s="94">
        <v>2.0632531979791691</v>
      </c>
      <c r="AB1963" s="94">
        <v>2.0163937389535929</v>
      </c>
      <c r="AC1963" s="94">
        <v>2.0577684952844417</v>
      </c>
      <c r="AD1963" s="94">
        <v>2.0329080084898941</v>
      </c>
      <c r="AE1963" s="94">
        <v>2.0454852690514249</v>
      </c>
      <c r="AF1963" s="94">
        <v>2.0796179428818919</v>
      </c>
      <c r="AG1963" s="94">
        <v>2.275361441698815</v>
      </c>
      <c r="AH1963" s="94">
        <v>2.2192742382994157</v>
      </c>
      <c r="AI1963" s="94">
        <v>2.0979697910390946</v>
      </c>
      <c r="AJ1963" s="94">
        <v>2.0711243748230106</v>
      </c>
      <c r="AK1963" s="94">
        <v>1.9492933947825881</v>
      </c>
      <c r="AL1963" s="94">
        <v>1.9914385128677539</v>
      </c>
      <c r="AM1963" s="94">
        <v>2.1193946134712118</v>
      </c>
      <c r="AN1963" s="94">
        <v>1.9643776336425973</v>
      </c>
      <c r="AO1963" s="94">
        <v>1.8394051068220718</v>
      </c>
      <c r="AP1963" s="94">
        <v>1.7933810120620797</v>
      </c>
      <c r="AQ1963" s="94">
        <v>1.8216546922233716</v>
      </c>
      <c r="AR1963" s="94">
        <v>1.7653035130145056</v>
      </c>
      <c r="AS1963" s="43">
        <f t="shared" si="61"/>
        <v>38.316305640643073</v>
      </c>
    </row>
    <row r="1964" spans="3:45">
      <c r="C1964" s="34">
        <v>904</v>
      </c>
      <c r="D1964" s="94">
        <v>3.3</v>
      </c>
      <c r="E1964" s="94">
        <v>3.4137189725303734</v>
      </c>
      <c r="F1964" s="94">
        <v>3.4434795846390718</v>
      </c>
      <c r="G1964" s="94">
        <v>3.3810527665973265</v>
      </c>
      <c r="H1964" s="94">
        <v>3.379052199317687</v>
      </c>
      <c r="I1964" s="94">
        <v>3.3997179948689129</v>
      </c>
      <c r="J1964" s="94">
        <v>3.4692514461618003</v>
      </c>
      <c r="K1964" s="94">
        <v>3.5410698256690738</v>
      </c>
      <c r="L1964" s="94">
        <v>3.4753659979438511</v>
      </c>
      <c r="M1964" s="94">
        <v>3.2675238919148062</v>
      </c>
      <c r="N1964" s="94">
        <v>3.1983246299869035</v>
      </c>
      <c r="O1964" s="94">
        <v>2.9903254599790703</v>
      </c>
      <c r="P1964" s="94">
        <v>3.0388167371631054</v>
      </c>
      <c r="Q1964" s="94">
        <v>3.0318602751463763</v>
      </c>
      <c r="R1964" s="94">
        <v>2.8954196288084058</v>
      </c>
      <c r="S1964" s="94">
        <v>2.7830982932402164</v>
      </c>
      <c r="T1964" s="94">
        <v>2.6444000961945116</v>
      </c>
      <c r="U1964" s="94">
        <v>2.67325647609099</v>
      </c>
      <c r="V1964" s="94">
        <v>2.7172968765429739</v>
      </c>
      <c r="W1964" s="94">
        <v>2.7669360803261558</v>
      </c>
      <c r="X1964" s="94">
        <v>2.7271680392142899</v>
      </c>
      <c r="Y1964" s="94">
        <v>2.6542453438059388</v>
      </c>
      <c r="Z1964" s="94">
        <v>2.7145582149241103</v>
      </c>
      <c r="AA1964" s="94">
        <v>2.4832800609655554</v>
      </c>
      <c r="AB1964" s="94">
        <v>2.5710171815043759</v>
      </c>
      <c r="AC1964" s="94">
        <v>2.3680419131511017</v>
      </c>
      <c r="AD1964" s="94">
        <v>2.2321395394467203</v>
      </c>
      <c r="AE1964" s="94">
        <v>2.1174776025975142</v>
      </c>
      <c r="AF1964" s="94">
        <v>1.9538409370871095</v>
      </c>
      <c r="AG1964" s="94">
        <v>1.8289266674467612</v>
      </c>
      <c r="AH1964" s="94">
        <v>1.6600763396082527</v>
      </c>
      <c r="AI1964" s="94">
        <v>1.5608372205062226</v>
      </c>
      <c r="AJ1964" s="94">
        <v>1.5939289188862713</v>
      </c>
      <c r="AK1964" s="94">
        <v>1.4833012858146786</v>
      </c>
      <c r="AL1964" s="94">
        <v>1.4834796572238547</v>
      </c>
      <c r="AM1964" s="94">
        <v>1.4078477871463435</v>
      </c>
      <c r="AN1964" s="94">
        <v>1.4114718603246461</v>
      </c>
      <c r="AO1964" s="94">
        <v>1.4230594603339204</v>
      </c>
      <c r="AP1964" s="94">
        <v>1.3145211172450497</v>
      </c>
      <c r="AQ1964" s="94">
        <v>1.3194027087008786</v>
      </c>
      <c r="AR1964" s="94">
        <v>1.2971891565030793</v>
      </c>
      <c r="AS1964" s="43">
        <f t="shared" si="61"/>
        <v>44.040257303009973</v>
      </c>
    </row>
    <row r="1965" spans="3:45">
      <c r="C1965" s="34">
        <v>905</v>
      </c>
      <c r="D1965" s="94">
        <v>3.3</v>
      </c>
      <c r="E1965" s="94">
        <v>3.3449087865678906</v>
      </c>
      <c r="F1965" s="94">
        <v>3.2866632400892697</v>
      </c>
      <c r="G1965" s="94">
        <v>3.3103390668838331</v>
      </c>
      <c r="H1965" s="94">
        <v>3.1902839798108307</v>
      </c>
      <c r="I1965" s="94">
        <v>2.9537259979611479</v>
      </c>
      <c r="J1965" s="94">
        <v>2.7295471381571375</v>
      </c>
      <c r="K1965" s="94">
        <v>2.7807013237148692</v>
      </c>
      <c r="L1965" s="94">
        <v>2.6750172030790713</v>
      </c>
      <c r="M1965" s="94">
        <v>2.4503520140429291</v>
      </c>
      <c r="N1965" s="94">
        <v>2.2617561545289475</v>
      </c>
      <c r="O1965" s="94">
        <v>2.3971848771068274</v>
      </c>
      <c r="P1965" s="94">
        <v>2.2806433105813126</v>
      </c>
      <c r="Q1965" s="94">
        <v>2.0891524339074019</v>
      </c>
      <c r="R1965" s="94">
        <v>1.9954347929292744</v>
      </c>
      <c r="S1965" s="94">
        <v>1.8792097096977263</v>
      </c>
      <c r="T1965" s="94">
        <v>1.7980276734279583</v>
      </c>
      <c r="U1965" s="94">
        <v>1.8520578234130229</v>
      </c>
      <c r="V1965" s="94">
        <v>1.8672801221041848</v>
      </c>
      <c r="W1965" s="94">
        <v>1.8759948395202075</v>
      </c>
      <c r="X1965" s="94">
        <v>1.8672044699938186</v>
      </c>
      <c r="Y1965" s="94">
        <v>1.8709084596546424</v>
      </c>
      <c r="Z1965" s="94">
        <v>1.6597188747122349</v>
      </c>
      <c r="AA1965" s="94">
        <v>1.6506315168953147</v>
      </c>
      <c r="AB1965" s="94">
        <v>1.6216266949897211</v>
      </c>
      <c r="AC1965" s="94">
        <v>1.6181349012890434</v>
      </c>
      <c r="AD1965" s="94">
        <v>1.5882074832860107</v>
      </c>
      <c r="AE1965" s="94">
        <v>1.6312079256663374</v>
      </c>
      <c r="AF1965" s="94">
        <v>1.4790058989069694</v>
      </c>
      <c r="AG1965" s="94">
        <v>1.3728488214664443</v>
      </c>
      <c r="AH1965" s="94">
        <v>1.2923840738303254</v>
      </c>
      <c r="AI1965" s="94">
        <v>1.2754173059143785</v>
      </c>
      <c r="AJ1965" s="94">
        <v>1.4402037165177692</v>
      </c>
      <c r="AK1965" s="94">
        <v>1.4260203185901141</v>
      </c>
      <c r="AL1965" s="94">
        <v>1.4538074095989724</v>
      </c>
      <c r="AM1965" s="94">
        <v>1.4244722627940016</v>
      </c>
      <c r="AN1965" s="94">
        <v>1.3299043949738749</v>
      </c>
      <c r="AO1965" s="94">
        <v>1.4065009479060799</v>
      </c>
      <c r="AP1965" s="94">
        <v>1.3388582409112293</v>
      </c>
      <c r="AQ1965" s="94">
        <v>1.3403438679889659</v>
      </c>
      <c r="AR1965" s="94">
        <v>1.4535010408106885</v>
      </c>
      <c r="AS1965" s="43">
        <f t="shared" si="61"/>
        <v>36.234323714655453</v>
      </c>
    </row>
    <row r="1966" spans="3:45">
      <c r="C1966" s="34">
        <v>906</v>
      </c>
      <c r="D1966" s="94">
        <v>3.3</v>
      </c>
      <c r="E1966" s="94">
        <v>3.2019302965996594</v>
      </c>
      <c r="F1966" s="94">
        <v>3.3974101011977336</v>
      </c>
      <c r="G1966" s="94">
        <v>3.447784240895174</v>
      </c>
      <c r="H1966" s="94">
        <v>3.3531532539878897</v>
      </c>
      <c r="I1966" s="94">
        <v>3.1942074178002855</v>
      </c>
      <c r="J1966" s="94">
        <v>3.0244014030216837</v>
      </c>
      <c r="K1966" s="94">
        <v>2.96099587676912</v>
      </c>
      <c r="L1966" s="94">
        <v>2.9133601260086865</v>
      </c>
      <c r="M1966" s="94">
        <v>2.8659793638419435</v>
      </c>
      <c r="N1966" s="94">
        <v>2.8600247576110847</v>
      </c>
      <c r="O1966" s="94">
        <v>2.8398636814687679</v>
      </c>
      <c r="P1966" s="94">
        <v>2.7709593339712097</v>
      </c>
      <c r="Q1966" s="94">
        <v>2.6559670351299385</v>
      </c>
      <c r="R1966" s="94">
        <v>2.7286131838466443</v>
      </c>
      <c r="S1966" s="94">
        <v>2.7172935606596891</v>
      </c>
      <c r="T1966" s="94">
        <v>2.68332835423581</v>
      </c>
      <c r="U1966" s="94">
        <v>2.7430401797578607</v>
      </c>
      <c r="V1966" s="94">
        <v>2.7058168398657223</v>
      </c>
      <c r="W1966" s="94">
        <v>2.5808456517983864</v>
      </c>
      <c r="X1966" s="94">
        <v>2.581700738521723</v>
      </c>
      <c r="Y1966" s="94">
        <v>2.7325858408370909</v>
      </c>
      <c r="Z1966" s="94">
        <v>2.5705918756981418</v>
      </c>
      <c r="AA1966" s="94">
        <v>2.5223767010984286</v>
      </c>
      <c r="AB1966" s="94">
        <v>2.3759336206929809</v>
      </c>
      <c r="AC1966" s="94">
        <v>2.439255230487186</v>
      </c>
      <c r="AD1966" s="94">
        <v>2.2206378858248597</v>
      </c>
      <c r="AE1966" s="94">
        <v>2.1487236444827942</v>
      </c>
      <c r="AF1966" s="94">
        <v>2.0341210379955745</v>
      </c>
      <c r="AG1966" s="94">
        <v>2.0191131449707949</v>
      </c>
      <c r="AH1966" s="94">
        <v>1.9419718942537769</v>
      </c>
      <c r="AI1966" s="94">
        <v>1.8861905889748267</v>
      </c>
      <c r="AJ1966" s="94">
        <v>1.7702544927179849</v>
      </c>
      <c r="AK1966" s="94">
        <v>1.6370153325049013</v>
      </c>
      <c r="AL1966" s="94">
        <v>1.6173883669515279</v>
      </c>
      <c r="AM1966" s="94">
        <v>1.5559758279801468</v>
      </c>
      <c r="AN1966" s="94">
        <v>1.4390045314280033</v>
      </c>
      <c r="AO1966" s="94">
        <v>1.3632374143217196</v>
      </c>
      <c r="AP1966" s="94">
        <v>1.4097223706833972</v>
      </c>
      <c r="AQ1966" s="94">
        <v>1.3282525318508216</v>
      </c>
      <c r="AR1966" s="94">
        <v>1.3326497651705527</v>
      </c>
      <c r="AS1966" s="43">
        <f t="shared" si="61"/>
        <v>41.99823276652149</v>
      </c>
    </row>
    <row r="1967" spans="3:45">
      <c r="C1967" s="34">
        <v>907</v>
      </c>
      <c r="D1967" s="94">
        <v>3.3</v>
      </c>
      <c r="E1967" s="94">
        <v>3.1330471556148991</v>
      </c>
      <c r="F1967" s="94">
        <v>3.0794534089373133</v>
      </c>
      <c r="G1967" s="94">
        <v>2.8703505865142165</v>
      </c>
      <c r="H1967" s="94">
        <v>2.9254209378732847</v>
      </c>
      <c r="I1967" s="94">
        <v>2.8015042969357458</v>
      </c>
      <c r="J1967" s="94">
        <v>2.8666838997479087</v>
      </c>
      <c r="K1967" s="94">
        <v>2.7541715418030575</v>
      </c>
      <c r="L1967" s="94">
        <v>2.4843641369623257</v>
      </c>
      <c r="M1967" s="94">
        <v>2.4127679765952799</v>
      </c>
      <c r="N1967" s="94">
        <v>2.3131749132872232</v>
      </c>
      <c r="O1967" s="94">
        <v>2.0525214204643367</v>
      </c>
      <c r="P1967" s="94">
        <v>1.9256435457485472</v>
      </c>
      <c r="Q1967" s="94">
        <v>1.7871542085884362</v>
      </c>
      <c r="R1967" s="94">
        <v>1.7612202141483935</v>
      </c>
      <c r="S1967" s="94">
        <v>1.8567959018382616</v>
      </c>
      <c r="T1967" s="94">
        <v>1.9496800046953364</v>
      </c>
      <c r="U1967" s="94">
        <v>1.9562495426999744</v>
      </c>
      <c r="V1967" s="94">
        <v>1.9999973355683875</v>
      </c>
      <c r="W1967" s="94">
        <v>2.1252289374134383</v>
      </c>
      <c r="X1967" s="94">
        <v>2.0723773502740368</v>
      </c>
      <c r="Y1967" s="94">
        <v>2.1138613341880892</v>
      </c>
      <c r="Z1967" s="94">
        <v>2.0631491503655379</v>
      </c>
      <c r="AA1967" s="94">
        <v>1.9463452847101876</v>
      </c>
      <c r="AB1967" s="94">
        <v>1.9281080638846919</v>
      </c>
      <c r="AC1967" s="94">
        <v>1.8507475677356995</v>
      </c>
      <c r="AD1967" s="94">
        <v>2.0119308814150259</v>
      </c>
      <c r="AE1967" s="94">
        <v>1.9937340636919194</v>
      </c>
      <c r="AF1967" s="94">
        <v>1.954490429323104</v>
      </c>
      <c r="AG1967" s="94">
        <v>1.8201663851898811</v>
      </c>
      <c r="AH1967" s="94">
        <v>1.7637233093059113</v>
      </c>
      <c r="AI1967" s="94">
        <v>1.7695625680531306</v>
      </c>
      <c r="AJ1967" s="94">
        <v>1.8067090098890268</v>
      </c>
      <c r="AK1967" s="94">
        <v>1.7638972857201078</v>
      </c>
      <c r="AL1967" s="94">
        <v>1.8089508275393871</v>
      </c>
      <c r="AM1967" s="94">
        <v>1.7618420097383729</v>
      </c>
      <c r="AN1967" s="94">
        <v>1.6950727069084255</v>
      </c>
      <c r="AO1967" s="94">
        <v>1.8048965060937661</v>
      </c>
      <c r="AP1967" s="94">
        <v>1.7831572532132516</v>
      </c>
      <c r="AQ1967" s="94">
        <v>1.665922263272021</v>
      </c>
      <c r="AR1967" s="94">
        <v>1.7558800419470499</v>
      </c>
      <c r="AS1967" s="43">
        <f t="shared" si="61"/>
        <v>36.080062581536261</v>
      </c>
    </row>
    <row r="1968" spans="3:45">
      <c r="C1968" s="34">
        <v>908</v>
      </c>
      <c r="D1968" s="94">
        <v>3.3</v>
      </c>
      <c r="E1968" s="94">
        <v>3.3866255893540571</v>
      </c>
      <c r="F1968" s="94">
        <v>3.3417080404398312</v>
      </c>
      <c r="G1968" s="94">
        <v>3.419768921613402</v>
      </c>
      <c r="H1968" s="94">
        <v>3.3525324609558904</v>
      </c>
      <c r="I1968" s="94">
        <v>3.1148123035203654</v>
      </c>
      <c r="J1968" s="94">
        <v>3.1239367234311857</v>
      </c>
      <c r="K1968" s="94">
        <v>2.9115373714827726</v>
      </c>
      <c r="L1968" s="94">
        <v>2.6782053348926014</v>
      </c>
      <c r="M1968" s="94">
        <v>2.6592697507539276</v>
      </c>
      <c r="N1968" s="94">
        <v>2.4361471788585294</v>
      </c>
      <c r="O1968" s="94">
        <v>2.5394681120260612</v>
      </c>
      <c r="P1968" s="94">
        <v>2.4705052012394977</v>
      </c>
      <c r="Q1968" s="94">
        <v>2.5620059122681478</v>
      </c>
      <c r="R1968" s="94">
        <v>2.4152829022616022</v>
      </c>
      <c r="S1968" s="94">
        <v>2.3080476949222959</v>
      </c>
      <c r="T1968" s="94">
        <v>2.2785536193224263</v>
      </c>
      <c r="U1968" s="94">
        <v>2.3635533321371458</v>
      </c>
      <c r="V1968" s="94">
        <v>2.3792949797958154</v>
      </c>
      <c r="W1968" s="94">
        <v>2.3330213318881401</v>
      </c>
      <c r="X1968" s="94">
        <v>2.1133828032816608</v>
      </c>
      <c r="Y1968" s="94">
        <v>2.0005643853789681</v>
      </c>
      <c r="Z1968" s="94">
        <v>1.9140520770291616</v>
      </c>
      <c r="AA1968" s="94">
        <v>1.763452897465307</v>
      </c>
      <c r="AB1968" s="94">
        <v>1.8217308433746429</v>
      </c>
      <c r="AC1968" s="94">
        <v>1.7247548596859892</v>
      </c>
      <c r="AD1968" s="94">
        <v>1.686014316543309</v>
      </c>
      <c r="AE1968" s="94">
        <v>1.6371184763620505</v>
      </c>
      <c r="AF1968" s="94">
        <v>1.5855564751809839</v>
      </c>
      <c r="AG1968" s="94">
        <v>1.5173261127813449</v>
      </c>
      <c r="AH1968" s="94">
        <v>1.4460072740808321</v>
      </c>
      <c r="AI1968" s="94">
        <v>1.4485153710566827</v>
      </c>
      <c r="AJ1968" s="94">
        <v>1.4258316086648246</v>
      </c>
      <c r="AK1968" s="94">
        <v>1.4252951807277074</v>
      </c>
      <c r="AL1968" s="94">
        <v>1.4231006038736633</v>
      </c>
      <c r="AM1968" s="94">
        <v>1.3908456801086426</v>
      </c>
      <c r="AN1968" s="94">
        <v>1.4998868064091733</v>
      </c>
      <c r="AO1968" s="94">
        <v>1.5010926799136699</v>
      </c>
      <c r="AP1968" s="94">
        <v>1.4411252780270252</v>
      </c>
      <c r="AQ1968" s="94">
        <v>1.326117104557516</v>
      </c>
      <c r="AR1968" s="94">
        <v>1.3065641069973684</v>
      </c>
      <c r="AS1968" s="43">
        <f t="shared" si="61"/>
        <v>38.944841621850507</v>
      </c>
    </row>
    <row r="1969" spans="3:45">
      <c r="C1969" s="34">
        <v>909</v>
      </c>
      <c r="D1969" s="94">
        <v>3.3</v>
      </c>
      <c r="E1969" s="94">
        <v>3.2078912581662911</v>
      </c>
      <c r="F1969" s="94">
        <v>3.3667642540185523</v>
      </c>
      <c r="G1969" s="94">
        <v>3.2752464963187151</v>
      </c>
      <c r="H1969" s="94">
        <v>3.0597470266424978</v>
      </c>
      <c r="I1969" s="94">
        <v>3.0098442409690227</v>
      </c>
      <c r="J1969" s="94">
        <v>2.8996172835263181</v>
      </c>
      <c r="K1969" s="94">
        <v>2.8446515948747999</v>
      </c>
      <c r="L1969" s="94">
        <v>2.8191049894586535</v>
      </c>
      <c r="M1969" s="94">
        <v>2.8256280416831494</v>
      </c>
      <c r="N1969" s="94">
        <v>2.8390426269628666</v>
      </c>
      <c r="O1969" s="94">
        <v>2.7974360946101049</v>
      </c>
      <c r="P1969" s="94">
        <v>2.7927666188955556</v>
      </c>
      <c r="Q1969" s="94">
        <v>2.7278815773910097</v>
      </c>
      <c r="R1969" s="94">
        <v>2.7076339451774785</v>
      </c>
      <c r="S1969" s="94">
        <v>2.5871492542806882</v>
      </c>
      <c r="T1969" s="94">
        <v>2.4626093123592425</v>
      </c>
      <c r="U1969" s="94">
        <v>2.5088722805425654</v>
      </c>
      <c r="V1969" s="94">
        <v>2.5618993531979739</v>
      </c>
      <c r="W1969" s="94">
        <v>2.5500424402309072</v>
      </c>
      <c r="X1969" s="94">
        <v>2.5660134476756609</v>
      </c>
      <c r="Y1969" s="94">
        <v>2.5393261919095389</v>
      </c>
      <c r="Z1969" s="94">
        <v>2.5556982914065092</v>
      </c>
      <c r="AA1969" s="94">
        <v>2.5143661743960521</v>
      </c>
      <c r="AB1969" s="94">
        <v>2.3373074595632741</v>
      </c>
      <c r="AC1969" s="94">
        <v>2.1473826313731781</v>
      </c>
      <c r="AD1969" s="94">
        <v>2.0712350113259217</v>
      </c>
      <c r="AE1969" s="94">
        <v>1.8778812838530932</v>
      </c>
      <c r="AF1969" s="94">
        <v>1.9629039371989057</v>
      </c>
      <c r="AG1969" s="94">
        <v>1.8158283833325393</v>
      </c>
      <c r="AH1969" s="94">
        <v>1.7972419555503834</v>
      </c>
      <c r="AI1969" s="94">
        <v>1.7492870734193855</v>
      </c>
      <c r="AJ1969" s="94">
        <v>1.7145838169309284</v>
      </c>
      <c r="AK1969" s="94">
        <v>1.5087272101688536</v>
      </c>
      <c r="AL1969" s="94">
        <v>1.4770101860750575</v>
      </c>
      <c r="AM1969" s="94">
        <v>1.3516348396354951</v>
      </c>
      <c r="AN1969" s="94">
        <v>1.3185318843701781</v>
      </c>
      <c r="AO1969" s="94">
        <v>1.3345251406425862</v>
      </c>
      <c r="AP1969" s="94">
        <v>1.31709082254965</v>
      </c>
      <c r="AQ1969" s="94">
        <v>1.328072746584406</v>
      </c>
      <c r="AR1969" s="94">
        <v>1.3096039654071292</v>
      </c>
      <c r="AS1969" s="43">
        <f t="shared" si="61"/>
        <v>40.593838306268196</v>
      </c>
    </row>
    <row r="1970" spans="3:45">
      <c r="C1970" s="34">
        <v>910</v>
      </c>
      <c r="D1970" s="94">
        <v>3.3</v>
      </c>
      <c r="E1970" s="94">
        <v>3.2751175971675202</v>
      </c>
      <c r="F1970" s="94">
        <v>3.3598808090756047</v>
      </c>
      <c r="G1970" s="94">
        <v>3.4349078318417132</v>
      </c>
      <c r="H1970" s="94">
        <v>3.295042634655891</v>
      </c>
      <c r="I1970" s="94">
        <v>3.1426975406003872</v>
      </c>
      <c r="J1970" s="94">
        <v>2.9408019775385368</v>
      </c>
      <c r="K1970" s="94">
        <v>2.8576673612046379</v>
      </c>
      <c r="L1970" s="94">
        <v>2.9283137901559226</v>
      </c>
      <c r="M1970" s="94">
        <v>2.6583037160239429</v>
      </c>
      <c r="N1970" s="94">
        <v>2.7232269110401437</v>
      </c>
      <c r="O1970" s="94">
        <v>2.6340763159366651</v>
      </c>
      <c r="P1970" s="94">
        <v>2.6083081719461587</v>
      </c>
      <c r="Q1970" s="94">
        <v>2.5569475566054463</v>
      </c>
      <c r="R1970" s="94">
        <v>2.53663151248116</v>
      </c>
      <c r="S1970" s="94">
        <v>2.626558424215188</v>
      </c>
      <c r="T1970" s="94">
        <v>2.6215883094371826</v>
      </c>
      <c r="U1970" s="94">
        <v>2.4316528334876097</v>
      </c>
      <c r="V1970" s="94">
        <v>2.3429058437444605</v>
      </c>
      <c r="W1970" s="94">
        <v>2.2845605293541151</v>
      </c>
      <c r="X1970" s="94">
        <v>2.2776666481633776</v>
      </c>
      <c r="Y1970" s="94">
        <v>2.1224209599868598</v>
      </c>
      <c r="Z1970" s="94">
        <v>1.8797513417297924</v>
      </c>
      <c r="AA1970" s="94">
        <v>1.8647528099482471</v>
      </c>
      <c r="AB1970" s="94">
        <v>1.7734316785118722</v>
      </c>
      <c r="AC1970" s="94">
        <v>1.7774806797256237</v>
      </c>
      <c r="AD1970" s="94">
        <v>1.7869415146852499</v>
      </c>
      <c r="AE1970" s="94">
        <v>1.7293877624781613</v>
      </c>
      <c r="AF1970" s="94">
        <v>1.7968056211265242</v>
      </c>
      <c r="AG1970" s="94">
        <v>1.682959041004161</v>
      </c>
      <c r="AH1970" s="94">
        <v>1.7288866062054997</v>
      </c>
      <c r="AI1970" s="94">
        <v>1.6985014252901942</v>
      </c>
      <c r="AJ1970" s="94">
        <v>1.6455259447408699</v>
      </c>
      <c r="AK1970" s="94">
        <v>1.6036749954589449</v>
      </c>
      <c r="AL1970" s="94">
        <v>1.4265440879904314</v>
      </c>
      <c r="AM1970" s="94">
        <v>1.343416949279431</v>
      </c>
      <c r="AN1970" s="94">
        <v>1.3667309464531179</v>
      </c>
      <c r="AO1970" s="94">
        <v>1.3320442740217675</v>
      </c>
      <c r="AP1970" s="94">
        <v>1.326646923033006</v>
      </c>
      <c r="AQ1970" s="94">
        <v>1.2828327063859633</v>
      </c>
      <c r="AR1970" s="94">
        <v>1.2824730881300939</v>
      </c>
      <c r="AS1970" s="43">
        <f t="shared" si="61"/>
        <v>39.677105389857644</v>
      </c>
    </row>
    <row r="1971" spans="3:45">
      <c r="C1971" s="34">
        <v>911</v>
      </c>
      <c r="D1971" s="94">
        <v>3.3</v>
      </c>
      <c r="E1971" s="94">
        <v>3.3050282459566511</v>
      </c>
      <c r="F1971" s="94">
        <v>3.1695156352446134</v>
      </c>
      <c r="G1971" s="94">
        <v>3.0527726488397047</v>
      </c>
      <c r="H1971" s="94">
        <v>3.1877031342545004</v>
      </c>
      <c r="I1971" s="94">
        <v>3.14381740144001</v>
      </c>
      <c r="J1971" s="94">
        <v>2.9961219050812655</v>
      </c>
      <c r="K1971" s="94">
        <v>2.7537887813005653</v>
      </c>
      <c r="L1971" s="94">
        <v>2.5562057975179626</v>
      </c>
      <c r="M1971" s="94">
        <v>2.4154107740506201</v>
      </c>
      <c r="N1971" s="94">
        <v>2.5247677725881061</v>
      </c>
      <c r="O1971" s="94">
        <v>2.5990413017747929</v>
      </c>
      <c r="P1971" s="94">
        <v>2.4277042377332658</v>
      </c>
      <c r="Q1971" s="94">
        <v>2.1344637740917611</v>
      </c>
      <c r="R1971" s="94">
        <v>2.1218538974842041</v>
      </c>
      <c r="S1971" s="94">
        <v>2.2394385171284195</v>
      </c>
      <c r="T1971" s="94">
        <v>2.1627687107694151</v>
      </c>
      <c r="U1971" s="94">
        <v>2.0027745587090111</v>
      </c>
      <c r="V1971" s="94">
        <v>2.0429588626862136</v>
      </c>
      <c r="W1971" s="94">
        <v>2.019652899931859</v>
      </c>
      <c r="X1971" s="94">
        <v>1.9016151030341979</v>
      </c>
      <c r="Y1971" s="94">
        <v>1.8802907007246725</v>
      </c>
      <c r="Z1971" s="94">
        <v>1.7751134434638565</v>
      </c>
      <c r="AA1971" s="94">
        <v>1.7094638010152006</v>
      </c>
      <c r="AB1971" s="94">
        <v>1.6623248301406914</v>
      </c>
      <c r="AC1971" s="94">
        <v>1.5747190954440742</v>
      </c>
      <c r="AD1971" s="94">
        <v>1.4291793759179663</v>
      </c>
      <c r="AE1971" s="94">
        <v>1.4259450780647092</v>
      </c>
      <c r="AF1971" s="94">
        <v>1.3167692230121575</v>
      </c>
      <c r="AG1971" s="94">
        <v>1.1951549909628416</v>
      </c>
      <c r="AH1971" s="94">
        <v>1.2392561503959261</v>
      </c>
      <c r="AI1971" s="94">
        <v>1.2780173826819179</v>
      </c>
      <c r="AJ1971" s="94">
        <v>1.1772811629327558</v>
      </c>
      <c r="AK1971" s="94">
        <v>1.1408561248672406</v>
      </c>
      <c r="AL1971" s="94">
        <v>1.1001254757846615</v>
      </c>
      <c r="AM1971" s="94">
        <v>1.0851909259895409</v>
      </c>
      <c r="AN1971" s="94">
        <v>1.0346088278070096</v>
      </c>
      <c r="AO1971" s="94">
        <v>1.0020172170282671</v>
      </c>
      <c r="AP1971" s="94">
        <v>0.99506242816044654</v>
      </c>
      <c r="AQ1971" s="94">
        <v>1.0143724926515003</v>
      </c>
      <c r="AR1971" s="94">
        <v>0.96320890070002063</v>
      </c>
      <c r="AS1971" s="43">
        <f t="shared" si="61"/>
        <v>36.475310633381568</v>
      </c>
    </row>
    <row r="1972" spans="3:45">
      <c r="C1972" s="34">
        <v>912</v>
      </c>
      <c r="D1972" s="94">
        <v>3.3</v>
      </c>
      <c r="E1972" s="94">
        <v>3.4256967391573432</v>
      </c>
      <c r="F1972" s="94">
        <v>3.4884643084115341</v>
      </c>
      <c r="G1972" s="94">
        <v>3.4086913240286698</v>
      </c>
      <c r="H1972" s="94">
        <v>3.1235048506612828</v>
      </c>
      <c r="I1972" s="94">
        <v>2.9767025591883094</v>
      </c>
      <c r="J1972" s="94">
        <v>3.0979979200462417</v>
      </c>
      <c r="K1972" s="94">
        <v>3.0787390618439416</v>
      </c>
      <c r="L1972" s="94">
        <v>3.1064171844826225</v>
      </c>
      <c r="M1972" s="94">
        <v>3.0514781825739798</v>
      </c>
      <c r="N1972" s="94">
        <v>3.2539677638382352</v>
      </c>
      <c r="O1972" s="94">
        <v>3.2191845605949223</v>
      </c>
      <c r="P1972" s="94">
        <v>3.0484091219417251</v>
      </c>
      <c r="Q1972" s="94">
        <v>2.8103885580911876</v>
      </c>
      <c r="R1972" s="94">
        <v>2.7711543738048485</v>
      </c>
      <c r="S1972" s="94">
        <v>2.6657900849380884</v>
      </c>
      <c r="T1972" s="94">
        <v>2.4699188597255248</v>
      </c>
      <c r="U1972" s="94">
        <v>2.5083227128806329</v>
      </c>
      <c r="V1972" s="94">
        <v>2.3636288565439156</v>
      </c>
      <c r="W1972" s="94">
        <v>2.2141080515666918</v>
      </c>
      <c r="X1972" s="94">
        <v>2.140996239949926</v>
      </c>
      <c r="Y1972" s="94">
        <v>2.0479245572074269</v>
      </c>
      <c r="Z1972" s="94">
        <v>1.9885182462177473</v>
      </c>
      <c r="AA1972" s="94">
        <v>1.9536087892225664</v>
      </c>
      <c r="AB1972" s="94">
        <v>2.0389617490587648</v>
      </c>
      <c r="AC1972" s="94">
        <v>1.9802102634391374</v>
      </c>
      <c r="AD1972" s="94">
        <v>2.005054055453467</v>
      </c>
      <c r="AE1972" s="94">
        <v>1.8604239427522322</v>
      </c>
      <c r="AF1972" s="94">
        <v>1.7023579120242733</v>
      </c>
      <c r="AG1972" s="94">
        <v>1.5714324453310919</v>
      </c>
      <c r="AH1972" s="94">
        <v>1.5351405868926213</v>
      </c>
      <c r="AI1972" s="94">
        <v>1.490555301960254</v>
      </c>
      <c r="AJ1972" s="94">
        <v>1.5070875222260716</v>
      </c>
      <c r="AK1972" s="94">
        <v>1.4627032310131358</v>
      </c>
      <c r="AL1972" s="94">
        <v>1.4427399568381039</v>
      </c>
      <c r="AM1972" s="94">
        <v>1.4120496373483915</v>
      </c>
      <c r="AN1972" s="94">
        <v>1.380128028033907</v>
      </c>
      <c r="AO1972" s="94">
        <v>1.3864888076322079</v>
      </c>
      <c r="AP1972" s="94">
        <v>1.3028374885809857</v>
      </c>
      <c r="AQ1972" s="94">
        <v>1.267818883041901</v>
      </c>
      <c r="AR1972" s="94">
        <v>1.2526804085729559</v>
      </c>
      <c r="AS1972" s="43">
        <f t="shared" si="61"/>
        <v>41.200713986387612</v>
      </c>
    </row>
    <row r="1973" spans="3:45">
      <c r="C1973" s="34">
        <v>913</v>
      </c>
      <c r="D1973" s="94">
        <v>3.3</v>
      </c>
      <c r="E1973" s="94">
        <v>3.1177071398898897</v>
      </c>
      <c r="F1973" s="94">
        <v>3.1899903273731964</v>
      </c>
      <c r="G1973" s="94">
        <v>2.7644609821115056</v>
      </c>
      <c r="H1973" s="94">
        <v>2.623716500988964</v>
      </c>
      <c r="I1973" s="94">
        <v>2.7097714289712749</v>
      </c>
      <c r="J1973" s="94">
        <v>2.8071336645728437</v>
      </c>
      <c r="K1973" s="94">
        <v>2.7790935415361631</v>
      </c>
      <c r="L1973" s="94">
        <v>2.5743448268947429</v>
      </c>
      <c r="M1973" s="94">
        <v>2.6035596458802477</v>
      </c>
      <c r="N1973" s="94">
        <v>2.4005255367660721</v>
      </c>
      <c r="O1973" s="94">
        <v>2.4225577951597335</v>
      </c>
      <c r="P1973" s="94">
        <v>2.5358029950690932</v>
      </c>
      <c r="Q1973" s="94">
        <v>2.5066118021297781</v>
      </c>
      <c r="R1973" s="94">
        <v>2.5155671993119082</v>
      </c>
      <c r="S1973" s="94">
        <v>2.4890972379343217</v>
      </c>
      <c r="T1973" s="94">
        <v>2.3608311807023781</v>
      </c>
      <c r="U1973" s="94">
        <v>2.2868578557728116</v>
      </c>
      <c r="V1973" s="94">
        <v>2.3527256793776359</v>
      </c>
      <c r="W1973" s="94">
        <v>2.4463990436210299</v>
      </c>
      <c r="X1973" s="94">
        <v>2.4608357225879494</v>
      </c>
      <c r="Y1973" s="94">
        <v>2.5294446719763606</v>
      </c>
      <c r="Z1973" s="94">
        <v>2.5211135201091111</v>
      </c>
      <c r="AA1973" s="94">
        <v>2.3952453095226254</v>
      </c>
      <c r="AB1973" s="94">
        <v>2.3731613163691883</v>
      </c>
      <c r="AC1973" s="94">
        <v>2.2609661062130133</v>
      </c>
      <c r="AD1973" s="94">
        <v>2.2161054290157942</v>
      </c>
      <c r="AE1973" s="94">
        <v>2.2665552796435562</v>
      </c>
      <c r="AF1973" s="94">
        <v>2.1359394610055067</v>
      </c>
      <c r="AG1973" s="94">
        <v>2.1852243635140254</v>
      </c>
      <c r="AH1973" s="94">
        <v>2.2294816500781103</v>
      </c>
      <c r="AI1973" s="94">
        <v>2.09950624245996</v>
      </c>
      <c r="AJ1973" s="94">
        <v>2.1830273295117704</v>
      </c>
      <c r="AK1973" s="94">
        <v>2.2339337078321542</v>
      </c>
      <c r="AL1973" s="94">
        <v>2.1491236202569248</v>
      </c>
      <c r="AM1973" s="94">
        <v>2.1376441861187199</v>
      </c>
      <c r="AN1973" s="94">
        <v>1.9567725668852241</v>
      </c>
      <c r="AO1973" s="94">
        <v>1.7853556222843086</v>
      </c>
      <c r="AP1973" s="94">
        <v>1.7751138798503736</v>
      </c>
      <c r="AQ1973" s="94">
        <v>1.7606317624492562</v>
      </c>
      <c r="AR1973" s="94">
        <v>1.6452996446790646</v>
      </c>
      <c r="AS1973" s="43">
        <f t="shared" si="61"/>
        <v>38.956691379394329</v>
      </c>
    </row>
    <row r="1974" spans="3:45">
      <c r="C1974" s="34">
        <v>914</v>
      </c>
      <c r="D1974" s="94">
        <v>3.3</v>
      </c>
      <c r="E1974" s="94">
        <v>3.1567549263234467</v>
      </c>
      <c r="F1974" s="94">
        <v>3.0169557804604747</v>
      </c>
      <c r="G1974" s="94">
        <v>2.9058761967350271</v>
      </c>
      <c r="H1974" s="94">
        <v>2.8582141028158059</v>
      </c>
      <c r="I1974" s="94">
        <v>2.7663425353426088</v>
      </c>
      <c r="J1974" s="94">
        <v>2.6901806137746509</v>
      </c>
      <c r="K1974" s="94">
        <v>2.6283939863087542</v>
      </c>
      <c r="L1974" s="94">
        <v>2.4121444354210788</v>
      </c>
      <c r="M1974" s="94">
        <v>2.2557857387257383</v>
      </c>
      <c r="N1974" s="94">
        <v>2.2477231856435855</v>
      </c>
      <c r="O1974" s="94">
        <v>2.2657969695025879</v>
      </c>
      <c r="P1974" s="94">
        <v>2.1719972253533792</v>
      </c>
      <c r="Q1974" s="94">
        <v>2.1705179520752735</v>
      </c>
      <c r="R1974" s="94">
        <v>2.0190497398218055</v>
      </c>
      <c r="S1974" s="94">
        <v>2.0621403956586777</v>
      </c>
      <c r="T1974" s="94">
        <v>1.9855227359253171</v>
      </c>
      <c r="U1974" s="94">
        <v>1.8791112660291254</v>
      </c>
      <c r="V1974" s="94">
        <v>1.7613929804981558</v>
      </c>
      <c r="W1974" s="94">
        <v>1.7128784693990879</v>
      </c>
      <c r="X1974" s="94">
        <v>1.5993884789989123</v>
      </c>
      <c r="Y1974" s="94">
        <v>1.6276704511093878</v>
      </c>
      <c r="Z1974" s="94">
        <v>1.5214539460450651</v>
      </c>
      <c r="AA1974" s="94">
        <v>1.3632814090498138</v>
      </c>
      <c r="AB1974" s="94">
        <v>1.3880849115712866</v>
      </c>
      <c r="AC1974" s="94">
        <v>1.3367172031194754</v>
      </c>
      <c r="AD1974" s="94">
        <v>1.2850678853081896</v>
      </c>
      <c r="AE1974" s="94">
        <v>1.2060005452141742</v>
      </c>
      <c r="AF1974" s="94">
        <v>1.1843115121457777</v>
      </c>
      <c r="AG1974" s="94">
        <v>1.1194515548868647</v>
      </c>
      <c r="AH1974" s="94">
        <v>1.1307167351660998</v>
      </c>
      <c r="AI1974" s="94">
        <v>1.1209173668095624</v>
      </c>
      <c r="AJ1974" s="94">
        <v>1.0739108408268503</v>
      </c>
      <c r="AK1974" s="94">
        <v>1.0399488606892642</v>
      </c>
      <c r="AL1974" s="94">
        <v>1.0283260806993397</v>
      </c>
      <c r="AM1974" s="94">
        <v>0.95102674704007628</v>
      </c>
      <c r="AN1974" s="94">
        <v>0.87157182304728953</v>
      </c>
      <c r="AO1974" s="94">
        <v>0.81162517308684579</v>
      </c>
      <c r="AP1974" s="94">
        <v>0.80066356232671598</v>
      </c>
      <c r="AQ1974" s="94">
        <v>0.79590266025219647</v>
      </c>
      <c r="AR1974" s="94">
        <v>0.78666276655448464</v>
      </c>
      <c r="AS1974" s="43">
        <f t="shared" si="61"/>
        <v>33.610513677525852</v>
      </c>
    </row>
    <row r="1975" spans="3:45">
      <c r="C1975" s="34">
        <v>915</v>
      </c>
      <c r="D1975" s="94">
        <v>3.3</v>
      </c>
      <c r="E1975" s="94">
        <v>3.3502167634803723</v>
      </c>
      <c r="F1975" s="94">
        <v>3.4592892689356338</v>
      </c>
      <c r="G1975" s="94">
        <v>3.349960618507497</v>
      </c>
      <c r="H1975" s="94">
        <v>3.3814449316731272</v>
      </c>
      <c r="I1975" s="94">
        <v>3.3056414452123972</v>
      </c>
      <c r="J1975" s="94">
        <v>3.1611649035970442</v>
      </c>
      <c r="K1975" s="94">
        <v>3.1867793171647087</v>
      </c>
      <c r="L1975" s="94">
        <v>3.1900318369872696</v>
      </c>
      <c r="M1975" s="94">
        <v>2.9989706349924443</v>
      </c>
      <c r="N1975" s="94">
        <v>2.8880491066367977</v>
      </c>
      <c r="O1975" s="94">
        <v>2.8503198654016706</v>
      </c>
      <c r="P1975" s="94">
        <v>2.7159045048852688</v>
      </c>
      <c r="Q1975" s="94">
        <v>2.6788812277029193</v>
      </c>
      <c r="R1975" s="94">
        <v>2.7737556093668161</v>
      </c>
      <c r="S1975" s="94">
        <v>2.5175985721826004</v>
      </c>
      <c r="T1975" s="94">
        <v>2.465384673483904</v>
      </c>
      <c r="U1975" s="94">
        <v>2.3585234352590803</v>
      </c>
      <c r="V1975" s="94">
        <v>2.4775969114527889</v>
      </c>
      <c r="W1975" s="94">
        <v>2.4941555395314716</v>
      </c>
      <c r="X1975" s="94">
        <v>2.4305814481989452</v>
      </c>
      <c r="Y1975" s="94">
        <v>2.2245412500401232</v>
      </c>
      <c r="Z1975" s="94">
        <v>2.2053049883178719</v>
      </c>
      <c r="AA1975" s="94">
        <v>2.0803687879963277</v>
      </c>
      <c r="AB1975" s="94">
        <v>2.0303682672007843</v>
      </c>
      <c r="AC1975" s="94">
        <v>1.9804148841637401</v>
      </c>
      <c r="AD1975" s="94">
        <v>1.7849582385167633</v>
      </c>
      <c r="AE1975" s="94">
        <v>1.7993511231540094</v>
      </c>
      <c r="AF1975" s="94">
        <v>1.7765577941074773</v>
      </c>
      <c r="AG1975" s="94">
        <v>1.7131275743853558</v>
      </c>
      <c r="AH1975" s="94">
        <v>1.6815981162926175</v>
      </c>
      <c r="AI1975" s="94">
        <v>1.5870045835691444</v>
      </c>
      <c r="AJ1975" s="94">
        <v>1.583104410125129</v>
      </c>
      <c r="AK1975" s="94">
        <v>1.5421468470752371</v>
      </c>
      <c r="AL1975" s="94">
        <v>1.5279119803131831</v>
      </c>
      <c r="AM1975" s="94">
        <v>1.5067849754545417</v>
      </c>
      <c r="AN1975" s="94">
        <v>1.4634806954651602</v>
      </c>
      <c r="AO1975" s="94">
        <v>1.5320786292800763</v>
      </c>
      <c r="AP1975" s="94">
        <v>1.4870641226353429</v>
      </c>
      <c r="AQ1975" s="94">
        <v>1.4580779027967332</v>
      </c>
      <c r="AR1975" s="94">
        <v>1.4371053820023789</v>
      </c>
      <c r="AS1975" s="43">
        <f t="shared" si="61"/>
        <v>41.398998372087235</v>
      </c>
    </row>
    <row r="1976" spans="3:45">
      <c r="C1976" s="34">
        <v>916</v>
      </c>
      <c r="D1976" s="94">
        <v>3.3</v>
      </c>
      <c r="E1976" s="94">
        <v>3.2400210622262589</v>
      </c>
      <c r="F1976" s="94">
        <v>3.1393526058402412</v>
      </c>
      <c r="G1976" s="94">
        <v>3.0606450139453867</v>
      </c>
      <c r="H1976" s="94">
        <v>3.0928440894341809</v>
      </c>
      <c r="I1976" s="94">
        <v>2.7868179671108768</v>
      </c>
      <c r="J1976" s="94">
        <v>2.6383763888615048</v>
      </c>
      <c r="K1976" s="94">
        <v>2.5041194423506585</v>
      </c>
      <c r="L1976" s="94">
        <v>2.3497848093579927</v>
      </c>
      <c r="M1976" s="94">
        <v>2.2104584129344942</v>
      </c>
      <c r="N1976" s="94">
        <v>2.1670670692342346</v>
      </c>
      <c r="O1976" s="94">
        <v>2.2732492663070825</v>
      </c>
      <c r="P1976" s="94">
        <v>2.2097125971336617</v>
      </c>
      <c r="Q1976" s="94">
        <v>2.1586353063229873</v>
      </c>
      <c r="R1976" s="94">
        <v>2.1424341190518881</v>
      </c>
      <c r="S1976" s="94">
        <v>2.235710224778114</v>
      </c>
      <c r="T1976" s="94">
        <v>2.3809378150139557</v>
      </c>
      <c r="U1976" s="94">
        <v>2.4093162224308191</v>
      </c>
      <c r="V1976" s="94">
        <v>2.4004842063693648</v>
      </c>
      <c r="W1976" s="94">
        <v>2.2971605620262627</v>
      </c>
      <c r="X1976" s="94">
        <v>2.281752528625224</v>
      </c>
      <c r="Y1976" s="94">
        <v>2.1670776910458427</v>
      </c>
      <c r="Z1976" s="94">
        <v>2.0484265241588764</v>
      </c>
      <c r="AA1976" s="94">
        <v>2.1592763975336879</v>
      </c>
      <c r="AB1976" s="94">
        <v>1.9892301427859556</v>
      </c>
      <c r="AC1976" s="94">
        <v>1.9207576358781107</v>
      </c>
      <c r="AD1976" s="94">
        <v>1.8622670400051802</v>
      </c>
      <c r="AE1976" s="94">
        <v>1.7187969729730861</v>
      </c>
      <c r="AF1976" s="94">
        <v>1.7207214494078535</v>
      </c>
      <c r="AG1976" s="94">
        <v>1.6767340727123141</v>
      </c>
      <c r="AH1976" s="94">
        <v>1.6291318982149439</v>
      </c>
      <c r="AI1976" s="94">
        <v>1.4918178328546414</v>
      </c>
      <c r="AJ1976" s="94">
        <v>1.3889144155779383</v>
      </c>
      <c r="AK1976" s="94">
        <v>1.3719645021211124</v>
      </c>
      <c r="AL1976" s="94">
        <v>1.4059443767889657</v>
      </c>
      <c r="AM1976" s="94">
        <v>1.2849251891060118</v>
      </c>
      <c r="AN1976" s="94">
        <v>1.2549872111312763</v>
      </c>
      <c r="AO1976" s="94">
        <v>1.1801928921770319</v>
      </c>
      <c r="AP1976" s="94">
        <v>1.1482709639861308</v>
      </c>
      <c r="AQ1976" s="94">
        <v>1.1055480493949414</v>
      </c>
      <c r="AR1976" s="94">
        <v>1.1485921526166565</v>
      </c>
      <c r="AS1976" s="43">
        <f t="shared" si="61"/>
        <v>36.554634938170025</v>
      </c>
    </row>
    <row r="1977" spans="3:45">
      <c r="C1977" s="34">
        <v>917</v>
      </c>
      <c r="D1977" s="94">
        <v>3.3</v>
      </c>
      <c r="E1977" s="94">
        <v>3.0958895130840802</v>
      </c>
      <c r="F1977" s="94">
        <v>2.9395113411271989</v>
      </c>
      <c r="G1977" s="94">
        <v>2.9830005812059261</v>
      </c>
      <c r="H1977" s="94">
        <v>2.9881181738445797</v>
      </c>
      <c r="I1977" s="94">
        <v>2.8672375569564057</v>
      </c>
      <c r="J1977" s="94">
        <v>2.9066182779708645</v>
      </c>
      <c r="K1977" s="94">
        <v>2.8267288192466764</v>
      </c>
      <c r="L1977" s="94">
        <v>2.8586653724319828</v>
      </c>
      <c r="M1977" s="94">
        <v>2.9472934475622958</v>
      </c>
      <c r="N1977" s="94">
        <v>2.8607015101702311</v>
      </c>
      <c r="O1977" s="94">
        <v>2.7929297569528653</v>
      </c>
      <c r="P1977" s="94">
        <v>2.6551118644346401</v>
      </c>
      <c r="Q1977" s="94">
        <v>2.5645624051720728</v>
      </c>
      <c r="R1977" s="94">
        <v>2.743313727427068</v>
      </c>
      <c r="S1977" s="94">
        <v>2.7120989391528583</v>
      </c>
      <c r="T1977" s="94">
        <v>2.7150251082669339</v>
      </c>
      <c r="U1977" s="94">
        <v>2.7681305221809795</v>
      </c>
      <c r="V1977" s="94">
        <v>2.6856661180687484</v>
      </c>
      <c r="W1977" s="94">
        <v>2.6685525230929081</v>
      </c>
      <c r="X1977" s="94">
        <v>2.5282199345072134</v>
      </c>
      <c r="Y1977" s="94">
        <v>2.7651277853507716</v>
      </c>
      <c r="Z1977" s="94">
        <v>2.6389006070991918</v>
      </c>
      <c r="AA1977" s="94">
        <v>2.541534411432012</v>
      </c>
      <c r="AB1977" s="94">
        <v>2.6017564103999438</v>
      </c>
      <c r="AC1977" s="94">
        <v>2.3986702690416588</v>
      </c>
      <c r="AD1977" s="94">
        <v>2.3832900836111852</v>
      </c>
      <c r="AE1977" s="94">
        <v>2.3745778870356746</v>
      </c>
      <c r="AF1977" s="94">
        <v>2.4567130897603726</v>
      </c>
      <c r="AG1977" s="94">
        <v>2.4225453127938561</v>
      </c>
      <c r="AH1977" s="94">
        <v>2.3443151766162158</v>
      </c>
      <c r="AI1977" s="94">
        <v>2.3180641787155754</v>
      </c>
      <c r="AJ1977" s="94">
        <v>2.0790406195779489</v>
      </c>
      <c r="AK1977" s="94">
        <v>2.031542923803324</v>
      </c>
      <c r="AL1977" s="94">
        <v>1.9185598110741751</v>
      </c>
      <c r="AM1977" s="94">
        <v>1.9312371324273176</v>
      </c>
      <c r="AN1977" s="94">
        <v>2.0768788816502792</v>
      </c>
      <c r="AO1977" s="94">
        <v>1.9117430841903331</v>
      </c>
      <c r="AP1977" s="94">
        <v>1.970246969845747</v>
      </c>
      <c r="AQ1977" s="94">
        <v>1.7636307785375287</v>
      </c>
      <c r="AR1977" s="94">
        <v>1.7252698633785799</v>
      </c>
      <c r="AS1977" s="43">
        <f t="shared" si="61"/>
        <v>41.278967586977132</v>
      </c>
    </row>
    <row r="1978" spans="3:45">
      <c r="C1978" s="34">
        <v>918</v>
      </c>
      <c r="D1978" s="94">
        <v>3.3</v>
      </c>
      <c r="E1978" s="94">
        <v>3.3708137235395075</v>
      </c>
      <c r="F1978" s="94">
        <v>3.5656226869869494</v>
      </c>
      <c r="G1978" s="94">
        <v>3.560391982446947</v>
      </c>
      <c r="H1978" s="94">
        <v>3.2913013168848688</v>
      </c>
      <c r="I1978" s="94">
        <v>3.2168430057386481</v>
      </c>
      <c r="J1978" s="94">
        <v>3.2940031403308998</v>
      </c>
      <c r="K1978" s="94">
        <v>3.127759973278387</v>
      </c>
      <c r="L1978" s="94">
        <v>3.093231029737598</v>
      </c>
      <c r="M1978" s="94">
        <v>3.0413640037215948</v>
      </c>
      <c r="N1978" s="94">
        <v>2.9364228594622435</v>
      </c>
      <c r="O1978" s="94">
        <v>2.9682708730032004</v>
      </c>
      <c r="P1978" s="94">
        <v>2.8794889407045385</v>
      </c>
      <c r="Q1978" s="94">
        <v>2.7359097939521955</v>
      </c>
      <c r="R1978" s="94">
        <v>2.9247895267564883</v>
      </c>
      <c r="S1978" s="94">
        <v>2.9708114839388857</v>
      </c>
      <c r="T1978" s="94">
        <v>2.9803865890945249</v>
      </c>
      <c r="U1978" s="94">
        <v>3.0317079519866867</v>
      </c>
      <c r="V1978" s="94">
        <v>2.9410828443827879</v>
      </c>
      <c r="W1978" s="94">
        <v>2.886161699220263</v>
      </c>
      <c r="X1978" s="94">
        <v>3.0092191715752565</v>
      </c>
      <c r="Y1978" s="94">
        <v>3.0117425542049587</v>
      </c>
      <c r="Z1978" s="94">
        <v>3.0046357984331489</v>
      </c>
      <c r="AA1978" s="94">
        <v>2.8699550977213608</v>
      </c>
      <c r="AB1978" s="94">
        <v>2.6386023255855808</v>
      </c>
      <c r="AC1978" s="94">
        <v>2.5484778022924797</v>
      </c>
      <c r="AD1978" s="94">
        <v>2.5419266641637539</v>
      </c>
      <c r="AE1978" s="94">
        <v>2.4734178606418293</v>
      </c>
      <c r="AF1978" s="94">
        <v>2.5339831432828621</v>
      </c>
      <c r="AG1978" s="94">
        <v>2.6157802109701112</v>
      </c>
      <c r="AH1978" s="94">
        <v>2.7134678419881686</v>
      </c>
      <c r="AI1978" s="94">
        <v>2.4780293953016006</v>
      </c>
      <c r="AJ1978" s="94">
        <v>2.4036431805147904</v>
      </c>
      <c r="AK1978" s="94">
        <v>2.2968499822879385</v>
      </c>
      <c r="AL1978" s="94">
        <v>2.4505004136413042</v>
      </c>
      <c r="AM1978" s="94">
        <v>2.3522763630569465</v>
      </c>
      <c r="AN1978" s="94">
        <v>2.2920117440937169</v>
      </c>
      <c r="AO1978" s="94">
        <v>2.1094076363109471</v>
      </c>
      <c r="AP1978" s="94">
        <v>2.061572032732029</v>
      </c>
      <c r="AQ1978" s="94">
        <v>1.9370981032785985</v>
      </c>
      <c r="AR1978" s="94">
        <v>1.9238066048840765</v>
      </c>
      <c r="AS1978" s="43">
        <f t="shared" si="61"/>
        <v>45.307763325732274</v>
      </c>
    </row>
    <row r="1979" spans="3:45">
      <c r="C1979" s="34">
        <v>919</v>
      </c>
      <c r="D1979" s="94">
        <v>3.3</v>
      </c>
      <c r="E1979" s="94">
        <v>3.1650519918609952</v>
      </c>
      <c r="F1979" s="94">
        <v>2.9373713249197748</v>
      </c>
      <c r="G1979" s="94">
        <v>2.9804863917731264</v>
      </c>
      <c r="H1979" s="94">
        <v>2.845995900522071</v>
      </c>
      <c r="I1979" s="94">
        <v>2.9294752363060059</v>
      </c>
      <c r="J1979" s="94">
        <v>2.8707921835690771</v>
      </c>
      <c r="K1979" s="94">
        <v>2.7826385049763216</v>
      </c>
      <c r="L1979" s="94">
        <v>2.661534644945414</v>
      </c>
      <c r="M1979" s="94">
        <v>2.5399018009724057</v>
      </c>
      <c r="N1979" s="94">
        <v>2.5257928927571709</v>
      </c>
      <c r="O1979" s="94">
        <v>2.3657035772191755</v>
      </c>
      <c r="P1979" s="94">
        <v>2.2152872134258281</v>
      </c>
      <c r="Q1979" s="94">
        <v>2.1886872743044683</v>
      </c>
      <c r="R1979" s="94">
        <v>2.1208962817912855</v>
      </c>
      <c r="S1979" s="94">
        <v>1.9953787534362768</v>
      </c>
      <c r="T1979" s="94">
        <v>1.8749201417050503</v>
      </c>
      <c r="U1979" s="94">
        <v>1.872189010358648</v>
      </c>
      <c r="V1979" s="94">
        <v>1.8012870654814312</v>
      </c>
      <c r="W1979" s="94">
        <v>1.8573006149303035</v>
      </c>
      <c r="X1979" s="94">
        <v>1.7949078800026319</v>
      </c>
      <c r="Y1979" s="94">
        <v>1.8240684850761759</v>
      </c>
      <c r="Z1979" s="94">
        <v>1.7201194729810867</v>
      </c>
      <c r="AA1979" s="94">
        <v>1.6797942902611569</v>
      </c>
      <c r="AB1979" s="94">
        <v>1.6023406300380343</v>
      </c>
      <c r="AC1979" s="94">
        <v>1.5335418252499609</v>
      </c>
      <c r="AD1979" s="94">
        <v>1.4157492680338191</v>
      </c>
      <c r="AE1979" s="94">
        <v>1.3675878905800471</v>
      </c>
      <c r="AF1979" s="94">
        <v>1.2557145299915433</v>
      </c>
      <c r="AG1979" s="94">
        <v>1.2438044759563771</v>
      </c>
      <c r="AH1979" s="94">
        <v>1.3075669889324615</v>
      </c>
      <c r="AI1979" s="94">
        <v>1.2063863020422485</v>
      </c>
      <c r="AJ1979" s="94">
        <v>1.2868134676269249</v>
      </c>
      <c r="AK1979" s="94">
        <v>1.3218138647634698</v>
      </c>
      <c r="AL1979" s="94">
        <v>1.3068764597556268</v>
      </c>
      <c r="AM1979" s="94">
        <v>1.362305602899986</v>
      </c>
      <c r="AN1979" s="94">
        <v>1.3857009993787304</v>
      </c>
      <c r="AO1979" s="94">
        <v>1.3267065051824389</v>
      </c>
      <c r="AP1979" s="94">
        <v>1.2603305870336585</v>
      </c>
      <c r="AQ1979" s="94">
        <v>1.2926697851061635</v>
      </c>
      <c r="AR1979" s="94">
        <v>1.3014745866026944</v>
      </c>
      <c r="AS1979" s="43">
        <f t="shared" si="61"/>
        <v>35.347056116892631</v>
      </c>
    </row>
    <row r="1980" spans="3:45">
      <c r="C1980" s="34">
        <v>920</v>
      </c>
      <c r="D1980" s="94">
        <v>3.3</v>
      </c>
      <c r="E1980" s="94">
        <v>3.1470530186503773</v>
      </c>
      <c r="F1980" s="94">
        <v>3.0713331110315605</v>
      </c>
      <c r="G1980" s="94">
        <v>2.9670530657861196</v>
      </c>
      <c r="H1980" s="94">
        <v>2.7958825712070214</v>
      </c>
      <c r="I1980" s="94">
        <v>2.9269540871792668</v>
      </c>
      <c r="J1980" s="94">
        <v>2.8806391256695627</v>
      </c>
      <c r="K1980" s="94">
        <v>2.7132563332511896</v>
      </c>
      <c r="L1980" s="94">
        <v>2.6701980265488148</v>
      </c>
      <c r="M1980" s="94">
        <v>2.6454128583001872</v>
      </c>
      <c r="N1980" s="94">
        <v>2.643331126919414</v>
      </c>
      <c r="O1980" s="94">
        <v>2.5291079553965838</v>
      </c>
      <c r="P1980" s="94">
        <v>2.4721247064495215</v>
      </c>
      <c r="Q1980" s="94">
        <v>2.4284948154935422</v>
      </c>
      <c r="R1980" s="94">
        <v>2.3156325291699678</v>
      </c>
      <c r="S1980" s="94">
        <v>2.3450471898556238</v>
      </c>
      <c r="T1980" s="94">
        <v>2.3387238778274537</v>
      </c>
      <c r="U1980" s="94">
        <v>2.1409568304775237</v>
      </c>
      <c r="V1980" s="94">
        <v>2.0556565558582447</v>
      </c>
      <c r="W1980" s="94">
        <v>2.1338972428169787</v>
      </c>
      <c r="X1980" s="94">
        <v>2.1361412943957285</v>
      </c>
      <c r="Y1980" s="94">
        <v>2.247776213538049</v>
      </c>
      <c r="Z1980" s="94">
        <v>2.1012724226182899</v>
      </c>
      <c r="AA1980" s="94">
        <v>2.0070402512628087</v>
      </c>
      <c r="AB1980" s="94">
        <v>1.8940020292658655</v>
      </c>
      <c r="AC1980" s="94">
        <v>1.7327354580011121</v>
      </c>
      <c r="AD1980" s="94">
        <v>1.6513636655199031</v>
      </c>
      <c r="AE1980" s="94">
        <v>1.5896332961600719</v>
      </c>
      <c r="AF1980" s="94">
        <v>1.4624057854924504</v>
      </c>
      <c r="AG1980" s="94">
        <v>1.5885103695557117</v>
      </c>
      <c r="AH1980" s="94">
        <v>1.5274952467202072</v>
      </c>
      <c r="AI1980" s="94">
        <v>1.5730577566142459</v>
      </c>
      <c r="AJ1980" s="94">
        <v>1.6317685209060797</v>
      </c>
      <c r="AK1980" s="94">
        <v>1.6630727479355882</v>
      </c>
      <c r="AL1980" s="94">
        <v>1.6935128721953843</v>
      </c>
      <c r="AM1980" s="94">
        <v>1.6986261715394615</v>
      </c>
      <c r="AN1980" s="94">
        <v>1.5807157051297294</v>
      </c>
      <c r="AO1980" s="94">
        <v>1.6574001890286278</v>
      </c>
      <c r="AP1980" s="94">
        <v>1.6111376400480026</v>
      </c>
      <c r="AQ1980" s="94">
        <v>1.6193905466735088</v>
      </c>
      <c r="AR1980" s="94">
        <v>1.5734672965335073</v>
      </c>
      <c r="AS1980" s="43">
        <f t="shared" si="61"/>
        <v>37.53338760818319</v>
      </c>
    </row>
    <row r="1981" spans="3:45">
      <c r="C1981" s="34">
        <v>921</v>
      </c>
      <c r="D1981" s="94">
        <v>3.3</v>
      </c>
      <c r="E1981" s="94">
        <v>3.2637948364737066</v>
      </c>
      <c r="F1981" s="94">
        <v>3.1965379030685668</v>
      </c>
      <c r="G1981" s="94">
        <v>3.0255791950023578</v>
      </c>
      <c r="H1981" s="94">
        <v>2.8014149320424644</v>
      </c>
      <c r="I1981" s="94">
        <v>2.801288533403766</v>
      </c>
      <c r="J1981" s="94">
        <v>2.7286465885801161</v>
      </c>
      <c r="K1981" s="94">
        <v>2.5630171748167005</v>
      </c>
      <c r="L1981" s="94">
        <v>2.4518692699321671</v>
      </c>
      <c r="M1981" s="94">
        <v>2.5694824778836689</v>
      </c>
      <c r="N1981" s="94">
        <v>2.4952156072277814</v>
      </c>
      <c r="O1981" s="94">
        <v>2.5606726046836359</v>
      </c>
      <c r="P1981" s="94">
        <v>2.4808228747155234</v>
      </c>
      <c r="Q1981" s="94">
        <v>2.555964265398154</v>
      </c>
      <c r="R1981" s="94">
        <v>2.5353711129791363</v>
      </c>
      <c r="S1981" s="94">
        <v>2.5019752276918861</v>
      </c>
      <c r="T1981" s="94">
        <v>2.5347600235836274</v>
      </c>
      <c r="U1981" s="94">
        <v>2.4261207353290182</v>
      </c>
      <c r="V1981" s="94">
        <v>2.3699449897007638</v>
      </c>
      <c r="W1981" s="94">
        <v>2.3644426357932984</v>
      </c>
      <c r="X1981" s="94">
        <v>2.3064077431847205</v>
      </c>
      <c r="Y1981" s="94">
        <v>2.3120175513914423</v>
      </c>
      <c r="Z1981" s="94">
        <v>2.1839457283896593</v>
      </c>
      <c r="AA1981" s="94">
        <v>2.0113383084231202</v>
      </c>
      <c r="AB1981" s="94">
        <v>1.9325753462815209</v>
      </c>
      <c r="AC1981" s="94">
        <v>1.8140582624650994</v>
      </c>
      <c r="AD1981" s="94">
        <v>1.7950129610290386</v>
      </c>
      <c r="AE1981" s="94">
        <v>1.7818270788036343</v>
      </c>
      <c r="AF1981" s="94">
        <v>1.7234808556669519</v>
      </c>
      <c r="AG1981" s="94">
        <v>1.5739862789117591</v>
      </c>
      <c r="AH1981" s="94">
        <v>1.5271453699502964</v>
      </c>
      <c r="AI1981" s="94">
        <v>1.5919373917757242</v>
      </c>
      <c r="AJ1981" s="94">
        <v>1.5452121726069894</v>
      </c>
      <c r="AK1981" s="94">
        <v>1.5262594467642832</v>
      </c>
      <c r="AL1981" s="94">
        <v>1.5330596902856835</v>
      </c>
      <c r="AM1981" s="94">
        <v>1.4374211034871205</v>
      </c>
      <c r="AN1981" s="94">
        <v>1.3163253776756954</v>
      </c>
      <c r="AO1981" s="94">
        <v>1.4293563838950736</v>
      </c>
      <c r="AP1981" s="94">
        <v>1.3857676631584295</v>
      </c>
      <c r="AQ1981" s="94">
        <v>1.4133798953680592</v>
      </c>
      <c r="AR1981" s="94">
        <v>1.3750308480025064</v>
      </c>
      <c r="AS1981" s="43">
        <f t="shared" si="61"/>
        <v>37.864910726084808</v>
      </c>
    </row>
    <row r="1982" spans="3:45">
      <c r="C1982" s="34">
        <v>922</v>
      </c>
      <c r="D1982" s="94">
        <v>3.3</v>
      </c>
      <c r="E1982" s="94">
        <v>3.285290884426415</v>
      </c>
      <c r="F1982" s="94">
        <v>3.0467882374354067</v>
      </c>
      <c r="G1982" s="94">
        <v>3.0666007529794603</v>
      </c>
      <c r="H1982" s="94">
        <v>3.092578876389962</v>
      </c>
      <c r="I1982" s="94">
        <v>3.0679496052746273</v>
      </c>
      <c r="J1982" s="94">
        <v>3.022977300063213</v>
      </c>
      <c r="K1982" s="94">
        <v>2.807455585898607</v>
      </c>
      <c r="L1982" s="94">
        <v>2.6763520902980589</v>
      </c>
      <c r="M1982" s="94">
        <v>2.7437701325905817</v>
      </c>
      <c r="N1982" s="94">
        <v>2.5547970521862551</v>
      </c>
      <c r="O1982" s="94">
        <v>2.5758166302522283</v>
      </c>
      <c r="P1982" s="94">
        <v>2.4122163485209134</v>
      </c>
      <c r="Q1982" s="94">
        <v>2.4662311731260034</v>
      </c>
      <c r="R1982" s="94">
        <v>2.312038546284068</v>
      </c>
      <c r="S1982" s="94">
        <v>2.2977676962426821</v>
      </c>
      <c r="T1982" s="94">
        <v>2.3212863124167482</v>
      </c>
      <c r="U1982" s="94">
        <v>2.3236455585317399</v>
      </c>
      <c r="V1982" s="94">
        <v>2.3524386008341232</v>
      </c>
      <c r="W1982" s="94">
        <v>2.2702018187596957</v>
      </c>
      <c r="X1982" s="94">
        <v>2.0518760403733478</v>
      </c>
      <c r="Y1982" s="94">
        <v>2.0847523047748591</v>
      </c>
      <c r="Z1982" s="94">
        <v>2.0114848018661151</v>
      </c>
      <c r="AA1982" s="94">
        <v>2.0671063756818429</v>
      </c>
      <c r="AB1982" s="94">
        <v>2.1011818934142141</v>
      </c>
      <c r="AC1982" s="94">
        <v>2.0084027288847159</v>
      </c>
      <c r="AD1982" s="94">
        <v>1.9601662758925706</v>
      </c>
      <c r="AE1982" s="94">
        <v>1.8212823767970259</v>
      </c>
      <c r="AF1982" s="94">
        <v>1.6833717221689675</v>
      </c>
      <c r="AG1982" s="94">
        <v>1.5722628484016687</v>
      </c>
      <c r="AH1982" s="94">
        <v>1.6629962801143214</v>
      </c>
      <c r="AI1982" s="94">
        <v>1.6789328305650462</v>
      </c>
      <c r="AJ1982" s="94">
        <v>1.6240541833373505</v>
      </c>
      <c r="AK1982" s="94">
        <v>1.7108442833276096</v>
      </c>
      <c r="AL1982" s="94">
        <v>1.6298571440986047</v>
      </c>
      <c r="AM1982" s="94">
        <v>1.6004276575270115</v>
      </c>
      <c r="AN1982" s="94">
        <v>1.6159689104497441</v>
      </c>
      <c r="AO1982" s="94">
        <v>1.6436261234300069</v>
      </c>
      <c r="AP1982" s="94">
        <v>1.6133788663715294</v>
      </c>
      <c r="AQ1982" s="94">
        <v>1.6198999151694575</v>
      </c>
      <c r="AR1982" s="94">
        <v>1.5658891569666349</v>
      </c>
      <c r="AS1982" s="43">
        <f t="shared" si="61"/>
        <v>38.582314254640714</v>
      </c>
    </row>
    <row r="1983" spans="3:45">
      <c r="C1983" s="34">
        <v>923</v>
      </c>
      <c r="D1983" s="94">
        <v>3.3</v>
      </c>
      <c r="E1983" s="94">
        <v>3.1025302502431003</v>
      </c>
      <c r="F1983" s="94">
        <v>3.1209044464347375</v>
      </c>
      <c r="G1983" s="94">
        <v>3.1010132456304018</v>
      </c>
      <c r="H1983" s="94">
        <v>3.1574609752206442</v>
      </c>
      <c r="I1983" s="94">
        <v>3.1501205620297359</v>
      </c>
      <c r="J1983" s="94">
        <v>3.073399175967384</v>
      </c>
      <c r="K1983" s="94">
        <v>3.0377768547921571</v>
      </c>
      <c r="L1983" s="94">
        <v>3.2124314146437025</v>
      </c>
      <c r="M1983" s="94">
        <v>3.1625330461589294</v>
      </c>
      <c r="N1983" s="94">
        <v>2.9712917995155035</v>
      </c>
      <c r="O1983" s="94">
        <v>3.1231372560658079</v>
      </c>
      <c r="P1983" s="94">
        <v>3.1642732080105329</v>
      </c>
      <c r="Q1983" s="94">
        <v>3.0056627600496473</v>
      </c>
      <c r="R1983" s="94">
        <v>2.9983853542441294</v>
      </c>
      <c r="S1983" s="94">
        <v>2.9631012628992108</v>
      </c>
      <c r="T1983" s="94">
        <v>2.9353823583289218</v>
      </c>
      <c r="U1983" s="94">
        <v>2.9693150492826224</v>
      </c>
      <c r="V1983" s="94">
        <v>3.0250769072325068</v>
      </c>
      <c r="W1983" s="94">
        <v>3.1980035483121143</v>
      </c>
      <c r="X1983" s="94">
        <v>3.3957975967946874</v>
      </c>
      <c r="Y1983" s="94">
        <v>3.4054515170497237</v>
      </c>
      <c r="Z1983" s="94">
        <v>3.5072475600309727</v>
      </c>
      <c r="AA1983" s="94">
        <v>3.6101423644485839</v>
      </c>
      <c r="AB1983" s="94">
        <v>3.6236712059616729</v>
      </c>
      <c r="AC1983" s="94">
        <v>3.3032385746543609</v>
      </c>
      <c r="AD1983" s="94">
        <v>3.1439723787678955</v>
      </c>
      <c r="AE1983" s="94">
        <v>3.0565327666570643</v>
      </c>
      <c r="AF1983" s="94">
        <v>3.0232674338880141</v>
      </c>
      <c r="AG1983" s="94">
        <v>2.8517713601584167</v>
      </c>
      <c r="AH1983" s="94">
        <v>3.081009728110029</v>
      </c>
      <c r="AI1983" s="94">
        <v>3.1230030959472233</v>
      </c>
      <c r="AJ1983" s="94">
        <v>3.1013504803585725</v>
      </c>
      <c r="AK1983" s="94">
        <v>2.8437662980885334</v>
      </c>
      <c r="AL1983" s="94">
        <v>2.9614506733874246</v>
      </c>
      <c r="AM1983" s="94">
        <v>2.7995327639080805</v>
      </c>
      <c r="AN1983" s="94">
        <v>2.9575517492255292</v>
      </c>
      <c r="AO1983" s="94">
        <v>2.9343605674524089</v>
      </c>
      <c r="AP1983" s="94">
        <v>2.802782294146227</v>
      </c>
      <c r="AQ1983" s="94">
        <v>2.7924314326787378</v>
      </c>
      <c r="AR1983" s="94">
        <v>2.3925128218684737</v>
      </c>
      <c r="AS1983" s="43">
        <f t="shared" si="61"/>
        <v>46.651833760288604</v>
      </c>
    </row>
    <row r="1984" spans="3:45">
      <c r="C1984" s="34">
        <v>924</v>
      </c>
      <c r="D1984" s="94">
        <v>3.3</v>
      </c>
      <c r="E1984" s="94">
        <v>3.3000278474400129</v>
      </c>
      <c r="F1984" s="94">
        <v>3.2842550303832483</v>
      </c>
      <c r="G1984" s="94">
        <v>3.1337393836244423</v>
      </c>
      <c r="H1984" s="94">
        <v>2.9686318495886583</v>
      </c>
      <c r="I1984" s="94">
        <v>2.9346839754895839</v>
      </c>
      <c r="J1984" s="94">
        <v>3.0419761583726324</v>
      </c>
      <c r="K1984" s="94">
        <v>3.040433738824261</v>
      </c>
      <c r="L1984" s="94">
        <v>3.147919675324848</v>
      </c>
      <c r="M1984" s="94">
        <v>3.1251083333458078</v>
      </c>
      <c r="N1984" s="94">
        <v>3.0812455578143356</v>
      </c>
      <c r="O1984" s="94">
        <v>3.1274482857493386</v>
      </c>
      <c r="P1984" s="94">
        <v>3.1511418979107915</v>
      </c>
      <c r="Q1984" s="94">
        <v>3.1091871252609931</v>
      </c>
      <c r="R1984" s="94">
        <v>3.0933283885875649</v>
      </c>
      <c r="S1984" s="94">
        <v>2.9913463813538175</v>
      </c>
      <c r="T1984" s="94">
        <v>2.8094534119247081</v>
      </c>
      <c r="U1984" s="94">
        <v>2.7300038613917792</v>
      </c>
      <c r="V1984" s="94">
        <v>2.6389284268341786</v>
      </c>
      <c r="W1984" s="94">
        <v>2.6408360513962164</v>
      </c>
      <c r="X1984" s="94">
        <v>2.5969583590057956</v>
      </c>
      <c r="Y1984" s="94">
        <v>2.5108330005621222</v>
      </c>
      <c r="Z1984" s="94">
        <v>2.4924164270340676</v>
      </c>
      <c r="AA1984" s="94">
        <v>2.4315036023735552</v>
      </c>
      <c r="AB1984" s="94">
        <v>2.248462254181351</v>
      </c>
      <c r="AC1984" s="94">
        <v>2.1594297045819713</v>
      </c>
      <c r="AD1984" s="94">
        <v>2.1571923368444965</v>
      </c>
      <c r="AE1984" s="94">
        <v>2.1715970308760597</v>
      </c>
      <c r="AF1984" s="94">
        <v>2.0903946699757618</v>
      </c>
      <c r="AG1984" s="94">
        <v>2.03517008586712</v>
      </c>
      <c r="AH1984" s="94">
        <v>2.0414244422018095</v>
      </c>
      <c r="AI1984" s="94">
        <v>2.0161765853458267</v>
      </c>
      <c r="AJ1984" s="94">
        <v>1.9710470727289464</v>
      </c>
      <c r="AK1984" s="94">
        <v>1.921937122651677</v>
      </c>
      <c r="AL1984" s="94">
        <v>1.7462343860755083</v>
      </c>
      <c r="AM1984" s="94">
        <v>1.7892101771475462</v>
      </c>
      <c r="AN1984" s="94">
        <v>1.7482076579463868</v>
      </c>
      <c r="AO1984" s="94">
        <v>1.7473096032956534</v>
      </c>
      <c r="AP1984" s="94">
        <v>1.7143325596276333</v>
      </c>
      <c r="AQ1984" s="94">
        <v>1.7491023082451254</v>
      </c>
      <c r="AR1984" s="94">
        <v>1.8907716561899279</v>
      </c>
      <c r="AS1984" s="43">
        <f t="shared" si="61"/>
        <v>42.698838634064451</v>
      </c>
    </row>
    <row r="1985" spans="3:45">
      <c r="C1985" s="34">
        <v>925</v>
      </c>
      <c r="D1985" s="94">
        <v>3.3</v>
      </c>
      <c r="E1985" s="94">
        <v>3.4036504806997994</v>
      </c>
      <c r="F1985" s="94">
        <v>3.3901537717423369</v>
      </c>
      <c r="G1985" s="94">
        <v>3.3033155163032899</v>
      </c>
      <c r="H1985" s="94">
        <v>3.1208707731333201</v>
      </c>
      <c r="I1985" s="94">
        <v>3.0595970571124904</v>
      </c>
      <c r="J1985" s="94">
        <v>3.0393644673097948</v>
      </c>
      <c r="K1985" s="94">
        <v>3.032302780785423</v>
      </c>
      <c r="L1985" s="94">
        <v>2.8636268127391435</v>
      </c>
      <c r="M1985" s="94">
        <v>2.7815259279628384</v>
      </c>
      <c r="N1985" s="94">
        <v>2.7970716359238823</v>
      </c>
      <c r="O1985" s="94">
        <v>2.8401092841753508</v>
      </c>
      <c r="P1985" s="94">
        <v>2.6750459012414929</v>
      </c>
      <c r="Q1985" s="94">
        <v>2.6766364933150326</v>
      </c>
      <c r="R1985" s="94">
        <v>2.4654071747075865</v>
      </c>
      <c r="S1985" s="94">
        <v>2.3152998956898427</v>
      </c>
      <c r="T1985" s="94">
        <v>2.4417887775735112</v>
      </c>
      <c r="U1985" s="94">
        <v>2.6433882808294955</v>
      </c>
      <c r="V1985" s="94">
        <v>2.451579921920946</v>
      </c>
      <c r="W1985" s="94">
        <v>2.3415886414724367</v>
      </c>
      <c r="X1985" s="94">
        <v>2.3916718559694043</v>
      </c>
      <c r="Y1985" s="94">
        <v>2.2348743108058482</v>
      </c>
      <c r="Z1985" s="94">
        <v>2.1606264230825381</v>
      </c>
      <c r="AA1985" s="94">
        <v>2.0600553648834681</v>
      </c>
      <c r="AB1985" s="94">
        <v>2.0946587707375026</v>
      </c>
      <c r="AC1985" s="94">
        <v>2.204662837855818</v>
      </c>
      <c r="AD1985" s="94">
        <v>2.1169075136601125</v>
      </c>
      <c r="AE1985" s="94">
        <v>2.0182636119916815</v>
      </c>
      <c r="AF1985" s="94">
        <v>1.9296741123659948</v>
      </c>
      <c r="AG1985" s="94">
        <v>1.8632029427056953</v>
      </c>
      <c r="AH1985" s="94">
        <v>1.8218211300236404</v>
      </c>
      <c r="AI1985" s="94">
        <v>1.6937579957558344</v>
      </c>
      <c r="AJ1985" s="94">
        <v>1.6899899727920895</v>
      </c>
      <c r="AK1985" s="94">
        <v>1.6350866361551879</v>
      </c>
      <c r="AL1985" s="94">
        <v>1.6120392323296122</v>
      </c>
      <c r="AM1985" s="94">
        <v>1.497594072216027</v>
      </c>
      <c r="AN1985" s="94">
        <v>1.4527998818759573</v>
      </c>
      <c r="AO1985" s="94">
        <v>1.4060992099714973</v>
      </c>
      <c r="AP1985" s="94">
        <v>1.3513596462276418</v>
      </c>
      <c r="AQ1985" s="94">
        <v>1.377795308666647</v>
      </c>
      <c r="AR1985" s="94">
        <v>1.4263806980826499</v>
      </c>
      <c r="AS1985" s="43">
        <f t="shared" si="61"/>
        <v>40.492535818328115</v>
      </c>
    </row>
    <row r="1986" spans="3:45">
      <c r="C1986" s="34">
        <v>926</v>
      </c>
      <c r="D1986" s="94">
        <v>3.3</v>
      </c>
      <c r="E1986" s="94">
        <v>3.3650647140044172</v>
      </c>
      <c r="F1986" s="94">
        <v>3.2218403998119522</v>
      </c>
      <c r="G1986" s="94">
        <v>3.1580810702205064</v>
      </c>
      <c r="H1986" s="94">
        <v>3.1387783997393521</v>
      </c>
      <c r="I1986" s="94">
        <v>3.0929706729333177</v>
      </c>
      <c r="J1986" s="94">
        <v>2.9512958981126634</v>
      </c>
      <c r="K1986" s="94">
        <v>2.806107357557091</v>
      </c>
      <c r="L1986" s="94">
        <v>3.1373957930385497</v>
      </c>
      <c r="M1986" s="94">
        <v>3.0116502140369934</v>
      </c>
      <c r="N1986" s="94">
        <v>3.011777253039392</v>
      </c>
      <c r="O1986" s="94">
        <v>3.0741900159954372</v>
      </c>
      <c r="P1986" s="94">
        <v>3.2543889528844923</v>
      </c>
      <c r="Q1986" s="94">
        <v>3.1426464970238306</v>
      </c>
      <c r="R1986" s="94">
        <v>3.1135870364618854</v>
      </c>
      <c r="S1986" s="94">
        <v>3.0744274716005631</v>
      </c>
      <c r="T1986" s="94">
        <v>3.1935643867280281</v>
      </c>
      <c r="U1986" s="94">
        <v>3.165337200379732</v>
      </c>
      <c r="V1986" s="94">
        <v>3.0960558953426682</v>
      </c>
      <c r="W1986" s="94">
        <v>3.0730810862527735</v>
      </c>
      <c r="X1986" s="94">
        <v>3.0938473114463512</v>
      </c>
      <c r="Y1986" s="94">
        <v>2.95070021697541</v>
      </c>
      <c r="Z1986" s="94">
        <v>2.7978294969816644</v>
      </c>
      <c r="AA1986" s="94">
        <v>2.8854163242158073</v>
      </c>
      <c r="AB1986" s="94">
        <v>2.8028691972098048</v>
      </c>
      <c r="AC1986" s="94">
        <v>2.8502659111791249</v>
      </c>
      <c r="AD1986" s="94">
        <v>2.6758585902148115</v>
      </c>
      <c r="AE1986" s="94">
        <v>2.5149340675911951</v>
      </c>
      <c r="AF1986" s="94">
        <v>2.6202802689665257</v>
      </c>
      <c r="AG1986" s="94">
        <v>2.5097150991235941</v>
      </c>
      <c r="AH1986" s="94">
        <v>2.3173862063496964</v>
      </c>
      <c r="AI1986" s="94">
        <v>2.2828368053232579</v>
      </c>
      <c r="AJ1986" s="94">
        <v>2.2068323513404389</v>
      </c>
      <c r="AK1986" s="94">
        <v>2.2845656161943433</v>
      </c>
      <c r="AL1986" s="94">
        <v>2.146611723454416</v>
      </c>
      <c r="AM1986" s="94">
        <v>2.2054792743695457</v>
      </c>
      <c r="AN1986" s="94">
        <v>2.2749666296731101</v>
      </c>
      <c r="AO1986" s="94">
        <v>2.1054901232130585</v>
      </c>
      <c r="AP1986" s="94">
        <v>2.1702885233582285</v>
      </c>
      <c r="AQ1986" s="94">
        <v>2.2751401728316445</v>
      </c>
      <c r="AR1986" s="94">
        <v>2.3063132606349757</v>
      </c>
      <c r="AS1986" s="43">
        <f t="shared" si="61"/>
        <v>44.860876384295132</v>
      </c>
    </row>
    <row r="1987" spans="3:45">
      <c r="C1987" s="34">
        <v>927</v>
      </c>
      <c r="D1987" s="94">
        <v>3.3</v>
      </c>
      <c r="E1987" s="94">
        <v>3.1101566450227636</v>
      </c>
      <c r="F1987" s="94">
        <v>3.1578202394263548</v>
      </c>
      <c r="G1987" s="94">
        <v>3.0661024065199394</v>
      </c>
      <c r="H1987" s="94">
        <v>2.8037497344228206</v>
      </c>
      <c r="I1987" s="94">
        <v>2.7848549554884974</v>
      </c>
      <c r="J1987" s="94">
        <v>2.8566616682914852</v>
      </c>
      <c r="K1987" s="94">
        <v>2.8012944059602218</v>
      </c>
      <c r="L1987" s="94">
        <v>2.8718279805332592</v>
      </c>
      <c r="M1987" s="94">
        <v>2.6997524310738603</v>
      </c>
      <c r="N1987" s="94">
        <v>2.6940373613700372</v>
      </c>
      <c r="O1987" s="94">
        <v>2.5662742584257141</v>
      </c>
      <c r="P1987" s="94">
        <v>2.6052386738564657</v>
      </c>
      <c r="Q1987" s="94">
        <v>2.623800256240707</v>
      </c>
      <c r="R1987" s="94">
        <v>2.6711282943364676</v>
      </c>
      <c r="S1987" s="94">
        <v>2.6001994758927247</v>
      </c>
      <c r="T1987" s="94">
        <v>2.5395364236806826</v>
      </c>
      <c r="U1987" s="94">
        <v>2.3889654348110883</v>
      </c>
      <c r="V1987" s="94">
        <v>2.2587193099648069</v>
      </c>
      <c r="W1987" s="94">
        <v>2.23611726701114</v>
      </c>
      <c r="X1987" s="94">
        <v>2.0852422736182761</v>
      </c>
      <c r="Y1987" s="94">
        <v>1.9383042446955723</v>
      </c>
      <c r="Z1987" s="94">
        <v>1.971297939814223</v>
      </c>
      <c r="AA1987" s="94">
        <v>1.9531874974957131</v>
      </c>
      <c r="AB1987" s="94">
        <v>1.9101751139252485</v>
      </c>
      <c r="AC1987" s="94">
        <v>1.8126313896809982</v>
      </c>
      <c r="AD1987" s="94">
        <v>1.7118070942833661</v>
      </c>
      <c r="AE1987" s="94">
        <v>1.7672184354149647</v>
      </c>
      <c r="AF1987" s="94">
        <v>1.8938615121727438</v>
      </c>
      <c r="AG1987" s="94">
        <v>1.9933276047347197</v>
      </c>
      <c r="AH1987" s="94">
        <v>1.9473373441544368</v>
      </c>
      <c r="AI1987" s="94">
        <v>1.9124411210943024</v>
      </c>
      <c r="AJ1987" s="94">
        <v>1.8120575852456569</v>
      </c>
      <c r="AK1987" s="94">
        <v>1.7413268808221511</v>
      </c>
      <c r="AL1987" s="94">
        <v>1.7759771464198031</v>
      </c>
      <c r="AM1987" s="94">
        <v>1.6826720511905129</v>
      </c>
      <c r="AN1987" s="94">
        <v>1.5169731032020948</v>
      </c>
      <c r="AO1987" s="94">
        <v>1.5209488475752448</v>
      </c>
      <c r="AP1987" s="94">
        <v>1.513826883372936</v>
      </c>
      <c r="AQ1987" s="94">
        <v>1.5477341722479321</v>
      </c>
      <c r="AR1987" s="94">
        <v>1.4984101788207778</v>
      </c>
      <c r="AS1987" s="43">
        <f t="shared" si="61"/>
        <v>38.622879717829349</v>
      </c>
    </row>
    <row r="1988" spans="3:45">
      <c r="C1988" s="34">
        <v>928</v>
      </c>
      <c r="D1988" s="94">
        <v>3.3</v>
      </c>
      <c r="E1988" s="94">
        <v>3.2005816014818711</v>
      </c>
      <c r="F1988" s="94">
        <v>3.0027967748461193</v>
      </c>
      <c r="G1988" s="94">
        <v>3.018644197948785</v>
      </c>
      <c r="H1988" s="94">
        <v>3.0612486677794712</v>
      </c>
      <c r="I1988" s="94">
        <v>3.076065859470404</v>
      </c>
      <c r="J1988" s="94">
        <v>3.0741230790344489</v>
      </c>
      <c r="K1988" s="94">
        <v>2.9916536211134415</v>
      </c>
      <c r="L1988" s="94">
        <v>2.8912090888641631</v>
      </c>
      <c r="M1988" s="94">
        <v>2.6488055611140076</v>
      </c>
      <c r="N1988" s="94">
        <v>2.576230444714918</v>
      </c>
      <c r="O1988" s="94">
        <v>2.4702095247722853</v>
      </c>
      <c r="P1988" s="94">
        <v>2.4670895533649722</v>
      </c>
      <c r="Q1988" s="94">
        <v>2.5945771221380429</v>
      </c>
      <c r="R1988" s="94">
        <v>2.551772599884365</v>
      </c>
      <c r="S1988" s="94">
        <v>2.5281283339679925</v>
      </c>
      <c r="T1988" s="94">
        <v>2.3503796766183398</v>
      </c>
      <c r="U1988" s="94">
        <v>2.2452131601602359</v>
      </c>
      <c r="V1988" s="94">
        <v>2.3560527056509835</v>
      </c>
      <c r="W1988" s="94">
        <v>2.3626232668143232</v>
      </c>
      <c r="X1988" s="94">
        <v>2.326644616563593</v>
      </c>
      <c r="Y1988" s="94">
        <v>2.2469145955278256</v>
      </c>
      <c r="Z1988" s="94">
        <v>2.1159403335939388</v>
      </c>
      <c r="AA1988" s="94">
        <v>2.0960501838103895</v>
      </c>
      <c r="AB1988" s="94">
        <v>2.0531502879647565</v>
      </c>
      <c r="AC1988" s="94">
        <v>1.9946297090058933</v>
      </c>
      <c r="AD1988" s="94">
        <v>1.9920142642803627</v>
      </c>
      <c r="AE1988" s="94">
        <v>1.9193344061382163</v>
      </c>
      <c r="AF1988" s="94">
        <v>1.846200341519781</v>
      </c>
      <c r="AG1988" s="94">
        <v>1.8585392502471731</v>
      </c>
      <c r="AH1988" s="94">
        <v>1.9382124902424258</v>
      </c>
      <c r="AI1988" s="94">
        <v>1.950130319680391</v>
      </c>
      <c r="AJ1988" s="94">
        <v>2.0475827343529787</v>
      </c>
      <c r="AK1988" s="94">
        <v>1.9836616808598044</v>
      </c>
      <c r="AL1988" s="94">
        <v>1.8801119319347732</v>
      </c>
      <c r="AM1988" s="94">
        <v>1.8694859395567573</v>
      </c>
      <c r="AN1988" s="94">
        <v>1.8324884511553767</v>
      </c>
      <c r="AO1988" s="94">
        <v>1.8309837018303228</v>
      </c>
      <c r="AP1988" s="94">
        <v>1.8739390220888428</v>
      </c>
      <c r="AQ1988" s="94">
        <v>1.813096110617985</v>
      </c>
      <c r="AR1988" s="94">
        <v>1.7325248655747474</v>
      </c>
      <c r="AS1988" s="43">
        <f t="shared" si="61"/>
        <v>39.471172252256991</v>
      </c>
    </row>
    <row r="1989" spans="3:45">
      <c r="C1989" s="34">
        <v>929</v>
      </c>
      <c r="D1989" s="94">
        <v>3.3</v>
      </c>
      <c r="E1989" s="94">
        <v>3.4786106872547089</v>
      </c>
      <c r="F1989" s="94">
        <v>3.6004176135812274</v>
      </c>
      <c r="G1989" s="94">
        <v>3.4559507652149168</v>
      </c>
      <c r="H1989" s="94">
        <v>3.3872183825293178</v>
      </c>
      <c r="I1989" s="94">
        <v>3.3378316307222606</v>
      </c>
      <c r="J1989" s="94">
        <v>3.5054777033541522</v>
      </c>
      <c r="K1989" s="94">
        <v>3.2304205335151392</v>
      </c>
      <c r="L1989" s="94">
        <v>3.1799439580324615</v>
      </c>
      <c r="M1989" s="94">
        <v>3.2205247663728533</v>
      </c>
      <c r="N1989" s="94">
        <v>3.0743815322308241</v>
      </c>
      <c r="O1989" s="94">
        <v>3.0490711758136988</v>
      </c>
      <c r="P1989" s="94">
        <v>3.0372614673727152</v>
      </c>
      <c r="Q1989" s="94">
        <v>2.8056213171141486</v>
      </c>
      <c r="R1989" s="94">
        <v>2.721380404778885</v>
      </c>
      <c r="S1989" s="94">
        <v>2.6873555178788946</v>
      </c>
      <c r="T1989" s="94">
        <v>2.5353891996162901</v>
      </c>
      <c r="U1989" s="94">
        <v>2.5486790855316723</v>
      </c>
      <c r="V1989" s="94">
        <v>2.4456454487316841</v>
      </c>
      <c r="W1989" s="94">
        <v>2.5602917475964908</v>
      </c>
      <c r="X1989" s="94">
        <v>2.5980255716636131</v>
      </c>
      <c r="Y1989" s="94">
        <v>2.533809705472724</v>
      </c>
      <c r="Z1989" s="94">
        <v>2.4620062676426251</v>
      </c>
      <c r="AA1989" s="94">
        <v>2.1706796526266992</v>
      </c>
      <c r="AB1989" s="94">
        <v>2.2220199172055946</v>
      </c>
      <c r="AC1989" s="94">
        <v>2.0628981057828528</v>
      </c>
      <c r="AD1989" s="94">
        <v>2.1329018347666149</v>
      </c>
      <c r="AE1989" s="94">
        <v>2.1972018747335218</v>
      </c>
      <c r="AF1989" s="94">
        <v>2.1839298815686097</v>
      </c>
      <c r="AG1989" s="94">
        <v>2.2309353997556727</v>
      </c>
      <c r="AH1989" s="94">
        <v>2.3536192545680881</v>
      </c>
      <c r="AI1989" s="94">
        <v>2.1022002727578548</v>
      </c>
      <c r="AJ1989" s="94">
        <v>1.9205307206689275</v>
      </c>
      <c r="AK1989" s="94">
        <v>1.8163531412481964</v>
      </c>
      <c r="AL1989" s="94">
        <v>1.8062678650875115</v>
      </c>
      <c r="AM1989" s="94">
        <v>1.8416478837094421</v>
      </c>
      <c r="AN1989" s="94">
        <v>1.9237258377488615</v>
      </c>
      <c r="AO1989" s="94">
        <v>1.8958701942456746</v>
      </c>
      <c r="AP1989" s="94">
        <v>1.9545659164384743</v>
      </c>
      <c r="AQ1989" s="94">
        <v>1.878173541798231</v>
      </c>
      <c r="AR1989" s="94">
        <v>1.723713999420164</v>
      </c>
      <c r="AS1989" s="43">
        <f t="shared" si="61"/>
        <v>43.788922873276768</v>
      </c>
    </row>
    <row r="1990" spans="3:45">
      <c r="C1990" s="34">
        <v>930</v>
      </c>
      <c r="D1990" s="94">
        <v>3.3</v>
      </c>
      <c r="E1990" s="94">
        <v>3.1841987396979556</v>
      </c>
      <c r="F1990" s="94">
        <v>3.0169541610097634</v>
      </c>
      <c r="G1990" s="94">
        <v>2.9626137613574297</v>
      </c>
      <c r="H1990" s="94">
        <v>2.7599946365913364</v>
      </c>
      <c r="I1990" s="94">
        <v>2.7676086443897203</v>
      </c>
      <c r="J1990" s="94">
        <v>2.7859333634306394</v>
      </c>
      <c r="K1990" s="94">
        <v>2.5990434578068999</v>
      </c>
      <c r="L1990" s="94">
        <v>2.3473779930120329</v>
      </c>
      <c r="M1990" s="94">
        <v>2.3615021633420241</v>
      </c>
      <c r="N1990" s="94">
        <v>2.294378276903708</v>
      </c>
      <c r="O1990" s="94">
        <v>2.203865339224139</v>
      </c>
      <c r="P1990" s="94">
        <v>2.1773691784141613</v>
      </c>
      <c r="Q1990" s="94">
        <v>1.9992844365117315</v>
      </c>
      <c r="R1990" s="94">
        <v>1.9585082168660068</v>
      </c>
      <c r="S1990" s="94">
        <v>1.9332838603737714</v>
      </c>
      <c r="T1990" s="94">
        <v>2.0144379216218327</v>
      </c>
      <c r="U1990" s="94">
        <v>1.926114592303251</v>
      </c>
      <c r="V1990" s="94">
        <v>1.834112525714821</v>
      </c>
      <c r="W1990" s="94">
        <v>1.7126463000212091</v>
      </c>
      <c r="X1990" s="94">
        <v>1.7440252309148334</v>
      </c>
      <c r="Y1990" s="94">
        <v>1.7040315863410884</v>
      </c>
      <c r="Z1990" s="94">
        <v>1.662682989472158</v>
      </c>
      <c r="AA1990" s="94">
        <v>1.6887720221099154</v>
      </c>
      <c r="AB1990" s="94">
        <v>1.7090345804774332</v>
      </c>
      <c r="AC1990" s="94">
        <v>1.6378574192989364</v>
      </c>
      <c r="AD1990" s="94">
        <v>1.7246212131396015</v>
      </c>
      <c r="AE1990" s="94">
        <v>1.688765349110553</v>
      </c>
      <c r="AF1990" s="94">
        <v>1.5865819064452593</v>
      </c>
      <c r="AG1990" s="94">
        <v>1.5439701140109514</v>
      </c>
      <c r="AH1990" s="94">
        <v>1.5606553061237214</v>
      </c>
      <c r="AI1990" s="94">
        <v>1.4995752029945364</v>
      </c>
      <c r="AJ1990" s="94">
        <v>1.4064136064996688</v>
      </c>
      <c r="AK1990" s="94">
        <v>1.4040270650246027</v>
      </c>
      <c r="AL1990" s="94">
        <v>1.3813651184780931</v>
      </c>
      <c r="AM1990" s="94">
        <v>1.2516649719598865</v>
      </c>
      <c r="AN1990" s="94">
        <v>1.2927537889222853</v>
      </c>
      <c r="AO1990" s="94">
        <v>1.3448478071740502</v>
      </c>
      <c r="AP1990" s="94">
        <v>1.3336102491566744</v>
      </c>
      <c r="AQ1990" s="94">
        <v>1.275105536603321</v>
      </c>
      <c r="AR1990" s="94">
        <v>1.2472789584691679</v>
      </c>
      <c r="AS1990" s="43">
        <f t="shared" si="61"/>
        <v>34.752037854123941</v>
      </c>
    </row>
    <row r="1991" spans="3:45">
      <c r="C1991" s="34">
        <v>931</v>
      </c>
      <c r="D1991" s="94">
        <v>3.3</v>
      </c>
      <c r="E1991" s="94">
        <v>3.511079115361726</v>
      </c>
      <c r="F1991" s="94">
        <v>3.5270793197654857</v>
      </c>
      <c r="G1991" s="94">
        <v>3.2487146270491456</v>
      </c>
      <c r="H1991" s="94">
        <v>3.3161083486828917</v>
      </c>
      <c r="I1991" s="94">
        <v>3.339253687668025</v>
      </c>
      <c r="J1991" s="94">
        <v>3.5137013338937062</v>
      </c>
      <c r="K1991" s="94">
        <v>3.3204688562411926</v>
      </c>
      <c r="L1991" s="94">
        <v>3.5108657198398596</v>
      </c>
      <c r="M1991" s="94">
        <v>3.5881817895422929</v>
      </c>
      <c r="N1991" s="94">
        <v>3.3794095671898123</v>
      </c>
      <c r="O1991" s="94">
        <v>3.2299396980413135</v>
      </c>
      <c r="P1991" s="94">
        <v>3.0993945839930315</v>
      </c>
      <c r="Q1991" s="94">
        <v>3.0144788392784059</v>
      </c>
      <c r="R1991" s="94">
        <v>2.7187467529834448</v>
      </c>
      <c r="S1991" s="94">
        <v>2.7050792037298859</v>
      </c>
      <c r="T1991" s="94">
        <v>2.710491106451359</v>
      </c>
      <c r="U1991" s="94">
        <v>2.7215810225740213</v>
      </c>
      <c r="V1991" s="94">
        <v>2.6135296628540878</v>
      </c>
      <c r="W1991" s="94">
        <v>2.5020342497169783</v>
      </c>
      <c r="X1991" s="94">
        <v>2.2405696000557476</v>
      </c>
      <c r="Y1991" s="94">
        <v>2.3047260095385567</v>
      </c>
      <c r="Z1991" s="94">
        <v>2.4366395696573426</v>
      </c>
      <c r="AA1991" s="94">
        <v>2.3542333932768229</v>
      </c>
      <c r="AB1991" s="94">
        <v>2.365634531922113</v>
      </c>
      <c r="AC1991" s="94">
        <v>2.4192317378517609</v>
      </c>
      <c r="AD1991" s="94">
        <v>2.372785994829866</v>
      </c>
      <c r="AE1991" s="94">
        <v>2.2467707571306237</v>
      </c>
      <c r="AF1991" s="94">
        <v>2.2290195520822862</v>
      </c>
      <c r="AG1991" s="94">
        <v>2.201560579618842</v>
      </c>
      <c r="AH1991" s="94">
        <v>2.0188537649993159</v>
      </c>
      <c r="AI1991" s="94">
        <v>1.9015190009974201</v>
      </c>
      <c r="AJ1991" s="94">
        <v>2.0361703877281125</v>
      </c>
      <c r="AK1991" s="94">
        <v>2.055306464895017</v>
      </c>
      <c r="AL1991" s="94">
        <v>2.2073767861427527</v>
      </c>
      <c r="AM1991" s="94">
        <v>2.2151199865145954</v>
      </c>
      <c r="AN1991" s="94">
        <v>2.0892639514450662</v>
      </c>
      <c r="AO1991" s="94">
        <v>2.0192533849668104</v>
      </c>
      <c r="AP1991" s="94">
        <v>1.9667752497084041</v>
      </c>
      <c r="AQ1991" s="94">
        <v>1.9801237693320883</v>
      </c>
      <c r="AR1991" s="94">
        <v>1.8837218145946246</v>
      </c>
      <c r="AS1991" s="43">
        <f t="shared" si="61"/>
        <v>44.69202492903073</v>
      </c>
    </row>
    <row r="1992" spans="3:45">
      <c r="C1992" s="34">
        <v>932</v>
      </c>
      <c r="D1992" s="94">
        <v>3.3</v>
      </c>
      <c r="E1992" s="94">
        <v>3.1519850720735993</v>
      </c>
      <c r="F1992" s="94">
        <v>3.0217138672272146</v>
      </c>
      <c r="G1992" s="94">
        <v>2.8234780271399234</v>
      </c>
      <c r="H1992" s="94">
        <v>2.7438390623995206</v>
      </c>
      <c r="I1992" s="94">
        <v>2.5358945337693894</v>
      </c>
      <c r="J1992" s="94">
        <v>2.394055196556264</v>
      </c>
      <c r="K1992" s="94">
        <v>2.5340669659966708</v>
      </c>
      <c r="L1992" s="94">
        <v>2.5511440141577166</v>
      </c>
      <c r="M1992" s="94">
        <v>2.6957731243629883</v>
      </c>
      <c r="N1992" s="94">
        <v>2.6026103211429565</v>
      </c>
      <c r="O1992" s="94">
        <v>2.5309341717493332</v>
      </c>
      <c r="P1992" s="94">
        <v>2.4216318677203081</v>
      </c>
      <c r="Q1992" s="94">
        <v>2.5233177154917019</v>
      </c>
      <c r="R1992" s="94">
        <v>2.3593731635358912</v>
      </c>
      <c r="S1992" s="94">
        <v>2.2530918593194311</v>
      </c>
      <c r="T1992" s="94">
        <v>2.1628630518737442</v>
      </c>
      <c r="U1992" s="94">
        <v>2.2466100128395992</v>
      </c>
      <c r="V1992" s="94">
        <v>2.3159700411753588</v>
      </c>
      <c r="W1992" s="94">
        <v>2.1091497753424937</v>
      </c>
      <c r="X1992" s="94">
        <v>1.9210225581655918</v>
      </c>
      <c r="Y1992" s="94">
        <v>1.8848974564647019</v>
      </c>
      <c r="Z1992" s="94">
        <v>1.8192857655220656</v>
      </c>
      <c r="AA1992" s="94">
        <v>1.6437301135236111</v>
      </c>
      <c r="AB1992" s="94">
        <v>1.5286052683576659</v>
      </c>
      <c r="AC1992" s="94">
        <v>1.4447094383298771</v>
      </c>
      <c r="AD1992" s="94">
        <v>1.4262706791701714</v>
      </c>
      <c r="AE1992" s="94">
        <v>1.3975202389160108</v>
      </c>
      <c r="AF1992" s="94">
        <v>1.4321660201047119</v>
      </c>
      <c r="AG1992" s="94">
        <v>1.3925552582073948</v>
      </c>
      <c r="AH1992" s="94">
        <v>1.2939441669603828</v>
      </c>
      <c r="AI1992" s="94">
        <v>1.312982779487073</v>
      </c>
      <c r="AJ1992" s="94">
        <v>1.2668132964637295</v>
      </c>
      <c r="AK1992" s="94">
        <v>1.3094065472861709</v>
      </c>
      <c r="AL1992" s="94">
        <v>1.2123002569113188</v>
      </c>
      <c r="AM1992" s="94">
        <v>1.1712490944873091</v>
      </c>
      <c r="AN1992" s="94">
        <v>1.1456774133295968</v>
      </c>
      <c r="AO1992" s="94">
        <v>1.1729294983363683</v>
      </c>
      <c r="AP1992" s="94">
        <v>1.1204862021882562</v>
      </c>
      <c r="AQ1992" s="94">
        <v>1.1129559985113289</v>
      </c>
      <c r="AR1992" s="94">
        <v>1.0468644194173691</v>
      </c>
      <c r="AS1992" s="43">
        <f t="shared" si="61"/>
        <v>35.498024329575877</v>
      </c>
    </row>
    <row r="1993" spans="3:45">
      <c r="C1993" s="34">
        <v>933</v>
      </c>
      <c r="D1993" s="94">
        <v>3.3</v>
      </c>
      <c r="E1993" s="94">
        <v>2.9855981337387267</v>
      </c>
      <c r="F1993" s="94">
        <v>2.9359902253401091</v>
      </c>
      <c r="G1993" s="94">
        <v>2.7552591713714922</v>
      </c>
      <c r="H1993" s="94">
        <v>2.6963436701177059</v>
      </c>
      <c r="I1993" s="94">
        <v>2.596418264976895</v>
      </c>
      <c r="J1993" s="94">
        <v>2.663986895177318</v>
      </c>
      <c r="K1993" s="94">
        <v>2.7094247662207067</v>
      </c>
      <c r="L1993" s="94">
        <v>2.8152091786668687</v>
      </c>
      <c r="M1993" s="94">
        <v>2.7675494315178391</v>
      </c>
      <c r="N1993" s="94">
        <v>2.656588847261919</v>
      </c>
      <c r="O1993" s="94">
        <v>2.606706767126802</v>
      </c>
      <c r="P1993" s="94">
        <v>2.4515565605706016</v>
      </c>
      <c r="Q1993" s="94">
        <v>2.4613861073439174</v>
      </c>
      <c r="R1993" s="94">
        <v>2.5059327935634634</v>
      </c>
      <c r="S1993" s="94">
        <v>2.5297248784252724</v>
      </c>
      <c r="T1993" s="94">
        <v>2.6109722451289636</v>
      </c>
      <c r="U1993" s="94">
        <v>2.7602935759516356</v>
      </c>
      <c r="V1993" s="94">
        <v>2.6658942273417625</v>
      </c>
      <c r="W1993" s="94">
        <v>2.7155222354680135</v>
      </c>
      <c r="X1993" s="94">
        <v>2.7050704234087504</v>
      </c>
      <c r="Y1993" s="94">
        <v>2.6261529271986963</v>
      </c>
      <c r="Z1993" s="94">
        <v>2.5012112497175627</v>
      </c>
      <c r="AA1993" s="94">
        <v>2.4532963287010641</v>
      </c>
      <c r="AB1993" s="94">
        <v>2.3022869438030944</v>
      </c>
      <c r="AC1993" s="94">
        <v>2.2744906249236512</v>
      </c>
      <c r="AD1993" s="94">
        <v>2.1775203319484393</v>
      </c>
      <c r="AE1993" s="94">
        <v>2.1228612230991044</v>
      </c>
      <c r="AF1993" s="94">
        <v>1.9829480588295936</v>
      </c>
      <c r="AG1993" s="94">
        <v>1.8241608389008759</v>
      </c>
      <c r="AH1993" s="94">
        <v>1.9335396758891688</v>
      </c>
      <c r="AI1993" s="94">
        <v>1.8399629459466575</v>
      </c>
      <c r="AJ1993" s="94">
        <v>1.7785424961494247</v>
      </c>
      <c r="AK1993" s="94">
        <v>1.6995893223581304</v>
      </c>
      <c r="AL1993" s="94">
        <v>1.5737247223069823</v>
      </c>
      <c r="AM1993" s="94">
        <v>1.5224442627212307</v>
      </c>
      <c r="AN1993" s="94">
        <v>1.3135570483833761</v>
      </c>
      <c r="AO1993" s="94">
        <v>1.3361569402963152</v>
      </c>
      <c r="AP1993" s="94">
        <v>1.2487534006049767</v>
      </c>
      <c r="AQ1993" s="94">
        <v>1.3112060388832794</v>
      </c>
      <c r="AR1993" s="94">
        <v>1.2830732664666578</v>
      </c>
      <c r="AS1993" s="43">
        <f t="shared" si="61"/>
        <v>38.666657084456745</v>
      </c>
    </row>
    <row r="1994" spans="3:45">
      <c r="C1994" s="34">
        <v>934</v>
      </c>
      <c r="D1994" s="94">
        <v>3.3</v>
      </c>
      <c r="E1994" s="94">
        <v>3.2873168707049341</v>
      </c>
      <c r="F1994" s="94">
        <v>3.4215467579873677</v>
      </c>
      <c r="G1994" s="94">
        <v>3.3266667871263422</v>
      </c>
      <c r="H1994" s="94">
        <v>3.3887104290750099</v>
      </c>
      <c r="I1994" s="94">
        <v>3.2639272406596542</v>
      </c>
      <c r="J1994" s="94">
        <v>3.2903843749447952</v>
      </c>
      <c r="K1994" s="94">
        <v>3.5411183660294405</v>
      </c>
      <c r="L1994" s="94">
        <v>3.399242246963567</v>
      </c>
      <c r="M1994" s="94">
        <v>3.4879499583351259</v>
      </c>
      <c r="N1994" s="94">
        <v>3.4323401486725191</v>
      </c>
      <c r="O1994" s="94">
        <v>3.3236878838409325</v>
      </c>
      <c r="P1994" s="94">
        <v>3.5318917821903981</v>
      </c>
      <c r="Q1994" s="94">
        <v>3.3968675970478546</v>
      </c>
      <c r="R1994" s="94">
        <v>3.1019199376288356</v>
      </c>
      <c r="S1994" s="94">
        <v>2.9125046782036157</v>
      </c>
      <c r="T1994" s="94">
        <v>2.8163231104149333</v>
      </c>
      <c r="U1994" s="94">
        <v>2.776689032173699</v>
      </c>
      <c r="V1994" s="94">
        <v>2.6801232364503189</v>
      </c>
      <c r="W1994" s="94">
        <v>2.7093521955170607</v>
      </c>
      <c r="X1994" s="94">
        <v>2.716010662417411</v>
      </c>
      <c r="Y1994" s="94">
        <v>2.7380685846218134</v>
      </c>
      <c r="Z1994" s="94">
        <v>2.7616604853613294</v>
      </c>
      <c r="AA1994" s="94">
        <v>2.8141990128209424</v>
      </c>
      <c r="AB1994" s="94">
        <v>2.8127632758620473</v>
      </c>
      <c r="AC1994" s="94">
        <v>2.8237315992364711</v>
      </c>
      <c r="AD1994" s="94">
        <v>2.8042571046005182</v>
      </c>
      <c r="AE1994" s="94">
        <v>2.7674701660594589</v>
      </c>
      <c r="AF1994" s="94">
        <v>2.6809657893137837</v>
      </c>
      <c r="AG1994" s="94">
        <v>2.7732530421773296</v>
      </c>
      <c r="AH1994" s="94">
        <v>2.605075317883478</v>
      </c>
      <c r="AI1994" s="94">
        <v>2.6500051950165289</v>
      </c>
      <c r="AJ1994" s="94">
        <v>2.6235270994326503</v>
      </c>
      <c r="AK1994" s="94">
        <v>2.4838112947269102</v>
      </c>
      <c r="AL1994" s="94">
        <v>2.3370459171754825</v>
      </c>
      <c r="AM1994" s="94">
        <v>2.3814151596722111</v>
      </c>
      <c r="AN1994" s="94">
        <v>2.3076792483666271</v>
      </c>
      <c r="AO1994" s="94">
        <v>2.4424461445607362</v>
      </c>
      <c r="AP1994" s="94">
        <v>2.2602592214114305</v>
      </c>
      <c r="AQ1994" s="94">
        <v>2.2030471136857495</v>
      </c>
      <c r="AR1994" s="94">
        <v>2.3844743062168581</v>
      </c>
      <c r="AS1994" s="43">
        <f t="shared" si="61"/>
        <v>46.704676007421213</v>
      </c>
    </row>
    <row r="1995" spans="3:45">
      <c r="C1995" s="34">
        <v>935</v>
      </c>
      <c r="D1995" s="94">
        <v>3.3</v>
      </c>
      <c r="E1995" s="94">
        <v>3.2565595706877759</v>
      </c>
      <c r="F1995" s="94">
        <v>3.0244019213535478</v>
      </c>
      <c r="G1995" s="94">
        <v>2.7812838399286872</v>
      </c>
      <c r="H1995" s="94">
        <v>2.976653604415072</v>
      </c>
      <c r="I1995" s="94">
        <v>2.7902595060038142</v>
      </c>
      <c r="J1995" s="94">
        <v>2.7382556330787748</v>
      </c>
      <c r="K1995" s="94">
        <v>2.6517855657259348</v>
      </c>
      <c r="L1995" s="94">
        <v>2.8488568924257542</v>
      </c>
      <c r="M1995" s="94">
        <v>2.7715875182011627</v>
      </c>
      <c r="N1995" s="94">
        <v>2.7842591014016196</v>
      </c>
      <c r="O1995" s="94">
        <v>2.8404340113421012</v>
      </c>
      <c r="P1995" s="94">
        <v>2.734306686112518</v>
      </c>
      <c r="Q1995" s="94">
        <v>2.5134326871629553</v>
      </c>
      <c r="R1995" s="94">
        <v>2.4190996696428262</v>
      </c>
      <c r="S1995" s="94">
        <v>2.5365581111546427</v>
      </c>
      <c r="T1995" s="94">
        <v>2.6292859838192206</v>
      </c>
      <c r="U1995" s="94">
        <v>2.6421112459363059</v>
      </c>
      <c r="V1995" s="94">
        <v>2.6175505232684606</v>
      </c>
      <c r="W1995" s="94">
        <v>2.5462197784302556</v>
      </c>
      <c r="X1995" s="94">
        <v>2.5671945050844731</v>
      </c>
      <c r="Y1995" s="94">
        <v>2.534561891623734</v>
      </c>
      <c r="Z1995" s="94">
        <v>2.4086132151222936</v>
      </c>
      <c r="AA1995" s="94">
        <v>2.4361167075783898</v>
      </c>
      <c r="AB1995" s="94">
        <v>2.3877925790001662</v>
      </c>
      <c r="AC1995" s="94">
        <v>2.3269395193571425</v>
      </c>
      <c r="AD1995" s="94">
        <v>2.3737029768065012</v>
      </c>
      <c r="AE1995" s="94">
        <v>2.3392286978186272</v>
      </c>
      <c r="AF1995" s="94">
        <v>2.3222376327493364</v>
      </c>
      <c r="AG1995" s="94">
        <v>2.1002353618866443</v>
      </c>
      <c r="AH1995" s="94">
        <v>2.1189664895441696</v>
      </c>
      <c r="AI1995" s="94">
        <v>2.0782741004925516</v>
      </c>
      <c r="AJ1995" s="94">
        <v>1.9156336528700486</v>
      </c>
      <c r="AK1995" s="94">
        <v>1.9533543550965891</v>
      </c>
      <c r="AL1995" s="94">
        <v>1.8189724406365122</v>
      </c>
      <c r="AM1995" s="94">
        <v>1.9050850912431303</v>
      </c>
      <c r="AN1995" s="94">
        <v>1.7625192585738942</v>
      </c>
      <c r="AO1995" s="94">
        <v>1.9065987551110677</v>
      </c>
      <c r="AP1995" s="94">
        <v>1.8126275527290401</v>
      </c>
      <c r="AQ1995" s="94">
        <v>1.7875399486999213</v>
      </c>
      <c r="AR1995" s="94">
        <v>1.8527075667156905</v>
      </c>
      <c r="AS1995" s="43">
        <f t="shared" si="61"/>
        <v>40.164200104075306</v>
      </c>
    </row>
    <row r="1996" spans="3:45">
      <c r="C1996" s="34">
        <v>936</v>
      </c>
      <c r="D1996" s="94">
        <v>3.3</v>
      </c>
      <c r="E1996" s="94">
        <v>3.3340970257670279</v>
      </c>
      <c r="F1996" s="94">
        <v>3.4664712174191421</v>
      </c>
      <c r="G1996" s="94">
        <v>3.3510766826787814</v>
      </c>
      <c r="H1996" s="94">
        <v>3.2474159410762304</v>
      </c>
      <c r="I1996" s="94">
        <v>3.017747996178914</v>
      </c>
      <c r="J1996" s="94">
        <v>3.0030713284342836</v>
      </c>
      <c r="K1996" s="94">
        <v>2.9041113261364848</v>
      </c>
      <c r="L1996" s="94">
        <v>2.9204342847163134</v>
      </c>
      <c r="M1996" s="94">
        <v>2.8467208327130877</v>
      </c>
      <c r="N1996" s="94">
        <v>2.792579746918936</v>
      </c>
      <c r="O1996" s="94">
        <v>2.9619986353757826</v>
      </c>
      <c r="P1996" s="94">
        <v>2.8495061247087285</v>
      </c>
      <c r="Q1996" s="94">
        <v>2.7122476823694619</v>
      </c>
      <c r="R1996" s="94">
        <v>2.5085558740785041</v>
      </c>
      <c r="S1996" s="94">
        <v>2.4520752576238207</v>
      </c>
      <c r="T1996" s="94">
        <v>2.5019088105895411</v>
      </c>
      <c r="U1996" s="94">
        <v>2.6142089210546291</v>
      </c>
      <c r="V1996" s="94">
        <v>2.4656069008297852</v>
      </c>
      <c r="W1996" s="94">
        <v>2.1075365012618446</v>
      </c>
      <c r="X1996" s="94">
        <v>2.0280061611021836</v>
      </c>
      <c r="Y1996" s="94">
        <v>2.0380034513883736</v>
      </c>
      <c r="Z1996" s="94">
        <v>2.0184849834793233</v>
      </c>
      <c r="AA1996" s="94">
        <v>2.0137964007263234</v>
      </c>
      <c r="AB1996" s="94">
        <v>1.9282506958428194</v>
      </c>
      <c r="AC1996" s="94">
        <v>1.8941898600950902</v>
      </c>
      <c r="AD1996" s="94">
        <v>1.7076090923703811</v>
      </c>
      <c r="AE1996" s="94">
        <v>1.7525838006969146</v>
      </c>
      <c r="AF1996" s="94">
        <v>1.655886647448356</v>
      </c>
      <c r="AG1996" s="94">
        <v>1.6610622266544259</v>
      </c>
      <c r="AH1996" s="94">
        <v>1.7004342470256519</v>
      </c>
      <c r="AI1996" s="94">
        <v>1.720031151063022</v>
      </c>
      <c r="AJ1996" s="94">
        <v>1.6643962038840479</v>
      </c>
      <c r="AK1996" s="94">
        <v>1.6432309625470201</v>
      </c>
      <c r="AL1996" s="94">
        <v>1.5820002114830802</v>
      </c>
      <c r="AM1996" s="94">
        <v>1.5006465269018241</v>
      </c>
      <c r="AN1996" s="94">
        <v>1.6165086382042759</v>
      </c>
      <c r="AO1996" s="94">
        <v>1.5430067765226536</v>
      </c>
      <c r="AP1996" s="94">
        <v>1.6028269560719008</v>
      </c>
      <c r="AQ1996" s="94">
        <v>1.5968097557862948</v>
      </c>
      <c r="AR1996" s="94">
        <v>1.4801551590915072</v>
      </c>
      <c r="AS1996" s="43">
        <f t="shared" si="61"/>
        <v>40.266887953743193</v>
      </c>
    </row>
    <row r="1997" spans="3:45">
      <c r="C1997" s="34">
        <v>937</v>
      </c>
      <c r="D1997" s="94">
        <v>3.3</v>
      </c>
      <c r="E1997" s="94">
        <v>3.3539004197181428</v>
      </c>
      <c r="F1997" s="94">
        <v>3.3227452583439145</v>
      </c>
      <c r="G1997" s="94">
        <v>3.3847146798154717</v>
      </c>
      <c r="H1997" s="94">
        <v>3.4043919383132675</v>
      </c>
      <c r="I1997" s="94">
        <v>3.2071320478386096</v>
      </c>
      <c r="J1997" s="94">
        <v>3.052831983312644</v>
      </c>
      <c r="K1997" s="94">
        <v>2.9239374384332941</v>
      </c>
      <c r="L1997" s="94">
        <v>3.0452442248131266</v>
      </c>
      <c r="M1997" s="94">
        <v>2.8556714712842202</v>
      </c>
      <c r="N1997" s="94">
        <v>2.9396978130972471</v>
      </c>
      <c r="O1997" s="94">
        <v>2.9510317100188015</v>
      </c>
      <c r="P1997" s="94">
        <v>3.0247652518761816</v>
      </c>
      <c r="Q1997" s="94">
        <v>3.122074643090901</v>
      </c>
      <c r="R1997" s="94">
        <v>2.9055898777742524</v>
      </c>
      <c r="S1997" s="94">
        <v>2.7137776216201837</v>
      </c>
      <c r="T1997" s="94">
        <v>2.7894145170690936</v>
      </c>
      <c r="U1997" s="94">
        <v>2.5834991164723253</v>
      </c>
      <c r="V1997" s="94">
        <v>2.615873513848435</v>
      </c>
      <c r="W1997" s="94">
        <v>2.5985376297877272</v>
      </c>
      <c r="X1997" s="94">
        <v>2.386509154424675</v>
      </c>
      <c r="Y1997" s="94">
        <v>2.3530842476760725</v>
      </c>
      <c r="Z1997" s="94">
        <v>2.3617389330844767</v>
      </c>
      <c r="AA1997" s="94">
        <v>2.1296014786169311</v>
      </c>
      <c r="AB1997" s="94">
        <v>1.9928257481295157</v>
      </c>
      <c r="AC1997" s="94">
        <v>2.0120603285025815</v>
      </c>
      <c r="AD1997" s="94">
        <v>1.9198247877070622</v>
      </c>
      <c r="AE1997" s="94">
        <v>1.8679901100375229</v>
      </c>
      <c r="AF1997" s="94">
        <v>1.9577486234513448</v>
      </c>
      <c r="AG1997" s="94">
        <v>1.9462403031183704</v>
      </c>
      <c r="AH1997" s="94">
        <v>1.9824208053433505</v>
      </c>
      <c r="AI1997" s="94">
        <v>1.9507889257673192</v>
      </c>
      <c r="AJ1997" s="94">
        <v>1.9036224355584408</v>
      </c>
      <c r="AK1997" s="94">
        <v>1.9591914149322145</v>
      </c>
      <c r="AL1997" s="94">
        <v>1.7825652598543902</v>
      </c>
      <c r="AM1997" s="94">
        <v>1.7702489934211834</v>
      </c>
      <c r="AN1997" s="94">
        <v>1.6274143825674818</v>
      </c>
      <c r="AO1997" s="94">
        <v>1.6075859068768563</v>
      </c>
      <c r="AP1997" s="94">
        <v>1.6271730878899426</v>
      </c>
      <c r="AQ1997" s="94">
        <v>1.598918864471454</v>
      </c>
      <c r="AR1997" s="94">
        <v>1.5286015053387612</v>
      </c>
      <c r="AS1997" s="43">
        <f t="shared" si="61"/>
        <v>42.19259379818515</v>
      </c>
    </row>
    <row r="1998" spans="3:45">
      <c r="C1998" s="34">
        <v>938</v>
      </c>
      <c r="D1998" s="94">
        <v>3.3</v>
      </c>
      <c r="E1998" s="94">
        <v>3.3019782665758401</v>
      </c>
      <c r="F1998" s="94">
        <v>3.2900723777087024</v>
      </c>
      <c r="G1998" s="94">
        <v>3.2349882581637348</v>
      </c>
      <c r="H1998" s="94">
        <v>3.3212751755772292</v>
      </c>
      <c r="I1998" s="94">
        <v>3.2763017639411407</v>
      </c>
      <c r="J1998" s="94">
        <v>2.9075110075838588</v>
      </c>
      <c r="K1998" s="94">
        <v>2.8893141224320669</v>
      </c>
      <c r="L1998" s="94">
        <v>2.7580455678629145</v>
      </c>
      <c r="M1998" s="94">
        <v>2.692726047097318</v>
      </c>
      <c r="N1998" s="94">
        <v>2.6654554095638612</v>
      </c>
      <c r="O1998" s="94">
        <v>2.6420505439587161</v>
      </c>
      <c r="P1998" s="94">
        <v>2.4943932589782736</v>
      </c>
      <c r="Q1998" s="94">
        <v>2.3787700649290486</v>
      </c>
      <c r="R1998" s="94">
        <v>2.329677478073243</v>
      </c>
      <c r="S1998" s="94">
        <v>2.1856292412288361</v>
      </c>
      <c r="T1998" s="94">
        <v>2.0537375518335992</v>
      </c>
      <c r="U1998" s="94">
        <v>2.0183418207502779</v>
      </c>
      <c r="V1998" s="94">
        <v>1.9454281926425521</v>
      </c>
      <c r="W1998" s="94">
        <v>1.8795132194246258</v>
      </c>
      <c r="X1998" s="94">
        <v>1.9078493032583419</v>
      </c>
      <c r="Y1998" s="94">
        <v>1.8537094419530833</v>
      </c>
      <c r="Z1998" s="94">
        <v>1.8730425870338168</v>
      </c>
      <c r="AA1998" s="94">
        <v>1.8724528967178768</v>
      </c>
      <c r="AB1998" s="94">
        <v>1.8243925577842259</v>
      </c>
      <c r="AC1998" s="94">
        <v>1.7490431185456043</v>
      </c>
      <c r="AD1998" s="94">
        <v>1.7530968998542322</v>
      </c>
      <c r="AE1998" s="94">
        <v>1.6979701673116332</v>
      </c>
      <c r="AF1998" s="94">
        <v>1.6502022651221564</v>
      </c>
      <c r="AG1998" s="94">
        <v>1.6599839733854174</v>
      </c>
      <c r="AH1998" s="94">
        <v>1.6205887695931993</v>
      </c>
      <c r="AI1998" s="94">
        <v>1.4503858806509022</v>
      </c>
      <c r="AJ1998" s="94">
        <v>1.4152052746394679</v>
      </c>
      <c r="AK1998" s="94">
        <v>1.3600935553625373</v>
      </c>
      <c r="AL1998" s="94">
        <v>1.3324246921627436</v>
      </c>
      <c r="AM1998" s="94">
        <v>1.3663664136676934</v>
      </c>
      <c r="AN1998" s="94">
        <v>1.3931543349871767</v>
      </c>
      <c r="AO1998" s="94">
        <v>1.4305901945889217</v>
      </c>
      <c r="AP1998" s="94">
        <v>1.4526592458669279</v>
      </c>
      <c r="AQ1998" s="94">
        <v>1.451062686952173</v>
      </c>
      <c r="AR1998" s="94">
        <v>1.5529868826899587</v>
      </c>
      <c r="AS1998" s="43">
        <f t="shared" si="61"/>
        <v>38.219163369876291</v>
      </c>
    </row>
    <row r="1999" spans="3:45">
      <c r="C1999" s="34">
        <v>939</v>
      </c>
      <c r="D1999" s="94">
        <v>3.3</v>
      </c>
      <c r="E1999" s="94">
        <v>3.185387748160823</v>
      </c>
      <c r="F1999" s="94">
        <v>3.3297547026940482</v>
      </c>
      <c r="G1999" s="94">
        <v>3.0365501279281273</v>
      </c>
      <c r="H1999" s="94">
        <v>3.0797858559836175</v>
      </c>
      <c r="I1999" s="94">
        <v>3.0657156264690504</v>
      </c>
      <c r="J1999" s="94">
        <v>2.9672044442751253</v>
      </c>
      <c r="K1999" s="94">
        <v>2.8196165988881901</v>
      </c>
      <c r="L1999" s="94">
        <v>2.6080385794313798</v>
      </c>
      <c r="M1999" s="94">
        <v>2.4871965497429738</v>
      </c>
      <c r="N1999" s="94">
        <v>2.535377303972346</v>
      </c>
      <c r="O1999" s="94">
        <v>2.5129527058558097</v>
      </c>
      <c r="P1999" s="94">
        <v>2.5934769067954786</v>
      </c>
      <c r="Q1999" s="94">
        <v>2.5504454628393316</v>
      </c>
      <c r="R1999" s="94">
        <v>2.4144988807038166</v>
      </c>
      <c r="S1999" s="94">
        <v>2.2605609346521733</v>
      </c>
      <c r="T1999" s="94">
        <v>2.0690387728877484</v>
      </c>
      <c r="U1999" s="94">
        <v>2.0438241887551629</v>
      </c>
      <c r="V1999" s="94">
        <v>1.9807076997249549</v>
      </c>
      <c r="W1999" s="94">
        <v>1.9673655909996857</v>
      </c>
      <c r="X1999" s="94">
        <v>1.9233433163704938</v>
      </c>
      <c r="Y1999" s="94">
        <v>1.8645826131553462</v>
      </c>
      <c r="Z1999" s="94">
        <v>1.894949119942823</v>
      </c>
      <c r="AA1999" s="94">
        <v>1.8234251232430119</v>
      </c>
      <c r="AB1999" s="94">
        <v>1.5830412186538729</v>
      </c>
      <c r="AC1999" s="94">
        <v>1.6230829219123686</v>
      </c>
      <c r="AD1999" s="94">
        <v>1.6285849469336604</v>
      </c>
      <c r="AE1999" s="94">
        <v>1.5628165992394936</v>
      </c>
      <c r="AF1999" s="94">
        <v>1.5155417849739985</v>
      </c>
      <c r="AG1999" s="94">
        <v>1.5368835127274092</v>
      </c>
      <c r="AH1999" s="94">
        <v>1.5301220962945969</v>
      </c>
      <c r="AI1999" s="94">
        <v>1.5351988352225794</v>
      </c>
      <c r="AJ1999" s="94">
        <v>1.534707699129539</v>
      </c>
      <c r="AK1999" s="94">
        <v>1.4427502008516346</v>
      </c>
      <c r="AL1999" s="94">
        <v>1.3308488766395905</v>
      </c>
      <c r="AM1999" s="94">
        <v>1.1796786567607538</v>
      </c>
      <c r="AN1999" s="94">
        <v>1.1510143691024488</v>
      </c>
      <c r="AO1999" s="94">
        <v>1.1143875196086064</v>
      </c>
      <c r="AP1999" s="94">
        <v>1.1367043680761038</v>
      </c>
      <c r="AQ1999" s="94">
        <v>1.1061136744464488</v>
      </c>
      <c r="AR1999" s="94">
        <v>1.0841116988278643</v>
      </c>
      <c r="AS1999" s="43">
        <f t="shared" si="61"/>
        <v>37.227690544809988</v>
      </c>
    </row>
    <row r="2000" spans="3:45">
      <c r="C2000" s="34">
        <v>940</v>
      </c>
      <c r="D2000" s="94">
        <v>3.3</v>
      </c>
      <c r="E2000" s="94">
        <v>3.1651802507522477</v>
      </c>
      <c r="F2000" s="94">
        <v>2.9486414635462994</v>
      </c>
      <c r="G2000" s="94">
        <v>2.9851648150297407</v>
      </c>
      <c r="H2000" s="94">
        <v>2.8797542931852886</v>
      </c>
      <c r="I2000" s="94">
        <v>2.7644481325759291</v>
      </c>
      <c r="J2000" s="94">
        <v>2.7683804536371066</v>
      </c>
      <c r="K2000" s="94">
        <v>2.706685788268381</v>
      </c>
      <c r="L2000" s="94">
        <v>2.6354987408946222</v>
      </c>
      <c r="M2000" s="94">
        <v>2.4908285466296727</v>
      </c>
      <c r="N2000" s="94">
        <v>2.3649500573196853</v>
      </c>
      <c r="O2000" s="94">
        <v>2.328955529786449</v>
      </c>
      <c r="P2000" s="94">
        <v>2.3005709041345357</v>
      </c>
      <c r="Q2000" s="94">
        <v>2.1763270662659231</v>
      </c>
      <c r="R2000" s="94">
        <v>2.1654602096708717</v>
      </c>
      <c r="S2000" s="94">
        <v>2.1028935605410339</v>
      </c>
      <c r="T2000" s="94">
        <v>2.060376805665554</v>
      </c>
      <c r="U2000" s="94">
        <v>2.0680225575579128</v>
      </c>
      <c r="V2000" s="94">
        <v>2.0235305492071918</v>
      </c>
      <c r="W2000" s="94">
        <v>2.1129279262128668</v>
      </c>
      <c r="X2000" s="94">
        <v>2.2259971513172347</v>
      </c>
      <c r="Y2000" s="94">
        <v>2.2307805295925744</v>
      </c>
      <c r="Z2000" s="94">
        <v>2.2642963036012711</v>
      </c>
      <c r="AA2000" s="94">
        <v>2.2666622209281257</v>
      </c>
      <c r="AB2000" s="94">
        <v>2.3006251292747617</v>
      </c>
      <c r="AC2000" s="94">
        <v>2.2654508349393594</v>
      </c>
      <c r="AD2000" s="94">
        <v>2.299286508674784</v>
      </c>
      <c r="AE2000" s="94">
        <v>2.245161979413743</v>
      </c>
      <c r="AF2000" s="94">
        <v>2.3369241186380294</v>
      </c>
      <c r="AG2000" s="94">
        <v>2.3455594523507797</v>
      </c>
      <c r="AH2000" s="94">
        <v>2.3890948385757715</v>
      </c>
      <c r="AI2000" s="94">
        <v>2.4098411780081062</v>
      </c>
      <c r="AJ2000" s="94">
        <v>2.481216457118522</v>
      </c>
      <c r="AK2000" s="94">
        <v>2.33770080173562</v>
      </c>
      <c r="AL2000" s="94">
        <v>2.2983841055805212</v>
      </c>
      <c r="AM2000" s="94">
        <v>2.2181825058754128</v>
      </c>
      <c r="AN2000" s="94">
        <v>2.1671278456921059</v>
      </c>
      <c r="AO2000" s="94">
        <v>1.9987333582447384</v>
      </c>
      <c r="AP2000" s="94">
        <v>2.0583864504918772</v>
      </c>
      <c r="AQ2000" s="94">
        <v>2.0698185711385522</v>
      </c>
      <c r="AR2000" s="94">
        <v>2.0470983804924034</v>
      </c>
      <c r="AS2000" s="43">
        <f t="shared" si="61"/>
        <v>38.207053606783845</v>
      </c>
    </row>
    <row r="2001" spans="3:45">
      <c r="C2001" s="34">
        <v>941</v>
      </c>
      <c r="D2001" s="94">
        <v>3.3</v>
      </c>
      <c r="E2001" s="94">
        <v>3.1159886454265897</v>
      </c>
      <c r="F2001" s="94">
        <v>3.047856814118818</v>
      </c>
      <c r="G2001" s="94">
        <v>3.0186578066149412</v>
      </c>
      <c r="H2001" s="94">
        <v>3.0345691145988201</v>
      </c>
      <c r="I2001" s="94">
        <v>3.1304390021480235</v>
      </c>
      <c r="J2001" s="94">
        <v>2.9581785838982833</v>
      </c>
      <c r="K2001" s="94">
        <v>2.8659266485950354</v>
      </c>
      <c r="L2001" s="94">
        <v>2.7073632218568182</v>
      </c>
      <c r="M2001" s="94">
        <v>2.5980009214134809</v>
      </c>
      <c r="N2001" s="94">
        <v>2.3387497700857383</v>
      </c>
      <c r="O2001" s="94">
        <v>2.2115981392779132</v>
      </c>
      <c r="P2001" s="94">
        <v>2.1132622602439071</v>
      </c>
      <c r="Q2001" s="94">
        <v>1.9516747826240322</v>
      </c>
      <c r="R2001" s="94">
        <v>2.0202490367289605</v>
      </c>
      <c r="S2001" s="94">
        <v>1.9093452463025116</v>
      </c>
      <c r="T2001" s="94">
        <v>1.9130480352667136</v>
      </c>
      <c r="U2001" s="94">
        <v>1.7525082648660237</v>
      </c>
      <c r="V2001" s="94">
        <v>1.6302591410700651</v>
      </c>
      <c r="W2001" s="94">
        <v>1.5302614570345257</v>
      </c>
      <c r="X2001" s="94">
        <v>1.5186795450563795</v>
      </c>
      <c r="Y2001" s="94">
        <v>1.5009067892499253</v>
      </c>
      <c r="Z2001" s="94">
        <v>1.4758215273352584</v>
      </c>
      <c r="AA2001" s="94">
        <v>1.4712536441584976</v>
      </c>
      <c r="AB2001" s="94">
        <v>1.3529822078174416</v>
      </c>
      <c r="AC2001" s="94">
        <v>1.3234415329481413</v>
      </c>
      <c r="AD2001" s="94">
        <v>1.3070016681522685</v>
      </c>
      <c r="AE2001" s="94">
        <v>1.2974456643624244</v>
      </c>
      <c r="AF2001" s="94">
        <v>1.2912198424481409</v>
      </c>
      <c r="AG2001" s="94">
        <v>1.1616112395098432</v>
      </c>
      <c r="AH2001" s="94">
        <v>1.0850413081325041</v>
      </c>
      <c r="AI2001" s="94">
        <v>1.0552874338881653</v>
      </c>
      <c r="AJ2001" s="94">
        <v>1.0474690786110101</v>
      </c>
      <c r="AK2001" s="94">
        <v>0.9739035929649571</v>
      </c>
      <c r="AL2001" s="94">
        <v>0.9564954778109892</v>
      </c>
      <c r="AM2001" s="94">
        <v>0.90789701818240032</v>
      </c>
      <c r="AN2001" s="94">
        <v>0.89306934134513449</v>
      </c>
      <c r="AO2001" s="94">
        <v>0.91268644566999235</v>
      </c>
      <c r="AP2001" s="94">
        <v>0.90297114817735991</v>
      </c>
      <c r="AQ2001" s="94">
        <v>0.88757338449072487</v>
      </c>
      <c r="AR2001" s="94">
        <v>0.86257226187427227</v>
      </c>
      <c r="AS2001" s="43">
        <f t="shared" si="61"/>
        <v>34.422436208830149</v>
      </c>
    </row>
    <row r="2002" spans="3:45">
      <c r="C2002" s="34">
        <v>942</v>
      </c>
      <c r="D2002" s="94">
        <v>3.3</v>
      </c>
      <c r="E2002" s="94">
        <v>3.4084817292438077</v>
      </c>
      <c r="F2002" s="94">
        <v>3.1439717498329767</v>
      </c>
      <c r="G2002" s="94">
        <v>3.0147363208525211</v>
      </c>
      <c r="H2002" s="94">
        <v>3.0035886520217847</v>
      </c>
      <c r="I2002" s="94">
        <v>3.0327003796465366</v>
      </c>
      <c r="J2002" s="94">
        <v>3.1914808121536202</v>
      </c>
      <c r="K2002" s="94">
        <v>2.9721539705902309</v>
      </c>
      <c r="L2002" s="94">
        <v>2.7523275295208833</v>
      </c>
      <c r="M2002" s="94">
        <v>2.8650285228708299</v>
      </c>
      <c r="N2002" s="94">
        <v>2.6935415848736826</v>
      </c>
      <c r="O2002" s="94">
        <v>2.5997194402565831</v>
      </c>
      <c r="P2002" s="94">
        <v>2.6575510355503389</v>
      </c>
      <c r="Q2002" s="94">
        <v>2.6746141586744852</v>
      </c>
      <c r="R2002" s="94">
        <v>2.7164231884363779</v>
      </c>
      <c r="S2002" s="94">
        <v>2.5743768630836112</v>
      </c>
      <c r="T2002" s="94">
        <v>2.5025486266629429</v>
      </c>
      <c r="U2002" s="94">
        <v>2.5323975649104935</v>
      </c>
      <c r="V2002" s="94">
        <v>2.6181457871185367</v>
      </c>
      <c r="W2002" s="94">
        <v>2.6931399766702144</v>
      </c>
      <c r="X2002" s="94">
        <v>2.590172856552365</v>
      </c>
      <c r="Y2002" s="94">
        <v>2.4329548524049036</v>
      </c>
      <c r="Z2002" s="94">
        <v>2.26261131119993</v>
      </c>
      <c r="AA2002" s="94">
        <v>2.297015328148007</v>
      </c>
      <c r="AB2002" s="94">
        <v>2.331240621708647</v>
      </c>
      <c r="AC2002" s="94">
        <v>2.1306252329918247</v>
      </c>
      <c r="AD2002" s="94">
        <v>2.0998308266764742</v>
      </c>
      <c r="AE2002" s="94">
        <v>1.9963321458490852</v>
      </c>
      <c r="AF2002" s="94">
        <v>1.913468782188007</v>
      </c>
      <c r="AG2002" s="94">
        <v>1.8619302565157319</v>
      </c>
      <c r="AH2002" s="94">
        <v>1.7940327754109651</v>
      </c>
      <c r="AI2002" s="94">
        <v>1.7483924084445428</v>
      </c>
      <c r="AJ2002" s="94">
        <v>1.766846995900861</v>
      </c>
      <c r="AK2002" s="94">
        <v>1.7950486087898252</v>
      </c>
      <c r="AL2002" s="94">
        <v>1.7578263978743474</v>
      </c>
      <c r="AM2002" s="94">
        <v>1.7410160511643125</v>
      </c>
      <c r="AN2002" s="94">
        <v>1.7233723558818963</v>
      </c>
      <c r="AO2002" s="94">
        <v>1.7465138079589422</v>
      </c>
      <c r="AP2002" s="94">
        <v>1.6977485952873839</v>
      </c>
      <c r="AQ2002" s="94">
        <v>1.7324431001586245</v>
      </c>
      <c r="AR2002" s="94">
        <v>1.6906441867342039</v>
      </c>
      <c r="AS2002" s="43">
        <f t="shared" si="61"/>
        <v>40.630640981133226</v>
      </c>
    </row>
    <row r="2003" spans="3:45">
      <c r="C2003" s="34">
        <v>943</v>
      </c>
      <c r="D2003" s="94">
        <v>3.3</v>
      </c>
      <c r="E2003" s="94">
        <v>3.3799964224291723</v>
      </c>
      <c r="F2003" s="94">
        <v>3.2430035010924434</v>
      </c>
      <c r="G2003" s="94">
        <v>2.8712001674126566</v>
      </c>
      <c r="H2003" s="94">
        <v>2.7661565197977427</v>
      </c>
      <c r="I2003" s="94">
        <v>2.9401922662326583</v>
      </c>
      <c r="J2003" s="94">
        <v>2.9971337614365834</v>
      </c>
      <c r="K2003" s="94">
        <v>3.1261513198854827</v>
      </c>
      <c r="L2003" s="94">
        <v>3.1216769987120352</v>
      </c>
      <c r="M2003" s="94">
        <v>2.9527553341260253</v>
      </c>
      <c r="N2003" s="94">
        <v>2.9171510466694719</v>
      </c>
      <c r="O2003" s="94">
        <v>2.9828136980497453</v>
      </c>
      <c r="P2003" s="94">
        <v>2.9402269762716644</v>
      </c>
      <c r="Q2003" s="94">
        <v>2.82803329301791</v>
      </c>
      <c r="R2003" s="94">
        <v>2.8250981484354347</v>
      </c>
      <c r="S2003" s="94">
        <v>2.7949274403209374</v>
      </c>
      <c r="T2003" s="94">
        <v>2.8167518115875705</v>
      </c>
      <c r="U2003" s="94">
        <v>2.8094436043931368</v>
      </c>
      <c r="V2003" s="94">
        <v>2.7843478334367551</v>
      </c>
      <c r="W2003" s="94">
        <v>2.7193102114697112</v>
      </c>
      <c r="X2003" s="94">
        <v>2.8437483393731093</v>
      </c>
      <c r="Y2003" s="94">
        <v>2.8586478865696181</v>
      </c>
      <c r="Z2003" s="94">
        <v>2.7125914514431906</v>
      </c>
      <c r="AA2003" s="94">
        <v>2.5337410889515648</v>
      </c>
      <c r="AB2003" s="94">
        <v>2.397788244125425</v>
      </c>
      <c r="AC2003" s="94">
        <v>2.3161460072254902</v>
      </c>
      <c r="AD2003" s="94">
        <v>2.2216615937406647</v>
      </c>
      <c r="AE2003" s="94">
        <v>2.2567547402467789</v>
      </c>
      <c r="AF2003" s="94">
        <v>2.3188799763803978</v>
      </c>
      <c r="AG2003" s="94">
        <v>2.2135438803095879</v>
      </c>
      <c r="AH2003" s="94">
        <v>2.2226696587281904</v>
      </c>
      <c r="AI2003" s="94">
        <v>2.0849629103454208</v>
      </c>
      <c r="AJ2003" s="94">
        <v>2.0003507951528614</v>
      </c>
      <c r="AK2003" s="94">
        <v>1.9897306545074229</v>
      </c>
      <c r="AL2003" s="94">
        <v>2.0200741013480141</v>
      </c>
      <c r="AM2003" s="94">
        <v>2.0530453866121077</v>
      </c>
      <c r="AN2003" s="94">
        <v>1.9784155420442273</v>
      </c>
      <c r="AO2003" s="94">
        <v>2.0509501080704928</v>
      </c>
      <c r="AP2003" s="94">
        <v>1.8700387650576902</v>
      </c>
      <c r="AQ2003" s="94">
        <v>1.9077229078131106</v>
      </c>
      <c r="AR2003" s="94">
        <v>1.837706353542939</v>
      </c>
      <c r="AS2003" s="43">
        <f t="shared" si="61"/>
        <v>42.448420168009328</v>
      </c>
    </row>
    <row r="2004" spans="3:45">
      <c r="C2004" s="34">
        <v>944</v>
      </c>
      <c r="D2004" s="94">
        <v>3.3</v>
      </c>
      <c r="E2004" s="94">
        <v>3.5284819648586137</v>
      </c>
      <c r="F2004" s="94">
        <v>3.3690023890917766</v>
      </c>
      <c r="G2004" s="94">
        <v>3.4584965961323526</v>
      </c>
      <c r="H2004" s="94">
        <v>3.5545065539634613</v>
      </c>
      <c r="I2004" s="94">
        <v>3.5825534635170286</v>
      </c>
      <c r="J2004" s="94">
        <v>3.6007196282240126</v>
      </c>
      <c r="K2004" s="94">
        <v>3.3378410959264233</v>
      </c>
      <c r="L2004" s="94">
        <v>3.0934151236858822</v>
      </c>
      <c r="M2004" s="94">
        <v>3.1838922282096354</v>
      </c>
      <c r="N2004" s="94">
        <v>2.8650135760326672</v>
      </c>
      <c r="O2004" s="94">
        <v>2.9189920891703074</v>
      </c>
      <c r="P2004" s="94">
        <v>2.8213376663618805</v>
      </c>
      <c r="Q2004" s="94">
        <v>2.7547602815485055</v>
      </c>
      <c r="R2004" s="94">
        <v>2.7190421850793598</v>
      </c>
      <c r="S2004" s="94">
        <v>2.7570873768982946</v>
      </c>
      <c r="T2004" s="94">
        <v>2.6767340125412264</v>
      </c>
      <c r="U2004" s="94">
        <v>2.799192242608179</v>
      </c>
      <c r="V2004" s="94">
        <v>2.8800731088375895</v>
      </c>
      <c r="W2004" s="94">
        <v>2.8884741957533944</v>
      </c>
      <c r="X2004" s="94">
        <v>2.850123703703646</v>
      </c>
      <c r="Y2004" s="94">
        <v>2.5994645378733803</v>
      </c>
      <c r="Z2004" s="94">
        <v>2.4615563468870678</v>
      </c>
      <c r="AA2004" s="94">
        <v>2.3758479005944766</v>
      </c>
      <c r="AB2004" s="94">
        <v>2.2552615174196915</v>
      </c>
      <c r="AC2004" s="94">
        <v>2.077440483817512</v>
      </c>
      <c r="AD2004" s="94">
        <v>2.0544890936754294</v>
      </c>
      <c r="AE2004" s="94">
        <v>2.1218213367231851</v>
      </c>
      <c r="AF2004" s="94">
        <v>2.175140734083798</v>
      </c>
      <c r="AG2004" s="94">
        <v>2.2638208531720725</v>
      </c>
      <c r="AH2004" s="94">
        <v>2.2112728620817794</v>
      </c>
      <c r="AI2004" s="94">
        <v>2.0509595546890012</v>
      </c>
      <c r="AJ2004" s="94">
        <v>2.0077321700757036</v>
      </c>
      <c r="AK2004" s="94">
        <v>1.9317927247379145</v>
      </c>
      <c r="AL2004" s="94">
        <v>1.8294730256895571</v>
      </c>
      <c r="AM2004" s="94">
        <v>1.8294465549688554</v>
      </c>
      <c r="AN2004" s="94">
        <v>1.7726049331645266</v>
      </c>
      <c r="AO2004" s="94">
        <v>1.6624259674437696</v>
      </c>
      <c r="AP2004" s="94">
        <v>1.6116116230090507</v>
      </c>
      <c r="AQ2004" s="94">
        <v>1.4080797202550448</v>
      </c>
      <c r="AR2004" s="94">
        <v>1.467413709676451</v>
      </c>
      <c r="AS2004" s="43">
        <f t="shared" si="61"/>
        <v>44.087417494145505</v>
      </c>
    </row>
    <row r="2005" spans="3:45">
      <c r="C2005" s="34">
        <v>945</v>
      </c>
      <c r="D2005" s="94">
        <v>3.3</v>
      </c>
      <c r="E2005" s="94">
        <v>3.1479590654012721</v>
      </c>
      <c r="F2005" s="94">
        <v>2.9633470166405527</v>
      </c>
      <c r="G2005" s="94">
        <v>2.7275460756930667</v>
      </c>
      <c r="H2005" s="94">
        <v>2.6513647966848137</v>
      </c>
      <c r="I2005" s="94">
        <v>2.6016927268090146</v>
      </c>
      <c r="J2005" s="94">
        <v>2.5832065320266859</v>
      </c>
      <c r="K2005" s="94">
        <v>2.6015756030143176</v>
      </c>
      <c r="L2005" s="94">
        <v>2.7529366230270997</v>
      </c>
      <c r="M2005" s="94">
        <v>2.6724214633440631</v>
      </c>
      <c r="N2005" s="94">
        <v>2.6519049618119843</v>
      </c>
      <c r="O2005" s="94">
        <v>2.5692572251221857</v>
      </c>
      <c r="P2005" s="94">
        <v>2.5961425681810857</v>
      </c>
      <c r="Q2005" s="94">
        <v>2.5133431203166867</v>
      </c>
      <c r="R2005" s="94">
        <v>2.3678636352065454</v>
      </c>
      <c r="S2005" s="94">
        <v>2.3137971953169267</v>
      </c>
      <c r="T2005" s="94">
        <v>2.2605502363952299</v>
      </c>
      <c r="U2005" s="94">
        <v>2.0685516577349587</v>
      </c>
      <c r="V2005" s="94">
        <v>2.1040405515538079</v>
      </c>
      <c r="W2005" s="94">
        <v>2.0895095899330145</v>
      </c>
      <c r="X2005" s="94">
        <v>2.0512347345895607</v>
      </c>
      <c r="Y2005" s="94">
        <v>1.9844545589747038</v>
      </c>
      <c r="Z2005" s="94">
        <v>2.1600081886365721</v>
      </c>
      <c r="AA2005" s="94">
        <v>2.1874563591946838</v>
      </c>
      <c r="AB2005" s="94">
        <v>2.1129271814566017</v>
      </c>
      <c r="AC2005" s="94">
        <v>1.9902709795250606</v>
      </c>
      <c r="AD2005" s="94">
        <v>1.9631468216449599</v>
      </c>
      <c r="AE2005" s="94">
        <v>1.9392870069314245</v>
      </c>
      <c r="AF2005" s="94">
        <v>1.9022103667713561</v>
      </c>
      <c r="AG2005" s="94">
        <v>1.8015330964286567</v>
      </c>
      <c r="AH2005" s="94">
        <v>1.7215491888763435</v>
      </c>
      <c r="AI2005" s="94">
        <v>1.7246421724999386</v>
      </c>
      <c r="AJ2005" s="94">
        <v>1.7335031466533519</v>
      </c>
      <c r="AK2005" s="94">
        <v>1.607403388968653</v>
      </c>
      <c r="AL2005" s="94">
        <v>1.5460194757768451</v>
      </c>
      <c r="AM2005" s="94">
        <v>1.4675320319011524</v>
      </c>
      <c r="AN2005" s="94">
        <v>1.5056766963213195</v>
      </c>
      <c r="AO2005" s="94">
        <v>1.3820356011657797</v>
      </c>
      <c r="AP2005" s="94">
        <v>1.3785597832590897</v>
      </c>
      <c r="AQ2005" s="94">
        <v>1.4045512490936733</v>
      </c>
      <c r="AR2005" s="94">
        <v>1.4136129959195911</v>
      </c>
      <c r="AS2005" s="43">
        <f t="shared" si="61"/>
        <v>37.025652292271133</v>
      </c>
    </row>
    <row r="2006" spans="3:45">
      <c r="C2006" s="34">
        <v>946</v>
      </c>
      <c r="D2006" s="94">
        <v>3.3</v>
      </c>
      <c r="E2006" s="94">
        <v>3.1565920795892266</v>
      </c>
      <c r="F2006" s="94">
        <v>2.9512485045078072</v>
      </c>
      <c r="G2006" s="94">
        <v>2.9082808484414362</v>
      </c>
      <c r="H2006" s="94">
        <v>2.9506003169654971</v>
      </c>
      <c r="I2006" s="94">
        <v>2.8962071623774004</v>
      </c>
      <c r="J2006" s="94">
        <v>2.6581899776686817</v>
      </c>
      <c r="K2006" s="94">
        <v>2.405769488629133</v>
      </c>
      <c r="L2006" s="94">
        <v>2.4861570151517007</v>
      </c>
      <c r="M2006" s="94">
        <v>2.3883353598083281</v>
      </c>
      <c r="N2006" s="94">
        <v>2.3570153017671771</v>
      </c>
      <c r="O2006" s="94">
        <v>2.3095030385199187</v>
      </c>
      <c r="P2006" s="94">
        <v>2.3838831761326973</v>
      </c>
      <c r="Q2006" s="94">
        <v>2.5077535985043924</v>
      </c>
      <c r="R2006" s="94">
        <v>2.486309723078131</v>
      </c>
      <c r="S2006" s="94">
        <v>2.5154617944084028</v>
      </c>
      <c r="T2006" s="94">
        <v>2.4794813351092353</v>
      </c>
      <c r="U2006" s="94">
        <v>2.5722504773328931</v>
      </c>
      <c r="V2006" s="94">
        <v>2.4598716714220239</v>
      </c>
      <c r="W2006" s="94">
        <v>2.464575020929765</v>
      </c>
      <c r="X2006" s="94">
        <v>2.4824570983146952</v>
      </c>
      <c r="Y2006" s="94">
        <v>2.4358901717907044</v>
      </c>
      <c r="Z2006" s="94">
        <v>2.4104613845447878</v>
      </c>
      <c r="AA2006" s="94">
        <v>2.3663254308481885</v>
      </c>
      <c r="AB2006" s="94">
        <v>2.2972627307159561</v>
      </c>
      <c r="AC2006" s="94">
        <v>2.1468778197990095</v>
      </c>
      <c r="AD2006" s="94">
        <v>2.1192468461468539</v>
      </c>
      <c r="AE2006" s="94">
        <v>2.122802510061931</v>
      </c>
      <c r="AF2006" s="94">
        <v>2.0445970684100572</v>
      </c>
      <c r="AG2006" s="94">
        <v>1.9637600370867068</v>
      </c>
      <c r="AH2006" s="94">
        <v>1.9641030538765076</v>
      </c>
      <c r="AI2006" s="94">
        <v>1.8444934483856072</v>
      </c>
      <c r="AJ2006" s="94">
        <v>1.7378941747233823</v>
      </c>
      <c r="AK2006" s="94">
        <v>1.5758474626983563</v>
      </c>
      <c r="AL2006" s="94">
        <v>1.4182927286633411</v>
      </c>
      <c r="AM2006" s="94">
        <v>1.3458218959044794</v>
      </c>
      <c r="AN2006" s="94">
        <v>1.2963490952690948</v>
      </c>
      <c r="AO2006" s="94">
        <v>1.3295117205113871</v>
      </c>
      <c r="AP2006" s="94">
        <v>1.2982520253050993</v>
      </c>
      <c r="AQ2006" s="94">
        <v>1.3121221882051615</v>
      </c>
      <c r="AR2006" s="94">
        <v>1.3139950571432124</v>
      </c>
      <c r="AS2006" s="43">
        <f t="shared" si="61"/>
        <v>37.954605812751545</v>
      </c>
    </row>
    <row r="2007" spans="3:45">
      <c r="C2007" s="34">
        <v>947</v>
      </c>
      <c r="D2007" s="94">
        <v>3.3</v>
      </c>
      <c r="E2007" s="94">
        <v>3.258890008112191</v>
      </c>
      <c r="F2007" s="94">
        <v>3.0622222993731483</v>
      </c>
      <c r="G2007" s="94">
        <v>2.9848143765117356</v>
      </c>
      <c r="H2007" s="94">
        <v>2.9895355459364779</v>
      </c>
      <c r="I2007" s="94">
        <v>2.9456740356457858</v>
      </c>
      <c r="J2007" s="94">
        <v>2.9624505668647609</v>
      </c>
      <c r="K2007" s="94">
        <v>2.9086474850615076</v>
      </c>
      <c r="L2007" s="94">
        <v>2.867334546857196</v>
      </c>
      <c r="M2007" s="94">
        <v>2.6513667557918836</v>
      </c>
      <c r="N2007" s="94">
        <v>2.6485146466423801</v>
      </c>
      <c r="O2007" s="94">
        <v>2.562518894750121</v>
      </c>
      <c r="P2007" s="94">
        <v>2.4580582385155321</v>
      </c>
      <c r="Q2007" s="94">
        <v>2.2585008478197208</v>
      </c>
      <c r="R2007" s="94">
        <v>2.1490705480255872</v>
      </c>
      <c r="S2007" s="94">
        <v>2.0680254516378866</v>
      </c>
      <c r="T2007" s="94">
        <v>2.1166608663757045</v>
      </c>
      <c r="U2007" s="94">
        <v>1.9431043488119311</v>
      </c>
      <c r="V2007" s="94">
        <v>1.9185382549148797</v>
      </c>
      <c r="W2007" s="94">
        <v>1.8080127343279977</v>
      </c>
      <c r="X2007" s="94">
        <v>1.7934021135951086</v>
      </c>
      <c r="Y2007" s="94">
        <v>1.7679807551438986</v>
      </c>
      <c r="Z2007" s="94">
        <v>1.6264927674379404</v>
      </c>
      <c r="AA2007" s="94">
        <v>1.5396107691440926</v>
      </c>
      <c r="AB2007" s="94">
        <v>1.4290339129466247</v>
      </c>
      <c r="AC2007" s="94">
        <v>1.3869516089154184</v>
      </c>
      <c r="AD2007" s="94">
        <v>1.3880225416732201</v>
      </c>
      <c r="AE2007" s="94">
        <v>1.4281023241985364</v>
      </c>
      <c r="AF2007" s="94">
        <v>1.3842433338008013</v>
      </c>
      <c r="AG2007" s="94">
        <v>1.4054479095311292</v>
      </c>
      <c r="AH2007" s="94">
        <v>1.2661371712672347</v>
      </c>
      <c r="AI2007" s="94">
        <v>1.2469551132542767</v>
      </c>
      <c r="AJ2007" s="94">
        <v>1.2365077271046276</v>
      </c>
      <c r="AK2007" s="94">
        <v>1.2371731514629682</v>
      </c>
      <c r="AL2007" s="94">
        <v>1.2004133240706893</v>
      </c>
      <c r="AM2007" s="94">
        <v>1.1616403054296587</v>
      </c>
      <c r="AN2007" s="94">
        <v>1.1029466899311762</v>
      </c>
      <c r="AO2007" s="94">
        <v>1.1082498889123038</v>
      </c>
      <c r="AP2007" s="94">
        <v>1.1144454858214119</v>
      </c>
      <c r="AQ2007" s="94">
        <v>1.0041940518568713</v>
      </c>
      <c r="AR2007" s="94">
        <v>1.0109702358789505</v>
      </c>
      <c r="AS2007" s="43">
        <f t="shared" si="61"/>
        <v>36.191042560820691</v>
      </c>
    </row>
    <row r="2008" spans="3:45">
      <c r="C2008" s="34">
        <v>948</v>
      </c>
      <c r="D2008" s="94">
        <v>3.3</v>
      </c>
      <c r="E2008" s="94">
        <v>3.2369739297254938</v>
      </c>
      <c r="F2008" s="94">
        <v>3.2079674799361664</v>
      </c>
      <c r="G2008" s="94">
        <v>3.1379509640078962</v>
      </c>
      <c r="H2008" s="94">
        <v>3.074000922769915</v>
      </c>
      <c r="I2008" s="94">
        <v>2.8708993591210983</v>
      </c>
      <c r="J2008" s="94">
        <v>2.8553782799146754</v>
      </c>
      <c r="K2008" s="94">
        <v>2.7439745460746408</v>
      </c>
      <c r="L2008" s="94">
        <v>2.7806798402174744</v>
      </c>
      <c r="M2008" s="94">
        <v>2.718170730710824</v>
      </c>
      <c r="N2008" s="94">
        <v>2.7911450116693772</v>
      </c>
      <c r="O2008" s="94">
        <v>2.6451345721517558</v>
      </c>
      <c r="P2008" s="94">
        <v>2.3982395678009696</v>
      </c>
      <c r="Q2008" s="94">
        <v>2.293593256344765</v>
      </c>
      <c r="R2008" s="94">
        <v>2.2164295688020799</v>
      </c>
      <c r="S2008" s="94">
        <v>2.3000523341742842</v>
      </c>
      <c r="T2008" s="94">
        <v>2.3666262616261853</v>
      </c>
      <c r="U2008" s="94">
        <v>2.1365129730867842</v>
      </c>
      <c r="V2008" s="94">
        <v>2.0496414491606538</v>
      </c>
      <c r="W2008" s="94">
        <v>2.0936331786805371</v>
      </c>
      <c r="X2008" s="94">
        <v>2.0136893046035707</v>
      </c>
      <c r="Y2008" s="94">
        <v>2.0028667014563806</v>
      </c>
      <c r="Z2008" s="94">
        <v>2.0320797888196109</v>
      </c>
      <c r="AA2008" s="94">
        <v>2.0713682981237853</v>
      </c>
      <c r="AB2008" s="94">
        <v>1.9080978606382202</v>
      </c>
      <c r="AC2008" s="94">
        <v>1.8905046323224415</v>
      </c>
      <c r="AD2008" s="94">
        <v>1.8091861187317444</v>
      </c>
      <c r="AE2008" s="94">
        <v>1.8943044166528884</v>
      </c>
      <c r="AF2008" s="94">
        <v>1.7386298889093097</v>
      </c>
      <c r="AG2008" s="94">
        <v>1.6258766969986915</v>
      </c>
      <c r="AH2008" s="94">
        <v>1.5686691027623132</v>
      </c>
      <c r="AI2008" s="94">
        <v>1.4984951392844208</v>
      </c>
      <c r="AJ2008" s="94">
        <v>1.4815564663158738</v>
      </c>
      <c r="AK2008" s="94">
        <v>1.4107833736520665</v>
      </c>
      <c r="AL2008" s="94">
        <v>1.3329902837069072</v>
      </c>
      <c r="AM2008" s="94">
        <v>1.220730408592279</v>
      </c>
      <c r="AN2008" s="94">
        <v>1.2670901623211341</v>
      </c>
      <c r="AO2008" s="94">
        <v>1.1964876548716323</v>
      </c>
      <c r="AP2008" s="94">
        <v>1.1289553271911346</v>
      </c>
      <c r="AQ2008" s="94">
        <v>1.046327246720441</v>
      </c>
      <c r="AR2008" s="94">
        <v>0.98782717770974093</v>
      </c>
      <c r="AS2008" s="43">
        <f t="shared" si="61"/>
        <v>37.79523385861534</v>
      </c>
    </row>
    <row r="2009" spans="3:45">
      <c r="C2009" s="34">
        <v>949</v>
      </c>
      <c r="D2009" s="94">
        <v>3.3</v>
      </c>
      <c r="E2009" s="94">
        <v>3.1882533535447659</v>
      </c>
      <c r="F2009" s="94">
        <v>3.069914141806807</v>
      </c>
      <c r="G2009" s="94">
        <v>2.8892437381811158</v>
      </c>
      <c r="H2009" s="94">
        <v>2.6797437314688235</v>
      </c>
      <c r="I2009" s="94">
        <v>2.7289603306872294</v>
      </c>
      <c r="J2009" s="94">
        <v>2.7023382149191311</v>
      </c>
      <c r="K2009" s="94">
        <v>2.6005590176233668</v>
      </c>
      <c r="L2009" s="94">
        <v>2.6188048026681794</v>
      </c>
      <c r="M2009" s="94">
        <v>2.4439722656693457</v>
      </c>
      <c r="N2009" s="94">
        <v>2.3530596038247626</v>
      </c>
      <c r="O2009" s="94">
        <v>2.2521178943563385</v>
      </c>
      <c r="P2009" s="94">
        <v>2.4614490495253287</v>
      </c>
      <c r="Q2009" s="94">
        <v>2.3806471278286656</v>
      </c>
      <c r="R2009" s="94">
        <v>2.2988273946598179</v>
      </c>
      <c r="S2009" s="94">
        <v>2.325614737550795</v>
      </c>
      <c r="T2009" s="94">
        <v>2.3047994772445235</v>
      </c>
      <c r="U2009" s="94">
        <v>2.3486464939241136</v>
      </c>
      <c r="V2009" s="94">
        <v>2.1884102665689578</v>
      </c>
      <c r="W2009" s="94">
        <v>2.0723298229182561</v>
      </c>
      <c r="X2009" s="94">
        <v>1.9379269431064829</v>
      </c>
      <c r="Y2009" s="94">
        <v>1.9169633538228603</v>
      </c>
      <c r="Z2009" s="94">
        <v>1.8442767374174067</v>
      </c>
      <c r="AA2009" s="94">
        <v>1.7754071863710581</v>
      </c>
      <c r="AB2009" s="94">
        <v>1.7684800276847068</v>
      </c>
      <c r="AC2009" s="94">
        <v>1.6496390309502114</v>
      </c>
      <c r="AD2009" s="94">
        <v>1.6070532001293394</v>
      </c>
      <c r="AE2009" s="94">
        <v>1.5513255934222121</v>
      </c>
      <c r="AF2009" s="94">
        <v>1.5800811805232011</v>
      </c>
      <c r="AG2009" s="94">
        <v>1.6807797651208154</v>
      </c>
      <c r="AH2009" s="94">
        <v>1.6564890030245756</v>
      </c>
      <c r="AI2009" s="94">
        <v>1.5605034437538776</v>
      </c>
      <c r="AJ2009" s="94">
        <v>1.4866542995720002</v>
      </c>
      <c r="AK2009" s="94">
        <v>1.53083214594393</v>
      </c>
      <c r="AL2009" s="94">
        <v>1.5521184006648003</v>
      </c>
      <c r="AM2009" s="94">
        <v>1.4459434540484031</v>
      </c>
      <c r="AN2009" s="94">
        <v>1.4253764899426169</v>
      </c>
      <c r="AO2009" s="94">
        <v>1.4348409280421861</v>
      </c>
      <c r="AP2009" s="94">
        <v>1.4855291792115941</v>
      </c>
      <c r="AQ2009" s="94">
        <v>1.5266796684579877</v>
      </c>
      <c r="AR2009" s="94">
        <v>1.4427178246923198</v>
      </c>
      <c r="AS2009" s="43">
        <f t="shared" si="61"/>
        <v>36.273232147136667</v>
      </c>
    </row>
    <row r="2010" spans="3:45">
      <c r="C2010" s="34">
        <v>950</v>
      </c>
      <c r="D2010" s="94">
        <v>3.3</v>
      </c>
      <c r="E2010" s="94">
        <v>3.2534067666925601</v>
      </c>
      <c r="F2010" s="94">
        <v>3.0931598652194148</v>
      </c>
      <c r="G2010" s="94">
        <v>3.1165853569746349</v>
      </c>
      <c r="H2010" s="94">
        <v>2.8852966380834086</v>
      </c>
      <c r="I2010" s="94">
        <v>3.0025969840081412</v>
      </c>
      <c r="J2010" s="94">
        <v>2.9607195589353137</v>
      </c>
      <c r="K2010" s="94">
        <v>3.0283676380365545</v>
      </c>
      <c r="L2010" s="94">
        <v>3.0876661110313863</v>
      </c>
      <c r="M2010" s="94">
        <v>3.0989167190381317</v>
      </c>
      <c r="N2010" s="94">
        <v>3.030091396154726</v>
      </c>
      <c r="O2010" s="94">
        <v>2.8712941957806417</v>
      </c>
      <c r="P2010" s="94">
        <v>2.7181824218208535</v>
      </c>
      <c r="Q2010" s="94">
        <v>2.7081255619348537</v>
      </c>
      <c r="R2010" s="94">
        <v>2.796367680499158</v>
      </c>
      <c r="S2010" s="94">
        <v>2.7187384350998549</v>
      </c>
      <c r="T2010" s="94">
        <v>2.764057613306159</v>
      </c>
      <c r="U2010" s="94">
        <v>2.6597654331354179</v>
      </c>
      <c r="V2010" s="94">
        <v>2.6956564906934655</v>
      </c>
      <c r="W2010" s="94">
        <v>2.6229939325826273</v>
      </c>
      <c r="X2010" s="94">
        <v>2.6418239745635095</v>
      </c>
      <c r="Y2010" s="94">
        <v>2.405886850558963</v>
      </c>
      <c r="Z2010" s="94">
        <v>2.3798475156412917</v>
      </c>
      <c r="AA2010" s="94">
        <v>2.3375752439477684</v>
      </c>
      <c r="AB2010" s="94">
        <v>2.3156482872449256</v>
      </c>
      <c r="AC2010" s="94">
        <v>2.3555482776665855</v>
      </c>
      <c r="AD2010" s="94">
        <v>2.3635285883162784</v>
      </c>
      <c r="AE2010" s="94">
        <v>2.2913142986912609</v>
      </c>
      <c r="AF2010" s="94">
        <v>2.0915220429126626</v>
      </c>
      <c r="AG2010" s="94">
        <v>2.1195152302585054</v>
      </c>
      <c r="AH2010" s="94">
        <v>2.101141174243693</v>
      </c>
      <c r="AI2010" s="94">
        <v>1.9177073793020309</v>
      </c>
      <c r="AJ2010" s="94">
        <v>2.0050163852034371</v>
      </c>
      <c r="AK2010" s="94">
        <v>2.1043287823286887</v>
      </c>
      <c r="AL2010" s="94">
        <v>1.9049268552916199</v>
      </c>
      <c r="AM2010" s="94">
        <v>1.8523477093985288</v>
      </c>
      <c r="AN2010" s="94">
        <v>1.9056866806976007</v>
      </c>
      <c r="AO2010" s="94">
        <v>1.9928809751401741</v>
      </c>
      <c r="AP2010" s="94">
        <v>2.0189163111316812</v>
      </c>
      <c r="AQ2010" s="94">
        <v>2.0115996154973406</v>
      </c>
      <c r="AR2010" s="94">
        <v>2.0539840091495347</v>
      </c>
      <c r="AS2010" s="43">
        <f t="shared" si="61"/>
        <v>41.80809507888101</v>
      </c>
    </row>
    <row r="2011" spans="3:45">
      <c r="C2011" s="34">
        <v>951</v>
      </c>
      <c r="D2011" s="94">
        <v>3.3</v>
      </c>
      <c r="E2011" s="94">
        <v>3.3483394087646552</v>
      </c>
      <c r="F2011" s="94">
        <v>3.497720489507322</v>
      </c>
      <c r="G2011" s="94">
        <v>3.3767554859033648</v>
      </c>
      <c r="H2011" s="94">
        <v>3.1955026602526053</v>
      </c>
      <c r="I2011" s="94">
        <v>3.0259570476442139</v>
      </c>
      <c r="J2011" s="94">
        <v>3.0294089842041303</v>
      </c>
      <c r="K2011" s="94">
        <v>3.2064724227949184</v>
      </c>
      <c r="L2011" s="94">
        <v>3.2004881099050126</v>
      </c>
      <c r="M2011" s="94">
        <v>3.3772531989605716</v>
      </c>
      <c r="N2011" s="94">
        <v>3.5293793890041427</v>
      </c>
      <c r="O2011" s="94">
        <v>3.5333753198535511</v>
      </c>
      <c r="P2011" s="94">
        <v>3.5458999915352445</v>
      </c>
      <c r="Q2011" s="94">
        <v>3.6688138110011934</v>
      </c>
      <c r="R2011" s="94">
        <v>3.5743415143341459</v>
      </c>
      <c r="S2011" s="94">
        <v>3.5514648900281185</v>
      </c>
      <c r="T2011" s="94">
        <v>3.5788850487938979</v>
      </c>
      <c r="U2011" s="94">
        <v>3.4544344582139912</v>
      </c>
      <c r="V2011" s="94">
        <v>3.4987504403167855</v>
      </c>
      <c r="W2011" s="94">
        <v>3.3827996197707009</v>
      </c>
      <c r="X2011" s="94">
        <v>3.1579676422981997</v>
      </c>
      <c r="Y2011" s="94">
        <v>2.9178766110929089</v>
      </c>
      <c r="Z2011" s="94">
        <v>3.0858186027452779</v>
      </c>
      <c r="AA2011" s="94">
        <v>2.7413591287913497</v>
      </c>
      <c r="AB2011" s="94">
        <v>2.6864577499437692</v>
      </c>
      <c r="AC2011" s="94">
        <v>2.6947722213958403</v>
      </c>
      <c r="AD2011" s="94">
        <v>2.794699695799312</v>
      </c>
      <c r="AE2011" s="94">
        <v>2.5131614949414169</v>
      </c>
      <c r="AF2011" s="94">
        <v>2.3941540989721677</v>
      </c>
      <c r="AG2011" s="94">
        <v>2.4630036254503369</v>
      </c>
      <c r="AH2011" s="94">
        <v>2.4979095719937989</v>
      </c>
      <c r="AI2011" s="94">
        <v>2.4644123836463372</v>
      </c>
      <c r="AJ2011" s="94">
        <v>2.4815961056933293</v>
      </c>
      <c r="AK2011" s="94">
        <v>2.4635946642431383</v>
      </c>
      <c r="AL2011" s="94">
        <v>2.4811101670971247</v>
      </c>
      <c r="AM2011" s="94">
        <v>2.2572787514745056</v>
      </c>
      <c r="AN2011" s="94">
        <v>2.2595179536606804</v>
      </c>
      <c r="AO2011" s="94">
        <v>2.1866816399102253</v>
      </c>
      <c r="AP2011" s="94">
        <v>2.036004885883429</v>
      </c>
      <c r="AQ2011" s="94">
        <v>1.8855837867474781</v>
      </c>
      <c r="AR2011" s="94">
        <v>1.7670364127753064</v>
      </c>
      <c r="AS2011" s="43">
        <f t="shared" si="61"/>
        <v>47.52526508669159</v>
      </c>
    </row>
    <row r="2012" spans="3:45">
      <c r="C2012" s="34">
        <v>952</v>
      </c>
      <c r="D2012" s="94">
        <v>3.3</v>
      </c>
      <c r="E2012" s="94">
        <v>3.4201829173933964</v>
      </c>
      <c r="F2012" s="94">
        <v>3.500351117939648</v>
      </c>
      <c r="G2012" s="94">
        <v>3.2982307822531407</v>
      </c>
      <c r="H2012" s="94">
        <v>3.0934640249496757</v>
      </c>
      <c r="I2012" s="94">
        <v>2.8760384534565691</v>
      </c>
      <c r="J2012" s="94">
        <v>2.8186298818482136</v>
      </c>
      <c r="K2012" s="94">
        <v>2.6112673505117723</v>
      </c>
      <c r="L2012" s="94">
        <v>2.40854410058768</v>
      </c>
      <c r="M2012" s="94">
        <v>2.2938628612311613</v>
      </c>
      <c r="N2012" s="94">
        <v>2.3297547158438849</v>
      </c>
      <c r="O2012" s="94">
        <v>2.3184558184013451</v>
      </c>
      <c r="P2012" s="94">
        <v>2.2033475884888403</v>
      </c>
      <c r="Q2012" s="94">
        <v>2.0687001802024105</v>
      </c>
      <c r="R2012" s="94">
        <v>2.0266903531232168</v>
      </c>
      <c r="S2012" s="94">
        <v>1.8659597609929415</v>
      </c>
      <c r="T2012" s="94">
        <v>1.8273316567929425</v>
      </c>
      <c r="U2012" s="94">
        <v>1.7715042668532275</v>
      </c>
      <c r="V2012" s="94">
        <v>1.7884460559565858</v>
      </c>
      <c r="W2012" s="94">
        <v>1.7784376109121343</v>
      </c>
      <c r="X2012" s="94">
        <v>1.8565500245364994</v>
      </c>
      <c r="Y2012" s="94">
        <v>1.75069415770662</v>
      </c>
      <c r="Z2012" s="94">
        <v>1.7121504634103917</v>
      </c>
      <c r="AA2012" s="94">
        <v>1.6401500865325909</v>
      </c>
      <c r="AB2012" s="94">
        <v>1.5597914822505081</v>
      </c>
      <c r="AC2012" s="94">
        <v>1.449797793971429</v>
      </c>
      <c r="AD2012" s="94">
        <v>1.3971607662438144</v>
      </c>
      <c r="AE2012" s="94">
        <v>1.3454033860163399</v>
      </c>
      <c r="AF2012" s="94">
        <v>1.3636901299065038</v>
      </c>
      <c r="AG2012" s="94">
        <v>1.3380814292004104</v>
      </c>
      <c r="AH2012" s="94">
        <v>1.289516890205737</v>
      </c>
      <c r="AI2012" s="94">
        <v>1.3058569734941243</v>
      </c>
      <c r="AJ2012" s="94">
        <v>1.2662189923172789</v>
      </c>
      <c r="AK2012" s="94">
        <v>1.2608187314157104</v>
      </c>
      <c r="AL2012" s="94">
        <v>1.2867322537753358</v>
      </c>
      <c r="AM2012" s="94">
        <v>1.278849525116301</v>
      </c>
      <c r="AN2012" s="94">
        <v>1.2380501085573405</v>
      </c>
      <c r="AO2012" s="94">
        <v>1.1857503295606482</v>
      </c>
      <c r="AP2012" s="94">
        <v>1.1329244417835063</v>
      </c>
      <c r="AQ2012" s="94">
        <v>1.1491494108613645</v>
      </c>
      <c r="AR2012" s="94">
        <v>1.2355740061518217</v>
      </c>
      <c r="AS2012" s="43">
        <f t="shared" si="61"/>
        <v>35.575438154021271</v>
      </c>
    </row>
    <row r="2013" spans="3:45">
      <c r="C2013" s="34">
        <v>953</v>
      </c>
      <c r="D2013" s="94">
        <v>3.3</v>
      </c>
      <c r="E2013" s="94">
        <v>3.4990308968391277</v>
      </c>
      <c r="F2013" s="94">
        <v>3.6263675111058782</v>
      </c>
      <c r="G2013" s="94">
        <v>3.6749355652231759</v>
      </c>
      <c r="H2013" s="94">
        <v>3.7110257985762378</v>
      </c>
      <c r="I2013" s="94">
        <v>3.393145381504318</v>
      </c>
      <c r="J2013" s="94">
        <v>3.4095401789243622</v>
      </c>
      <c r="K2013" s="94">
        <v>3.3983343413471299</v>
      </c>
      <c r="L2013" s="94">
        <v>3.3988885195635339</v>
      </c>
      <c r="M2013" s="94">
        <v>3.2026300269280972</v>
      </c>
      <c r="N2013" s="94">
        <v>3.1612698322170747</v>
      </c>
      <c r="O2013" s="94">
        <v>2.8578636544108353</v>
      </c>
      <c r="P2013" s="94">
        <v>2.8766319064079893</v>
      </c>
      <c r="Q2013" s="94">
        <v>2.8116141333798148</v>
      </c>
      <c r="R2013" s="94">
        <v>2.6709805367060504</v>
      </c>
      <c r="S2013" s="94">
        <v>2.8870885751085726</v>
      </c>
      <c r="T2013" s="94">
        <v>2.9317145677109573</v>
      </c>
      <c r="U2013" s="94">
        <v>2.8937794230895411</v>
      </c>
      <c r="V2013" s="94">
        <v>2.824601829706304</v>
      </c>
      <c r="W2013" s="94">
        <v>2.7076648058306008</v>
      </c>
      <c r="X2013" s="94">
        <v>2.7198251501992132</v>
      </c>
      <c r="Y2013" s="94">
        <v>2.631642117912611</v>
      </c>
      <c r="Z2013" s="94">
        <v>2.5738617261577077</v>
      </c>
      <c r="AA2013" s="94">
        <v>2.6130544961249815</v>
      </c>
      <c r="AB2013" s="94">
        <v>2.635076049088164</v>
      </c>
      <c r="AC2013" s="94">
        <v>2.378390746618392</v>
      </c>
      <c r="AD2013" s="94">
        <v>2.2315801316771458</v>
      </c>
      <c r="AE2013" s="94">
        <v>2.1112497648132038</v>
      </c>
      <c r="AF2013" s="94">
        <v>2.0300541314139293</v>
      </c>
      <c r="AG2013" s="94">
        <v>2.139993162151125</v>
      </c>
      <c r="AH2013" s="94">
        <v>2.0670643313370816</v>
      </c>
      <c r="AI2013" s="94">
        <v>2.0059676755027112</v>
      </c>
      <c r="AJ2013" s="94">
        <v>1.880031683041675</v>
      </c>
      <c r="AK2013" s="94">
        <v>1.8641513949128576</v>
      </c>
      <c r="AL2013" s="94">
        <v>1.7968744867542665</v>
      </c>
      <c r="AM2013" s="94">
        <v>1.734146749324402</v>
      </c>
      <c r="AN2013" s="94">
        <v>1.6696747164178667</v>
      </c>
      <c r="AO2013" s="94">
        <v>1.6286121508523479</v>
      </c>
      <c r="AP2013" s="94">
        <v>1.5888811408460424</v>
      </c>
      <c r="AQ2013" s="94">
        <v>1.6216387706939783</v>
      </c>
      <c r="AR2013" s="94">
        <v>1.5255625105369826</v>
      </c>
      <c r="AS2013" s="43">
        <f t="shared" si="61"/>
        <v>44.920330051593758</v>
      </c>
    </row>
    <row r="2014" spans="3:45">
      <c r="C2014" s="34">
        <v>954</v>
      </c>
      <c r="D2014" s="94">
        <v>3.3</v>
      </c>
      <c r="E2014" s="94">
        <v>3.2243809783328423</v>
      </c>
      <c r="F2014" s="94">
        <v>3.0820326506075735</v>
      </c>
      <c r="G2014" s="94">
        <v>3.1804547074166543</v>
      </c>
      <c r="H2014" s="94">
        <v>3.1385538513670959</v>
      </c>
      <c r="I2014" s="94">
        <v>3.1432904036300897</v>
      </c>
      <c r="J2014" s="94">
        <v>3.1568836133070279</v>
      </c>
      <c r="K2014" s="94">
        <v>3.2548694277734014</v>
      </c>
      <c r="L2014" s="94">
        <v>3.2653629344065176</v>
      </c>
      <c r="M2014" s="94">
        <v>3.2691460693141381</v>
      </c>
      <c r="N2014" s="94">
        <v>3.3335668601542459</v>
      </c>
      <c r="O2014" s="94">
        <v>3.3490222801847747</v>
      </c>
      <c r="P2014" s="94">
        <v>3.1250613035868007</v>
      </c>
      <c r="Q2014" s="94">
        <v>3.0579513090780734</v>
      </c>
      <c r="R2014" s="94">
        <v>3.2363211477344982</v>
      </c>
      <c r="S2014" s="94">
        <v>3.1166456303590384</v>
      </c>
      <c r="T2014" s="94">
        <v>2.950101267686501</v>
      </c>
      <c r="U2014" s="94">
        <v>2.8329053921355443</v>
      </c>
      <c r="V2014" s="94">
        <v>2.8598312330892024</v>
      </c>
      <c r="W2014" s="94">
        <v>2.7245371821226478</v>
      </c>
      <c r="X2014" s="94">
        <v>2.7037327542611642</v>
      </c>
      <c r="Y2014" s="94">
        <v>2.4105925495515761</v>
      </c>
      <c r="Z2014" s="94">
        <v>2.4288340133532693</v>
      </c>
      <c r="AA2014" s="94">
        <v>2.2778886090451591</v>
      </c>
      <c r="AB2014" s="94">
        <v>2.2057867968449889</v>
      </c>
      <c r="AC2014" s="94">
        <v>2.2275647471371038</v>
      </c>
      <c r="AD2014" s="94">
        <v>2.2365670018943087</v>
      </c>
      <c r="AE2014" s="94">
        <v>2.2899440713586725</v>
      </c>
      <c r="AF2014" s="94">
        <v>2.1650627966751324</v>
      </c>
      <c r="AG2014" s="94">
        <v>2.2213478470358283</v>
      </c>
      <c r="AH2014" s="94">
        <v>2.2357364904747352</v>
      </c>
      <c r="AI2014" s="94">
        <v>2.1951867238182992</v>
      </c>
      <c r="AJ2014" s="94">
        <v>2.0450921625139933</v>
      </c>
      <c r="AK2014" s="94">
        <v>2.0308553034821073</v>
      </c>
      <c r="AL2014" s="94">
        <v>2.0541075168259328</v>
      </c>
      <c r="AM2014" s="94">
        <v>1.8459663874842569</v>
      </c>
      <c r="AN2014" s="94">
        <v>1.9554367486419062</v>
      </c>
      <c r="AO2014" s="94">
        <v>2.0148570453220342</v>
      </c>
      <c r="AP2014" s="94">
        <v>1.948106380736027</v>
      </c>
      <c r="AQ2014" s="94">
        <v>1.9023280705213328</v>
      </c>
      <c r="AR2014" s="94">
        <v>1.7844691443865313</v>
      </c>
      <c r="AS2014" s="43">
        <f t="shared" si="61"/>
        <v>43.873494023777958</v>
      </c>
    </row>
    <row r="2015" spans="3:45">
      <c r="C2015" s="34">
        <v>955</v>
      </c>
      <c r="D2015" s="94">
        <v>3.3</v>
      </c>
      <c r="E2015" s="94">
        <v>3.1801395649023263</v>
      </c>
      <c r="F2015" s="94">
        <v>3.2346592328144008</v>
      </c>
      <c r="G2015" s="94">
        <v>2.9625845765055558</v>
      </c>
      <c r="H2015" s="94">
        <v>2.7848207821976962</v>
      </c>
      <c r="I2015" s="94">
        <v>2.7774999107404903</v>
      </c>
      <c r="J2015" s="94">
        <v>2.7101361327449798</v>
      </c>
      <c r="K2015" s="94">
        <v>2.4736394357955565</v>
      </c>
      <c r="L2015" s="94">
        <v>2.3169753070741321</v>
      </c>
      <c r="M2015" s="94">
        <v>2.225781822623313</v>
      </c>
      <c r="N2015" s="94">
        <v>2.2289815386401863</v>
      </c>
      <c r="O2015" s="94">
        <v>2.107031794431578</v>
      </c>
      <c r="P2015" s="94">
        <v>2.0627211363372515</v>
      </c>
      <c r="Q2015" s="94">
        <v>2.0410759616961935</v>
      </c>
      <c r="R2015" s="94">
        <v>1.999447844585454</v>
      </c>
      <c r="S2015" s="94">
        <v>1.8549439362398021</v>
      </c>
      <c r="T2015" s="94">
        <v>1.7315245430186139</v>
      </c>
      <c r="U2015" s="94">
        <v>1.8681282726645763</v>
      </c>
      <c r="V2015" s="94">
        <v>1.8370168312948238</v>
      </c>
      <c r="W2015" s="94">
        <v>1.8319853299910331</v>
      </c>
      <c r="X2015" s="94">
        <v>1.7748164401689113</v>
      </c>
      <c r="Y2015" s="94">
        <v>1.716702412487187</v>
      </c>
      <c r="Z2015" s="94">
        <v>1.6513339717378923</v>
      </c>
      <c r="AA2015" s="94">
        <v>1.6896029345769823</v>
      </c>
      <c r="AB2015" s="94">
        <v>1.7175319572011012</v>
      </c>
      <c r="AC2015" s="94">
        <v>1.6095006461912527</v>
      </c>
      <c r="AD2015" s="94">
        <v>1.5976230717350104</v>
      </c>
      <c r="AE2015" s="94">
        <v>1.4996748112773282</v>
      </c>
      <c r="AF2015" s="94">
        <v>1.4136923582173897</v>
      </c>
      <c r="AG2015" s="94">
        <v>1.2741882016847481</v>
      </c>
      <c r="AH2015" s="94">
        <v>1.2287270569659001</v>
      </c>
      <c r="AI2015" s="94">
        <v>1.210075504632417</v>
      </c>
      <c r="AJ2015" s="94">
        <v>1.1999128028120087</v>
      </c>
      <c r="AK2015" s="94">
        <v>1.0992067797547498</v>
      </c>
      <c r="AL2015" s="94">
        <v>1.0849355367992182</v>
      </c>
      <c r="AM2015" s="94">
        <v>1.084720941254941</v>
      </c>
      <c r="AN2015" s="94">
        <v>1.1035121719426504</v>
      </c>
      <c r="AO2015" s="94">
        <v>1.1029245291924592</v>
      </c>
      <c r="AP2015" s="94">
        <v>1.1831505619387479</v>
      </c>
      <c r="AQ2015" s="94">
        <v>1.1532163189873132</v>
      </c>
      <c r="AR2015" s="94">
        <v>1.0837826439039653</v>
      </c>
      <c r="AS2015" s="43">
        <f t="shared" si="61"/>
        <v>34.075540753902544</v>
      </c>
    </row>
    <row r="2016" spans="3:45">
      <c r="C2016" s="34">
        <v>956</v>
      </c>
      <c r="D2016" s="94">
        <v>3.3</v>
      </c>
      <c r="E2016" s="94">
        <v>3.3613359905543971</v>
      </c>
      <c r="F2016" s="94">
        <v>3.1512093758267463</v>
      </c>
      <c r="G2016" s="94">
        <v>2.9950128740907349</v>
      </c>
      <c r="H2016" s="94">
        <v>2.8162136076626418</v>
      </c>
      <c r="I2016" s="94">
        <v>2.6885832394714275</v>
      </c>
      <c r="J2016" s="94">
        <v>2.6304052099748967</v>
      </c>
      <c r="K2016" s="94">
        <v>2.5402306764541867</v>
      </c>
      <c r="L2016" s="94">
        <v>2.4357078730583126</v>
      </c>
      <c r="M2016" s="94">
        <v>2.3816719077245585</v>
      </c>
      <c r="N2016" s="94">
        <v>2.2336410067082793</v>
      </c>
      <c r="O2016" s="94">
        <v>2.1087509888290046</v>
      </c>
      <c r="P2016" s="94">
        <v>2.1150191142533012</v>
      </c>
      <c r="Q2016" s="94">
        <v>2.1220298711679324</v>
      </c>
      <c r="R2016" s="94">
        <v>2.0902584477173098</v>
      </c>
      <c r="S2016" s="94">
        <v>2.0236087184602751</v>
      </c>
      <c r="T2016" s="94">
        <v>1.9435337943820519</v>
      </c>
      <c r="U2016" s="94">
        <v>1.875469306784856</v>
      </c>
      <c r="V2016" s="94">
        <v>1.9143698256728816</v>
      </c>
      <c r="W2016" s="94">
        <v>1.9331534677184958</v>
      </c>
      <c r="X2016" s="94">
        <v>1.9155324962644773</v>
      </c>
      <c r="Y2016" s="94">
        <v>1.9476038589488174</v>
      </c>
      <c r="Z2016" s="94">
        <v>1.9026389926141554</v>
      </c>
      <c r="AA2016" s="94">
        <v>1.9013382642753853</v>
      </c>
      <c r="AB2016" s="94">
        <v>1.9381845707012111</v>
      </c>
      <c r="AC2016" s="94">
        <v>2.0364971302138444</v>
      </c>
      <c r="AD2016" s="94">
        <v>2.0279316013352497</v>
      </c>
      <c r="AE2016" s="94">
        <v>1.9932253746866426</v>
      </c>
      <c r="AF2016" s="94">
        <v>1.8470753873783103</v>
      </c>
      <c r="AG2016" s="94">
        <v>1.6971226749604602</v>
      </c>
      <c r="AH2016" s="94">
        <v>1.5885979549644971</v>
      </c>
      <c r="AI2016" s="94">
        <v>1.4993761387237825</v>
      </c>
      <c r="AJ2016" s="94">
        <v>1.4985146638627125</v>
      </c>
      <c r="AK2016" s="94">
        <v>1.3798578844135054</v>
      </c>
      <c r="AL2016" s="94">
        <v>1.3711373194350813</v>
      </c>
      <c r="AM2016" s="94">
        <v>1.3657734673965209</v>
      </c>
      <c r="AN2016" s="94">
        <v>1.399676786727529</v>
      </c>
      <c r="AO2016" s="94">
        <v>1.412034074951088</v>
      </c>
      <c r="AP2016" s="94">
        <v>1.4386743955598742</v>
      </c>
      <c r="AQ2016" s="94">
        <v>1.3363343078804408</v>
      </c>
      <c r="AR2016" s="94">
        <v>1.3459736644900113</v>
      </c>
      <c r="AS2016" s="43">
        <f t="shared" si="61"/>
        <v>35.671176481318234</v>
      </c>
    </row>
    <row r="2017" spans="3:45">
      <c r="C2017" s="34">
        <v>957</v>
      </c>
      <c r="D2017" s="94">
        <v>3.3</v>
      </c>
      <c r="E2017" s="94">
        <v>3.2774527234302111</v>
      </c>
      <c r="F2017" s="94">
        <v>3.0361526125537703</v>
      </c>
      <c r="G2017" s="94">
        <v>3.0847386224088789</v>
      </c>
      <c r="H2017" s="94">
        <v>2.9256885236683536</v>
      </c>
      <c r="I2017" s="94">
        <v>2.7453467888891856</v>
      </c>
      <c r="J2017" s="94">
        <v>2.7402610287843761</v>
      </c>
      <c r="K2017" s="94">
        <v>2.6416899298687491</v>
      </c>
      <c r="L2017" s="94">
        <v>2.4929773048100881</v>
      </c>
      <c r="M2017" s="94">
        <v>2.4038637089819894</v>
      </c>
      <c r="N2017" s="94">
        <v>2.220929034542916</v>
      </c>
      <c r="O2017" s="94">
        <v>2.1240737180241442</v>
      </c>
      <c r="P2017" s="94">
        <v>2.0933274683726761</v>
      </c>
      <c r="Q2017" s="94">
        <v>1.9621439761892983</v>
      </c>
      <c r="R2017" s="94">
        <v>1.915243731528351</v>
      </c>
      <c r="S2017" s="94">
        <v>1.7744127060885218</v>
      </c>
      <c r="T2017" s="94">
        <v>1.7424039849401436</v>
      </c>
      <c r="U2017" s="94">
        <v>1.6416074131439653</v>
      </c>
      <c r="V2017" s="94">
        <v>1.6080214588593786</v>
      </c>
      <c r="W2017" s="94">
        <v>1.6831172641918215</v>
      </c>
      <c r="X2017" s="94">
        <v>1.7237785391119327</v>
      </c>
      <c r="Y2017" s="94">
        <v>1.8440911565939995</v>
      </c>
      <c r="Z2017" s="94">
        <v>1.8364876743838718</v>
      </c>
      <c r="AA2017" s="94">
        <v>1.7670058884202304</v>
      </c>
      <c r="AB2017" s="94">
        <v>1.6588379333818317</v>
      </c>
      <c r="AC2017" s="94">
        <v>1.5869536236589683</v>
      </c>
      <c r="AD2017" s="94">
        <v>1.6197332281725365</v>
      </c>
      <c r="AE2017" s="94">
        <v>1.5757693258189875</v>
      </c>
      <c r="AF2017" s="94">
        <v>1.5920030214872591</v>
      </c>
      <c r="AG2017" s="94">
        <v>1.6303055987780923</v>
      </c>
      <c r="AH2017" s="94">
        <v>1.5848236347671532</v>
      </c>
      <c r="AI2017" s="94">
        <v>1.5641099738056339</v>
      </c>
      <c r="AJ2017" s="94">
        <v>1.6174914339330115</v>
      </c>
      <c r="AK2017" s="94">
        <v>1.5372091288837122</v>
      </c>
      <c r="AL2017" s="94">
        <v>1.5099455385100278</v>
      </c>
      <c r="AM2017" s="94">
        <v>1.5537416591235391</v>
      </c>
      <c r="AN2017" s="94">
        <v>1.5205097029322296</v>
      </c>
      <c r="AO2017" s="94">
        <v>1.485238960514943</v>
      </c>
      <c r="AP2017" s="94">
        <v>1.4245643299343034</v>
      </c>
      <c r="AQ2017" s="94">
        <v>1.4194101887153403</v>
      </c>
      <c r="AR2017" s="94">
        <v>1.3561788503852938</v>
      </c>
      <c r="AS2017" s="43">
        <f t="shared" si="61"/>
        <v>34.900142907007755</v>
      </c>
    </row>
    <row r="2018" spans="3:45">
      <c r="C2018" s="34">
        <v>958</v>
      </c>
      <c r="D2018" s="94">
        <v>3.3</v>
      </c>
      <c r="E2018" s="94">
        <v>3.2155755701634559</v>
      </c>
      <c r="F2018" s="94">
        <v>3.2417187713664974</v>
      </c>
      <c r="G2018" s="94">
        <v>3.1188614969226816</v>
      </c>
      <c r="H2018" s="94">
        <v>3.1606930292107465</v>
      </c>
      <c r="I2018" s="94">
        <v>3.1037614266410984</v>
      </c>
      <c r="J2018" s="94">
        <v>2.9915500155544814</v>
      </c>
      <c r="K2018" s="94">
        <v>2.8457056102009535</v>
      </c>
      <c r="L2018" s="94">
        <v>2.7848340186141081</v>
      </c>
      <c r="M2018" s="94">
        <v>2.7152759359659169</v>
      </c>
      <c r="N2018" s="94">
        <v>2.476463476492619</v>
      </c>
      <c r="O2018" s="94">
        <v>2.5792243216525752</v>
      </c>
      <c r="P2018" s="94">
        <v>2.4555057955714505</v>
      </c>
      <c r="Q2018" s="94">
        <v>2.3307258530942194</v>
      </c>
      <c r="R2018" s="94">
        <v>2.2884951732663374</v>
      </c>
      <c r="S2018" s="94">
        <v>2.2884247766527603</v>
      </c>
      <c r="T2018" s="94">
        <v>2.2913583694315038</v>
      </c>
      <c r="U2018" s="94">
        <v>2.1985411030979556</v>
      </c>
      <c r="V2018" s="94">
        <v>2.1407369573615225</v>
      </c>
      <c r="W2018" s="94">
        <v>2.0843069378822698</v>
      </c>
      <c r="X2018" s="94">
        <v>2.0793915456214047</v>
      </c>
      <c r="Y2018" s="94">
        <v>1.9122834645390112</v>
      </c>
      <c r="Z2018" s="94">
        <v>1.9427269920982064</v>
      </c>
      <c r="AA2018" s="94">
        <v>1.927538722871728</v>
      </c>
      <c r="AB2018" s="94">
        <v>1.9202540966853128</v>
      </c>
      <c r="AC2018" s="94">
        <v>1.8607137692237634</v>
      </c>
      <c r="AD2018" s="94">
        <v>1.8035667124735382</v>
      </c>
      <c r="AE2018" s="94">
        <v>1.805323441990027</v>
      </c>
      <c r="AF2018" s="94">
        <v>1.8657295370438478</v>
      </c>
      <c r="AG2018" s="94">
        <v>1.8332734845803664</v>
      </c>
      <c r="AH2018" s="94">
        <v>1.6119981586014154</v>
      </c>
      <c r="AI2018" s="94">
        <v>1.4627591434274869</v>
      </c>
      <c r="AJ2018" s="94">
        <v>1.4714271620273125</v>
      </c>
      <c r="AK2018" s="94">
        <v>1.3384835465223681</v>
      </c>
      <c r="AL2018" s="94">
        <v>1.33064937343889</v>
      </c>
      <c r="AM2018" s="94">
        <v>1.3081081369277345</v>
      </c>
      <c r="AN2018" s="94">
        <v>1.2650524271250791</v>
      </c>
      <c r="AO2018" s="94">
        <v>1.2781788460136385</v>
      </c>
      <c r="AP2018" s="94">
        <v>1.3164815873748748</v>
      </c>
      <c r="AQ2018" s="94">
        <v>1.3151273014390061</v>
      </c>
      <c r="AR2018" s="94">
        <v>1.3021085814129922</v>
      </c>
      <c r="AS2018" s="43">
        <f t="shared" si="61"/>
        <v>38.116518266535174</v>
      </c>
    </row>
    <row r="2019" spans="3:45">
      <c r="C2019" s="34">
        <v>959</v>
      </c>
      <c r="D2019" s="94">
        <v>3.3</v>
      </c>
      <c r="E2019" s="94">
        <v>3.2434333298712663</v>
      </c>
      <c r="F2019" s="94">
        <v>3.4770446008415203</v>
      </c>
      <c r="G2019" s="94">
        <v>3.5236224111233239</v>
      </c>
      <c r="H2019" s="94">
        <v>3.5622984051716395</v>
      </c>
      <c r="I2019" s="94">
        <v>3.2643000437051799</v>
      </c>
      <c r="J2019" s="94">
        <v>3.1991950069663098</v>
      </c>
      <c r="K2019" s="94">
        <v>3.3237424367683168</v>
      </c>
      <c r="L2019" s="94">
        <v>3.2443914703775709</v>
      </c>
      <c r="M2019" s="94">
        <v>3.173619866776852</v>
      </c>
      <c r="N2019" s="94">
        <v>3.083808024849374</v>
      </c>
      <c r="O2019" s="94">
        <v>2.9344614379943712</v>
      </c>
      <c r="P2019" s="94">
        <v>3.0096185550385601</v>
      </c>
      <c r="Q2019" s="94">
        <v>3.0717718036086068</v>
      </c>
      <c r="R2019" s="94">
        <v>3.0285586672876881</v>
      </c>
      <c r="S2019" s="94">
        <v>3.0686394048790446</v>
      </c>
      <c r="T2019" s="94">
        <v>2.753692421251992</v>
      </c>
      <c r="U2019" s="94">
        <v>2.6481929878464978</v>
      </c>
      <c r="V2019" s="94">
        <v>2.5833423942426186</v>
      </c>
      <c r="W2019" s="94">
        <v>2.7173653537812146</v>
      </c>
      <c r="X2019" s="94">
        <v>2.7329078988043536</v>
      </c>
      <c r="Y2019" s="94">
        <v>2.586733812078617</v>
      </c>
      <c r="Z2019" s="94">
        <v>2.2667514981143193</v>
      </c>
      <c r="AA2019" s="94">
        <v>2.1104313965625798</v>
      </c>
      <c r="AB2019" s="94">
        <v>2.1002740401718754</v>
      </c>
      <c r="AC2019" s="94">
        <v>2.1163906656449081</v>
      </c>
      <c r="AD2019" s="94">
        <v>2.0574907567524781</v>
      </c>
      <c r="AE2019" s="94">
        <v>2.0073063968129006</v>
      </c>
      <c r="AF2019" s="94">
        <v>2.0242306625122999</v>
      </c>
      <c r="AG2019" s="94">
        <v>2.0267191311802901</v>
      </c>
      <c r="AH2019" s="94">
        <v>2.1134217694842761</v>
      </c>
      <c r="AI2019" s="94">
        <v>2.110541442366483</v>
      </c>
      <c r="AJ2019" s="94">
        <v>2.0192430574470435</v>
      </c>
      <c r="AK2019" s="94">
        <v>2.0498463019114062</v>
      </c>
      <c r="AL2019" s="94">
        <v>2.0744570846365655</v>
      </c>
      <c r="AM2019" s="94">
        <v>1.9017709574756896</v>
      </c>
      <c r="AN2019" s="94">
        <v>1.8429893794876182</v>
      </c>
      <c r="AO2019" s="94">
        <v>1.7241475459630999</v>
      </c>
      <c r="AP2019" s="94">
        <v>1.741727304470257</v>
      </c>
      <c r="AQ2019" s="94">
        <v>1.7559627485679983</v>
      </c>
      <c r="AR2019" s="94">
        <v>1.6540695190928116</v>
      </c>
      <c r="AS2019" s="43">
        <f t="shared" si="61"/>
        <v>43.850317849374257</v>
      </c>
    </row>
    <row r="2020" spans="3:45">
      <c r="C2020" s="34">
        <v>960</v>
      </c>
      <c r="D2020" s="94">
        <v>3.3</v>
      </c>
      <c r="E2020" s="94">
        <v>3.3705098364667947</v>
      </c>
      <c r="F2020" s="94">
        <v>3.5653571618798501</v>
      </c>
      <c r="G2020" s="94">
        <v>3.3167199158554159</v>
      </c>
      <c r="H2020" s="94">
        <v>3.3344731614275145</v>
      </c>
      <c r="I2020" s="94">
        <v>3.1421986770000361</v>
      </c>
      <c r="J2020" s="94">
        <v>3.0522734352395813</v>
      </c>
      <c r="K2020" s="94">
        <v>3.0444977779821287</v>
      </c>
      <c r="L2020" s="94">
        <v>2.9693032930614121</v>
      </c>
      <c r="M2020" s="94">
        <v>2.996112414679756</v>
      </c>
      <c r="N2020" s="94">
        <v>2.9453395998321015</v>
      </c>
      <c r="O2020" s="94">
        <v>2.9386890006243922</v>
      </c>
      <c r="P2020" s="94">
        <v>2.7115805247186238</v>
      </c>
      <c r="Q2020" s="94">
        <v>2.5716582801034251</v>
      </c>
      <c r="R2020" s="94">
        <v>2.3952393589997176</v>
      </c>
      <c r="S2020" s="94">
        <v>2.2625480110475751</v>
      </c>
      <c r="T2020" s="94">
        <v>2.1976423445047981</v>
      </c>
      <c r="U2020" s="94">
        <v>2.1489473277586297</v>
      </c>
      <c r="V2020" s="94">
        <v>2.1709303550265342</v>
      </c>
      <c r="W2020" s="94">
        <v>2.0507683289012868</v>
      </c>
      <c r="X2020" s="94">
        <v>1.9593144598540657</v>
      </c>
      <c r="Y2020" s="94">
        <v>1.8577462256139161</v>
      </c>
      <c r="Z2020" s="94">
        <v>1.9559058626168753</v>
      </c>
      <c r="AA2020" s="94">
        <v>2.0940802698607022</v>
      </c>
      <c r="AB2020" s="94">
        <v>2.0122968617319086</v>
      </c>
      <c r="AC2020" s="94">
        <v>2.0053938090354104</v>
      </c>
      <c r="AD2020" s="94">
        <v>1.9758708607869326</v>
      </c>
      <c r="AE2020" s="94">
        <v>1.985801683438053</v>
      </c>
      <c r="AF2020" s="94">
        <v>1.7412130949203053</v>
      </c>
      <c r="AG2020" s="94">
        <v>1.7523962365814141</v>
      </c>
      <c r="AH2020" s="94">
        <v>1.6849304463246784</v>
      </c>
      <c r="AI2020" s="94">
        <v>1.5605053085061125</v>
      </c>
      <c r="AJ2020" s="94">
        <v>1.4090191941592867</v>
      </c>
      <c r="AK2020" s="94">
        <v>1.3295701349174192</v>
      </c>
      <c r="AL2020" s="94">
        <v>1.3576227315536811</v>
      </c>
      <c r="AM2020" s="94">
        <v>1.4580764264141775</v>
      </c>
      <c r="AN2020" s="94">
        <v>1.5294859827336473</v>
      </c>
      <c r="AO2020" s="94">
        <v>1.4517621330377701</v>
      </c>
      <c r="AP2020" s="94">
        <v>1.4182817438563462</v>
      </c>
      <c r="AQ2020" s="94">
        <v>1.3681678965122412</v>
      </c>
      <c r="AR2020" s="94">
        <v>1.3220684459701926</v>
      </c>
      <c r="AS2020" s="43">
        <f t="shared" si="61"/>
        <v>40.07286645337517</v>
      </c>
    </row>
    <row r="2021" spans="3:45">
      <c r="C2021" s="34">
        <v>961</v>
      </c>
      <c r="D2021" s="94">
        <v>3.3</v>
      </c>
      <c r="E2021" s="94">
        <v>3.1992416938206647</v>
      </c>
      <c r="F2021" s="94">
        <v>3.386754463457017</v>
      </c>
      <c r="G2021" s="94">
        <v>2.951389106170232</v>
      </c>
      <c r="H2021" s="94">
        <v>3.0230615961670737</v>
      </c>
      <c r="I2021" s="94">
        <v>2.9062312879155816</v>
      </c>
      <c r="J2021" s="94">
        <v>2.8424162520613807</v>
      </c>
      <c r="K2021" s="94">
        <v>2.7560430946530432</v>
      </c>
      <c r="L2021" s="94">
        <v>2.776656027204071</v>
      </c>
      <c r="M2021" s="94">
        <v>2.717075884676722</v>
      </c>
      <c r="N2021" s="94">
        <v>2.4820134112725429</v>
      </c>
      <c r="O2021" s="94">
        <v>2.3640147820498827</v>
      </c>
      <c r="P2021" s="94">
        <v>2.3459022187622711</v>
      </c>
      <c r="Q2021" s="94">
        <v>2.1581167827536634</v>
      </c>
      <c r="R2021" s="94">
        <v>2.0757528702631065</v>
      </c>
      <c r="S2021" s="94">
        <v>2.107291121941897</v>
      </c>
      <c r="T2021" s="94">
        <v>2.0034113284464974</v>
      </c>
      <c r="U2021" s="94">
        <v>2.0342884081674502</v>
      </c>
      <c r="V2021" s="94">
        <v>2.0172013053480051</v>
      </c>
      <c r="W2021" s="94">
        <v>1.9511727135621399</v>
      </c>
      <c r="X2021" s="94">
        <v>1.89773654523871</v>
      </c>
      <c r="Y2021" s="94">
        <v>1.8212073749472779</v>
      </c>
      <c r="Z2021" s="94">
        <v>1.881911777752665</v>
      </c>
      <c r="AA2021" s="94">
        <v>1.7602709705270834</v>
      </c>
      <c r="AB2021" s="94">
        <v>1.6663303972388253</v>
      </c>
      <c r="AC2021" s="94">
        <v>1.7110780751163008</v>
      </c>
      <c r="AD2021" s="94">
        <v>1.6552959237857929</v>
      </c>
      <c r="AE2021" s="94">
        <v>1.5776654393642326</v>
      </c>
      <c r="AF2021" s="94">
        <v>1.5321587534624919</v>
      </c>
      <c r="AG2021" s="94">
        <v>1.4933899704233011</v>
      </c>
      <c r="AH2021" s="94">
        <v>1.41457025832548</v>
      </c>
      <c r="AI2021" s="94">
        <v>1.4611042548824345</v>
      </c>
      <c r="AJ2021" s="94">
        <v>1.4175736489557709</v>
      </c>
      <c r="AK2021" s="94">
        <v>1.2854839701581136</v>
      </c>
      <c r="AL2021" s="94">
        <v>1.343211385776425</v>
      </c>
      <c r="AM2021" s="94">
        <v>1.304198250545975</v>
      </c>
      <c r="AN2021" s="94">
        <v>1.19330525940528</v>
      </c>
      <c r="AO2021" s="94">
        <v>1.2405415202289143</v>
      </c>
      <c r="AP2021" s="94">
        <v>1.2120304129954023</v>
      </c>
      <c r="AQ2021" s="94">
        <v>1.2743843701555868</v>
      </c>
      <c r="AR2021" s="94">
        <v>1.213187487991501</v>
      </c>
      <c r="AS2021" s="43">
        <f t="shared" ref="AS2021:AS2060" si="62">NPV($D$48,D2021:AR2021)</f>
        <v>36.570447523074556</v>
      </c>
    </row>
    <row r="2022" spans="3:45">
      <c r="C2022" s="34">
        <v>962</v>
      </c>
      <c r="D2022" s="94">
        <v>3.3</v>
      </c>
      <c r="E2022" s="94">
        <v>3.3326167753494533</v>
      </c>
      <c r="F2022" s="94">
        <v>2.9821971020281834</v>
      </c>
      <c r="G2022" s="94">
        <v>2.8019815451576706</v>
      </c>
      <c r="H2022" s="94">
        <v>2.6703477160821789</v>
      </c>
      <c r="I2022" s="94">
        <v>2.7622042266808871</v>
      </c>
      <c r="J2022" s="94">
        <v>2.747269832225403</v>
      </c>
      <c r="K2022" s="94">
        <v>2.4350860899628115</v>
      </c>
      <c r="L2022" s="94">
        <v>2.349540482506415</v>
      </c>
      <c r="M2022" s="94">
        <v>2.3481940439057172</v>
      </c>
      <c r="N2022" s="94">
        <v>2.3284661929967467</v>
      </c>
      <c r="O2022" s="94">
        <v>2.1325986832383506</v>
      </c>
      <c r="P2022" s="94">
        <v>2.3105858028831614</v>
      </c>
      <c r="Q2022" s="94">
        <v>2.3033936581255818</v>
      </c>
      <c r="R2022" s="94">
        <v>2.0561018151911843</v>
      </c>
      <c r="S2022" s="94">
        <v>1.9183437767245235</v>
      </c>
      <c r="T2022" s="94">
        <v>1.8370658250246834</v>
      </c>
      <c r="U2022" s="94">
        <v>1.733077096759041</v>
      </c>
      <c r="V2022" s="94">
        <v>1.7183325831844918</v>
      </c>
      <c r="W2022" s="94">
        <v>1.706026538382067</v>
      </c>
      <c r="X2022" s="94">
        <v>1.6903395612500181</v>
      </c>
      <c r="Y2022" s="94">
        <v>1.6537010541676846</v>
      </c>
      <c r="Z2022" s="94">
        <v>1.7230658904407494</v>
      </c>
      <c r="AA2022" s="94">
        <v>1.8010100241844322</v>
      </c>
      <c r="AB2022" s="94">
        <v>1.6656061196284233</v>
      </c>
      <c r="AC2022" s="94">
        <v>1.6639720083757839</v>
      </c>
      <c r="AD2022" s="94">
        <v>1.5730675700423804</v>
      </c>
      <c r="AE2022" s="94">
        <v>1.4904540305434328</v>
      </c>
      <c r="AF2022" s="94">
        <v>1.4525643098003258</v>
      </c>
      <c r="AG2022" s="94">
        <v>1.3843171255605451</v>
      </c>
      <c r="AH2022" s="94">
        <v>1.3465470374905171</v>
      </c>
      <c r="AI2022" s="94">
        <v>1.3189849859881593</v>
      </c>
      <c r="AJ2022" s="94">
        <v>1.2617119884352663</v>
      </c>
      <c r="AK2022" s="94">
        <v>1.2756042498094098</v>
      </c>
      <c r="AL2022" s="94">
        <v>1.1964328099067802</v>
      </c>
      <c r="AM2022" s="94">
        <v>1.1474958319754203</v>
      </c>
      <c r="AN2022" s="94">
        <v>1.0969341612403518</v>
      </c>
      <c r="AO2022" s="94">
        <v>1.0562905722121689</v>
      </c>
      <c r="AP2022" s="94">
        <v>1.0523166992510382</v>
      </c>
      <c r="AQ2022" s="94">
        <v>1.1170173261274792</v>
      </c>
      <c r="AR2022" s="94">
        <v>0.99436793347311692</v>
      </c>
      <c r="AS2022" s="43">
        <f t="shared" si="62"/>
        <v>34.202446784762486</v>
      </c>
    </row>
    <row r="2023" spans="3:45">
      <c r="C2023" s="34">
        <v>963</v>
      </c>
      <c r="D2023" s="94">
        <v>3.3</v>
      </c>
      <c r="E2023" s="94">
        <v>3.4584039451792905</v>
      </c>
      <c r="F2023" s="94">
        <v>3.1992800978126188</v>
      </c>
      <c r="G2023" s="94">
        <v>3.0522525944543779</v>
      </c>
      <c r="H2023" s="94">
        <v>3.0053947579551701</v>
      </c>
      <c r="I2023" s="94">
        <v>3.0020259409200021</v>
      </c>
      <c r="J2023" s="94">
        <v>2.97542999465953</v>
      </c>
      <c r="K2023" s="94">
        <v>2.9573118296294503</v>
      </c>
      <c r="L2023" s="94">
        <v>2.7864483717433859</v>
      </c>
      <c r="M2023" s="94">
        <v>2.8173008649318083</v>
      </c>
      <c r="N2023" s="94">
        <v>2.710056410546291</v>
      </c>
      <c r="O2023" s="94">
        <v>2.7746203444887794</v>
      </c>
      <c r="P2023" s="94">
        <v>2.8618665395832759</v>
      </c>
      <c r="Q2023" s="94">
        <v>2.6581981135280874</v>
      </c>
      <c r="R2023" s="94">
        <v>2.6256074644410448</v>
      </c>
      <c r="S2023" s="94">
        <v>2.5237084902978206</v>
      </c>
      <c r="T2023" s="94">
        <v>2.3318121501313089</v>
      </c>
      <c r="U2023" s="94">
        <v>2.363875170923543</v>
      </c>
      <c r="V2023" s="94">
        <v>2.305001830219521</v>
      </c>
      <c r="W2023" s="94">
        <v>2.2951242773432972</v>
      </c>
      <c r="X2023" s="94">
        <v>2.339716996965969</v>
      </c>
      <c r="Y2023" s="94">
        <v>2.3228946583354042</v>
      </c>
      <c r="Z2023" s="94">
        <v>2.1380147238250582</v>
      </c>
      <c r="AA2023" s="94">
        <v>1.986497435251827</v>
      </c>
      <c r="AB2023" s="94">
        <v>1.87429668086654</v>
      </c>
      <c r="AC2023" s="94">
        <v>1.9143266414201083</v>
      </c>
      <c r="AD2023" s="94">
        <v>1.9221570125207328</v>
      </c>
      <c r="AE2023" s="94">
        <v>2.0467847616450321</v>
      </c>
      <c r="AF2023" s="94">
        <v>1.9645798146939433</v>
      </c>
      <c r="AG2023" s="94">
        <v>1.976688930891255</v>
      </c>
      <c r="AH2023" s="94">
        <v>1.9717923028085012</v>
      </c>
      <c r="AI2023" s="94">
        <v>1.9175178696727038</v>
      </c>
      <c r="AJ2023" s="94">
        <v>1.8993345914937421</v>
      </c>
      <c r="AK2023" s="94">
        <v>1.9583955603793759</v>
      </c>
      <c r="AL2023" s="94">
        <v>1.9833245677110221</v>
      </c>
      <c r="AM2023" s="94">
        <v>2.0516070136973101</v>
      </c>
      <c r="AN2023" s="94">
        <v>2.0719395167802577</v>
      </c>
      <c r="AO2023" s="94">
        <v>2.1494205637356614</v>
      </c>
      <c r="AP2023" s="94">
        <v>2.0442165636042882</v>
      </c>
      <c r="AQ2023" s="94">
        <v>2.0121823060703905</v>
      </c>
      <c r="AR2023" s="94">
        <v>2.0387717755314902</v>
      </c>
      <c r="AS2023" s="43">
        <f t="shared" si="62"/>
        <v>40.328811024219071</v>
      </c>
    </row>
    <row r="2024" spans="3:45">
      <c r="C2024" s="34">
        <v>964</v>
      </c>
      <c r="D2024" s="94">
        <v>3.3</v>
      </c>
      <c r="E2024" s="94">
        <v>3.4341886978406011</v>
      </c>
      <c r="F2024" s="94">
        <v>3.3025726026201312</v>
      </c>
      <c r="G2024" s="94">
        <v>3.3364877662761967</v>
      </c>
      <c r="H2024" s="94">
        <v>3.2051935463128056</v>
      </c>
      <c r="I2024" s="94">
        <v>3.1413823655670234</v>
      </c>
      <c r="J2024" s="94">
        <v>3.0612436661771332</v>
      </c>
      <c r="K2024" s="94">
        <v>3.0369548965807853</v>
      </c>
      <c r="L2024" s="94">
        <v>3.1764727710802503</v>
      </c>
      <c r="M2024" s="94">
        <v>3.2709609665237918</v>
      </c>
      <c r="N2024" s="94">
        <v>3.2113758231401377</v>
      </c>
      <c r="O2024" s="94">
        <v>2.921999907205572</v>
      </c>
      <c r="P2024" s="94">
        <v>2.807044221784821</v>
      </c>
      <c r="Q2024" s="94">
        <v>2.7044007147785516</v>
      </c>
      <c r="R2024" s="94">
        <v>2.6446847320344125</v>
      </c>
      <c r="S2024" s="94">
        <v>2.5989855370111448</v>
      </c>
      <c r="T2024" s="94">
        <v>2.5450647406616667</v>
      </c>
      <c r="U2024" s="94">
        <v>2.5630973135991031</v>
      </c>
      <c r="V2024" s="94">
        <v>2.4465254456573606</v>
      </c>
      <c r="W2024" s="94">
        <v>2.5468882724528532</v>
      </c>
      <c r="X2024" s="94">
        <v>2.4290223862380707</v>
      </c>
      <c r="Y2024" s="94">
        <v>2.2556961704502942</v>
      </c>
      <c r="Z2024" s="94">
        <v>2.152542071385501</v>
      </c>
      <c r="AA2024" s="94">
        <v>2.1370205486613907</v>
      </c>
      <c r="AB2024" s="94">
        <v>2.1727061923817166</v>
      </c>
      <c r="AC2024" s="94">
        <v>2.1849631625695594</v>
      </c>
      <c r="AD2024" s="94">
        <v>2.085865247354044</v>
      </c>
      <c r="AE2024" s="94">
        <v>2.0481788635393277</v>
      </c>
      <c r="AF2024" s="94">
        <v>1.9877870004321503</v>
      </c>
      <c r="AG2024" s="94">
        <v>1.9090238352615478</v>
      </c>
      <c r="AH2024" s="94">
        <v>1.8164520202159753</v>
      </c>
      <c r="AI2024" s="94">
        <v>1.73960321310425</v>
      </c>
      <c r="AJ2024" s="94">
        <v>1.7084028931911184</v>
      </c>
      <c r="AK2024" s="94">
        <v>1.7937175737703004</v>
      </c>
      <c r="AL2024" s="94">
        <v>1.8239095890694959</v>
      </c>
      <c r="AM2024" s="94">
        <v>1.8616405685596675</v>
      </c>
      <c r="AN2024" s="94">
        <v>1.7933472390397078</v>
      </c>
      <c r="AO2024" s="94">
        <v>1.7687793992116421</v>
      </c>
      <c r="AP2024" s="94">
        <v>1.655106034298462</v>
      </c>
      <c r="AQ2024" s="94">
        <v>1.6317961275153781</v>
      </c>
      <c r="AR2024" s="94">
        <v>1.650879317890398</v>
      </c>
      <c r="AS2024" s="43">
        <f t="shared" si="62"/>
        <v>41.962009598493708</v>
      </c>
    </row>
    <row r="2025" spans="3:45">
      <c r="C2025" s="34">
        <v>965</v>
      </c>
      <c r="D2025" s="94">
        <v>3.3</v>
      </c>
      <c r="E2025" s="94">
        <v>3.1507940785355739</v>
      </c>
      <c r="F2025" s="94">
        <v>3.0107131255689548</v>
      </c>
      <c r="G2025" s="94">
        <v>2.9003343656187317</v>
      </c>
      <c r="H2025" s="94">
        <v>2.8738372236408862</v>
      </c>
      <c r="I2025" s="94">
        <v>2.8522001396317833</v>
      </c>
      <c r="J2025" s="94">
        <v>2.7728399491766931</v>
      </c>
      <c r="K2025" s="94">
        <v>2.7314734523388209</v>
      </c>
      <c r="L2025" s="94">
        <v>2.7053116779569564</v>
      </c>
      <c r="M2025" s="94">
        <v>2.6173590137585054</v>
      </c>
      <c r="N2025" s="94">
        <v>2.7093846476366421</v>
      </c>
      <c r="O2025" s="94">
        <v>2.6883743140635161</v>
      </c>
      <c r="P2025" s="94">
        <v>2.675153215916716</v>
      </c>
      <c r="Q2025" s="94">
        <v>2.6027740226835387</v>
      </c>
      <c r="R2025" s="94">
        <v>2.6897051919482373</v>
      </c>
      <c r="S2025" s="94">
        <v>2.4593345003422189</v>
      </c>
      <c r="T2025" s="94">
        <v>2.5251337834711833</v>
      </c>
      <c r="U2025" s="94">
        <v>2.4579916916032958</v>
      </c>
      <c r="V2025" s="94">
        <v>2.4246621323987307</v>
      </c>
      <c r="W2025" s="94">
        <v>2.4043213954756033</v>
      </c>
      <c r="X2025" s="94">
        <v>2.201824709628518</v>
      </c>
      <c r="Y2025" s="94">
        <v>2.1106155786513199</v>
      </c>
      <c r="Z2025" s="94">
        <v>1.9707971575739298</v>
      </c>
      <c r="AA2025" s="94">
        <v>1.9225148417316329</v>
      </c>
      <c r="AB2025" s="94">
        <v>1.9349121885522287</v>
      </c>
      <c r="AC2025" s="94">
        <v>2.0274434375903709</v>
      </c>
      <c r="AD2025" s="94">
        <v>2.0921438278636981</v>
      </c>
      <c r="AE2025" s="94">
        <v>1.9963619345917996</v>
      </c>
      <c r="AF2025" s="94">
        <v>1.8164528178177373</v>
      </c>
      <c r="AG2025" s="94">
        <v>1.8244519902302261</v>
      </c>
      <c r="AH2025" s="94">
        <v>1.8128835926710869</v>
      </c>
      <c r="AI2025" s="94">
        <v>1.7691384970094648</v>
      </c>
      <c r="AJ2025" s="94">
        <v>1.7830213611863326</v>
      </c>
      <c r="AK2025" s="94">
        <v>1.7173034076822473</v>
      </c>
      <c r="AL2025" s="94">
        <v>1.775329867162321</v>
      </c>
      <c r="AM2025" s="94">
        <v>1.6918419717563742</v>
      </c>
      <c r="AN2025" s="94">
        <v>1.682119840847913</v>
      </c>
      <c r="AO2025" s="94">
        <v>1.6842691787623041</v>
      </c>
      <c r="AP2025" s="94">
        <v>1.5996485647195833</v>
      </c>
      <c r="AQ2025" s="94">
        <v>1.643212193197467</v>
      </c>
      <c r="AR2025" s="94">
        <v>1.6633760953889141</v>
      </c>
      <c r="AS2025" s="43">
        <f t="shared" si="62"/>
        <v>38.651169325363327</v>
      </c>
    </row>
    <row r="2026" spans="3:45">
      <c r="C2026" s="34">
        <v>966</v>
      </c>
      <c r="D2026" s="94">
        <v>3.3</v>
      </c>
      <c r="E2026" s="94">
        <v>3.0956884456999099</v>
      </c>
      <c r="F2026" s="94">
        <v>3.1846127973966203</v>
      </c>
      <c r="G2026" s="94">
        <v>3.0121358532628326</v>
      </c>
      <c r="H2026" s="94">
        <v>3.0278506961853853</v>
      </c>
      <c r="I2026" s="94">
        <v>3.0781595685864627</v>
      </c>
      <c r="J2026" s="94">
        <v>3.0999281682527355</v>
      </c>
      <c r="K2026" s="94">
        <v>2.9259183171397658</v>
      </c>
      <c r="L2026" s="94">
        <v>2.8789985706409182</v>
      </c>
      <c r="M2026" s="94">
        <v>2.8388779021920998</v>
      </c>
      <c r="N2026" s="94">
        <v>2.7031460642469294</v>
      </c>
      <c r="O2026" s="94">
        <v>2.7398494007782044</v>
      </c>
      <c r="P2026" s="94">
        <v>2.5818581796177607</v>
      </c>
      <c r="Q2026" s="94">
        <v>2.5440641740282715</v>
      </c>
      <c r="R2026" s="94">
        <v>2.4177466336236555</v>
      </c>
      <c r="S2026" s="94">
        <v>2.3008142192752978</v>
      </c>
      <c r="T2026" s="94">
        <v>2.0017740788674581</v>
      </c>
      <c r="U2026" s="94">
        <v>1.9542827080030212</v>
      </c>
      <c r="V2026" s="94">
        <v>1.989044222480159</v>
      </c>
      <c r="W2026" s="94">
        <v>1.9457424184047603</v>
      </c>
      <c r="X2026" s="94">
        <v>2.0265128447689755</v>
      </c>
      <c r="Y2026" s="94">
        <v>1.9281442010153298</v>
      </c>
      <c r="Z2026" s="94">
        <v>1.8906951826193852</v>
      </c>
      <c r="AA2026" s="94">
        <v>1.9569518006115845</v>
      </c>
      <c r="AB2026" s="94">
        <v>1.839600689210289</v>
      </c>
      <c r="AC2026" s="94">
        <v>1.7928097670558916</v>
      </c>
      <c r="AD2026" s="94">
        <v>1.722508888314837</v>
      </c>
      <c r="AE2026" s="94">
        <v>1.5830929586806464</v>
      </c>
      <c r="AF2026" s="94">
        <v>1.602247134732141</v>
      </c>
      <c r="AG2026" s="94">
        <v>1.5946101821044527</v>
      </c>
      <c r="AH2026" s="94">
        <v>1.5701065168804509</v>
      </c>
      <c r="AI2026" s="94">
        <v>1.656111272805763</v>
      </c>
      <c r="AJ2026" s="94">
        <v>1.6272717502885896</v>
      </c>
      <c r="AK2026" s="94">
        <v>1.5852309213327722</v>
      </c>
      <c r="AL2026" s="94">
        <v>1.5103402080793737</v>
      </c>
      <c r="AM2026" s="94">
        <v>1.4557596740328473</v>
      </c>
      <c r="AN2026" s="94">
        <v>1.5078203313310539</v>
      </c>
      <c r="AO2026" s="94">
        <v>1.5648489650745419</v>
      </c>
      <c r="AP2026" s="94">
        <v>1.609652640945993</v>
      </c>
      <c r="AQ2026" s="94">
        <v>1.6499044821240934</v>
      </c>
      <c r="AR2026" s="94">
        <v>1.606039107450582</v>
      </c>
      <c r="AS2026" s="43">
        <f t="shared" si="62"/>
        <v>38.197105538902555</v>
      </c>
    </row>
    <row r="2027" spans="3:45">
      <c r="C2027" s="34">
        <v>967</v>
      </c>
      <c r="D2027" s="94">
        <v>3.3</v>
      </c>
      <c r="E2027" s="94">
        <v>3.1526210251001294</v>
      </c>
      <c r="F2027" s="94">
        <v>3.0965248664662037</v>
      </c>
      <c r="G2027" s="94">
        <v>3.1683596242601042</v>
      </c>
      <c r="H2027" s="94">
        <v>3.3301495360257971</v>
      </c>
      <c r="I2027" s="94">
        <v>3.2596586263668956</v>
      </c>
      <c r="J2027" s="94">
        <v>3.4192687254896201</v>
      </c>
      <c r="K2027" s="94">
        <v>3.5991306245845367</v>
      </c>
      <c r="L2027" s="94">
        <v>3.7541722640503865</v>
      </c>
      <c r="M2027" s="94">
        <v>3.5409338452713053</v>
      </c>
      <c r="N2027" s="94">
        <v>3.5056958991514615</v>
      </c>
      <c r="O2027" s="94">
        <v>3.3926533732433257</v>
      </c>
      <c r="P2027" s="94">
        <v>3.4671279023975603</v>
      </c>
      <c r="Q2027" s="94">
        <v>3.1930759509487063</v>
      </c>
      <c r="R2027" s="94">
        <v>3.1412805402676383</v>
      </c>
      <c r="S2027" s="94">
        <v>3.085133789511513</v>
      </c>
      <c r="T2027" s="94">
        <v>2.9780062540766625</v>
      </c>
      <c r="U2027" s="94">
        <v>2.8810044943541375</v>
      </c>
      <c r="V2027" s="94">
        <v>2.9184496468947843</v>
      </c>
      <c r="W2027" s="94">
        <v>2.7923706101494274</v>
      </c>
      <c r="X2027" s="94">
        <v>2.6452878123882422</v>
      </c>
      <c r="Y2027" s="94">
        <v>2.6485566455150695</v>
      </c>
      <c r="Z2027" s="94">
        <v>2.4943315989322308</v>
      </c>
      <c r="AA2027" s="94">
        <v>2.3528055066322344</v>
      </c>
      <c r="AB2027" s="94">
        <v>2.2853065944068902</v>
      </c>
      <c r="AC2027" s="94">
        <v>2.2004003424347727</v>
      </c>
      <c r="AD2027" s="94">
        <v>2.2209675412585765</v>
      </c>
      <c r="AE2027" s="94">
        <v>2.1643262248405879</v>
      </c>
      <c r="AF2027" s="94">
        <v>1.941752754551473</v>
      </c>
      <c r="AG2027" s="94">
        <v>1.8169065447693451</v>
      </c>
      <c r="AH2027" s="94">
        <v>1.7698061201850153</v>
      </c>
      <c r="AI2027" s="94">
        <v>1.631834366309983</v>
      </c>
      <c r="AJ2027" s="94">
        <v>1.5894153045037025</v>
      </c>
      <c r="AK2027" s="94">
        <v>1.5684163963556794</v>
      </c>
      <c r="AL2027" s="94">
        <v>1.5278209655676493</v>
      </c>
      <c r="AM2027" s="94">
        <v>1.5229974781821223</v>
      </c>
      <c r="AN2027" s="94">
        <v>1.4169755191710891</v>
      </c>
      <c r="AO2027" s="94">
        <v>1.2766985667448538</v>
      </c>
      <c r="AP2027" s="94">
        <v>1.3099429195849792</v>
      </c>
      <c r="AQ2027" s="94">
        <v>1.2245972578094939</v>
      </c>
      <c r="AR2027" s="94">
        <v>1.1759800722843452</v>
      </c>
      <c r="AS2027" s="43">
        <f t="shared" si="62"/>
        <v>44.45637328919392</v>
      </c>
    </row>
    <row r="2028" spans="3:45">
      <c r="C2028" s="34">
        <v>968</v>
      </c>
      <c r="D2028" s="94">
        <v>3.3</v>
      </c>
      <c r="E2028" s="94">
        <v>3.3522564289267081</v>
      </c>
      <c r="F2028" s="94">
        <v>3.2035174273642184</v>
      </c>
      <c r="G2028" s="94">
        <v>3.17554297589666</v>
      </c>
      <c r="H2028" s="94">
        <v>3.157648647146007</v>
      </c>
      <c r="I2028" s="94">
        <v>3.1648058155999546</v>
      </c>
      <c r="J2028" s="94">
        <v>3.3753497427775061</v>
      </c>
      <c r="K2028" s="94">
        <v>3.3563684193916474</v>
      </c>
      <c r="L2028" s="94">
        <v>3.4202761284617069</v>
      </c>
      <c r="M2028" s="94">
        <v>3.4814393291578258</v>
      </c>
      <c r="N2028" s="94">
        <v>3.5678965325335965</v>
      </c>
      <c r="O2028" s="94">
        <v>3.5476791149882905</v>
      </c>
      <c r="P2028" s="94">
        <v>3.4250660291699679</v>
      </c>
      <c r="Q2028" s="94">
        <v>3.3495313260157653</v>
      </c>
      <c r="R2028" s="94">
        <v>3.3707567267578624</v>
      </c>
      <c r="S2028" s="94">
        <v>3.5067928247843869</v>
      </c>
      <c r="T2028" s="94">
        <v>3.4692419428107595</v>
      </c>
      <c r="U2028" s="94">
        <v>3.4319846955259696</v>
      </c>
      <c r="V2028" s="94">
        <v>3.4639908624522744</v>
      </c>
      <c r="W2028" s="94">
        <v>3.3480789596060054</v>
      </c>
      <c r="X2028" s="94">
        <v>3.4119232719481785</v>
      </c>
      <c r="Y2028" s="94">
        <v>3.2283974017355814</v>
      </c>
      <c r="Z2028" s="94">
        <v>3.1525422658093207</v>
      </c>
      <c r="AA2028" s="94">
        <v>3.2394684516154579</v>
      </c>
      <c r="AB2028" s="94">
        <v>3.2274627687138384</v>
      </c>
      <c r="AC2028" s="94">
        <v>3.0735612486697814</v>
      </c>
      <c r="AD2028" s="94">
        <v>2.9713070314543222</v>
      </c>
      <c r="AE2028" s="94">
        <v>2.7605559618263236</v>
      </c>
      <c r="AF2028" s="94">
        <v>2.5400229974388631</v>
      </c>
      <c r="AG2028" s="94">
        <v>2.4273359638566694</v>
      </c>
      <c r="AH2028" s="94">
        <v>2.4182399852733472</v>
      </c>
      <c r="AI2028" s="94">
        <v>2.3448897566895557</v>
      </c>
      <c r="AJ2028" s="94">
        <v>2.3295591899481836</v>
      </c>
      <c r="AK2028" s="94">
        <v>2.3363670081982044</v>
      </c>
      <c r="AL2028" s="94">
        <v>2.3908809295136066</v>
      </c>
      <c r="AM2028" s="94">
        <v>2.3052071671251384</v>
      </c>
      <c r="AN2028" s="94">
        <v>2.1909880498777228</v>
      </c>
      <c r="AO2028" s="94">
        <v>2.050606992910001</v>
      </c>
      <c r="AP2028" s="94">
        <v>1.8831155175627352</v>
      </c>
      <c r="AQ2028" s="94">
        <v>1.8952683235395884</v>
      </c>
      <c r="AR2028" s="94">
        <v>1.8120094830496214</v>
      </c>
      <c r="AS2028" s="43">
        <f t="shared" si="62"/>
        <v>47.857261777097541</v>
      </c>
    </row>
    <row r="2029" spans="3:45">
      <c r="C2029" s="34">
        <v>969</v>
      </c>
      <c r="D2029" s="94">
        <v>3.3</v>
      </c>
      <c r="E2029" s="94">
        <v>3.4390457485689248</v>
      </c>
      <c r="F2029" s="94">
        <v>3.5044686534635203</v>
      </c>
      <c r="G2029" s="94">
        <v>3.3956087415014986</v>
      </c>
      <c r="H2029" s="94">
        <v>3.5090991593746774</v>
      </c>
      <c r="I2029" s="94">
        <v>3.3481874112930945</v>
      </c>
      <c r="J2029" s="94">
        <v>3.0683324519606008</v>
      </c>
      <c r="K2029" s="94">
        <v>3.0226717877795228</v>
      </c>
      <c r="L2029" s="94">
        <v>3.1131028825155331</v>
      </c>
      <c r="M2029" s="94">
        <v>3.0132604170746693</v>
      </c>
      <c r="N2029" s="94">
        <v>2.771656876419041</v>
      </c>
      <c r="O2029" s="94">
        <v>2.9186727456433244</v>
      </c>
      <c r="P2029" s="94">
        <v>2.9853636092604101</v>
      </c>
      <c r="Q2029" s="94">
        <v>3.0711896642781369</v>
      </c>
      <c r="R2029" s="94">
        <v>2.8928772343510363</v>
      </c>
      <c r="S2029" s="94">
        <v>2.6914762182394778</v>
      </c>
      <c r="T2029" s="94">
        <v>2.7118892055431236</v>
      </c>
      <c r="U2029" s="94">
        <v>2.6758181851428926</v>
      </c>
      <c r="V2029" s="94">
        <v>2.6587046651227038</v>
      </c>
      <c r="W2029" s="94">
        <v>2.6912757126777214</v>
      </c>
      <c r="X2029" s="94">
        <v>2.5439393239885222</v>
      </c>
      <c r="Y2029" s="94">
        <v>2.6690546271892761</v>
      </c>
      <c r="Z2029" s="94">
        <v>2.5376499669930221</v>
      </c>
      <c r="AA2029" s="94">
        <v>2.4665038899869964</v>
      </c>
      <c r="AB2029" s="94">
        <v>2.3515220591606716</v>
      </c>
      <c r="AC2029" s="94">
        <v>2.3683814628815747</v>
      </c>
      <c r="AD2029" s="94">
        <v>2.1548300558702023</v>
      </c>
      <c r="AE2029" s="94">
        <v>2.1850799001654</v>
      </c>
      <c r="AF2029" s="94">
        <v>2.147121035219171</v>
      </c>
      <c r="AG2029" s="94">
        <v>2.1559029067006596</v>
      </c>
      <c r="AH2029" s="94">
        <v>2.2265760686624119</v>
      </c>
      <c r="AI2029" s="94">
        <v>2.0933537115480232</v>
      </c>
      <c r="AJ2029" s="94">
        <v>2.0496574559125431</v>
      </c>
      <c r="AK2029" s="94">
        <v>2.1061552704722843</v>
      </c>
      <c r="AL2029" s="94">
        <v>2.079349913852067</v>
      </c>
      <c r="AM2029" s="94">
        <v>2.0290185972825716</v>
      </c>
      <c r="AN2029" s="94">
        <v>1.8720899768415542</v>
      </c>
      <c r="AO2029" s="94">
        <v>1.8359224894153428</v>
      </c>
      <c r="AP2029" s="94">
        <v>1.846639448083792</v>
      </c>
      <c r="AQ2029" s="94">
        <v>1.7769530299471588</v>
      </c>
      <c r="AR2029" s="94">
        <v>1.8192705832812344</v>
      </c>
      <c r="AS2029" s="43">
        <f t="shared" si="62"/>
        <v>43.569132063669187</v>
      </c>
    </row>
    <row r="2030" spans="3:45">
      <c r="C2030" s="34">
        <v>970</v>
      </c>
      <c r="D2030" s="94">
        <v>3.3</v>
      </c>
      <c r="E2030" s="94">
        <v>3.4428523126381205</v>
      </c>
      <c r="F2030" s="94">
        <v>3.424880715647511</v>
      </c>
      <c r="G2030" s="94">
        <v>3.5264768156829085</v>
      </c>
      <c r="H2030" s="94">
        <v>3.4114614126999947</v>
      </c>
      <c r="I2030" s="94">
        <v>3.3110721859908354</v>
      </c>
      <c r="J2030" s="94">
        <v>3.2977808621870754</v>
      </c>
      <c r="K2030" s="94">
        <v>3.1717205735796443</v>
      </c>
      <c r="L2030" s="94">
        <v>3.1897353795757533</v>
      </c>
      <c r="M2030" s="94">
        <v>3.0436823192987901</v>
      </c>
      <c r="N2030" s="94">
        <v>2.7298823999577264</v>
      </c>
      <c r="O2030" s="94">
        <v>2.5861975397899557</v>
      </c>
      <c r="P2030" s="94">
        <v>2.5570923870307944</v>
      </c>
      <c r="Q2030" s="94">
        <v>2.4597804743950658</v>
      </c>
      <c r="R2030" s="94">
        <v>2.3474033381394883</v>
      </c>
      <c r="S2030" s="94">
        <v>2.4833288367245916</v>
      </c>
      <c r="T2030" s="94">
        <v>2.4594421410694793</v>
      </c>
      <c r="U2030" s="94">
        <v>2.3924820288651922</v>
      </c>
      <c r="V2030" s="94">
        <v>2.3849382266338455</v>
      </c>
      <c r="W2030" s="94">
        <v>2.3674991197936146</v>
      </c>
      <c r="X2030" s="94">
        <v>2.2587253176948789</v>
      </c>
      <c r="Y2030" s="94">
        <v>2.3112423612448287</v>
      </c>
      <c r="Z2030" s="94">
        <v>2.2470665631218316</v>
      </c>
      <c r="AA2030" s="94">
        <v>2.2145340684084305</v>
      </c>
      <c r="AB2030" s="94">
        <v>2.084393252462065</v>
      </c>
      <c r="AC2030" s="94">
        <v>2.0805102115705703</v>
      </c>
      <c r="AD2030" s="94">
        <v>1.9875395758511185</v>
      </c>
      <c r="AE2030" s="94">
        <v>1.9504703670437507</v>
      </c>
      <c r="AF2030" s="94">
        <v>1.8803937034229468</v>
      </c>
      <c r="AG2030" s="94">
        <v>1.8320330499647604</v>
      </c>
      <c r="AH2030" s="94">
        <v>1.8574487133110984</v>
      </c>
      <c r="AI2030" s="94">
        <v>1.8398870115092787</v>
      </c>
      <c r="AJ2030" s="94">
        <v>1.9682266515276716</v>
      </c>
      <c r="AK2030" s="94">
        <v>1.9768063807326646</v>
      </c>
      <c r="AL2030" s="94">
        <v>2.1333088985318027</v>
      </c>
      <c r="AM2030" s="94">
        <v>1.9634357039639767</v>
      </c>
      <c r="AN2030" s="94">
        <v>1.9416502878802124</v>
      </c>
      <c r="AO2030" s="94">
        <v>1.7621701657329423</v>
      </c>
      <c r="AP2030" s="94">
        <v>1.8140510427801602</v>
      </c>
      <c r="AQ2030" s="94">
        <v>1.8907518109608341</v>
      </c>
      <c r="AR2030" s="94">
        <v>1.8179862875333377</v>
      </c>
      <c r="AS2030" s="43">
        <f t="shared" si="62"/>
        <v>41.746321615649499</v>
      </c>
    </row>
    <row r="2031" spans="3:45">
      <c r="C2031" s="34">
        <v>971</v>
      </c>
      <c r="D2031" s="94">
        <v>3.3</v>
      </c>
      <c r="E2031" s="94">
        <v>3.3063669742841371</v>
      </c>
      <c r="F2031" s="94">
        <v>3.2597369192039101</v>
      </c>
      <c r="G2031" s="94">
        <v>3.253927781405471</v>
      </c>
      <c r="H2031" s="94">
        <v>3.1569374383414659</v>
      </c>
      <c r="I2031" s="94">
        <v>2.9776249826936598</v>
      </c>
      <c r="J2031" s="94">
        <v>2.8776025961458176</v>
      </c>
      <c r="K2031" s="94">
        <v>2.9382235887909922</v>
      </c>
      <c r="L2031" s="94">
        <v>2.6762464891246855</v>
      </c>
      <c r="M2031" s="94">
        <v>2.5691807852226312</v>
      </c>
      <c r="N2031" s="94">
        <v>2.4487150379374074</v>
      </c>
      <c r="O2031" s="94">
        <v>2.3484041932031632</v>
      </c>
      <c r="P2031" s="94">
        <v>2.3706125474976689</v>
      </c>
      <c r="Q2031" s="94">
        <v>2.2503260427428176</v>
      </c>
      <c r="R2031" s="94">
        <v>2.1053588925077582</v>
      </c>
      <c r="S2031" s="94">
        <v>2.0395714732892625</v>
      </c>
      <c r="T2031" s="94">
        <v>1.9667798685218356</v>
      </c>
      <c r="U2031" s="94">
        <v>1.9465535829717266</v>
      </c>
      <c r="V2031" s="94">
        <v>1.7610873003521084</v>
      </c>
      <c r="W2031" s="94">
        <v>1.8077314623137388</v>
      </c>
      <c r="X2031" s="94">
        <v>1.8000155133314837</v>
      </c>
      <c r="Y2031" s="94">
        <v>1.6851634214630955</v>
      </c>
      <c r="Z2031" s="94">
        <v>1.6456562946325832</v>
      </c>
      <c r="AA2031" s="94">
        <v>1.5054704636633927</v>
      </c>
      <c r="AB2031" s="94">
        <v>1.4591938119270507</v>
      </c>
      <c r="AC2031" s="94">
        <v>1.4693592898815582</v>
      </c>
      <c r="AD2031" s="94">
        <v>1.4738837858353921</v>
      </c>
      <c r="AE2031" s="94">
        <v>1.3825525322081527</v>
      </c>
      <c r="AF2031" s="94">
        <v>1.3621525245207908</v>
      </c>
      <c r="AG2031" s="94">
        <v>1.3460879565823385</v>
      </c>
      <c r="AH2031" s="94">
        <v>1.3631495399788749</v>
      </c>
      <c r="AI2031" s="94">
        <v>1.4056285407270954</v>
      </c>
      <c r="AJ2031" s="94">
        <v>1.2954558176019482</v>
      </c>
      <c r="AK2031" s="94">
        <v>1.2009219525990118</v>
      </c>
      <c r="AL2031" s="94">
        <v>1.2347646141001694</v>
      </c>
      <c r="AM2031" s="94">
        <v>1.1492029808334843</v>
      </c>
      <c r="AN2031" s="94">
        <v>1.0965146258195961</v>
      </c>
      <c r="AO2031" s="94">
        <v>1.078289407489363</v>
      </c>
      <c r="AP2031" s="94">
        <v>1.0773228132136388</v>
      </c>
      <c r="AQ2031" s="94">
        <v>1.0766554295698179</v>
      </c>
      <c r="AR2031" s="94">
        <v>1.0694733635560509</v>
      </c>
      <c r="AS2031" s="43">
        <f t="shared" si="62"/>
        <v>36.220771799869823</v>
      </c>
    </row>
    <row r="2032" spans="3:45">
      <c r="C2032" s="34">
        <v>972</v>
      </c>
      <c r="D2032" s="94">
        <v>3.3</v>
      </c>
      <c r="E2032" s="94">
        <v>3.1927077863909674</v>
      </c>
      <c r="F2032" s="94">
        <v>3.2297930362916816</v>
      </c>
      <c r="G2032" s="94">
        <v>3.1510305981030453</v>
      </c>
      <c r="H2032" s="94">
        <v>3.1344784290835883</v>
      </c>
      <c r="I2032" s="94">
        <v>2.9809814035318483</v>
      </c>
      <c r="J2032" s="94">
        <v>2.7510999604274242</v>
      </c>
      <c r="K2032" s="94">
        <v>2.5510413444549784</v>
      </c>
      <c r="L2032" s="94">
        <v>2.4208218170220381</v>
      </c>
      <c r="M2032" s="94">
        <v>2.3412283277291968</v>
      </c>
      <c r="N2032" s="94">
        <v>2.3274068330065112</v>
      </c>
      <c r="O2032" s="94">
        <v>2.4647660515983407</v>
      </c>
      <c r="P2032" s="94">
        <v>2.4534960964125427</v>
      </c>
      <c r="Q2032" s="94">
        <v>2.3514582454806461</v>
      </c>
      <c r="R2032" s="94">
        <v>2.3447396520916275</v>
      </c>
      <c r="S2032" s="94">
        <v>2.271428835695712</v>
      </c>
      <c r="T2032" s="94">
        <v>2.2049453073588521</v>
      </c>
      <c r="U2032" s="94">
        <v>2.1941641449952436</v>
      </c>
      <c r="V2032" s="94">
        <v>2.1001252117712328</v>
      </c>
      <c r="W2032" s="94">
        <v>2.183351475647767</v>
      </c>
      <c r="X2032" s="94">
        <v>2.2344838742842299</v>
      </c>
      <c r="Y2032" s="94">
        <v>2.1543962983381806</v>
      </c>
      <c r="Z2032" s="94">
        <v>2.1043278869376656</v>
      </c>
      <c r="AA2032" s="94">
        <v>2.2333013742990513</v>
      </c>
      <c r="AB2032" s="94">
        <v>2.1467688226439754</v>
      </c>
      <c r="AC2032" s="94">
        <v>2.2483460993663198</v>
      </c>
      <c r="AD2032" s="94">
        <v>2.1448748600652778</v>
      </c>
      <c r="AE2032" s="94">
        <v>2.0582898163997738</v>
      </c>
      <c r="AF2032" s="94">
        <v>1.9403701848453716</v>
      </c>
      <c r="AG2032" s="94">
        <v>1.8545256032205417</v>
      </c>
      <c r="AH2032" s="94">
        <v>1.7698663466638012</v>
      </c>
      <c r="AI2032" s="94">
        <v>1.8723652959231472</v>
      </c>
      <c r="AJ2032" s="94">
        <v>1.8579038498274199</v>
      </c>
      <c r="AK2032" s="94">
        <v>1.7886912715102292</v>
      </c>
      <c r="AL2032" s="94">
        <v>1.7490286000331272</v>
      </c>
      <c r="AM2032" s="94">
        <v>1.6617663010323891</v>
      </c>
      <c r="AN2032" s="94">
        <v>1.6937882671179068</v>
      </c>
      <c r="AO2032" s="94">
        <v>1.7384245381745462</v>
      </c>
      <c r="AP2032" s="94">
        <v>1.6529923779129501</v>
      </c>
      <c r="AQ2032" s="94">
        <v>1.5498307547730006</v>
      </c>
      <c r="AR2032" s="94">
        <v>1.5822767084405018</v>
      </c>
      <c r="AS2032" s="43">
        <f t="shared" si="62"/>
        <v>38.084890779423809</v>
      </c>
    </row>
    <row r="2033" spans="3:45">
      <c r="C2033" s="34">
        <v>973</v>
      </c>
      <c r="D2033" s="94">
        <v>3.3</v>
      </c>
      <c r="E2033" s="94">
        <v>3.6102019712406674</v>
      </c>
      <c r="F2033" s="94">
        <v>3.6332660473264782</v>
      </c>
      <c r="G2033" s="94">
        <v>3.8417577330200272</v>
      </c>
      <c r="H2033" s="94">
        <v>3.9011940538381755</v>
      </c>
      <c r="I2033" s="94">
        <v>3.5218707381029102</v>
      </c>
      <c r="J2033" s="94">
        <v>3.5689885939708472</v>
      </c>
      <c r="K2033" s="94">
        <v>3.5901780254572344</v>
      </c>
      <c r="L2033" s="94">
        <v>3.4250529403107537</v>
      </c>
      <c r="M2033" s="94">
        <v>3.3022334892856513</v>
      </c>
      <c r="N2033" s="94">
        <v>3.2067899105628763</v>
      </c>
      <c r="O2033" s="94">
        <v>3.0771489281739539</v>
      </c>
      <c r="P2033" s="94">
        <v>2.992503280971698</v>
      </c>
      <c r="Q2033" s="94">
        <v>3.0682724403338026</v>
      </c>
      <c r="R2033" s="94">
        <v>2.982088627621311</v>
      </c>
      <c r="S2033" s="94">
        <v>2.8844308091509117</v>
      </c>
      <c r="T2033" s="94">
        <v>2.7989701285516881</v>
      </c>
      <c r="U2033" s="94">
        <v>2.7707011515091562</v>
      </c>
      <c r="V2033" s="94">
        <v>2.7478253930987657</v>
      </c>
      <c r="W2033" s="94">
        <v>2.7331958605451585</v>
      </c>
      <c r="X2033" s="94">
        <v>2.7440304174406873</v>
      </c>
      <c r="Y2033" s="94">
        <v>2.7369558769237341</v>
      </c>
      <c r="Z2033" s="94">
        <v>2.6380828567296235</v>
      </c>
      <c r="AA2033" s="94">
        <v>2.6051646119909053</v>
      </c>
      <c r="AB2033" s="94">
        <v>2.6159543678817525</v>
      </c>
      <c r="AC2033" s="94">
        <v>2.5429273347930259</v>
      </c>
      <c r="AD2033" s="94">
        <v>2.3443007574856143</v>
      </c>
      <c r="AE2033" s="94">
        <v>2.4191989061163817</v>
      </c>
      <c r="AF2033" s="94">
        <v>2.3807995724481046</v>
      </c>
      <c r="AG2033" s="94">
        <v>2.2837649742701127</v>
      </c>
      <c r="AH2033" s="94">
        <v>2.1370743949507909</v>
      </c>
      <c r="AI2033" s="94">
        <v>2.1461431257881496</v>
      </c>
      <c r="AJ2033" s="94">
        <v>2.0293087466252215</v>
      </c>
      <c r="AK2033" s="94">
        <v>1.9874525501422364</v>
      </c>
      <c r="AL2033" s="94">
        <v>1.9273798102513275</v>
      </c>
      <c r="AM2033" s="94">
        <v>1.9182929045176695</v>
      </c>
      <c r="AN2033" s="94">
        <v>1.9526409957021684</v>
      </c>
      <c r="AO2033" s="94">
        <v>1.9192424799368779</v>
      </c>
      <c r="AP2033" s="94">
        <v>1.6894539866652556</v>
      </c>
      <c r="AQ2033" s="94">
        <v>1.6853473381021233</v>
      </c>
      <c r="AR2033" s="94">
        <v>1.6302739652911982</v>
      </c>
      <c r="AS2033" s="43">
        <f t="shared" si="62"/>
        <v>46.444479943490371</v>
      </c>
    </row>
    <row r="2034" spans="3:45">
      <c r="C2034" s="34">
        <v>974</v>
      </c>
      <c r="D2034" s="94">
        <v>3.3</v>
      </c>
      <c r="E2034" s="94">
        <v>3.2199965316100077</v>
      </c>
      <c r="F2034" s="94">
        <v>3.281213513773992</v>
      </c>
      <c r="G2034" s="94">
        <v>3.3561998198500511</v>
      </c>
      <c r="H2034" s="94">
        <v>3.2852286285828427</v>
      </c>
      <c r="I2034" s="94">
        <v>3.2007260063242371</v>
      </c>
      <c r="J2034" s="94">
        <v>3.1346964005476003</v>
      </c>
      <c r="K2034" s="94">
        <v>2.9187482163448926</v>
      </c>
      <c r="L2034" s="94">
        <v>2.8235577612149512</v>
      </c>
      <c r="M2034" s="94">
        <v>2.7875421541129746</v>
      </c>
      <c r="N2034" s="94">
        <v>2.6833352785697042</v>
      </c>
      <c r="O2034" s="94">
        <v>2.570868087091533</v>
      </c>
      <c r="P2034" s="94">
        <v>2.4445271748979795</v>
      </c>
      <c r="Q2034" s="94">
        <v>2.3483632480247527</v>
      </c>
      <c r="R2034" s="94">
        <v>2.3295910599319725</v>
      </c>
      <c r="S2034" s="94">
        <v>2.3950916231536583</v>
      </c>
      <c r="T2034" s="94">
        <v>2.1890188860942308</v>
      </c>
      <c r="U2034" s="94">
        <v>2.177082033271144</v>
      </c>
      <c r="V2034" s="94">
        <v>2.1598645370887661</v>
      </c>
      <c r="W2034" s="94">
        <v>2.2556328183410863</v>
      </c>
      <c r="X2034" s="94">
        <v>2.0959995297572842</v>
      </c>
      <c r="Y2034" s="94">
        <v>2.0552018273821502</v>
      </c>
      <c r="Z2034" s="94">
        <v>2.0202039817852855</v>
      </c>
      <c r="AA2034" s="94">
        <v>2.0767258449127795</v>
      </c>
      <c r="AB2034" s="94">
        <v>1.9782465924744557</v>
      </c>
      <c r="AC2034" s="94">
        <v>1.9714709824358398</v>
      </c>
      <c r="AD2034" s="94">
        <v>1.9941017697152856</v>
      </c>
      <c r="AE2034" s="94">
        <v>1.8583108261988726</v>
      </c>
      <c r="AF2034" s="94">
        <v>1.7487009310005848</v>
      </c>
      <c r="AG2034" s="94">
        <v>1.7541262356785658</v>
      </c>
      <c r="AH2034" s="94">
        <v>1.6726150828933712</v>
      </c>
      <c r="AI2034" s="94">
        <v>1.5886373249915393</v>
      </c>
      <c r="AJ2034" s="94">
        <v>1.4986651682673928</v>
      </c>
      <c r="AK2034" s="94">
        <v>1.3671386974155704</v>
      </c>
      <c r="AL2034" s="94">
        <v>1.3596346333303821</v>
      </c>
      <c r="AM2034" s="94">
        <v>1.4194301928106134</v>
      </c>
      <c r="AN2034" s="94">
        <v>1.3175551104341343</v>
      </c>
      <c r="AO2034" s="94">
        <v>1.2751588908933877</v>
      </c>
      <c r="AP2034" s="94">
        <v>1.3040194826786182</v>
      </c>
      <c r="AQ2034" s="94">
        <v>1.2255469032430391</v>
      </c>
      <c r="AR2034" s="94">
        <v>1.1516117296081514</v>
      </c>
      <c r="AS2034" s="43">
        <f t="shared" si="62"/>
        <v>39.068803059489426</v>
      </c>
    </row>
    <row r="2035" spans="3:45">
      <c r="C2035" s="34">
        <v>975</v>
      </c>
      <c r="D2035" s="94">
        <v>3.3</v>
      </c>
      <c r="E2035" s="94">
        <v>3.2720195794211531</v>
      </c>
      <c r="F2035" s="94">
        <v>3.1824842328178744</v>
      </c>
      <c r="G2035" s="94">
        <v>2.8253405711988866</v>
      </c>
      <c r="H2035" s="94">
        <v>2.6800018294796244</v>
      </c>
      <c r="I2035" s="94">
        <v>2.6373084496464703</v>
      </c>
      <c r="J2035" s="94">
        <v>2.6114377035924177</v>
      </c>
      <c r="K2035" s="94">
        <v>2.4758885032805646</v>
      </c>
      <c r="L2035" s="94">
        <v>2.3655517287782812</v>
      </c>
      <c r="M2035" s="94">
        <v>2.2350796980239367</v>
      </c>
      <c r="N2035" s="94">
        <v>2.192809185210284</v>
      </c>
      <c r="O2035" s="94">
        <v>2.079231978041006</v>
      </c>
      <c r="P2035" s="94">
        <v>2.04330692798223</v>
      </c>
      <c r="Q2035" s="94">
        <v>1.9911235845050126</v>
      </c>
      <c r="R2035" s="94">
        <v>1.958657667955148</v>
      </c>
      <c r="S2035" s="94">
        <v>1.9486844501768832</v>
      </c>
      <c r="T2035" s="94">
        <v>1.8907650577966384</v>
      </c>
      <c r="U2035" s="94">
        <v>1.8421579386460378</v>
      </c>
      <c r="V2035" s="94">
        <v>1.7704153396523683</v>
      </c>
      <c r="W2035" s="94">
        <v>1.643189236454645</v>
      </c>
      <c r="X2035" s="94">
        <v>1.5661406785044236</v>
      </c>
      <c r="Y2035" s="94">
        <v>1.4162390662166588</v>
      </c>
      <c r="Z2035" s="94">
        <v>1.3392337695873269</v>
      </c>
      <c r="AA2035" s="94">
        <v>1.2682925415036623</v>
      </c>
      <c r="AB2035" s="94">
        <v>1.2929944965337101</v>
      </c>
      <c r="AC2035" s="94">
        <v>1.2608706714548881</v>
      </c>
      <c r="AD2035" s="94">
        <v>1.2882249841884408</v>
      </c>
      <c r="AE2035" s="94">
        <v>1.2691296870342184</v>
      </c>
      <c r="AF2035" s="94">
        <v>1.2725322522951443</v>
      </c>
      <c r="AG2035" s="94">
        <v>1.1988612257817683</v>
      </c>
      <c r="AH2035" s="94">
        <v>1.1847175867954891</v>
      </c>
      <c r="AI2035" s="94">
        <v>1.1702950307291735</v>
      </c>
      <c r="AJ2035" s="94">
        <v>1.150706649980852</v>
      </c>
      <c r="AK2035" s="94">
        <v>1.1720204212311307</v>
      </c>
      <c r="AL2035" s="94">
        <v>1.1243356144369314</v>
      </c>
      <c r="AM2035" s="94">
        <v>1.0759441482801944</v>
      </c>
      <c r="AN2035" s="94">
        <v>1.0788581373294344</v>
      </c>
      <c r="AO2035" s="94">
        <v>1.0109332651236314</v>
      </c>
      <c r="AP2035" s="94">
        <v>0.93609921769704418</v>
      </c>
      <c r="AQ2035" s="94">
        <v>0.96372717999702329</v>
      </c>
      <c r="AR2035" s="94">
        <v>0.90926554935967008</v>
      </c>
      <c r="AS2035" s="43">
        <f t="shared" si="62"/>
        <v>33.009491266871287</v>
      </c>
    </row>
    <row r="2036" spans="3:45">
      <c r="C2036" s="34">
        <v>976</v>
      </c>
      <c r="D2036" s="94">
        <v>3.3</v>
      </c>
      <c r="E2036" s="94">
        <v>2.9998277885691031</v>
      </c>
      <c r="F2036" s="94">
        <v>2.8619240712467628</v>
      </c>
      <c r="G2036" s="94">
        <v>2.7478281668165443</v>
      </c>
      <c r="H2036" s="94">
        <v>2.8720943820613707</v>
      </c>
      <c r="I2036" s="94">
        <v>2.6316152683080687</v>
      </c>
      <c r="J2036" s="94">
        <v>2.5818574536837406</v>
      </c>
      <c r="K2036" s="94">
        <v>2.4429355654618372</v>
      </c>
      <c r="L2036" s="94">
        <v>2.3611937107091938</v>
      </c>
      <c r="M2036" s="94">
        <v>2.3549196458910813</v>
      </c>
      <c r="N2036" s="94">
        <v>2.270300307682898</v>
      </c>
      <c r="O2036" s="94">
        <v>2.3439170310896742</v>
      </c>
      <c r="P2036" s="94">
        <v>2.2992504790862589</v>
      </c>
      <c r="Q2036" s="94">
        <v>2.3437770955654078</v>
      </c>
      <c r="R2036" s="94">
        <v>2.3345242772080534</v>
      </c>
      <c r="S2036" s="94">
        <v>2.2164991728357544</v>
      </c>
      <c r="T2036" s="94">
        <v>2.1438184480981466</v>
      </c>
      <c r="U2036" s="94">
        <v>2.0553154201549986</v>
      </c>
      <c r="V2036" s="94">
        <v>1.9388706776311813</v>
      </c>
      <c r="W2036" s="94">
        <v>1.8404705466692282</v>
      </c>
      <c r="X2036" s="94">
        <v>1.8898257162051781</v>
      </c>
      <c r="Y2036" s="94">
        <v>1.7547072823510765</v>
      </c>
      <c r="Z2036" s="94">
        <v>1.7665853961142879</v>
      </c>
      <c r="AA2036" s="94">
        <v>1.6728038117659145</v>
      </c>
      <c r="AB2036" s="94">
        <v>1.5086849278439725</v>
      </c>
      <c r="AC2036" s="94">
        <v>1.4608117298702041</v>
      </c>
      <c r="AD2036" s="94">
        <v>1.3650546466919464</v>
      </c>
      <c r="AE2036" s="94">
        <v>1.2716041718503364</v>
      </c>
      <c r="AF2036" s="94">
        <v>1.2968426003196769</v>
      </c>
      <c r="AG2036" s="94">
        <v>1.2463644717984121</v>
      </c>
      <c r="AH2036" s="94">
        <v>1.2170692683527931</v>
      </c>
      <c r="AI2036" s="94">
        <v>1.2158490389558956</v>
      </c>
      <c r="AJ2036" s="94">
        <v>1.2036346033182863</v>
      </c>
      <c r="AK2036" s="94">
        <v>1.1483766449608512</v>
      </c>
      <c r="AL2036" s="94">
        <v>1.0991407645973741</v>
      </c>
      <c r="AM2036" s="94">
        <v>1.1261557085683778</v>
      </c>
      <c r="AN2036" s="94">
        <v>1.0739486372715412</v>
      </c>
      <c r="AO2036" s="94">
        <v>0.98566480291595715</v>
      </c>
      <c r="AP2036" s="94">
        <v>1.0379388682112152</v>
      </c>
      <c r="AQ2036" s="94">
        <v>0.9844856005249889</v>
      </c>
      <c r="AR2036" s="94">
        <v>0.99704994182806805</v>
      </c>
      <c r="AS2036" s="43">
        <f t="shared" si="62"/>
        <v>34.130958968457364</v>
      </c>
    </row>
    <row r="2037" spans="3:45">
      <c r="C2037" s="34">
        <v>977</v>
      </c>
      <c r="D2037" s="94">
        <v>3.3</v>
      </c>
      <c r="E2037" s="94">
        <v>3.0523820066774796</v>
      </c>
      <c r="F2037" s="94">
        <v>3.1177581229958831</v>
      </c>
      <c r="G2037" s="94">
        <v>2.9628499731874105</v>
      </c>
      <c r="H2037" s="94">
        <v>2.8008621925476676</v>
      </c>
      <c r="I2037" s="94">
        <v>2.6120506299536896</v>
      </c>
      <c r="J2037" s="94">
        <v>2.5219729157636372</v>
      </c>
      <c r="K2037" s="94">
        <v>2.4454427739911613</v>
      </c>
      <c r="L2037" s="94">
        <v>2.3927649409037763</v>
      </c>
      <c r="M2037" s="94">
        <v>2.3352710239180139</v>
      </c>
      <c r="N2037" s="94">
        <v>2.0232414189725292</v>
      </c>
      <c r="O2037" s="94">
        <v>1.967061928103514</v>
      </c>
      <c r="P2037" s="94">
        <v>1.9584192324680958</v>
      </c>
      <c r="Q2037" s="94">
        <v>1.9919527208486232</v>
      </c>
      <c r="R2037" s="94">
        <v>1.8386379792616812</v>
      </c>
      <c r="S2037" s="94">
        <v>1.8241995123107511</v>
      </c>
      <c r="T2037" s="94">
        <v>1.7149726434239803</v>
      </c>
      <c r="U2037" s="94">
        <v>1.7113842109403308</v>
      </c>
      <c r="V2037" s="94">
        <v>1.629403835909208</v>
      </c>
      <c r="W2037" s="94">
        <v>1.6313349467066969</v>
      </c>
      <c r="X2037" s="94">
        <v>1.5064784605893158</v>
      </c>
      <c r="Y2037" s="94">
        <v>1.4896312155323215</v>
      </c>
      <c r="Z2037" s="94">
        <v>1.464467003781724</v>
      </c>
      <c r="AA2037" s="94">
        <v>1.4955342366401823</v>
      </c>
      <c r="AB2037" s="94">
        <v>1.4397256273327421</v>
      </c>
      <c r="AC2037" s="94">
        <v>1.426879041056889</v>
      </c>
      <c r="AD2037" s="94">
        <v>1.3059961780489517</v>
      </c>
      <c r="AE2037" s="94">
        <v>1.3192239532595125</v>
      </c>
      <c r="AF2037" s="94">
        <v>1.2278502007515082</v>
      </c>
      <c r="AG2037" s="94">
        <v>1.1933640617308321</v>
      </c>
      <c r="AH2037" s="94">
        <v>1.182599717361059</v>
      </c>
      <c r="AI2037" s="94">
        <v>1.2083374108037259</v>
      </c>
      <c r="AJ2037" s="94">
        <v>1.1128093116870703</v>
      </c>
      <c r="AK2037" s="94">
        <v>1.118929693216232</v>
      </c>
      <c r="AL2037" s="94">
        <v>1.0242519677324664</v>
      </c>
      <c r="AM2037" s="94">
        <v>1.0058392891573744</v>
      </c>
      <c r="AN2037" s="94">
        <v>0.97442390145122693</v>
      </c>
      <c r="AO2037" s="94">
        <v>0.93297071809177845</v>
      </c>
      <c r="AP2037" s="94">
        <v>0.98759955463968818</v>
      </c>
      <c r="AQ2037" s="94">
        <v>1.0186900008554796</v>
      </c>
      <c r="AR2037" s="94">
        <v>1.0033843879364153</v>
      </c>
      <c r="AS2037" s="43">
        <f t="shared" si="62"/>
        <v>32.629025395376871</v>
      </c>
    </row>
    <row r="2038" spans="3:45">
      <c r="C2038" s="34">
        <v>978</v>
      </c>
      <c r="D2038" s="94">
        <v>3.3</v>
      </c>
      <c r="E2038" s="94">
        <v>3.1243777619802922</v>
      </c>
      <c r="F2038" s="94">
        <v>3.0366830095963402</v>
      </c>
      <c r="G2038" s="94">
        <v>2.8889398233719401</v>
      </c>
      <c r="H2038" s="94">
        <v>2.7969036705294243</v>
      </c>
      <c r="I2038" s="94">
        <v>2.7678228838750698</v>
      </c>
      <c r="J2038" s="94">
        <v>2.9700084010157557</v>
      </c>
      <c r="K2038" s="94">
        <v>2.7774152105566423</v>
      </c>
      <c r="L2038" s="94">
        <v>2.7056244269844534</v>
      </c>
      <c r="M2038" s="94">
        <v>2.7463103986658428</v>
      </c>
      <c r="N2038" s="94">
        <v>2.755769988327021</v>
      </c>
      <c r="O2038" s="94">
        <v>2.8016633604405943</v>
      </c>
      <c r="P2038" s="94">
        <v>2.7633926587746274</v>
      </c>
      <c r="Q2038" s="94">
        <v>2.5795944821131473</v>
      </c>
      <c r="R2038" s="94">
        <v>2.4642351566193033</v>
      </c>
      <c r="S2038" s="94">
        <v>2.6004489840830303</v>
      </c>
      <c r="T2038" s="94">
        <v>2.4270380338378654</v>
      </c>
      <c r="U2038" s="94">
        <v>2.441094811080843</v>
      </c>
      <c r="V2038" s="94">
        <v>2.4128936797219489</v>
      </c>
      <c r="W2038" s="94">
        <v>2.4699825825822024</v>
      </c>
      <c r="X2038" s="94">
        <v>2.3398486019957527</v>
      </c>
      <c r="Y2038" s="94">
        <v>2.2599945506808008</v>
      </c>
      <c r="Z2038" s="94">
        <v>2.2990679394128</v>
      </c>
      <c r="AA2038" s="94">
        <v>2.3632514386380019</v>
      </c>
      <c r="AB2038" s="94">
        <v>2.2212878266121927</v>
      </c>
      <c r="AC2038" s="94">
        <v>2.0509417764624902</v>
      </c>
      <c r="AD2038" s="94">
        <v>1.9623715716080448</v>
      </c>
      <c r="AE2038" s="94">
        <v>1.820478693459169</v>
      </c>
      <c r="AF2038" s="94">
        <v>1.7378818029737999</v>
      </c>
      <c r="AG2038" s="94">
        <v>1.7340587156730347</v>
      </c>
      <c r="AH2038" s="94">
        <v>1.7485915255648179</v>
      </c>
      <c r="AI2038" s="94">
        <v>1.6577305629645829</v>
      </c>
      <c r="AJ2038" s="94">
        <v>1.6600072304863651</v>
      </c>
      <c r="AK2038" s="94">
        <v>1.5670869484011598</v>
      </c>
      <c r="AL2038" s="94">
        <v>1.3438016657599767</v>
      </c>
      <c r="AM2038" s="94">
        <v>1.2231067985909154</v>
      </c>
      <c r="AN2038" s="94">
        <v>1.1471926076520624</v>
      </c>
      <c r="AO2038" s="94">
        <v>1.0868881596220685</v>
      </c>
      <c r="AP2038" s="94">
        <v>1.0837383721299896</v>
      </c>
      <c r="AQ2038" s="94">
        <v>1.1253030379284463</v>
      </c>
      <c r="AR2038" s="94">
        <v>1.0510514860795634</v>
      </c>
      <c r="AS2038" s="43">
        <f t="shared" si="62"/>
        <v>38.602872852383975</v>
      </c>
    </row>
    <row r="2039" spans="3:45">
      <c r="C2039" s="34">
        <v>979</v>
      </c>
      <c r="D2039" s="94">
        <v>3.3</v>
      </c>
      <c r="E2039" s="94">
        <v>3.2981191777069672</v>
      </c>
      <c r="F2039" s="94">
        <v>3.2113390955661854</v>
      </c>
      <c r="G2039" s="94">
        <v>2.8902567766609155</v>
      </c>
      <c r="H2039" s="94">
        <v>2.8078907240528501</v>
      </c>
      <c r="I2039" s="94">
        <v>2.6052381980077168</v>
      </c>
      <c r="J2039" s="94">
        <v>2.6236579353110177</v>
      </c>
      <c r="K2039" s="94">
        <v>2.3726305483596057</v>
      </c>
      <c r="L2039" s="94">
        <v>2.3408577495210929</v>
      </c>
      <c r="M2039" s="94">
        <v>2.2265550174072462</v>
      </c>
      <c r="N2039" s="94">
        <v>2.1683898370699342</v>
      </c>
      <c r="O2039" s="94">
        <v>2.1695440668373012</v>
      </c>
      <c r="P2039" s="94">
        <v>2.1242801596484964</v>
      </c>
      <c r="Q2039" s="94">
        <v>2.108236905919123</v>
      </c>
      <c r="R2039" s="94">
        <v>2.1465695096376045</v>
      </c>
      <c r="S2039" s="94">
        <v>2.0873745224545193</v>
      </c>
      <c r="T2039" s="94">
        <v>2.1431418797959232</v>
      </c>
      <c r="U2039" s="94">
        <v>2.0186685141383678</v>
      </c>
      <c r="V2039" s="94">
        <v>1.8869144670429054</v>
      </c>
      <c r="W2039" s="94">
        <v>1.7942404329335877</v>
      </c>
      <c r="X2039" s="94">
        <v>1.7434566397432965</v>
      </c>
      <c r="Y2039" s="94">
        <v>1.7215357173227963</v>
      </c>
      <c r="Z2039" s="94">
        <v>1.7155151745667705</v>
      </c>
      <c r="AA2039" s="94">
        <v>1.6291375651211129</v>
      </c>
      <c r="AB2039" s="94">
        <v>1.5404035488148047</v>
      </c>
      <c r="AC2039" s="94">
        <v>1.4336620518150385</v>
      </c>
      <c r="AD2039" s="94">
        <v>1.4929862051895466</v>
      </c>
      <c r="AE2039" s="94">
        <v>1.4524481465924546</v>
      </c>
      <c r="AF2039" s="94">
        <v>1.4448319401163445</v>
      </c>
      <c r="AG2039" s="94">
        <v>1.3827366587217833</v>
      </c>
      <c r="AH2039" s="94">
        <v>1.322531193276463</v>
      </c>
      <c r="AI2039" s="94">
        <v>1.2373287468882199</v>
      </c>
      <c r="AJ2039" s="94">
        <v>1.2404116111503087</v>
      </c>
      <c r="AK2039" s="94">
        <v>1.1908304631327618</v>
      </c>
      <c r="AL2039" s="94">
        <v>1.2322601528394235</v>
      </c>
      <c r="AM2039" s="94">
        <v>1.2486268950877761</v>
      </c>
      <c r="AN2039" s="94">
        <v>1.2720646333196051</v>
      </c>
      <c r="AO2039" s="94">
        <v>1.2165971470203543</v>
      </c>
      <c r="AP2039" s="94">
        <v>1.1721425754502635</v>
      </c>
      <c r="AQ2039" s="94">
        <v>1.1406756744373472</v>
      </c>
      <c r="AR2039" s="94">
        <v>1.1271276490836359</v>
      </c>
      <c r="AS2039" s="43">
        <f t="shared" si="62"/>
        <v>34.326245136028518</v>
      </c>
    </row>
    <row r="2040" spans="3:45">
      <c r="C2040" s="34">
        <v>980</v>
      </c>
      <c r="D2040" s="94">
        <v>3.3</v>
      </c>
      <c r="E2040" s="94">
        <v>3.1417709706224981</v>
      </c>
      <c r="F2040" s="94">
        <v>3.2467156122236895</v>
      </c>
      <c r="G2040" s="94">
        <v>3.1649866546245158</v>
      </c>
      <c r="H2040" s="94">
        <v>3.2569787871604872</v>
      </c>
      <c r="I2040" s="94">
        <v>3.332364608930698</v>
      </c>
      <c r="J2040" s="94">
        <v>3.303373536400902</v>
      </c>
      <c r="K2040" s="94">
        <v>3.3001734380313947</v>
      </c>
      <c r="L2040" s="94">
        <v>3.4948258989215613</v>
      </c>
      <c r="M2040" s="94">
        <v>3.5652509698603696</v>
      </c>
      <c r="N2040" s="94">
        <v>3.6045203952708889</v>
      </c>
      <c r="O2040" s="94">
        <v>3.38643442988635</v>
      </c>
      <c r="P2040" s="94">
        <v>3.2324909859934832</v>
      </c>
      <c r="Q2040" s="94">
        <v>3.2430529287317191</v>
      </c>
      <c r="R2040" s="94">
        <v>3.3598391690840823</v>
      </c>
      <c r="S2040" s="94">
        <v>3.4545025221928882</v>
      </c>
      <c r="T2040" s="94">
        <v>3.3241666575681958</v>
      </c>
      <c r="U2040" s="94">
        <v>3.355968799199609</v>
      </c>
      <c r="V2040" s="94">
        <v>3.4069195940090631</v>
      </c>
      <c r="W2040" s="94">
        <v>3.5156738385386892</v>
      </c>
      <c r="X2040" s="94">
        <v>3.4162472861339936</v>
      </c>
      <c r="Y2040" s="94">
        <v>3.2112435701399771</v>
      </c>
      <c r="Z2040" s="94">
        <v>3.2990488161050964</v>
      </c>
      <c r="AA2040" s="94">
        <v>3.4555871584953093</v>
      </c>
      <c r="AB2040" s="94">
        <v>3.3129033340938241</v>
      </c>
      <c r="AC2040" s="94">
        <v>3.1685581015329429</v>
      </c>
      <c r="AD2040" s="94">
        <v>3.2099046180166471</v>
      </c>
      <c r="AE2040" s="94">
        <v>3.0323229509175591</v>
      </c>
      <c r="AF2040" s="94">
        <v>2.7874364684169293</v>
      </c>
      <c r="AG2040" s="94">
        <v>2.7614120857945674</v>
      </c>
      <c r="AH2040" s="94">
        <v>2.7530468120582552</v>
      </c>
      <c r="AI2040" s="94">
        <v>2.873609514435723</v>
      </c>
      <c r="AJ2040" s="94">
        <v>2.8746936277996049</v>
      </c>
      <c r="AK2040" s="94">
        <v>2.6812564357050594</v>
      </c>
      <c r="AL2040" s="94">
        <v>2.5282632487660668</v>
      </c>
      <c r="AM2040" s="94">
        <v>2.4020100805605629</v>
      </c>
      <c r="AN2040" s="94">
        <v>2.3199074008232636</v>
      </c>
      <c r="AO2040" s="94">
        <v>2.3269588733533775</v>
      </c>
      <c r="AP2040" s="94">
        <v>2.3187953422268395</v>
      </c>
      <c r="AQ2040" s="94">
        <v>2.1797393692726077</v>
      </c>
      <c r="AR2040" s="94">
        <v>2.1447763364616121</v>
      </c>
      <c r="AS2040" s="43">
        <f t="shared" si="62"/>
        <v>48.384386706026419</v>
      </c>
    </row>
    <row r="2041" spans="3:45">
      <c r="C2041" s="34">
        <v>981</v>
      </c>
      <c r="D2041" s="94">
        <v>3.3</v>
      </c>
      <c r="E2041" s="94">
        <v>3.2267955340163579</v>
      </c>
      <c r="F2041" s="94">
        <v>3.0596748887647069</v>
      </c>
      <c r="G2041" s="94">
        <v>3.0695406667285985</v>
      </c>
      <c r="H2041" s="94">
        <v>3.0295800756118938</v>
      </c>
      <c r="I2041" s="94">
        <v>2.9965272770945948</v>
      </c>
      <c r="J2041" s="94">
        <v>2.8430619375026982</v>
      </c>
      <c r="K2041" s="94">
        <v>2.6558691391972689</v>
      </c>
      <c r="L2041" s="94">
        <v>2.729431592223309</v>
      </c>
      <c r="M2041" s="94">
        <v>2.7246285394144114</v>
      </c>
      <c r="N2041" s="94">
        <v>2.7190713376875166</v>
      </c>
      <c r="O2041" s="94">
        <v>2.7582002062893056</v>
      </c>
      <c r="P2041" s="94">
        <v>2.8402759887303777</v>
      </c>
      <c r="Q2041" s="94">
        <v>2.8718657517046746</v>
      </c>
      <c r="R2041" s="94">
        <v>2.8456137489592734</v>
      </c>
      <c r="S2041" s="94">
        <v>2.7800702620175355</v>
      </c>
      <c r="T2041" s="94">
        <v>2.7748276195010844</v>
      </c>
      <c r="U2041" s="94">
        <v>2.6095420008468921</v>
      </c>
      <c r="V2041" s="94">
        <v>2.5487167586849422</v>
      </c>
      <c r="W2041" s="94">
        <v>2.4658188687570077</v>
      </c>
      <c r="X2041" s="94">
        <v>2.4642519370494398</v>
      </c>
      <c r="Y2041" s="94">
        <v>2.2865885949981291</v>
      </c>
      <c r="Z2041" s="94">
        <v>2.0694576825052153</v>
      </c>
      <c r="AA2041" s="94">
        <v>1.8885937754292541</v>
      </c>
      <c r="AB2041" s="94">
        <v>1.7528019851596091</v>
      </c>
      <c r="AC2041" s="94">
        <v>1.7727177828132406</v>
      </c>
      <c r="AD2041" s="94">
        <v>1.8491225742071264</v>
      </c>
      <c r="AE2041" s="94">
        <v>1.7619231352029405</v>
      </c>
      <c r="AF2041" s="94">
        <v>1.8480570961969405</v>
      </c>
      <c r="AG2041" s="94">
        <v>1.8545029529370252</v>
      </c>
      <c r="AH2041" s="94">
        <v>1.7723539475599863</v>
      </c>
      <c r="AI2041" s="94">
        <v>1.8479233649441194</v>
      </c>
      <c r="AJ2041" s="94">
        <v>1.7548232367770664</v>
      </c>
      <c r="AK2041" s="94">
        <v>1.6609957041337213</v>
      </c>
      <c r="AL2041" s="94">
        <v>1.5262009517514099</v>
      </c>
      <c r="AM2041" s="94">
        <v>1.3937576895947987</v>
      </c>
      <c r="AN2041" s="94">
        <v>1.3385857942504198</v>
      </c>
      <c r="AO2041" s="94">
        <v>1.275197558666757</v>
      </c>
      <c r="AP2041" s="94">
        <v>1.2020139846460671</v>
      </c>
      <c r="AQ2041" s="94">
        <v>1.1768155241544174</v>
      </c>
      <c r="AR2041" s="94">
        <v>1.2131844501344089</v>
      </c>
      <c r="AS2041" s="43">
        <f t="shared" si="62"/>
        <v>39.491554856474714</v>
      </c>
    </row>
    <row r="2042" spans="3:45">
      <c r="C2042" s="34">
        <v>982</v>
      </c>
      <c r="D2042" s="94">
        <v>3.3</v>
      </c>
      <c r="E2042" s="94">
        <v>3.0636469081840714</v>
      </c>
      <c r="F2042" s="94">
        <v>2.9623357828292898</v>
      </c>
      <c r="G2042" s="94">
        <v>2.7337924428880309</v>
      </c>
      <c r="H2042" s="94">
        <v>2.7329379706106787</v>
      </c>
      <c r="I2042" s="94">
        <v>2.7751129567763932</v>
      </c>
      <c r="J2042" s="94">
        <v>2.8619107341508232</v>
      </c>
      <c r="K2042" s="94">
        <v>2.8375621777563742</v>
      </c>
      <c r="L2042" s="94">
        <v>2.8211893577560736</v>
      </c>
      <c r="M2042" s="94">
        <v>2.6044563940536825</v>
      </c>
      <c r="N2042" s="94">
        <v>2.4266034607650839</v>
      </c>
      <c r="O2042" s="94">
        <v>2.4460323416424261</v>
      </c>
      <c r="P2042" s="94">
        <v>2.4356233070311784</v>
      </c>
      <c r="Q2042" s="94">
        <v>2.4997396271378216</v>
      </c>
      <c r="R2042" s="94">
        <v>2.3912786356668696</v>
      </c>
      <c r="S2042" s="94">
        <v>2.3764548871990154</v>
      </c>
      <c r="T2042" s="94">
        <v>2.3746454438523252</v>
      </c>
      <c r="U2042" s="94">
        <v>2.5055020490939444</v>
      </c>
      <c r="V2042" s="94">
        <v>2.4330849484002672</v>
      </c>
      <c r="W2042" s="94">
        <v>2.4482531970915486</v>
      </c>
      <c r="X2042" s="94">
        <v>2.5244128727290924</v>
      </c>
      <c r="Y2042" s="94">
        <v>2.3899401615711557</v>
      </c>
      <c r="Z2042" s="94">
        <v>2.293390214136859</v>
      </c>
      <c r="AA2042" s="94">
        <v>2.1890821542596779</v>
      </c>
      <c r="AB2042" s="94">
        <v>2.1221169648416369</v>
      </c>
      <c r="AC2042" s="94">
        <v>2.1223554931852107</v>
      </c>
      <c r="AD2042" s="94">
        <v>2.1492156965683433</v>
      </c>
      <c r="AE2042" s="94">
        <v>2.1262235240997347</v>
      </c>
      <c r="AF2042" s="94">
        <v>2.1248010477209931</v>
      </c>
      <c r="AG2042" s="94">
        <v>2.0475460605447968</v>
      </c>
      <c r="AH2042" s="94">
        <v>2.0786374299478432</v>
      </c>
      <c r="AI2042" s="94">
        <v>1.9965816264818075</v>
      </c>
      <c r="AJ2042" s="94">
        <v>1.8765840801618723</v>
      </c>
      <c r="AK2042" s="94">
        <v>1.7844494416432306</v>
      </c>
      <c r="AL2042" s="94">
        <v>1.6790273229500703</v>
      </c>
      <c r="AM2042" s="94">
        <v>1.6270360672877116</v>
      </c>
      <c r="AN2042" s="94">
        <v>1.6075025906869433</v>
      </c>
      <c r="AO2042" s="94">
        <v>1.6539606619355773</v>
      </c>
      <c r="AP2042" s="94">
        <v>1.7466684145903686</v>
      </c>
      <c r="AQ2042" s="94">
        <v>1.8094054557825943</v>
      </c>
      <c r="AR2042" s="94">
        <v>1.7539068917035385</v>
      </c>
      <c r="AS2042" s="43">
        <f t="shared" si="62"/>
        <v>38.442745195392149</v>
      </c>
    </row>
    <row r="2043" spans="3:45">
      <c r="C2043" s="34">
        <v>983</v>
      </c>
      <c r="D2043" s="94">
        <v>3.3</v>
      </c>
      <c r="E2043" s="94">
        <v>3.3089675656833184</v>
      </c>
      <c r="F2043" s="94">
        <v>3.1497846272903596</v>
      </c>
      <c r="G2043" s="94">
        <v>3.057188975995444</v>
      </c>
      <c r="H2043" s="94">
        <v>3.0867496830551078</v>
      </c>
      <c r="I2043" s="94">
        <v>3.279538513114022</v>
      </c>
      <c r="J2043" s="94">
        <v>3.2062828210796481</v>
      </c>
      <c r="K2043" s="94">
        <v>3.337789553330202</v>
      </c>
      <c r="L2043" s="94">
        <v>3.4584071395432181</v>
      </c>
      <c r="M2043" s="94">
        <v>3.5752509636019663</v>
      </c>
      <c r="N2043" s="94">
        <v>3.4443809975893434</v>
      </c>
      <c r="O2043" s="94">
        <v>3.2525951195755951</v>
      </c>
      <c r="P2043" s="94">
        <v>3.1722779897120206</v>
      </c>
      <c r="Q2043" s="94">
        <v>2.6664012034616227</v>
      </c>
      <c r="R2043" s="94">
        <v>2.4927190790631535</v>
      </c>
      <c r="S2043" s="94">
        <v>2.479752581569306</v>
      </c>
      <c r="T2043" s="94">
        <v>2.4529261517990482</v>
      </c>
      <c r="U2043" s="94">
        <v>2.4442695564313617</v>
      </c>
      <c r="V2043" s="94">
        <v>2.4755654650255177</v>
      </c>
      <c r="W2043" s="94">
        <v>2.2419264515469934</v>
      </c>
      <c r="X2043" s="94">
        <v>2.1210996618849856</v>
      </c>
      <c r="Y2043" s="94">
        <v>2.0353717104170084</v>
      </c>
      <c r="Z2043" s="94">
        <v>1.9767533128075347</v>
      </c>
      <c r="AA2043" s="94">
        <v>1.7917020626969606</v>
      </c>
      <c r="AB2043" s="94">
        <v>1.8575942389831406</v>
      </c>
      <c r="AC2043" s="94">
        <v>1.8433246483505417</v>
      </c>
      <c r="AD2043" s="94">
        <v>1.7791956837308658</v>
      </c>
      <c r="AE2043" s="94">
        <v>1.7522741696335267</v>
      </c>
      <c r="AF2043" s="94">
        <v>1.6514179892863743</v>
      </c>
      <c r="AG2043" s="94">
        <v>1.6066894561121683</v>
      </c>
      <c r="AH2043" s="94">
        <v>1.6369388622041434</v>
      </c>
      <c r="AI2043" s="94">
        <v>1.4992911483579008</v>
      </c>
      <c r="AJ2043" s="94">
        <v>1.4561943777905355</v>
      </c>
      <c r="AK2043" s="94">
        <v>1.4096239756926439</v>
      </c>
      <c r="AL2043" s="94">
        <v>1.3270446628856054</v>
      </c>
      <c r="AM2043" s="94">
        <v>1.2827519463531156</v>
      </c>
      <c r="AN2043" s="94">
        <v>1.2510460519160485</v>
      </c>
      <c r="AO2043" s="94">
        <v>1.2756253508084856</v>
      </c>
      <c r="AP2043" s="94">
        <v>1.1872841526476912</v>
      </c>
      <c r="AQ2043" s="94">
        <v>1.2317144962254287</v>
      </c>
      <c r="AR2043" s="94">
        <v>1.2324672089094735</v>
      </c>
      <c r="AS2043" s="43">
        <f t="shared" si="62"/>
        <v>41.129629171910601</v>
      </c>
    </row>
    <row r="2044" spans="3:45">
      <c r="C2044" s="34">
        <v>984</v>
      </c>
      <c r="D2044" s="94">
        <v>3.3</v>
      </c>
      <c r="E2044" s="94">
        <v>3.2615984183077362</v>
      </c>
      <c r="F2044" s="94">
        <v>3.1969906984462741</v>
      </c>
      <c r="G2044" s="94">
        <v>3.1340407665516952</v>
      </c>
      <c r="H2044" s="94">
        <v>2.9357732694232062</v>
      </c>
      <c r="I2044" s="94">
        <v>2.9178223125015275</v>
      </c>
      <c r="J2044" s="94">
        <v>2.9513949148335392</v>
      </c>
      <c r="K2044" s="94">
        <v>2.8237787501162237</v>
      </c>
      <c r="L2044" s="94">
        <v>2.699088985202319</v>
      </c>
      <c r="M2044" s="94">
        <v>2.8545792687804807</v>
      </c>
      <c r="N2044" s="94">
        <v>2.6176135673559089</v>
      </c>
      <c r="O2044" s="94">
        <v>2.404665758154783</v>
      </c>
      <c r="P2044" s="94">
        <v>2.4402269603462954</v>
      </c>
      <c r="Q2044" s="94">
        <v>2.420770718113463</v>
      </c>
      <c r="R2044" s="94">
        <v>2.4189684693551778</v>
      </c>
      <c r="S2044" s="94">
        <v>2.2684289249859151</v>
      </c>
      <c r="T2044" s="94">
        <v>2.1474995523532523</v>
      </c>
      <c r="U2044" s="94">
        <v>1.9922852599038694</v>
      </c>
      <c r="V2044" s="94">
        <v>2.1066122670490466</v>
      </c>
      <c r="W2044" s="94">
        <v>2.0245312073291091</v>
      </c>
      <c r="X2044" s="94">
        <v>2.0242913002967207</v>
      </c>
      <c r="Y2044" s="94">
        <v>2.1074167542080851</v>
      </c>
      <c r="Z2044" s="94">
        <v>2.074672703526701</v>
      </c>
      <c r="AA2044" s="94">
        <v>2.0314798377611929</v>
      </c>
      <c r="AB2044" s="94">
        <v>1.9648831631304917</v>
      </c>
      <c r="AC2044" s="94">
        <v>1.9381232273806632</v>
      </c>
      <c r="AD2044" s="94">
        <v>1.9141858934799005</v>
      </c>
      <c r="AE2044" s="94">
        <v>1.8490275750527978</v>
      </c>
      <c r="AF2044" s="94">
        <v>1.8254004078066106</v>
      </c>
      <c r="AG2044" s="94">
        <v>1.7789982381547276</v>
      </c>
      <c r="AH2044" s="94">
        <v>1.6802340861719396</v>
      </c>
      <c r="AI2044" s="94">
        <v>1.7512674607578607</v>
      </c>
      <c r="AJ2044" s="94">
        <v>1.7123794083672355</v>
      </c>
      <c r="AK2044" s="94">
        <v>1.7438174753974367</v>
      </c>
      <c r="AL2044" s="94">
        <v>1.7319190883343478</v>
      </c>
      <c r="AM2044" s="94">
        <v>1.6462810805682093</v>
      </c>
      <c r="AN2044" s="94">
        <v>1.6572927190673294</v>
      </c>
      <c r="AO2044" s="94">
        <v>1.594522397285127</v>
      </c>
      <c r="AP2044" s="94">
        <v>1.4776459143806906</v>
      </c>
      <c r="AQ2044" s="94">
        <v>1.4259590763793331</v>
      </c>
      <c r="AR2044" s="94">
        <v>1.3808673735967967</v>
      </c>
      <c r="AS2044" s="43">
        <f t="shared" si="62"/>
        <v>38.214318941251577</v>
      </c>
    </row>
    <row r="2045" spans="3:45">
      <c r="C2045" s="34">
        <v>985</v>
      </c>
      <c r="D2045" s="94">
        <v>3.3</v>
      </c>
      <c r="E2045" s="94">
        <v>3.0731984265930277</v>
      </c>
      <c r="F2045" s="94">
        <v>2.8898797879253517</v>
      </c>
      <c r="G2045" s="94">
        <v>2.8447402152727781</v>
      </c>
      <c r="H2045" s="94">
        <v>2.8604343023602299</v>
      </c>
      <c r="I2045" s="94">
        <v>2.9551782187959992</v>
      </c>
      <c r="J2045" s="94">
        <v>2.9298423869720716</v>
      </c>
      <c r="K2045" s="94">
        <v>2.8308287636730798</v>
      </c>
      <c r="L2045" s="94">
        <v>2.7450424653167684</v>
      </c>
      <c r="M2045" s="94">
        <v>2.6110057351141358</v>
      </c>
      <c r="N2045" s="94">
        <v>2.7127484306041052</v>
      </c>
      <c r="O2045" s="94">
        <v>2.6217754416033374</v>
      </c>
      <c r="P2045" s="94">
        <v>2.5807389116799047</v>
      </c>
      <c r="Q2045" s="94">
        <v>2.5912075470566105</v>
      </c>
      <c r="R2045" s="94">
        <v>2.7846811816347503</v>
      </c>
      <c r="S2045" s="94">
        <v>2.8900647562793438</v>
      </c>
      <c r="T2045" s="94">
        <v>2.8663193791836914</v>
      </c>
      <c r="U2045" s="94">
        <v>2.941488690471918</v>
      </c>
      <c r="V2045" s="94">
        <v>2.9764304309705203</v>
      </c>
      <c r="W2045" s="94">
        <v>2.9697936877032629</v>
      </c>
      <c r="X2045" s="94">
        <v>2.9299417548050011</v>
      </c>
      <c r="Y2045" s="94">
        <v>2.8684998645062709</v>
      </c>
      <c r="Z2045" s="94">
        <v>2.8687491745907994</v>
      </c>
      <c r="AA2045" s="94">
        <v>2.9345945469135675</v>
      </c>
      <c r="AB2045" s="94">
        <v>2.5796060614765124</v>
      </c>
      <c r="AC2045" s="94">
        <v>2.6001914978772254</v>
      </c>
      <c r="AD2045" s="94">
        <v>2.3452810841222922</v>
      </c>
      <c r="AE2045" s="94">
        <v>2.3017829574001873</v>
      </c>
      <c r="AF2045" s="94">
        <v>2.2170446487100359</v>
      </c>
      <c r="AG2045" s="94">
        <v>2.1147127268814612</v>
      </c>
      <c r="AH2045" s="94">
        <v>2.1497011126457841</v>
      </c>
      <c r="AI2045" s="94">
        <v>2.1774108244709067</v>
      </c>
      <c r="AJ2045" s="94">
        <v>2.2321519774213554</v>
      </c>
      <c r="AK2045" s="94">
        <v>2.1238143230222311</v>
      </c>
      <c r="AL2045" s="94">
        <v>2.0508558480947281</v>
      </c>
      <c r="AM2045" s="94">
        <v>1.9892484151803287</v>
      </c>
      <c r="AN2045" s="94">
        <v>1.9277265643083503</v>
      </c>
      <c r="AO2045" s="94">
        <v>1.7736395022484943</v>
      </c>
      <c r="AP2045" s="94">
        <v>1.7140293048455213</v>
      </c>
      <c r="AQ2045" s="94">
        <v>1.7055331840627121</v>
      </c>
      <c r="AR2045" s="94">
        <v>1.6935019381049381</v>
      </c>
      <c r="AS2045" s="43">
        <f t="shared" si="62"/>
        <v>41.203138142535657</v>
      </c>
    </row>
    <row r="2046" spans="3:45">
      <c r="C2046" s="34">
        <v>986</v>
      </c>
      <c r="D2046" s="94">
        <v>3.3</v>
      </c>
      <c r="E2046" s="94">
        <v>3.3465572049853907</v>
      </c>
      <c r="F2046" s="94">
        <v>3.2733251531238436</v>
      </c>
      <c r="G2046" s="94">
        <v>3.502690543577152</v>
      </c>
      <c r="H2046" s="94">
        <v>3.3737213163567059</v>
      </c>
      <c r="I2046" s="94">
        <v>3.2950667749467244</v>
      </c>
      <c r="J2046" s="94">
        <v>3.3035056688944682</v>
      </c>
      <c r="K2046" s="94">
        <v>3.227560076340696</v>
      </c>
      <c r="L2046" s="94">
        <v>2.9327106286088354</v>
      </c>
      <c r="M2046" s="94">
        <v>2.8955871114125609</v>
      </c>
      <c r="N2046" s="94">
        <v>2.8715777815202337</v>
      </c>
      <c r="O2046" s="94">
        <v>2.9631388196657471</v>
      </c>
      <c r="P2046" s="94">
        <v>2.7297541435767161</v>
      </c>
      <c r="Q2046" s="94">
        <v>2.7099490301742239</v>
      </c>
      <c r="R2046" s="94">
        <v>2.5124485787243591</v>
      </c>
      <c r="S2046" s="94">
        <v>2.6398243713271419</v>
      </c>
      <c r="T2046" s="94">
        <v>2.4725202414653404</v>
      </c>
      <c r="U2046" s="94">
        <v>2.4158674190331002</v>
      </c>
      <c r="V2046" s="94">
        <v>2.3641172358697049</v>
      </c>
      <c r="W2046" s="94">
        <v>2.4069038848663999</v>
      </c>
      <c r="X2046" s="94">
        <v>2.304794502282959</v>
      </c>
      <c r="Y2046" s="94">
        <v>2.225969417648213</v>
      </c>
      <c r="Z2046" s="94">
        <v>2.1373591897547586</v>
      </c>
      <c r="AA2046" s="94">
        <v>2.1231232816749888</v>
      </c>
      <c r="AB2046" s="94">
        <v>2.1635524252718414</v>
      </c>
      <c r="AC2046" s="94">
        <v>2.0408072236249786</v>
      </c>
      <c r="AD2046" s="94">
        <v>1.8470509034787688</v>
      </c>
      <c r="AE2046" s="94">
        <v>1.8819350265729493</v>
      </c>
      <c r="AF2046" s="94">
        <v>1.8949150983006022</v>
      </c>
      <c r="AG2046" s="94">
        <v>1.894572788124353</v>
      </c>
      <c r="AH2046" s="94">
        <v>1.7886138313460493</v>
      </c>
      <c r="AI2046" s="94">
        <v>1.7238221785602477</v>
      </c>
      <c r="AJ2046" s="94">
        <v>1.7165214428177251</v>
      </c>
      <c r="AK2046" s="94">
        <v>1.804480773269231</v>
      </c>
      <c r="AL2046" s="94">
        <v>1.7969546696296992</v>
      </c>
      <c r="AM2046" s="94">
        <v>1.708593912077403</v>
      </c>
      <c r="AN2046" s="94">
        <v>1.7120064255850314</v>
      </c>
      <c r="AO2046" s="94">
        <v>1.717295863576948</v>
      </c>
      <c r="AP2046" s="94">
        <v>1.7109025988276494</v>
      </c>
      <c r="AQ2046" s="94">
        <v>1.6642335328032016</v>
      </c>
      <c r="AR2046" s="94">
        <v>1.6089608834438105</v>
      </c>
      <c r="AS2046" s="43">
        <f t="shared" si="62"/>
        <v>41.55788840949068</v>
      </c>
    </row>
    <row r="2047" spans="3:45">
      <c r="C2047" s="34">
        <v>987</v>
      </c>
      <c r="D2047" s="94">
        <v>3.3</v>
      </c>
      <c r="E2047" s="94">
        <v>3.2404885546853337</v>
      </c>
      <c r="F2047" s="94">
        <v>3.0627967127411204</v>
      </c>
      <c r="G2047" s="94">
        <v>2.9925872719899718</v>
      </c>
      <c r="H2047" s="94">
        <v>3.0008821835244235</v>
      </c>
      <c r="I2047" s="94">
        <v>2.8561056988744751</v>
      </c>
      <c r="J2047" s="94">
        <v>2.6793180475643181</v>
      </c>
      <c r="K2047" s="94">
        <v>2.5701722791892032</v>
      </c>
      <c r="L2047" s="94">
        <v>2.5573944015649697</v>
      </c>
      <c r="M2047" s="94">
        <v>2.5944687157289126</v>
      </c>
      <c r="N2047" s="94">
        <v>2.5918498585153547</v>
      </c>
      <c r="O2047" s="94">
        <v>2.652952683357988</v>
      </c>
      <c r="P2047" s="94">
        <v>2.6346588006466445</v>
      </c>
      <c r="Q2047" s="94">
        <v>2.4642526644005622</v>
      </c>
      <c r="R2047" s="94">
        <v>2.3237512586643216</v>
      </c>
      <c r="S2047" s="94">
        <v>2.3335074775188804</v>
      </c>
      <c r="T2047" s="94">
        <v>2.3748162440682168</v>
      </c>
      <c r="U2047" s="94">
        <v>2.4446866755595096</v>
      </c>
      <c r="V2047" s="94">
        <v>2.273391773672186</v>
      </c>
      <c r="W2047" s="94">
        <v>2.3475312972354074</v>
      </c>
      <c r="X2047" s="94">
        <v>2.3254267570270133</v>
      </c>
      <c r="Y2047" s="94">
        <v>2.5129635058610154</v>
      </c>
      <c r="Z2047" s="94">
        <v>2.353550458589277</v>
      </c>
      <c r="AA2047" s="94">
        <v>2.2389853489120508</v>
      </c>
      <c r="AB2047" s="94">
        <v>2.1769855060989562</v>
      </c>
      <c r="AC2047" s="94">
        <v>2.1454234434563069</v>
      </c>
      <c r="AD2047" s="94">
        <v>2.0486834865604928</v>
      </c>
      <c r="AE2047" s="94">
        <v>2.0731917608607771</v>
      </c>
      <c r="AF2047" s="94">
        <v>2.0030764161901398</v>
      </c>
      <c r="AG2047" s="94">
        <v>1.8978655284207315</v>
      </c>
      <c r="AH2047" s="94">
        <v>1.7419122454857237</v>
      </c>
      <c r="AI2047" s="94">
        <v>1.6122684615022378</v>
      </c>
      <c r="AJ2047" s="94">
        <v>1.543142181926719</v>
      </c>
      <c r="AK2047" s="94">
        <v>1.5282024724413819</v>
      </c>
      <c r="AL2047" s="94">
        <v>1.4112006871403977</v>
      </c>
      <c r="AM2047" s="94">
        <v>1.3626212147920875</v>
      </c>
      <c r="AN2047" s="94">
        <v>1.270217152941979</v>
      </c>
      <c r="AO2047" s="94">
        <v>1.3047825106997475</v>
      </c>
      <c r="AP2047" s="94">
        <v>1.1988232841173911</v>
      </c>
      <c r="AQ2047" s="94">
        <v>1.0969922865381465</v>
      </c>
      <c r="AR2047" s="94">
        <v>1.1443806268300556</v>
      </c>
      <c r="AS2047" s="43">
        <f t="shared" si="62"/>
        <v>38.249635388907073</v>
      </c>
    </row>
    <row r="2048" spans="3:45">
      <c r="C2048" s="34">
        <v>988</v>
      </c>
      <c r="D2048" s="94">
        <v>3.3</v>
      </c>
      <c r="E2048" s="94">
        <v>3.2729530116520928</v>
      </c>
      <c r="F2048" s="94">
        <v>3.3361899959569707</v>
      </c>
      <c r="G2048" s="94">
        <v>3.041509930608274</v>
      </c>
      <c r="H2048" s="94">
        <v>2.9844566661394576</v>
      </c>
      <c r="I2048" s="94">
        <v>2.8483353111046945</v>
      </c>
      <c r="J2048" s="94">
        <v>2.9347363234580697</v>
      </c>
      <c r="K2048" s="94">
        <v>2.924263094833591</v>
      </c>
      <c r="L2048" s="94">
        <v>2.8443089564276676</v>
      </c>
      <c r="M2048" s="94">
        <v>2.714845760079923</v>
      </c>
      <c r="N2048" s="94">
        <v>2.6470129433803975</v>
      </c>
      <c r="O2048" s="94">
        <v>2.6133689380307157</v>
      </c>
      <c r="P2048" s="94">
        <v>2.5608737225454767</v>
      </c>
      <c r="Q2048" s="94">
        <v>2.5328037437385529</v>
      </c>
      <c r="R2048" s="94">
        <v>2.5699182462067358</v>
      </c>
      <c r="S2048" s="94">
        <v>2.5029081759679914</v>
      </c>
      <c r="T2048" s="94">
        <v>2.4691285043840412</v>
      </c>
      <c r="U2048" s="94">
        <v>2.5158870320934801</v>
      </c>
      <c r="V2048" s="94">
        <v>2.5818765901736325</v>
      </c>
      <c r="W2048" s="94">
        <v>2.5617956314864694</v>
      </c>
      <c r="X2048" s="94">
        <v>2.5140643219037218</v>
      </c>
      <c r="Y2048" s="94">
        <v>2.4636758399746403</v>
      </c>
      <c r="Z2048" s="94">
        <v>2.5188118185231665</v>
      </c>
      <c r="AA2048" s="94">
        <v>2.4099583560453901</v>
      </c>
      <c r="AB2048" s="94">
        <v>2.5306081250397132</v>
      </c>
      <c r="AC2048" s="94">
        <v>2.3804874493814481</v>
      </c>
      <c r="AD2048" s="94">
        <v>2.5062218875331559</v>
      </c>
      <c r="AE2048" s="94">
        <v>2.406670832261248</v>
      </c>
      <c r="AF2048" s="94">
        <v>2.5396593045762792</v>
      </c>
      <c r="AG2048" s="94">
        <v>2.6762803109404105</v>
      </c>
      <c r="AH2048" s="94">
        <v>2.7982372822868546</v>
      </c>
      <c r="AI2048" s="94">
        <v>2.7713406946460517</v>
      </c>
      <c r="AJ2048" s="94">
        <v>2.7337262375046216</v>
      </c>
      <c r="AK2048" s="94">
        <v>2.6125798475388806</v>
      </c>
      <c r="AL2048" s="94">
        <v>2.7283020880375939</v>
      </c>
      <c r="AM2048" s="94">
        <v>2.6201790889064784</v>
      </c>
      <c r="AN2048" s="94">
        <v>2.602390400897364</v>
      </c>
      <c r="AO2048" s="94">
        <v>2.7080615222895905</v>
      </c>
      <c r="AP2048" s="94">
        <v>2.7525071899379028</v>
      </c>
      <c r="AQ2048" s="94">
        <v>2.5068035713120236</v>
      </c>
      <c r="AR2048" s="94">
        <v>2.4792840658174824</v>
      </c>
      <c r="AS2048" s="43">
        <f t="shared" si="62"/>
        <v>41.858947503225963</v>
      </c>
    </row>
    <row r="2049" spans="1:140">
      <c r="C2049" s="34">
        <v>989</v>
      </c>
      <c r="D2049" s="94">
        <v>3.3</v>
      </c>
      <c r="E2049" s="94">
        <v>3.0917720425701756</v>
      </c>
      <c r="F2049" s="94">
        <v>3.0262616568081611</v>
      </c>
      <c r="G2049" s="94">
        <v>3.0616735957674899</v>
      </c>
      <c r="H2049" s="94">
        <v>3.1553841479284279</v>
      </c>
      <c r="I2049" s="94">
        <v>3.0441489720116555</v>
      </c>
      <c r="J2049" s="94">
        <v>3.1093880256046167</v>
      </c>
      <c r="K2049" s="94">
        <v>2.9253671042112366</v>
      </c>
      <c r="L2049" s="94">
        <v>3.0636230102819413</v>
      </c>
      <c r="M2049" s="94">
        <v>3.0780455739072052</v>
      </c>
      <c r="N2049" s="94">
        <v>3.0083833839293477</v>
      </c>
      <c r="O2049" s="94">
        <v>3.0843265005506195</v>
      </c>
      <c r="P2049" s="94">
        <v>3.0168902177670294</v>
      </c>
      <c r="Q2049" s="94">
        <v>2.9061442095390961</v>
      </c>
      <c r="R2049" s="94">
        <v>2.8865756724539411</v>
      </c>
      <c r="S2049" s="94">
        <v>2.5094370573516653</v>
      </c>
      <c r="T2049" s="94">
        <v>2.516504814135335</v>
      </c>
      <c r="U2049" s="94">
        <v>2.4172881490857208</v>
      </c>
      <c r="V2049" s="94">
        <v>2.4663125873291549</v>
      </c>
      <c r="W2049" s="94">
        <v>2.5097909560668139</v>
      </c>
      <c r="X2049" s="94">
        <v>2.5559939257565287</v>
      </c>
      <c r="Y2049" s="94">
        <v>2.4686864993198832</v>
      </c>
      <c r="Z2049" s="94">
        <v>2.4513998399856582</v>
      </c>
      <c r="AA2049" s="94">
        <v>2.5334061196220232</v>
      </c>
      <c r="AB2049" s="94">
        <v>2.4362167227799216</v>
      </c>
      <c r="AC2049" s="94">
        <v>2.2910108488002283</v>
      </c>
      <c r="AD2049" s="94">
        <v>2.2276724237445538</v>
      </c>
      <c r="AE2049" s="94">
        <v>2.1851626574973109</v>
      </c>
      <c r="AF2049" s="94">
        <v>1.9981806353007598</v>
      </c>
      <c r="AG2049" s="94">
        <v>1.8784376112116552</v>
      </c>
      <c r="AH2049" s="94">
        <v>1.8282354721151828</v>
      </c>
      <c r="AI2049" s="94">
        <v>1.7724436941401054</v>
      </c>
      <c r="AJ2049" s="94">
        <v>1.6853586853145111</v>
      </c>
      <c r="AK2049" s="94">
        <v>1.7004450383996907</v>
      </c>
      <c r="AL2049" s="94">
        <v>1.7010735859273132</v>
      </c>
      <c r="AM2049" s="94">
        <v>1.6158778575160662</v>
      </c>
      <c r="AN2049" s="94">
        <v>1.6690337475036479</v>
      </c>
      <c r="AO2049" s="94">
        <v>1.5974128128791605</v>
      </c>
      <c r="AP2049" s="94">
        <v>1.6066832889486493</v>
      </c>
      <c r="AQ2049" s="94">
        <v>1.6285317741171876</v>
      </c>
      <c r="AR2049" s="94">
        <v>1.7754901033575605</v>
      </c>
      <c r="AS2049" s="43">
        <f t="shared" si="62"/>
        <v>41.37343188741476</v>
      </c>
    </row>
    <row r="2050" spans="1:140">
      <c r="C2050" s="34">
        <v>990</v>
      </c>
      <c r="D2050" s="94">
        <v>3.3</v>
      </c>
      <c r="E2050" s="94">
        <v>3.2657535796644312</v>
      </c>
      <c r="F2050" s="94">
        <v>2.9110978031805383</v>
      </c>
      <c r="G2050" s="94">
        <v>2.8919590472360404</v>
      </c>
      <c r="H2050" s="94">
        <v>2.8513768409232068</v>
      </c>
      <c r="I2050" s="94">
        <v>2.747767985200877</v>
      </c>
      <c r="J2050" s="94">
        <v>2.7303460720022907</v>
      </c>
      <c r="K2050" s="94">
        <v>2.6997667018484619</v>
      </c>
      <c r="L2050" s="94">
        <v>2.8414506716620185</v>
      </c>
      <c r="M2050" s="94">
        <v>2.6191582808789895</v>
      </c>
      <c r="N2050" s="94">
        <v>2.5858242890071939</v>
      </c>
      <c r="O2050" s="94">
        <v>2.6963941147173789</v>
      </c>
      <c r="P2050" s="94">
        <v>2.7572407801579897</v>
      </c>
      <c r="Q2050" s="94">
        <v>2.8708319257265931</v>
      </c>
      <c r="R2050" s="94">
        <v>2.8436962481063905</v>
      </c>
      <c r="S2050" s="94">
        <v>2.7524110278460863</v>
      </c>
      <c r="T2050" s="94">
        <v>2.5935552188621558</v>
      </c>
      <c r="U2050" s="94">
        <v>2.4591819477679477</v>
      </c>
      <c r="V2050" s="94">
        <v>2.3158483730657857</v>
      </c>
      <c r="W2050" s="94">
        <v>2.2890987918975161</v>
      </c>
      <c r="X2050" s="94">
        <v>2.2180420010779169</v>
      </c>
      <c r="Y2050" s="94">
        <v>2.128033241141372</v>
      </c>
      <c r="Z2050" s="94">
        <v>2.047198699286223</v>
      </c>
      <c r="AA2050" s="94">
        <v>1.9160749640435542</v>
      </c>
      <c r="AB2050" s="94">
        <v>1.9521401126744873</v>
      </c>
      <c r="AC2050" s="94">
        <v>1.9176471583019847</v>
      </c>
      <c r="AD2050" s="94">
        <v>1.8596988067781823</v>
      </c>
      <c r="AE2050" s="94">
        <v>1.9181138038030041</v>
      </c>
      <c r="AF2050" s="94">
        <v>1.8597692040519964</v>
      </c>
      <c r="AG2050" s="94">
        <v>1.9070860558414395</v>
      </c>
      <c r="AH2050" s="94">
        <v>1.9068927289743176</v>
      </c>
      <c r="AI2050" s="94">
        <v>1.7269595881603703</v>
      </c>
      <c r="AJ2050" s="94">
        <v>1.7668051710604202</v>
      </c>
      <c r="AK2050" s="94">
        <v>1.7371879581348117</v>
      </c>
      <c r="AL2050" s="94">
        <v>1.7788362570611069</v>
      </c>
      <c r="AM2050" s="94">
        <v>1.758402869539988</v>
      </c>
      <c r="AN2050" s="94">
        <v>1.6815764530737018</v>
      </c>
      <c r="AO2050" s="94">
        <v>1.562386868691928</v>
      </c>
      <c r="AP2050" s="94">
        <v>1.5699684824237028</v>
      </c>
      <c r="AQ2050" s="94">
        <v>1.593159236307863</v>
      </c>
      <c r="AR2050" s="94">
        <v>1.5387972210164429</v>
      </c>
      <c r="AS2050" s="43">
        <f t="shared" si="62"/>
        <v>38.786264542307102</v>
      </c>
    </row>
    <row r="2051" spans="1:140">
      <c r="C2051" s="34">
        <v>991</v>
      </c>
      <c r="D2051" s="94">
        <v>3.3</v>
      </c>
      <c r="E2051" s="94">
        <v>3.0335581949345483</v>
      </c>
      <c r="F2051" s="94">
        <v>2.9950986533078519</v>
      </c>
      <c r="G2051" s="94">
        <v>2.9040373795961609</v>
      </c>
      <c r="H2051" s="94">
        <v>2.9507777399567576</v>
      </c>
      <c r="I2051" s="94">
        <v>2.9036009651946797</v>
      </c>
      <c r="J2051" s="94">
        <v>2.9231953025711759</v>
      </c>
      <c r="K2051" s="94">
        <v>2.712107225581728</v>
      </c>
      <c r="L2051" s="94">
        <v>2.5996709004905059</v>
      </c>
      <c r="M2051" s="94">
        <v>2.6011135743108791</v>
      </c>
      <c r="N2051" s="94">
        <v>2.4962663569953794</v>
      </c>
      <c r="O2051" s="94">
        <v>2.4512605494311144</v>
      </c>
      <c r="P2051" s="94">
        <v>2.5401997675396402</v>
      </c>
      <c r="Q2051" s="94">
        <v>2.526056936323136</v>
      </c>
      <c r="R2051" s="94">
        <v>2.4506939356337356</v>
      </c>
      <c r="S2051" s="94">
        <v>2.575709166718982</v>
      </c>
      <c r="T2051" s="94">
        <v>2.4845945049011751</v>
      </c>
      <c r="U2051" s="94">
        <v>2.5832323781821191</v>
      </c>
      <c r="V2051" s="94">
        <v>2.4907028865896286</v>
      </c>
      <c r="W2051" s="94">
        <v>2.5009830248484857</v>
      </c>
      <c r="X2051" s="94">
        <v>2.3505842282353813</v>
      </c>
      <c r="Y2051" s="94">
        <v>2.2831869511515537</v>
      </c>
      <c r="Z2051" s="94">
        <v>2.2972114198077636</v>
      </c>
      <c r="AA2051" s="94">
        <v>2.3426603027017925</v>
      </c>
      <c r="AB2051" s="94">
        <v>2.1896002780702211</v>
      </c>
      <c r="AC2051" s="94">
        <v>2.0498046451951679</v>
      </c>
      <c r="AD2051" s="94">
        <v>1.9730056710164297</v>
      </c>
      <c r="AE2051" s="94">
        <v>1.9598035099291808</v>
      </c>
      <c r="AF2051" s="94">
        <v>1.9726986430686722</v>
      </c>
      <c r="AG2051" s="94">
        <v>1.8518513809562998</v>
      </c>
      <c r="AH2051" s="94">
        <v>1.884620282595572</v>
      </c>
      <c r="AI2051" s="94">
        <v>1.7855301736544946</v>
      </c>
      <c r="AJ2051" s="94">
        <v>1.7777944923008104</v>
      </c>
      <c r="AK2051" s="94">
        <v>1.734964113305598</v>
      </c>
      <c r="AL2051" s="94">
        <v>1.6758021779043057</v>
      </c>
      <c r="AM2051" s="94">
        <v>1.521313112316196</v>
      </c>
      <c r="AN2051" s="94">
        <v>1.4646269552797277</v>
      </c>
      <c r="AO2051" s="94">
        <v>1.4631229519001332</v>
      </c>
      <c r="AP2051" s="94">
        <v>1.4306967964303601</v>
      </c>
      <c r="AQ2051" s="94">
        <v>1.3771770518361885</v>
      </c>
      <c r="AR2051" s="94">
        <v>1.4008008681339146</v>
      </c>
      <c r="AS2051" s="43">
        <f t="shared" si="62"/>
        <v>38.558497543994349</v>
      </c>
    </row>
    <row r="2052" spans="1:140">
      <c r="C2052" s="34">
        <v>992</v>
      </c>
      <c r="D2052" s="94">
        <v>3.3</v>
      </c>
      <c r="E2052" s="94">
        <v>3.1684084534955321</v>
      </c>
      <c r="F2052" s="94">
        <v>2.9811962524815203</v>
      </c>
      <c r="G2052" s="94">
        <v>2.78011449338323</v>
      </c>
      <c r="H2052" s="94">
        <v>2.8108526031010515</v>
      </c>
      <c r="I2052" s="94">
        <v>2.9163586029008637</v>
      </c>
      <c r="J2052" s="94">
        <v>2.8440505256140654</v>
      </c>
      <c r="K2052" s="94">
        <v>2.7742844385345165</v>
      </c>
      <c r="L2052" s="94">
        <v>2.6467557982737437</v>
      </c>
      <c r="M2052" s="94">
        <v>2.5603090109176732</v>
      </c>
      <c r="N2052" s="94">
        <v>2.4658109855075647</v>
      </c>
      <c r="O2052" s="94">
        <v>2.4432915784918388</v>
      </c>
      <c r="P2052" s="94">
        <v>2.4124081574902663</v>
      </c>
      <c r="Q2052" s="94">
        <v>2.3256071893168611</v>
      </c>
      <c r="R2052" s="94">
        <v>2.3106102386385285</v>
      </c>
      <c r="S2052" s="94">
        <v>2.3175895978701573</v>
      </c>
      <c r="T2052" s="94">
        <v>2.0976886366203553</v>
      </c>
      <c r="U2052" s="94">
        <v>2.1033067337210682</v>
      </c>
      <c r="V2052" s="94">
        <v>2.075946389398811</v>
      </c>
      <c r="W2052" s="94">
        <v>1.9172559804647318</v>
      </c>
      <c r="X2052" s="94">
        <v>1.9208763382840379</v>
      </c>
      <c r="Y2052" s="94">
        <v>1.8040488406920194</v>
      </c>
      <c r="Z2052" s="94">
        <v>1.8261781867970714</v>
      </c>
      <c r="AA2052" s="94">
        <v>1.8180995090598067</v>
      </c>
      <c r="AB2052" s="94">
        <v>1.7913936623345963</v>
      </c>
      <c r="AC2052" s="94">
        <v>1.8855722155804711</v>
      </c>
      <c r="AD2052" s="94">
        <v>1.8013362144947531</v>
      </c>
      <c r="AE2052" s="94">
        <v>1.7244097031602943</v>
      </c>
      <c r="AF2052" s="94">
        <v>1.6633924753426708</v>
      </c>
      <c r="AG2052" s="94">
        <v>1.5361868993308907</v>
      </c>
      <c r="AH2052" s="94">
        <v>1.4970882316298786</v>
      </c>
      <c r="AI2052" s="94">
        <v>1.5254033641017399</v>
      </c>
      <c r="AJ2052" s="94">
        <v>1.584939463212681</v>
      </c>
      <c r="AK2052" s="94">
        <v>1.583436756611051</v>
      </c>
      <c r="AL2052" s="94">
        <v>1.5726153890116996</v>
      </c>
      <c r="AM2052" s="94">
        <v>1.5702795663568536</v>
      </c>
      <c r="AN2052" s="94">
        <v>1.5367290629405619</v>
      </c>
      <c r="AO2052" s="94">
        <v>1.5282406591355691</v>
      </c>
      <c r="AP2052" s="94">
        <v>1.4067900355685052</v>
      </c>
      <c r="AQ2052" s="94">
        <v>1.3599882182690293</v>
      </c>
      <c r="AR2052" s="94">
        <v>1.3274348465787726</v>
      </c>
      <c r="AS2052" s="43">
        <f t="shared" si="62"/>
        <v>36.555055979272275</v>
      </c>
    </row>
    <row r="2053" spans="1:140">
      <c r="C2053" s="34">
        <v>993</v>
      </c>
      <c r="D2053" s="94">
        <v>3.3</v>
      </c>
      <c r="E2053" s="94">
        <v>3.3355815450287647</v>
      </c>
      <c r="F2053" s="94">
        <v>3.4825645701424617</v>
      </c>
      <c r="G2053" s="94">
        <v>3.3530932301581582</v>
      </c>
      <c r="H2053" s="94">
        <v>3.4746341078799325</v>
      </c>
      <c r="I2053" s="94">
        <v>3.3897900676919863</v>
      </c>
      <c r="J2053" s="94">
        <v>3.5069088815269422</v>
      </c>
      <c r="K2053" s="94">
        <v>3.3926485657086705</v>
      </c>
      <c r="L2053" s="94">
        <v>3.5656024280495333</v>
      </c>
      <c r="M2053" s="94">
        <v>3.7682835648389061</v>
      </c>
      <c r="N2053" s="94">
        <v>3.9090034725250487</v>
      </c>
      <c r="O2053" s="94">
        <v>3.8132978699317075</v>
      </c>
      <c r="P2053" s="94">
        <v>3.7043329568685217</v>
      </c>
      <c r="Q2053" s="94">
        <v>3.7158805919423585</v>
      </c>
      <c r="R2053" s="94">
        <v>3.538467623717557</v>
      </c>
      <c r="S2053" s="94">
        <v>3.6239441955528151</v>
      </c>
      <c r="T2053" s="94">
        <v>3.5696066537746907</v>
      </c>
      <c r="U2053" s="94">
        <v>3.335264347310106</v>
      </c>
      <c r="V2053" s="94">
        <v>3.2372806778238505</v>
      </c>
      <c r="W2053" s="94">
        <v>3.3565102704366638</v>
      </c>
      <c r="X2053" s="94">
        <v>3.4068659772025964</v>
      </c>
      <c r="Y2053" s="94">
        <v>3.3712614469426665</v>
      </c>
      <c r="Z2053" s="94">
        <v>3.4655649841978291</v>
      </c>
      <c r="AA2053" s="94">
        <v>3.2899743754936512</v>
      </c>
      <c r="AB2053" s="94">
        <v>3.1387397125519048</v>
      </c>
      <c r="AC2053" s="94">
        <v>2.8701069483882615</v>
      </c>
      <c r="AD2053" s="94">
        <v>2.7049972382607725</v>
      </c>
      <c r="AE2053" s="94">
        <v>2.7109228898947708</v>
      </c>
      <c r="AF2053" s="94">
        <v>2.6105001955876119</v>
      </c>
      <c r="AG2053" s="94">
        <v>2.4837382608262017</v>
      </c>
      <c r="AH2053" s="94">
        <v>2.5922779270009735</v>
      </c>
      <c r="AI2053" s="94">
        <v>2.6245736445143484</v>
      </c>
      <c r="AJ2053" s="94">
        <v>2.6830313889989537</v>
      </c>
      <c r="AK2053" s="94">
        <v>2.4173787306156891</v>
      </c>
      <c r="AL2053" s="94">
        <v>2.2818749024063267</v>
      </c>
      <c r="AM2053" s="94">
        <v>2.23414493216448</v>
      </c>
      <c r="AN2053" s="94">
        <v>2.2138883424136435</v>
      </c>
      <c r="AO2053" s="94">
        <v>2.1212208927195859</v>
      </c>
      <c r="AP2053" s="94">
        <v>2.1763468852264425</v>
      </c>
      <c r="AQ2053" s="94">
        <v>2.0445208869344991</v>
      </c>
      <c r="AR2053" s="94">
        <v>1.9272834630799598</v>
      </c>
      <c r="AS2053" s="43">
        <f t="shared" si="62"/>
        <v>49.803661251979861</v>
      </c>
    </row>
    <row r="2054" spans="1:140">
      <c r="C2054" s="34">
        <v>994</v>
      </c>
      <c r="D2054" s="94">
        <v>3.3</v>
      </c>
      <c r="E2054" s="94">
        <v>3.3336313941353275</v>
      </c>
      <c r="F2054" s="94">
        <v>3.5856855294721872</v>
      </c>
      <c r="G2054" s="94">
        <v>3.7198971113222266</v>
      </c>
      <c r="H2054" s="94">
        <v>3.5966742785699806</v>
      </c>
      <c r="I2054" s="94">
        <v>3.4536906083967396</v>
      </c>
      <c r="J2054" s="94">
        <v>3.2425693295696361</v>
      </c>
      <c r="K2054" s="94">
        <v>3.2211993868075299</v>
      </c>
      <c r="L2054" s="94">
        <v>3.2402051806721621</v>
      </c>
      <c r="M2054" s="94">
        <v>3.1416836507724568</v>
      </c>
      <c r="N2054" s="94">
        <v>3.1103412864879663</v>
      </c>
      <c r="O2054" s="94">
        <v>3.3127932837690648</v>
      </c>
      <c r="P2054" s="94">
        <v>3.3021273527150528</v>
      </c>
      <c r="Q2054" s="94">
        <v>3.1764342033177542</v>
      </c>
      <c r="R2054" s="94">
        <v>3.2717730072120683</v>
      </c>
      <c r="S2054" s="94">
        <v>3.3973076931880413</v>
      </c>
      <c r="T2054" s="94">
        <v>3.240565886003647</v>
      </c>
      <c r="U2054" s="94">
        <v>3.1145174578522465</v>
      </c>
      <c r="V2054" s="94">
        <v>3.2633412645062942</v>
      </c>
      <c r="W2054" s="94">
        <v>3.0186811945765477</v>
      </c>
      <c r="X2054" s="94">
        <v>2.8960788701409328</v>
      </c>
      <c r="Y2054" s="94">
        <v>2.8934267334910579</v>
      </c>
      <c r="Z2054" s="94">
        <v>2.8927768089825494</v>
      </c>
      <c r="AA2054" s="94">
        <v>2.7799487017621112</v>
      </c>
      <c r="AB2054" s="94">
        <v>2.6678238156486032</v>
      </c>
      <c r="AC2054" s="94">
        <v>2.5208107596788052</v>
      </c>
      <c r="AD2054" s="94">
        <v>2.5058791829861646</v>
      </c>
      <c r="AE2054" s="94">
        <v>2.4916755941405895</v>
      </c>
      <c r="AF2054" s="94">
        <v>2.3587151937531381</v>
      </c>
      <c r="AG2054" s="94">
        <v>2.2306615606629858</v>
      </c>
      <c r="AH2054" s="94">
        <v>2.3144433133011266</v>
      </c>
      <c r="AI2054" s="94">
        <v>2.1955570024216735</v>
      </c>
      <c r="AJ2054" s="94">
        <v>2.1390726139543625</v>
      </c>
      <c r="AK2054" s="94">
        <v>2.1290496963049406</v>
      </c>
      <c r="AL2054" s="94">
        <v>1.9861434222116547</v>
      </c>
      <c r="AM2054" s="94">
        <v>1.8339630182461746</v>
      </c>
      <c r="AN2054" s="94">
        <v>1.7854314126456869</v>
      </c>
      <c r="AO2054" s="94">
        <v>1.8126605834128855</v>
      </c>
      <c r="AP2054" s="94">
        <v>1.7839710074131581</v>
      </c>
      <c r="AQ2054" s="94">
        <v>1.8513781064759494</v>
      </c>
      <c r="AR2054" s="94">
        <v>1.819463941454621</v>
      </c>
      <c r="AS2054" s="43">
        <f t="shared" si="62"/>
        <v>46.567704681012493</v>
      </c>
    </row>
    <row r="2055" spans="1:140">
      <c r="C2055" s="34">
        <v>995</v>
      </c>
      <c r="D2055" s="94">
        <v>3.3</v>
      </c>
      <c r="E2055" s="94">
        <v>3.4340767223534243</v>
      </c>
      <c r="F2055" s="94">
        <v>3.5002996886109612</v>
      </c>
      <c r="G2055" s="94">
        <v>3.4949289961301209</v>
      </c>
      <c r="H2055" s="94">
        <v>3.4074847265829167</v>
      </c>
      <c r="I2055" s="94">
        <v>3.2180372368576897</v>
      </c>
      <c r="J2055" s="94">
        <v>3.0272132907059439</v>
      </c>
      <c r="K2055" s="94">
        <v>3.0097123228490879</v>
      </c>
      <c r="L2055" s="94">
        <v>2.8970848360996113</v>
      </c>
      <c r="M2055" s="94">
        <v>3.1103161985457906</v>
      </c>
      <c r="N2055" s="94">
        <v>2.8719254491491895</v>
      </c>
      <c r="O2055" s="94">
        <v>2.704976551307229</v>
      </c>
      <c r="P2055" s="94">
        <v>2.4635238568085871</v>
      </c>
      <c r="Q2055" s="94">
        <v>2.5517219445680306</v>
      </c>
      <c r="R2055" s="94">
        <v>2.3862545817944381</v>
      </c>
      <c r="S2055" s="94">
        <v>2.3101777419950391</v>
      </c>
      <c r="T2055" s="94">
        <v>2.3330119221911652</v>
      </c>
      <c r="U2055" s="94">
        <v>2.3800666147465921</v>
      </c>
      <c r="V2055" s="94">
        <v>2.3950739758330193</v>
      </c>
      <c r="W2055" s="94">
        <v>2.4586027888503503</v>
      </c>
      <c r="X2055" s="94">
        <v>2.3692236818753196</v>
      </c>
      <c r="Y2055" s="94">
        <v>2.4421745003438309</v>
      </c>
      <c r="Z2055" s="94">
        <v>2.4669312974474864</v>
      </c>
      <c r="AA2055" s="94">
        <v>2.374826812157246</v>
      </c>
      <c r="AB2055" s="94">
        <v>2.4495294635164018</v>
      </c>
      <c r="AC2055" s="94">
        <v>2.567707217945594</v>
      </c>
      <c r="AD2055" s="94">
        <v>2.5813717560305247</v>
      </c>
      <c r="AE2055" s="94">
        <v>2.4752035657261455</v>
      </c>
      <c r="AF2055" s="94">
        <v>2.4310368802422184</v>
      </c>
      <c r="AG2055" s="94">
        <v>2.3147779569942912</v>
      </c>
      <c r="AH2055" s="94">
        <v>2.3142262994473835</v>
      </c>
      <c r="AI2055" s="94">
        <v>2.1970456383055574</v>
      </c>
      <c r="AJ2055" s="94">
        <v>2.3053511581581598</v>
      </c>
      <c r="AK2055" s="94">
        <v>2.3132675035787771</v>
      </c>
      <c r="AL2055" s="94">
        <v>2.1806692360935611</v>
      </c>
      <c r="AM2055" s="94">
        <v>2.0873391540727853</v>
      </c>
      <c r="AN2055" s="94">
        <v>2.1917103158767395</v>
      </c>
      <c r="AO2055" s="94">
        <v>2.1129242079385868</v>
      </c>
      <c r="AP2055" s="94">
        <v>2.1393894101556947</v>
      </c>
      <c r="AQ2055" s="94">
        <v>2.1797254848155152</v>
      </c>
      <c r="AR2055" s="94">
        <v>2.2093796057379871</v>
      </c>
      <c r="AS2055" s="43">
        <f t="shared" si="62"/>
        <v>42.501502494020485</v>
      </c>
    </row>
    <row r="2056" spans="1:140">
      <c r="C2056" s="34">
        <v>996</v>
      </c>
      <c r="D2056" s="94">
        <v>3.3</v>
      </c>
      <c r="E2056" s="94">
        <v>3.269106153801475</v>
      </c>
      <c r="F2056" s="94">
        <v>3.2517820891194646</v>
      </c>
      <c r="G2056" s="94">
        <v>2.928821951997286</v>
      </c>
      <c r="H2056" s="94">
        <v>2.7448635400245829</v>
      </c>
      <c r="I2056" s="94">
        <v>2.6700511083318892</v>
      </c>
      <c r="J2056" s="94">
        <v>2.5059250527487196</v>
      </c>
      <c r="K2056" s="94">
        <v>2.4389923929997774</v>
      </c>
      <c r="L2056" s="94">
        <v>2.2166335812565183</v>
      </c>
      <c r="M2056" s="94">
        <v>2.3656584823825151</v>
      </c>
      <c r="N2056" s="94">
        <v>2.3932064674312521</v>
      </c>
      <c r="O2056" s="94">
        <v>2.2227688267062544</v>
      </c>
      <c r="P2056" s="94">
        <v>2.2729663403422169</v>
      </c>
      <c r="Q2056" s="94">
        <v>2.1341573364262323</v>
      </c>
      <c r="R2056" s="94">
        <v>2.0548596430242942</v>
      </c>
      <c r="S2056" s="94">
        <v>2.0267793787297288</v>
      </c>
      <c r="T2056" s="94">
        <v>1.8979525199557115</v>
      </c>
      <c r="U2056" s="94">
        <v>1.8185954883491031</v>
      </c>
      <c r="V2056" s="94">
        <v>1.7527047787803107</v>
      </c>
      <c r="W2056" s="94">
        <v>1.7919996831538043</v>
      </c>
      <c r="X2056" s="94">
        <v>1.7927133146720315</v>
      </c>
      <c r="Y2056" s="94">
        <v>1.8326780643084042</v>
      </c>
      <c r="Z2056" s="94">
        <v>1.7032032546987093</v>
      </c>
      <c r="AA2056" s="94">
        <v>1.6175701910035267</v>
      </c>
      <c r="AB2056" s="94">
        <v>1.642298994293657</v>
      </c>
      <c r="AC2056" s="94">
        <v>1.5477633497042746</v>
      </c>
      <c r="AD2056" s="94">
        <v>1.538581973094522</v>
      </c>
      <c r="AE2056" s="94">
        <v>1.5749071731938886</v>
      </c>
      <c r="AF2056" s="94">
        <v>1.5398711043805773</v>
      </c>
      <c r="AG2056" s="94">
        <v>1.4821557260288623</v>
      </c>
      <c r="AH2056" s="94">
        <v>1.5814301081464894</v>
      </c>
      <c r="AI2056" s="94">
        <v>1.566409343568272</v>
      </c>
      <c r="AJ2056" s="94">
        <v>1.5444646088971523</v>
      </c>
      <c r="AK2056" s="94">
        <v>1.5142496744569118</v>
      </c>
      <c r="AL2056" s="94">
        <v>1.4062173142830017</v>
      </c>
      <c r="AM2056" s="94">
        <v>1.4243027281460034</v>
      </c>
      <c r="AN2056" s="94">
        <v>1.3813053528900812</v>
      </c>
      <c r="AO2056" s="94">
        <v>1.381578729359223</v>
      </c>
      <c r="AP2056" s="94">
        <v>1.3020937168528959</v>
      </c>
      <c r="AQ2056" s="94">
        <v>1.2661639527818587</v>
      </c>
      <c r="AR2056" s="94">
        <v>1.2334592626639911</v>
      </c>
      <c r="AS2056" s="43">
        <f t="shared" si="62"/>
        <v>34.726151656885349</v>
      </c>
    </row>
    <row r="2057" spans="1:140">
      <c r="C2057" s="34">
        <v>997</v>
      </c>
      <c r="D2057" s="94">
        <v>3.3</v>
      </c>
      <c r="E2057" s="94">
        <v>3.4068455463018976</v>
      </c>
      <c r="F2057" s="94">
        <v>3.3533626891095358</v>
      </c>
      <c r="G2057" s="94">
        <v>3.2786440791942617</v>
      </c>
      <c r="H2057" s="94">
        <v>3.3731220019675643</v>
      </c>
      <c r="I2057" s="94">
        <v>3.104944900205735</v>
      </c>
      <c r="J2057" s="94">
        <v>2.8618368673679981</v>
      </c>
      <c r="K2057" s="94">
        <v>2.999842692406502</v>
      </c>
      <c r="L2057" s="94">
        <v>2.8985073844538722</v>
      </c>
      <c r="M2057" s="94">
        <v>2.87122120263738</v>
      </c>
      <c r="N2057" s="94">
        <v>2.8628710183424264</v>
      </c>
      <c r="O2057" s="94">
        <v>2.6207947874316497</v>
      </c>
      <c r="P2057" s="94">
        <v>2.4238921476861255</v>
      </c>
      <c r="Q2057" s="94">
        <v>2.4555111695545455</v>
      </c>
      <c r="R2057" s="94">
        <v>2.3944024339226395</v>
      </c>
      <c r="S2057" s="94">
        <v>2.397551185427043</v>
      </c>
      <c r="T2057" s="94">
        <v>2.2253561855939097</v>
      </c>
      <c r="U2057" s="94">
        <v>2.2894617532325587</v>
      </c>
      <c r="V2057" s="94">
        <v>2.3276599714344557</v>
      </c>
      <c r="W2057" s="94">
        <v>2.1681877437353525</v>
      </c>
      <c r="X2057" s="94">
        <v>2.1814156832147544</v>
      </c>
      <c r="Y2057" s="94">
        <v>2.2931719272351523</v>
      </c>
      <c r="Z2057" s="94">
        <v>2.1439919027923042</v>
      </c>
      <c r="AA2057" s="94">
        <v>1.9764432202019038</v>
      </c>
      <c r="AB2057" s="94">
        <v>1.8541900160659912</v>
      </c>
      <c r="AC2057" s="94">
        <v>1.8061458790489986</v>
      </c>
      <c r="AD2057" s="94">
        <v>1.7879104952605924</v>
      </c>
      <c r="AE2057" s="94">
        <v>1.8531775070550398</v>
      </c>
      <c r="AF2057" s="94">
        <v>1.7253686694157104</v>
      </c>
      <c r="AG2057" s="94">
        <v>1.7886027692106052</v>
      </c>
      <c r="AH2057" s="94">
        <v>1.7550458351019154</v>
      </c>
      <c r="AI2057" s="94">
        <v>1.702961810750939</v>
      </c>
      <c r="AJ2057" s="94">
        <v>1.5987895176057467</v>
      </c>
      <c r="AK2057" s="94">
        <v>1.528338904047001</v>
      </c>
      <c r="AL2057" s="94">
        <v>1.6261691742302709</v>
      </c>
      <c r="AM2057" s="94">
        <v>1.5541785866555418</v>
      </c>
      <c r="AN2057" s="94">
        <v>1.4975872534896804</v>
      </c>
      <c r="AO2057" s="94">
        <v>1.4387919057024265</v>
      </c>
      <c r="AP2057" s="94">
        <v>1.3405441138233358</v>
      </c>
      <c r="AQ2057" s="94">
        <v>1.3367268514275981</v>
      </c>
      <c r="AR2057" s="94">
        <v>1.299399523148304</v>
      </c>
      <c r="AS2057" s="43">
        <f t="shared" si="62"/>
        <v>39.62730520895132</v>
      </c>
    </row>
    <row r="2058" spans="1:140">
      <c r="C2058" s="34">
        <v>998</v>
      </c>
      <c r="D2058" s="94">
        <v>3.3</v>
      </c>
      <c r="E2058" s="94">
        <v>3.1885443743724817</v>
      </c>
      <c r="F2058" s="94">
        <v>3.0731794395355672</v>
      </c>
      <c r="G2058" s="94">
        <v>3.1722994056360903</v>
      </c>
      <c r="H2058" s="94">
        <v>2.8750286197043118</v>
      </c>
      <c r="I2058" s="94">
        <v>2.9368782163522633</v>
      </c>
      <c r="J2058" s="94">
        <v>2.8428305772600568</v>
      </c>
      <c r="K2058" s="94">
        <v>2.7935974907942653</v>
      </c>
      <c r="L2058" s="94">
        <v>2.7277160504073139</v>
      </c>
      <c r="M2058" s="94">
        <v>2.7865915904996039</v>
      </c>
      <c r="N2058" s="94">
        <v>2.7053041462314602</v>
      </c>
      <c r="O2058" s="94">
        <v>2.8728708760456323</v>
      </c>
      <c r="P2058" s="94">
        <v>2.7456719224436195</v>
      </c>
      <c r="Q2058" s="94">
        <v>2.7071641584318691</v>
      </c>
      <c r="R2058" s="94">
        <v>2.6093366056934291</v>
      </c>
      <c r="S2058" s="94">
        <v>2.5983826569727997</v>
      </c>
      <c r="T2058" s="94">
        <v>2.5981825336736044</v>
      </c>
      <c r="U2058" s="94">
        <v>2.5451059174844421</v>
      </c>
      <c r="V2058" s="94">
        <v>2.4828490219758272</v>
      </c>
      <c r="W2058" s="94">
        <v>2.6531497083553131</v>
      </c>
      <c r="X2058" s="94">
        <v>2.6136827461003005</v>
      </c>
      <c r="Y2058" s="94">
        <v>2.665198595423762</v>
      </c>
      <c r="Z2058" s="94">
        <v>2.6859105405708501</v>
      </c>
      <c r="AA2058" s="94">
        <v>2.5921926605562842</v>
      </c>
      <c r="AB2058" s="94">
        <v>2.5925214052168908</v>
      </c>
      <c r="AC2058" s="94">
        <v>2.4994658384762802</v>
      </c>
      <c r="AD2058" s="94">
        <v>2.3332287904019617</v>
      </c>
      <c r="AE2058" s="94">
        <v>2.3413674457135003</v>
      </c>
      <c r="AF2058" s="94">
        <v>2.2548255239340316</v>
      </c>
      <c r="AG2058" s="94">
        <v>2.108583615541038</v>
      </c>
      <c r="AH2058" s="94">
        <v>2.0970244769784174</v>
      </c>
      <c r="AI2058" s="94">
        <v>2.0248359517876069</v>
      </c>
      <c r="AJ2058" s="94">
        <v>1.9311594335561948</v>
      </c>
      <c r="AK2058" s="94">
        <v>2.0016489622416596</v>
      </c>
      <c r="AL2058" s="94">
        <v>1.964329439516445</v>
      </c>
      <c r="AM2058" s="94">
        <v>1.8457598394977439</v>
      </c>
      <c r="AN2058" s="94">
        <v>1.7797246318523445</v>
      </c>
      <c r="AO2058" s="94">
        <v>1.6926002395868656</v>
      </c>
      <c r="AP2058" s="94">
        <v>1.6395372718804673</v>
      </c>
      <c r="AQ2058" s="94">
        <v>1.7585631263811399</v>
      </c>
      <c r="AR2058" s="94">
        <v>1.8356832899107569</v>
      </c>
      <c r="AS2058" s="43">
        <f t="shared" si="62"/>
        <v>40.874925301294205</v>
      </c>
    </row>
    <row r="2059" spans="1:140">
      <c r="C2059" s="34">
        <v>999</v>
      </c>
      <c r="D2059" s="94">
        <v>3.3</v>
      </c>
      <c r="E2059" s="94">
        <v>3.1403236246002302</v>
      </c>
      <c r="F2059" s="94">
        <v>3.0500431499985488</v>
      </c>
      <c r="G2059" s="94">
        <v>3.0304293006376981</v>
      </c>
      <c r="H2059" s="94">
        <v>3.0381359593446606</v>
      </c>
      <c r="I2059" s="94">
        <v>3.0935296049602852</v>
      </c>
      <c r="J2059" s="94">
        <v>3.1457912371266317</v>
      </c>
      <c r="K2059" s="94">
        <v>3.1923150621321579</v>
      </c>
      <c r="L2059" s="94">
        <v>2.9835304206422824</v>
      </c>
      <c r="M2059" s="94">
        <v>2.8221066720888222</v>
      </c>
      <c r="N2059" s="94">
        <v>2.9283404527306893</v>
      </c>
      <c r="O2059" s="94">
        <v>2.86663678043517</v>
      </c>
      <c r="P2059" s="94">
        <v>2.7830624366570058</v>
      </c>
      <c r="Q2059" s="94">
        <v>2.7248246895854908</v>
      </c>
      <c r="R2059" s="94">
        <v>2.6487029412742196</v>
      </c>
      <c r="S2059" s="94">
        <v>2.5283793048334249</v>
      </c>
      <c r="T2059" s="94">
        <v>2.4817986061623594</v>
      </c>
      <c r="U2059" s="94">
        <v>2.5354542418425319</v>
      </c>
      <c r="V2059" s="94">
        <v>2.3904321209068482</v>
      </c>
      <c r="W2059" s="94">
        <v>2.3099631304387893</v>
      </c>
      <c r="X2059" s="94">
        <v>2.3128663170791346</v>
      </c>
      <c r="Y2059" s="94">
        <v>2.3295113201026343</v>
      </c>
      <c r="Z2059" s="94">
        <v>2.1469704072598632</v>
      </c>
      <c r="AA2059" s="94">
        <v>2.1004866732697294</v>
      </c>
      <c r="AB2059" s="94">
        <v>2.0028266935469548</v>
      </c>
      <c r="AC2059" s="94">
        <v>2.0434930074510937</v>
      </c>
      <c r="AD2059" s="94">
        <v>1.9541381726966511</v>
      </c>
      <c r="AE2059" s="94">
        <v>2.0886446360031212</v>
      </c>
      <c r="AF2059" s="94">
        <v>2.0512100686954899</v>
      </c>
      <c r="AG2059" s="94">
        <v>2.0312400663206041</v>
      </c>
      <c r="AH2059" s="94">
        <v>1.978572689087319</v>
      </c>
      <c r="AI2059" s="94">
        <v>2.0302304347457958</v>
      </c>
      <c r="AJ2059" s="94">
        <v>2.0065002158545449</v>
      </c>
      <c r="AK2059" s="94">
        <v>1.9994033969310629</v>
      </c>
      <c r="AL2059" s="94">
        <v>2.0008151840347774</v>
      </c>
      <c r="AM2059" s="94">
        <v>1.927011775808029</v>
      </c>
      <c r="AN2059" s="94">
        <v>1.8760903541796001</v>
      </c>
      <c r="AO2059" s="94">
        <v>1.8312197068060261</v>
      </c>
      <c r="AP2059" s="94">
        <v>1.8185135969679342</v>
      </c>
      <c r="AQ2059" s="94">
        <v>1.7594599460453664</v>
      </c>
      <c r="AR2059" s="94">
        <v>1.7755780560113656</v>
      </c>
      <c r="AS2059" s="43">
        <f t="shared" si="62"/>
        <v>40.700169243773985</v>
      </c>
    </row>
    <row r="2060" spans="1:140">
      <c r="C2060" s="34">
        <v>1000</v>
      </c>
      <c r="D2060" s="94">
        <v>3.3</v>
      </c>
      <c r="E2060" s="94">
        <v>3.209755726886224</v>
      </c>
      <c r="F2060" s="94">
        <v>2.9929057076363352</v>
      </c>
      <c r="G2060" s="94">
        <v>3.1315275670145581</v>
      </c>
      <c r="H2060" s="94">
        <v>3.295559630178301</v>
      </c>
      <c r="I2060" s="94">
        <v>3.0249687973344299</v>
      </c>
      <c r="J2060" s="94">
        <v>2.9881830966274312</v>
      </c>
      <c r="K2060" s="94">
        <v>2.9604090459072516</v>
      </c>
      <c r="L2060" s="94">
        <v>2.8110646051732258</v>
      </c>
      <c r="M2060" s="94">
        <v>2.7230889246848138</v>
      </c>
      <c r="N2060" s="94">
        <v>2.5356975106931001</v>
      </c>
      <c r="O2060" s="94">
        <v>2.4208590317676713</v>
      </c>
      <c r="P2060" s="94">
        <v>2.404301033108164</v>
      </c>
      <c r="Q2060" s="94">
        <v>2.3374395709020419</v>
      </c>
      <c r="R2060" s="94">
        <v>2.454409470569157</v>
      </c>
      <c r="S2060" s="94">
        <v>2.4837377054623464</v>
      </c>
      <c r="T2060" s="94">
        <v>2.4903979262791105</v>
      </c>
      <c r="U2060" s="94">
        <v>2.4780382738168529</v>
      </c>
      <c r="V2060" s="94">
        <v>2.3978716370330182</v>
      </c>
      <c r="W2060" s="94">
        <v>2.2745567726391855</v>
      </c>
      <c r="X2060" s="94">
        <v>2.3305050249759853</v>
      </c>
      <c r="Y2060" s="94">
        <v>2.4182001129720776</v>
      </c>
      <c r="Z2060" s="94">
        <v>2.3014891080694757</v>
      </c>
      <c r="AA2060" s="94">
        <v>2.0131760201314517</v>
      </c>
      <c r="AB2060" s="94">
        <v>2.0633656402606944</v>
      </c>
      <c r="AC2060" s="94">
        <v>2.0369330873858158</v>
      </c>
      <c r="AD2060" s="94">
        <v>1.9601930079737835</v>
      </c>
      <c r="AE2060" s="94">
        <v>1.8211931758689976</v>
      </c>
      <c r="AF2060" s="94">
        <v>1.7338935326697424</v>
      </c>
      <c r="AG2060" s="94">
        <v>1.7920026224051377</v>
      </c>
      <c r="AH2060" s="94">
        <v>1.8040603915743221</v>
      </c>
      <c r="AI2060" s="94">
        <v>1.9000754493360128</v>
      </c>
      <c r="AJ2060" s="94">
        <v>1.859959656486883</v>
      </c>
      <c r="AK2060" s="94">
        <v>1.8365061011414272</v>
      </c>
      <c r="AL2060" s="94">
        <v>1.7480100431293504</v>
      </c>
      <c r="AM2060" s="94">
        <v>1.7919671800497918</v>
      </c>
      <c r="AN2060" s="94">
        <v>1.8441664022511477</v>
      </c>
      <c r="AO2060" s="94">
        <v>1.7985634180734484</v>
      </c>
      <c r="AP2060" s="94">
        <v>1.7364577886145873</v>
      </c>
      <c r="AQ2060" s="94">
        <v>1.6813563655973884</v>
      </c>
      <c r="AR2060" s="94">
        <v>1.6702573354957446</v>
      </c>
      <c r="AS2060" s="43">
        <f t="shared" si="62"/>
        <v>39.385985640605853</v>
      </c>
    </row>
    <row r="2061" spans="1:140">
      <c r="D2061" s="94"/>
      <c r="E2061" s="94"/>
      <c r="F2061" s="94"/>
      <c r="G2061" s="94"/>
      <c r="H2061" s="94"/>
      <c r="I2061" s="94"/>
      <c r="J2061" s="94"/>
      <c r="K2061" s="94"/>
      <c r="L2061" s="94"/>
      <c r="M2061" s="94"/>
      <c r="N2061" s="94"/>
      <c r="O2061" s="94"/>
      <c r="P2061" s="94"/>
      <c r="Q2061" s="94"/>
      <c r="R2061" s="94"/>
      <c r="S2061" s="94"/>
      <c r="T2061" s="94"/>
      <c r="U2061" s="94"/>
      <c r="V2061" s="94"/>
      <c r="W2061" s="94"/>
      <c r="X2061" s="94"/>
      <c r="Y2061" s="94"/>
      <c r="Z2061" s="94"/>
      <c r="AA2061" s="94"/>
      <c r="AB2061" s="94"/>
      <c r="AC2061" s="94"/>
      <c r="AD2061" s="94"/>
      <c r="AE2061" s="94"/>
      <c r="AF2061" s="94"/>
      <c r="AG2061" s="94"/>
      <c r="AH2061" s="94"/>
      <c r="AI2061" s="94"/>
      <c r="AJ2061" s="94"/>
      <c r="AK2061" s="94"/>
      <c r="AL2061" s="94"/>
      <c r="AM2061" s="94"/>
      <c r="AN2061" s="94"/>
      <c r="AO2061" s="94"/>
      <c r="AP2061" s="94"/>
      <c r="AQ2061" s="94"/>
      <c r="AR2061" s="94"/>
      <c r="AS2061" s="43"/>
    </row>
    <row r="2062" spans="1:140" s="45" customFormat="1">
      <c r="C2062" s="105">
        <v>0.05</v>
      </c>
      <c r="D2062" s="103"/>
      <c r="E2062" s="103"/>
      <c r="F2062" s="103"/>
      <c r="G2062" s="103"/>
      <c r="H2062" s="103"/>
      <c r="I2062" s="103"/>
      <c r="J2062" s="103"/>
      <c r="K2062" s="103"/>
      <c r="L2062" s="103"/>
      <c r="M2062" s="103"/>
      <c r="N2062" s="103"/>
      <c r="O2062" s="103"/>
      <c r="P2062" s="103"/>
      <c r="Q2062" s="103"/>
      <c r="R2062" s="103"/>
      <c r="S2062" s="103"/>
      <c r="T2062" s="103"/>
      <c r="U2062" s="103"/>
      <c r="V2062" s="103"/>
      <c r="W2062" s="103"/>
      <c r="X2062" s="103"/>
      <c r="Y2062" s="103"/>
      <c r="Z2062" s="103"/>
      <c r="AA2062" s="103"/>
      <c r="AB2062" s="103"/>
      <c r="AC2062" s="103"/>
      <c r="AD2062" s="103"/>
      <c r="AE2062" s="103"/>
      <c r="AF2062" s="103"/>
      <c r="AG2062" s="103"/>
      <c r="AH2062" s="103"/>
      <c r="AI2062" s="103"/>
      <c r="AJ2062" s="103"/>
      <c r="AK2062" s="103"/>
      <c r="AL2062" s="103"/>
      <c r="AM2062" s="103"/>
      <c r="AN2062" s="103"/>
      <c r="AO2062" s="103"/>
      <c r="AP2062" s="103"/>
      <c r="AQ2062" s="103"/>
      <c r="AR2062" s="103"/>
    </row>
    <row r="2063" spans="1:140" s="99" customFormat="1">
      <c r="A2063" s="106"/>
      <c r="B2063" s="47" t="s">
        <v>38</v>
      </c>
      <c r="C2063" s="47" t="s">
        <v>110</v>
      </c>
      <c r="D2063" s="104">
        <v>3.3</v>
      </c>
      <c r="E2063" s="104">
        <v>3.2368852723124544</v>
      </c>
      <c r="F2063" s="104">
        <v>3.1255491251457443</v>
      </c>
      <c r="G2063" s="104">
        <v>3.305988171846963</v>
      </c>
      <c r="H2063" s="104">
        <v>3.1616036705928958</v>
      </c>
      <c r="I2063" s="104">
        <v>2.9936221538163941</v>
      </c>
      <c r="J2063" s="104">
        <v>3.2385847509096535</v>
      </c>
      <c r="K2063" s="104">
        <v>3.3123873756188211</v>
      </c>
      <c r="L2063" s="104">
        <v>3.1562473783792333</v>
      </c>
      <c r="M2063" s="104">
        <v>2.9388564474569745</v>
      </c>
      <c r="N2063" s="104">
        <v>2.7780495236515255</v>
      </c>
      <c r="O2063" s="104">
        <v>2.5748177527187837</v>
      </c>
      <c r="P2063" s="104">
        <v>2.7030961634625479</v>
      </c>
      <c r="Q2063" s="104">
        <v>3.016283558002796</v>
      </c>
      <c r="R2063" s="104">
        <v>3.0696435400714699</v>
      </c>
      <c r="S2063" s="104">
        <v>3.1013096315594284</v>
      </c>
      <c r="T2063" s="104">
        <v>3.2135433015316761</v>
      </c>
      <c r="U2063" s="104">
        <v>3.1622162530578031</v>
      </c>
      <c r="V2063" s="104">
        <v>2.9873758201824323</v>
      </c>
      <c r="W2063" s="104">
        <v>2.6528217917341519</v>
      </c>
      <c r="X2063" s="104">
        <v>2.5742593759898482</v>
      </c>
      <c r="Y2063" s="104">
        <v>2.4963194206371022</v>
      </c>
      <c r="Z2063" s="104">
        <v>2.552190915986571</v>
      </c>
      <c r="AA2063" s="104">
        <v>2.4413322240641144</v>
      </c>
      <c r="AB2063" s="104">
        <v>2.4502659131728413</v>
      </c>
      <c r="AC2063" s="104">
        <v>2.2716133281104378</v>
      </c>
      <c r="AD2063" s="104">
        <v>1.9875849593555321</v>
      </c>
      <c r="AE2063" s="104">
        <v>2.0394318219899388</v>
      </c>
      <c r="AF2063" s="104">
        <v>2.0300794493201182</v>
      </c>
      <c r="AG2063" s="104">
        <v>2.0871630263126812</v>
      </c>
      <c r="AH2063" s="104">
        <v>2.143300871918099</v>
      </c>
      <c r="AI2063" s="104">
        <v>2.1518339594589668</v>
      </c>
      <c r="AJ2063" s="104">
        <v>2.0775991486291514</v>
      </c>
      <c r="AK2063" s="104">
        <v>1.8860874677262478</v>
      </c>
      <c r="AL2063" s="104">
        <v>1.7860130405436212</v>
      </c>
      <c r="AM2063" s="104">
        <v>1.737754984726926</v>
      </c>
      <c r="AN2063" s="104">
        <v>1.763576310263044</v>
      </c>
      <c r="AO2063" s="104">
        <v>1.7576666903605882</v>
      </c>
      <c r="AP2063" s="104">
        <v>1.7783781872274982</v>
      </c>
      <c r="AQ2063" s="104">
        <v>1.6960656261762048</v>
      </c>
      <c r="AR2063" s="104">
        <v>1.6431743125487779</v>
      </c>
      <c r="AS2063" s="43">
        <f t="shared" ref="AS2063:AS2126" si="63">NPV($D$48,D2063:AR2063)</f>
        <v>42.844119980670854</v>
      </c>
      <c r="AT2063" s="99">
        <f>AS2063/AVERAGE($AS$2063:$AS$3062)*100</f>
        <v>107.43531090811045</v>
      </c>
      <c r="AU2063" s="99">
        <f>MIN(AT2063:AT3062)</f>
        <v>69.881097011647611</v>
      </c>
      <c r="AV2063" s="99">
        <v>70</v>
      </c>
      <c r="AW2063" s="99">
        <f>AV2063+1</f>
        <v>71</v>
      </c>
      <c r="AX2063" s="99">
        <f t="shared" ref="AX2063:CA2063" si="64">AW2063+1</f>
        <v>72</v>
      </c>
      <c r="AY2063" s="99">
        <f t="shared" si="64"/>
        <v>73</v>
      </c>
      <c r="AZ2063" s="99">
        <f t="shared" si="64"/>
        <v>74</v>
      </c>
      <c r="BA2063" s="99">
        <f t="shared" si="64"/>
        <v>75</v>
      </c>
      <c r="BB2063" s="99">
        <f t="shared" si="64"/>
        <v>76</v>
      </c>
      <c r="BC2063" s="99">
        <f t="shared" si="64"/>
        <v>77</v>
      </c>
      <c r="BD2063" s="99">
        <f t="shared" si="64"/>
        <v>78</v>
      </c>
      <c r="BE2063" s="99">
        <f t="shared" si="64"/>
        <v>79</v>
      </c>
      <c r="BF2063" s="99">
        <f t="shared" si="64"/>
        <v>80</v>
      </c>
      <c r="BG2063" s="99">
        <f t="shared" si="64"/>
        <v>81</v>
      </c>
      <c r="BH2063" s="99">
        <f t="shared" si="64"/>
        <v>82</v>
      </c>
      <c r="BI2063" s="99">
        <f t="shared" si="64"/>
        <v>83</v>
      </c>
      <c r="BJ2063" s="99">
        <f t="shared" si="64"/>
        <v>84</v>
      </c>
      <c r="BK2063" s="99">
        <f t="shared" si="64"/>
        <v>85</v>
      </c>
      <c r="BL2063" s="99">
        <f t="shared" si="64"/>
        <v>86</v>
      </c>
      <c r="BM2063" s="99">
        <f t="shared" si="64"/>
        <v>87</v>
      </c>
      <c r="BN2063" s="99">
        <f t="shared" si="64"/>
        <v>88</v>
      </c>
      <c r="BO2063" s="99">
        <f t="shared" si="64"/>
        <v>89</v>
      </c>
      <c r="BP2063" s="99">
        <f t="shared" si="64"/>
        <v>90</v>
      </c>
      <c r="BQ2063" s="99">
        <f t="shared" si="64"/>
        <v>91</v>
      </c>
      <c r="BR2063" s="99">
        <f t="shared" si="64"/>
        <v>92</v>
      </c>
      <c r="BS2063" s="99">
        <f t="shared" si="64"/>
        <v>93</v>
      </c>
      <c r="BT2063" s="99">
        <f t="shared" si="64"/>
        <v>94</v>
      </c>
      <c r="BU2063" s="99">
        <f t="shared" si="64"/>
        <v>95</v>
      </c>
      <c r="BV2063" s="99">
        <f t="shared" si="64"/>
        <v>96</v>
      </c>
      <c r="BW2063" s="99">
        <f t="shared" si="64"/>
        <v>97</v>
      </c>
      <c r="BX2063" s="99">
        <f t="shared" si="64"/>
        <v>98</v>
      </c>
      <c r="BY2063" s="99">
        <f t="shared" si="64"/>
        <v>99</v>
      </c>
      <c r="BZ2063" s="99">
        <f t="shared" si="64"/>
        <v>100</v>
      </c>
      <c r="CA2063" s="99">
        <f t="shared" si="64"/>
        <v>101</v>
      </c>
      <c r="CB2063" s="99">
        <v>102</v>
      </c>
      <c r="CC2063" s="99">
        <v>103</v>
      </c>
      <c r="CD2063" s="99">
        <v>104</v>
      </c>
      <c r="CE2063" s="99">
        <v>105</v>
      </c>
      <c r="CF2063" s="99">
        <v>106</v>
      </c>
      <c r="CG2063" s="99">
        <v>107</v>
      </c>
      <c r="CH2063" s="99">
        <v>108</v>
      </c>
      <c r="CI2063" s="99">
        <v>109</v>
      </c>
      <c r="CJ2063" s="99">
        <v>110</v>
      </c>
      <c r="CK2063" s="99">
        <v>111</v>
      </c>
      <c r="CL2063" s="99">
        <v>112</v>
      </c>
      <c r="CM2063" s="99">
        <v>113</v>
      </c>
      <c r="CN2063" s="99">
        <v>114</v>
      </c>
      <c r="CO2063" s="99">
        <v>115</v>
      </c>
      <c r="CP2063" s="99">
        <v>116</v>
      </c>
      <c r="CQ2063" s="99">
        <v>117</v>
      </c>
      <c r="CR2063" s="99">
        <v>118</v>
      </c>
      <c r="CS2063" s="99">
        <v>119</v>
      </c>
      <c r="CT2063" s="99">
        <v>120</v>
      </c>
      <c r="CU2063" s="99">
        <v>121</v>
      </c>
      <c r="CV2063" s="99">
        <v>122</v>
      </c>
      <c r="CW2063" s="99">
        <v>123</v>
      </c>
      <c r="CX2063" s="99">
        <v>124</v>
      </c>
      <c r="CY2063" s="99">
        <v>125</v>
      </c>
      <c r="CZ2063" s="99">
        <v>126</v>
      </c>
      <c r="DA2063" s="99">
        <v>127</v>
      </c>
      <c r="DB2063" s="99">
        <v>128</v>
      </c>
      <c r="DC2063" s="99">
        <v>129</v>
      </c>
      <c r="DD2063" s="99">
        <v>130</v>
      </c>
      <c r="DE2063" s="99">
        <v>131</v>
      </c>
      <c r="DF2063" s="99">
        <v>132</v>
      </c>
      <c r="DG2063" s="99">
        <v>133</v>
      </c>
      <c r="DH2063" s="99">
        <v>134</v>
      </c>
      <c r="DI2063" s="99">
        <v>135</v>
      </c>
      <c r="DJ2063" s="99">
        <v>136</v>
      </c>
      <c r="DK2063" s="99">
        <v>137</v>
      </c>
      <c r="DL2063" s="99">
        <v>138</v>
      </c>
      <c r="DM2063" s="99">
        <v>139</v>
      </c>
      <c r="DN2063" s="99">
        <v>140</v>
      </c>
      <c r="DO2063" s="99">
        <v>141</v>
      </c>
      <c r="DP2063" s="99">
        <v>142</v>
      </c>
      <c r="DQ2063" s="99">
        <v>143</v>
      </c>
      <c r="DR2063" s="99">
        <v>144</v>
      </c>
      <c r="DS2063" s="99">
        <v>145</v>
      </c>
      <c r="DT2063" s="99">
        <v>146</v>
      </c>
      <c r="DU2063" s="99">
        <v>147</v>
      </c>
      <c r="DV2063" s="99">
        <v>148</v>
      </c>
      <c r="DW2063" s="99">
        <v>149</v>
      </c>
      <c r="DX2063" s="99">
        <v>150</v>
      </c>
      <c r="DY2063" s="99">
        <v>151</v>
      </c>
      <c r="DZ2063" s="99">
        <v>152</v>
      </c>
      <c r="EA2063" s="99">
        <v>153</v>
      </c>
      <c r="EB2063" s="99">
        <v>154</v>
      </c>
      <c r="EC2063" s="99">
        <v>155</v>
      </c>
      <c r="ED2063" s="99">
        <v>156</v>
      </c>
      <c r="EE2063" s="99">
        <v>157</v>
      </c>
      <c r="EF2063" s="99">
        <v>158</v>
      </c>
      <c r="EG2063" s="99">
        <v>159</v>
      </c>
      <c r="EH2063" s="99">
        <v>160</v>
      </c>
      <c r="EI2063" s="99">
        <v>161</v>
      </c>
      <c r="EJ2063" s="99">
        <v>162</v>
      </c>
    </row>
    <row r="2064" spans="1:140">
      <c r="A2064" s="47">
        <v>5</v>
      </c>
      <c r="B2064" s="108">
        <f>STDEV(AS2063:AS3062)</f>
        <v>4.9441514487319376</v>
      </c>
      <c r="C2064" s="50">
        <f>AVERAGE(AS2063:AS3062)</f>
        <v>39.878992873502717</v>
      </c>
      <c r="D2064" s="94">
        <v>3.3</v>
      </c>
      <c r="E2064" s="94">
        <v>3.0548319901013676</v>
      </c>
      <c r="F2064" s="94">
        <v>2.8119241700192736</v>
      </c>
      <c r="G2064" s="94">
        <v>2.6550593753871827</v>
      </c>
      <c r="H2064" s="94">
        <v>2.6193919654465181</v>
      </c>
      <c r="I2064" s="94">
        <v>2.5450314189199208</v>
      </c>
      <c r="J2064" s="94">
        <v>2.6561606160793243</v>
      </c>
      <c r="K2064" s="94">
        <v>2.5487349675941116</v>
      </c>
      <c r="L2064" s="94">
        <v>2.6170156889190945</v>
      </c>
      <c r="M2064" s="94">
        <v>2.633758809970995</v>
      </c>
      <c r="N2064" s="94">
        <v>2.5826049433213463</v>
      </c>
      <c r="O2064" s="94">
        <v>2.3192578832485653</v>
      </c>
      <c r="P2064" s="94">
        <v>2.2250455060759942</v>
      </c>
      <c r="Q2064" s="94">
        <v>2.3602957168677201</v>
      </c>
      <c r="R2064" s="94">
        <v>2.0591159611796952</v>
      </c>
      <c r="S2064" s="94">
        <v>2.0401019853889113</v>
      </c>
      <c r="T2064" s="94">
        <v>2.0120575105448566</v>
      </c>
      <c r="U2064" s="94">
        <v>2.1485658869281967</v>
      </c>
      <c r="V2064" s="94">
        <v>2.0448345013473399</v>
      </c>
      <c r="W2064" s="94">
        <v>2.1127842928810838</v>
      </c>
      <c r="X2064" s="94">
        <v>2.0683638064366359</v>
      </c>
      <c r="Y2064" s="94">
        <v>2.0505560464760673</v>
      </c>
      <c r="Z2064" s="94">
        <v>2.0902590954663878</v>
      </c>
      <c r="AA2064" s="94">
        <v>1.9837951668409821</v>
      </c>
      <c r="AB2064" s="94">
        <v>2.0846564866784592</v>
      </c>
      <c r="AC2064" s="94">
        <v>1.8262100373789885</v>
      </c>
      <c r="AD2064" s="94">
        <v>1.7601836065719068</v>
      </c>
      <c r="AE2064" s="94">
        <v>1.5800689851038348</v>
      </c>
      <c r="AF2064" s="94">
        <v>1.4552277943472525</v>
      </c>
      <c r="AG2064" s="94">
        <v>1.4995867328326937</v>
      </c>
      <c r="AH2064" s="94">
        <v>1.4101270987241223</v>
      </c>
      <c r="AI2064" s="94">
        <v>1.3374630036398938</v>
      </c>
      <c r="AJ2064" s="94">
        <v>1.3250728816984774</v>
      </c>
      <c r="AK2064" s="94">
        <v>1.2824675207863327</v>
      </c>
      <c r="AL2064" s="94">
        <v>1.3046580309760243</v>
      </c>
      <c r="AM2064" s="94">
        <v>1.1590682633959244</v>
      </c>
      <c r="AN2064" s="94">
        <v>1.1687509675642942</v>
      </c>
      <c r="AO2064" s="94">
        <v>1.2604764467072602</v>
      </c>
      <c r="AP2064" s="94">
        <v>1.1607994228206393</v>
      </c>
      <c r="AQ2064" s="94">
        <v>1.0837256460003788</v>
      </c>
      <c r="AR2064" s="94">
        <v>1.0492111263060107</v>
      </c>
      <c r="AS2064" s="43">
        <f t="shared" si="63"/>
        <v>35.167272691908956</v>
      </c>
      <c r="AT2064" s="99">
        <f t="shared" ref="AT2064:AT2127" si="65">AS2064/AVERAGE($AS$2063:$AS$3062)*100</f>
        <v>88.184956935749426</v>
      </c>
      <c r="AU2064" s="34">
        <f>MAX(AT2063:AT3062)</f>
        <v>157.57089575334186</v>
      </c>
    </row>
    <row r="2065" spans="3:140">
      <c r="C2065" s="34">
        <v>3</v>
      </c>
      <c r="D2065" s="94">
        <v>3.3</v>
      </c>
      <c r="E2065" s="94">
        <v>3.3950616980542407</v>
      </c>
      <c r="F2065" s="94">
        <v>3.4689203198069771</v>
      </c>
      <c r="G2065" s="94">
        <v>3.4880502065307826</v>
      </c>
      <c r="H2065" s="94">
        <v>3.347455631061202</v>
      </c>
      <c r="I2065" s="94">
        <v>3.4053255174236288</v>
      </c>
      <c r="J2065" s="94">
        <v>3.3697637421593503</v>
      </c>
      <c r="K2065" s="94">
        <v>3.559257258751686</v>
      </c>
      <c r="L2065" s="94">
        <v>3.6715945902599914</v>
      </c>
      <c r="M2065" s="94">
        <v>3.9095550782428954</v>
      </c>
      <c r="N2065" s="94">
        <v>3.9323349253227886</v>
      </c>
      <c r="O2065" s="94">
        <v>3.7817811473354643</v>
      </c>
      <c r="P2065" s="94">
        <v>3.6293339013723021</v>
      </c>
      <c r="Q2065" s="94">
        <v>3.4426891400653892</v>
      </c>
      <c r="R2065" s="94">
        <v>3.2524280244838728</v>
      </c>
      <c r="S2065" s="94">
        <v>3.20103528829216</v>
      </c>
      <c r="T2065" s="94">
        <v>3.0139063082242803</v>
      </c>
      <c r="U2065" s="94">
        <v>2.8489607811278645</v>
      </c>
      <c r="V2065" s="94">
        <v>2.842108980199368</v>
      </c>
      <c r="W2065" s="94">
        <v>2.7127208118042017</v>
      </c>
      <c r="X2065" s="94">
        <v>2.8536404516592526</v>
      </c>
      <c r="Y2065" s="94">
        <v>2.66574636546081</v>
      </c>
      <c r="Z2065" s="94">
        <v>2.5051446822854189</v>
      </c>
      <c r="AA2065" s="94">
        <v>2.7601211527958007</v>
      </c>
      <c r="AB2065" s="94">
        <v>2.7691378763744594</v>
      </c>
      <c r="AC2065" s="94">
        <v>2.7523073064476486</v>
      </c>
      <c r="AD2065" s="94">
        <v>2.7276300082319334</v>
      </c>
      <c r="AE2065" s="94">
        <v>2.8225037871710184</v>
      </c>
      <c r="AF2065" s="94">
        <v>2.8805254254773565</v>
      </c>
      <c r="AG2065" s="94">
        <v>3.0978148605925582</v>
      </c>
      <c r="AH2065" s="94">
        <v>3.3632113544178774</v>
      </c>
      <c r="AI2065" s="94">
        <v>3.4343095663222649</v>
      </c>
      <c r="AJ2065" s="94">
        <v>3.2596111019209193</v>
      </c>
      <c r="AK2065" s="94">
        <v>3.1744992800333853</v>
      </c>
      <c r="AL2065" s="94">
        <v>3.3268678511187653</v>
      </c>
      <c r="AM2065" s="94">
        <v>3.2929706957774565</v>
      </c>
      <c r="AN2065" s="94">
        <v>3.1840283684360178</v>
      </c>
      <c r="AO2065" s="94">
        <v>3.2431630792974437</v>
      </c>
      <c r="AP2065" s="94">
        <v>3.1469671896402165</v>
      </c>
      <c r="AQ2065" s="94">
        <v>2.9282040065554269</v>
      </c>
      <c r="AR2065" s="94">
        <v>2.8421285421109199</v>
      </c>
      <c r="AS2065" s="43">
        <f t="shared" si="63"/>
        <v>49.40119680637482</v>
      </c>
      <c r="AT2065" s="99">
        <f t="shared" si="65"/>
        <v>123.87774426269189</v>
      </c>
      <c r="AV2065" s="34">
        <f>FREQUENCY($AT$2063:$AT$3062,AV2063)</f>
        <v>1</v>
      </c>
      <c r="AW2065" s="34">
        <f t="shared" ref="AW2065:DH2065" si="66">FREQUENCY($AT$2063:$AT$3062,AW2063)</f>
        <v>1</v>
      </c>
      <c r="AX2065" s="34">
        <f t="shared" si="66"/>
        <v>2</v>
      </c>
      <c r="AY2065" s="34">
        <f t="shared" si="66"/>
        <v>2</v>
      </c>
      <c r="AZ2065" s="34">
        <f t="shared" si="66"/>
        <v>6</v>
      </c>
      <c r="BA2065" s="34">
        <f t="shared" si="66"/>
        <v>10</v>
      </c>
      <c r="BB2065" s="34">
        <f t="shared" si="66"/>
        <v>17</v>
      </c>
      <c r="BC2065" s="34">
        <f t="shared" si="66"/>
        <v>18</v>
      </c>
      <c r="BD2065" s="34">
        <f t="shared" si="66"/>
        <v>23</v>
      </c>
      <c r="BE2065" s="34">
        <f t="shared" si="66"/>
        <v>30</v>
      </c>
      <c r="BF2065" s="34">
        <f t="shared" si="66"/>
        <v>41</v>
      </c>
      <c r="BG2065" s="34">
        <f t="shared" si="66"/>
        <v>48</v>
      </c>
      <c r="BH2065" s="34">
        <f t="shared" si="66"/>
        <v>57</v>
      </c>
      <c r="BI2065" s="34">
        <f t="shared" si="66"/>
        <v>64</v>
      </c>
      <c r="BJ2065" s="34">
        <f t="shared" si="66"/>
        <v>75</v>
      </c>
      <c r="BK2065" s="34">
        <f t="shared" si="66"/>
        <v>91</v>
      </c>
      <c r="BL2065" s="34">
        <f t="shared" si="66"/>
        <v>109</v>
      </c>
      <c r="BM2065" s="34">
        <f t="shared" si="66"/>
        <v>129</v>
      </c>
      <c r="BN2065" s="34">
        <f t="shared" si="66"/>
        <v>155</v>
      </c>
      <c r="BO2065" s="34">
        <f t="shared" si="66"/>
        <v>179</v>
      </c>
      <c r="BP2065" s="34">
        <f t="shared" si="66"/>
        <v>209</v>
      </c>
      <c r="BQ2065" s="34">
        <f t="shared" si="66"/>
        <v>236</v>
      </c>
      <c r="BR2065" s="34">
        <f t="shared" si="66"/>
        <v>272</v>
      </c>
      <c r="BS2065" s="34">
        <f t="shared" si="66"/>
        <v>305</v>
      </c>
      <c r="BT2065" s="34">
        <f t="shared" si="66"/>
        <v>325</v>
      </c>
      <c r="BU2065" s="34">
        <f t="shared" si="66"/>
        <v>360</v>
      </c>
      <c r="BV2065" s="34">
        <f t="shared" si="66"/>
        <v>394</v>
      </c>
      <c r="BW2065" s="34">
        <f t="shared" si="66"/>
        <v>434</v>
      </c>
      <c r="BX2065" s="34">
        <f t="shared" si="66"/>
        <v>465</v>
      </c>
      <c r="BY2065" s="34">
        <f t="shared" si="66"/>
        <v>496</v>
      </c>
      <c r="BZ2065" s="34">
        <f t="shared" si="66"/>
        <v>523</v>
      </c>
      <c r="CA2065" s="34">
        <f t="shared" si="66"/>
        <v>570</v>
      </c>
      <c r="CB2065" s="34">
        <f t="shared" si="66"/>
        <v>601</v>
      </c>
      <c r="CC2065" s="34">
        <f t="shared" si="66"/>
        <v>638</v>
      </c>
      <c r="CD2065" s="34">
        <f t="shared" si="66"/>
        <v>673</v>
      </c>
      <c r="CE2065" s="34">
        <f t="shared" si="66"/>
        <v>697</v>
      </c>
      <c r="CF2065" s="34">
        <f t="shared" si="66"/>
        <v>715</v>
      </c>
      <c r="CG2065" s="34">
        <f t="shared" si="66"/>
        <v>741</v>
      </c>
      <c r="CH2065" s="34">
        <f t="shared" si="66"/>
        <v>765</v>
      </c>
      <c r="CI2065" s="34">
        <f t="shared" si="66"/>
        <v>792</v>
      </c>
      <c r="CJ2065" s="34">
        <f t="shared" si="66"/>
        <v>811</v>
      </c>
      <c r="CK2065" s="34">
        <f t="shared" si="66"/>
        <v>831</v>
      </c>
      <c r="CL2065" s="34">
        <f t="shared" si="66"/>
        <v>850</v>
      </c>
      <c r="CM2065" s="34">
        <f t="shared" si="66"/>
        <v>868</v>
      </c>
      <c r="CN2065" s="34">
        <f t="shared" si="66"/>
        <v>881</v>
      </c>
      <c r="CO2065" s="34">
        <f t="shared" si="66"/>
        <v>892</v>
      </c>
      <c r="CP2065" s="34">
        <f t="shared" si="66"/>
        <v>903</v>
      </c>
      <c r="CQ2065" s="34">
        <f t="shared" si="66"/>
        <v>911</v>
      </c>
      <c r="CR2065" s="34">
        <f t="shared" si="66"/>
        <v>917</v>
      </c>
      <c r="CS2065" s="34">
        <f t="shared" si="66"/>
        <v>923</v>
      </c>
      <c r="CT2065" s="34">
        <f t="shared" si="66"/>
        <v>934</v>
      </c>
      <c r="CU2065" s="34">
        <f t="shared" si="66"/>
        <v>942</v>
      </c>
      <c r="CV2065" s="34">
        <f t="shared" si="66"/>
        <v>952</v>
      </c>
      <c r="CW2065" s="34">
        <f t="shared" si="66"/>
        <v>959</v>
      </c>
      <c r="CX2065" s="34">
        <f t="shared" si="66"/>
        <v>963</v>
      </c>
      <c r="CY2065" s="34">
        <f t="shared" si="66"/>
        <v>966</v>
      </c>
      <c r="CZ2065" s="34">
        <f t="shared" si="66"/>
        <v>969</v>
      </c>
      <c r="DA2065" s="34">
        <f t="shared" si="66"/>
        <v>973</v>
      </c>
      <c r="DB2065" s="34">
        <f t="shared" si="66"/>
        <v>974</v>
      </c>
      <c r="DC2065" s="34">
        <f t="shared" si="66"/>
        <v>975</v>
      </c>
      <c r="DD2065" s="34">
        <f t="shared" si="66"/>
        <v>979</v>
      </c>
      <c r="DE2065" s="34">
        <f t="shared" si="66"/>
        <v>984</v>
      </c>
      <c r="DF2065" s="34">
        <f t="shared" si="66"/>
        <v>986</v>
      </c>
      <c r="DG2065" s="34">
        <f t="shared" si="66"/>
        <v>989</v>
      </c>
      <c r="DH2065" s="34">
        <f t="shared" si="66"/>
        <v>989</v>
      </c>
      <c r="DI2065" s="34">
        <f t="shared" ref="DI2065:EJ2065" si="67">FREQUENCY($AT$2063:$AT$3062,DI2063)</f>
        <v>991</v>
      </c>
      <c r="DJ2065" s="34">
        <f t="shared" si="67"/>
        <v>992</v>
      </c>
      <c r="DK2065" s="34">
        <f t="shared" si="67"/>
        <v>992</v>
      </c>
      <c r="DL2065" s="34">
        <f t="shared" si="67"/>
        <v>992</v>
      </c>
      <c r="DM2065" s="34">
        <f t="shared" si="67"/>
        <v>992</v>
      </c>
      <c r="DN2065" s="34">
        <f t="shared" si="67"/>
        <v>992</v>
      </c>
      <c r="DO2065" s="34">
        <f t="shared" si="67"/>
        <v>995</v>
      </c>
      <c r="DP2065" s="34">
        <f t="shared" si="67"/>
        <v>996</v>
      </c>
      <c r="DQ2065" s="34">
        <f t="shared" si="67"/>
        <v>997</v>
      </c>
      <c r="DR2065" s="34">
        <f t="shared" si="67"/>
        <v>997</v>
      </c>
      <c r="DS2065" s="34">
        <f t="shared" si="67"/>
        <v>997</v>
      </c>
      <c r="DT2065" s="34">
        <f t="shared" si="67"/>
        <v>997</v>
      </c>
      <c r="DU2065" s="34">
        <f t="shared" si="67"/>
        <v>997</v>
      </c>
      <c r="DV2065" s="34">
        <f t="shared" si="67"/>
        <v>997</v>
      </c>
      <c r="DW2065" s="34">
        <f t="shared" si="67"/>
        <v>997</v>
      </c>
      <c r="DX2065" s="34">
        <f t="shared" si="67"/>
        <v>998</v>
      </c>
      <c r="DY2065" s="34">
        <f t="shared" si="67"/>
        <v>999</v>
      </c>
      <c r="DZ2065" s="34">
        <f t="shared" si="67"/>
        <v>999</v>
      </c>
      <c r="EA2065" s="34">
        <f t="shared" si="67"/>
        <v>999</v>
      </c>
      <c r="EB2065" s="34">
        <f t="shared" si="67"/>
        <v>999</v>
      </c>
      <c r="EC2065" s="34">
        <f t="shared" si="67"/>
        <v>999</v>
      </c>
      <c r="ED2065" s="34">
        <f t="shared" si="67"/>
        <v>999</v>
      </c>
      <c r="EE2065" s="34">
        <f t="shared" si="67"/>
        <v>999</v>
      </c>
      <c r="EF2065" s="34">
        <f t="shared" si="67"/>
        <v>1000</v>
      </c>
      <c r="EG2065" s="34">
        <f t="shared" si="67"/>
        <v>1000</v>
      </c>
      <c r="EH2065" s="34">
        <f t="shared" si="67"/>
        <v>1000</v>
      </c>
      <c r="EI2065" s="34">
        <f t="shared" si="67"/>
        <v>1000</v>
      </c>
      <c r="EJ2065" s="34">
        <f t="shared" si="67"/>
        <v>1000</v>
      </c>
    </row>
    <row r="2066" spans="3:140">
      <c r="C2066" s="34">
        <v>4</v>
      </c>
      <c r="D2066" s="94">
        <v>3.3</v>
      </c>
      <c r="E2066" s="94">
        <v>3.0009268287259072</v>
      </c>
      <c r="F2066" s="94">
        <v>3.2165162350541783</v>
      </c>
      <c r="G2066" s="94">
        <v>3.1342974495195</v>
      </c>
      <c r="H2066" s="94">
        <v>3.1314128367674279</v>
      </c>
      <c r="I2066" s="94">
        <v>3.0536382498430474</v>
      </c>
      <c r="J2066" s="94">
        <v>2.7381906219642724</v>
      </c>
      <c r="K2066" s="94">
        <v>2.580287383366632</v>
      </c>
      <c r="L2066" s="94">
        <v>2.5112174704903247</v>
      </c>
      <c r="M2066" s="94">
        <v>2.6368577610617909</v>
      </c>
      <c r="N2066" s="94">
        <v>2.6427137584994607</v>
      </c>
      <c r="O2066" s="94">
        <v>2.7271070519647949</v>
      </c>
      <c r="P2066" s="94">
        <v>2.696322858613887</v>
      </c>
      <c r="Q2066" s="94">
        <v>2.6138657022607825</v>
      </c>
      <c r="R2066" s="94">
        <v>2.663967434685897</v>
      </c>
      <c r="S2066" s="94">
        <v>2.5296568137614819</v>
      </c>
      <c r="T2066" s="94">
        <v>2.239978710893912</v>
      </c>
      <c r="U2066" s="94">
        <v>2.2488129170507496</v>
      </c>
      <c r="V2066" s="94">
        <v>2.0812940875603823</v>
      </c>
      <c r="W2066" s="94">
        <v>2.1561953731924053</v>
      </c>
      <c r="X2066" s="94">
        <v>2.246859604625155</v>
      </c>
      <c r="Y2066" s="94">
        <v>2.155478469533346</v>
      </c>
      <c r="Z2066" s="94">
        <v>2.0841040049107598</v>
      </c>
      <c r="AA2066" s="94">
        <v>2.3526174432731892</v>
      </c>
      <c r="AB2066" s="94">
        <v>2.2399283372058987</v>
      </c>
      <c r="AC2066" s="94">
        <v>2.2548809634404141</v>
      </c>
      <c r="AD2066" s="94">
        <v>2.2859907396107753</v>
      </c>
      <c r="AE2066" s="94">
        <v>2.3163126400274532</v>
      </c>
      <c r="AF2066" s="94">
        <v>2.2350566628046722</v>
      </c>
      <c r="AG2066" s="94">
        <v>2.2074667831585031</v>
      </c>
      <c r="AH2066" s="94">
        <v>2.1594153093285962</v>
      </c>
      <c r="AI2066" s="94">
        <v>2.2606393766780899</v>
      </c>
      <c r="AJ2066" s="94">
        <v>2.4918326666700836</v>
      </c>
      <c r="AK2066" s="94">
        <v>2.5229785705754093</v>
      </c>
      <c r="AL2066" s="94">
        <v>2.3947394949318945</v>
      </c>
      <c r="AM2066" s="94">
        <v>2.2101934375175376</v>
      </c>
      <c r="AN2066" s="94">
        <v>2.216781428298547</v>
      </c>
      <c r="AO2066" s="94">
        <v>2.2438580067902825</v>
      </c>
      <c r="AP2066" s="94">
        <v>2.1157311432571633</v>
      </c>
      <c r="AQ2066" s="94">
        <v>2.0437902532435301</v>
      </c>
      <c r="AR2066" s="94">
        <v>2.0356095365946612</v>
      </c>
      <c r="AS2066" s="43">
        <f t="shared" si="63"/>
        <v>39.872156560682292</v>
      </c>
      <c r="AT2066" s="99">
        <f t="shared" si="65"/>
        <v>99.982857358403933</v>
      </c>
      <c r="AV2066" s="34">
        <f>AV2065-AU2065</f>
        <v>1</v>
      </c>
      <c r="AW2066" s="34">
        <f>AW2065-AV2065</f>
        <v>0</v>
      </c>
      <c r="AX2066" s="34">
        <f t="shared" ref="AX2066:DI2066" si="68">AX2065-AW2065</f>
        <v>1</v>
      </c>
      <c r="AY2066" s="34">
        <f t="shared" si="68"/>
        <v>0</v>
      </c>
      <c r="AZ2066" s="34">
        <f t="shared" si="68"/>
        <v>4</v>
      </c>
      <c r="BA2066" s="34">
        <f t="shared" si="68"/>
        <v>4</v>
      </c>
      <c r="BB2066" s="34">
        <f t="shared" si="68"/>
        <v>7</v>
      </c>
      <c r="BC2066" s="34">
        <f t="shared" si="68"/>
        <v>1</v>
      </c>
      <c r="BD2066" s="34">
        <f t="shared" si="68"/>
        <v>5</v>
      </c>
      <c r="BE2066" s="34">
        <f t="shared" si="68"/>
        <v>7</v>
      </c>
      <c r="BF2066" s="34">
        <f t="shared" si="68"/>
        <v>11</v>
      </c>
      <c r="BG2066" s="34">
        <f t="shared" si="68"/>
        <v>7</v>
      </c>
      <c r="BH2066" s="34">
        <f t="shared" si="68"/>
        <v>9</v>
      </c>
      <c r="BI2066" s="34">
        <f t="shared" si="68"/>
        <v>7</v>
      </c>
      <c r="BJ2066" s="34">
        <f t="shared" si="68"/>
        <v>11</v>
      </c>
      <c r="BK2066" s="34">
        <f t="shared" si="68"/>
        <v>16</v>
      </c>
      <c r="BL2066" s="34">
        <f t="shared" si="68"/>
        <v>18</v>
      </c>
      <c r="BM2066" s="34">
        <f t="shared" si="68"/>
        <v>20</v>
      </c>
      <c r="BN2066" s="34">
        <f t="shared" si="68"/>
        <v>26</v>
      </c>
      <c r="BO2066" s="34">
        <f t="shared" si="68"/>
        <v>24</v>
      </c>
      <c r="BP2066" s="34">
        <f t="shared" si="68"/>
        <v>30</v>
      </c>
      <c r="BQ2066" s="34">
        <f t="shared" si="68"/>
        <v>27</v>
      </c>
      <c r="BR2066" s="34">
        <f t="shared" si="68"/>
        <v>36</v>
      </c>
      <c r="BS2066" s="34">
        <f t="shared" si="68"/>
        <v>33</v>
      </c>
      <c r="BT2066" s="34">
        <f t="shared" si="68"/>
        <v>20</v>
      </c>
      <c r="BU2066" s="34">
        <f t="shared" si="68"/>
        <v>35</v>
      </c>
      <c r="BV2066" s="34">
        <f t="shared" si="68"/>
        <v>34</v>
      </c>
      <c r="BW2066" s="34">
        <f t="shared" si="68"/>
        <v>40</v>
      </c>
      <c r="BX2066" s="34">
        <f t="shared" si="68"/>
        <v>31</v>
      </c>
      <c r="BY2066" s="34">
        <f t="shared" si="68"/>
        <v>31</v>
      </c>
      <c r="BZ2066" s="34">
        <f t="shared" si="68"/>
        <v>27</v>
      </c>
      <c r="CA2066" s="34">
        <f t="shared" si="68"/>
        <v>47</v>
      </c>
      <c r="CB2066" s="34">
        <f t="shared" si="68"/>
        <v>31</v>
      </c>
      <c r="CC2066" s="34">
        <f t="shared" si="68"/>
        <v>37</v>
      </c>
      <c r="CD2066" s="34">
        <f t="shared" si="68"/>
        <v>35</v>
      </c>
      <c r="CE2066" s="34">
        <f t="shared" si="68"/>
        <v>24</v>
      </c>
      <c r="CF2066" s="34">
        <f t="shared" si="68"/>
        <v>18</v>
      </c>
      <c r="CG2066" s="34">
        <f t="shared" si="68"/>
        <v>26</v>
      </c>
      <c r="CH2066" s="34">
        <f t="shared" si="68"/>
        <v>24</v>
      </c>
      <c r="CI2066" s="34">
        <f t="shared" si="68"/>
        <v>27</v>
      </c>
      <c r="CJ2066" s="34">
        <f t="shared" si="68"/>
        <v>19</v>
      </c>
      <c r="CK2066" s="34">
        <f t="shared" si="68"/>
        <v>20</v>
      </c>
      <c r="CL2066" s="34">
        <f t="shared" si="68"/>
        <v>19</v>
      </c>
      <c r="CM2066" s="34">
        <f t="shared" si="68"/>
        <v>18</v>
      </c>
      <c r="CN2066" s="34">
        <f t="shared" si="68"/>
        <v>13</v>
      </c>
      <c r="CO2066" s="34">
        <f t="shared" si="68"/>
        <v>11</v>
      </c>
      <c r="CP2066" s="34">
        <f t="shared" si="68"/>
        <v>11</v>
      </c>
      <c r="CQ2066" s="34">
        <f t="shared" si="68"/>
        <v>8</v>
      </c>
      <c r="CR2066" s="34">
        <f t="shared" si="68"/>
        <v>6</v>
      </c>
      <c r="CS2066" s="34">
        <f t="shared" si="68"/>
        <v>6</v>
      </c>
      <c r="CT2066" s="34">
        <f t="shared" si="68"/>
        <v>11</v>
      </c>
      <c r="CU2066" s="34">
        <f t="shared" si="68"/>
        <v>8</v>
      </c>
      <c r="CV2066" s="34">
        <f t="shared" si="68"/>
        <v>10</v>
      </c>
      <c r="CW2066" s="34">
        <f t="shared" si="68"/>
        <v>7</v>
      </c>
      <c r="CX2066" s="34">
        <f t="shared" si="68"/>
        <v>4</v>
      </c>
      <c r="CY2066" s="34">
        <f t="shared" si="68"/>
        <v>3</v>
      </c>
      <c r="CZ2066" s="34">
        <f t="shared" si="68"/>
        <v>3</v>
      </c>
      <c r="DA2066" s="34">
        <f t="shared" si="68"/>
        <v>4</v>
      </c>
      <c r="DB2066" s="34">
        <f t="shared" si="68"/>
        <v>1</v>
      </c>
      <c r="DC2066" s="34">
        <f t="shared" si="68"/>
        <v>1</v>
      </c>
      <c r="DD2066" s="34">
        <f t="shared" si="68"/>
        <v>4</v>
      </c>
      <c r="DE2066" s="34">
        <f t="shared" si="68"/>
        <v>5</v>
      </c>
      <c r="DF2066" s="34">
        <f t="shared" si="68"/>
        <v>2</v>
      </c>
      <c r="DG2066" s="34">
        <f t="shared" si="68"/>
        <v>3</v>
      </c>
      <c r="DH2066" s="34">
        <f t="shared" si="68"/>
        <v>0</v>
      </c>
      <c r="DI2066" s="34">
        <f t="shared" si="68"/>
        <v>2</v>
      </c>
      <c r="DJ2066" s="34">
        <f t="shared" ref="DJ2066:EJ2066" si="69">DJ2065-DI2065</f>
        <v>1</v>
      </c>
      <c r="DK2066" s="34">
        <f t="shared" si="69"/>
        <v>0</v>
      </c>
      <c r="DL2066" s="34">
        <f t="shared" si="69"/>
        <v>0</v>
      </c>
      <c r="DM2066" s="34">
        <f t="shared" si="69"/>
        <v>0</v>
      </c>
      <c r="DN2066" s="34">
        <f t="shared" si="69"/>
        <v>0</v>
      </c>
      <c r="DO2066" s="34">
        <f t="shared" si="69"/>
        <v>3</v>
      </c>
      <c r="DP2066" s="34">
        <f t="shared" si="69"/>
        <v>1</v>
      </c>
      <c r="DQ2066" s="34">
        <f t="shared" si="69"/>
        <v>1</v>
      </c>
      <c r="DR2066" s="34">
        <f t="shared" si="69"/>
        <v>0</v>
      </c>
      <c r="DS2066" s="34">
        <f t="shared" si="69"/>
        <v>0</v>
      </c>
      <c r="DT2066" s="34">
        <f t="shared" si="69"/>
        <v>0</v>
      </c>
      <c r="DU2066" s="34">
        <f t="shared" si="69"/>
        <v>0</v>
      </c>
      <c r="DV2066" s="34">
        <f t="shared" si="69"/>
        <v>0</v>
      </c>
      <c r="DW2066" s="34">
        <f t="shared" si="69"/>
        <v>0</v>
      </c>
      <c r="DX2066" s="34">
        <f t="shared" si="69"/>
        <v>1</v>
      </c>
      <c r="DY2066" s="34">
        <f t="shared" si="69"/>
        <v>1</v>
      </c>
      <c r="DZ2066" s="34">
        <f t="shared" si="69"/>
        <v>0</v>
      </c>
      <c r="EA2066" s="34">
        <f t="shared" si="69"/>
        <v>0</v>
      </c>
      <c r="EB2066" s="34">
        <f t="shared" si="69"/>
        <v>0</v>
      </c>
      <c r="EC2066" s="34">
        <f t="shared" si="69"/>
        <v>0</v>
      </c>
      <c r="ED2066" s="34">
        <f t="shared" si="69"/>
        <v>0</v>
      </c>
      <c r="EE2066" s="34">
        <f t="shared" si="69"/>
        <v>0</v>
      </c>
      <c r="EF2066" s="34">
        <f t="shared" si="69"/>
        <v>1</v>
      </c>
      <c r="EG2066" s="34">
        <f t="shared" si="69"/>
        <v>0</v>
      </c>
      <c r="EH2066" s="34">
        <f t="shared" si="69"/>
        <v>0</v>
      </c>
      <c r="EI2066" s="34">
        <f t="shared" si="69"/>
        <v>0</v>
      </c>
      <c r="EJ2066" s="34">
        <f t="shared" si="69"/>
        <v>0</v>
      </c>
    </row>
    <row r="2067" spans="3:140">
      <c r="C2067" s="34">
        <v>5</v>
      </c>
      <c r="D2067" s="94">
        <v>3.3</v>
      </c>
      <c r="E2067" s="94">
        <v>3.4365911529882873</v>
      </c>
      <c r="F2067" s="94">
        <v>3.3906000997655314</v>
      </c>
      <c r="G2067" s="94">
        <v>3.4953045949981156</v>
      </c>
      <c r="H2067" s="94">
        <v>3.3313661923066404</v>
      </c>
      <c r="I2067" s="94">
        <v>3.0844092027148151</v>
      </c>
      <c r="J2067" s="94">
        <v>2.8849981495922137</v>
      </c>
      <c r="K2067" s="94">
        <v>3.0537436993976095</v>
      </c>
      <c r="L2067" s="94">
        <v>3.1801405997157035</v>
      </c>
      <c r="M2067" s="94">
        <v>2.8305106396115161</v>
      </c>
      <c r="N2067" s="94">
        <v>3.0840226018821073</v>
      </c>
      <c r="O2067" s="94">
        <v>2.9713134565857802</v>
      </c>
      <c r="P2067" s="94">
        <v>2.888330996702742</v>
      </c>
      <c r="Q2067" s="94">
        <v>2.8610371980221072</v>
      </c>
      <c r="R2067" s="94">
        <v>2.7922136911029392</v>
      </c>
      <c r="S2067" s="94">
        <v>2.5052174150679578</v>
      </c>
      <c r="T2067" s="94">
        <v>2.1717904157092556</v>
      </c>
      <c r="U2067" s="94">
        <v>1.997297246655257</v>
      </c>
      <c r="V2067" s="94">
        <v>1.9145049521179229</v>
      </c>
      <c r="W2067" s="94">
        <v>1.7547986457389553</v>
      </c>
      <c r="X2067" s="94">
        <v>1.7256391908475195</v>
      </c>
      <c r="Y2067" s="94">
        <v>1.6683191412377798</v>
      </c>
      <c r="Z2067" s="94">
        <v>1.4316698083746209</v>
      </c>
      <c r="AA2067" s="94">
        <v>1.4805589911933743</v>
      </c>
      <c r="AB2067" s="94">
        <v>1.4360400498408161</v>
      </c>
      <c r="AC2067" s="94">
        <v>1.408394968966538</v>
      </c>
      <c r="AD2067" s="94">
        <v>1.4088398439846852</v>
      </c>
      <c r="AE2067" s="94">
        <v>1.3517948142869611</v>
      </c>
      <c r="AF2067" s="94">
        <v>1.3331479233397521</v>
      </c>
      <c r="AG2067" s="94">
        <v>1.4839293159829861</v>
      </c>
      <c r="AH2067" s="94">
        <v>1.4856658842335431</v>
      </c>
      <c r="AI2067" s="94">
        <v>1.4996861239608894</v>
      </c>
      <c r="AJ2067" s="94">
        <v>1.5037116112063593</v>
      </c>
      <c r="AK2067" s="94">
        <v>1.5202851292897499</v>
      </c>
      <c r="AL2067" s="94">
        <v>1.4905773506741686</v>
      </c>
      <c r="AM2067" s="94">
        <v>1.341368089946809</v>
      </c>
      <c r="AN2067" s="94">
        <v>1.3158364579018769</v>
      </c>
      <c r="AO2067" s="94">
        <v>1.3356116011959172</v>
      </c>
      <c r="AP2067" s="94">
        <v>1.2549474744942997</v>
      </c>
      <c r="AQ2067" s="94">
        <v>1.2695118371117711</v>
      </c>
      <c r="AR2067" s="94">
        <v>1.2242548426988122</v>
      </c>
      <c r="AS2067" s="43">
        <f t="shared" si="63"/>
        <v>39.245786496687749</v>
      </c>
      <c r="AT2067" s="99">
        <f t="shared" si="65"/>
        <v>98.41218062145272</v>
      </c>
    </row>
    <row r="2068" spans="3:140">
      <c r="C2068" s="34">
        <v>6</v>
      </c>
      <c r="D2068" s="94">
        <v>3.3</v>
      </c>
      <c r="E2068" s="94">
        <v>3.3366874295990447</v>
      </c>
      <c r="F2068" s="94">
        <v>2.8726346579358575</v>
      </c>
      <c r="G2068" s="94">
        <v>2.7396616480104243</v>
      </c>
      <c r="H2068" s="94">
        <v>2.8187506331838366</v>
      </c>
      <c r="I2068" s="94">
        <v>2.7893496522779508</v>
      </c>
      <c r="J2068" s="94">
        <v>2.8677499761683913</v>
      </c>
      <c r="K2068" s="94">
        <v>2.8875488403017111</v>
      </c>
      <c r="L2068" s="94">
        <v>2.5563793416886944</v>
      </c>
      <c r="M2068" s="94">
        <v>2.3046700711913952</v>
      </c>
      <c r="N2068" s="94">
        <v>2.1088948624997577</v>
      </c>
      <c r="O2068" s="94">
        <v>2.0142095509578435</v>
      </c>
      <c r="P2068" s="94">
        <v>1.81853576823704</v>
      </c>
      <c r="Q2068" s="94">
        <v>1.7233759370610626</v>
      </c>
      <c r="R2068" s="94">
        <v>1.7999691931289723</v>
      </c>
      <c r="S2068" s="94">
        <v>1.9470170221505709</v>
      </c>
      <c r="T2068" s="94">
        <v>1.8724290184039427</v>
      </c>
      <c r="U2068" s="94">
        <v>1.6288134711217959</v>
      </c>
      <c r="V2068" s="94">
        <v>1.5501325899091967</v>
      </c>
      <c r="W2068" s="94">
        <v>1.4659751437459581</v>
      </c>
      <c r="X2068" s="94">
        <v>1.580006089818526</v>
      </c>
      <c r="Y2068" s="94">
        <v>1.596944422048979</v>
      </c>
      <c r="Z2068" s="94">
        <v>1.4555841710768087</v>
      </c>
      <c r="AA2068" s="94">
        <v>1.4660408699649869</v>
      </c>
      <c r="AB2068" s="94">
        <v>1.4166275268245969</v>
      </c>
      <c r="AC2068" s="94">
        <v>1.3752692863374785</v>
      </c>
      <c r="AD2068" s="94">
        <v>1.3189987682544242</v>
      </c>
      <c r="AE2068" s="94">
        <v>1.2711839218576293</v>
      </c>
      <c r="AF2068" s="94">
        <v>1.2095304082986755</v>
      </c>
      <c r="AG2068" s="94">
        <v>1.3009972538108143</v>
      </c>
      <c r="AH2068" s="94">
        <v>1.2385124139307824</v>
      </c>
      <c r="AI2068" s="94">
        <v>1.1872497199319199</v>
      </c>
      <c r="AJ2068" s="94">
        <v>1.1696136972892921</v>
      </c>
      <c r="AK2068" s="94">
        <v>1.120103425104189</v>
      </c>
      <c r="AL2068" s="94">
        <v>1.1857890114700209</v>
      </c>
      <c r="AM2068" s="94">
        <v>1.0867392034159069</v>
      </c>
      <c r="AN2068" s="94">
        <v>1.0216052566163039</v>
      </c>
      <c r="AO2068" s="94">
        <v>1.0086286576089503</v>
      </c>
      <c r="AP2068" s="94">
        <v>1.0105141286223762</v>
      </c>
      <c r="AQ2068" s="94">
        <v>1.0212013163951137</v>
      </c>
      <c r="AR2068" s="94">
        <v>0.94249368269273981</v>
      </c>
      <c r="AS2068" s="43">
        <f t="shared" si="63"/>
        <v>33.178159227221876</v>
      </c>
      <c r="AT2068" s="99">
        <f t="shared" si="65"/>
        <v>83.197084069961164</v>
      </c>
    </row>
    <row r="2069" spans="3:140">
      <c r="C2069" s="34">
        <v>7</v>
      </c>
      <c r="D2069" s="94">
        <v>3.3</v>
      </c>
      <c r="E2069" s="94">
        <v>3.2875055963844151</v>
      </c>
      <c r="F2069" s="94">
        <v>3.0532797231144677</v>
      </c>
      <c r="G2069" s="94">
        <v>3.038815806202579</v>
      </c>
      <c r="H2069" s="94">
        <v>2.9248704676532773</v>
      </c>
      <c r="I2069" s="94">
        <v>2.8476247105712909</v>
      </c>
      <c r="J2069" s="94">
        <v>2.8027996657762508</v>
      </c>
      <c r="K2069" s="94">
        <v>2.8681227812473939</v>
      </c>
      <c r="L2069" s="94">
        <v>2.7297930054254249</v>
      </c>
      <c r="M2069" s="94">
        <v>2.8858041076221768</v>
      </c>
      <c r="N2069" s="94">
        <v>2.6671637976317024</v>
      </c>
      <c r="O2069" s="94">
        <v>2.3501110803945995</v>
      </c>
      <c r="P2069" s="94">
        <v>2.1322938108752312</v>
      </c>
      <c r="Q2069" s="94">
        <v>2.234285864045134</v>
      </c>
      <c r="R2069" s="94">
        <v>2.2767817860986264</v>
      </c>
      <c r="S2069" s="94">
        <v>2.3154706567314189</v>
      </c>
      <c r="T2069" s="94">
        <v>2.2126028079587452</v>
      </c>
      <c r="U2069" s="94">
        <v>2.1439755567561969</v>
      </c>
      <c r="V2069" s="94">
        <v>2.2931347984046293</v>
      </c>
      <c r="W2069" s="94">
        <v>2.1563162743514406</v>
      </c>
      <c r="X2069" s="94">
        <v>2.0223839321434105</v>
      </c>
      <c r="Y2069" s="94">
        <v>2.0456678567233695</v>
      </c>
      <c r="Z2069" s="94">
        <v>1.9286469316796562</v>
      </c>
      <c r="AA2069" s="94">
        <v>1.9360559669421107</v>
      </c>
      <c r="AB2069" s="94">
        <v>1.9851356769173918</v>
      </c>
      <c r="AC2069" s="94">
        <v>1.9996417082035502</v>
      </c>
      <c r="AD2069" s="94">
        <v>1.8630545393581839</v>
      </c>
      <c r="AE2069" s="94">
        <v>1.9199768098911232</v>
      </c>
      <c r="AF2069" s="94">
        <v>2.0384027362400681</v>
      </c>
      <c r="AG2069" s="94">
        <v>2.1244006969852278</v>
      </c>
      <c r="AH2069" s="94">
        <v>2.0906800446061209</v>
      </c>
      <c r="AI2069" s="94">
        <v>2.0269298349559084</v>
      </c>
      <c r="AJ2069" s="94">
        <v>1.9318840679378568</v>
      </c>
      <c r="AK2069" s="94">
        <v>1.8576501026091232</v>
      </c>
      <c r="AL2069" s="94">
        <v>1.8665520586325675</v>
      </c>
      <c r="AM2069" s="94">
        <v>1.8626263717822455</v>
      </c>
      <c r="AN2069" s="94">
        <v>1.8014398106807121</v>
      </c>
      <c r="AO2069" s="94">
        <v>1.837118935793461</v>
      </c>
      <c r="AP2069" s="94">
        <v>1.7033783496039405</v>
      </c>
      <c r="AQ2069" s="94">
        <v>1.7607283463039962</v>
      </c>
      <c r="AR2069" s="94">
        <v>1.7672814552966181</v>
      </c>
      <c r="AS2069" s="43">
        <f t="shared" si="63"/>
        <v>38.22597304480076</v>
      </c>
      <c r="AT2069" s="99">
        <f t="shared" si="65"/>
        <v>95.854910794900505</v>
      </c>
    </row>
    <row r="2070" spans="3:140">
      <c r="C2070" s="34">
        <v>8</v>
      </c>
      <c r="D2070" s="94">
        <v>3.3</v>
      </c>
      <c r="E2070" s="94">
        <v>3.4447939819736462</v>
      </c>
      <c r="F2070" s="94">
        <v>3.0609830795724666</v>
      </c>
      <c r="G2070" s="94">
        <v>2.9851195300032898</v>
      </c>
      <c r="H2070" s="94">
        <v>2.8426732671713522</v>
      </c>
      <c r="I2070" s="94">
        <v>3.0386898026804654</v>
      </c>
      <c r="J2070" s="94">
        <v>2.9774228836435568</v>
      </c>
      <c r="K2070" s="94">
        <v>3.0499452310210735</v>
      </c>
      <c r="L2070" s="94">
        <v>3.0440596061010874</v>
      </c>
      <c r="M2070" s="94">
        <v>2.6885614343932063</v>
      </c>
      <c r="N2070" s="94">
        <v>2.5416337095196968</v>
      </c>
      <c r="O2070" s="94">
        <v>2.5205533520837591</v>
      </c>
      <c r="P2070" s="94">
        <v>2.3799617737798258</v>
      </c>
      <c r="Q2070" s="94">
        <v>2.3784665435742074</v>
      </c>
      <c r="R2070" s="94">
        <v>2.2902369949344479</v>
      </c>
      <c r="S2070" s="94">
        <v>2.2885906542780172</v>
      </c>
      <c r="T2070" s="94">
        <v>2.146242132840813</v>
      </c>
      <c r="U2070" s="94">
        <v>2.1771737459245464</v>
      </c>
      <c r="V2070" s="94">
        <v>2.3222722691616098</v>
      </c>
      <c r="W2070" s="94">
        <v>2.3669866965866264</v>
      </c>
      <c r="X2070" s="94">
        <v>2.2663577839717264</v>
      </c>
      <c r="Y2070" s="94">
        <v>2.1421933751706121</v>
      </c>
      <c r="Z2070" s="94">
        <v>2.3491375473435121</v>
      </c>
      <c r="AA2070" s="94">
        <v>2.3572795171414662</v>
      </c>
      <c r="AB2070" s="94">
        <v>2.3188010972375142</v>
      </c>
      <c r="AC2070" s="94">
        <v>2.2536945523537515</v>
      </c>
      <c r="AD2070" s="94">
        <v>2.1536010093066258</v>
      </c>
      <c r="AE2070" s="94">
        <v>2.1133613039114474</v>
      </c>
      <c r="AF2070" s="94">
        <v>2.1783625759530354</v>
      </c>
      <c r="AG2070" s="94">
        <v>2.1580174381195047</v>
      </c>
      <c r="AH2070" s="94">
        <v>2.1369224686835215</v>
      </c>
      <c r="AI2070" s="94">
        <v>2.2069447577461512</v>
      </c>
      <c r="AJ2070" s="94">
        <v>1.9915561647881499</v>
      </c>
      <c r="AK2070" s="94">
        <v>1.9848261794226949</v>
      </c>
      <c r="AL2070" s="94">
        <v>2.0306067201794629</v>
      </c>
      <c r="AM2070" s="94">
        <v>2.0253926843326031</v>
      </c>
      <c r="AN2070" s="94">
        <v>2.0577577591381209</v>
      </c>
      <c r="AO2070" s="94">
        <v>2.1531546611685961</v>
      </c>
      <c r="AP2070" s="94">
        <v>2.1783270481996206</v>
      </c>
      <c r="AQ2070" s="94">
        <v>2.0524865679208246</v>
      </c>
      <c r="AR2070" s="94">
        <v>1.9847302507211035</v>
      </c>
      <c r="AS2070" s="43">
        <f t="shared" si="63"/>
        <v>39.776251499372073</v>
      </c>
      <c r="AT2070" s="99">
        <f t="shared" si="65"/>
        <v>99.742367179490856</v>
      </c>
    </row>
    <row r="2071" spans="3:140">
      <c r="C2071" s="34">
        <v>9</v>
      </c>
      <c r="D2071" s="94">
        <v>3.3</v>
      </c>
      <c r="E2071" s="94">
        <v>3.2916122990952705</v>
      </c>
      <c r="F2071" s="94">
        <v>3.1834142546193007</v>
      </c>
      <c r="G2071" s="94">
        <v>2.8849925038691966</v>
      </c>
      <c r="H2071" s="94">
        <v>2.7931225019587043</v>
      </c>
      <c r="I2071" s="94">
        <v>2.7491652352350946</v>
      </c>
      <c r="J2071" s="94">
        <v>2.6036038719148653</v>
      </c>
      <c r="K2071" s="94">
        <v>2.4772629203162384</v>
      </c>
      <c r="L2071" s="94">
        <v>2.2248800614611306</v>
      </c>
      <c r="M2071" s="94">
        <v>2.077124126819204</v>
      </c>
      <c r="N2071" s="94">
        <v>2.009961902451344</v>
      </c>
      <c r="O2071" s="94">
        <v>2.1640587034835921</v>
      </c>
      <c r="P2071" s="94">
        <v>2.0568134603555763</v>
      </c>
      <c r="Q2071" s="94">
        <v>2.069549108677148</v>
      </c>
      <c r="R2071" s="94">
        <v>2.0662783711591155</v>
      </c>
      <c r="S2071" s="94">
        <v>1.9579882421114709</v>
      </c>
      <c r="T2071" s="94">
        <v>1.9118670109780733</v>
      </c>
      <c r="U2071" s="94">
        <v>1.9717889798243671</v>
      </c>
      <c r="V2071" s="94">
        <v>2.0118713302482303</v>
      </c>
      <c r="W2071" s="94">
        <v>1.9991847201368347</v>
      </c>
      <c r="X2071" s="94">
        <v>1.9400739116222872</v>
      </c>
      <c r="Y2071" s="94">
        <v>1.9937002113270148</v>
      </c>
      <c r="Z2071" s="94">
        <v>1.8365580681907114</v>
      </c>
      <c r="AA2071" s="94">
        <v>1.6924854034040291</v>
      </c>
      <c r="AB2071" s="94">
        <v>1.6432504152610055</v>
      </c>
      <c r="AC2071" s="94">
        <v>1.628717159094401</v>
      </c>
      <c r="AD2071" s="94">
        <v>1.5864374753416757</v>
      </c>
      <c r="AE2071" s="94">
        <v>1.6759258493892146</v>
      </c>
      <c r="AF2071" s="94">
        <v>1.6603976860957725</v>
      </c>
      <c r="AG2071" s="94">
        <v>1.8386100256132853</v>
      </c>
      <c r="AH2071" s="94">
        <v>1.7225525936007566</v>
      </c>
      <c r="AI2071" s="94">
        <v>1.7196905436958356</v>
      </c>
      <c r="AJ2071" s="94">
        <v>1.6901394671999461</v>
      </c>
      <c r="AK2071" s="94">
        <v>1.6840085073989881</v>
      </c>
      <c r="AL2071" s="94">
        <v>1.5577299501156077</v>
      </c>
      <c r="AM2071" s="94">
        <v>1.6202044778036699</v>
      </c>
      <c r="AN2071" s="94">
        <v>1.6431571215544714</v>
      </c>
      <c r="AO2071" s="94">
        <v>1.5705195574590209</v>
      </c>
      <c r="AP2071" s="94">
        <v>1.4391476272908637</v>
      </c>
      <c r="AQ2071" s="94">
        <v>1.3843784334431926</v>
      </c>
      <c r="AR2071" s="94">
        <v>1.471572227167349</v>
      </c>
      <c r="AS2071" s="43">
        <f t="shared" si="63"/>
        <v>34.998443470875372</v>
      </c>
      <c r="AT2071" s="99">
        <f t="shared" si="65"/>
        <v>87.761603162575881</v>
      </c>
    </row>
    <row r="2072" spans="3:140">
      <c r="C2072" s="34">
        <v>10</v>
      </c>
      <c r="D2072" s="94">
        <v>3.3</v>
      </c>
      <c r="E2072" s="94">
        <v>3.095886790390538</v>
      </c>
      <c r="F2072" s="94">
        <v>2.9112628105238256</v>
      </c>
      <c r="G2072" s="94">
        <v>2.8508524559042598</v>
      </c>
      <c r="H2072" s="94">
        <v>2.9708914190097979</v>
      </c>
      <c r="I2072" s="94">
        <v>2.9193997561492173</v>
      </c>
      <c r="J2072" s="94">
        <v>2.6982346950534306</v>
      </c>
      <c r="K2072" s="94">
        <v>2.518858153132205</v>
      </c>
      <c r="L2072" s="94">
        <v>2.4081601428482218</v>
      </c>
      <c r="M2072" s="94">
        <v>2.2587972311103974</v>
      </c>
      <c r="N2072" s="94">
        <v>2.0545572889295256</v>
      </c>
      <c r="O2072" s="94">
        <v>2.085652689605336</v>
      </c>
      <c r="P2072" s="94">
        <v>2.0483949627189486</v>
      </c>
      <c r="Q2072" s="94">
        <v>1.9754991331046865</v>
      </c>
      <c r="R2072" s="94">
        <v>2.0529830665138156</v>
      </c>
      <c r="S2072" s="94">
        <v>1.9758785097281171</v>
      </c>
      <c r="T2072" s="94">
        <v>1.9208423770902696</v>
      </c>
      <c r="U2072" s="94">
        <v>1.9199033744381604</v>
      </c>
      <c r="V2072" s="94">
        <v>1.893380374363018</v>
      </c>
      <c r="W2072" s="94">
        <v>1.9265498209171925</v>
      </c>
      <c r="X2072" s="94">
        <v>1.944049416038174</v>
      </c>
      <c r="Y2072" s="94">
        <v>1.905333379025685</v>
      </c>
      <c r="Z2072" s="94">
        <v>1.8546549592068726</v>
      </c>
      <c r="AA2072" s="94">
        <v>1.6536971076649949</v>
      </c>
      <c r="AB2072" s="94">
        <v>1.694133851513774</v>
      </c>
      <c r="AC2072" s="94">
        <v>1.7164525759511426</v>
      </c>
      <c r="AD2072" s="94">
        <v>1.6132144502911567</v>
      </c>
      <c r="AE2072" s="94">
        <v>1.4959301650837116</v>
      </c>
      <c r="AF2072" s="94">
        <v>1.5066184805187017</v>
      </c>
      <c r="AG2072" s="94">
        <v>1.5011317228525465</v>
      </c>
      <c r="AH2072" s="94">
        <v>1.5265746109728839</v>
      </c>
      <c r="AI2072" s="94">
        <v>1.3876788506579334</v>
      </c>
      <c r="AJ2072" s="94">
        <v>1.2899701922462266</v>
      </c>
      <c r="AK2072" s="94">
        <v>1.2060981446379178</v>
      </c>
      <c r="AL2072" s="94">
        <v>1.1510769628591278</v>
      </c>
      <c r="AM2072" s="94">
        <v>1.1103876282104406</v>
      </c>
      <c r="AN2072" s="94">
        <v>1.0427501340302023</v>
      </c>
      <c r="AO2072" s="94">
        <v>0.98537930082393999</v>
      </c>
      <c r="AP2072" s="94">
        <v>1.0266637596229118</v>
      </c>
      <c r="AQ2072" s="94">
        <v>1.0894402700222316</v>
      </c>
      <c r="AR2072" s="94">
        <v>1.0697866218872358</v>
      </c>
      <c r="AS2072" s="43">
        <f t="shared" si="63"/>
        <v>34.327252536072734</v>
      </c>
      <c r="AT2072" s="99">
        <f t="shared" si="65"/>
        <v>86.078534242225572</v>
      </c>
    </row>
    <row r="2073" spans="3:140">
      <c r="C2073" s="34">
        <v>11</v>
      </c>
      <c r="D2073" s="94">
        <v>3.3</v>
      </c>
      <c r="E2073" s="94">
        <v>3.2078265454955899</v>
      </c>
      <c r="F2073" s="94">
        <v>3.4463311951474549</v>
      </c>
      <c r="G2073" s="94">
        <v>3.4873300983010158</v>
      </c>
      <c r="H2073" s="94">
        <v>3.4243653039566069</v>
      </c>
      <c r="I2073" s="94">
        <v>3.2399935523173329</v>
      </c>
      <c r="J2073" s="94">
        <v>3.1684029278781476</v>
      </c>
      <c r="K2073" s="94">
        <v>2.8576944689475114</v>
      </c>
      <c r="L2073" s="94">
        <v>2.865003804321729</v>
      </c>
      <c r="M2073" s="94">
        <v>2.7874554506609592</v>
      </c>
      <c r="N2073" s="94">
        <v>2.7282577171521445</v>
      </c>
      <c r="O2073" s="94">
        <v>2.6291274361488881</v>
      </c>
      <c r="P2073" s="94">
        <v>2.4849070938089386</v>
      </c>
      <c r="Q2073" s="94">
        <v>2.5858282003527231</v>
      </c>
      <c r="R2073" s="94">
        <v>2.8051676219647472</v>
      </c>
      <c r="S2073" s="94">
        <v>2.9290765568918444</v>
      </c>
      <c r="T2073" s="94">
        <v>3.0654675497064292</v>
      </c>
      <c r="U2073" s="94">
        <v>2.8998045895804827</v>
      </c>
      <c r="V2073" s="94">
        <v>2.8085117607673058</v>
      </c>
      <c r="W2073" s="94">
        <v>2.6133379851698111</v>
      </c>
      <c r="X2073" s="94">
        <v>2.4205462822436146</v>
      </c>
      <c r="Y2073" s="94">
        <v>2.3926136402121383</v>
      </c>
      <c r="Z2073" s="94">
        <v>2.3596082989823515</v>
      </c>
      <c r="AA2073" s="94">
        <v>2.4798085885592251</v>
      </c>
      <c r="AB2073" s="94">
        <v>2.6253818070443304</v>
      </c>
      <c r="AC2073" s="94">
        <v>2.4830397619858133</v>
      </c>
      <c r="AD2073" s="94">
        <v>2.3925115124557892</v>
      </c>
      <c r="AE2073" s="94">
        <v>2.318215955399761</v>
      </c>
      <c r="AF2073" s="94">
        <v>2.1312066944060688</v>
      </c>
      <c r="AG2073" s="94">
        <v>2.1365023045459712</v>
      </c>
      <c r="AH2073" s="94">
        <v>2.069820407899591</v>
      </c>
      <c r="AI2073" s="94">
        <v>2.1091209423474493</v>
      </c>
      <c r="AJ2073" s="94">
        <v>1.9731621405270838</v>
      </c>
      <c r="AK2073" s="94">
        <v>2.0482928680046237</v>
      </c>
      <c r="AL2073" s="94">
        <v>1.958251191957465</v>
      </c>
      <c r="AM2073" s="94">
        <v>1.9124489524454298</v>
      </c>
      <c r="AN2073" s="94">
        <v>1.7862312689310968</v>
      </c>
      <c r="AO2073" s="94">
        <v>1.7011698645537061</v>
      </c>
      <c r="AP2073" s="94">
        <v>1.6365541025035304</v>
      </c>
      <c r="AQ2073" s="94">
        <v>1.6457841959388104</v>
      </c>
      <c r="AR2073" s="94">
        <v>1.54438359038428</v>
      </c>
      <c r="AS2073" s="43">
        <f t="shared" si="63"/>
        <v>42.469989721689686</v>
      </c>
      <c r="AT2073" s="99">
        <f t="shared" si="65"/>
        <v>106.49714714813807</v>
      </c>
    </row>
    <row r="2074" spans="3:140">
      <c r="C2074" s="34">
        <v>12</v>
      </c>
      <c r="D2074" s="94">
        <v>3.3</v>
      </c>
      <c r="E2074" s="94">
        <v>3.0408754724405171</v>
      </c>
      <c r="F2074" s="94">
        <v>3.0731718505547718</v>
      </c>
      <c r="G2074" s="94">
        <v>3.3166088337639605</v>
      </c>
      <c r="H2074" s="94">
        <v>3.3081943813513357</v>
      </c>
      <c r="I2074" s="94">
        <v>3.353879924691697</v>
      </c>
      <c r="J2074" s="94">
        <v>3.3634940392545816</v>
      </c>
      <c r="K2074" s="94">
        <v>3.3954421324112727</v>
      </c>
      <c r="L2074" s="94">
        <v>3.3326756274700107</v>
      </c>
      <c r="M2074" s="94">
        <v>3.3162476403333159</v>
      </c>
      <c r="N2074" s="94">
        <v>3.0999051591422551</v>
      </c>
      <c r="O2074" s="94">
        <v>3.18570867625826</v>
      </c>
      <c r="P2074" s="94">
        <v>2.9095953399543348</v>
      </c>
      <c r="Q2074" s="94">
        <v>2.8582111063919782</v>
      </c>
      <c r="R2074" s="94">
        <v>2.6835128682196814</v>
      </c>
      <c r="S2074" s="94">
        <v>2.5832150552634414</v>
      </c>
      <c r="T2074" s="94">
        <v>2.5810504310875109</v>
      </c>
      <c r="U2074" s="94">
        <v>2.4954864253478082</v>
      </c>
      <c r="V2074" s="94">
        <v>2.55198033117225</v>
      </c>
      <c r="W2074" s="94">
        <v>2.3865074204262462</v>
      </c>
      <c r="X2074" s="94">
        <v>2.378104292390705</v>
      </c>
      <c r="Y2074" s="94">
        <v>2.282410098495808</v>
      </c>
      <c r="Z2074" s="94">
        <v>2.2433290530259589</v>
      </c>
      <c r="AA2074" s="94">
        <v>2.1759623192323536</v>
      </c>
      <c r="AB2074" s="94">
        <v>2.2498880269160813</v>
      </c>
      <c r="AC2074" s="94">
        <v>2.0507779393551826</v>
      </c>
      <c r="AD2074" s="94">
        <v>2.1539848687492573</v>
      </c>
      <c r="AE2074" s="94">
        <v>2.1616943194339213</v>
      </c>
      <c r="AF2074" s="94">
        <v>2.1737377009524703</v>
      </c>
      <c r="AG2074" s="94">
        <v>1.9476662886100602</v>
      </c>
      <c r="AH2074" s="94">
        <v>2.0030683232375224</v>
      </c>
      <c r="AI2074" s="94">
        <v>1.8898510523959626</v>
      </c>
      <c r="AJ2074" s="94">
        <v>1.7622879157211055</v>
      </c>
      <c r="AK2074" s="94">
        <v>1.8090762082459499</v>
      </c>
      <c r="AL2074" s="94">
        <v>1.9323776270339799</v>
      </c>
      <c r="AM2074" s="94">
        <v>1.8166117255454299</v>
      </c>
      <c r="AN2074" s="94">
        <v>1.7102126886004247</v>
      </c>
      <c r="AO2074" s="94">
        <v>1.7596896565550117</v>
      </c>
      <c r="AP2074" s="94">
        <v>1.7824798361428558</v>
      </c>
      <c r="AQ2074" s="94">
        <v>1.717658743965834</v>
      </c>
      <c r="AR2074" s="94">
        <v>1.6452531647797382</v>
      </c>
      <c r="AS2074" s="43">
        <f t="shared" si="63"/>
        <v>42.510424912126815</v>
      </c>
      <c r="AT2074" s="99">
        <f t="shared" si="65"/>
        <v>106.59854186130295</v>
      </c>
    </row>
    <row r="2075" spans="3:140">
      <c r="C2075" s="34">
        <v>13</v>
      </c>
      <c r="D2075" s="94">
        <v>3.3</v>
      </c>
      <c r="E2075" s="94">
        <v>3.1885201262318592</v>
      </c>
      <c r="F2075" s="94">
        <v>3.0837721335387549</v>
      </c>
      <c r="G2075" s="94">
        <v>3.0319364268450482</v>
      </c>
      <c r="H2075" s="94">
        <v>3.0489552623164737</v>
      </c>
      <c r="I2075" s="94">
        <v>3.2655562820178776</v>
      </c>
      <c r="J2075" s="94">
        <v>2.9248701447480503</v>
      </c>
      <c r="K2075" s="94">
        <v>2.7494631847756374</v>
      </c>
      <c r="L2075" s="94">
        <v>2.6057238665883653</v>
      </c>
      <c r="M2075" s="94">
        <v>2.5774434885776905</v>
      </c>
      <c r="N2075" s="94">
        <v>2.483936534291447</v>
      </c>
      <c r="O2075" s="94">
        <v>2.4757165189640631</v>
      </c>
      <c r="P2075" s="94">
        <v>2.4434566112014573</v>
      </c>
      <c r="Q2075" s="94">
        <v>2.3985117370179103</v>
      </c>
      <c r="R2075" s="94">
        <v>2.1416356701483075</v>
      </c>
      <c r="S2075" s="94">
        <v>2.1359552870355052</v>
      </c>
      <c r="T2075" s="94">
        <v>2.149037230857811</v>
      </c>
      <c r="U2075" s="94">
        <v>2.1378721776078078</v>
      </c>
      <c r="V2075" s="94">
        <v>1.9665658338685226</v>
      </c>
      <c r="W2075" s="94">
        <v>1.8973854899633282</v>
      </c>
      <c r="X2075" s="94">
        <v>1.8996500969514356</v>
      </c>
      <c r="Y2075" s="94">
        <v>1.8123982588663707</v>
      </c>
      <c r="Z2075" s="94">
        <v>1.8403341927707617</v>
      </c>
      <c r="AA2075" s="94">
        <v>1.6769705888200177</v>
      </c>
      <c r="AB2075" s="94">
        <v>1.6430162523195493</v>
      </c>
      <c r="AC2075" s="94">
        <v>1.5301093133681134</v>
      </c>
      <c r="AD2075" s="94">
        <v>1.3874873291642553</v>
      </c>
      <c r="AE2075" s="94">
        <v>1.3053743348272193</v>
      </c>
      <c r="AF2075" s="94">
        <v>1.1886951176600413</v>
      </c>
      <c r="AG2075" s="94">
        <v>1.2545721627333166</v>
      </c>
      <c r="AH2075" s="94">
        <v>1.3422043918984714</v>
      </c>
      <c r="AI2075" s="94">
        <v>1.1747343244661954</v>
      </c>
      <c r="AJ2075" s="94">
        <v>1.2328108867541117</v>
      </c>
      <c r="AK2075" s="94">
        <v>1.3554094665018055</v>
      </c>
      <c r="AL2075" s="94">
        <v>1.3120082749893662</v>
      </c>
      <c r="AM2075" s="94">
        <v>1.245195474557786</v>
      </c>
      <c r="AN2075" s="94">
        <v>1.1696892525980529</v>
      </c>
      <c r="AO2075" s="94">
        <v>1.1293701957717335</v>
      </c>
      <c r="AP2075" s="94">
        <v>1.0893210087273077</v>
      </c>
      <c r="AQ2075" s="94">
        <v>0.99540813144023632</v>
      </c>
      <c r="AR2075" s="94">
        <v>1.0040210535358753</v>
      </c>
      <c r="AS2075" s="43">
        <f t="shared" si="63"/>
        <v>36.376893303067156</v>
      </c>
      <c r="AT2075" s="99">
        <f t="shared" si="65"/>
        <v>91.21818451748689</v>
      </c>
    </row>
    <row r="2076" spans="3:140">
      <c r="C2076" s="34">
        <v>14</v>
      </c>
      <c r="D2076" s="94">
        <v>3.3</v>
      </c>
      <c r="E2076" s="94">
        <v>3.4124975322812641</v>
      </c>
      <c r="F2076" s="94">
        <v>3.5248993401676261</v>
      </c>
      <c r="G2076" s="94">
        <v>3.467928914184141</v>
      </c>
      <c r="H2076" s="94">
        <v>3.4957933957691933</v>
      </c>
      <c r="I2076" s="94">
        <v>3.3725104861247623</v>
      </c>
      <c r="J2076" s="94">
        <v>3.4632862860716314</v>
      </c>
      <c r="K2076" s="94">
        <v>3.2402011585813426</v>
      </c>
      <c r="L2076" s="94">
        <v>2.973578385126717</v>
      </c>
      <c r="M2076" s="94">
        <v>2.8817414383547808</v>
      </c>
      <c r="N2076" s="94">
        <v>2.4603307316442438</v>
      </c>
      <c r="O2076" s="94">
        <v>2.3587734025152138</v>
      </c>
      <c r="P2076" s="94">
        <v>2.2086722589591834</v>
      </c>
      <c r="Q2076" s="94">
        <v>1.887094329386231</v>
      </c>
      <c r="R2076" s="94">
        <v>1.9785890101145183</v>
      </c>
      <c r="S2076" s="94">
        <v>1.9733550382576033</v>
      </c>
      <c r="T2076" s="94">
        <v>2.0602179552652418</v>
      </c>
      <c r="U2076" s="94">
        <v>1.9346600102287044</v>
      </c>
      <c r="V2076" s="94">
        <v>1.6740499889017861</v>
      </c>
      <c r="W2076" s="94">
        <v>1.6138338471043869</v>
      </c>
      <c r="X2076" s="94">
        <v>1.5920542876653467</v>
      </c>
      <c r="Y2076" s="94">
        <v>1.5228165438200654</v>
      </c>
      <c r="Z2076" s="94">
        <v>1.5768532119746705</v>
      </c>
      <c r="AA2076" s="94">
        <v>1.5112808023983249</v>
      </c>
      <c r="AB2076" s="94">
        <v>1.5216484654332429</v>
      </c>
      <c r="AC2076" s="94">
        <v>1.4737775828939348</v>
      </c>
      <c r="AD2076" s="94">
        <v>1.3945678573644003</v>
      </c>
      <c r="AE2076" s="94">
        <v>1.3244029674365936</v>
      </c>
      <c r="AF2076" s="94">
        <v>1.2828205174307321</v>
      </c>
      <c r="AG2076" s="94">
        <v>1.2914678846147634</v>
      </c>
      <c r="AH2076" s="94">
        <v>1.3027540527040964</v>
      </c>
      <c r="AI2076" s="94">
        <v>1.3443443816260825</v>
      </c>
      <c r="AJ2076" s="94">
        <v>1.3615768451883814</v>
      </c>
      <c r="AK2076" s="94">
        <v>1.3164230569269293</v>
      </c>
      <c r="AL2076" s="94">
        <v>1.231881626719157</v>
      </c>
      <c r="AM2076" s="94">
        <v>1.1840134385068111</v>
      </c>
      <c r="AN2076" s="94">
        <v>1.1896819201263369</v>
      </c>
      <c r="AO2076" s="94">
        <v>1.1390996672474765</v>
      </c>
      <c r="AP2076" s="94">
        <v>1.0834231845490152</v>
      </c>
      <c r="AQ2076" s="94">
        <v>1.0935428216928273</v>
      </c>
      <c r="AR2076" s="94">
        <v>1.0581094741650321</v>
      </c>
      <c r="AS2076" s="43">
        <f t="shared" si="63"/>
        <v>37.671244275213489</v>
      </c>
      <c r="AT2076" s="99">
        <f t="shared" si="65"/>
        <v>94.46388075723911</v>
      </c>
    </row>
    <row r="2077" spans="3:140">
      <c r="C2077" s="34">
        <v>15</v>
      </c>
      <c r="D2077" s="94">
        <v>3.3</v>
      </c>
      <c r="E2077" s="94">
        <v>3.2142257823213791</v>
      </c>
      <c r="F2077" s="94">
        <v>3.3033409245907595</v>
      </c>
      <c r="G2077" s="94">
        <v>3.4246042728762864</v>
      </c>
      <c r="H2077" s="94">
        <v>3.1802836029423398</v>
      </c>
      <c r="I2077" s="94">
        <v>3.0813853024438567</v>
      </c>
      <c r="J2077" s="94">
        <v>3.11073465638894</v>
      </c>
      <c r="K2077" s="94">
        <v>3.1553136330133316</v>
      </c>
      <c r="L2077" s="94">
        <v>2.9270732978128327</v>
      </c>
      <c r="M2077" s="94">
        <v>2.8521585486787253</v>
      </c>
      <c r="N2077" s="94">
        <v>2.693000940172861</v>
      </c>
      <c r="O2077" s="94">
        <v>2.6347348237916184</v>
      </c>
      <c r="P2077" s="94">
        <v>2.5146550896372299</v>
      </c>
      <c r="Q2077" s="94">
        <v>2.3582308111385286</v>
      </c>
      <c r="R2077" s="94">
        <v>2.3459495647065163</v>
      </c>
      <c r="S2077" s="94">
        <v>2.0508270780109541</v>
      </c>
      <c r="T2077" s="94">
        <v>1.9168126952744289</v>
      </c>
      <c r="U2077" s="94">
        <v>1.9283152581085881</v>
      </c>
      <c r="V2077" s="94">
        <v>1.9989501617934233</v>
      </c>
      <c r="W2077" s="94">
        <v>1.9729029475072193</v>
      </c>
      <c r="X2077" s="94">
        <v>1.8765749977167898</v>
      </c>
      <c r="Y2077" s="94">
        <v>1.9522415495407501</v>
      </c>
      <c r="Z2077" s="94">
        <v>2.0460289160249863</v>
      </c>
      <c r="AA2077" s="94">
        <v>2.0907129927605266</v>
      </c>
      <c r="AB2077" s="94">
        <v>1.9115275492285315</v>
      </c>
      <c r="AC2077" s="94">
        <v>1.9261273374604211</v>
      </c>
      <c r="AD2077" s="94">
        <v>1.9029652051120232</v>
      </c>
      <c r="AE2077" s="94">
        <v>2.0153333050567297</v>
      </c>
      <c r="AF2077" s="94">
        <v>2.0552981618171415</v>
      </c>
      <c r="AG2077" s="94">
        <v>2.0238184736290035</v>
      </c>
      <c r="AH2077" s="94">
        <v>1.9514291436813556</v>
      </c>
      <c r="AI2077" s="94">
        <v>1.8890965960621391</v>
      </c>
      <c r="AJ2077" s="94">
        <v>1.8144529878866253</v>
      </c>
      <c r="AK2077" s="94">
        <v>1.6920908815299494</v>
      </c>
      <c r="AL2077" s="94">
        <v>1.6838311013892759</v>
      </c>
      <c r="AM2077" s="94">
        <v>1.6194557872288173</v>
      </c>
      <c r="AN2077" s="94">
        <v>1.6085471817657437</v>
      </c>
      <c r="AO2077" s="94">
        <v>1.6426606005697104</v>
      </c>
      <c r="AP2077" s="94">
        <v>1.6625963161993336</v>
      </c>
      <c r="AQ2077" s="94">
        <v>1.6922224495507818</v>
      </c>
      <c r="AR2077" s="94">
        <v>1.6776868137448915</v>
      </c>
      <c r="AS2077" s="43">
        <f t="shared" si="63"/>
        <v>39.270066972827287</v>
      </c>
      <c r="AT2077" s="99">
        <f t="shared" si="65"/>
        <v>98.473066000921932</v>
      </c>
    </row>
    <row r="2078" spans="3:140">
      <c r="C2078" s="34">
        <v>16</v>
      </c>
      <c r="D2078" s="94">
        <v>3.3</v>
      </c>
      <c r="E2078" s="94">
        <v>3.150770328600462</v>
      </c>
      <c r="F2078" s="94">
        <v>2.9344963289371062</v>
      </c>
      <c r="G2078" s="94">
        <v>3.1049497127580286</v>
      </c>
      <c r="H2078" s="94">
        <v>2.9681884418922211</v>
      </c>
      <c r="I2078" s="94">
        <v>3.0511343611087987</v>
      </c>
      <c r="J2078" s="94">
        <v>2.97320835853504</v>
      </c>
      <c r="K2078" s="94">
        <v>2.7929107456059685</v>
      </c>
      <c r="L2078" s="94">
        <v>2.6239219222718346</v>
      </c>
      <c r="M2078" s="94">
        <v>2.7694510607154026</v>
      </c>
      <c r="N2078" s="94">
        <v>2.599721384983269</v>
      </c>
      <c r="O2078" s="94">
        <v>2.5917475887896266</v>
      </c>
      <c r="P2078" s="94">
        <v>2.4994528698255887</v>
      </c>
      <c r="Q2078" s="94">
        <v>2.5930131153716163</v>
      </c>
      <c r="R2078" s="94">
        <v>2.4722146505481191</v>
      </c>
      <c r="S2078" s="94">
        <v>2.42637938163847</v>
      </c>
      <c r="T2078" s="94">
        <v>2.4913778243193816</v>
      </c>
      <c r="U2078" s="94">
        <v>2.2912529480138097</v>
      </c>
      <c r="V2078" s="94">
        <v>2.3329779614148785</v>
      </c>
      <c r="W2078" s="94">
        <v>2.1223438122003953</v>
      </c>
      <c r="X2078" s="94">
        <v>1.9143292201715769</v>
      </c>
      <c r="Y2078" s="94">
        <v>1.9508424853727542</v>
      </c>
      <c r="Z2078" s="94">
        <v>1.8353635884811084</v>
      </c>
      <c r="AA2078" s="94">
        <v>1.8658537893746041</v>
      </c>
      <c r="AB2078" s="94">
        <v>1.696542594681083</v>
      </c>
      <c r="AC2078" s="94">
        <v>1.6221216083033527</v>
      </c>
      <c r="AD2078" s="94">
        <v>1.6730736125379007</v>
      </c>
      <c r="AE2078" s="94">
        <v>1.720922840698623</v>
      </c>
      <c r="AF2078" s="94">
        <v>1.6894676194437319</v>
      </c>
      <c r="AG2078" s="94">
        <v>1.5559067589737996</v>
      </c>
      <c r="AH2078" s="94">
        <v>1.4659519921874047</v>
      </c>
      <c r="AI2078" s="94">
        <v>1.5543512892907989</v>
      </c>
      <c r="AJ2078" s="94">
        <v>1.4538645840379318</v>
      </c>
      <c r="AK2078" s="94">
        <v>1.3709058128317513</v>
      </c>
      <c r="AL2078" s="94">
        <v>1.2651753381733264</v>
      </c>
      <c r="AM2078" s="94">
        <v>1.2519399726637535</v>
      </c>
      <c r="AN2078" s="94">
        <v>1.2416231121206431</v>
      </c>
      <c r="AO2078" s="94">
        <v>1.1786417723308835</v>
      </c>
      <c r="AP2078" s="94">
        <v>1.220589372847152</v>
      </c>
      <c r="AQ2078" s="94">
        <v>1.2538680350678251</v>
      </c>
      <c r="AR2078" s="94">
        <v>1.2202193500714533</v>
      </c>
      <c r="AS2078" s="43">
        <f t="shared" si="63"/>
        <v>37.653905866725282</v>
      </c>
      <c r="AT2078" s="99">
        <f t="shared" si="65"/>
        <v>94.420403208688157</v>
      </c>
    </row>
    <row r="2079" spans="3:140">
      <c r="C2079" s="34">
        <v>17</v>
      </c>
      <c r="D2079" s="94">
        <v>3.3</v>
      </c>
      <c r="E2079" s="94">
        <v>3.1000892741329458</v>
      </c>
      <c r="F2079" s="94">
        <v>3.173655614743971</v>
      </c>
      <c r="G2079" s="94">
        <v>3.2178896926450933</v>
      </c>
      <c r="H2079" s="94">
        <v>3.1491670329281458</v>
      </c>
      <c r="I2079" s="94">
        <v>2.9799640436155048</v>
      </c>
      <c r="J2079" s="94">
        <v>3.0792009819446298</v>
      </c>
      <c r="K2079" s="94">
        <v>3.2389798059936643</v>
      </c>
      <c r="L2079" s="94">
        <v>3.1363498110135599</v>
      </c>
      <c r="M2079" s="94">
        <v>2.9974009721897819</v>
      </c>
      <c r="N2079" s="94">
        <v>2.7024063629565691</v>
      </c>
      <c r="O2079" s="94">
        <v>2.4399892349007417</v>
      </c>
      <c r="P2079" s="94">
        <v>2.3813655972524241</v>
      </c>
      <c r="Q2079" s="94">
        <v>2.1995424059296886</v>
      </c>
      <c r="R2079" s="94">
        <v>2.2374177140048066</v>
      </c>
      <c r="S2079" s="94">
        <v>2.0964281175449564</v>
      </c>
      <c r="T2079" s="94">
        <v>2.0258625747241328</v>
      </c>
      <c r="U2079" s="94">
        <v>2.0866005878015037</v>
      </c>
      <c r="V2079" s="94">
        <v>2.1567284231852315</v>
      </c>
      <c r="W2079" s="94">
        <v>2.0279137760268391</v>
      </c>
      <c r="X2079" s="94">
        <v>2.0559194291406144</v>
      </c>
      <c r="Y2079" s="94">
        <v>1.8371276114277844</v>
      </c>
      <c r="Z2079" s="94">
        <v>1.7367765761083833</v>
      </c>
      <c r="AA2079" s="94">
        <v>1.7717431548781515</v>
      </c>
      <c r="AB2079" s="94">
        <v>1.7951012927936458</v>
      </c>
      <c r="AC2079" s="94">
        <v>1.7200945632294595</v>
      </c>
      <c r="AD2079" s="94">
        <v>1.7069023089187318</v>
      </c>
      <c r="AE2079" s="94">
        <v>1.5635563491488456</v>
      </c>
      <c r="AF2079" s="94">
        <v>1.5338459589739943</v>
      </c>
      <c r="AG2079" s="94">
        <v>1.5338355990639616</v>
      </c>
      <c r="AH2079" s="94">
        <v>1.5250351017773356</v>
      </c>
      <c r="AI2079" s="94">
        <v>1.6499262203067817</v>
      </c>
      <c r="AJ2079" s="94">
        <v>1.6965065116449989</v>
      </c>
      <c r="AK2079" s="94">
        <v>1.6885609743642371</v>
      </c>
      <c r="AL2079" s="94">
        <v>1.7281132175026928</v>
      </c>
      <c r="AM2079" s="94">
        <v>1.64591750055495</v>
      </c>
      <c r="AN2079" s="94">
        <v>1.5720917908317373</v>
      </c>
      <c r="AO2079" s="94">
        <v>1.5307158339645166</v>
      </c>
      <c r="AP2079" s="94">
        <v>1.5196963110196668</v>
      </c>
      <c r="AQ2079" s="94">
        <v>1.3884815743816092</v>
      </c>
      <c r="AR2079" s="94">
        <v>1.2730426621029316</v>
      </c>
      <c r="AS2079" s="43">
        <f t="shared" si="63"/>
        <v>38.235924058793643</v>
      </c>
      <c r="AT2079" s="99">
        <f t="shared" si="65"/>
        <v>95.879863817220922</v>
      </c>
    </row>
    <row r="2080" spans="3:140">
      <c r="C2080" s="34">
        <v>18</v>
      </c>
      <c r="D2080" s="94">
        <v>3.3</v>
      </c>
      <c r="E2080" s="94">
        <v>3.0778710800969571</v>
      </c>
      <c r="F2080" s="94">
        <v>2.940596852015811</v>
      </c>
      <c r="G2080" s="94">
        <v>2.7073201875780328</v>
      </c>
      <c r="H2080" s="94">
        <v>2.5796488534815287</v>
      </c>
      <c r="I2080" s="94">
        <v>2.2958928223594377</v>
      </c>
      <c r="J2080" s="94">
        <v>2.2099713150007672</v>
      </c>
      <c r="K2080" s="94">
        <v>2.332207367858858</v>
      </c>
      <c r="L2080" s="94">
        <v>2.3409753282415897</v>
      </c>
      <c r="M2080" s="94">
        <v>2.2911237666328947</v>
      </c>
      <c r="N2080" s="94">
        <v>2.2013154868865921</v>
      </c>
      <c r="O2080" s="94">
        <v>2.2089575648847508</v>
      </c>
      <c r="P2080" s="94">
        <v>2.0137348336320082</v>
      </c>
      <c r="Q2080" s="94">
        <v>1.9019134277138159</v>
      </c>
      <c r="R2080" s="94">
        <v>1.8707734070371833</v>
      </c>
      <c r="S2080" s="94">
        <v>1.9256081058817076</v>
      </c>
      <c r="T2080" s="94">
        <v>2.0753470283097095</v>
      </c>
      <c r="U2080" s="94">
        <v>2.0305699839479727</v>
      </c>
      <c r="V2080" s="94">
        <v>2.0808445560345157</v>
      </c>
      <c r="W2080" s="94">
        <v>1.9134779554677077</v>
      </c>
      <c r="X2080" s="94">
        <v>1.79033170988253</v>
      </c>
      <c r="Y2080" s="94">
        <v>1.8081764961601412</v>
      </c>
      <c r="Z2080" s="94">
        <v>1.8324196798368289</v>
      </c>
      <c r="AA2080" s="94">
        <v>1.7410581443121165</v>
      </c>
      <c r="AB2080" s="94">
        <v>1.6760587922411994</v>
      </c>
      <c r="AC2080" s="94">
        <v>1.7120704044573216</v>
      </c>
      <c r="AD2080" s="94">
        <v>1.7961992588294766</v>
      </c>
      <c r="AE2080" s="94">
        <v>1.9227786727549467</v>
      </c>
      <c r="AF2080" s="94">
        <v>1.9375037935183965</v>
      </c>
      <c r="AG2080" s="94">
        <v>1.8696525841238356</v>
      </c>
      <c r="AH2080" s="94">
        <v>1.6795005988179614</v>
      </c>
      <c r="AI2080" s="94">
        <v>1.6062690096597174</v>
      </c>
      <c r="AJ2080" s="94">
        <v>1.5338928277921515</v>
      </c>
      <c r="AK2080" s="94">
        <v>1.5687662175461126</v>
      </c>
      <c r="AL2080" s="94">
        <v>1.4548096311919505</v>
      </c>
      <c r="AM2080" s="94">
        <v>1.3694712543974206</v>
      </c>
      <c r="AN2080" s="94">
        <v>1.3565602715816962</v>
      </c>
      <c r="AO2080" s="94">
        <v>1.2527110473730303</v>
      </c>
      <c r="AP2080" s="94">
        <v>1.2174352795466408</v>
      </c>
      <c r="AQ2080" s="94">
        <v>1.2244234747654092</v>
      </c>
      <c r="AR2080" s="94">
        <v>1.2291461441173468</v>
      </c>
      <c r="AS2080" s="43">
        <f t="shared" si="63"/>
        <v>33.695584613141236</v>
      </c>
      <c r="AT2080" s="99">
        <f t="shared" si="65"/>
        <v>84.494572668935191</v>
      </c>
    </row>
    <row r="2081" spans="3:46">
      <c r="C2081" s="34">
        <v>19</v>
      </c>
      <c r="D2081" s="94">
        <v>3.3</v>
      </c>
      <c r="E2081" s="94">
        <v>3.5532271820624541</v>
      </c>
      <c r="F2081" s="94">
        <v>3.5039554924971705</v>
      </c>
      <c r="G2081" s="94">
        <v>3.3192535993299335</v>
      </c>
      <c r="H2081" s="94">
        <v>2.977753792168071</v>
      </c>
      <c r="I2081" s="94">
        <v>2.7435058450311334</v>
      </c>
      <c r="J2081" s="94">
        <v>2.5808931147815954</v>
      </c>
      <c r="K2081" s="94">
        <v>2.5564171997262686</v>
      </c>
      <c r="L2081" s="94">
        <v>2.3095634522113908</v>
      </c>
      <c r="M2081" s="94">
        <v>2.1758385862589567</v>
      </c>
      <c r="N2081" s="94">
        <v>2.4254383993340309</v>
      </c>
      <c r="O2081" s="94">
        <v>2.367879452911192</v>
      </c>
      <c r="P2081" s="94">
        <v>2.3522423859117616</v>
      </c>
      <c r="Q2081" s="94">
        <v>2.3876487636323729</v>
      </c>
      <c r="R2081" s="94">
        <v>2.262209103015298</v>
      </c>
      <c r="S2081" s="94">
        <v>2.4601005822760804</v>
      </c>
      <c r="T2081" s="94">
        <v>2.3477005220246929</v>
      </c>
      <c r="U2081" s="94">
        <v>2.223299624309258</v>
      </c>
      <c r="V2081" s="94">
        <v>2.1414349163619946</v>
      </c>
      <c r="W2081" s="94">
        <v>2.1921157779424911</v>
      </c>
      <c r="X2081" s="94">
        <v>2.1048256308823889</v>
      </c>
      <c r="Y2081" s="94">
        <v>2.1374796081402034</v>
      </c>
      <c r="Z2081" s="94">
        <v>1.9873489537600084</v>
      </c>
      <c r="AA2081" s="94">
        <v>1.8742208019684645</v>
      </c>
      <c r="AB2081" s="94">
        <v>1.7558638357536551</v>
      </c>
      <c r="AC2081" s="94">
        <v>1.5695752006569548</v>
      </c>
      <c r="AD2081" s="94">
        <v>1.5694238748901783</v>
      </c>
      <c r="AE2081" s="94">
        <v>1.5822303764782424</v>
      </c>
      <c r="AF2081" s="94">
        <v>1.5328444971839841</v>
      </c>
      <c r="AG2081" s="94">
        <v>1.5148944446522474</v>
      </c>
      <c r="AH2081" s="94">
        <v>1.3896750475040633</v>
      </c>
      <c r="AI2081" s="94">
        <v>1.2584328178792781</v>
      </c>
      <c r="AJ2081" s="94">
        <v>1.3190267478757847</v>
      </c>
      <c r="AK2081" s="94">
        <v>1.2049134507647941</v>
      </c>
      <c r="AL2081" s="94">
        <v>1.1960006002518957</v>
      </c>
      <c r="AM2081" s="94">
        <v>1.2106184130532633</v>
      </c>
      <c r="AN2081" s="94">
        <v>1.2432993325042923</v>
      </c>
      <c r="AO2081" s="94">
        <v>1.292913130904513</v>
      </c>
      <c r="AP2081" s="94">
        <v>1.440871404274358</v>
      </c>
      <c r="AQ2081" s="94">
        <v>1.4564201972010706</v>
      </c>
      <c r="AR2081" s="94">
        <v>1.5012872047011998</v>
      </c>
      <c r="AS2081" s="43">
        <f t="shared" si="63"/>
        <v>37.013784635180407</v>
      </c>
      <c r="AT2081" s="99">
        <f t="shared" si="65"/>
        <v>92.815244237960499</v>
      </c>
    </row>
    <row r="2082" spans="3:46">
      <c r="C2082" s="34">
        <v>20</v>
      </c>
      <c r="D2082" s="94">
        <v>3.3</v>
      </c>
      <c r="E2082" s="94">
        <v>3.1229741848428421</v>
      </c>
      <c r="F2082" s="94">
        <v>3.070980919493064</v>
      </c>
      <c r="G2082" s="94">
        <v>2.8810331679610637</v>
      </c>
      <c r="H2082" s="94">
        <v>2.7299567360847479</v>
      </c>
      <c r="I2082" s="94">
        <v>2.6901639086709643</v>
      </c>
      <c r="J2082" s="94">
        <v>2.4101405683784058</v>
      </c>
      <c r="K2082" s="94">
        <v>2.2277988627738781</v>
      </c>
      <c r="L2082" s="94">
        <v>2.134214972755113</v>
      </c>
      <c r="M2082" s="94">
        <v>2.1786089450752182</v>
      </c>
      <c r="N2082" s="94">
        <v>2.2118518575591932</v>
      </c>
      <c r="O2082" s="94">
        <v>2.0857142548175887</v>
      </c>
      <c r="P2082" s="94">
        <v>1.9772034784878663</v>
      </c>
      <c r="Q2082" s="94">
        <v>1.9673284445851205</v>
      </c>
      <c r="R2082" s="94">
        <v>1.9365417310114823</v>
      </c>
      <c r="S2082" s="94">
        <v>1.9021811756656239</v>
      </c>
      <c r="T2082" s="94">
        <v>1.8363626707530243</v>
      </c>
      <c r="U2082" s="94">
        <v>1.8627246486797415</v>
      </c>
      <c r="V2082" s="94">
        <v>1.7750598082874824</v>
      </c>
      <c r="W2082" s="94">
        <v>1.7121788788312942</v>
      </c>
      <c r="X2082" s="94">
        <v>1.6463486988077276</v>
      </c>
      <c r="Y2082" s="94">
        <v>1.6055162707398853</v>
      </c>
      <c r="Z2082" s="94">
        <v>1.6512756982505274</v>
      </c>
      <c r="AA2082" s="94">
        <v>1.5310254492928466</v>
      </c>
      <c r="AB2082" s="94">
        <v>1.4273812720780361</v>
      </c>
      <c r="AC2082" s="94">
        <v>1.3292179808813305</v>
      </c>
      <c r="AD2082" s="94">
        <v>1.2109909404216104</v>
      </c>
      <c r="AE2082" s="94">
        <v>1.1346103914581702</v>
      </c>
      <c r="AF2082" s="94">
        <v>1.1199131482764504</v>
      </c>
      <c r="AG2082" s="94">
        <v>1.0400997765839384</v>
      </c>
      <c r="AH2082" s="94">
        <v>0.98767680647459277</v>
      </c>
      <c r="AI2082" s="94">
        <v>0.94310639049101774</v>
      </c>
      <c r="AJ2082" s="94">
        <v>0.95355641063133534</v>
      </c>
      <c r="AK2082" s="94">
        <v>0.88076317616979927</v>
      </c>
      <c r="AL2082" s="94">
        <v>0.81498024430322014</v>
      </c>
      <c r="AM2082" s="94">
        <v>0.85468284478728385</v>
      </c>
      <c r="AN2082" s="94">
        <v>0.77735296069483895</v>
      </c>
      <c r="AO2082" s="94">
        <v>0.7635343573577662</v>
      </c>
      <c r="AP2082" s="94">
        <v>0.70654995103298091</v>
      </c>
      <c r="AQ2082" s="94">
        <v>0.70287680079206449</v>
      </c>
      <c r="AR2082" s="94">
        <v>0.74207601645799004</v>
      </c>
      <c r="AS2082" s="43">
        <f t="shared" si="63"/>
        <v>32.250797193379086</v>
      </c>
      <c r="AT2082" s="99">
        <f t="shared" si="65"/>
        <v>80.871644115184949</v>
      </c>
    </row>
    <row r="2083" spans="3:46">
      <c r="C2083" s="34">
        <v>21</v>
      </c>
      <c r="D2083" s="94">
        <v>3.3</v>
      </c>
      <c r="E2083" s="94">
        <v>3.1214489714988978</v>
      </c>
      <c r="F2083" s="94">
        <v>3.0349450794287698</v>
      </c>
      <c r="G2083" s="94">
        <v>2.6574804959148408</v>
      </c>
      <c r="H2083" s="94">
        <v>2.5292281465080517</v>
      </c>
      <c r="I2083" s="94">
        <v>2.5331717020446751</v>
      </c>
      <c r="J2083" s="94">
        <v>2.6233926234426952</v>
      </c>
      <c r="K2083" s="94">
        <v>2.7195815872046811</v>
      </c>
      <c r="L2083" s="94">
        <v>2.5500549735282596</v>
      </c>
      <c r="M2083" s="94">
        <v>2.4577862654462792</v>
      </c>
      <c r="N2083" s="94">
        <v>2.5023368735707678</v>
      </c>
      <c r="O2083" s="94">
        <v>2.4525219980021706</v>
      </c>
      <c r="P2083" s="94">
        <v>2.2912525394504653</v>
      </c>
      <c r="Q2083" s="94">
        <v>2.2545029984948952</v>
      </c>
      <c r="R2083" s="94">
        <v>2.0938580974122907</v>
      </c>
      <c r="S2083" s="94">
        <v>2.0575226334996097</v>
      </c>
      <c r="T2083" s="94">
        <v>1.8772887059735393</v>
      </c>
      <c r="U2083" s="94">
        <v>1.7488315384043287</v>
      </c>
      <c r="V2083" s="94">
        <v>1.7923226066897178</v>
      </c>
      <c r="W2083" s="94">
        <v>1.5779290857472794</v>
      </c>
      <c r="X2083" s="94">
        <v>1.4765665369854637</v>
      </c>
      <c r="Y2083" s="94">
        <v>1.2964635791418515</v>
      </c>
      <c r="Z2083" s="94">
        <v>1.2972345052972043</v>
      </c>
      <c r="AA2083" s="94">
        <v>1.2556747656047527</v>
      </c>
      <c r="AB2083" s="94">
        <v>1.172977672192193</v>
      </c>
      <c r="AC2083" s="94">
        <v>1.2016737474401116</v>
      </c>
      <c r="AD2083" s="94">
        <v>1.1210879345579368</v>
      </c>
      <c r="AE2083" s="94">
        <v>1.1146933661995224</v>
      </c>
      <c r="AF2083" s="94">
        <v>1.2311159573561732</v>
      </c>
      <c r="AG2083" s="94">
        <v>1.2742567646703837</v>
      </c>
      <c r="AH2083" s="94">
        <v>1.2726206341084261</v>
      </c>
      <c r="AI2083" s="94">
        <v>1.1654230087404096</v>
      </c>
      <c r="AJ2083" s="94">
        <v>1.1055786245447896</v>
      </c>
      <c r="AK2083" s="94">
        <v>1.031479506713934</v>
      </c>
      <c r="AL2083" s="94">
        <v>0.99189288925345209</v>
      </c>
      <c r="AM2083" s="94">
        <v>0.97801113411400831</v>
      </c>
      <c r="AN2083" s="94">
        <v>0.91286539174014081</v>
      </c>
      <c r="AO2083" s="94">
        <v>0.98856261154031255</v>
      </c>
      <c r="AP2083" s="94">
        <v>0.9477053045030458</v>
      </c>
      <c r="AQ2083" s="94">
        <v>0.8225373678184319</v>
      </c>
      <c r="AR2083" s="94">
        <v>0.86407682779627437</v>
      </c>
      <c r="AS2083" s="43">
        <f t="shared" si="63"/>
        <v>33.200945488180942</v>
      </c>
      <c r="AT2083" s="99">
        <f t="shared" si="65"/>
        <v>83.254222576521101</v>
      </c>
    </row>
    <row r="2084" spans="3:46">
      <c r="C2084" s="34">
        <v>22</v>
      </c>
      <c r="D2084" s="94">
        <v>3.3</v>
      </c>
      <c r="E2084" s="94">
        <v>3.1460229859068294</v>
      </c>
      <c r="F2084" s="94">
        <v>3.4614993841034165</v>
      </c>
      <c r="G2084" s="94">
        <v>3.2760242431529054</v>
      </c>
      <c r="H2084" s="94">
        <v>3.0765987765283325</v>
      </c>
      <c r="I2084" s="94">
        <v>2.9727947617996691</v>
      </c>
      <c r="J2084" s="94">
        <v>2.8321700438394073</v>
      </c>
      <c r="K2084" s="94">
        <v>2.8162217465826056</v>
      </c>
      <c r="L2084" s="94">
        <v>2.7358314193463875</v>
      </c>
      <c r="M2084" s="94">
        <v>2.6078483162635262</v>
      </c>
      <c r="N2084" s="94">
        <v>2.4736240194411301</v>
      </c>
      <c r="O2084" s="94">
        <v>2.3491380714787766</v>
      </c>
      <c r="P2084" s="94">
        <v>2.2391562673047463</v>
      </c>
      <c r="Q2084" s="94">
        <v>2.1843078126599349</v>
      </c>
      <c r="R2084" s="94">
        <v>2.2116316791921338</v>
      </c>
      <c r="S2084" s="94">
        <v>1.9757903261121943</v>
      </c>
      <c r="T2084" s="94">
        <v>1.9471171416865261</v>
      </c>
      <c r="U2084" s="94">
        <v>1.9739758576499336</v>
      </c>
      <c r="V2084" s="94">
        <v>1.832677136744165</v>
      </c>
      <c r="W2084" s="94">
        <v>1.8400664412455974</v>
      </c>
      <c r="X2084" s="94">
        <v>1.8754099523660561</v>
      </c>
      <c r="Y2084" s="94">
        <v>1.8913387498485654</v>
      </c>
      <c r="Z2084" s="94">
        <v>1.9279035806198901</v>
      </c>
      <c r="AA2084" s="94">
        <v>1.8618121597506938</v>
      </c>
      <c r="AB2084" s="94">
        <v>1.9855378380706112</v>
      </c>
      <c r="AC2084" s="94">
        <v>1.8169710619066906</v>
      </c>
      <c r="AD2084" s="94">
        <v>1.8048684501936714</v>
      </c>
      <c r="AE2084" s="94">
        <v>1.8150032296754954</v>
      </c>
      <c r="AF2084" s="94">
        <v>1.6607072249266279</v>
      </c>
      <c r="AG2084" s="94">
        <v>1.5266628268791769</v>
      </c>
      <c r="AH2084" s="94">
        <v>1.5357488975428542</v>
      </c>
      <c r="AI2084" s="94">
        <v>1.4474879624449373</v>
      </c>
      <c r="AJ2084" s="94">
        <v>1.4501772508156019</v>
      </c>
      <c r="AK2084" s="94">
        <v>1.3676534772599418</v>
      </c>
      <c r="AL2084" s="94">
        <v>1.4218089628034958</v>
      </c>
      <c r="AM2084" s="94">
        <v>1.3894310416002393</v>
      </c>
      <c r="AN2084" s="94">
        <v>1.2980410070305837</v>
      </c>
      <c r="AO2084" s="94">
        <v>1.2933353524502424</v>
      </c>
      <c r="AP2084" s="94">
        <v>1.1698238311087568</v>
      </c>
      <c r="AQ2084" s="94">
        <v>1.141814499827273</v>
      </c>
      <c r="AR2084" s="94">
        <v>1.1302846392204422</v>
      </c>
      <c r="AS2084" s="43">
        <f t="shared" si="63"/>
        <v>36.989247434032528</v>
      </c>
      <c r="AT2084" s="99">
        <f t="shared" si="65"/>
        <v>92.753715098481692</v>
      </c>
    </row>
    <row r="2085" spans="3:46">
      <c r="C2085" s="34">
        <v>23</v>
      </c>
      <c r="D2085" s="94">
        <v>3.3</v>
      </c>
      <c r="E2085" s="94">
        <v>3.376000536506611</v>
      </c>
      <c r="F2085" s="94">
        <v>3.4274642797633805</v>
      </c>
      <c r="G2085" s="94">
        <v>3.1027761692880649</v>
      </c>
      <c r="H2085" s="94">
        <v>2.9733754655501263</v>
      </c>
      <c r="I2085" s="94">
        <v>2.7663987362304847</v>
      </c>
      <c r="J2085" s="94">
        <v>2.503748414252887</v>
      </c>
      <c r="K2085" s="94">
        <v>2.471120171033331</v>
      </c>
      <c r="L2085" s="94">
        <v>2.3917761368509636</v>
      </c>
      <c r="M2085" s="94">
        <v>2.2651067376805609</v>
      </c>
      <c r="N2085" s="94">
        <v>2.1022480153382404</v>
      </c>
      <c r="O2085" s="94">
        <v>2.1027162756196485</v>
      </c>
      <c r="P2085" s="94">
        <v>2.159768796364347</v>
      </c>
      <c r="Q2085" s="94">
        <v>2.2048731752750865</v>
      </c>
      <c r="R2085" s="94">
        <v>2.264549893801183</v>
      </c>
      <c r="S2085" s="94">
        <v>2.2012929325879065</v>
      </c>
      <c r="T2085" s="94">
        <v>2.0717140822942062</v>
      </c>
      <c r="U2085" s="94">
        <v>1.9521832798749836</v>
      </c>
      <c r="V2085" s="94">
        <v>1.8633257354936608</v>
      </c>
      <c r="W2085" s="94">
        <v>1.7905876320836704</v>
      </c>
      <c r="X2085" s="94">
        <v>1.8409963367139983</v>
      </c>
      <c r="Y2085" s="94">
        <v>1.8685226462061955</v>
      </c>
      <c r="Z2085" s="94">
        <v>1.7000323709562752</v>
      </c>
      <c r="AA2085" s="94">
        <v>1.5458750671809764</v>
      </c>
      <c r="AB2085" s="94">
        <v>1.461167342494416</v>
      </c>
      <c r="AC2085" s="94">
        <v>1.5481923304427494</v>
      </c>
      <c r="AD2085" s="94">
        <v>1.7451628196292599</v>
      </c>
      <c r="AE2085" s="94">
        <v>1.7385692529700394</v>
      </c>
      <c r="AF2085" s="94">
        <v>1.7284415125481125</v>
      </c>
      <c r="AG2085" s="94">
        <v>1.6348007630818857</v>
      </c>
      <c r="AH2085" s="94">
        <v>1.5901127257172059</v>
      </c>
      <c r="AI2085" s="94">
        <v>1.6003185917766336</v>
      </c>
      <c r="AJ2085" s="94">
        <v>1.5446133418345196</v>
      </c>
      <c r="AK2085" s="94">
        <v>1.4084666076728376</v>
      </c>
      <c r="AL2085" s="94">
        <v>1.3817285126759329</v>
      </c>
      <c r="AM2085" s="94">
        <v>1.2194043254441334</v>
      </c>
      <c r="AN2085" s="94">
        <v>1.0377504025562125</v>
      </c>
      <c r="AO2085" s="94">
        <v>0.91638131033935821</v>
      </c>
      <c r="AP2085" s="94">
        <v>0.88966843540853524</v>
      </c>
      <c r="AQ2085" s="94">
        <v>0.86933733479350939</v>
      </c>
      <c r="AR2085" s="94">
        <v>0.85248138461786283</v>
      </c>
      <c r="AS2085" s="43">
        <f t="shared" si="63"/>
        <v>35.33827021142762</v>
      </c>
      <c r="AT2085" s="99">
        <f t="shared" si="65"/>
        <v>88.613747903618332</v>
      </c>
    </row>
    <row r="2086" spans="3:46">
      <c r="C2086" s="34">
        <v>24</v>
      </c>
      <c r="D2086" s="94">
        <v>3.3</v>
      </c>
      <c r="E2086" s="94">
        <v>3.2306635652643401</v>
      </c>
      <c r="F2086" s="94">
        <v>3.2710654072531202</v>
      </c>
      <c r="G2086" s="94">
        <v>3.1326738561343546</v>
      </c>
      <c r="H2086" s="94">
        <v>3.1112826584326707</v>
      </c>
      <c r="I2086" s="94">
        <v>3.2665070192008732</v>
      </c>
      <c r="J2086" s="94">
        <v>3.4339899920062389</v>
      </c>
      <c r="K2086" s="94">
        <v>3.119723339559378</v>
      </c>
      <c r="L2086" s="94">
        <v>3.2390976735868366</v>
      </c>
      <c r="M2086" s="94">
        <v>3.3163456562116043</v>
      </c>
      <c r="N2086" s="94">
        <v>3.5074710635136039</v>
      </c>
      <c r="O2086" s="94">
        <v>3.0557415883568813</v>
      </c>
      <c r="P2086" s="94">
        <v>3.0818900562760509</v>
      </c>
      <c r="Q2086" s="94">
        <v>3.219161850767168</v>
      </c>
      <c r="R2086" s="94">
        <v>2.9024762149950263</v>
      </c>
      <c r="S2086" s="94">
        <v>2.7108849964285073</v>
      </c>
      <c r="T2086" s="94">
        <v>2.5429880381683962</v>
      </c>
      <c r="U2086" s="94">
        <v>2.5461689234108227</v>
      </c>
      <c r="V2086" s="94">
        <v>2.4057918094931279</v>
      </c>
      <c r="W2086" s="94">
        <v>2.4063204719261413</v>
      </c>
      <c r="X2086" s="94">
        <v>2.4868919472823747</v>
      </c>
      <c r="Y2086" s="94">
        <v>2.3194432686093802</v>
      </c>
      <c r="Z2086" s="94">
        <v>2.376739177781789</v>
      </c>
      <c r="AA2086" s="94">
        <v>2.196183233601352</v>
      </c>
      <c r="AB2086" s="94">
        <v>2.1794629335602682</v>
      </c>
      <c r="AC2086" s="94">
        <v>2.0284006651224571</v>
      </c>
      <c r="AD2086" s="94">
        <v>1.931095241944879</v>
      </c>
      <c r="AE2086" s="94">
        <v>1.7511328000304829</v>
      </c>
      <c r="AF2086" s="94">
        <v>1.6569891489317585</v>
      </c>
      <c r="AG2086" s="94">
        <v>1.8203568987751668</v>
      </c>
      <c r="AH2086" s="94">
        <v>1.8223476151129294</v>
      </c>
      <c r="AI2086" s="94">
        <v>1.8369210452136677</v>
      </c>
      <c r="AJ2086" s="94">
        <v>1.9148533436424933</v>
      </c>
      <c r="AK2086" s="94">
        <v>1.8710839706960221</v>
      </c>
      <c r="AL2086" s="94">
        <v>1.7889029591138172</v>
      </c>
      <c r="AM2086" s="94">
        <v>1.6163763808453526</v>
      </c>
      <c r="AN2086" s="94">
        <v>1.470488687658916</v>
      </c>
      <c r="AO2086" s="94">
        <v>1.4145711430474603</v>
      </c>
      <c r="AP2086" s="94">
        <v>1.3614367547648329</v>
      </c>
      <c r="AQ2086" s="94">
        <v>1.2633596671405267</v>
      </c>
      <c r="AR2086" s="94">
        <v>1.1780127190834857</v>
      </c>
      <c r="AS2086" s="43">
        <f t="shared" si="63"/>
        <v>42.384430678482694</v>
      </c>
      <c r="AT2086" s="99">
        <f t="shared" si="65"/>
        <v>106.28260049828062</v>
      </c>
    </row>
    <row r="2087" spans="3:46">
      <c r="C2087" s="34">
        <v>25</v>
      </c>
      <c r="D2087" s="94">
        <v>3.3</v>
      </c>
      <c r="E2087" s="94">
        <v>3.0061995265930643</v>
      </c>
      <c r="F2087" s="94">
        <v>3.0472108398304285</v>
      </c>
      <c r="G2087" s="94">
        <v>2.9069273291837279</v>
      </c>
      <c r="H2087" s="94">
        <v>2.686398836732808</v>
      </c>
      <c r="I2087" s="94">
        <v>2.5208475237257817</v>
      </c>
      <c r="J2087" s="94">
        <v>2.5521662251128965</v>
      </c>
      <c r="K2087" s="94">
        <v>2.4764567313229997</v>
      </c>
      <c r="L2087" s="94">
        <v>2.5406280488166932</v>
      </c>
      <c r="M2087" s="94">
        <v>2.4798171127014084</v>
      </c>
      <c r="N2087" s="94">
        <v>2.3446688582851563</v>
      </c>
      <c r="O2087" s="94">
        <v>2.3839209529563363</v>
      </c>
      <c r="P2087" s="94">
        <v>2.214692170972492</v>
      </c>
      <c r="Q2087" s="94">
        <v>2.0678443376707332</v>
      </c>
      <c r="R2087" s="94">
        <v>2.074129619032107</v>
      </c>
      <c r="S2087" s="94">
        <v>2.0179001967714041</v>
      </c>
      <c r="T2087" s="94">
        <v>2.056473008746099</v>
      </c>
      <c r="U2087" s="94">
        <v>2.0078903433551822</v>
      </c>
      <c r="V2087" s="94">
        <v>1.9702444279048874</v>
      </c>
      <c r="W2087" s="94">
        <v>1.8653348180417917</v>
      </c>
      <c r="X2087" s="94">
        <v>1.8497603198289838</v>
      </c>
      <c r="Y2087" s="94">
        <v>1.7989754370168636</v>
      </c>
      <c r="Z2087" s="94">
        <v>1.7353326749692355</v>
      </c>
      <c r="AA2087" s="94">
        <v>1.610264452228654</v>
      </c>
      <c r="AB2087" s="94">
        <v>1.6482799680917706</v>
      </c>
      <c r="AC2087" s="94">
        <v>1.5599267229945393</v>
      </c>
      <c r="AD2087" s="94">
        <v>1.5080196294047892</v>
      </c>
      <c r="AE2087" s="94">
        <v>1.5115239022966216</v>
      </c>
      <c r="AF2087" s="94">
        <v>1.4244987292665781</v>
      </c>
      <c r="AG2087" s="94">
        <v>1.3604357971961747</v>
      </c>
      <c r="AH2087" s="94">
        <v>1.2719172843093678</v>
      </c>
      <c r="AI2087" s="94">
        <v>1.2319690342057894</v>
      </c>
      <c r="AJ2087" s="94">
        <v>1.2633346385326232</v>
      </c>
      <c r="AK2087" s="94">
        <v>1.1196834888220855</v>
      </c>
      <c r="AL2087" s="94">
        <v>1.2107834661294719</v>
      </c>
      <c r="AM2087" s="94">
        <v>1.0826238254432154</v>
      </c>
      <c r="AN2087" s="94">
        <v>1.1570979093752758</v>
      </c>
      <c r="AO2087" s="94">
        <v>1.1300943401674433</v>
      </c>
      <c r="AP2087" s="94">
        <v>1.1184166425435109</v>
      </c>
      <c r="AQ2087" s="94">
        <v>1.1205861573174032</v>
      </c>
      <c r="AR2087" s="94">
        <v>1.042635633430026</v>
      </c>
      <c r="AS2087" s="43">
        <f t="shared" si="63"/>
        <v>34.282544113759194</v>
      </c>
      <c r="AT2087" s="99">
        <f t="shared" si="65"/>
        <v>85.966424033085246</v>
      </c>
    </row>
    <row r="2088" spans="3:46">
      <c r="C2088" s="34">
        <v>26</v>
      </c>
      <c r="D2088" s="94">
        <v>3.3</v>
      </c>
      <c r="E2088" s="94">
        <v>3.005279837399577</v>
      </c>
      <c r="F2088" s="94">
        <v>2.9641019102841764</v>
      </c>
      <c r="G2088" s="94">
        <v>3.0746963982467586</v>
      </c>
      <c r="H2088" s="94">
        <v>2.9085078432863676</v>
      </c>
      <c r="I2088" s="94">
        <v>2.8241246000400064</v>
      </c>
      <c r="J2088" s="94">
        <v>2.9385823995236837</v>
      </c>
      <c r="K2088" s="94">
        <v>3.3089273831801043</v>
      </c>
      <c r="L2088" s="94">
        <v>3.2697299421582549</v>
      </c>
      <c r="M2088" s="94">
        <v>3.2143927624859447</v>
      </c>
      <c r="N2088" s="94">
        <v>3.3780675909938163</v>
      </c>
      <c r="O2088" s="94">
        <v>3.2332765167366757</v>
      </c>
      <c r="P2088" s="94">
        <v>2.8732350189686966</v>
      </c>
      <c r="Q2088" s="94">
        <v>2.7503954071409233</v>
      </c>
      <c r="R2088" s="94">
        <v>2.8968163049873374</v>
      </c>
      <c r="S2088" s="94">
        <v>2.7642234921968569</v>
      </c>
      <c r="T2088" s="94">
        <v>2.6100309502862338</v>
      </c>
      <c r="U2088" s="94">
        <v>2.538806839684717</v>
      </c>
      <c r="V2088" s="94">
        <v>2.301169377927327</v>
      </c>
      <c r="W2088" s="94">
        <v>2.2696182598339476</v>
      </c>
      <c r="X2088" s="94">
        <v>2.2653735846526635</v>
      </c>
      <c r="Y2088" s="94">
        <v>2.3504092423790048</v>
      </c>
      <c r="Z2088" s="94">
        <v>2.2909560279224319</v>
      </c>
      <c r="AA2088" s="94">
        <v>2.1298179516565372</v>
      </c>
      <c r="AB2088" s="94">
        <v>1.9616163315674693</v>
      </c>
      <c r="AC2088" s="94">
        <v>1.8698440943027486</v>
      </c>
      <c r="AD2088" s="94">
        <v>1.7690941877168087</v>
      </c>
      <c r="AE2088" s="94">
        <v>1.6785894900860017</v>
      </c>
      <c r="AF2088" s="94">
        <v>1.619759711012791</v>
      </c>
      <c r="AG2088" s="94">
        <v>1.5437839765702617</v>
      </c>
      <c r="AH2088" s="94">
        <v>1.5757369708615099</v>
      </c>
      <c r="AI2088" s="94">
        <v>1.5473888245458405</v>
      </c>
      <c r="AJ2088" s="94">
        <v>1.3792675223235691</v>
      </c>
      <c r="AK2088" s="94">
        <v>1.2832815607513723</v>
      </c>
      <c r="AL2088" s="94">
        <v>1.1480174807110306</v>
      </c>
      <c r="AM2088" s="94">
        <v>1.0812796495323374</v>
      </c>
      <c r="AN2088" s="94">
        <v>1.0053850008321137</v>
      </c>
      <c r="AO2088" s="94">
        <v>1.0405019923293999</v>
      </c>
      <c r="AP2088" s="94">
        <v>0.95179825303637833</v>
      </c>
      <c r="AQ2088" s="94">
        <v>0.89626349963432272</v>
      </c>
      <c r="AR2088" s="94">
        <v>0.92663126224543113</v>
      </c>
      <c r="AS2088" s="43">
        <f t="shared" si="63"/>
        <v>40.009405380971302</v>
      </c>
      <c r="AT2088" s="99">
        <f t="shared" si="65"/>
        <v>100.32702056414075</v>
      </c>
    </row>
    <row r="2089" spans="3:46">
      <c r="C2089" s="34">
        <v>27</v>
      </c>
      <c r="D2089" s="94">
        <v>3.3</v>
      </c>
      <c r="E2089" s="94">
        <v>3.0659055652060729</v>
      </c>
      <c r="F2089" s="94">
        <v>3.0544367588143104</v>
      </c>
      <c r="G2089" s="94">
        <v>2.9409207717646102</v>
      </c>
      <c r="H2089" s="94">
        <v>2.9384405810358065</v>
      </c>
      <c r="I2089" s="94">
        <v>3.0345758813473802</v>
      </c>
      <c r="J2089" s="94">
        <v>3.0551695338069544</v>
      </c>
      <c r="K2089" s="94">
        <v>3.006090259288027</v>
      </c>
      <c r="L2089" s="94">
        <v>3.0457869997146059</v>
      </c>
      <c r="M2089" s="94">
        <v>2.9690133791352893</v>
      </c>
      <c r="N2089" s="94">
        <v>2.9014275721654612</v>
      </c>
      <c r="O2089" s="94">
        <v>2.9681421497268823</v>
      </c>
      <c r="P2089" s="94">
        <v>2.9357158190516071</v>
      </c>
      <c r="Q2089" s="94">
        <v>3.1769479270636758</v>
      </c>
      <c r="R2089" s="94">
        <v>2.8813250964615742</v>
      </c>
      <c r="S2089" s="94">
        <v>3.1366761244505192</v>
      </c>
      <c r="T2089" s="94">
        <v>3.178837577207283</v>
      </c>
      <c r="U2089" s="94">
        <v>3.0914248222302363</v>
      </c>
      <c r="V2089" s="94">
        <v>3.0175106024985503</v>
      </c>
      <c r="W2089" s="94">
        <v>3.0150265006762162</v>
      </c>
      <c r="X2089" s="94">
        <v>3.1133705080248517</v>
      </c>
      <c r="Y2089" s="94">
        <v>2.9983512989227306</v>
      </c>
      <c r="Z2089" s="94">
        <v>2.9977905289220952</v>
      </c>
      <c r="AA2089" s="94">
        <v>2.7972585851919036</v>
      </c>
      <c r="AB2089" s="94">
        <v>2.6276499965154838</v>
      </c>
      <c r="AC2089" s="94">
        <v>2.5370701630438726</v>
      </c>
      <c r="AD2089" s="94">
        <v>2.526116512118056</v>
      </c>
      <c r="AE2089" s="94">
        <v>2.446358418374873</v>
      </c>
      <c r="AF2089" s="94">
        <v>2.4778005301744432</v>
      </c>
      <c r="AG2089" s="94">
        <v>2.4980806783625904</v>
      </c>
      <c r="AH2089" s="94">
        <v>2.6594844429324445</v>
      </c>
      <c r="AI2089" s="94">
        <v>2.7042295647150256</v>
      </c>
      <c r="AJ2089" s="94">
        <v>2.647127144027833</v>
      </c>
      <c r="AK2089" s="94">
        <v>2.8411409432724266</v>
      </c>
      <c r="AL2089" s="94">
        <v>2.859892782735872</v>
      </c>
      <c r="AM2089" s="94">
        <v>2.6994492525989568</v>
      </c>
      <c r="AN2089" s="94">
        <v>2.7130054076233994</v>
      </c>
      <c r="AO2089" s="94">
        <v>2.7593503667517125</v>
      </c>
      <c r="AP2089" s="94">
        <v>2.5500439831961956</v>
      </c>
      <c r="AQ2089" s="94">
        <v>2.5011047557783201</v>
      </c>
      <c r="AR2089" s="94">
        <v>2.5260465081193169</v>
      </c>
      <c r="AS2089" s="43">
        <f t="shared" si="63"/>
        <v>44.291244149365923</v>
      </c>
      <c r="AT2089" s="99">
        <f t="shared" si="65"/>
        <v>111.06409906052291</v>
      </c>
    </row>
    <row r="2090" spans="3:46">
      <c r="C2090" s="34">
        <v>28</v>
      </c>
      <c r="D2090" s="94">
        <v>3.3</v>
      </c>
      <c r="E2090" s="94">
        <v>3.2980159089448908</v>
      </c>
      <c r="F2090" s="94">
        <v>3.1443283694431252</v>
      </c>
      <c r="G2090" s="94">
        <v>3.1264990916225255</v>
      </c>
      <c r="H2090" s="94">
        <v>3.1178252726093589</v>
      </c>
      <c r="I2090" s="94">
        <v>3.0692465040503145</v>
      </c>
      <c r="J2090" s="94">
        <v>3.0480336069676812</v>
      </c>
      <c r="K2090" s="94">
        <v>2.8628818317531124</v>
      </c>
      <c r="L2090" s="94">
        <v>2.7335605971381729</v>
      </c>
      <c r="M2090" s="94">
        <v>2.7428987529187627</v>
      </c>
      <c r="N2090" s="94">
        <v>2.5707972724613404</v>
      </c>
      <c r="O2090" s="94">
        <v>2.5122837195945924</v>
      </c>
      <c r="P2090" s="94">
        <v>2.3561392148596214</v>
      </c>
      <c r="Q2090" s="94">
        <v>2.3020981420195703</v>
      </c>
      <c r="R2090" s="94">
        <v>2.4312858309281964</v>
      </c>
      <c r="S2090" s="94">
        <v>2.5470169367962394</v>
      </c>
      <c r="T2090" s="94">
        <v>2.4053904323069024</v>
      </c>
      <c r="U2090" s="94">
        <v>2.4306698996719982</v>
      </c>
      <c r="V2090" s="94">
        <v>2.230884214442721</v>
      </c>
      <c r="W2090" s="94">
        <v>2.0365921826759066</v>
      </c>
      <c r="X2090" s="94">
        <v>2.0626048183768515</v>
      </c>
      <c r="Y2090" s="94">
        <v>2.0305089622332004</v>
      </c>
      <c r="Z2090" s="94">
        <v>2.0102648132205134</v>
      </c>
      <c r="AA2090" s="94">
        <v>1.8458963095337342</v>
      </c>
      <c r="AB2090" s="94">
        <v>1.8212617619148923</v>
      </c>
      <c r="AC2090" s="94">
        <v>1.7324408074350746</v>
      </c>
      <c r="AD2090" s="94">
        <v>1.7816514344368488</v>
      </c>
      <c r="AE2090" s="94">
        <v>1.7834324894691496</v>
      </c>
      <c r="AF2090" s="94">
        <v>1.7130160609311129</v>
      </c>
      <c r="AG2090" s="94">
        <v>1.6811756465894825</v>
      </c>
      <c r="AH2090" s="94">
        <v>1.5830442811401313</v>
      </c>
      <c r="AI2090" s="94">
        <v>1.5075256562831529</v>
      </c>
      <c r="AJ2090" s="94">
        <v>1.4908909286526524</v>
      </c>
      <c r="AK2090" s="94">
        <v>1.5207565994143477</v>
      </c>
      <c r="AL2090" s="94">
        <v>1.5296369457503201</v>
      </c>
      <c r="AM2090" s="94">
        <v>1.5134449465694135</v>
      </c>
      <c r="AN2090" s="94">
        <v>1.4587824205522841</v>
      </c>
      <c r="AO2090" s="94">
        <v>1.4742452756359614</v>
      </c>
      <c r="AP2090" s="94">
        <v>1.373944589102345</v>
      </c>
      <c r="AQ2090" s="94">
        <v>1.3513011048947987</v>
      </c>
      <c r="AR2090" s="94">
        <v>1.3040071614413697</v>
      </c>
      <c r="AS2090" s="43">
        <f t="shared" si="63"/>
        <v>38.387576573050566</v>
      </c>
      <c r="AT2090" s="99">
        <f t="shared" si="65"/>
        <v>96.260145522774437</v>
      </c>
    </row>
    <row r="2091" spans="3:46">
      <c r="C2091" s="34">
        <v>29</v>
      </c>
      <c r="D2091" s="94">
        <v>3.3</v>
      </c>
      <c r="E2091" s="94">
        <v>3.464588958618203</v>
      </c>
      <c r="F2091" s="94">
        <v>3.4130357024697529</v>
      </c>
      <c r="G2091" s="94">
        <v>3.2416693117367537</v>
      </c>
      <c r="H2091" s="94">
        <v>3.1645450168590612</v>
      </c>
      <c r="I2091" s="94">
        <v>3.0990452414231302</v>
      </c>
      <c r="J2091" s="94">
        <v>2.9570129164430328</v>
      </c>
      <c r="K2091" s="94">
        <v>2.9276101961486236</v>
      </c>
      <c r="L2091" s="94">
        <v>3.0762819858453159</v>
      </c>
      <c r="M2091" s="94">
        <v>2.9744309577969292</v>
      </c>
      <c r="N2091" s="94">
        <v>3.0044394495924927</v>
      </c>
      <c r="O2091" s="94">
        <v>3.2547066058292629</v>
      </c>
      <c r="P2091" s="94">
        <v>3.1149672120147311</v>
      </c>
      <c r="Q2091" s="94">
        <v>2.9361150413333776</v>
      </c>
      <c r="R2091" s="94">
        <v>2.7571623072300731</v>
      </c>
      <c r="S2091" s="94">
        <v>2.8205312973780261</v>
      </c>
      <c r="T2091" s="94">
        <v>2.9026511744532697</v>
      </c>
      <c r="U2091" s="94">
        <v>3.1516630076580356</v>
      </c>
      <c r="V2091" s="94">
        <v>3.2194345153977766</v>
      </c>
      <c r="W2091" s="94">
        <v>2.9979524924009482</v>
      </c>
      <c r="X2091" s="94">
        <v>3.0737770066775574</v>
      </c>
      <c r="Y2091" s="94">
        <v>2.9214413215235955</v>
      </c>
      <c r="Z2091" s="94">
        <v>2.7240136863607058</v>
      </c>
      <c r="AA2091" s="94">
        <v>2.388959291166179</v>
      </c>
      <c r="AB2091" s="94">
        <v>2.4112601697489953</v>
      </c>
      <c r="AC2091" s="94">
        <v>2.3816743405725611</v>
      </c>
      <c r="AD2091" s="94">
        <v>2.1881637687015298</v>
      </c>
      <c r="AE2091" s="94">
        <v>2.0708614829537386</v>
      </c>
      <c r="AF2091" s="94">
        <v>2.0189574979283704</v>
      </c>
      <c r="AG2091" s="94">
        <v>2.0544572217585872</v>
      </c>
      <c r="AH2091" s="94">
        <v>1.8871975045209728</v>
      </c>
      <c r="AI2091" s="94">
        <v>1.7398902085860413</v>
      </c>
      <c r="AJ2091" s="94">
        <v>1.5918124323366645</v>
      </c>
      <c r="AK2091" s="94">
        <v>1.7092910147995977</v>
      </c>
      <c r="AL2091" s="94">
        <v>1.6831545722661134</v>
      </c>
      <c r="AM2091" s="94">
        <v>1.6480078325883716</v>
      </c>
      <c r="AN2091" s="94">
        <v>1.5963953063409324</v>
      </c>
      <c r="AO2091" s="94">
        <v>1.5511170903006839</v>
      </c>
      <c r="AP2091" s="94">
        <v>1.337688384739772</v>
      </c>
      <c r="AQ2091" s="94">
        <v>1.4394516868193532</v>
      </c>
      <c r="AR2091" s="94">
        <v>1.4340466089706501</v>
      </c>
      <c r="AS2091" s="43">
        <f t="shared" si="63"/>
        <v>43.2928520449491</v>
      </c>
      <c r="AT2091" s="99">
        <f t="shared" si="65"/>
        <v>108.56054510271922</v>
      </c>
    </row>
    <row r="2092" spans="3:46">
      <c r="C2092" s="34">
        <v>30</v>
      </c>
      <c r="D2092" s="94">
        <v>3.3</v>
      </c>
      <c r="E2092" s="94">
        <v>3.1696591490296897</v>
      </c>
      <c r="F2092" s="94">
        <v>3.1464462269056233</v>
      </c>
      <c r="G2092" s="94">
        <v>3.2894634731491128</v>
      </c>
      <c r="H2092" s="94">
        <v>3.2334563577571007</v>
      </c>
      <c r="I2092" s="94">
        <v>3.0039709360692806</v>
      </c>
      <c r="J2092" s="94">
        <v>2.7615722797134854</v>
      </c>
      <c r="K2092" s="94">
        <v>2.6120606095104515</v>
      </c>
      <c r="L2092" s="94">
        <v>2.3871076865770084</v>
      </c>
      <c r="M2092" s="94">
        <v>2.3255589191046373</v>
      </c>
      <c r="N2092" s="94">
        <v>2.3601501354718866</v>
      </c>
      <c r="O2092" s="94">
        <v>2.0948509652108918</v>
      </c>
      <c r="P2092" s="94">
        <v>2.0986805447695325</v>
      </c>
      <c r="Q2092" s="94">
        <v>2.3086851149392529</v>
      </c>
      <c r="R2092" s="94">
        <v>2.1364360916331764</v>
      </c>
      <c r="S2092" s="94">
        <v>2.249987206691785</v>
      </c>
      <c r="T2092" s="94">
        <v>2.3527673525024215</v>
      </c>
      <c r="U2092" s="94">
        <v>2.2814210401807742</v>
      </c>
      <c r="V2092" s="94">
        <v>2.3122157195486199</v>
      </c>
      <c r="W2092" s="94">
        <v>2.1107408265206602</v>
      </c>
      <c r="X2092" s="94">
        <v>1.9953650526058757</v>
      </c>
      <c r="Y2092" s="94">
        <v>1.8823910083641295</v>
      </c>
      <c r="Z2092" s="94">
        <v>2.0386112126690459</v>
      </c>
      <c r="AA2092" s="94">
        <v>1.9220997002315641</v>
      </c>
      <c r="AB2092" s="94">
        <v>1.949664080430171</v>
      </c>
      <c r="AC2092" s="94">
        <v>1.9690241063752365</v>
      </c>
      <c r="AD2092" s="94">
        <v>2.0857196981563173</v>
      </c>
      <c r="AE2092" s="94">
        <v>1.9537863046159709</v>
      </c>
      <c r="AF2092" s="94">
        <v>1.8643160084411021</v>
      </c>
      <c r="AG2092" s="94">
        <v>1.7517318279856449</v>
      </c>
      <c r="AH2092" s="94">
        <v>1.7269629961885213</v>
      </c>
      <c r="AI2092" s="94">
        <v>1.7164966505119188</v>
      </c>
      <c r="AJ2092" s="94">
        <v>1.6212001162894973</v>
      </c>
      <c r="AK2092" s="94">
        <v>1.5080574888537712</v>
      </c>
      <c r="AL2092" s="94">
        <v>1.4313132377917872</v>
      </c>
      <c r="AM2092" s="94">
        <v>1.3517199952648788</v>
      </c>
      <c r="AN2092" s="94">
        <v>1.2026752559968232</v>
      </c>
      <c r="AO2092" s="94">
        <v>1.2846615889514528</v>
      </c>
      <c r="AP2092" s="94">
        <v>1.2972650526682523</v>
      </c>
      <c r="AQ2092" s="94">
        <v>1.2575696381737966</v>
      </c>
      <c r="AR2092" s="94">
        <v>1.2821715729435927</v>
      </c>
      <c r="AS2092" s="43">
        <f t="shared" si="63"/>
        <v>37.127166742518206</v>
      </c>
      <c r="AT2092" s="99">
        <f t="shared" si="65"/>
        <v>93.099559610962643</v>
      </c>
    </row>
    <row r="2093" spans="3:46">
      <c r="C2093" s="34">
        <v>31</v>
      </c>
      <c r="D2093" s="94">
        <v>3.3</v>
      </c>
      <c r="E2093" s="94">
        <v>3.1981528319720294</v>
      </c>
      <c r="F2093" s="94">
        <v>3.2911463109666332</v>
      </c>
      <c r="G2093" s="94">
        <v>3.3342979250576033</v>
      </c>
      <c r="H2093" s="94">
        <v>3.0495713774722528</v>
      </c>
      <c r="I2093" s="94">
        <v>2.9072288920364673</v>
      </c>
      <c r="J2093" s="94">
        <v>2.7260944943126844</v>
      </c>
      <c r="K2093" s="94">
        <v>2.5597978989589403</v>
      </c>
      <c r="L2093" s="94">
        <v>2.585777652056048</v>
      </c>
      <c r="M2093" s="94">
        <v>2.5296500400607402</v>
      </c>
      <c r="N2093" s="94">
        <v>2.2917917258941656</v>
      </c>
      <c r="O2093" s="94">
        <v>2.2952091521804245</v>
      </c>
      <c r="P2093" s="94">
        <v>1.9697467038465155</v>
      </c>
      <c r="Q2093" s="94">
        <v>2.0410800504033997</v>
      </c>
      <c r="R2093" s="94">
        <v>2.0212425773596783</v>
      </c>
      <c r="S2093" s="94">
        <v>2.3183594240801626</v>
      </c>
      <c r="T2093" s="94">
        <v>2.2129521641691001</v>
      </c>
      <c r="U2093" s="94">
        <v>2.2507153702561093</v>
      </c>
      <c r="V2093" s="94">
        <v>2.1023731992829502</v>
      </c>
      <c r="W2093" s="94">
        <v>2.0889901723401993</v>
      </c>
      <c r="X2093" s="94">
        <v>1.9911579895922176</v>
      </c>
      <c r="Y2093" s="94">
        <v>2.0515118035232325</v>
      </c>
      <c r="Z2093" s="94">
        <v>1.9691259257002043</v>
      </c>
      <c r="AA2093" s="94">
        <v>1.9871924118862589</v>
      </c>
      <c r="AB2093" s="94">
        <v>1.9207664953149117</v>
      </c>
      <c r="AC2093" s="94">
        <v>1.9439570533395096</v>
      </c>
      <c r="AD2093" s="94">
        <v>1.9500438301783172</v>
      </c>
      <c r="AE2093" s="94">
        <v>1.8336114066842777</v>
      </c>
      <c r="AF2093" s="94">
        <v>1.6810614475359806</v>
      </c>
      <c r="AG2093" s="94">
        <v>1.6268001313433964</v>
      </c>
      <c r="AH2093" s="94">
        <v>1.5844443015223568</v>
      </c>
      <c r="AI2093" s="94">
        <v>1.6732375559569264</v>
      </c>
      <c r="AJ2093" s="94">
        <v>1.8295202850397851</v>
      </c>
      <c r="AK2093" s="94">
        <v>1.8524591667518493</v>
      </c>
      <c r="AL2093" s="94">
        <v>1.832690382443632</v>
      </c>
      <c r="AM2093" s="94">
        <v>1.7364686409050278</v>
      </c>
      <c r="AN2093" s="94">
        <v>1.6460601458303332</v>
      </c>
      <c r="AO2093" s="94">
        <v>1.6953176179318301</v>
      </c>
      <c r="AP2093" s="94">
        <v>1.6492684523740861</v>
      </c>
      <c r="AQ2093" s="94">
        <v>1.7220478099623908</v>
      </c>
      <c r="AR2093" s="94">
        <v>1.7173608054193181</v>
      </c>
      <c r="AS2093" s="43">
        <f t="shared" si="63"/>
        <v>37.285211024178921</v>
      </c>
      <c r="AT2093" s="99">
        <f t="shared" si="65"/>
        <v>93.495869222296193</v>
      </c>
    </row>
    <row r="2094" spans="3:46">
      <c r="C2094" s="34">
        <v>32</v>
      </c>
      <c r="D2094" s="94">
        <v>3.3</v>
      </c>
      <c r="E2094" s="94">
        <v>3.0264091633972368</v>
      </c>
      <c r="F2094" s="94">
        <v>3.0359482817809935</v>
      </c>
      <c r="G2094" s="94">
        <v>2.9801762315850242</v>
      </c>
      <c r="H2094" s="94">
        <v>2.8902202429343089</v>
      </c>
      <c r="I2094" s="94">
        <v>2.7431605595109398</v>
      </c>
      <c r="J2094" s="94">
        <v>2.5391671193793615</v>
      </c>
      <c r="K2094" s="94">
        <v>2.60372662644152</v>
      </c>
      <c r="L2094" s="94">
        <v>2.7218317253592268</v>
      </c>
      <c r="M2094" s="94">
        <v>2.6085698787358784</v>
      </c>
      <c r="N2094" s="94">
        <v>2.4597670888210521</v>
      </c>
      <c r="O2094" s="94">
        <v>2.4426908234313029</v>
      </c>
      <c r="P2094" s="94">
        <v>2.422268078516963</v>
      </c>
      <c r="Q2094" s="94">
        <v>2.4253731110788972</v>
      </c>
      <c r="R2094" s="94">
        <v>2.3064467756423048</v>
      </c>
      <c r="S2094" s="94">
        <v>2.1963333493749304</v>
      </c>
      <c r="T2094" s="94">
        <v>1.9945782522508415</v>
      </c>
      <c r="U2094" s="94">
        <v>1.8646804525328686</v>
      </c>
      <c r="V2094" s="94">
        <v>1.9294072618625659</v>
      </c>
      <c r="W2094" s="94">
        <v>1.9862621658577695</v>
      </c>
      <c r="X2094" s="94">
        <v>1.85510424694928</v>
      </c>
      <c r="Y2094" s="94">
        <v>1.6984084946109579</v>
      </c>
      <c r="Z2094" s="94">
        <v>1.6787135802820183</v>
      </c>
      <c r="AA2094" s="94">
        <v>1.5663860388846553</v>
      </c>
      <c r="AB2094" s="94">
        <v>1.5398515932601866</v>
      </c>
      <c r="AC2094" s="94">
        <v>1.4839119048557621</v>
      </c>
      <c r="AD2094" s="94">
        <v>1.4523914890318419</v>
      </c>
      <c r="AE2094" s="94">
        <v>1.4352179664156994</v>
      </c>
      <c r="AF2094" s="94">
        <v>1.4037620062430967</v>
      </c>
      <c r="AG2094" s="94">
        <v>1.4727511271750762</v>
      </c>
      <c r="AH2094" s="94">
        <v>1.3231895628609069</v>
      </c>
      <c r="AI2094" s="94">
        <v>1.2556304988219273</v>
      </c>
      <c r="AJ2094" s="94">
        <v>1.2842900181019794</v>
      </c>
      <c r="AK2094" s="94">
        <v>1.2280280431004831</v>
      </c>
      <c r="AL2094" s="94">
        <v>1.1552619053747766</v>
      </c>
      <c r="AM2094" s="94">
        <v>1.2082811603468606</v>
      </c>
      <c r="AN2094" s="94">
        <v>1.091726831553298</v>
      </c>
      <c r="AO2094" s="94">
        <v>1.0633473635752011</v>
      </c>
      <c r="AP2094" s="94">
        <v>0.97456800362261053</v>
      </c>
      <c r="AQ2094" s="94">
        <v>1.0404196859264401</v>
      </c>
      <c r="AR2094" s="94">
        <v>0.98901602639008512</v>
      </c>
      <c r="AS2094" s="43">
        <f t="shared" si="63"/>
        <v>35.255830724091808</v>
      </c>
      <c r="AT2094" s="99">
        <f t="shared" si="65"/>
        <v>88.407023808059265</v>
      </c>
    </row>
    <row r="2095" spans="3:46">
      <c r="C2095" s="34">
        <v>33</v>
      </c>
      <c r="D2095" s="94">
        <v>3.3</v>
      </c>
      <c r="E2095" s="94">
        <v>3.347265812702144</v>
      </c>
      <c r="F2095" s="94">
        <v>3.0733573497852458</v>
      </c>
      <c r="G2095" s="94">
        <v>3.0495649669027234</v>
      </c>
      <c r="H2095" s="94">
        <v>2.9685909290592511</v>
      </c>
      <c r="I2095" s="94">
        <v>2.6087452108572564</v>
      </c>
      <c r="J2095" s="94">
        <v>2.5102036471350098</v>
      </c>
      <c r="K2095" s="94">
        <v>2.3533706889241426</v>
      </c>
      <c r="L2095" s="94">
        <v>2.5014004905798526</v>
      </c>
      <c r="M2095" s="94">
        <v>2.3520262921764878</v>
      </c>
      <c r="N2095" s="94">
        <v>2.4236071349991635</v>
      </c>
      <c r="O2095" s="94">
        <v>2.2950383040406175</v>
      </c>
      <c r="P2095" s="94">
        <v>2.3771351057351162</v>
      </c>
      <c r="Q2095" s="94">
        <v>2.2493362709811748</v>
      </c>
      <c r="R2095" s="94">
        <v>2.1668022024848193</v>
      </c>
      <c r="S2095" s="94">
        <v>2.0307222621725152</v>
      </c>
      <c r="T2095" s="94">
        <v>2.0991905560341824</v>
      </c>
      <c r="U2095" s="94">
        <v>2.0612966312114005</v>
      </c>
      <c r="V2095" s="94">
        <v>2.0046705540999055</v>
      </c>
      <c r="W2095" s="94">
        <v>2.1335644267640457</v>
      </c>
      <c r="X2095" s="94">
        <v>2.0729622898291278</v>
      </c>
      <c r="Y2095" s="94">
        <v>2.0276178786623915</v>
      </c>
      <c r="Z2095" s="94">
        <v>1.9887487753684361</v>
      </c>
      <c r="AA2095" s="94">
        <v>2.0837744911727141</v>
      </c>
      <c r="AB2095" s="94">
        <v>2.0461344306988964</v>
      </c>
      <c r="AC2095" s="94">
        <v>1.9281344556093525</v>
      </c>
      <c r="AD2095" s="94">
        <v>2.0111851028660706</v>
      </c>
      <c r="AE2095" s="94">
        <v>2.052328797938884</v>
      </c>
      <c r="AF2095" s="94">
        <v>1.9298234315150973</v>
      </c>
      <c r="AG2095" s="94">
        <v>1.8155457970794999</v>
      </c>
      <c r="AH2095" s="94">
        <v>1.9709141486959141</v>
      </c>
      <c r="AI2095" s="94">
        <v>1.80329282067927</v>
      </c>
      <c r="AJ2095" s="94">
        <v>1.7314976466089151</v>
      </c>
      <c r="AK2095" s="94">
        <v>1.5989632069401303</v>
      </c>
      <c r="AL2095" s="94">
        <v>1.5670402554320058</v>
      </c>
      <c r="AM2095" s="94">
        <v>1.7062267680325161</v>
      </c>
      <c r="AN2095" s="94">
        <v>1.7692664742785968</v>
      </c>
      <c r="AO2095" s="94">
        <v>1.8300493125482855</v>
      </c>
      <c r="AP2095" s="94">
        <v>1.8532648858717538</v>
      </c>
      <c r="AQ2095" s="94">
        <v>1.691475824658512</v>
      </c>
      <c r="AR2095" s="94">
        <v>1.741238346380158</v>
      </c>
      <c r="AS2095" s="43">
        <f t="shared" si="63"/>
        <v>36.73899137238589</v>
      </c>
      <c r="AT2095" s="99">
        <f t="shared" si="65"/>
        <v>92.126176528386765</v>
      </c>
    </row>
    <row r="2096" spans="3:46">
      <c r="C2096" s="34">
        <v>34</v>
      </c>
      <c r="D2096" s="94">
        <v>3.3</v>
      </c>
      <c r="E2096" s="94">
        <v>3.3008948370755724</v>
      </c>
      <c r="F2096" s="94">
        <v>3.2166292203707338</v>
      </c>
      <c r="G2096" s="94">
        <v>3.0873155404338757</v>
      </c>
      <c r="H2096" s="94">
        <v>3.0097029198247505</v>
      </c>
      <c r="I2096" s="94">
        <v>2.7051637339807648</v>
      </c>
      <c r="J2096" s="94">
        <v>2.7509365079631052</v>
      </c>
      <c r="K2096" s="94">
        <v>2.644965828674569</v>
      </c>
      <c r="L2096" s="94">
        <v>2.5391768443142295</v>
      </c>
      <c r="M2096" s="94">
        <v>2.3422103209750569</v>
      </c>
      <c r="N2096" s="94">
        <v>2.2677002656448217</v>
      </c>
      <c r="O2096" s="94">
        <v>2.2294550118464169</v>
      </c>
      <c r="P2096" s="94">
        <v>2.1423528342939187</v>
      </c>
      <c r="Q2096" s="94">
        <v>2.1813054483236227</v>
      </c>
      <c r="R2096" s="94">
        <v>2.3294219530687656</v>
      </c>
      <c r="S2096" s="94">
        <v>2.3715451472186753</v>
      </c>
      <c r="T2096" s="94">
        <v>2.2801811367094684</v>
      </c>
      <c r="U2096" s="94">
        <v>2.2683704996699094</v>
      </c>
      <c r="V2096" s="94">
        <v>2.15349542545342</v>
      </c>
      <c r="W2096" s="94">
        <v>1.9863565274591302</v>
      </c>
      <c r="X2096" s="94">
        <v>2.0106607051834753</v>
      </c>
      <c r="Y2096" s="94">
        <v>1.8988039967957577</v>
      </c>
      <c r="Z2096" s="94">
        <v>1.8149777549825949</v>
      </c>
      <c r="AA2096" s="94">
        <v>1.9136197239360448</v>
      </c>
      <c r="AB2096" s="94">
        <v>1.9853348741303878</v>
      </c>
      <c r="AC2096" s="94">
        <v>1.9837332326084123</v>
      </c>
      <c r="AD2096" s="94">
        <v>1.9769602585225505</v>
      </c>
      <c r="AE2096" s="94">
        <v>2.0833047600432932</v>
      </c>
      <c r="AF2096" s="94">
        <v>2.0153470525003772</v>
      </c>
      <c r="AG2096" s="94">
        <v>2.0754779883084806</v>
      </c>
      <c r="AH2096" s="94">
        <v>2.2020456951395491</v>
      </c>
      <c r="AI2096" s="94">
        <v>2.174577647960044</v>
      </c>
      <c r="AJ2096" s="94">
        <v>2.413274986716508</v>
      </c>
      <c r="AK2096" s="94">
        <v>2.6110675640422585</v>
      </c>
      <c r="AL2096" s="94">
        <v>2.6292485152440146</v>
      </c>
      <c r="AM2096" s="94">
        <v>2.4356384395017789</v>
      </c>
      <c r="AN2096" s="94">
        <v>2.4018078956828153</v>
      </c>
      <c r="AO2096" s="94">
        <v>2.0817568492737402</v>
      </c>
      <c r="AP2096" s="94">
        <v>2.1977683692154946</v>
      </c>
      <c r="AQ2096" s="94">
        <v>2.1312144625838529</v>
      </c>
      <c r="AR2096" s="94">
        <v>2.0603132914550195</v>
      </c>
      <c r="AS2096" s="43">
        <f t="shared" si="63"/>
        <v>38.053541808880382</v>
      </c>
      <c r="AT2096" s="99">
        <f t="shared" si="65"/>
        <v>95.422524660006545</v>
      </c>
    </row>
    <row r="2097" spans="3:46">
      <c r="C2097" s="34">
        <v>35</v>
      </c>
      <c r="D2097" s="94">
        <v>3.3</v>
      </c>
      <c r="E2097" s="94">
        <v>3.2458697771587204</v>
      </c>
      <c r="F2097" s="94">
        <v>3.2271352314510726</v>
      </c>
      <c r="G2097" s="94">
        <v>3.190745366703398</v>
      </c>
      <c r="H2097" s="94">
        <v>3.1901137246122424</v>
      </c>
      <c r="I2097" s="94">
        <v>3.4187107548933184</v>
      </c>
      <c r="J2097" s="94">
        <v>3.3240603497972989</v>
      </c>
      <c r="K2097" s="94">
        <v>3.7701931045110504</v>
      </c>
      <c r="L2097" s="94">
        <v>3.5364579738140272</v>
      </c>
      <c r="M2097" s="94">
        <v>3.5606622189817863</v>
      </c>
      <c r="N2097" s="94">
        <v>3.6106892334551017</v>
      </c>
      <c r="O2097" s="94">
        <v>3.6250615337851286</v>
      </c>
      <c r="P2097" s="94">
        <v>3.6154968160256336</v>
      </c>
      <c r="Q2097" s="94">
        <v>3.6874142540759172</v>
      </c>
      <c r="R2097" s="94">
        <v>3.9081162149098501</v>
      </c>
      <c r="S2097" s="94">
        <v>3.7526372259644565</v>
      </c>
      <c r="T2097" s="94">
        <v>3.6251714169458764</v>
      </c>
      <c r="U2097" s="94">
        <v>3.543494140328733</v>
      </c>
      <c r="V2097" s="94">
        <v>3.6349874012799721</v>
      </c>
      <c r="W2097" s="94">
        <v>3.5366038355666602</v>
      </c>
      <c r="X2097" s="94">
        <v>3.2152808639904933</v>
      </c>
      <c r="Y2097" s="94">
        <v>3.1618339547105463</v>
      </c>
      <c r="Z2097" s="94">
        <v>3.1674235530509893</v>
      </c>
      <c r="AA2097" s="94">
        <v>2.9792823236717521</v>
      </c>
      <c r="AB2097" s="94">
        <v>2.9633759147037568</v>
      </c>
      <c r="AC2097" s="94">
        <v>2.8381541995718504</v>
      </c>
      <c r="AD2097" s="94">
        <v>3.004324748298985</v>
      </c>
      <c r="AE2097" s="94">
        <v>2.8297595363740866</v>
      </c>
      <c r="AF2097" s="94">
        <v>2.7897279919843982</v>
      </c>
      <c r="AG2097" s="94">
        <v>2.6968274031778474</v>
      </c>
      <c r="AH2097" s="94">
        <v>2.6470062482643195</v>
      </c>
      <c r="AI2097" s="94">
        <v>2.7859566996145477</v>
      </c>
      <c r="AJ2097" s="94">
        <v>2.8034499187348128</v>
      </c>
      <c r="AK2097" s="94">
        <v>2.676623334715913</v>
      </c>
      <c r="AL2097" s="94">
        <v>2.5389731878318051</v>
      </c>
      <c r="AM2097" s="94">
        <v>2.8145955630850898</v>
      </c>
      <c r="AN2097" s="94">
        <v>2.8038131932308556</v>
      </c>
      <c r="AO2097" s="94">
        <v>2.7981274411531918</v>
      </c>
      <c r="AP2097" s="94">
        <v>2.744559907726845</v>
      </c>
      <c r="AQ2097" s="94">
        <v>2.8275140537030494</v>
      </c>
      <c r="AR2097" s="94">
        <v>2.5372737044619611</v>
      </c>
      <c r="AS2097" s="43">
        <f t="shared" si="63"/>
        <v>49.697050268911482</v>
      </c>
      <c r="AT2097" s="99">
        <f t="shared" si="65"/>
        <v>124.61962223206568</v>
      </c>
    </row>
    <row r="2098" spans="3:46">
      <c r="C2098" s="34">
        <v>36</v>
      </c>
      <c r="D2098" s="94">
        <v>3.3</v>
      </c>
      <c r="E2098" s="94">
        <v>3.424011778725442</v>
      </c>
      <c r="F2098" s="94">
        <v>3.2157805729814903</v>
      </c>
      <c r="G2098" s="94">
        <v>3.3671667094921602</v>
      </c>
      <c r="H2098" s="94">
        <v>3.7708530652024894</v>
      </c>
      <c r="I2098" s="94">
        <v>3.5905094375426621</v>
      </c>
      <c r="J2098" s="94">
        <v>3.6231668696558277</v>
      </c>
      <c r="K2098" s="94">
        <v>3.7592381473484284</v>
      </c>
      <c r="L2098" s="94">
        <v>3.8605350949293009</v>
      </c>
      <c r="M2098" s="94">
        <v>3.6673438925785975</v>
      </c>
      <c r="N2098" s="94">
        <v>3.5470047143104773</v>
      </c>
      <c r="O2098" s="94">
        <v>3.6360002766056794</v>
      </c>
      <c r="P2098" s="94">
        <v>3.3061184921113296</v>
      </c>
      <c r="Q2098" s="94">
        <v>3.5620364799275777</v>
      </c>
      <c r="R2098" s="94">
        <v>3.3625245665481827</v>
      </c>
      <c r="S2098" s="94">
        <v>3.1934422042142336</v>
      </c>
      <c r="T2098" s="94">
        <v>3.0485112481886363</v>
      </c>
      <c r="U2098" s="94">
        <v>3.0099417254846106</v>
      </c>
      <c r="V2098" s="94">
        <v>3.0471077632838899</v>
      </c>
      <c r="W2098" s="94">
        <v>2.9343377248887941</v>
      </c>
      <c r="X2098" s="94">
        <v>3.056107881538312</v>
      </c>
      <c r="Y2098" s="94">
        <v>2.9921879025802065</v>
      </c>
      <c r="Z2098" s="94">
        <v>2.6362379064368455</v>
      </c>
      <c r="AA2098" s="94">
        <v>2.6387090292549833</v>
      </c>
      <c r="AB2098" s="94">
        <v>2.395398215229898</v>
      </c>
      <c r="AC2098" s="94">
        <v>2.220950726716175</v>
      </c>
      <c r="AD2098" s="94">
        <v>2.2130752109811525</v>
      </c>
      <c r="AE2098" s="94">
        <v>2.1273993656382193</v>
      </c>
      <c r="AF2098" s="94">
        <v>2.1424233263166692</v>
      </c>
      <c r="AG2098" s="94">
        <v>1.96359385036287</v>
      </c>
      <c r="AH2098" s="94">
        <v>1.7741139504902648</v>
      </c>
      <c r="AI2098" s="94">
        <v>1.8735767527308174</v>
      </c>
      <c r="AJ2098" s="94">
        <v>1.7942238519266793</v>
      </c>
      <c r="AK2098" s="94">
        <v>1.6620038645164499</v>
      </c>
      <c r="AL2098" s="94">
        <v>1.7302189939576957</v>
      </c>
      <c r="AM2098" s="94">
        <v>1.7278633890316228</v>
      </c>
      <c r="AN2098" s="94">
        <v>1.6338556499042833</v>
      </c>
      <c r="AO2098" s="94">
        <v>1.5374858750757963</v>
      </c>
      <c r="AP2098" s="94">
        <v>1.4165006051732389</v>
      </c>
      <c r="AQ2098" s="94">
        <v>1.3601773206698085</v>
      </c>
      <c r="AR2098" s="94">
        <v>1.2350205290145755</v>
      </c>
      <c r="AS2098" s="43">
        <f t="shared" si="63"/>
        <v>47.003343791835519</v>
      </c>
      <c r="AT2098" s="99">
        <f t="shared" si="65"/>
        <v>117.86492186733864</v>
      </c>
    </row>
    <row r="2099" spans="3:46">
      <c r="C2099" s="34">
        <v>37</v>
      </c>
      <c r="D2099" s="94">
        <v>3.3</v>
      </c>
      <c r="E2099" s="94">
        <v>3.3600684421488896</v>
      </c>
      <c r="F2099" s="94">
        <v>3.4055617157053986</v>
      </c>
      <c r="G2099" s="94">
        <v>3.5673091421394201</v>
      </c>
      <c r="H2099" s="94">
        <v>3.4334157252509332</v>
      </c>
      <c r="I2099" s="94">
        <v>3.3499933431681166</v>
      </c>
      <c r="J2099" s="94">
        <v>3.2069109994869089</v>
      </c>
      <c r="K2099" s="94">
        <v>3.050350676652914</v>
      </c>
      <c r="L2099" s="94">
        <v>2.9484883664160106</v>
      </c>
      <c r="M2099" s="94">
        <v>2.807162381975346</v>
      </c>
      <c r="N2099" s="94">
        <v>2.8399724279189891</v>
      </c>
      <c r="O2099" s="94">
        <v>2.9176258834684479</v>
      </c>
      <c r="P2099" s="94">
        <v>2.7366754456747664</v>
      </c>
      <c r="Q2099" s="94">
        <v>2.7097877081172386</v>
      </c>
      <c r="R2099" s="94">
        <v>2.562675931053088</v>
      </c>
      <c r="S2099" s="94">
        <v>2.455246764179936</v>
      </c>
      <c r="T2099" s="94">
        <v>2.2460497495453797</v>
      </c>
      <c r="U2099" s="94">
        <v>2.1953379030960645</v>
      </c>
      <c r="V2099" s="94">
        <v>2.1654364855835064</v>
      </c>
      <c r="W2099" s="94">
        <v>1.9627533107996866</v>
      </c>
      <c r="X2099" s="94">
        <v>1.7518994530712482</v>
      </c>
      <c r="Y2099" s="94">
        <v>1.8671220389587009</v>
      </c>
      <c r="Z2099" s="94">
        <v>1.88406445971471</v>
      </c>
      <c r="AA2099" s="94">
        <v>1.9456454193284052</v>
      </c>
      <c r="AB2099" s="94">
        <v>1.7632432205388824</v>
      </c>
      <c r="AC2099" s="94">
        <v>1.6430409742369345</v>
      </c>
      <c r="AD2099" s="94">
        <v>1.4708861536033315</v>
      </c>
      <c r="AE2099" s="94">
        <v>1.5061432794159464</v>
      </c>
      <c r="AF2099" s="94">
        <v>1.5925466049619372</v>
      </c>
      <c r="AG2099" s="94">
        <v>1.5675318610458731</v>
      </c>
      <c r="AH2099" s="94">
        <v>1.5768926088932618</v>
      </c>
      <c r="AI2099" s="94">
        <v>1.5678044297709024</v>
      </c>
      <c r="AJ2099" s="94">
        <v>1.5915970541296423</v>
      </c>
      <c r="AK2099" s="94">
        <v>1.5120860292222407</v>
      </c>
      <c r="AL2099" s="94">
        <v>1.5967381750438809</v>
      </c>
      <c r="AM2099" s="94">
        <v>1.6154240261160455</v>
      </c>
      <c r="AN2099" s="94">
        <v>1.5352513777714385</v>
      </c>
      <c r="AO2099" s="94">
        <v>1.4668497735385027</v>
      </c>
      <c r="AP2099" s="94">
        <v>1.3763456793972231</v>
      </c>
      <c r="AQ2099" s="94">
        <v>1.3948928456505134</v>
      </c>
      <c r="AR2099" s="94">
        <v>1.3208525105721234</v>
      </c>
      <c r="AS2099" s="43">
        <f t="shared" si="63"/>
        <v>40.077195094186372</v>
      </c>
      <c r="AT2099" s="99">
        <f t="shared" si="65"/>
        <v>100.49700909276309</v>
      </c>
    </row>
    <row r="2100" spans="3:46">
      <c r="C2100" s="34">
        <v>38</v>
      </c>
      <c r="D2100" s="94">
        <v>3.3</v>
      </c>
      <c r="E2100" s="94">
        <v>3.4439447477836005</v>
      </c>
      <c r="F2100" s="94">
        <v>3.3401825079066847</v>
      </c>
      <c r="G2100" s="94">
        <v>3.5466180514943595</v>
      </c>
      <c r="H2100" s="94">
        <v>3.4484315349639272</v>
      </c>
      <c r="I2100" s="94">
        <v>3.2922552876044353</v>
      </c>
      <c r="J2100" s="94">
        <v>3.2913762090961072</v>
      </c>
      <c r="K2100" s="94">
        <v>3.2795765373205277</v>
      </c>
      <c r="L2100" s="94">
        <v>3.5345706035573996</v>
      </c>
      <c r="M2100" s="94">
        <v>3.2404123535532197</v>
      </c>
      <c r="N2100" s="94">
        <v>3.2091956006841453</v>
      </c>
      <c r="O2100" s="94">
        <v>3.1894398981590122</v>
      </c>
      <c r="P2100" s="94">
        <v>3.2479707271228997</v>
      </c>
      <c r="Q2100" s="94">
        <v>3.1967905655985898</v>
      </c>
      <c r="R2100" s="94">
        <v>3.068087803816177</v>
      </c>
      <c r="S2100" s="94">
        <v>3.2085376340687657</v>
      </c>
      <c r="T2100" s="94">
        <v>3.0009734558573138</v>
      </c>
      <c r="U2100" s="94">
        <v>2.8132220594209989</v>
      </c>
      <c r="V2100" s="94">
        <v>2.7898340447785643</v>
      </c>
      <c r="W2100" s="94">
        <v>2.5630822088251688</v>
      </c>
      <c r="X2100" s="94">
        <v>2.5923436305381142</v>
      </c>
      <c r="Y2100" s="94">
        <v>2.4357363791778095</v>
      </c>
      <c r="Z2100" s="94">
        <v>2.166413159625836</v>
      </c>
      <c r="AA2100" s="94">
        <v>2.1487851891641325</v>
      </c>
      <c r="AB2100" s="94">
        <v>2.1255939769322714</v>
      </c>
      <c r="AC2100" s="94">
        <v>2.0042846556138918</v>
      </c>
      <c r="AD2100" s="94">
        <v>1.9864644313227393</v>
      </c>
      <c r="AE2100" s="94">
        <v>2.1264569073816251</v>
      </c>
      <c r="AF2100" s="94">
        <v>2.260014732562325</v>
      </c>
      <c r="AG2100" s="94">
        <v>2.1720597009416296</v>
      </c>
      <c r="AH2100" s="94">
        <v>2.1858412195170507</v>
      </c>
      <c r="AI2100" s="94">
        <v>2.0751115416872246</v>
      </c>
      <c r="AJ2100" s="94">
        <v>1.9843397878243372</v>
      </c>
      <c r="AK2100" s="94">
        <v>1.7979377392322629</v>
      </c>
      <c r="AL2100" s="94">
        <v>1.6798461029184224</v>
      </c>
      <c r="AM2100" s="94">
        <v>1.6039390577839887</v>
      </c>
      <c r="AN2100" s="94">
        <v>1.5871967580951538</v>
      </c>
      <c r="AO2100" s="94">
        <v>1.5324383007108191</v>
      </c>
      <c r="AP2100" s="94">
        <v>1.4437367674659409</v>
      </c>
      <c r="AQ2100" s="94">
        <v>1.3275889115180202</v>
      </c>
      <c r="AR2100" s="94">
        <v>1.3594020156722757</v>
      </c>
      <c r="AS2100" s="43">
        <f t="shared" si="63"/>
        <v>44.39780955953227</v>
      </c>
      <c r="AT2100" s="99">
        <f t="shared" si="65"/>
        <v>111.33132097985363</v>
      </c>
    </row>
    <row r="2101" spans="3:46">
      <c r="C2101" s="34">
        <v>39</v>
      </c>
      <c r="D2101" s="94">
        <v>3.3</v>
      </c>
      <c r="E2101" s="94">
        <v>3.1819815241321137</v>
      </c>
      <c r="F2101" s="94">
        <v>3.321795427125033</v>
      </c>
      <c r="G2101" s="94">
        <v>3.4438308736356018</v>
      </c>
      <c r="H2101" s="94">
        <v>3.4481935868338431</v>
      </c>
      <c r="I2101" s="94">
        <v>3.466750687004569</v>
      </c>
      <c r="J2101" s="94">
        <v>3.4988962934135546</v>
      </c>
      <c r="K2101" s="94">
        <v>3.5976609887245576</v>
      </c>
      <c r="L2101" s="94">
        <v>3.2460990689155667</v>
      </c>
      <c r="M2101" s="94">
        <v>3.3370987770834457</v>
      </c>
      <c r="N2101" s="94">
        <v>3.453500687083531</v>
      </c>
      <c r="O2101" s="94">
        <v>3.6190161333779796</v>
      </c>
      <c r="P2101" s="94">
        <v>3.3710696659774273</v>
      </c>
      <c r="Q2101" s="94">
        <v>3.3228014233234338</v>
      </c>
      <c r="R2101" s="94">
        <v>3.2406028019167312</v>
      </c>
      <c r="S2101" s="94">
        <v>3.15169724386356</v>
      </c>
      <c r="T2101" s="94">
        <v>3.0492811594498037</v>
      </c>
      <c r="U2101" s="94">
        <v>2.950817045843062</v>
      </c>
      <c r="V2101" s="94">
        <v>2.7642413115756987</v>
      </c>
      <c r="W2101" s="94">
        <v>2.809154755217365</v>
      </c>
      <c r="X2101" s="94">
        <v>3.0005725135167118</v>
      </c>
      <c r="Y2101" s="94">
        <v>3.1229888655947291</v>
      </c>
      <c r="Z2101" s="94">
        <v>3.10513240485473</v>
      </c>
      <c r="AA2101" s="94">
        <v>3.193596853873014</v>
      </c>
      <c r="AB2101" s="94">
        <v>3.1567188636976433</v>
      </c>
      <c r="AC2101" s="94">
        <v>3.2290706702511049</v>
      </c>
      <c r="AD2101" s="94">
        <v>3.1788390917571019</v>
      </c>
      <c r="AE2101" s="94">
        <v>3.4319443944114343</v>
      </c>
      <c r="AF2101" s="94">
        <v>2.9531192486544189</v>
      </c>
      <c r="AG2101" s="94">
        <v>2.9911250082087344</v>
      </c>
      <c r="AH2101" s="94">
        <v>2.8949438502540672</v>
      </c>
      <c r="AI2101" s="94">
        <v>2.8856487260851655</v>
      </c>
      <c r="AJ2101" s="94">
        <v>2.7725558140640314</v>
      </c>
      <c r="AK2101" s="94">
        <v>2.494166900785475</v>
      </c>
      <c r="AL2101" s="94">
        <v>2.3982431473619212</v>
      </c>
      <c r="AM2101" s="94">
        <v>2.4030536389997326</v>
      </c>
      <c r="AN2101" s="94">
        <v>2.5740164395009453</v>
      </c>
      <c r="AO2101" s="94">
        <v>2.6554739378510175</v>
      </c>
      <c r="AP2101" s="94">
        <v>2.644795855991763</v>
      </c>
      <c r="AQ2101" s="94">
        <v>2.5592616866099385</v>
      </c>
      <c r="AR2101" s="94">
        <v>2.5444135503057579</v>
      </c>
      <c r="AS2101" s="43">
        <f t="shared" si="63"/>
        <v>48.279195235737944</v>
      </c>
      <c r="AT2101" s="99">
        <f t="shared" si="65"/>
        <v>121.06422895101916</v>
      </c>
    </row>
    <row r="2102" spans="3:46">
      <c r="C2102" s="34">
        <v>40</v>
      </c>
      <c r="D2102" s="94">
        <v>3.3</v>
      </c>
      <c r="E2102" s="94">
        <v>2.9735260072330525</v>
      </c>
      <c r="F2102" s="94">
        <v>2.9064794552456061</v>
      </c>
      <c r="G2102" s="94">
        <v>3.0096334774197748</v>
      </c>
      <c r="H2102" s="94">
        <v>3.2056939709879106</v>
      </c>
      <c r="I2102" s="94">
        <v>3.0234153466487306</v>
      </c>
      <c r="J2102" s="94">
        <v>2.9483357304284894</v>
      </c>
      <c r="K2102" s="94">
        <v>2.8941679300319509</v>
      </c>
      <c r="L2102" s="94">
        <v>2.92772125148488</v>
      </c>
      <c r="M2102" s="94">
        <v>2.9041583391102059</v>
      </c>
      <c r="N2102" s="94">
        <v>2.5033658739574354</v>
      </c>
      <c r="O2102" s="94">
        <v>2.3927575304559778</v>
      </c>
      <c r="P2102" s="94">
        <v>2.3515494673882817</v>
      </c>
      <c r="Q2102" s="94">
        <v>2.1497037474281977</v>
      </c>
      <c r="R2102" s="94">
        <v>2.2383806407254023</v>
      </c>
      <c r="S2102" s="94">
        <v>2.1894087417695478</v>
      </c>
      <c r="T2102" s="94">
        <v>2.2691738358817899</v>
      </c>
      <c r="U2102" s="94">
        <v>2.422080751895519</v>
      </c>
      <c r="V2102" s="94">
        <v>2.3858296889820458</v>
      </c>
      <c r="W2102" s="94">
        <v>2.3076937747796813</v>
      </c>
      <c r="X2102" s="94">
        <v>2.1600649980683615</v>
      </c>
      <c r="Y2102" s="94">
        <v>2.2468521398334662</v>
      </c>
      <c r="Z2102" s="94">
        <v>2.1259850218267826</v>
      </c>
      <c r="AA2102" s="94">
        <v>2.128115830889457</v>
      </c>
      <c r="AB2102" s="94">
        <v>2.0546782538040067</v>
      </c>
      <c r="AC2102" s="94">
        <v>1.9406359920655576</v>
      </c>
      <c r="AD2102" s="94">
        <v>1.8975534916080525</v>
      </c>
      <c r="AE2102" s="94">
        <v>1.7735254114050616</v>
      </c>
      <c r="AF2102" s="94">
        <v>1.8548969940621909</v>
      </c>
      <c r="AG2102" s="94">
        <v>1.9681720940385146</v>
      </c>
      <c r="AH2102" s="94">
        <v>1.9440787520388327</v>
      </c>
      <c r="AI2102" s="94">
        <v>1.9332727823570666</v>
      </c>
      <c r="AJ2102" s="94">
        <v>1.7976572355354519</v>
      </c>
      <c r="AK2102" s="94">
        <v>1.8487266515830407</v>
      </c>
      <c r="AL2102" s="94">
        <v>1.8755748663459832</v>
      </c>
      <c r="AM2102" s="94">
        <v>1.7683438741259436</v>
      </c>
      <c r="AN2102" s="94">
        <v>1.8188684324291762</v>
      </c>
      <c r="AO2102" s="94">
        <v>1.765916906897306</v>
      </c>
      <c r="AP2102" s="94">
        <v>1.8574795508901216</v>
      </c>
      <c r="AQ2102" s="94">
        <v>1.8064708964829406</v>
      </c>
      <c r="AR2102" s="94">
        <v>1.9318313470469652</v>
      </c>
      <c r="AS2102" s="43">
        <f t="shared" si="63"/>
        <v>38.575102345543051</v>
      </c>
      <c r="AT2102" s="99">
        <f t="shared" si="65"/>
        <v>96.730382504654415</v>
      </c>
    </row>
    <row r="2103" spans="3:46">
      <c r="C2103" s="34">
        <v>41</v>
      </c>
      <c r="D2103" s="94">
        <v>3.3</v>
      </c>
      <c r="E2103" s="94">
        <v>3.261438737054037</v>
      </c>
      <c r="F2103" s="94">
        <v>2.990770796312253</v>
      </c>
      <c r="G2103" s="94">
        <v>2.7243827205297704</v>
      </c>
      <c r="H2103" s="94">
        <v>2.4787698548093116</v>
      </c>
      <c r="I2103" s="94">
        <v>2.3711717801623906</v>
      </c>
      <c r="J2103" s="94">
        <v>2.1804610383340668</v>
      </c>
      <c r="K2103" s="94">
        <v>2.2020192025932057</v>
      </c>
      <c r="L2103" s="94">
        <v>2.0057356858565289</v>
      </c>
      <c r="M2103" s="94">
        <v>1.7756168824148235</v>
      </c>
      <c r="N2103" s="94">
        <v>1.6008259408609704</v>
      </c>
      <c r="O2103" s="94">
        <v>1.6482039795152437</v>
      </c>
      <c r="P2103" s="94">
        <v>1.5970569428406096</v>
      </c>
      <c r="Q2103" s="94">
        <v>1.4244611254285064</v>
      </c>
      <c r="R2103" s="94">
        <v>1.2528207542652665</v>
      </c>
      <c r="S2103" s="94">
        <v>1.1294565261077358</v>
      </c>
      <c r="T2103" s="94">
        <v>1.1862044547250545</v>
      </c>
      <c r="U2103" s="94">
        <v>1.1265733366128678</v>
      </c>
      <c r="V2103" s="94">
        <v>1.1507058105490342</v>
      </c>
      <c r="W2103" s="94">
        <v>1.1543199201872003</v>
      </c>
      <c r="X2103" s="94">
        <v>1.1428324331422433</v>
      </c>
      <c r="Y2103" s="94">
        <v>1.1455782790288009</v>
      </c>
      <c r="Z2103" s="94">
        <v>1.2651637765954107</v>
      </c>
      <c r="AA2103" s="94">
        <v>1.2354601025705971</v>
      </c>
      <c r="AB2103" s="94">
        <v>1.3263291232185725</v>
      </c>
      <c r="AC2103" s="94">
        <v>1.4904066269426812</v>
      </c>
      <c r="AD2103" s="94">
        <v>1.4622608775313515</v>
      </c>
      <c r="AE2103" s="94">
        <v>1.486400886992929</v>
      </c>
      <c r="AF2103" s="94">
        <v>1.4850327236228114</v>
      </c>
      <c r="AG2103" s="94">
        <v>1.3947848794398878</v>
      </c>
      <c r="AH2103" s="94">
        <v>1.2902803575555</v>
      </c>
      <c r="AI2103" s="94">
        <v>1.3299808362013201</v>
      </c>
      <c r="AJ2103" s="94">
        <v>1.2724071454322146</v>
      </c>
      <c r="AK2103" s="94">
        <v>1.2455440978735899</v>
      </c>
      <c r="AL2103" s="94">
        <v>1.3078611287209863</v>
      </c>
      <c r="AM2103" s="94">
        <v>1.3123075492356377</v>
      </c>
      <c r="AN2103" s="94">
        <v>1.166903774428214</v>
      </c>
      <c r="AO2103" s="94">
        <v>1.1037494619026371</v>
      </c>
      <c r="AP2103" s="94">
        <v>1.0896500785314798</v>
      </c>
      <c r="AQ2103" s="94">
        <v>1.1419366789867806</v>
      </c>
      <c r="AR2103" s="94">
        <v>1.1524845218183697</v>
      </c>
      <c r="AS2103" s="43">
        <f t="shared" si="63"/>
        <v>29.241124122755398</v>
      </c>
      <c r="AT2103" s="99">
        <f t="shared" si="65"/>
        <v>73.324630377474833</v>
      </c>
    </row>
    <row r="2104" spans="3:46">
      <c r="C2104" s="34">
        <v>42</v>
      </c>
      <c r="D2104" s="94">
        <v>3.3</v>
      </c>
      <c r="E2104" s="94">
        <v>3.0119888596584961</v>
      </c>
      <c r="F2104" s="94">
        <v>2.8008391942839106</v>
      </c>
      <c r="G2104" s="94">
        <v>2.9329078470721344</v>
      </c>
      <c r="H2104" s="94">
        <v>2.6792789490696505</v>
      </c>
      <c r="I2104" s="94">
        <v>2.6662372325441468</v>
      </c>
      <c r="J2104" s="94">
        <v>2.738880661156359</v>
      </c>
      <c r="K2104" s="94">
        <v>2.725431139682656</v>
      </c>
      <c r="L2104" s="94">
        <v>2.6289934577491199</v>
      </c>
      <c r="M2104" s="94">
        <v>2.4858976559852506</v>
      </c>
      <c r="N2104" s="94">
        <v>2.3862290788190408</v>
      </c>
      <c r="O2104" s="94">
        <v>2.4182664931104871</v>
      </c>
      <c r="P2104" s="94">
        <v>2.3566249815049014</v>
      </c>
      <c r="Q2104" s="94">
        <v>2.2363557491465267</v>
      </c>
      <c r="R2104" s="94">
        <v>2.2118976717009486</v>
      </c>
      <c r="S2104" s="94">
        <v>1.8436964252537364</v>
      </c>
      <c r="T2104" s="94">
        <v>1.7555471121058746</v>
      </c>
      <c r="U2104" s="94">
        <v>1.8228193487487145</v>
      </c>
      <c r="V2104" s="94">
        <v>1.784661570858705</v>
      </c>
      <c r="W2104" s="94">
        <v>1.6039365905974987</v>
      </c>
      <c r="X2104" s="94">
        <v>1.5893992344389332</v>
      </c>
      <c r="Y2104" s="94">
        <v>1.5523000148269215</v>
      </c>
      <c r="Z2104" s="94">
        <v>1.4129497387696159</v>
      </c>
      <c r="AA2104" s="94">
        <v>1.457429278161215</v>
      </c>
      <c r="AB2104" s="94">
        <v>1.3128015468923824</v>
      </c>
      <c r="AC2104" s="94">
        <v>1.2993801621746408</v>
      </c>
      <c r="AD2104" s="94">
        <v>1.2922561510369923</v>
      </c>
      <c r="AE2104" s="94">
        <v>1.3476541009487313</v>
      </c>
      <c r="AF2104" s="94">
        <v>1.3116257372436146</v>
      </c>
      <c r="AG2104" s="94">
        <v>1.2534617667575862</v>
      </c>
      <c r="AH2104" s="94">
        <v>1.1560378265848634</v>
      </c>
      <c r="AI2104" s="94">
        <v>1.2307582698403718</v>
      </c>
      <c r="AJ2104" s="94">
        <v>1.3406873271779183</v>
      </c>
      <c r="AK2104" s="94">
        <v>1.281435816744352</v>
      </c>
      <c r="AL2104" s="94">
        <v>1.2793414716734386</v>
      </c>
      <c r="AM2104" s="94">
        <v>1.2354875729927073</v>
      </c>
      <c r="AN2104" s="94">
        <v>1.3185038340608906</v>
      </c>
      <c r="AO2104" s="94">
        <v>1.3173697482598756</v>
      </c>
      <c r="AP2104" s="94">
        <v>1.2590180337775585</v>
      </c>
      <c r="AQ2104" s="94">
        <v>1.1360191534365882</v>
      </c>
      <c r="AR2104" s="94">
        <v>1.0023123876260367</v>
      </c>
      <c r="AS2104" s="43">
        <f t="shared" si="63"/>
        <v>33.968652299882116</v>
      </c>
      <c r="AT2104" s="99">
        <f t="shared" si="65"/>
        <v>85.179313348337644</v>
      </c>
    </row>
    <row r="2105" spans="3:46">
      <c r="C2105" s="34">
        <v>43</v>
      </c>
      <c r="D2105" s="94">
        <v>3.3</v>
      </c>
      <c r="E2105" s="94">
        <v>3.1664971942153688</v>
      </c>
      <c r="F2105" s="94">
        <v>2.8348902175419433</v>
      </c>
      <c r="G2105" s="94">
        <v>2.6465836018341018</v>
      </c>
      <c r="H2105" s="94">
        <v>2.7233873799498278</v>
      </c>
      <c r="I2105" s="94">
        <v>2.636249948203635</v>
      </c>
      <c r="J2105" s="94">
        <v>2.5408633405541026</v>
      </c>
      <c r="K2105" s="94">
        <v>2.4794891636947574</v>
      </c>
      <c r="L2105" s="94">
        <v>2.4274677908774609</v>
      </c>
      <c r="M2105" s="94">
        <v>2.4131345448813906</v>
      </c>
      <c r="N2105" s="94">
        <v>2.5491286276364233</v>
      </c>
      <c r="O2105" s="94">
        <v>2.4851649144554631</v>
      </c>
      <c r="P2105" s="94">
        <v>2.2993981810799879</v>
      </c>
      <c r="Q2105" s="94">
        <v>2.294125993756424</v>
      </c>
      <c r="R2105" s="94">
        <v>2.2243575766197425</v>
      </c>
      <c r="S2105" s="94">
        <v>2.1474160153074817</v>
      </c>
      <c r="T2105" s="94">
        <v>2.2326096755780949</v>
      </c>
      <c r="U2105" s="94">
        <v>2.4235154688908578</v>
      </c>
      <c r="V2105" s="94">
        <v>2.3498289168679705</v>
      </c>
      <c r="W2105" s="94">
        <v>2.4080556031848643</v>
      </c>
      <c r="X2105" s="94">
        <v>2.4199841269982776</v>
      </c>
      <c r="Y2105" s="94">
        <v>2.2642692353988583</v>
      </c>
      <c r="Z2105" s="94">
        <v>2.1423068383525687</v>
      </c>
      <c r="AA2105" s="94">
        <v>1.9624815902220418</v>
      </c>
      <c r="AB2105" s="94">
        <v>1.9444266361916682</v>
      </c>
      <c r="AC2105" s="94">
        <v>1.8998344158904097</v>
      </c>
      <c r="AD2105" s="94">
        <v>1.7179493294150165</v>
      </c>
      <c r="AE2105" s="94">
        <v>1.6200317553658059</v>
      </c>
      <c r="AF2105" s="94">
        <v>1.704303414030393</v>
      </c>
      <c r="AG2105" s="94">
        <v>1.775236490301783</v>
      </c>
      <c r="AH2105" s="94">
        <v>1.6951465512612349</v>
      </c>
      <c r="AI2105" s="94">
        <v>1.616480188550794</v>
      </c>
      <c r="AJ2105" s="94">
        <v>1.5439599841578531</v>
      </c>
      <c r="AK2105" s="94">
        <v>1.5156808380405584</v>
      </c>
      <c r="AL2105" s="94">
        <v>1.5846547250995016</v>
      </c>
      <c r="AM2105" s="94">
        <v>1.5957710146616511</v>
      </c>
      <c r="AN2105" s="94">
        <v>1.6984652351138776</v>
      </c>
      <c r="AO2105" s="94">
        <v>1.6762629938149378</v>
      </c>
      <c r="AP2105" s="94">
        <v>1.633463962504067</v>
      </c>
      <c r="AQ2105" s="94">
        <v>1.5035844687005802</v>
      </c>
      <c r="AR2105" s="94">
        <v>1.534088528786784</v>
      </c>
      <c r="AS2105" s="43">
        <f t="shared" si="63"/>
        <v>36.321606840077607</v>
      </c>
      <c r="AT2105" s="99">
        <f t="shared" si="65"/>
        <v>91.079548962760327</v>
      </c>
    </row>
    <row r="2106" spans="3:46">
      <c r="C2106" s="34">
        <v>44</v>
      </c>
      <c r="D2106" s="94">
        <v>3.3</v>
      </c>
      <c r="E2106" s="94">
        <v>3.2883407595588476</v>
      </c>
      <c r="F2106" s="94">
        <v>3.2817201530988021</v>
      </c>
      <c r="G2106" s="94">
        <v>3.3051765406214946</v>
      </c>
      <c r="H2106" s="94">
        <v>3.3369398953643641</v>
      </c>
      <c r="I2106" s="94">
        <v>3.1006302208762451</v>
      </c>
      <c r="J2106" s="94">
        <v>2.9145485209457886</v>
      </c>
      <c r="K2106" s="94">
        <v>2.7030632590655639</v>
      </c>
      <c r="L2106" s="94">
        <v>2.5914926021655873</v>
      </c>
      <c r="M2106" s="94">
        <v>2.6074812572873234</v>
      </c>
      <c r="N2106" s="94">
        <v>2.760961091358928</v>
      </c>
      <c r="O2106" s="94">
        <v>2.7051125545972328</v>
      </c>
      <c r="P2106" s="94">
        <v>2.6792675416159653</v>
      </c>
      <c r="Q2106" s="94">
        <v>2.5563727684473521</v>
      </c>
      <c r="R2106" s="94">
        <v>2.5584692058012721</v>
      </c>
      <c r="S2106" s="94">
        <v>2.703673034076512</v>
      </c>
      <c r="T2106" s="94">
        <v>2.70310049285857</v>
      </c>
      <c r="U2106" s="94">
        <v>2.6315250957870377</v>
      </c>
      <c r="V2106" s="94">
        <v>2.431932156619073</v>
      </c>
      <c r="W2106" s="94">
        <v>2.4280942893443682</v>
      </c>
      <c r="X2106" s="94">
        <v>2.4221473648428336</v>
      </c>
      <c r="Y2106" s="94">
        <v>2.4517443478662844</v>
      </c>
      <c r="Z2106" s="94">
        <v>2.5564020924094311</v>
      </c>
      <c r="AA2106" s="94">
        <v>2.6137799294827007</v>
      </c>
      <c r="AB2106" s="94">
        <v>2.3723988405556389</v>
      </c>
      <c r="AC2106" s="94">
        <v>2.2415264307420504</v>
      </c>
      <c r="AD2106" s="94">
        <v>2.2044012933313333</v>
      </c>
      <c r="AE2106" s="94">
        <v>2.3298243270446859</v>
      </c>
      <c r="AF2106" s="94">
        <v>2.3888446447758929</v>
      </c>
      <c r="AG2106" s="94">
        <v>2.3725924218284034</v>
      </c>
      <c r="AH2106" s="94">
        <v>2.2427102343720104</v>
      </c>
      <c r="AI2106" s="94">
        <v>2.2782625107753103</v>
      </c>
      <c r="AJ2106" s="94">
        <v>2.2846145352950904</v>
      </c>
      <c r="AK2106" s="94">
        <v>2.2424438891892065</v>
      </c>
      <c r="AL2106" s="94">
        <v>2.4712546003612226</v>
      </c>
      <c r="AM2106" s="94">
        <v>2.3809135611277523</v>
      </c>
      <c r="AN2106" s="94">
        <v>2.2608740963322802</v>
      </c>
      <c r="AO2106" s="94">
        <v>2.2574260512972679</v>
      </c>
      <c r="AP2106" s="94">
        <v>2.2613837957431504</v>
      </c>
      <c r="AQ2106" s="94">
        <v>2.0731694237466867</v>
      </c>
      <c r="AR2106" s="94">
        <v>2.2274641004031857</v>
      </c>
      <c r="AS2106" s="43">
        <f t="shared" si="63"/>
        <v>41.669527608005879</v>
      </c>
      <c r="AT2106" s="99">
        <f t="shared" si="65"/>
        <v>104.48991964311331</v>
      </c>
    </row>
    <row r="2107" spans="3:46">
      <c r="C2107" s="34">
        <v>45</v>
      </c>
      <c r="D2107" s="94">
        <v>3.3</v>
      </c>
      <c r="E2107" s="94">
        <v>3.1305642978856789</v>
      </c>
      <c r="F2107" s="94">
        <v>3.0092205689262137</v>
      </c>
      <c r="G2107" s="94">
        <v>2.6914452494260481</v>
      </c>
      <c r="H2107" s="94">
        <v>2.4330322579993564</v>
      </c>
      <c r="I2107" s="94">
        <v>2.3904655257124858</v>
      </c>
      <c r="J2107" s="94">
        <v>2.5609451728626942</v>
      </c>
      <c r="K2107" s="94">
        <v>2.4404511537095201</v>
      </c>
      <c r="L2107" s="94">
        <v>2.2710166095937421</v>
      </c>
      <c r="M2107" s="94">
        <v>2.2888370469162242</v>
      </c>
      <c r="N2107" s="94">
        <v>2.1931812792071348</v>
      </c>
      <c r="O2107" s="94">
        <v>2.2942458749123342</v>
      </c>
      <c r="P2107" s="94">
        <v>2.2953695463168087</v>
      </c>
      <c r="Q2107" s="94">
        <v>2.3343998975049689</v>
      </c>
      <c r="R2107" s="94">
        <v>2.2129722969802597</v>
      </c>
      <c r="S2107" s="94">
        <v>2.0071086472597135</v>
      </c>
      <c r="T2107" s="94">
        <v>2.136885746065226</v>
      </c>
      <c r="U2107" s="94">
        <v>1.9950681047900376</v>
      </c>
      <c r="V2107" s="94">
        <v>2.0889493005186273</v>
      </c>
      <c r="W2107" s="94">
        <v>2.0366329147328606</v>
      </c>
      <c r="X2107" s="94">
        <v>1.9402799471919752</v>
      </c>
      <c r="Y2107" s="94">
        <v>1.921243800083515</v>
      </c>
      <c r="Z2107" s="94">
        <v>1.7680109448412291</v>
      </c>
      <c r="AA2107" s="94">
        <v>1.822957595326395</v>
      </c>
      <c r="AB2107" s="94">
        <v>1.8628624347788962</v>
      </c>
      <c r="AC2107" s="94">
        <v>1.7979005778408341</v>
      </c>
      <c r="AD2107" s="94">
        <v>1.6448036216125914</v>
      </c>
      <c r="AE2107" s="94">
        <v>1.7075523831520962</v>
      </c>
      <c r="AF2107" s="94">
        <v>1.7488211947033618</v>
      </c>
      <c r="AG2107" s="94">
        <v>1.7245626449297806</v>
      </c>
      <c r="AH2107" s="94">
        <v>1.9042887131665673</v>
      </c>
      <c r="AI2107" s="94">
        <v>1.837520297866188</v>
      </c>
      <c r="AJ2107" s="94">
        <v>1.6119099359171349</v>
      </c>
      <c r="AK2107" s="94">
        <v>1.5375512121831045</v>
      </c>
      <c r="AL2107" s="94">
        <v>1.4836681717315983</v>
      </c>
      <c r="AM2107" s="94">
        <v>1.4316871283858879</v>
      </c>
      <c r="AN2107" s="94">
        <v>1.4113580339710148</v>
      </c>
      <c r="AO2107" s="94">
        <v>1.356179020413993</v>
      </c>
      <c r="AP2107" s="94">
        <v>1.3230063758663948</v>
      </c>
      <c r="AQ2107" s="94">
        <v>1.3441789307296819</v>
      </c>
      <c r="AR2107" s="94">
        <v>1.3313138398819828</v>
      </c>
      <c r="AS2107" s="43">
        <f t="shared" si="63"/>
        <v>34.725399764622246</v>
      </c>
      <c r="AT2107" s="99">
        <f t="shared" si="65"/>
        <v>87.076922616306248</v>
      </c>
    </row>
    <row r="2108" spans="3:46">
      <c r="C2108" s="34">
        <v>46</v>
      </c>
      <c r="D2108" s="94">
        <v>3.3</v>
      </c>
      <c r="E2108" s="94">
        <v>3.3360551491102277</v>
      </c>
      <c r="F2108" s="94">
        <v>3.6100128591898932</v>
      </c>
      <c r="G2108" s="94">
        <v>3.6095825819373135</v>
      </c>
      <c r="H2108" s="94">
        <v>3.6629023149032567</v>
      </c>
      <c r="I2108" s="94">
        <v>3.3250105241453909</v>
      </c>
      <c r="J2108" s="94">
        <v>3.1873047286156715</v>
      </c>
      <c r="K2108" s="94">
        <v>2.8928961649974947</v>
      </c>
      <c r="L2108" s="94">
        <v>3.0801468575996811</v>
      </c>
      <c r="M2108" s="94">
        <v>3.2295668397503081</v>
      </c>
      <c r="N2108" s="94">
        <v>3.25361077729755</v>
      </c>
      <c r="O2108" s="94">
        <v>3.2540854010826701</v>
      </c>
      <c r="P2108" s="94">
        <v>3.2626088197241412</v>
      </c>
      <c r="Q2108" s="94">
        <v>3.4357987336952265</v>
      </c>
      <c r="R2108" s="94">
        <v>3.286352859854889</v>
      </c>
      <c r="S2108" s="94">
        <v>3.0684661998505369</v>
      </c>
      <c r="T2108" s="94">
        <v>2.7989603669005851</v>
      </c>
      <c r="U2108" s="94">
        <v>2.7609357522613407</v>
      </c>
      <c r="V2108" s="94">
        <v>2.6625258809455383</v>
      </c>
      <c r="W2108" s="94">
        <v>2.6721653307452362</v>
      </c>
      <c r="X2108" s="94">
        <v>2.7202696637023238</v>
      </c>
      <c r="Y2108" s="94">
        <v>2.8377774473036079</v>
      </c>
      <c r="Z2108" s="94">
        <v>2.7003146030017469</v>
      </c>
      <c r="AA2108" s="94">
        <v>2.7764107554265767</v>
      </c>
      <c r="AB2108" s="94">
        <v>2.7347445139076449</v>
      </c>
      <c r="AC2108" s="94">
        <v>2.5583942583935615</v>
      </c>
      <c r="AD2108" s="94">
        <v>2.722316731706016</v>
      </c>
      <c r="AE2108" s="94">
        <v>2.5552496224039616</v>
      </c>
      <c r="AF2108" s="94">
        <v>2.4596905787994472</v>
      </c>
      <c r="AG2108" s="94">
        <v>2.3256872549539689</v>
      </c>
      <c r="AH2108" s="94">
        <v>2.1778624653786909</v>
      </c>
      <c r="AI2108" s="94">
        <v>2.0091900852109661</v>
      </c>
      <c r="AJ2108" s="94">
        <v>1.8224125140151151</v>
      </c>
      <c r="AK2108" s="94">
        <v>1.8402034393060664</v>
      </c>
      <c r="AL2108" s="94">
        <v>1.8763678389993905</v>
      </c>
      <c r="AM2108" s="94">
        <v>1.7409806215614467</v>
      </c>
      <c r="AN2108" s="94">
        <v>1.6789451383107172</v>
      </c>
      <c r="AO2108" s="94">
        <v>1.6426481413307261</v>
      </c>
      <c r="AP2108" s="94">
        <v>1.5603555782454701</v>
      </c>
      <c r="AQ2108" s="94">
        <v>1.7015107698598138</v>
      </c>
      <c r="AR2108" s="94">
        <v>1.7242647110793008</v>
      </c>
      <c r="AS2108" s="43">
        <f t="shared" si="63"/>
        <v>45.376291879521894</v>
      </c>
      <c r="AT2108" s="99">
        <f t="shared" si="65"/>
        <v>113.78494944307336</v>
      </c>
    </row>
    <row r="2109" spans="3:46">
      <c r="C2109" s="34">
        <v>47</v>
      </c>
      <c r="D2109" s="94">
        <v>3.3</v>
      </c>
      <c r="E2109" s="94">
        <v>3.4753309029482966</v>
      </c>
      <c r="F2109" s="94">
        <v>3.2931484259232775</v>
      </c>
      <c r="G2109" s="94">
        <v>3.2615133139137802</v>
      </c>
      <c r="H2109" s="94">
        <v>3.3155180888476092</v>
      </c>
      <c r="I2109" s="94">
        <v>3.3585361535764493</v>
      </c>
      <c r="J2109" s="94">
        <v>3.3194950989787828</v>
      </c>
      <c r="K2109" s="94">
        <v>3.1331469963094585</v>
      </c>
      <c r="L2109" s="94">
        <v>3.2678614858800215</v>
      </c>
      <c r="M2109" s="94">
        <v>2.901024904632139</v>
      </c>
      <c r="N2109" s="94">
        <v>3.0410205107242367</v>
      </c>
      <c r="O2109" s="94">
        <v>2.821395328203812</v>
      </c>
      <c r="P2109" s="94">
        <v>2.5890025961014005</v>
      </c>
      <c r="Q2109" s="94">
        <v>2.5617409654886267</v>
      </c>
      <c r="R2109" s="94">
        <v>2.6968519310909196</v>
      </c>
      <c r="S2109" s="94">
        <v>2.5684315904207793</v>
      </c>
      <c r="T2109" s="94">
        <v>2.4054742949455221</v>
      </c>
      <c r="U2109" s="94">
        <v>2.259176279768639</v>
      </c>
      <c r="V2109" s="94">
        <v>2.1098915522551569</v>
      </c>
      <c r="W2109" s="94">
        <v>2.0563119571884116</v>
      </c>
      <c r="X2109" s="94">
        <v>1.9347826934190924</v>
      </c>
      <c r="Y2109" s="94">
        <v>1.6657696693173443</v>
      </c>
      <c r="Z2109" s="94">
        <v>1.622778436796205</v>
      </c>
      <c r="AA2109" s="94">
        <v>1.586789208537726</v>
      </c>
      <c r="AB2109" s="94">
        <v>1.4979892338729557</v>
      </c>
      <c r="AC2109" s="94">
        <v>1.5389386964704357</v>
      </c>
      <c r="AD2109" s="94">
        <v>1.4103365468332005</v>
      </c>
      <c r="AE2109" s="94">
        <v>1.433169926505139</v>
      </c>
      <c r="AF2109" s="94">
        <v>1.4131739662796639</v>
      </c>
      <c r="AG2109" s="94">
        <v>1.39235547238279</v>
      </c>
      <c r="AH2109" s="94">
        <v>1.4133877695135248</v>
      </c>
      <c r="AI2109" s="94">
        <v>1.3419170010221202</v>
      </c>
      <c r="AJ2109" s="94">
        <v>1.3783984458303318</v>
      </c>
      <c r="AK2109" s="94">
        <v>1.3945096010807734</v>
      </c>
      <c r="AL2109" s="94">
        <v>1.2432288703759948</v>
      </c>
      <c r="AM2109" s="94">
        <v>1.2394700570026778</v>
      </c>
      <c r="AN2109" s="94">
        <v>1.2399411641076841</v>
      </c>
      <c r="AO2109" s="94">
        <v>1.1938397660240678</v>
      </c>
      <c r="AP2109" s="94">
        <v>1.1844805800014779</v>
      </c>
      <c r="AQ2109" s="94">
        <v>1.1919520482033772</v>
      </c>
      <c r="AR2109" s="94">
        <v>1.1357247541776092</v>
      </c>
      <c r="AS2109" s="43">
        <f t="shared" si="63"/>
        <v>39.605088394677324</v>
      </c>
      <c r="AT2109" s="99">
        <f t="shared" si="65"/>
        <v>99.313160992570133</v>
      </c>
    </row>
    <row r="2110" spans="3:46">
      <c r="C2110" s="34">
        <v>48</v>
      </c>
      <c r="D2110" s="94">
        <v>3.3</v>
      </c>
      <c r="E2110" s="94">
        <v>3.1192231199614024</v>
      </c>
      <c r="F2110" s="94">
        <v>2.9675610586399634</v>
      </c>
      <c r="G2110" s="94">
        <v>2.8280006017108765</v>
      </c>
      <c r="H2110" s="94">
        <v>2.8776250725788035</v>
      </c>
      <c r="I2110" s="94">
        <v>2.7366294302188332</v>
      </c>
      <c r="J2110" s="94">
        <v>2.6999282082009959</v>
      </c>
      <c r="K2110" s="94">
        <v>2.7614251130223435</v>
      </c>
      <c r="L2110" s="94">
        <v>2.7778640542447102</v>
      </c>
      <c r="M2110" s="94">
        <v>2.7130310218676397</v>
      </c>
      <c r="N2110" s="94">
        <v>2.9287210271294919</v>
      </c>
      <c r="O2110" s="94">
        <v>3.1614028950862285</v>
      </c>
      <c r="P2110" s="94">
        <v>3.0673485091041464</v>
      </c>
      <c r="Q2110" s="94">
        <v>2.8594744398174767</v>
      </c>
      <c r="R2110" s="94">
        <v>2.9624967988491724</v>
      </c>
      <c r="S2110" s="94">
        <v>2.6978635792062295</v>
      </c>
      <c r="T2110" s="94">
        <v>2.6477826004846472</v>
      </c>
      <c r="U2110" s="94">
        <v>2.7264468250332419</v>
      </c>
      <c r="V2110" s="94">
        <v>2.572827761656848</v>
      </c>
      <c r="W2110" s="94">
        <v>2.5110015541440553</v>
      </c>
      <c r="X2110" s="94">
        <v>2.4962925331898473</v>
      </c>
      <c r="Y2110" s="94">
        <v>2.4769927577348243</v>
      </c>
      <c r="Z2110" s="94">
        <v>2.2115872168478363</v>
      </c>
      <c r="AA2110" s="94">
        <v>2.0309087135327442</v>
      </c>
      <c r="AB2110" s="94">
        <v>1.8120147811218235</v>
      </c>
      <c r="AC2110" s="94">
        <v>1.6918071260200447</v>
      </c>
      <c r="AD2110" s="94">
        <v>1.5704601253168822</v>
      </c>
      <c r="AE2110" s="94">
        <v>1.5336513439315245</v>
      </c>
      <c r="AF2110" s="94">
        <v>1.5296007943625276</v>
      </c>
      <c r="AG2110" s="94">
        <v>1.4784713281832349</v>
      </c>
      <c r="AH2110" s="94">
        <v>1.53808476164301</v>
      </c>
      <c r="AI2110" s="94">
        <v>1.4755230814890927</v>
      </c>
      <c r="AJ2110" s="94">
        <v>1.4850157174529692</v>
      </c>
      <c r="AK2110" s="94">
        <v>1.4409662501751481</v>
      </c>
      <c r="AL2110" s="94">
        <v>1.3461132698966141</v>
      </c>
      <c r="AM2110" s="94">
        <v>1.2782817962977104</v>
      </c>
      <c r="AN2110" s="94">
        <v>1.4016637201797812</v>
      </c>
      <c r="AO2110" s="94">
        <v>1.2963073478151166</v>
      </c>
      <c r="AP2110" s="94">
        <v>1.1876169598181983</v>
      </c>
      <c r="AQ2110" s="94">
        <v>1.2027611063140626</v>
      </c>
      <c r="AR2110" s="94">
        <v>1.18010481842555</v>
      </c>
      <c r="AS2110" s="43">
        <f t="shared" si="63"/>
        <v>38.982537146434048</v>
      </c>
      <c r="AT2110" s="99">
        <f t="shared" si="65"/>
        <v>97.7520602641289</v>
      </c>
    </row>
    <row r="2111" spans="3:46">
      <c r="C2111" s="34">
        <v>49</v>
      </c>
      <c r="D2111" s="94">
        <v>3.3</v>
      </c>
      <c r="E2111" s="94">
        <v>3.3259858023160085</v>
      </c>
      <c r="F2111" s="94">
        <v>3.4011317238744572</v>
      </c>
      <c r="G2111" s="94">
        <v>3.2244925644213844</v>
      </c>
      <c r="H2111" s="94">
        <v>3.2514901619084582</v>
      </c>
      <c r="I2111" s="94">
        <v>2.8537597495786953</v>
      </c>
      <c r="J2111" s="94">
        <v>2.7064907711876507</v>
      </c>
      <c r="K2111" s="94">
        <v>2.6605557897640955</v>
      </c>
      <c r="L2111" s="94">
        <v>2.9844137219114728</v>
      </c>
      <c r="M2111" s="94">
        <v>2.8870181964180688</v>
      </c>
      <c r="N2111" s="94">
        <v>2.8752643866195169</v>
      </c>
      <c r="O2111" s="94">
        <v>2.760033581381315</v>
      </c>
      <c r="P2111" s="94">
        <v>2.9187341056227254</v>
      </c>
      <c r="Q2111" s="94">
        <v>2.890412080691259</v>
      </c>
      <c r="R2111" s="94">
        <v>2.8466524821266006</v>
      </c>
      <c r="S2111" s="94">
        <v>3.0617562575685429</v>
      </c>
      <c r="T2111" s="94">
        <v>2.8757200712434687</v>
      </c>
      <c r="U2111" s="94">
        <v>2.9220663164747691</v>
      </c>
      <c r="V2111" s="94">
        <v>3.0093848238237606</v>
      </c>
      <c r="W2111" s="94">
        <v>2.8207271265309255</v>
      </c>
      <c r="X2111" s="94">
        <v>2.819266369874267</v>
      </c>
      <c r="Y2111" s="94">
        <v>2.4686438034462999</v>
      </c>
      <c r="Z2111" s="94">
        <v>2.3721017783935179</v>
      </c>
      <c r="AA2111" s="94">
        <v>2.4158455982169711</v>
      </c>
      <c r="AB2111" s="94">
        <v>2.2579419721535032</v>
      </c>
      <c r="AC2111" s="94">
        <v>2.5141112665594028</v>
      </c>
      <c r="AD2111" s="94">
        <v>2.3080259000727228</v>
      </c>
      <c r="AE2111" s="94">
        <v>2.0975459142689932</v>
      </c>
      <c r="AF2111" s="94">
        <v>2.0536584215519387</v>
      </c>
      <c r="AG2111" s="94">
        <v>2.0673781692119859</v>
      </c>
      <c r="AH2111" s="94">
        <v>1.9200439525787141</v>
      </c>
      <c r="AI2111" s="94">
        <v>1.6804796582461483</v>
      </c>
      <c r="AJ2111" s="94">
        <v>1.6442367391397164</v>
      </c>
      <c r="AK2111" s="94">
        <v>1.5842551130607927</v>
      </c>
      <c r="AL2111" s="94">
        <v>1.6820175566794267</v>
      </c>
      <c r="AM2111" s="94">
        <v>1.6705350423037182</v>
      </c>
      <c r="AN2111" s="94">
        <v>1.632668894011188</v>
      </c>
      <c r="AO2111" s="94">
        <v>1.6815135291141434</v>
      </c>
      <c r="AP2111" s="94">
        <v>1.51586186794221</v>
      </c>
      <c r="AQ2111" s="94">
        <v>1.4867515515855241</v>
      </c>
      <c r="AR2111" s="94">
        <v>1.4843833151633306</v>
      </c>
      <c r="AS2111" s="43">
        <f t="shared" si="63"/>
        <v>41.8880511340545</v>
      </c>
      <c r="AT2111" s="99">
        <f t="shared" si="65"/>
        <v>105.03788615455905</v>
      </c>
    </row>
    <row r="2112" spans="3:46">
      <c r="C2112" s="34">
        <v>50</v>
      </c>
      <c r="D2112" s="94">
        <v>3.3</v>
      </c>
      <c r="E2112" s="94">
        <v>3.3632451066527072</v>
      </c>
      <c r="F2112" s="94">
        <v>3.1964891789259307</v>
      </c>
      <c r="G2112" s="94">
        <v>3.1687411856453838</v>
      </c>
      <c r="H2112" s="94">
        <v>3.0553222083606557</v>
      </c>
      <c r="I2112" s="94">
        <v>2.939396995308484</v>
      </c>
      <c r="J2112" s="94">
        <v>2.786478830837869</v>
      </c>
      <c r="K2112" s="94">
        <v>2.7091451246634151</v>
      </c>
      <c r="L2112" s="94">
        <v>2.673500343645915</v>
      </c>
      <c r="M2112" s="94">
        <v>2.6682100191189448</v>
      </c>
      <c r="N2112" s="94">
        <v>2.4812168966128638</v>
      </c>
      <c r="O2112" s="94">
        <v>2.4320618296069898</v>
      </c>
      <c r="P2112" s="94">
        <v>2.5635939719427401</v>
      </c>
      <c r="Q2112" s="94">
        <v>2.4723632338433101</v>
      </c>
      <c r="R2112" s="94">
        <v>2.5644370248227761</v>
      </c>
      <c r="S2112" s="94">
        <v>2.4007432724532567</v>
      </c>
      <c r="T2112" s="94">
        <v>2.4865790461862032</v>
      </c>
      <c r="U2112" s="94">
        <v>2.3996041556082139</v>
      </c>
      <c r="V2112" s="94">
        <v>2.5387969049548116</v>
      </c>
      <c r="W2112" s="94">
        <v>2.4877753683630313</v>
      </c>
      <c r="X2112" s="94">
        <v>2.256782453681732</v>
      </c>
      <c r="Y2112" s="94">
        <v>2.0931363150633144</v>
      </c>
      <c r="Z2112" s="94">
        <v>2.0127470266877925</v>
      </c>
      <c r="AA2112" s="94">
        <v>1.9764031386849275</v>
      </c>
      <c r="AB2112" s="94">
        <v>2.0004020397456528</v>
      </c>
      <c r="AC2112" s="94">
        <v>1.7570303371595446</v>
      </c>
      <c r="AD2112" s="94">
        <v>1.6835855885033639</v>
      </c>
      <c r="AE2112" s="94">
        <v>1.6155470063821264</v>
      </c>
      <c r="AF2112" s="94">
        <v>1.636563856231023</v>
      </c>
      <c r="AG2112" s="94">
        <v>1.6587419642879992</v>
      </c>
      <c r="AH2112" s="94">
        <v>1.6451386968853468</v>
      </c>
      <c r="AI2112" s="94">
        <v>1.6654746213948106</v>
      </c>
      <c r="AJ2112" s="94">
        <v>1.5825996943395813</v>
      </c>
      <c r="AK2112" s="94">
        <v>1.5384700485713612</v>
      </c>
      <c r="AL2112" s="94">
        <v>1.4023879687183811</v>
      </c>
      <c r="AM2112" s="94">
        <v>1.3875046668603588</v>
      </c>
      <c r="AN2112" s="94">
        <v>1.3854889716165322</v>
      </c>
      <c r="AO2112" s="94">
        <v>1.4613265803980062</v>
      </c>
      <c r="AP2112" s="94">
        <v>1.4685419647657521</v>
      </c>
      <c r="AQ2112" s="94">
        <v>1.5229921771426944</v>
      </c>
      <c r="AR2112" s="94">
        <v>1.535939651312128</v>
      </c>
      <c r="AS2112" s="43">
        <f t="shared" si="63"/>
        <v>38.515380042850815</v>
      </c>
      <c r="AT2112" s="99">
        <f t="shared" si="65"/>
        <v>96.58062370086094</v>
      </c>
    </row>
    <row r="2113" spans="3:46">
      <c r="C2113" s="34">
        <v>51</v>
      </c>
      <c r="D2113" s="94">
        <v>3.3</v>
      </c>
      <c r="E2113" s="94">
        <v>3.6537108247483432</v>
      </c>
      <c r="F2113" s="94">
        <v>3.4921012015886856</v>
      </c>
      <c r="G2113" s="94">
        <v>3.3658056566985657</v>
      </c>
      <c r="H2113" s="94">
        <v>3.5673825062989959</v>
      </c>
      <c r="I2113" s="94">
        <v>3.3554876192258414</v>
      </c>
      <c r="J2113" s="94">
        <v>3.1668934092639316</v>
      </c>
      <c r="K2113" s="94">
        <v>2.9696253286312992</v>
      </c>
      <c r="L2113" s="94">
        <v>2.8743826213797425</v>
      </c>
      <c r="M2113" s="94">
        <v>2.9938910749859398</v>
      </c>
      <c r="N2113" s="94">
        <v>3.1858235438368698</v>
      </c>
      <c r="O2113" s="94">
        <v>3.2370018610616902</v>
      </c>
      <c r="P2113" s="94">
        <v>3.232155281572922</v>
      </c>
      <c r="Q2113" s="94">
        <v>3.2122083938746089</v>
      </c>
      <c r="R2113" s="94">
        <v>2.8295796251637011</v>
      </c>
      <c r="S2113" s="94">
        <v>2.6990744275472802</v>
      </c>
      <c r="T2113" s="94">
        <v>2.7110718530714877</v>
      </c>
      <c r="U2113" s="94">
        <v>2.8341809481637208</v>
      </c>
      <c r="V2113" s="94">
        <v>2.873493993964972</v>
      </c>
      <c r="W2113" s="94">
        <v>2.6874893945195448</v>
      </c>
      <c r="X2113" s="94">
        <v>2.6818572857677037</v>
      </c>
      <c r="Y2113" s="94">
        <v>2.8053005741085868</v>
      </c>
      <c r="Z2113" s="94">
        <v>2.8561433537752134</v>
      </c>
      <c r="AA2113" s="94">
        <v>3.0913562640508867</v>
      </c>
      <c r="AB2113" s="94">
        <v>3.0346928647567073</v>
      </c>
      <c r="AC2113" s="94">
        <v>2.9508413135876688</v>
      </c>
      <c r="AD2113" s="94">
        <v>2.7236162022991883</v>
      </c>
      <c r="AE2113" s="94">
        <v>2.4980292902028745</v>
      </c>
      <c r="AF2113" s="94">
        <v>2.483719592739726</v>
      </c>
      <c r="AG2113" s="94">
        <v>2.3074483020651684</v>
      </c>
      <c r="AH2113" s="94">
        <v>2.2644654877662713</v>
      </c>
      <c r="AI2113" s="94">
        <v>2.2584966626398537</v>
      </c>
      <c r="AJ2113" s="94">
        <v>2.0712431842531238</v>
      </c>
      <c r="AK2113" s="94">
        <v>1.9528398246617404</v>
      </c>
      <c r="AL2113" s="94">
        <v>1.9546336645629845</v>
      </c>
      <c r="AM2113" s="94">
        <v>1.8989228457571172</v>
      </c>
      <c r="AN2113" s="94">
        <v>1.8050597954679504</v>
      </c>
      <c r="AO2113" s="94">
        <v>1.841350664640834</v>
      </c>
      <c r="AP2113" s="94">
        <v>1.995988684953687</v>
      </c>
      <c r="AQ2113" s="94">
        <v>2.0297752238893034</v>
      </c>
      <c r="AR2113" s="94">
        <v>1.9569773445167125</v>
      </c>
      <c r="AS2113" s="43">
        <f t="shared" si="63"/>
        <v>45.179265809117204</v>
      </c>
      <c r="AT2113" s="99">
        <f t="shared" si="65"/>
        <v>113.29088964815912</v>
      </c>
    </row>
    <row r="2114" spans="3:46">
      <c r="C2114" s="34">
        <v>52</v>
      </c>
      <c r="D2114" s="94">
        <v>3.3</v>
      </c>
      <c r="E2114" s="94">
        <v>3.3136853314683292</v>
      </c>
      <c r="F2114" s="94">
        <v>3.3833313756002679</v>
      </c>
      <c r="G2114" s="94">
        <v>3.3908405556010055</v>
      </c>
      <c r="H2114" s="94">
        <v>3.7247739108429556</v>
      </c>
      <c r="I2114" s="94">
        <v>3.5023058331875858</v>
      </c>
      <c r="J2114" s="94">
        <v>3.2391644414827487</v>
      </c>
      <c r="K2114" s="94">
        <v>3.4175863128677553</v>
      </c>
      <c r="L2114" s="94">
        <v>3.0398671632012779</v>
      </c>
      <c r="M2114" s="94">
        <v>2.973645186082142</v>
      </c>
      <c r="N2114" s="94">
        <v>3.0010935703086026</v>
      </c>
      <c r="O2114" s="94">
        <v>2.836834012586249</v>
      </c>
      <c r="P2114" s="94">
        <v>2.7582327128160093</v>
      </c>
      <c r="Q2114" s="94">
        <v>2.4647299528374278</v>
      </c>
      <c r="R2114" s="94">
        <v>2.4995797286858616</v>
      </c>
      <c r="S2114" s="94">
        <v>2.2876328681390583</v>
      </c>
      <c r="T2114" s="94">
        <v>2.0817961451354439</v>
      </c>
      <c r="U2114" s="94">
        <v>1.8394375882900242</v>
      </c>
      <c r="V2114" s="94">
        <v>1.6753839678538258</v>
      </c>
      <c r="W2114" s="94">
        <v>1.5578365442104674</v>
      </c>
      <c r="X2114" s="94">
        <v>1.5612649472192928</v>
      </c>
      <c r="Y2114" s="94">
        <v>1.6028044964689758</v>
      </c>
      <c r="Z2114" s="94">
        <v>1.4507094138744721</v>
      </c>
      <c r="AA2114" s="94">
        <v>1.460293364288888</v>
      </c>
      <c r="AB2114" s="94">
        <v>1.3393345324707806</v>
      </c>
      <c r="AC2114" s="94">
        <v>1.2291580444716435</v>
      </c>
      <c r="AD2114" s="94">
        <v>1.239094707609983</v>
      </c>
      <c r="AE2114" s="94">
        <v>1.2614417461538854</v>
      </c>
      <c r="AF2114" s="94">
        <v>1.2234725367864245</v>
      </c>
      <c r="AG2114" s="94">
        <v>1.3076723296910169</v>
      </c>
      <c r="AH2114" s="94">
        <v>1.3920016914571318</v>
      </c>
      <c r="AI2114" s="94">
        <v>1.419565121112496</v>
      </c>
      <c r="AJ2114" s="94">
        <v>1.313724826183714</v>
      </c>
      <c r="AK2114" s="94">
        <v>1.2449190542418398</v>
      </c>
      <c r="AL2114" s="94">
        <v>1.3296503755412139</v>
      </c>
      <c r="AM2114" s="94">
        <v>1.3832962897328525</v>
      </c>
      <c r="AN2114" s="94">
        <v>1.3745189821311836</v>
      </c>
      <c r="AO2114" s="94">
        <v>1.2755091582228153</v>
      </c>
      <c r="AP2114" s="94">
        <v>1.2314200158266473</v>
      </c>
      <c r="AQ2114" s="94">
        <v>1.1539646417244631</v>
      </c>
      <c r="AR2114" s="94">
        <v>1.0920983092412369</v>
      </c>
      <c r="AS2114" s="43">
        <f t="shared" si="63"/>
        <v>38.961658783266628</v>
      </c>
      <c r="AT2114" s="99">
        <f t="shared" si="65"/>
        <v>97.699705975158651</v>
      </c>
    </row>
    <row r="2115" spans="3:46">
      <c r="C2115" s="34">
        <v>53</v>
      </c>
      <c r="D2115" s="94">
        <v>3.3</v>
      </c>
      <c r="E2115" s="94">
        <v>3.1968563801765724</v>
      </c>
      <c r="F2115" s="94">
        <v>3.2227519370513709</v>
      </c>
      <c r="G2115" s="94">
        <v>3.2220591327667218</v>
      </c>
      <c r="H2115" s="94">
        <v>3.4224883827486492</v>
      </c>
      <c r="I2115" s="94">
        <v>3.6398335643169411</v>
      </c>
      <c r="J2115" s="94">
        <v>3.6079204798910269</v>
      </c>
      <c r="K2115" s="94">
        <v>3.7190073535059973</v>
      </c>
      <c r="L2115" s="94">
        <v>3.6148268022112271</v>
      </c>
      <c r="M2115" s="94">
        <v>3.8990556938130267</v>
      </c>
      <c r="N2115" s="94">
        <v>3.7097512189818822</v>
      </c>
      <c r="O2115" s="94">
        <v>3.6155801510351457</v>
      </c>
      <c r="P2115" s="94">
        <v>3.9001663921269527</v>
      </c>
      <c r="Q2115" s="94">
        <v>3.9838038920847905</v>
      </c>
      <c r="R2115" s="94">
        <v>4.0804563909322118</v>
      </c>
      <c r="S2115" s="94">
        <v>3.9228044122828902</v>
      </c>
      <c r="T2115" s="94">
        <v>3.998013889468826</v>
      </c>
      <c r="U2115" s="94">
        <v>4.0086983738534547</v>
      </c>
      <c r="V2115" s="94">
        <v>4.0596030736865183</v>
      </c>
      <c r="W2115" s="94">
        <v>4.0282116646696373</v>
      </c>
      <c r="X2115" s="94">
        <v>3.9620812238317522</v>
      </c>
      <c r="Y2115" s="94">
        <v>3.8586525005654533</v>
      </c>
      <c r="Z2115" s="94">
        <v>3.9755244290226814</v>
      </c>
      <c r="AA2115" s="94">
        <v>3.4898912433273255</v>
      </c>
      <c r="AB2115" s="94">
        <v>3.3885424429143765</v>
      </c>
      <c r="AC2115" s="94">
        <v>3.2810635779573714</v>
      </c>
      <c r="AD2115" s="94">
        <v>3.3138206989450065</v>
      </c>
      <c r="AE2115" s="94">
        <v>3.39908453157526</v>
      </c>
      <c r="AF2115" s="94">
        <v>3.6394027773112616</v>
      </c>
      <c r="AG2115" s="94">
        <v>3.5919898513360566</v>
      </c>
      <c r="AH2115" s="94">
        <v>3.5273272237416511</v>
      </c>
      <c r="AI2115" s="94">
        <v>3.2827350755896609</v>
      </c>
      <c r="AJ2115" s="94">
        <v>3.4524379957169566</v>
      </c>
      <c r="AK2115" s="94">
        <v>3.5126224349884092</v>
      </c>
      <c r="AL2115" s="94">
        <v>3.5723245246540127</v>
      </c>
      <c r="AM2115" s="94">
        <v>3.4590494924869097</v>
      </c>
      <c r="AN2115" s="94">
        <v>3.4770902275910198</v>
      </c>
      <c r="AO2115" s="94">
        <v>3.3850066741769527</v>
      </c>
      <c r="AP2115" s="94">
        <v>3.3107500724927932</v>
      </c>
      <c r="AQ2115" s="94">
        <v>3.2432920985706701</v>
      </c>
      <c r="AR2115" s="94">
        <v>3.0853834064825851</v>
      </c>
      <c r="AS2115" s="43">
        <f t="shared" si="63"/>
        <v>53.726761022206119</v>
      </c>
      <c r="AT2115" s="99">
        <f t="shared" si="65"/>
        <v>134.72446807427889</v>
      </c>
    </row>
    <row r="2116" spans="3:46">
      <c r="C2116" s="34">
        <v>54</v>
      </c>
      <c r="D2116" s="94">
        <v>3.3</v>
      </c>
      <c r="E2116" s="94">
        <v>3.2889826821645256</v>
      </c>
      <c r="F2116" s="94">
        <v>3.1550950975606522</v>
      </c>
      <c r="G2116" s="94">
        <v>3.1298955187213489</v>
      </c>
      <c r="H2116" s="94">
        <v>3.043394374215957</v>
      </c>
      <c r="I2116" s="94">
        <v>3.1877178441951051</v>
      </c>
      <c r="J2116" s="94">
        <v>3.466263674167565</v>
      </c>
      <c r="K2116" s="94">
        <v>3.5195750214428903</v>
      </c>
      <c r="L2116" s="94">
        <v>3.4080933542716765</v>
      </c>
      <c r="M2116" s="94">
        <v>3.2782670848793276</v>
      </c>
      <c r="N2116" s="94">
        <v>3.600223295552242</v>
      </c>
      <c r="O2116" s="94">
        <v>3.2015485052352979</v>
      </c>
      <c r="P2116" s="94">
        <v>2.9273352643928638</v>
      </c>
      <c r="Q2116" s="94">
        <v>2.9535621317785528</v>
      </c>
      <c r="R2116" s="94">
        <v>3.0466542997355162</v>
      </c>
      <c r="S2116" s="94">
        <v>3.1839813706115505</v>
      </c>
      <c r="T2116" s="94">
        <v>3.2116782754638704</v>
      </c>
      <c r="U2116" s="94">
        <v>3.1947296804700462</v>
      </c>
      <c r="V2116" s="94">
        <v>3.1957680598411877</v>
      </c>
      <c r="W2116" s="94">
        <v>3.3308242662786904</v>
      </c>
      <c r="X2116" s="94">
        <v>3.1867061350581007</v>
      </c>
      <c r="Y2116" s="94">
        <v>3.3274860173286536</v>
      </c>
      <c r="Z2116" s="94">
        <v>3.3070689933957302</v>
      </c>
      <c r="AA2116" s="94">
        <v>3.1690476089251773</v>
      </c>
      <c r="AB2116" s="94">
        <v>3.3811074738311468</v>
      </c>
      <c r="AC2116" s="94">
        <v>3.295416987991076</v>
      </c>
      <c r="AD2116" s="94">
        <v>3.1280221589810915</v>
      </c>
      <c r="AE2116" s="94">
        <v>3.1463785836106846</v>
      </c>
      <c r="AF2116" s="94">
        <v>3.2517565121128089</v>
      </c>
      <c r="AG2116" s="94">
        <v>3.2292459152672337</v>
      </c>
      <c r="AH2116" s="94">
        <v>3.3543986792762719</v>
      </c>
      <c r="AI2116" s="94">
        <v>3.1656857642702421</v>
      </c>
      <c r="AJ2116" s="94">
        <v>3.1147787567201233</v>
      </c>
      <c r="AK2116" s="94">
        <v>2.797418447713381</v>
      </c>
      <c r="AL2116" s="94">
        <v>2.8175503526159149</v>
      </c>
      <c r="AM2116" s="94">
        <v>2.7310774004812575</v>
      </c>
      <c r="AN2116" s="94">
        <v>2.7662189797304637</v>
      </c>
      <c r="AO2116" s="94">
        <v>2.5102283285225693</v>
      </c>
      <c r="AP2116" s="94">
        <v>2.6070371160129975</v>
      </c>
      <c r="AQ2116" s="94">
        <v>2.6436294270309899</v>
      </c>
      <c r="AR2116" s="94">
        <v>2.4947290969697011</v>
      </c>
      <c r="AS2116" s="43">
        <f t="shared" si="63"/>
        <v>47.9144442903726</v>
      </c>
      <c r="AT2116" s="99">
        <f t="shared" si="65"/>
        <v>120.14958462556604</v>
      </c>
    </row>
    <row r="2117" spans="3:46">
      <c r="C2117" s="34">
        <v>55</v>
      </c>
      <c r="D2117" s="94">
        <v>3.3</v>
      </c>
      <c r="E2117" s="94">
        <v>3.1159838385118799</v>
      </c>
      <c r="F2117" s="94">
        <v>3.0382909289781641</v>
      </c>
      <c r="G2117" s="94">
        <v>2.8802427490996236</v>
      </c>
      <c r="H2117" s="94">
        <v>2.9439556640103315</v>
      </c>
      <c r="I2117" s="94">
        <v>2.988168526692613</v>
      </c>
      <c r="J2117" s="94">
        <v>3.0096863033306671</v>
      </c>
      <c r="K2117" s="94">
        <v>2.9341604618280654</v>
      </c>
      <c r="L2117" s="94">
        <v>2.9078896381682835</v>
      </c>
      <c r="M2117" s="94">
        <v>2.8684596413257424</v>
      </c>
      <c r="N2117" s="94">
        <v>2.8142754211740471</v>
      </c>
      <c r="O2117" s="94">
        <v>2.7146581755648511</v>
      </c>
      <c r="P2117" s="94">
        <v>2.6078992630020141</v>
      </c>
      <c r="Q2117" s="94">
        <v>2.4924491007408771</v>
      </c>
      <c r="R2117" s="94">
        <v>2.472050092454432</v>
      </c>
      <c r="S2117" s="94">
        <v>2.1868987476191477</v>
      </c>
      <c r="T2117" s="94">
        <v>2.130228563439712</v>
      </c>
      <c r="U2117" s="94">
        <v>1.8905255068200335</v>
      </c>
      <c r="V2117" s="94">
        <v>1.8280089645274589</v>
      </c>
      <c r="W2117" s="94">
        <v>1.7250900927535626</v>
      </c>
      <c r="X2117" s="94">
        <v>1.6299543554938185</v>
      </c>
      <c r="Y2117" s="94">
        <v>1.5651214711776291</v>
      </c>
      <c r="Z2117" s="94">
        <v>1.3749328587798062</v>
      </c>
      <c r="AA2117" s="94">
        <v>1.2591655998960225</v>
      </c>
      <c r="AB2117" s="94">
        <v>1.2363428345545893</v>
      </c>
      <c r="AC2117" s="94">
        <v>1.1814173264801746</v>
      </c>
      <c r="AD2117" s="94">
        <v>1.2022629649063616</v>
      </c>
      <c r="AE2117" s="94">
        <v>1.1792682612275767</v>
      </c>
      <c r="AF2117" s="94">
        <v>1.3331715261990225</v>
      </c>
      <c r="AG2117" s="94">
        <v>1.2935981826693879</v>
      </c>
      <c r="AH2117" s="94">
        <v>1.2467801617490455</v>
      </c>
      <c r="AI2117" s="94">
        <v>1.2389789236309692</v>
      </c>
      <c r="AJ2117" s="94">
        <v>1.1400213569502997</v>
      </c>
      <c r="AK2117" s="94">
        <v>1.2152107096151392</v>
      </c>
      <c r="AL2117" s="94">
        <v>1.2789995235156435</v>
      </c>
      <c r="AM2117" s="94">
        <v>1.346085202351216</v>
      </c>
      <c r="AN2117" s="94">
        <v>1.2828552551339867</v>
      </c>
      <c r="AO2117" s="94">
        <v>1.2586531929528368</v>
      </c>
      <c r="AP2117" s="94">
        <v>1.289649638604611</v>
      </c>
      <c r="AQ2117" s="94">
        <v>1.2938826376166748</v>
      </c>
      <c r="AR2117" s="94">
        <v>1.4118223059663979</v>
      </c>
      <c r="AS2117" s="43">
        <f t="shared" si="63"/>
        <v>36.283445747949401</v>
      </c>
      <c r="AT2117" s="99">
        <f t="shared" si="65"/>
        <v>90.983856746436658</v>
      </c>
    </row>
    <row r="2118" spans="3:46">
      <c r="C2118" s="34">
        <v>56</v>
      </c>
      <c r="D2118" s="94">
        <v>3.3</v>
      </c>
      <c r="E2118" s="94">
        <v>3.2176449231093449</v>
      </c>
      <c r="F2118" s="94">
        <v>3.1086921994891386</v>
      </c>
      <c r="G2118" s="94">
        <v>3.1335854931317124</v>
      </c>
      <c r="H2118" s="94">
        <v>2.9911487592299215</v>
      </c>
      <c r="I2118" s="94">
        <v>2.9509109276480943</v>
      </c>
      <c r="J2118" s="94">
        <v>2.8906569695274436</v>
      </c>
      <c r="K2118" s="94">
        <v>2.9983805965752799</v>
      </c>
      <c r="L2118" s="94">
        <v>2.9995295457265145</v>
      </c>
      <c r="M2118" s="94">
        <v>2.9737502555366802</v>
      </c>
      <c r="N2118" s="94">
        <v>2.7590799134449684</v>
      </c>
      <c r="O2118" s="94">
        <v>2.7233200651504217</v>
      </c>
      <c r="P2118" s="94">
        <v>2.5032811875040188</v>
      </c>
      <c r="Q2118" s="94">
        <v>2.3086467074939461</v>
      </c>
      <c r="R2118" s="94">
        <v>2.307496544722293</v>
      </c>
      <c r="S2118" s="94">
        <v>2.0904396365144482</v>
      </c>
      <c r="T2118" s="94">
        <v>2.0423001635766922</v>
      </c>
      <c r="U2118" s="94">
        <v>2.1897288611881969</v>
      </c>
      <c r="V2118" s="94">
        <v>2.3272507213210982</v>
      </c>
      <c r="W2118" s="94">
        <v>2.3918613492035954</v>
      </c>
      <c r="X2118" s="94">
        <v>2.3701403308944151</v>
      </c>
      <c r="Y2118" s="94">
        <v>2.1891167640228861</v>
      </c>
      <c r="Z2118" s="94">
        <v>2.0804993941337608</v>
      </c>
      <c r="AA2118" s="94">
        <v>2.1972737963839108</v>
      </c>
      <c r="AB2118" s="94">
        <v>2.0441961141721454</v>
      </c>
      <c r="AC2118" s="94">
        <v>2.0661899616647004</v>
      </c>
      <c r="AD2118" s="94">
        <v>1.9397371685548632</v>
      </c>
      <c r="AE2118" s="94">
        <v>1.7796916843666428</v>
      </c>
      <c r="AF2118" s="94">
        <v>1.7184526230633963</v>
      </c>
      <c r="AG2118" s="94">
        <v>1.720824281786892</v>
      </c>
      <c r="AH2118" s="94">
        <v>1.5832055059661179</v>
      </c>
      <c r="AI2118" s="94">
        <v>1.5705873726929205</v>
      </c>
      <c r="AJ2118" s="94">
        <v>1.4337636523270625</v>
      </c>
      <c r="AK2118" s="94">
        <v>1.3840170025597833</v>
      </c>
      <c r="AL2118" s="94">
        <v>1.3138142170004559</v>
      </c>
      <c r="AM2118" s="94">
        <v>1.264689882901695</v>
      </c>
      <c r="AN2118" s="94">
        <v>1.1587107803017813</v>
      </c>
      <c r="AO2118" s="94">
        <v>1.0843825216844418</v>
      </c>
      <c r="AP2118" s="94">
        <v>1.0360586789200843</v>
      </c>
      <c r="AQ2118" s="94">
        <v>1.008734663768607</v>
      </c>
      <c r="AR2118" s="94">
        <v>1.0355998505345669</v>
      </c>
      <c r="AS2118" s="43">
        <f t="shared" si="63"/>
        <v>38.506535105159436</v>
      </c>
      <c r="AT2118" s="99">
        <f t="shared" si="65"/>
        <v>96.558444259871962</v>
      </c>
    </row>
    <row r="2119" spans="3:46">
      <c r="C2119" s="34">
        <v>57</v>
      </c>
      <c r="D2119" s="94">
        <v>3.3</v>
      </c>
      <c r="E2119" s="94">
        <v>3.2535380875548112</v>
      </c>
      <c r="F2119" s="94">
        <v>3.2204813478025196</v>
      </c>
      <c r="G2119" s="94">
        <v>3.0978240379041595</v>
      </c>
      <c r="H2119" s="94">
        <v>3.0272276693515843</v>
      </c>
      <c r="I2119" s="94">
        <v>3.4400749465970351</v>
      </c>
      <c r="J2119" s="94">
        <v>3.4744065722911621</v>
      </c>
      <c r="K2119" s="94">
        <v>3.798809153878425</v>
      </c>
      <c r="L2119" s="94">
        <v>3.8898929089242786</v>
      </c>
      <c r="M2119" s="94">
        <v>3.9811073110553834</v>
      </c>
      <c r="N2119" s="94">
        <v>4.1005893819828234</v>
      </c>
      <c r="O2119" s="94">
        <v>3.6494908102254793</v>
      </c>
      <c r="P2119" s="94">
        <v>3.5816135725622358</v>
      </c>
      <c r="Q2119" s="94">
        <v>3.6497647332703047</v>
      </c>
      <c r="R2119" s="94">
        <v>3.4679673180582062</v>
      </c>
      <c r="S2119" s="94">
        <v>3.2575947725243841</v>
      </c>
      <c r="T2119" s="94">
        <v>3.0439568710144389</v>
      </c>
      <c r="U2119" s="94">
        <v>3.0381247784703205</v>
      </c>
      <c r="V2119" s="94">
        <v>2.8354714024365459</v>
      </c>
      <c r="W2119" s="94">
        <v>2.9951780726919011</v>
      </c>
      <c r="X2119" s="94">
        <v>3.0880609158007286</v>
      </c>
      <c r="Y2119" s="94">
        <v>3.1414166949114843</v>
      </c>
      <c r="Z2119" s="94">
        <v>3.0132268145979757</v>
      </c>
      <c r="AA2119" s="94">
        <v>2.8387705201884512</v>
      </c>
      <c r="AB2119" s="94">
        <v>2.5942499383261972</v>
      </c>
      <c r="AC2119" s="94">
        <v>2.5509297681695502</v>
      </c>
      <c r="AD2119" s="94">
        <v>2.472612159909056</v>
      </c>
      <c r="AE2119" s="94">
        <v>2.4653487482644301</v>
      </c>
      <c r="AF2119" s="94">
        <v>2.3612493541110147</v>
      </c>
      <c r="AG2119" s="94">
        <v>2.1813788595739836</v>
      </c>
      <c r="AH2119" s="94">
        <v>2.3041738352048</v>
      </c>
      <c r="AI2119" s="94">
        <v>2.5719042677332582</v>
      </c>
      <c r="AJ2119" s="94">
        <v>2.6892024358846998</v>
      </c>
      <c r="AK2119" s="94">
        <v>2.6886577196364008</v>
      </c>
      <c r="AL2119" s="94">
        <v>2.6167733848262342</v>
      </c>
      <c r="AM2119" s="94">
        <v>2.609631561459687</v>
      </c>
      <c r="AN2119" s="94">
        <v>2.4475273064468412</v>
      </c>
      <c r="AO2119" s="94">
        <v>2.4964710788521387</v>
      </c>
      <c r="AP2119" s="94">
        <v>2.4329085460414843</v>
      </c>
      <c r="AQ2119" s="94">
        <v>2.5495837017696412</v>
      </c>
      <c r="AR2119" s="94">
        <v>2.5368338980060905</v>
      </c>
      <c r="AS2119" s="43">
        <f t="shared" si="63"/>
        <v>48.280459763522025</v>
      </c>
      <c r="AT2119" s="99">
        <f t="shared" si="65"/>
        <v>121.0673998630532</v>
      </c>
    </row>
    <row r="2120" spans="3:46">
      <c r="C2120" s="34">
        <v>58</v>
      </c>
      <c r="D2120" s="94">
        <v>3.3</v>
      </c>
      <c r="E2120" s="94">
        <v>3.3981635067782725</v>
      </c>
      <c r="F2120" s="94">
        <v>3.0935180652891408</v>
      </c>
      <c r="G2120" s="94">
        <v>3.1127406085033766</v>
      </c>
      <c r="H2120" s="94">
        <v>3.1261816550500754</v>
      </c>
      <c r="I2120" s="94">
        <v>3.0181153314873708</v>
      </c>
      <c r="J2120" s="94">
        <v>2.766572159176115</v>
      </c>
      <c r="K2120" s="94">
        <v>2.7680759856347001</v>
      </c>
      <c r="L2120" s="94">
        <v>2.7277542449261118</v>
      </c>
      <c r="M2120" s="94">
        <v>2.7119443093016029</v>
      </c>
      <c r="N2120" s="94">
        <v>2.7801118459890133</v>
      </c>
      <c r="O2120" s="94">
        <v>2.8023416496747369</v>
      </c>
      <c r="P2120" s="94">
        <v>2.6921636204594424</v>
      </c>
      <c r="Q2120" s="94">
        <v>2.2850055663763249</v>
      </c>
      <c r="R2120" s="94">
        <v>2.2783503079068907</v>
      </c>
      <c r="S2120" s="94">
        <v>2.3228290898503601</v>
      </c>
      <c r="T2120" s="94">
        <v>2.3411020947184604</v>
      </c>
      <c r="U2120" s="94">
        <v>2.2573007283532642</v>
      </c>
      <c r="V2120" s="94">
        <v>2.1755329890709354</v>
      </c>
      <c r="W2120" s="94">
        <v>2.1048017380285766</v>
      </c>
      <c r="X2120" s="94">
        <v>2.0345459699599391</v>
      </c>
      <c r="Y2120" s="94">
        <v>2.0359808684085903</v>
      </c>
      <c r="Z2120" s="94">
        <v>2.0298093424904713</v>
      </c>
      <c r="AA2120" s="94">
        <v>1.9213660451492789</v>
      </c>
      <c r="AB2120" s="94">
        <v>1.9568799289658132</v>
      </c>
      <c r="AC2120" s="94">
        <v>1.952224846499454</v>
      </c>
      <c r="AD2120" s="94">
        <v>1.8431554511110646</v>
      </c>
      <c r="AE2120" s="94">
        <v>1.8212304442718894</v>
      </c>
      <c r="AF2120" s="94">
        <v>1.8595194925689409</v>
      </c>
      <c r="AG2120" s="94">
        <v>1.7312083289174729</v>
      </c>
      <c r="AH2120" s="94">
        <v>1.6051098951263563</v>
      </c>
      <c r="AI2120" s="94">
        <v>1.7146590814716871</v>
      </c>
      <c r="AJ2120" s="94">
        <v>1.7246737139418478</v>
      </c>
      <c r="AK2120" s="94">
        <v>1.794126535347963</v>
      </c>
      <c r="AL2120" s="94">
        <v>1.6960098852900025</v>
      </c>
      <c r="AM2120" s="94">
        <v>1.6653015212338313</v>
      </c>
      <c r="AN2120" s="94">
        <v>1.6731708478602532</v>
      </c>
      <c r="AO2120" s="94">
        <v>1.6418459306303292</v>
      </c>
      <c r="AP2120" s="94">
        <v>1.6324839437699237</v>
      </c>
      <c r="AQ2120" s="94">
        <v>1.4157371747178136</v>
      </c>
      <c r="AR2120" s="94">
        <v>1.3644579756092641</v>
      </c>
      <c r="AS2120" s="43">
        <f t="shared" si="63"/>
        <v>38.668368868555014</v>
      </c>
      <c r="AT2120" s="99">
        <f t="shared" si="65"/>
        <v>96.964256322149765</v>
      </c>
    </row>
    <row r="2121" spans="3:46">
      <c r="C2121" s="34">
        <v>59</v>
      </c>
      <c r="D2121" s="94">
        <v>3.3</v>
      </c>
      <c r="E2121" s="94">
        <v>3.2823009609511704</v>
      </c>
      <c r="F2121" s="94">
        <v>2.9965126127263351</v>
      </c>
      <c r="G2121" s="94">
        <v>2.8767339619232506</v>
      </c>
      <c r="H2121" s="94">
        <v>3.2427659687488686</v>
      </c>
      <c r="I2121" s="94">
        <v>3.2772805695893643</v>
      </c>
      <c r="J2121" s="94">
        <v>3.3162702617213662</v>
      </c>
      <c r="K2121" s="94">
        <v>3.019341783292766</v>
      </c>
      <c r="L2121" s="94">
        <v>2.8752030180942474</v>
      </c>
      <c r="M2121" s="94">
        <v>2.8720336543181877</v>
      </c>
      <c r="N2121" s="94">
        <v>2.7286408535070383</v>
      </c>
      <c r="O2121" s="94">
        <v>2.6410650348772009</v>
      </c>
      <c r="P2121" s="94">
        <v>2.491986662688678</v>
      </c>
      <c r="Q2121" s="94">
        <v>2.4651678239377444</v>
      </c>
      <c r="R2121" s="94">
        <v>2.4604173024173144</v>
      </c>
      <c r="S2121" s="94">
        <v>2.1721588019137981</v>
      </c>
      <c r="T2121" s="94">
        <v>2.0901693978704521</v>
      </c>
      <c r="U2121" s="94">
        <v>1.8369567820081703</v>
      </c>
      <c r="V2121" s="94">
        <v>1.7488105693461506</v>
      </c>
      <c r="W2121" s="94">
        <v>1.7375111491705291</v>
      </c>
      <c r="X2121" s="94">
        <v>1.7038156641573197</v>
      </c>
      <c r="Y2121" s="94">
        <v>1.6556369302700069</v>
      </c>
      <c r="Z2121" s="94">
        <v>1.6589610668455712</v>
      </c>
      <c r="AA2121" s="94">
        <v>1.5552263814188969</v>
      </c>
      <c r="AB2121" s="94">
        <v>1.6366190442666917</v>
      </c>
      <c r="AC2121" s="94">
        <v>1.491977755121322</v>
      </c>
      <c r="AD2121" s="94">
        <v>1.4757199960438343</v>
      </c>
      <c r="AE2121" s="94">
        <v>1.4583546243251875</v>
      </c>
      <c r="AF2121" s="94">
        <v>1.6699650088225366</v>
      </c>
      <c r="AG2121" s="94">
        <v>1.5955554640170349</v>
      </c>
      <c r="AH2121" s="94">
        <v>1.5573334439846094</v>
      </c>
      <c r="AI2121" s="94">
        <v>1.6279795322057018</v>
      </c>
      <c r="AJ2121" s="94">
        <v>1.5852133723284489</v>
      </c>
      <c r="AK2121" s="94">
        <v>1.5283931891684928</v>
      </c>
      <c r="AL2121" s="94">
        <v>1.5095100449059278</v>
      </c>
      <c r="AM2121" s="94">
        <v>1.6371171005852294</v>
      </c>
      <c r="AN2121" s="94">
        <v>1.5624202995072429</v>
      </c>
      <c r="AO2121" s="94">
        <v>1.3903757302112387</v>
      </c>
      <c r="AP2121" s="94">
        <v>1.3207214572393184</v>
      </c>
      <c r="AQ2121" s="94">
        <v>1.2952819735123517</v>
      </c>
      <c r="AR2121" s="94">
        <v>1.3017265281375472</v>
      </c>
      <c r="AS2121" s="43">
        <f t="shared" si="63"/>
        <v>37.727194048245806</v>
      </c>
      <c r="AT2121" s="99">
        <f t="shared" si="65"/>
        <v>94.604179618872337</v>
      </c>
    </row>
    <row r="2122" spans="3:46">
      <c r="C2122" s="34">
        <v>60</v>
      </c>
      <c r="D2122" s="94">
        <v>3.3</v>
      </c>
      <c r="E2122" s="94">
        <v>3.0824907490854216</v>
      </c>
      <c r="F2122" s="94">
        <v>3.1049176210702099</v>
      </c>
      <c r="G2122" s="94">
        <v>3.1139529077278603</v>
      </c>
      <c r="H2122" s="94">
        <v>3.0966308053918392</v>
      </c>
      <c r="I2122" s="94">
        <v>2.6611339588285801</v>
      </c>
      <c r="J2122" s="94">
        <v>2.5369577151236355</v>
      </c>
      <c r="K2122" s="94">
        <v>2.2965430287108424</v>
      </c>
      <c r="L2122" s="94">
        <v>2.2612240024153722</v>
      </c>
      <c r="M2122" s="94">
        <v>2.2531143302227123</v>
      </c>
      <c r="N2122" s="94">
        <v>2.3107401831865677</v>
      </c>
      <c r="O2122" s="94">
        <v>2.3749062367277323</v>
      </c>
      <c r="P2122" s="94">
        <v>2.1905797256973547</v>
      </c>
      <c r="Q2122" s="94">
        <v>2.1069821441649124</v>
      </c>
      <c r="R2122" s="94">
        <v>1.9896453434895485</v>
      </c>
      <c r="S2122" s="94">
        <v>1.9386934179874202</v>
      </c>
      <c r="T2122" s="94">
        <v>2.1186628347124508</v>
      </c>
      <c r="U2122" s="94">
        <v>1.9543523724146712</v>
      </c>
      <c r="V2122" s="94">
        <v>1.7593317705100084</v>
      </c>
      <c r="W2122" s="94">
        <v>1.6696573771425607</v>
      </c>
      <c r="X2122" s="94">
        <v>1.7535791451718512</v>
      </c>
      <c r="Y2122" s="94">
        <v>1.8077808336365293</v>
      </c>
      <c r="Z2122" s="94">
        <v>1.8165979936602701</v>
      </c>
      <c r="AA2122" s="94">
        <v>1.7106808023241333</v>
      </c>
      <c r="AB2122" s="94">
        <v>1.6179921196985108</v>
      </c>
      <c r="AC2122" s="94">
        <v>1.4095575598850041</v>
      </c>
      <c r="AD2122" s="94">
        <v>1.3338193667380949</v>
      </c>
      <c r="AE2122" s="94">
        <v>1.4096414033500289</v>
      </c>
      <c r="AF2122" s="94">
        <v>1.3330828489421129</v>
      </c>
      <c r="AG2122" s="94">
        <v>1.4003943784496875</v>
      </c>
      <c r="AH2122" s="94">
        <v>1.2930008590906208</v>
      </c>
      <c r="AI2122" s="94">
        <v>1.3086311218893276</v>
      </c>
      <c r="AJ2122" s="94">
        <v>1.3862195340993866</v>
      </c>
      <c r="AK2122" s="94">
        <v>1.3867546057163651</v>
      </c>
      <c r="AL2122" s="94">
        <v>1.2668257155221927</v>
      </c>
      <c r="AM2122" s="94">
        <v>1.3258167975016442</v>
      </c>
      <c r="AN2122" s="94">
        <v>1.3387186929607833</v>
      </c>
      <c r="AO2122" s="94">
        <v>1.3343982216817831</v>
      </c>
      <c r="AP2122" s="94">
        <v>1.1912167866374055</v>
      </c>
      <c r="AQ2122" s="94">
        <v>1.1180317826617268</v>
      </c>
      <c r="AR2122" s="94">
        <v>0.97258552021947975</v>
      </c>
      <c r="AS2122" s="43">
        <f t="shared" si="63"/>
        <v>34.411113454468875</v>
      </c>
      <c r="AT2122" s="99">
        <f t="shared" si="65"/>
        <v>86.28882269826093</v>
      </c>
    </row>
    <row r="2123" spans="3:46">
      <c r="C2123" s="34">
        <v>61</v>
      </c>
      <c r="D2123" s="94">
        <v>3.3</v>
      </c>
      <c r="E2123" s="94">
        <v>3.2762637042918183</v>
      </c>
      <c r="F2123" s="94">
        <v>2.9967244584372104</v>
      </c>
      <c r="G2123" s="94">
        <v>2.782356414674521</v>
      </c>
      <c r="H2123" s="94">
        <v>2.8380904910184452</v>
      </c>
      <c r="I2123" s="94">
        <v>2.9110710133753375</v>
      </c>
      <c r="J2123" s="94">
        <v>2.9508288933539784</v>
      </c>
      <c r="K2123" s="94">
        <v>2.9919392243002862</v>
      </c>
      <c r="L2123" s="94">
        <v>3.097744706412231</v>
      </c>
      <c r="M2123" s="94">
        <v>3.2022796875713682</v>
      </c>
      <c r="N2123" s="94">
        <v>3.1138755514108154</v>
      </c>
      <c r="O2123" s="94">
        <v>3.0682674197770465</v>
      </c>
      <c r="P2123" s="94">
        <v>3.0498735985251431</v>
      </c>
      <c r="Q2123" s="94">
        <v>2.7879524384444148</v>
      </c>
      <c r="R2123" s="94">
        <v>2.7814760552237776</v>
      </c>
      <c r="S2123" s="94">
        <v>2.6359984514201495</v>
      </c>
      <c r="T2123" s="94">
        <v>2.5013346289586229</v>
      </c>
      <c r="U2123" s="94">
        <v>2.4366252197813183</v>
      </c>
      <c r="V2123" s="94">
        <v>2.2507248431898086</v>
      </c>
      <c r="W2123" s="94">
        <v>2.1174998930379894</v>
      </c>
      <c r="X2123" s="94">
        <v>2.0296145147600018</v>
      </c>
      <c r="Y2123" s="94">
        <v>1.9081623041223621</v>
      </c>
      <c r="Z2123" s="94">
        <v>1.9571530889478941</v>
      </c>
      <c r="AA2123" s="94">
        <v>1.9845629141510241</v>
      </c>
      <c r="AB2123" s="94">
        <v>1.9545628234424475</v>
      </c>
      <c r="AC2123" s="94">
        <v>1.8736863435345332</v>
      </c>
      <c r="AD2123" s="94">
        <v>2.0990754751404959</v>
      </c>
      <c r="AE2123" s="94">
        <v>2.0466951814925731</v>
      </c>
      <c r="AF2123" s="94">
        <v>2.1598833974946685</v>
      </c>
      <c r="AG2123" s="94">
        <v>2.2116172271436652</v>
      </c>
      <c r="AH2123" s="94">
        <v>2.2968371396030198</v>
      </c>
      <c r="AI2123" s="94">
        <v>2.2068122736059066</v>
      </c>
      <c r="AJ2123" s="94">
        <v>2.2018307553891763</v>
      </c>
      <c r="AK2123" s="94">
        <v>2.4692924973398025</v>
      </c>
      <c r="AL2123" s="94">
        <v>2.327946105746185</v>
      </c>
      <c r="AM2123" s="94">
        <v>2.2033254861300753</v>
      </c>
      <c r="AN2123" s="94">
        <v>2.0775087336083926</v>
      </c>
      <c r="AO2123" s="94">
        <v>2.2008798299178691</v>
      </c>
      <c r="AP2123" s="94">
        <v>2.1304658353971693</v>
      </c>
      <c r="AQ2123" s="94">
        <v>1.9495871290706064</v>
      </c>
      <c r="AR2123" s="94">
        <v>1.9220304659502125</v>
      </c>
      <c r="AS2123" s="43">
        <f t="shared" si="63"/>
        <v>40.755519142152217</v>
      </c>
      <c r="AT2123" s="99">
        <f t="shared" si="65"/>
        <v>102.19796490706239</v>
      </c>
    </row>
    <row r="2124" spans="3:46">
      <c r="C2124" s="34">
        <v>62</v>
      </c>
      <c r="D2124" s="94">
        <v>3.3</v>
      </c>
      <c r="E2124" s="94">
        <v>3.2036999691512529</v>
      </c>
      <c r="F2124" s="94">
        <v>3.0942460975101347</v>
      </c>
      <c r="G2124" s="94">
        <v>2.7842296637666397</v>
      </c>
      <c r="H2124" s="94">
        <v>2.6953914552198488</v>
      </c>
      <c r="I2124" s="94">
        <v>2.8334751329401087</v>
      </c>
      <c r="J2124" s="94">
        <v>2.7086728904485384</v>
      </c>
      <c r="K2124" s="94">
        <v>2.5516732383913929</v>
      </c>
      <c r="L2124" s="94">
        <v>2.3371641052424357</v>
      </c>
      <c r="M2124" s="94">
        <v>2.2440249228462785</v>
      </c>
      <c r="N2124" s="94">
        <v>2.2610094044550233</v>
      </c>
      <c r="O2124" s="94">
        <v>2.2129670458591382</v>
      </c>
      <c r="P2124" s="94">
        <v>2.0789206367580393</v>
      </c>
      <c r="Q2124" s="94">
        <v>2.2489955671335911</v>
      </c>
      <c r="R2124" s="94">
        <v>2.3874763024086483</v>
      </c>
      <c r="S2124" s="94">
        <v>2.3313286514163152</v>
      </c>
      <c r="T2124" s="94">
        <v>2.1550328787118298</v>
      </c>
      <c r="U2124" s="94">
        <v>2.2227685955023553</v>
      </c>
      <c r="V2124" s="94">
        <v>2.4094765233825508</v>
      </c>
      <c r="W2124" s="94">
        <v>2.1422205559949234</v>
      </c>
      <c r="X2124" s="94">
        <v>2.1290667018377563</v>
      </c>
      <c r="Y2124" s="94">
        <v>2.0951476930287276</v>
      </c>
      <c r="Z2124" s="94">
        <v>1.9990248914967228</v>
      </c>
      <c r="AA2124" s="94">
        <v>2.1012849049447224</v>
      </c>
      <c r="AB2124" s="94">
        <v>2.0503617094886479</v>
      </c>
      <c r="AC2124" s="94">
        <v>2.1337700105365185</v>
      </c>
      <c r="AD2124" s="94">
        <v>2.0808164370370816</v>
      </c>
      <c r="AE2124" s="94">
        <v>2.0885051599653446</v>
      </c>
      <c r="AF2124" s="94">
        <v>2.1467967197838531</v>
      </c>
      <c r="AG2124" s="94">
        <v>1.9557224844890517</v>
      </c>
      <c r="AH2124" s="94">
        <v>1.9351134004256654</v>
      </c>
      <c r="AI2124" s="94">
        <v>1.7889447546086732</v>
      </c>
      <c r="AJ2124" s="94">
        <v>1.8044412727224766</v>
      </c>
      <c r="AK2124" s="94">
        <v>1.8258159255228006</v>
      </c>
      <c r="AL2124" s="94">
        <v>1.8073288674260863</v>
      </c>
      <c r="AM2124" s="94">
        <v>1.8071586510980384</v>
      </c>
      <c r="AN2124" s="94">
        <v>1.7470376695580601</v>
      </c>
      <c r="AO2124" s="94">
        <v>1.5445844998672211</v>
      </c>
      <c r="AP2124" s="94">
        <v>1.4839563768949895</v>
      </c>
      <c r="AQ2124" s="94">
        <v>1.4365173271149951</v>
      </c>
      <c r="AR2124" s="94">
        <v>1.4011201041289516</v>
      </c>
      <c r="AS2124" s="43">
        <f t="shared" si="63"/>
        <v>36.748301925455436</v>
      </c>
      <c r="AT2124" s="99">
        <f t="shared" si="65"/>
        <v>92.149523539930115</v>
      </c>
    </row>
    <row r="2125" spans="3:46">
      <c r="C2125" s="34">
        <v>63</v>
      </c>
      <c r="D2125" s="94">
        <v>3.3</v>
      </c>
      <c r="E2125" s="94">
        <v>3.1813743946576936</v>
      </c>
      <c r="F2125" s="94">
        <v>3.1084602584622294</v>
      </c>
      <c r="G2125" s="94">
        <v>3.0469370964307343</v>
      </c>
      <c r="H2125" s="94">
        <v>2.8863995360598778</v>
      </c>
      <c r="I2125" s="94">
        <v>2.8079474236819375</v>
      </c>
      <c r="J2125" s="94">
        <v>2.8461247580407294</v>
      </c>
      <c r="K2125" s="94">
        <v>2.8851312445646351</v>
      </c>
      <c r="L2125" s="94">
        <v>2.666785644303439</v>
      </c>
      <c r="M2125" s="94">
        <v>2.4537648826132505</v>
      </c>
      <c r="N2125" s="94">
        <v>2.2460370847434694</v>
      </c>
      <c r="O2125" s="94">
        <v>2.1035767236590712</v>
      </c>
      <c r="P2125" s="94">
        <v>2.0990587924596884</v>
      </c>
      <c r="Q2125" s="94">
        <v>2.1197594181098083</v>
      </c>
      <c r="R2125" s="94">
        <v>2.1344726550942248</v>
      </c>
      <c r="S2125" s="94">
        <v>2.0986049331404981</v>
      </c>
      <c r="T2125" s="94">
        <v>2.0963537334165578</v>
      </c>
      <c r="U2125" s="94">
        <v>1.9544797936333533</v>
      </c>
      <c r="V2125" s="94">
        <v>1.7792037723307947</v>
      </c>
      <c r="W2125" s="94">
        <v>1.6592598770782809</v>
      </c>
      <c r="X2125" s="94">
        <v>1.6709603562628881</v>
      </c>
      <c r="Y2125" s="94">
        <v>1.7391455374142257</v>
      </c>
      <c r="Z2125" s="94">
        <v>1.9125863453289278</v>
      </c>
      <c r="AA2125" s="94">
        <v>1.8173915614761751</v>
      </c>
      <c r="AB2125" s="94">
        <v>1.7188330254977173</v>
      </c>
      <c r="AC2125" s="94">
        <v>1.694028232806267</v>
      </c>
      <c r="AD2125" s="94">
        <v>1.5536034148515583</v>
      </c>
      <c r="AE2125" s="94">
        <v>1.3815181539323511</v>
      </c>
      <c r="AF2125" s="94">
        <v>1.3123607348910049</v>
      </c>
      <c r="AG2125" s="94">
        <v>1.353580359433955</v>
      </c>
      <c r="AH2125" s="94">
        <v>1.3924455099774051</v>
      </c>
      <c r="AI2125" s="94">
        <v>1.3373922553712545</v>
      </c>
      <c r="AJ2125" s="94">
        <v>1.2151077545492321</v>
      </c>
      <c r="AK2125" s="94">
        <v>1.1896906215403102</v>
      </c>
      <c r="AL2125" s="94">
        <v>1.1274145247899634</v>
      </c>
      <c r="AM2125" s="94">
        <v>1.2220258945567071</v>
      </c>
      <c r="AN2125" s="94">
        <v>1.1414459444724474</v>
      </c>
      <c r="AO2125" s="94">
        <v>1.2072605972921497</v>
      </c>
      <c r="AP2125" s="94">
        <v>1.1148480895423798</v>
      </c>
      <c r="AQ2125" s="94">
        <v>1.0554675923452519</v>
      </c>
      <c r="AR2125" s="94">
        <v>1.0769279057395473</v>
      </c>
      <c r="AS2125" s="43">
        <f t="shared" si="63"/>
        <v>35.24742843695806</v>
      </c>
      <c r="AT2125" s="99">
        <f t="shared" si="65"/>
        <v>88.385954351364617</v>
      </c>
    </row>
    <row r="2126" spans="3:46">
      <c r="C2126" s="34">
        <v>64</v>
      </c>
      <c r="D2126" s="94">
        <v>3.3</v>
      </c>
      <c r="E2126" s="94">
        <v>3.5648238328743331</v>
      </c>
      <c r="F2126" s="94">
        <v>3.5492289457689008</v>
      </c>
      <c r="G2126" s="94">
        <v>3.5286439869756911</v>
      </c>
      <c r="H2126" s="94">
        <v>3.5433095122361968</v>
      </c>
      <c r="I2126" s="94">
        <v>3.3749182194913754</v>
      </c>
      <c r="J2126" s="94">
        <v>3.3515141667728674</v>
      </c>
      <c r="K2126" s="94">
        <v>3.6479410346442407</v>
      </c>
      <c r="L2126" s="94">
        <v>3.5506721752454435</v>
      </c>
      <c r="M2126" s="94">
        <v>3.2346472485654383</v>
      </c>
      <c r="N2126" s="94">
        <v>3.281434383149024</v>
      </c>
      <c r="O2126" s="94">
        <v>3.2382155610988579</v>
      </c>
      <c r="P2126" s="94">
        <v>3.3338103234711252</v>
      </c>
      <c r="Q2126" s="94">
        <v>3.3789172178282159</v>
      </c>
      <c r="R2126" s="94">
        <v>3.3098486341644104</v>
      </c>
      <c r="S2126" s="94">
        <v>3.3898207113259202</v>
      </c>
      <c r="T2126" s="94">
        <v>3.1303161608967502</v>
      </c>
      <c r="U2126" s="94">
        <v>2.9405476734101486</v>
      </c>
      <c r="V2126" s="94">
        <v>3.1419684232470804</v>
      </c>
      <c r="W2126" s="94">
        <v>2.6820506403858646</v>
      </c>
      <c r="X2126" s="94">
        <v>2.6542204815897614</v>
      </c>
      <c r="Y2126" s="94">
        <v>2.4877678089944832</v>
      </c>
      <c r="Z2126" s="94">
        <v>2.449761955974497</v>
      </c>
      <c r="AA2126" s="94">
        <v>2.5440699327093923</v>
      </c>
      <c r="AB2126" s="94">
        <v>2.7607495141115201</v>
      </c>
      <c r="AC2126" s="94">
        <v>2.6926883787140121</v>
      </c>
      <c r="AD2126" s="94">
        <v>2.7816980244388709</v>
      </c>
      <c r="AE2126" s="94">
        <v>2.9603774030533434</v>
      </c>
      <c r="AF2126" s="94">
        <v>2.9491999419495847</v>
      </c>
      <c r="AG2126" s="94">
        <v>2.7556133559335252</v>
      </c>
      <c r="AH2126" s="94">
        <v>2.5723076131698397</v>
      </c>
      <c r="AI2126" s="94">
        <v>2.4302648297698206</v>
      </c>
      <c r="AJ2126" s="94">
        <v>2.3408360586296761</v>
      </c>
      <c r="AK2126" s="94">
        <v>2.3735534454194607</v>
      </c>
      <c r="AL2126" s="94">
        <v>2.2851349802503869</v>
      </c>
      <c r="AM2126" s="94">
        <v>2.4620537341454702</v>
      </c>
      <c r="AN2126" s="94">
        <v>2.3493230983550815</v>
      </c>
      <c r="AO2126" s="94">
        <v>2.3410744752761019</v>
      </c>
      <c r="AP2126" s="94">
        <v>2.410462077508551</v>
      </c>
      <c r="AQ2126" s="94">
        <v>2.1751228180663382</v>
      </c>
      <c r="AR2126" s="94">
        <v>2.2149091747810008</v>
      </c>
      <c r="AS2126" s="43">
        <f t="shared" si="63"/>
        <v>47.536763501993313</v>
      </c>
      <c r="AT2126" s="99">
        <f t="shared" si="65"/>
        <v>119.20251760815842</v>
      </c>
    </row>
    <row r="2127" spans="3:46">
      <c r="C2127" s="34">
        <v>65</v>
      </c>
      <c r="D2127" s="94">
        <v>3.3</v>
      </c>
      <c r="E2127" s="94">
        <v>3.3913385260475879</v>
      </c>
      <c r="F2127" s="94">
        <v>3.3739498198808784</v>
      </c>
      <c r="G2127" s="94">
        <v>3.3604975340306789</v>
      </c>
      <c r="H2127" s="94">
        <v>3.4271210357804343</v>
      </c>
      <c r="I2127" s="94">
        <v>3.5049894986397749</v>
      </c>
      <c r="J2127" s="94">
        <v>3.5966647458935928</v>
      </c>
      <c r="K2127" s="94">
        <v>3.5931747781736001</v>
      </c>
      <c r="L2127" s="94">
        <v>3.6519065685245278</v>
      </c>
      <c r="M2127" s="94">
        <v>3.8575954657203697</v>
      </c>
      <c r="N2127" s="94">
        <v>3.8205397715629323</v>
      </c>
      <c r="O2127" s="94">
        <v>3.800754720092308</v>
      </c>
      <c r="P2127" s="94">
        <v>3.634340512492638</v>
      </c>
      <c r="Q2127" s="94">
        <v>3.5232209822922012</v>
      </c>
      <c r="R2127" s="94">
        <v>3.3825796381394073</v>
      </c>
      <c r="S2127" s="94">
        <v>3.3602003280836903</v>
      </c>
      <c r="T2127" s="94">
        <v>3.4700345856332624</v>
      </c>
      <c r="U2127" s="94">
        <v>3.5933777570260026</v>
      </c>
      <c r="V2127" s="94">
        <v>3.6303198841463855</v>
      </c>
      <c r="W2127" s="94">
        <v>3.3543082777311759</v>
      </c>
      <c r="X2127" s="94">
        <v>3.0696478441756985</v>
      </c>
      <c r="Y2127" s="94">
        <v>2.7815994695746524</v>
      </c>
      <c r="Z2127" s="94">
        <v>2.804228994261901</v>
      </c>
      <c r="AA2127" s="94">
        <v>2.7671499043789178</v>
      </c>
      <c r="AB2127" s="94">
        <v>2.8985006159459514</v>
      </c>
      <c r="AC2127" s="94">
        <v>2.8722605494624598</v>
      </c>
      <c r="AD2127" s="94">
        <v>2.734733495092891</v>
      </c>
      <c r="AE2127" s="94">
        <v>2.5493273332066435</v>
      </c>
      <c r="AF2127" s="94">
        <v>2.4626178059525241</v>
      </c>
      <c r="AG2127" s="94">
        <v>2.4246343859569128</v>
      </c>
      <c r="AH2127" s="94">
        <v>2.3328756383189559</v>
      </c>
      <c r="AI2127" s="94">
        <v>2.1736090303086351</v>
      </c>
      <c r="AJ2127" s="94">
        <v>2.051947680961185</v>
      </c>
      <c r="AK2127" s="94">
        <v>1.9390459568547413</v>
      </c>
      <c r="AL2127" s="94">
        <v>2.0719532932861466</v>
      </c>
      <c r="AM2127" s="94">
        <v>2.1446762809694655</v>
      </c>
      <c r="AN2127" s="94">
        <v>2.1278666143149989</v>
      </c>
      <c r="AO2127" s="94">
        <v>2.1455308503429724</v>
      </c>
      <c r="AP2127" s="94">
        <v>1.9276413571843605</v>
      </c>
      <c r="AQ2127" s="94">
        <v>1.8814463811255355</v>
      </c>
      <c r="AR2127" s="94">
        <v>1.8780951288283347</v>
      </c>
      <c r="AS2127" s="43">
        <f t="shared" ref="AS2127:AS2190" si="70">NPV($D$48,D2127:AR2127)</f>
        <v>48.923005811733184</v>
      </c>
      <c r="AT2127" s="99">
        <f t="shared" si="65"/>
        <v>122.67863926984899</v>
      </c>
    </row>
    <row r="2128" spans="3:46">
      <c r="C2128" s="34">
        <v>66</v>
      </c>
      <c r="D2128" s="94">
        <v>3.3</v>
      </c>
      <c r="E2128" s="94">
        <v>3.2037212353280142</v>
      </c>
      <c r="F2128" s="94">
        <v>3.2063629105998621</v>
      </c>
      <c r="G2128" s="94">
        <v>3.2183568608406756</v>
      </c>
      <c r="H2128" s="94">
        <v>3.0735496099863213</v>
      </c>
      <c r="I2128" s="94">
        <v>2.8327613410811163</v>
      </c>
      <c r="J2128" s="94">
        <v>2.9022166545568364</v>
      </c>
      <c r="K2128" s="94">
        <v>2.8745124929910677</v>
      </c>
      <c r="L2128" s="94">
        <v>2.8650772432177645</v>
      </c>
      <c r="M2128" s="94">
        <v>2.7825034677110523</v>
      </c>
      <c r="N2128" s="94">
        <v>2.7973690718796829</v>
      </c>
      <c r="O2128" s="94">
        <v>2.9527919805892635</v>
      </c>
      <c r="P2128" s="94">
        <v>2.8538245055045404</v>
      </c>
      <c r="Q2128" s="94">
        <v>2.7828456734194464</v>
      </c>
      <c r="R2128" s="94">
        <v>2.7487845634563488</v>
      </c>
      <c r="S2128" s="94">
        <v>2.5807633583908878</v>
      </c>
      <c r="T2128" s="94">
        <v>2.6151713954811617</v>
      </c>
      <c r="U2128" s="94">
        <v>2.5801297250231956</v>
      </c>
      <c r="V2128" s="94">
        <v>2.4671537874145639</v>
      </c>
      <c r="W2128" s="94">
        <v>2.3944461866594207</v>
      </c>
      <c r="X2128" s="94">
        <v>2.1910447045802117</v>
      </c>
      <c r="Y2128" s="94">
        <v>2.1256879963549262</v>
      </c>
      <c r="Z2128" s="94">
        <v>2.0481740147782928</v>
      </c>
      <c r="AA2128" s="94">
        <v>1.9985853089246353</v>
      </c>
      <c r="AB2128" s="94">
        <v>1.9456438667049527</v>
      </c>
      <c r="AC2128" s="94">
        <v>1.7667718827660996</v>
      </c>
      <c r="AD2128" s="94">
        <v>1.8691186498556152</v>
      </c>
      <c r="AE2128" s="94">
        <v>2.097559038907566</v>
      </c>
      <c r="AF2128" s="94">
        <v>2.0007976663597904</v>
      </c>
      <c r="AG2128" s="94">
        <v>1.9469993580967857</v>
      </c>
      <c r="AH2128" s="94">
        <v>1.8893700875335395</v>
      </c>
      <c r="AI2128" s="94">
        <v>1.8709422661458268</v>
      </c>
      <c r="AJ2128" s="94">
        <v>1.8321633226507676</v>
      </c>
      <c r="AK2128" s="94">
        <v>1.670594595407223</v>
      </c>
      <c r="AL2128" s="94">
        <v>1.7290162049962128</v>
      </c>
      <c r="AM2128" s="94">
        <v>1.7285214063055401</v>
      </c>
      <c r="AN2128" s="94">
        <v>1.5404663309346514</v>
      </c>
      <c r="AO2128" s="94">
        <v>1.4242198082057751</v>
      </c>
      <c r="AP2128" s="94">
        <v>1.2619152861119711</v>
      </c>
      <c r="AQ2128" s="94">
        <v>1.3205028242362193</v>
      </c>
      <c r="AR2128" s="94">
        <v>1.4839900273826581</v>
      </c>
      <c r="AS2128" s="43">
        <f t="shared" si="70"/>
        <v>40.019254557000075</v>
      </c>
      <c r="AT2128" s="99">
        <f t="shared" ref="AT2128:AT2191" si="71">AS2128/AVERAGE($AS$2063:$AS$3062)*100</f>
        <v>100.35171821901889</v>
      </c>
    </row>
    <row r="2129" spans="3:46">
      <c r="C2129" s="34">
        <v>67</v>
      </c>
      <c r="D2129" s="94">
        <v>3.3</v>
      </c>
      <c r="E2129" s="94">
        <v>3.3168082858109589</v>
      </c>
      <c r="F2129" s="94">
        <v>3.1198675780249507</v>
      </c>
      <c r="G2129" s="94">
        <v>3.1178158867186418</v>
      </c>
      <c r="H2129" s="94">
        <v>2.9246271833220421</v>
      </c>
      <c r="I2129" s="94">
        <v>2.8865418428327434</v>
      </c>
      <c r="J2129" s="94">
        <v>2.7931968975543042</v>
      </c>
      <c r="K2129" s="94">
        <v>2.7621482573941738</v>
      </c>
      <c r="L2129" s="94">
        <v>2.3147907754635835</v>
      </c>
      <c r="M2129" s="94">
        <v>2.1266552442300166</v>
      </c>
      <c r="N2129" s="94">
        <v>2.1138458715039223</v>
      </c>
      <c r="O2129" s="94">
        <v>1.9757035564178917</v>
      </c>
      <c r="P2129" s="94">
        <v>1.9389907992383237</v>
      </c>
      <c r="Q2129" s="94">
        <v>1.8925787933423002</v>
      </c>
      <c r="R2129" s="94">
        <v>1.8202039857258603</v>
      </c>
      <c r="S2129" s="94">
        <v>1.8026543683664966</v>
      </c>
      <c r="T2129" s="94">
        <v>1.7626365765493606</v>
      </c>
      <c r="U2129" s="94">
        <v>1.8115466397244344</v>
      </c>
      <c r="V2129" s="94">
        <v>1.7852284861951326</v>
      </c>
      <c r="W2129" s="94">
        <v>1.8231724625702439</v>
      </c>
      <c r="X2129" s="94">
        <v>1.7378819704679396</v>
      </c>
      <c r="Y2129" s="94">
        <v>1.6042394065842576</v>
      </c>
      <c r="Z2129" s="94">
        <v>1.5729348219012786</v>
      </c>
      <c r="AA2129" s="94">
        <v>1.5018425933350921</v>
      </c>
      <c r="AB2129" s="94">
        <v>1.4265733536099454</v>
      </c>
      <c r="AC2129" s="94">
        <v>1.4357395841430192</v>
      </c>
      <c r="AD2129" s="94">
        <v>1.3776783698244253</v>
      </c>
      <c r="AE2129" s="94">
        <v>1.4259091359283889</v>
      </c>
      <c r="AF2129" s="94">
        <v>1.4348136238650968</v>
      </c>
      <c r="AG2129" s="94">
        <v>1.3759629245453886</v>
      </c>
      <c r="AH2129" s="94">
        <v>1.2691784205767216</v>
      </c>
      <c r="AI2129" s="94">
        <v>1.1446367994432676</v>
      </c>
      <c r="AJ2129" s="94">
        <v>1.0270117233517349</v>
      </c>
      <c r="AK2129" s="94">
        <v>1.0495361580201295</v>
      </c>
      <c r="AL2129" s="94">
        <v>0.98887423547199627</v>
      </c>
      <c r="AM2129" s="94">
        <v>1.0364717350908825</v>
      </c>
      <c r="AN2129" s="94">
        <v>0.98472144497663405</v>
      </c>
      <c r="AO2129" s="94">
        <v>0.96558057060926061</v>
      </c>
      <c r="AP2129" s="94">
        <v>0.97375738819043522</v>
      </c>
      <c r="AQ2129" s="94">
        <v>1.0131808865554499</v>
      </c>
      <c r="AR2129" s="94">
        <v>1.1053217047401591</v>
      </c>
      <c r="AS2129" s="43">
        <f t="shared" si="70"/>
        <v>33.854426208098189</v>
      </c>
      <c r="AT2129" s="99">
        <f t="shared" si="71"/>
        <v>84.892881611843549</v>
      </c>
    </row>
    <row r="2130" spans="3:46">
      <c r="C2130" s="34">
        <v>68</v>
      </c>
      <c r="D2130" s="94">
        <v>3.3</v>
      </c>
      <c r="E2130" s="94">
        <v>3.3108004691294579</v>
      </c>
      <c r="F2130" s="94">
        <v>3.298384598962889</v>
      </c>
      <c r="G2130" s="94">
        <v>3.1257918639335207</v>
      </c>
      <c r="H2130" s="94">
        <v>2.9454308487743779</v>
      </c>
      <c r="I2130" s="94">
        <v>3.0047494038666689</v>
      </c>
      <c r="J2130" s="94">
        <v>2.7573873865146648</v>
      </c>
      <c r="K2130" s="94">
        <v>2.8096055577675565</v>
      </c>
      <c r="L2130" s="94">
        <v>2.6258294107541191</v>
      </c>
      <c r="M2130" s="94">
        <v>2.4857029195668541</v>
      </c>
      <c r="N2130" s="94">
        <v>2.5123204389149563</v>
      </c>
      <c r="O2130" s="94">
        <v>2.3699138851855941</v>
      </c>
      <c r="P2130" s="94">
        <v>2.4064154922510399</v>
      </c>
      <c r="Q2130" s="94">
        <v>2.1850055095755319</v>
      </c>
      <c r="R2130" s="94">
        <v>2.1423935991256791</v>
      </c>
      <c r="S2130" s="94">
        <v>2.3784056537551894</v>
      </c>
      <c r="T2130" s="94">
        <v>2.2929693552989137</v>
      </c>
      <c r="U2130" s="94">
        <v>2.3702283238059239</v>
      </c>
      <c r="V2130" s="94">
        <v>2.3416510922430196</v>
      </c>
      <c r="W2130" s="94">
        <v>2.2440163163223903</v>
      </c>
      <c r="X2130" s="94">
        <v>2.3342129763157269</v>
      </c>
      <c r="Y2130" s="94">
        <v>2.1899090045430469</v>
      </c>
      <c r="Z2130" s="94">
        <v>1.9357285663007655</v>
      </c>
      <c r="AA2130" s="94">
        <v>1.8724591604062528</v>
      </c>
      <c r="AB2130" s="94">
        <v>1.6912293695976408</v>
      </c>
      <c r="AC2130" s="94">
        <v>1.4027303270188549</v>
      </c>
      <c r="AD2130" s="94">
        <v>1.3896050640160675</v>
      </c>
      <c r="AE2130" s="94">
        <v>1.282974214837121</v>
      </c>
      <c r="AF2130" s="94">
        <v>1.2632964914743248</v>
      </c>
      <c r="AG2130" s="94">
        <v>1.3236008917589934</v>
      </c>
      <c r="AH2130" s="94">
        <v>1.3697738783242162</v>
      </c>
      <c r="AI2130" s="94">
        <v>1.3722742136669026</v>
      </c>
      <c r="AJ2130" s="94">
        <v>1.3713130129526114</v>
      </c>
      <c r="AK2130" s="94">
        <v>1.2716492207536003</v>
      </c>
      <c r="AL2130" s="94">
        <v>1.236862402191341</v>
      </c>
      <c r="AM2130" s="94">
        <v>1.2284963941852507</v>
      </c>
      <c r="AN2130" s="94">
        <v>1.2410382860361933</v>
      </c>
      <c r="AO2130" s="94">
        <v>1.1900502160966593</v>
      </c>
      <c r="AP2130" s="94">
        <v>1.0571312567984423</v>
      </c>
      <c r="AQ2130" s="94">
        <v>1.0047680598934323</v>
      </c>
      <c r="AR2130" s="94">
        <v>0.96743471304441864</v>
      </c>
      <c r="AS2130" s="43">
        <f t="shared" si="70"/>
        <v>37.018601485858753</v>
      </c>
      <c r="AT2130" s="99">
        <f t="shared" si="71"/>
        <v>92.827322904775428</v>
      </c>
    </row>
    <row r="2131" spans="3:46">
      <c r="C2131" s="34">
        <v>69</v>
      </c>
      <c r="D2131" s="94">
        <v>3.3</v>
      </c>
      <c r="E2131" s="94">
        <v>3.1753533665965028</v>
      </c>
      <c r="F2131" s="94">
        <v>3.0748754122200856</v>
      </c>
      <c r="G2131" s="94">
        <v>2.9307210669792743</v>
      </c>
      <c r="H2131" s="94">
        <v>3.1780579450788657</v>
      </c>
      <c r="I2131" s="94">
        <v>3.2625181154842919</v>
      </c>
      <c r="J2131" s="94">
        <v>2.8958668291242966</v>
      </c>
      <c r="K2131" s="94">
        <v>2.6385423654463644</v>
      </c>
      <c r="L2131" s="94">
        <v>2.5150654529696865</v>
      </c>
      <c r="M2131" s="94">
        <v>2.5193016205326004</v>
      </c>
      <c r="N2131" s="94">
        <v>2.3976835501310205</v>
      </c>
      <c r="O2131" s="94">
        <v>2.6899551689572547</v>
      </c>
      <c r="P2131" s="94">
        <v>2.7413247200195978</v>
      </c>
      <c r="Q2131" s="94">
        <v>2.7048791870532054</v>
      </c>
      <c r="R2131" s="94">
        <v>2.511226888616068</v>
      </c>
      <c r="S2131" s="94">
        <v>2.3556479433150148</v>
      </c>
      <c r="T2131" s="94">
        <v>2.4453770465329154</v>
      </c>
      <c r="U2131" s="94">
        <v>2.3749184948765918</v>
      </c>
      <c r="V2131" s="94">
        <v>2.2489923245255965</v>
      </c>
      <c r="W2131" s="94">
        <v>2.2292331207666911</v>
      </c>
      <c r="X2131" s="94">
        <v>2.1168922850157403</v>
      </c>
      <c r="Y2131" s="94">
        <v>2.200023722124635</v>
      </c>
      <c r="Z2131" s="94">
        <v>2.2662211741881304</v>
      </c>
      <c r="AA2131" s="94">
        <v>2.2670137043632677</v>
      </c>
      <c r="AB2131" s="94">
        <v>2.2545741848884826</v>
      </c>
      <c r="AC2131" s="94">
        <v>2.1162647695587116</v>
      </c>
      <c r="AD2131" s="94">
        <v>1.9323465738212515</v>
      </c>
      <c r="AE2131" s="94">
        <v>1.8333769962761188</v>
      </c>
      <c r="AF2131" s="94">
        <v>1.7144651853710386</v>
      </c>
      <c r="AG2131" s="94">
        <v>1.6496275405509917</v>
      </c>
      <c r="AH2131" s="94">
        <v>1.6304392839312587</v>
      </c>
      <c r="AI2131" s="94">
        <v>1.5685031334461101</v>
      </c>
      <c r="AJ2131" s="94">
        <v>1.5097181034741312</v>
      </c>
      <c r="AK2131" s="94">
        <v>1.5738840613662566</v>
      </c>
      <c r="AL2131" s="94">
        <v>1.5732473355639336</v>
      </c>
      <c r="AM2131" s="94">
        <v>1.6295600310315292</v>
      </c>
      <c r="AN2131" s="94">
        <v>1.7020037889027659</v>
      </c>
      <c r="AO2131" s="94">
        <v>1.6277161311656216</v>
      </c>
      <c r="AP2131" s="94">
        <v>1.5013877400072027</v>
      </c>
      <c r="AQ2131" s="94">
        <v>1.4188312235808511</v>
      </c>
      <c r="AR2131" s="94">
        <v>1.3432751554196303</v>
      </c>
      <c r="AS2131" s="43">
        <f t="shared" si="70"/>
        <v>38.680265248604023</v>
      </c>
      <c r="AT2131" s="99">
        <f t="shared" si="71"/>
        <v>96.994087516951367</v>
      </c>
    </row>
    <row r="2132" spans="3:46">
      <c r="C2132" s="34">
        <v>70</v>
      </c>
      <c r="D2132" s="94">
        <v>3.3</v>
      </c>
      <c r="E2132" s="94">
        <v>3.4615926708655484</v>
      </c>
      <c r="F2132" s="94">
        <v>3.4452117770368713</v>
      </c>
      <c r="G2132" s="94">
        <v>3.1702841721706232</v>
      </c>
      <c r="H2132" s="94">
        <v>2.8161857326780813</v>
      </c>
      <c r="I2132" s="94">
        <v>2.8782694953465739</v>
      </c>
      <c r="J2132" s="94">
        <v>3.02746159471682</v>
      </c>
      <c r="K2132" s="94">
        <v>3.019846070719538</v>
      </c>
      <c r="L2132" s="94">
        <v>2.9205699859455083</v>
      </c>
      <c r="M2132" s="94">
        <v>2.6494326690846104</v>
      </c>
      <c r="N2132" s="94">
        <v>2.817961166103629</v>
      </c>
      <c r="O2132" s="94">
        <v>2.8116876443235346</v>
      </c>
      <c r="P2132" s="94">
        <v>2.8444087433421856</v>
      </c>
      <c r="Q2132" s="94">
        <v>2.9745236484495989</v>
      </c>
      <c r="R2132" s="94">
        <v>3.0026685467483807</v>
      </c>
      <c r="S2132" s="94">
        <v>2.8454546459991938</v>
      </c>
      <c r="T2132" s="94">
        <v>2.7338033815122307</v>
      </c>
      <c r="U2132" s="94">
        <v>2.7879569323906384</v>
      </c>
      <c r="V2132" s="94">
        <v>2.6971048820972694</v>
      </c>
      <c r="W2132" s="94">
        <v>2.2991677619089446</v>
      </c>
      <c r="X2132" s="94">
        <v>2.4795001997648689</v>
      </c>
      <c r="Y2132" s="94">
        <v>2.3232679380981716</v>
      </c>
      <c r="Z2132" s="94">
        <v>2.2029278046870551</v>
      </c>
      <c r="AA2132" s="94">
        <v>2.2738708003695893</v>
      </c>
      <c r="AB2132" s="94">
        <v>2.1638515751174494</v>
      </c>
      <c r="AC2132" s="94">
        <v>2.2298398390836187</v>
      </c>
      <c r="AD2132" s="94">
        <v>2.0918119889912634</v>
      </c>
      <c r="AE2132" s="94">
        <v>2.0910674075695352</v>
      </c>
      <c r="AF2132" s="94">
        <v>2.1076249756425707</v>
      </c>
      <c r="AG2132" s="94">
        <v>2.066838209359648</v>
      </c>
      <c r="AH2132" s="94">
        <v>1.9042426456429042</v>
      </c>
      <c r="AI2132" s="94">
        <v>2.1296953160026622</v>
      </c>
      <c r="AJ2132" s="94">
        <v>2.1117605622510625</v>
      </c>
      <c r="AK2132" s="94">
        <v>2.0203258368345129</v>
      </c>
      <c r="AL2132" s="94">
        <v>2.0289504516334591</v>
      </c>
      <c r="AM2132" s="94">
        <v>1.9684521969656574</v>
      </c>
      <c r="AN2132" s="94">
        <v>1.8276656658033648</v>
      </c>
      <c r="AO2132" s="94">
        <v>1.7232424532493933</v>
      </c>
      <c r="AP2132" s="94">
        <v>1.6922127438685381</v>
      </c>
      <c r="AQ2132" s="94">
        <v>1.5491952269811156</v>
      </c>
      <c r="AR2132" s="94">
        <v>1.4919805664502335</v>
      </c>
      <c r="AS2132" s="43">
        <f t="shared" si="70"/>
        <v>41.568072158248043</v>
      </c>
      <c r="AT2132" s="99">
        <f t="shared" si="71"/>
        <v>104.23551138842231</v>
      </c>
    </row>
    <row r="2133" spans="3:46">
      <c r="C2133" s="34">
        <v>71</v>
      </c>
      <c r="D2133" s="94">
        <v>3.3</v>
      </c>
      <c r="E2133" s="94">
        <v>3.1437998394651707</v>
      </c>
      <c r="F2133" s="94">
        <v>3.0681594894799247</v>
      </c>
      <c r="G2133" s="94">
        <v>2.776052523246288</v>
      </c>
      <c r="H2133" s="94">
        <v>2.6542107964032744</v>
      </c>
      <c r="I2133" s="94">
        <v>2.5207587296916967</v>
      </c>
      <c r="J2133" s="94">
        <v>2.3838891722877817</v>
      </c>
      <c r="K2133" s="94">
        <v>2.2923688229393191</v>
      </c>
      <c r="L2133" s="94">
        <v>2.4651909282629019</v>
      </c>
      <c r="M2133" s="94">
        <v>2.4319526424885862</v>
      </c>
      <c r="N2133" s="94">
        <v>2.5503523595438549</v>
      </c>
      <c r="O2133" s="94">
        <v>2.5382805627287812</v>
      </c>
      <c r="P2133" s="94">
        <v>2.5462748798032346</v>
      </c>
      <c r="Q2133" s="94">
        <v>2.6600692415164695</v>
      </c>
      <c r="R2133" s="94">
        <v>2.5929489616669072</v>
      </c>
      <c r="S2133" s="94">
        <v>2.5947508133930182</v>
      </c>
      <c r="T2133" s="94">
        <v>2.5918521093269802</v>
      </c>
      <c r="U2133" s="94">
        <v>2.6590168893616175</v>
      </c>
      <c r="V2133" s="94">
        <v>2.5714383380257062</v>
      </c>
      <c r="W2133" s="94">
        <v>2.6313705271308159</v>
      </c>
      <c r="X2133" s="94">
        <v>2.5523200552787011</v>
      </c>
      <c r="Y2133" s="94">
        <v>2.4110561863711397</v>
      </c>
      <c r="Z2133" s="94">
        <v>2.2574677735661357</v>
      </c>
      <c r="AA2133" s="94">
        <v>2.248505599321462</v>
      </c>
      <c r="AB2133" s="94">
        <v>2.2032932400562202</v>
      </c>
      <c r="AC2133" s="94">
        <v>2.1349028483847095</v>
      </c>
      <c r="AD2133" s="94">
        <v>1.9302503494198009</v>
      </c>
      <c r="AE2133" s="94">
        <v>1.9858962346320637</v>
      </c>
      <c r="AF2133" s="94">
        <v>1.801457338154389</v>
      </c>
      <c r="AG2133" s="94">
        <v>1.7642956607493339</v>
      </c>
      <c r="AH2133" s="94">
        <v>1.784287123198951</v>
      </c>
      <c r="AI2133" s="94">
        <v>1.7468038064197005</v>
      </c>
      <c r="AJ2133" s="94">
        <v>1.6948919045457693</v>
      </c>
      <c r="AK2133" s="94">
        <v>1.5949074206553882</v>
      </c>
      <c r="AL2133" s="94">
        <v>1.6028769329732726</v>
      </c>
      <c r="AM2133" s="94">
        <v>1.5999824552172857</v>
      </c>
      <c r="AN2133" s="94">
        <v>1.7039894756306853</v>
      </c>
      <c r="AO2133" s="94">
        <v>1.7058061381673983</v>
      </c>
      <c r="AP2133" s="94">
        <v>1.5729384472334389</v>
      </c>
      <c r="AQ2133" s="94">
        <v>1.4498474517752784</v>
      </c>
      <c r="AR2133" s="94">
        <v>1.3815911491318886</v>
      </c>
      <c r="AS2133" s="43">
        <f t="shared" si="70"/>
        <v>37.718735132466968</v>
      </c>
      <c r="AT2133" s="99">
        <f t="shared" si="71"/>
        <v>94.582968160986042</v>
      </c>
    </row>
    <row r="2134" spans="3:46">
      <c r="C2134" s="34">
        <v>72</v>
      </c>
      <c r="D2134" s="94">
        <v>3.3</v>
      </c>
      <c r="E2134" s="94">
        <v>3.0579961050547149</v>
      </c>
      <c r="F2134" s="94">
        <v>3.1355667961286717</v>
      </c>
      <c r="G2134" s="94">
        <v>2.9906822736008745</v>
      </c>
      <c r="H2134" s="94">
        <v>2.9582984971134554</v>
      </c>
      <c r="I2134" s="94">
        <v>2.8284453510919536</v>
      </c>
      <c r="J2134" s="94">
        <v>2.8903329678210468</v>
      </c>
      <c r="K2134" s="94">
        <v>2.8351877975545823</v>
      </c>
      <c r="L2134" s="94">
        <v>2.4661297832058953</v>
      </c>
      <c r="M2134" s="94">
        <v>2.570623195009901</v>
      </c>
      <c r="N2134" s="94">
        <v>2.5877145774443964</v>
      </c>
      <c r="O2134" s="94">
        <v>2.587604771918143</v>
      </c>
      <c r="P2134" s="94">
        <v>2.743550854756998</v>
      </c>
      <c r="Q2134" s="94">
        <v>2.6775715382977183</v>
      </c>
      <c r="R2134" s="94">
        <v>2.5508797774323373</v>
      </c>
      <c r="S2134" s="94">
        <v>2.4044808790221373</v>
      </c>
      <c r="T2134" s="94">
        <v>2.2203461165912235</v>
      </c>
      <c r="U2134" s="94">
        <v>2.1527215597688092</v>
      </c>
      <c r="V2134" s="94">
        <v>2.0188405189062864</v>
      </c>
      <c r="W2134" s="94">
        <v>1.8712474729643869</v>
      </c>
      <c r="X2134" s="94">
        <v>1.9517612058739553</v>
      </c>
      <c r="Y2134" s="94">
        <v>1.8418208907182692</v>
      </c>
      <c r="Z2134" s="94">
        <v>1.6382726478891569</v>
      </c>
      <c r="AA2134" s="94">
        <v>1.5537775070857698</v>
      </c>
      <c r="AB2134" s="94">
        <v>1.554072592780291</v>
      </c>
      <c r="AC2134" s="94">
        <v>1.4368616548373567</v>
      </c>
      <c r="AD2134" s="94">
        <v>1.3459099180888696</v>
      </c>
      <c r="AE2134" s="94">
        <v>1.4305279082721263</v>
      </c>
      <c r="AF2134" s="94">
        <v>1.5066541933325388</v>
      </c>
      <c r="AG2134" s="94">
        <v>1.5014197272412748</v>
      </c>
      <c r="AH2134" s="94">
        <v>1.4842459018582208</v>
      </c>
      <c r="AI2134" s="94">
        <v>1.3937949473677702</v>
      </c>
      <c r="AJ2134" s="94">
        <v>1.3282002671716402</v>
      </c>
      <c r="AK2134" s="94">
        <v>1.1931724141854942</v>
      </c>
      <c r="AL2134" s="94">
        <v>1.2675320765072204</v>
      </c>
      <c r="AM2134" s="94">
        <v>1.241128086214619</v>
      </c>
      <c r="AN2134" s="94">
        <v>1.1722767412854034</v>
      </c>
      <c r="AO2134" s="94">
        <v>1.1549434670477796</v>
      </c>
      <c r="AP2134" s="94">
        <v>1.0690252879938498</v>
      </c>
      <c r="AQ2134" s="94">
        <v>1.054008796850799</v>
      </c>
      <c r="AR2134" s="94">
        <v>1.034893899250416</v>
      </c>
      <c r="AS2134" s="43">
        <f t="shared" si="70"/>
        <v>36.59119866886838</v>
      </c>
      <c r="AT2134" s="99">
        <f t="shared" si="71"/>
        <v>91.75557362979724</v>
      </c>
    </row>
    <row r="2135" spans="3:46">
      <c r="C2135" s="34">
        <v>73</v>
      </c>
      <c r="D2135" s="94">
        <v>3.3</v>
      </c>
      <c r="E2135" s="94">
        <v>3.0259838282985587</v>
      </c>
      <c r="F2135" s="94">
        <v>2.7318891724913916</v>
      </c>
      <c r="G2135" s="94">
        <v>2.8607452307924759</v>
      </c>
      <c r="H2135" s="94">
        <v>3.1268222980225198</v>
      </c>
      <c r="I2135" s="94">
        <v>3.0446313158373712</v>
      </c>
      <c r="J2135" s="94">
        <v>3.2501748734132612</v>
      </c>
      <c r="K2135" s="94">
        <v>3.4409593060657739</v>
      </c>
      <c r="L2135" s="94">
        <v>3.2451262586430047</v>
      </c>
      <c r="M2135" s="94">
        <v>3.2474781885034583</v>
      </c>
      <c r="N2135" s="94">
        <v>3.5098478018827732</v>
      </c>
      <c r="O2135" s="94">
        <v>3.5318746794022342</v>
      </c>
      <c r="P2135" s="94">
        <v>3.6014065373589395</v>
      </c>
      <c r="Q2135" s="94">
        <v>3.7541076493469414</v>
      </c>
      <c r="R2135" s="94">
        <v>3.5379133115868102</v>
      </c>
      <c r="S2135" s="94">
        <v>3.5495715367851486</v>
      </c>
      <c r="T2135" s="94">
        <v>3.5630177123303879</v>
      </c>
      <c r="U2135" s="94">
        <v>3.4691613738441753</v>
      </c>
      <c r="V2135" s="94">
        <v>3.6459407129484731</v>
      </c>
      <c r="W2135" s="94">
        <v>3.3983207427656299</v>
      </c>
      <c r="X2135" s="94">
        <v>3.5460974081713301</v>
      </c>
      <c r="Y2135" s="94">
        <v>3.5869285277910845</v>
      </c>
      <c r="Z2135" s="94">
        <v>3.2491109100024174</v>
      </c>
      <c r="AA2135" s="94">
        <v>3.1426234487014124</v>
      </c>
      <c r="AB2135" s="94">
        <v>3.0737341472410913</v>
      </c>
      <c r="AC2135" s="94">
        <v>2.8387424534796413</v>
      </c>
      <c r="AD2135" s="94">
        <v>2.6630399726510148</v>
      </c>
      <c r="AE2135" s="94">
        <v>2.5748474172630011</v>
      </c>
      <c r="AF2135" s="94">
        <v>2.6758587709831745</v>
      </c>
      <c r="AG2135" s="94">
        <v>2.4699918273287467</v>
      </c>
      <c r="AH2135" s="94">
        <v>2.3694901821067615</v>
      </c>
      <c r="AI2135" s="94">
        <v>2.2844741383843759</v>
      </c>
      <c r="AJ2135" s="94">
        <v>2.4267527704901242</v>
      </c>
      <c r="AK2135" s="94">
        <v>2.5438646554971198</v>
      </c>
      <c r="AL2135" s="94">
        <v>2.427833232030769</v>
      </c>
      <c r="AM2135" s="94">
        <v>2.1662742418117422</v>
      </c>
      <c r="AN2135" s="94">
        <v>2.1115895682774268</v>
      </c>
      <c r="AO2135" s="94">
        <v>2.0455491411702242</v>
      </c>
      <c r="AP2135" s="94">
        <v>1.9994080919383774</v>
      </c>
      <c r="AQ2135" s="94">
        <v>2.1012914869324906</v>
      </c>
      <c r="AR2135" s="94">
        <v>1.9955010885073434</v>
      </c>
      <c r="AS2135" s="43">
        <f t="shared" si="70"/>
        <v>47.018283417616516</v>
      </c>
      <c r="AT2135" s="99">
        <f t="shared" si="71"/>
        <v>117.90238426221001</v>
      </c>
    </row>
    <row r="2136" spans="3:46">
      <c r="C2136" s="34">
        <v>74</v>
      </c>
      <c r="D2136" s="94">
        <v>3.3</v>
      </c>
      <c r="E2136" s="94">
        <v>3.1319423774553363</v>
      </c>
      <c r="F2136" s="94">
        <v>3.073802288287077</v>
      </c>
      <c r="G2136" s="94">
        <v>3.0719167244101144</v>
      </c>
      <c r="H2136" s="94">
        <v>2.8529626768083309</v>
      </c>
      <c r="I2136" s="94">
        <v>2.9179714363398674</v>
      </c>
      <c r="J2136" s="94">
        <v>2.8794597058121352</v>
      </c>
      <c r="K2136" s="94">
        <v>2.9349365054721215</v>
      </c>
      <c r="L2136" s="94">
        <v>3.2003289570883311</v>
      </c>
      <c r="M2136" s="94">
        <v>3.2516062076032686</v>
      </c>
      <c r="N2136" s="94">
        <v>3.2521131836139263</v>
      </c>
      <c r="O2136" s="94">
        <v>3.2345149301729008</v>
      </c>
      <c r="P2136" s="94">
        <v>3.1739783206076835</v>
      </c>
      <c r="Q2136" s="94">
        <v>3.2764779944741931</v>
      </c>
      <c r="R2136" s="94">
        <v>3.2918625951753877</v>
      </c>
      <c r="S2136" s="94">
        <v>3.3265404050328327</v>
      </c>
      <c r="T2136" s="94">
        <v>3.3838255667056094</v>
      </c>
      <c r="U2136" s="94">
        <v>3.3093756369105258</v>
      </c>
      <c r="V2136" s="94">
        <v>3.5425147804973811</v>
      </c>
      <c r="W2136" s="94">
        <v>3.5039937683516507</v>
      </c>
      <c r="X2136" s="94">
        <v>3.3968740176808767</v>
      </c>
      <c r="Y2136" s="94">
        <v>3.5618654869068691</v>
      </c>
      <c r="Z2136" s="94">
        <v>3.5488988233928147</v>
      </c>
      <c r="AA2136" s="94">
        <v>3.7420329244047887</v>
      </c>
      <c r="AB2136" s="94">
        <v>3.7549715713720584</v>
      </c>
      <c r="AC2136" s="94">
        <v>3.7769380710139737</v>
      </c>
      <c r="AD2136" s="94">
        <v>3.5630040406228347</v>
      </c>
      <c r="AE2136" s="94">
        <v>3.3834293539480393</v>
      </c>
      <c r="AF2136" s="94">
        <v>3.0776564356451521</v>
      </c>
      <c r="AG2136" s="94">
        <v>3.1343469763167202</v>
      </c>
      <c r="AH2136" s="94">
        <v>3.1439712702590916</v>
      </c>
      <c r="AI2136" s="94">
        <v>3.0924844330886585</v>
      </c>
      <c r="AJ2136" s="94">
        <v>2.9189663745373586</v>
      </c>
      <c r="AK2136" s="94">
        <v>2.9379711270113296</v>
      </c>
      <c r="AL2136" s="94">
        <v>2.831279623861056</v>
      </c>
      <c r="AM2136" s="94">
        <v>2.9228547808601588</v>
      </c>
      <c r="AN2136" s="94">
        <v>3.0295694814089136</v>
      </c>
      <c r="AO2136" s="94">
        <v>2.8877221737913339</v>
      </c>
      <c r="AP2136" s="94">
        <v>2.8608143036265159</v>
      </c>
      <c r="AQ2136" s="94">
        <v>2.7142135403630019</v>
      </c>
      <c r="AR2136" s="94">
        <v>2.7830578495067111</v>
      </c>
      <c r="AS2136" s="43">
        <f t="shared" si="70"/>
        <v>47.651702453194034</v>
      </c>
      <c r="AT2136" s="99">
        <f t="shared" si="71"/>
        <v>119.4907369008705</v>
      </c>
    </row>
    <row r="2137" spans="3:46">
      <c r="C2137" s="34">
        <v>75</v>
      </c>
      <c r="D2137" s="94">
        <v>3.3</v>
      </c>
      <c r="E2137" s="94">
        <v>3.0699279175137786</v>
      </c>
      <c r="F2137" s="94">
        <v>3.059205064588955</v>
      </c>
      <c r="G2137" s="94">
        <v>2.9104844258309437</v>
      </c>
      <c r="H2137" s="94">
        <v>2.7477213423642781</v>
      </c>
      <c r="I2137" s="94">
        <v>3.0011649018925208</v>
      </c>
      <c r="J2137" s="94">
        <v>2.950107257154329</v>
      </c>
      <c r="K2137" s="94">
        <v>2.820265480569061</v>
      </c>
      <c r="L2137" s="94">
        <v>2.6026867601399633</v>
      </c>
      <c r="M2137" s="94">
        <v>2.6735150768535827</v>
      </c>
      <c r="N2137" s="94">
        <v>2.6751505417727279</v>
      </c>
      <c r="O2137" s="94">
        <v>2.8148640199295034</v>
      </c>
      <c r="P2137" s="94">
        <v>2.7932405645031357</v>
      </c>
      <c r="Q2137" s="94">
        <v>2.8229383906083272</v>
      </c>
      <c r="R2137" s="94">
        <v>2.8415758694324742</v>
      </c>
      <c r="S2137" s="94">
        <v>2.9429892419645958</v>
      </c>
      <c r="T2137" s="94">
        <v>2.792524892245249</v>
      </c>
      <c r="U2137" s="94">
        <v>2.8631903617897119</v>
      </c>
      <c r="V2137" s="94">
        <v>2.6376221174257863</v>
      </c>
      <c r="W2137" s="94">
        <v>2.5271292797071236</v>
      </c>
      <c r="X2137" s="94">
        <v>2.5733829119117271</v>
      </c>
      <c r="Y2137" s="94">
        <v>2.2919768020144264</v>
      </c>
      <c r="Z2137" s="94">
        <v>2.0119152326869343</v>
      </c>
      <c r="AA2137" s="94">
        <v>1.9249145864224171</v>
      </c>
      <c r="AB2137" s="94">
        <v>1.8029238115343651</v>
      </c>
      <c r="AC2137" s="94">
        <v>1.9274027981856516</v>
      </c>
      <c r="AD2137" s="94">
        <v>1.8245991091141007</v>
      </c>
      <c r="AE2137" s="94">
        <v>1.7681238364510632</v>
      </c>
      <c r="AF2137" s="94">
        <v>1.7594626461349872</v>
      </c>
      <c r="AG2137" s="94">
        <v>1.6249555507940836</v>
      </c>
      <c r="AH2137" s="94">
        <v>1.6198772612262933</v>
      </c>
      <c r="AI2137" s="94">
        <v>1.6065943446138993</v>
      </c>
      <c r="AJ2137" s="94">
        <v>1.6572214617146686</v>
      </c>
      <c r="AK2137" s="94">
        <v>1.6386472474914258</v>
      </c>
      <c r="AL2137" s="94">
        <v>1.478316695777234</v>
      </c>
      <c r="AM2137" s="94">
        <v>1.5208846069700896</v>
      </c>
      <c r="AN2137" s="94">
        <v>1.4819472325287051</v>
      </c>
      <c r="AO2137" s="94">
        <v>1.4013030974460292</v>
      </c>
      <c r="AP2137" s="94">
        <v>1.4388864966675787</v>
      </c>
      <c r="AQ2137" s="94">
        <v>1.3902392601178164</v>
      </c>
      <c r="AR2137" s="94">
        <v>1.2634521493926132</v>
      </c>
      <c r="AS2137" s="43">
        <f t="shared" si="70"/>
        <v>39.276976073709193</v>
      </c>
      <c r="AT2137" s="99">
        <f t="shared" si="71"/>
        <v>98.490391164834236</v>
      </c>
    </row>
    <row r="2138" spans="3:46">
      <c r="C2138" s="34">
        <v>76</v>
      </c>
      <c r="D2138" s="94">
        <v>3.3</v>
      </c>
      <c r="E2138" s="94">
        <v>3.4509939392948517</v>
      </c>
      <c r="F2138" s="94">
        <v>3.1595756315864207</v>
      </c>
      <c r="G2138" s="94">
        <v>3.0298115855843171</v>
      </c>
      <c r="H2138" s="94">
        <v>2.8437596064351069</v>
      </c>
      <c r="I2138" s="94">
        <v>2.8006112771767597</v>
      </c>
      <c r="J2138" s="94">
        <v>2.6951559612878788</v>
      </c>
      <c r="K2138" s="94">
        <v>2.7459095486003173</v>
      </c>
      <c r="L2138" s="94">
        <v>2.6282400611606787</v>
      </c>
      <c r="M2138" s="94">
        <v>2.6206815994248647</v>
      </c>
      <c r="N2138" s="94">
        <v>2.551242578186292</v>
      </c>
      <c r="O2138" s="94">
        <v>2.2495525647765433</v>
      </c>
      <c r="P2138" s="94">
        <v>2.171692354492377</v>
      </c>
      <c r="Q2138" s="94">
        <v>2.1323901548420245</v>
      </c>
      <c r="R2138" s="94">
        <v>2.1293946993426829</v>
      </c>
      <c r="S2138" s="94">
        <v>2.0748412446324922</v>
      </c>
      <c r="T2138" s="94">
        <v>2.0357698085603841</v>
      </c>
      <c r="U2138" s="94">
        <v>1.9828105264482818</v>
      </c>
      <c r="V2138" s="94">
        <v>1.8777991919350165</v>
      </c>
      <c r="W2138" s="94">
        <v>1.8466678683561417</v>
      </c>
      <c r="X2138" s="94">
        <v>1.8279155917322969</v>
      </c>
      <c r="Y2138" s="94">
        <v>1.8688949064765348</v>
      </c>
      <c r="Z2138" s="94">
        <v>1.7750163415577351</v>
      </c>
      <c r="AA2138" s="94">
        <v>1.8010025410928656</v>
      </c>
      <c r="AB2138" s="94">
        <v>1.7201342994705715</v>
      </c>
      <c r="AC2138" s="94">
        <v>1.6695429939451858</v>
      </c>
      <c r="AD2138" s="94">
        <v>1.6799036736070172</v>
      </c>
      <c r="AE2138" s="94">
        <v>1.6108502739626123</v>
      </c>
      <c r="AF2138" s="94">
        <v>1.5756986744083512</v>
      </c>
      <c r="AG2138" s="94">
        <v>1.5439713909733279</v>
      </c>
      <c r="AH2138" s="94">
        <v>1.4354316411140617</v>
      </c>
      <c r="AI2138" s="94">
        <v>1.3787413698789663</v>
      </c>
      <c r="AJ2138" s="94">
        <v>1.350943803916693</v>
      </c>
      <c r="AK2138" s="94">
        <v>1.2860157032547905</v>
      </c>
      <c r="AL2138" s="94">
        <v>1.2643087286492707</v>
      </c>
      <c r="AM2138" s="94">
        <v>1.3180690339641281</v>
      </c>
      <c r="AN2138" s="94">
        <v>1.3899675303415198</v>
      </c>
      <c r="AO2138" s="94">
        <v>1.3676252994122045</v>
      </c>
      <c r="AP2138" s="94">
        <v>1.2724708788706034</v>
      </c>
      <c r="AQ2138" s="94">
        <v>1.2642623932856445</v>
      </c>
      <c r="AR2138" s="94">
        <v>1.2234871560292082</v>
      </c>
      <c r="AS2138" s="43">
        <f t="shared" si="70"/>
        <v>36.049680707136368</v>
      </c>
      <c r="AT2138" s="99">
        <f t="shared" si="71"/>
        <v>90.397670827563175</v>
      </c>
    </row>
    <row r="2139" spans="3:46">
      <c r="C2139" s="34">
        <v>77</v>
      </c>
      <c r="D2139" s="94">
        <v>3.3</v>
      </c>
      <c r="E2139" s="94">
        <v>3.0894590446663814</v>
      </c>
      <c r="F2139" s="94">
        <v>2.9871181742547837</v>
      </c>
      <c r="G2139" s="94">
        <v>2.873235119327433</v>
      </c>
      <c r="H2139" s="94">
        <v>2.8448344286122977</v>
      </c>
      <c r="I2139" s="94">
        <v>2.7980746029799182</v>
      </c>
      <c r="J2139" s="94">
        <v>2.5830629484567318</v>
      </c>
      <c r="K2139" s="94">
        <v>2.6100833898946525</v>
      </c>
      <c r="L2139" s="94">
        <v>2.710092650808634</v>
      </c>
      <c r="M2139" s="94">
        <v>2.5577221201407379</v>
      </c>
      <c r="N2139" s="94">
        <v>2.7178452390001815</v>
      </c>
      <c r="O2139" s="94">
        <v>2.7954296330232506</v>
      </c>
      <c r="P2139" s="94">
        <v>2.6415563242541693</v>
      </c>
      <c r="Q2139" s="94">
        <v>2.6262990963411776</v>
      </c>
      <c r="R2139" s="94">
        <v>2.5984835435798876</v>
      </c>
      <c r="S2139" s="94">
        <v>2.54405742850382</v>
      </c>
      <c r="T2139" s="94">
        <v>2.5549967914414529</v>
      </c>
      <c r="U2139" s="94">
        <v>2.2495868199532238</v>
      </c>
      <c r="V2139" s="94">
        <v>2.1352499386268402</v>
      </c>
      <c r="W2139" s="94">
        <v>1.9347684132072862</v>
      </c>
      <c r="X2139" s="94">
        <v>1.7229333073145541</v>
      </c>
      <c r="Y2139" s="94">
        <v>1.6439338253041782</v>
      </c>
      <c r="Z2139" s="94">
        <v>1.663436506591828</v>
      </c>
      <c r="AA2139" s="94">
        <v>1.6175782425601006</v>
      </c>
      <c r="AB2139" s="94">
        <v>1.5691962727264286</v>
      </c>
      <c r="AC2139" s="94">
        <v>1.465562340909726</v>
      </c>
      <c r="AD2139" s="94">
        <v>1.4939238708432152</v>
      </c>
      <c r="AE2139" s="94">
        <v>1.4079742958237553</v>
      </c>
      <c r="AF2139" s="94">
        <v>1.4050146527401008</v>
      </c>
      <c r="AG2139" s="94">
        <v>1.3922574263524274</v>
      </c>
      <c r="AH2139" s="94">
        <v>1.4198534161787275</v>
      </c>
      <c r="AI2139" s="94">
        <v>1.5178882146356021</v>
      </c>
      <c r="AJ2139" s="94">
        <v>1.5321260906362324</v>
      </c>
      <c r="AK2139" s="94">
        <v>1.4522677522106253</v>
      </c>
      <c r="AL2139" s="94">
        <v>1.4964172518025498</v>
      </c>
      <c r="AM2139" s="94">
        <v>1.4450403184085077</v>
      </c>
      <c r="AN2139" s="94">
        <v>1.5018581114198331</v>
      </c>
      <c r="AO2139" s="94">
        <v>1.3047099252336836</v>
      </c>
      <c r="AP2139" s="94">
        <v>1.2830589552274172</v>
      </c>
      <c r="AQ2139" s="94">
        <v>1.2481104171941471</v>
      </c>
      <c r="AR2139" s="94">
        <v>1.2313626174601884</v>
      </c>
      <c r="AS2139" s="43">
        <f t="shared" si="70"/>
        <v>36.610938426447468</v>
      </c>
      <c r="AT2139" s="99">
        <f t="shared" si="71"/>
        <v>91.805072767455272</v>
      </c>
    </row>
    <row r="2140" spans="3:46">
      <c r="C2140" s="34">
        <v>78</v>
      </c>
      <c r="D2140" s="94">
        <v>3.3</v>
      </c>
      <c r="E2140" s="94">
        <v>3.3504149619878105</v>
      </c>
      <c r="F2140" s="94">
        <v>3.0282676732777589</v>
      </c>
      <c r="G2140" s="94">
        <v>3.0273958124709295</v>
      </c>
      <c r="H2140" s="94">
        <v>2.9776246104528625</v>
      </c>
      <c r="I2140" s="94">
        <v>2.9787429826506577</v>
      </c>
      <c r="J2140" s="94">
        <v>2.9803902551818515</v>
      </c>
      <c r="K2140" s="94">
        <v>2.8291920648714126</v>
      </c>
      <c r="L2140" s="94">
        <v>2.9279211307738451</v>
      </c>
      <c r="M2140" s="94">
        <v>2.891511071201732</v>
      </c>
      <c r="N2140" s="94">
        <v>2.905854318313851</v>
      </c>
      <c r="O2140" s="94">
        <v>2.8328141677884804</v>
      </c>
      <c r="P2140" s="94">
        <v>2.7005101447178674</v>
      </c>
      <c r="Q2140" s="94">
        <v>2.6928574496490616</v>
      </c>
      <c r="R2140" s="94">
        <v>2.8432941551935902</v>
      </c>
      <c r="S2140" s="94">
        <v>2.867241703948181</v>
      </c>
      <c r="T2140" s="94">
        <v>2.7223370126565727</v>
      </c>
      <c r="U2140" s="94">
        <v>2.7916702541863412</v>
      </c>
      <c r="V2140" s="94">
        <v>2.6206652128192434</v>
      </c>
      <c r="W2140" s="94">
        <v>2.6476354313616413</v>
      </c>
      <c r="X2140" s="94">
        <v>2.6939480325489606</v>
      </c>
      <c r="Y2140" s="94">
        <v>2.7068743085703173</v>
      </c>
      <c r="Z2140" s="94">
        <v>2.7287689593205151</v>
      </c>
      <c r="AA2140" s="94">
        <v>2.9072243380797369</v>
      </c>
      <c r="AB2140" s="94">
        <v>2.8946192253450205</v>
      </c>
      <c r="AC2140" s="94">
        <v>2.755305441577101</v>
      </c>
      <c r="AD2140" s="94">
        <v>2.7911454744821231</v>
      </c>
      <c r="AE2140" s="94">
        <v>2.554215004809504</v>
      </c>
      <c r="AF2140" s="94">
        <v>2.5299859249270789</v>
      </c>
      <c r="AG2140" s="94">
        <v>2.2913152987032324</v>
      </c>
      <c r="AH2140" s="94">
        <v>2.2740200157183206</v>
      </c>
      <c r="AI2140" s="94">
        <v>2.2430224887869912</v>
      </c>
      <c r="AJ2140" s="94">
        <v>2.0881536162081278</v>
      </c>
      <c r="AK2140" s="94">
        <v>1.9892772600506914</v>
      </c>
      <c r="AL2140" s="94">
        <v>1.867626607375418</v>
      </c>
      <c r="AM2140" s="94">
        <v>1.8798727327868241</v>
      </c>
      <c r="AN2140" s="94">
        <v>1.7462615284838903</v>
      </c>
      <c r="AO2140" s="94">
        <v>1.7031803723132104</v>
      </c>
      <c r="AP2140" s="94">
        <v>1.6869999425586422</v>
      </c>
      <c r="AQ2140" s="94">
        <v>1.5982887072548941</v>
      </c>
      <c r="AR2140" s="94">
        <v>1.4599915908754808</v>
      </c>
      <c r="AS2140" s="43">
        <f t="shared" si="70"/>
        <v>42.178072168628795</v>
      </c>
      <c r="AT2140" s="99">
        <f t="shared" si="71"/>
        <v>105.76513880984612</v>
      </c>
    </row>
    <row r="2141" spans="3:46">
      <c r="C2141" s="34">
        <v>79</v>
      </c>
      <c r="D2141" s="94">
        <v>3.3</v>
      </c>
      <c r="E2141" s="94">
        <v>3.2918072092705661</v>
      </c>
      <c r="F2141" s="94">
        <v>3.0847204822683141</v>
      </c>
      <c r="G2141" s="94">
        <v>2.9578635302703877</v>
      </c>
      <c r="H2141" s="94">
        <v>2.9408599547093699</v>
      </c>
      <c r="I2141" s="94">
        <v>3.180855627547805</v>
      </c>
      <c r="J2141" s="94">
        <v>3.0770650920930809</v>
      </c>
      <c r="K2141" s="94">
        <v>2.8603325517103522</v>
      </c>
      <c r="L2141" s="94">
        <v>2.7849077807898439</v>
      </c>
      <c r="M2141" s="94">
        <v>2.8992218609075771</v>
      </c>
      <c r="N2141" s="94">
        <v>2.7314705056949129</v>
      </c>
      <c r="O2141" s="94">
        <v>2.6047626207979144</v>
      </c>
      <c r="P2141" s="94">
        <v>2.4821275762506687</v>
      </c>
      <c r="Q2141" s="94">
        <v>2.3164521016956199</v>
      </c>
      <c r="R2141" s="94">
        <v>2.2444170338704508</v>
      </c>
      <c r="S2141" s="94">
        <v>2.268035053998918</v>
      </c>
      <c r="T2141" s="94">
        <v>2.1639986026267728</v>
      </c>
      <c r="U2141" s="94">
        <v>1.9633710128485331</v>
      </c>
      <c r="V2141" s="94">
        <v>1.9942217986685893</v>
      </c>
      <c r="W2141" s="94">
        <v>1.9867562344149021</v>
      </c>
      <c r="X2141" s="94">
        <v>1.9913114902638138</v>
      </c>
      <c r="Y2141" s="94">
        <v>1.9087941701927271</v>
      </c>
      <c r="Z2141" s="94">
        <v>1.8568585938876956</v>
      </c>
      <c r="AA2141" s="94">
        <v>1.7153280100609745</v>
      </c>
      <c r="AB2141" s="94">
        <v>1.7970213695448571</v>
      </c>
      <c r="AC2141" s="94">
        <v>1.6848966251793083</v>
      </c>
      <c r="AD2141" s="94">
        <v>1.6389699481348343</v>
      </c>
      <c r="AE2141" s="94">
        <v>1.6032735358691745</v>
      </c>
      <c r="AF2141" s="94">
        <v>1.4675568241845653</v>
      </c>
      <c r="AG2141" s="94">
        <v>1.3862834840624434</v>
      </c>
      <c r="AH2141" s="94">
        <v>1.3574483685606231</v>
      </c>
      <c r="AI2141" s="94">
        <v>1.3848483347568299</v>
      </c>
      <c r="AJ2141" s="94">
        <v>1.4455760171494063</v>
      </c>
      <c r="AK2141" s="94">
        <v>1.2978282968514114</v>
      </c>
      <c r="AL2141" s="94">
        <v>1.3872269867221962</v>
      </c>
      <c r="AM2141" s="94">
        <v>1.29331133765089</v>
      </c>
      <c r="AN2141" s="94">
        <v>1.2548236924301228</v>
      </c>
      <c r="AO2141" s="94">
        <v>1.2027116135889875</v>
      </c>
      <c r="AP2141" s="94">
        <v>1.2140873253630324</v>
      </c>
      <c r="AQ2141" s="94">
        <v>1.2298498765024117</v>
      </c>
      <c r="AR2141" s="94">
        <v>1.1826192665689816</v>
      </c>
      <c r="AS2141" s="43">
        <f t="shared" si="70"/>
        <v>37.426565074884472</v>
      </c>
      <c r="AT2141" s="99">
        <f t="shared" si="71"/>
        <v>93.850326645917519</v>
      </c>
    </row>
    <row r="2142" spans="3:46">
      <c r="C2142" s="34">
        <v>80</v>
      </c>
      <c r="D2142" s="94">
        <v>3.3</v>
      </c>
      <c r="E2142" s="94">
        <v>2.9479238078483232</v>
      </c>
      <c r="F2142" s="94">
        <v>2.7724950104047204</v>
      </c>
      <c r="G2142" s="94">
        <v>2.6028186188212832</v>
      </c>
      <c r="H2142" s="94">
        <v>2.6040171069882736</v>
      </c>
      <c r="I2142" s="94">
        <v>2.4621744222951603</v>
      </c>
      <c r="J2142" s="94">
        <v>2.6576619926948353</v>
      </c>
      <c r="K2142" s="94">
        <v>2.625834269810345</v>
      </c>
      <c r="L2142" s="94">
        <v>2.5133525869879536</v>
      </c>
      <c r="M2142" s="94">
        <v>2.5176033725322489</v>
      </c>
      <c r="N2142" s="94">
        <v>2.4772970752054864</v>
      </c>
      <c r="O2142" s="94">
        <v>2.6282320156152617</v>
      </c>
      <c r="P2142" s="94">
        <v>2.775482215840142</v>
      </c>
      <c r="Q2142" s="94">
        <v>2.6707876979367122</v>
      </c>
      <c r="R2142" s="94">
        <v>2.496959956442514</v>
      </c>
      <c r="S2142" s="94">
        <v>2.6078846906144588</v>
      </c>
      <c r="T2142" s="94">
        <v>2.7327643282867329</v>
      </c>
      <c r="U2142" s="94">
        <v>2.4590917559075156</v>
      </c>
      <c r="V2142" s="94">
        <v>2.3371977427923141</v>
      </c>
      <c r="W2142" s="94">
        <v>2.2061486396271079</v>
      </c>
      <c r="X2142" s="94">
        <v>2.1757418672050761</v>
      </c>
      <c r="Y2142" s="94">
        <v>2.1693609928678446</v>
      </c>
      <c r="Z2142" s="94">
        <v>2.1709661762734078</v>
      </c>
      <c r="AA2142" s="94">
        <v>2.088121142925611</v>
      </c>
      <c r="AB2142" s="94">
        <v>2.0547669023687889</v>
      </c>
      <c r="AC2142" s="94">
        <v>2.1172527861709853</v>
      </c>
      <c r="AD2142" s="94">
        <v>2.1318157093033063</v>
      </c>
      <c r="AE2142" s="94">
        <v>2.2182004724892863</v>
      </c>
      <c r="AF2142" s="94">
        <v>2.1106642860178897</v>
      </c>
      <c r="AG2142" s="94">
        <v>2.0003892059228607</v>
      </c>
      <c r="AH2142" s="94">
        <v>1.9841961140990279</v>
      </c>
      <c r="AI2142" s="94">
        <v>1.8493532610030958</v>
      </c>
      <c r="AJ2142" s="94">
        <v>1.8948521274045398</v>
      </c>
      <c r="AK2142" s="94">
        <v>1.7518462584560015</v>
      </c>
      <c r="AL2142" s="94">
        <v>1.841295779230367</v>
      </c>
      <c r="AM2142" s="94">
        <v>1.8017239784493082</v>
      </c>
      <c r="AN2142" s="94">
        <v>1.7707487807815983</v>
      </c>
      <c r="AO2142" s="94">
        <v>1.7850297233491448</v>
      </c>
      <c r="AP2142" s="94">
        <v>1.7196370359715882</v>
      </c>
      <c r="AQ2142" s="94">
        <v>1.7162523037492288</v>
      </c>
      <c r="AR2142" s="94">
        <v>1.6218338375765686</v>
      </c>
      <c r="AS2142" s="43">
        <f t="shared" si="70"/>
        <v>37.539961802663584</v>
      </c>
      <c r="AT2142" s="99">
        <f t="shared" si="71"/>
        <v>94.134678680932069</v>
      </c>
    </row>
    <row r="2143" spans="3:46">
      <c r="C2143" s="34">
        <v>81</v>
      </c>
      <c r="D2143" s="94">
        <v>3.3</v>
      </c>
      <c r="E2143" s="94">
        <v>3.055165706189046</v>
      </c>
      <c r="F2143" s="94">
        <v>3.051202867660046</v>
      </c>
      <c r="G2143" s="94">
        <v>2.8234358469438927</v>
      </c>
      <c r="H2143" s="94">
        <v>2.7121096542715799</v>
      </c>
      <c r="I2143" s="94">
        <v>2.5266699279258198</v>
      </c>
      <c r="J2143" s="94">
        <v>2.4858185952692451</v>
      </c>
      <c r="K2143" s="94">
        <v>2.3042097129907022</v>
      </c>
      <c r="L2143" s="94">
        <v>2.225590460177552</v>
      </c>
      <c r="M2143" s="94">
        <v>2.2090154926618366</v>
      </c>
      <c r="N2143" s="94">
        <v>2.1641532810800546</v>
      </c>
      <c r="O2143" s="94">
        <v>2.1658209997720519</v>
      </c>
      <c r="P2143" s="94">
        <v>1.9485711135133221</v>
      </c>
      <c r="Q2143" s="94">
        <v>2.0039258400738942</v>
      </c>
      <c r="R2143" s="94">
        <v>1.8821320339765921</v>
      </c>
      <c r="S2143" s="94">
        <v>1.6543048745105711</v>
      </c>
      <c r="T2143" s="94">
        <v>1.5432142859764122</v>
      </c>
      <c r="U2143" s="94">
        <v>1.5458570217094196</v>
      </c>
      <c r="V2143" s="94">
        <v>1.5507519236771667</v>
      </c>
      <c r="W2143" s="94">
        <v>1.3888395367839992</v>
      </c>
      <c r="X2143" s="94">
        <v>1.4343551837630601</v>
      </c>
      <c r="Y2143" s="94">
        <v>1.4886054346257815</v>
      </c>
      <c r="Z2143" s="94">
        <v>1.4138998182352429</v>
      </c>
      <c r="AA2143" s="94">
        <v>1.3246649825998678</v>
      </c>
      <c r="AB2143" s="94">
        <v>1.1721607027186514</v>
      </c>
      <c r="AC2143" s="94">
        <v>1.1377759903756928</v>
      </c>
      <c r="AD2143" s="94">
        <v>1.0650487156955388</v>
      </c>
      <c r="AE2143" s="94">
        <v>1.0938139787253358</v>
      </c>
      <c r="AF2143" s="94">
        <v>0.99958835693083625</v>
      </c>
      <c r="AG2143" s="94">
        <v>0.96169514451332661</v>
      </c>
      <c r="AH2143" s="94">
        <v>0.9859898998045562</v>
      </c>
      <c r="AI2143" s="94">
        <v>0.99052462876769498</v>
      </c>
      <c r="AJ2143" s="94">
        <v>1.0083940642769564</v>
      </c>
      <c r="AK2143" s="94">
        <v>1.0062444870019052</v>
      </c>
      <c r="AL2143" s="94">
        <v>0.96375531656444735</v>
      </c>
      <c r="AM2143" s="94">
        <v>0.91516499105195004</v>
      </c>
      <c r="AN2143" s="94">
        <v>0.92350973120510116</v>
      </c>
      <c r="AO2143" s="94">
        <v>0.87078821901307801</v>
      </c>
      <c r="AP2143" s="94">
        <v>0.83714122488828713</v>
      </c>
      <c r="AQ2143" s="94">
        <v>0.83947083658295962</v>
      </c>
      <c r="AR2143" s="94">
        <v>0.78782667657819194</v>
      </c>
      <c r="AS2143" s="43">
        <f t="shared" si="70"/>
        <v>31.419607984592076</v>
      </c>
      <c r="AT2143" s="99">
        <f t="shared" si="71"/>
        <v>78.787365779913131</v>
      </c>
    </row>
    <row r="2144" spans="3:46">
      <c r="C2144" s="34">
        <v>82</v>
      </c>
      <c r="D2144" s="94">
        <v>3.3</v>
      </c>
      <c r="E2144" s="94">
        <v>3.0299994417960976</v>
      </c>
      <c r="F2144" s="94">
        <v>3.248069844373497</v>
      </c>
      <c r="G2144" s="94">
        <v>3.4878815799286293</v>
      </c>
      <c r="H2144" s="94">
        <v>3.2460023424755673</v>
      </c>
      <c r="I2144" s="94">
        <v>3.4338057743281998</v>
      </c>
      <c r="J2144" s="94">
        <v>3.6858364563582313</v>
      </c>
      <c r="K2144" s="94">
        <v>3.5345157449115954</v>
      </c>
      <c r="L2144" s="94">
        <v>3.2234003467483516</v>
      </c>
      <c r="M2144" s="94">
        <v>3.0802596129543982</v>
      </c>
      <c r="N2144" s="94">
        <v>3.2239777215512349</v>
      </c>
      <c r="O2144" s="94">
        <v>3.3735967773263025</v>
      </c>
      <c r="P2144" s="94">
        <v>3.2553381394041576</v>
      </c>
      <c r="Q2144" s="94">
        <v>2.9900043170703001</v>
      </c>
      <c r="R2144" s="94">
        <v>2.8163263023601006</v>
      </c>
      <c r="S2144" s="94">
        <v>2.6245284802795026</v>
      </c>
      <c r="T2144" s="94">
        <v>2.7065735527029116</v>
      </c>
      <c r="U2144" s="94">
        <v>2.6988011266041689</v>
      </c>
      <c r="V2144" s="94">
        <v>2.9982016095198567</v>
      </c>
      <c r="W2144" s="94">
        <v>2.9756127000752906</v>
      </c>
      <c r="X2144" s="94">
        <v>3.0527406282856613</v>
      </c>
      <c r="Y2144" s="94">
        <v>2.9781385498013568</v>
      </c>
      <c r="Z2144" s="94">
        <v>2.9338584422348037</v>
      </c>
      <c r="AA2144" s="94">
        <v>2.8832773014853923</v>
      </c>
      <c r="AB2144" s="94">
        <v>2.9180698744233067</v>
      </c>
      <c r="AC2144" s="94">
        <v>2.7991662230584833</v>
      </c>
      <c r="AD2144" s="94">
        <v>2.9194494630136445</v>
      </c>
      <c r="AE2144" s="94">
        <v>3.0292812462502345</v>
      </c>
      <c r="AF2144" s="94">
        <v>3.2411865125361001</v>
      </c>
      <c r="AG2144" s="94">
        <v>3.2119185736366469</v>
      </c>
      <c r="AH2144" s="94">
        <v>3.5862806391330588</v>
      </c>
      <c r="AI2144" s="94">
        <v>3.4931868704988314</v>
      </c>
      <c r="AJ2144" s="94">
        <v>3.4382252346556545</v>
      </c>
      <c r="AK2144" s="94">
        <v>3.2329897310060094</v>
      </c>
      <c r="AL2144" s="94">
        <v>2.9840954923774738</v>
      </c>
      <c r="AM2144" s="94">
        <v>2.9296311079259523</v>
      </c>
      <c r="AN2144" s="94">
        <v>2.9544542510094121</v>
      </c>
      <c r="AO2144" s="94">
        <v>2.8325313656799267</v>
      </c>
      <c r="AP2144" s="94">
        <v>2.4811443282326198</v>
      </c>
      <c r="AQ2144" s="94">
        <v>2.4752624219145947</v>
      </c>
      <c r="AR2144" s="94">
        <v>2.6899670355780545</v>
      </c>
      <c r="AS2144" s="43">
        <f t="shared" si="70"/>
        <v>47.220461395206193</v>
      </c>
      <c r="AT2144" s="99">
        <f t="shared" si="71"/>
        <v>118.40936290690895</v>
      </c>
    </row>
    <row r="2145" spans="3:46">
      <c r="C2145" s="34">
        <v>83</v>
      </c>
      <c r="D2145" s="94">
        <v>3.3</v>
      </c>
      <c r="E2145" s="94">
        <v>3.3282282267182719</v>
      </c>
      <c r="F2145" s="94">
        <v>3.1452047507601506</v>
      </c>
      <c r="G2145" s="94">
        <v>3.1484015318648177</v>
      </c>
      <c r="H2145" s="94">
        <v>3.0689028437345574</v>
      </c>
      <c r="I2145" s="94">
        <v>2.9933218057729079</v>
      </c>
      <c r="J2145" s="94">
        <v>2.9837277618772782</v>
      </c>
      <c r="K2145" s="94">
        <v>3.2430907354352474</v>
      </c>
      <c r="L2145" s="94">
        <v>3.0178278366175908</v>
      </c>
      <c r="M2145" s="94">
        <v>2.9889102791666233</v>
      </c>
      <c r="N2145" s="94">
        <v>2.969834743049836</v>
      </c>
      <c r="O2145" s="94">
        <v>3.0116667024490904</v>
      </c>
      <c r="P2145" s="94">
        <v>2.7488671528913766</v>
      </c>
      <c r="Q2145" s="94">
        <v>2.6512244545807211</v>
      </c>
      <c r="R2145" s="94">
        <v>2.4966384759291764</v>
      </c>
      <c r="S2145" s="94">
        <v>2.5452508060873242</v>
      </c>
      <c r="T2145" s="94">
        <v>2.4310994415960718</v>
      </c>
      <c r="U2145" s="94">
        <v>2.083056367213759</v>
      </c>
      <c r="V2145" s="94">
        <v>2.0343627577710008</v>
      </c>
      <c r="W2145" s="94">
        <v>2.1308305466284225</v>
      </c>
      <c r="X2145" s="94">
        <v>2.0908662852317925</v>
      </c>
      <c r="Y2145" s="94">
        <v>1.9743191245929037</v>
      </c>
      <c r="Z2145" s="94">
        <v>1.8327622948055144</v>
      </c>
      <c r="AA2145" s="94">
        <v>1.7871099518410041</v>
      </c>
      <c r="AB2145" s="94">
        <v>1.9773371125204238</v>
      </c>
      <c r="AC2145" s="94">
        <v>1.843038535406812</v>
      </c>
      <c r="AD2145" s="94">
        <v>1.6278223103512166</v>
      </c>
      <c r="AE2145" s="94">
        <v>1.5761467920060299</v>
      </c>
      <c r="AF2145" s="94">
        <v>1.5335810927764615</v>
      </c>
      <c r="AG2145" s="94">
        <v>1.4570942330312708</v>
      </c>
      <c r="AH2145" s="94">
        <v>1.3558974757284974</v>
      </c>
      <c r="AI2145" s="94">
        <v>1.3573165532975191</v>
      </c>
      <c r="AJ2145" s="94">
        <v>1.3010878621680584</v>
      </c>
      <c r="AK2145" s="94">
        <v>1.2556811631259295</v>
      </c>
      <c r="AL2145" s="94">
        <v>1.152132117680164</v>
      </c>
      <c r="AM2145" s="94">
        <v>1.2271990537094113</v>
      </c>
      <c r="AN2145" s="94">
        <v>1.2355824286107655</v>
      </c>
      <c r="AO2145" s="94">
        <v>1.2538012244545123</v>
      </c>
      <c r="AP2145" s="94">
        <v>1.2635287786769089</v>
      </c>
      <c r="AQ2145" s="94">
        <v>1.3051327667521375</v>
      </c>
      <c r="AR2145" s="94">
        <v>1.3058319605551598</v>
      </c>
      <c r="AS2145" s="43">
        <f t="shared" si="70"/>
        <v>39.094439474439575</v>
      </c>
      <c r="AT2145" s="99">
        <f t="shared" si="71"/>
        <v>98.032664963351095</v>
      </c>
    </row>
    <row r="2146" spans="3:46">
      <c r="C2146" s="34">
        <v>84</v>
      </c>
      <c r="D2146" s="94">
        <v>3.3</v>
      </c>
      <c r="E2146" s="94">
        <v>3.1404181378869147</v>
      </c>
      <c r="F2146" s="94">
        <v>3.3960237010916883</v>
      </c>
      <c r="G2146" s="94">
        <v>3.1636913669535858</v>
      </c>
      <c r="H2146" s="94">
        <v>2.9573147099039283</v>
      </c>
      <c r="I2146" s="94">
        <v>2.7432875102520295</v>
      </c>
      <c r="J2146" s="94">
        <v>2.4178797307441058</v>
      </c>
      <c r="K2146" s="94">
        <v>2.3165828789761647</v>
      </c>
      <c r="L2146" s="94">
        <v>2.440109374638423</v>
      </c>
      <c r="M2146" s="94">
        <v>2.4168118894019655</v>
      </c>
      <c r="N2146" s="94">
        <v>2.3659318067505564</v>
      </c>
      <c r="O2146" s="94">
        <v>2.0934013327809629</v>
      </c>
      <c r="P2146" s="94">
        <v>2.0861299447787438</v>
      </c>
      <c r="Q2146" s="94">
        <v>2.2902329594558828</v>
      </c>
      <c r="R2146" s="94">
        <v>2.1990603338058197</v>
      </c>
      <c r="S2146" s="94">
        <v>2.1021914548959941</v>
      </c>
      <c r="T2146" s="94">
        <v>1.9959332028548165</v>
      </c>
      <c r="U2146" s="94">
        <v>1.9565170599002026</v>
      </c>
      <c r="V2146" s="94">
        <v>1.9130505358293635</v>
      </c>
      <c r="W2146" s="94">
        <v>1.9467165296592368</v>
      </c>
      <c r="X2146" s="94">
        <v>2.0104071318031265</v>
      </c>
      <c r="Y2146" s="94">
        <v>1.9873357919308876</v>
      </c>
      <c r="Z2146" s="94">
        <v>1.9622578047984711</v>
      </c>
      <c r="AA2146" s="94">
        <v>1.8306333563046302</v>
      </c>
      <c r="AB2146" s="94">
        <v>1.7202389659427197</v>
      </c>
      <c r="AC2146" s="94">
        <v>1.7854313980606402</v>
      </c>
      <c r="AD2146" s="94">
        <v>1.7314330658295212</v>
      </c>
      <c r="AE2146" s="94">
        <v>1.5760420343347621</v>
      </c>
      <c r="AF2146" s="94">
        <v>1.5127994530873834</v>
      </c>
      <c r="AG2146" s="94">
        <v>1.4601894688816541</v>
      </c>
      <c r="AH2146" s="94">
        <v>1.4947279654548402</v>
      </c>
      <c r="AI2146" s="94">
        <v>1.5355927100024329</v>
      </c>
      <c r="AJ2146" s="94">
        <v>1.5129594896889498</v>
      </c>
      <c r="AK2146" s="94">
        <v>1.5101511257065949</v>
      </c>
      <c r="AL2146" s="94">
        <v>1.4870288243706684</v>
      </c>
      <c r="AM2146" s="94">
        <v>1.5026998273083831</v>
      </c>
      <c r="AN2146" s="94">
        <v>1.4086044403364928</v>
      </c>
      <c r="AO2146" s="94">
        <v>1.3053000863777238</v>
      </c>
      <c r="AP2146" s="94">
        <v>1.2208602843531597</v>
      </c>
      <c r="AQ2146" s="94">
        <v>1.1951806376775862</v>
      </c>
      <c r="AR2146" s="94">
        <v>1.2102855374459969</v>
      </c>
      <c r="AS2146" s="43">
        <f t="shared" si="70"/>
        <v>35.623323616647156</v>
      </c>
      <c r="AT2146" s="99">
        <f t="shared" si="71"/>
        <v>89.328543801608376</v>
      </c>
    </row>
    <row r="2147" spans="3:46">
      <c r="C2147" s="34">
        <v>85</v>
      </c>
      <c r="D2147" s="94">
        <v>3.3</v>
      </c>
      <c r="E2147" s="94">
        <v>3.7361310439935509</v>
      </c>
      <c r="F2147" s="94">
        <v>3.7895958811854005</v>
      </c>
      <c r="G2147" s="94">
        <v>3.4534427752449202</v>
      </c>
      <c r="H2147" s="94">
        <v>3.6426241825057017</v>
      </c>
      <c r="I2147" s="94">
        <v>3.7159615498684162</v>
      </c>
      <c r="J2147" s="94">
        <v>3.7976123581248338</v>
      </c>
      <c r="K2147" s="94">
        <v>3.3984034775514096</v>
      </c>
      <c r="L2147" s="94">
        <v>3.3688297244265835</v>
      </c>
      <c r="M2147" s="94">
        <v>3.4229375766930992</v>
      </c>
      <c r="N2147" s="94">
        <v>3.2717398656146615</v>
      </c>
      <c r="O2147" s="94">
        <v>3.2338389080093646</v>
      </c>
      <c r="P2147" s="94">
        <v>3.5408720903842417</v>
      </c>
      <c r="Q2147" s="94">
        <v>3.5093785552271406</v>
      </c>
      <c r="R2147" s="94">
        <v>3.4925095795979244</v>
      </c>
      <c r="S2147" s="94">
        <v>3.3277653333106731</v>
      </c>
      <c r="T2147" s="94">
        <v>3.3077392354398309</v>
      </c>
      <c r="U2147" s="94">
        <v>3.3247585768632284</v>
      </c>
      <c r="V2147" s="94">
        <v>3.1914084639964768</v>
      </c>
      <c r="W2147" s="94">
        <v>3.0484793344849579</v>
      </c>
      <c r="X2147" s="94">
        <v>2.9062084665884376</v>
      </c>
      <c r="Y2147" s="94">
        <v>2.5729629098301214</v>
      </c>
      <c r="Z2147" s="94">
        <v>2.6646484100598324</v>
      </c>
      <c r="AA2147" s="94">
        <v>2.5256977959490059</v>
      </c>
      <c r="AB2147" s="94">
        <v>2.6002170427526923</v>
      </c>
      <c r="AC2147" s="94">
        <v>2.5652365699763662</v>
      </c>
      <c r="AD2147" s="94">
        <v>2.6272893092918235</v>
      </c>
      <c r="AE2147" s="94">
        <v>2.7617117141953331</v>
      </c>
      <c r="AF2147" s="94">
        <v>2.648159099896533</v>
      </c>
      <c r="AG2147" s="94">
        <v>2.5920895151154797</v>
      </c>
      <c r="AH2147" s="94">
        <v>2.3978541889235521</v>
      </c>
      <c r="AI2147" s="94">
        <v>2.2810538629932529</v>
      </c>
      <c r="AJ2147" s="94">
        <v>2.3042398345963959</v>
      </c>
      <c r="AK2147" s="94">
        <v>2.2679002753123521</v>
      </c>
      <c r="AL2147" s="94">
        <v>2.1597650132552255</v>
      </c>
      <c r="AM2147" s="94">
        <v>2.1622013762588459</v>
      </c>
      <c r="AN2147" s="94">
        <v>2.2527304433366249</v>
      </c>
      <c r="AO2147" s="94">
        <v>2.2466393982489583</v>
      </c>
      <c r="AP2147" s="94">
        <v>2.121149648154435</v>
      </c>
      <c r="AQ2147" s="94">
        <v>2.1666791411457424</v>
      </c>
      <c r="AR2147" s="94">
        <v>2.1216496606180222</v>
      </c>
      <c r="AS2147" s="43">
        <f t="shared" si="70"/>
        <v>48.554881400976527</v>
      </c>
      <c r="AT2147" s="99">
        <f t="shared" si="71"/>
        <v>121.75553569016641</v>
      </c>
    </row>
    <row r="2148" spans="3:46">
      <c r="C2148" s="34">
        <v>86</v>
      </c>
      <c r="D2148" s="94">
        <v>3.3</v>
      </c>
      <c r="E2148" s="94">
        <v>3.4662342966432091</v>
      </c>
      <c r="F2148" s="94">
        <v>3.3029284858769481</v>
      </c>
      <c r="G2148" s="94">
        <v>3.5249398817869499</v>
      </c>
      <c r="H2148" s="94">
        <v>3.4007115050330978</v>
      </c>
      <c r="I2148" s="94">
        <v>3.1213390645107748</v>
      </c>
      <c r="J2148" s="94">
        <v>3.255450286975738</v>
      </c>
      <c r="K2148" s="94">
        <v>3.3803280513873353</v>
      </c>
      <c r="L2148" s="94">
        <v>3.2244320380213249</v>
      </c>
      <c r="M2148" s="94">
        <v>3.2826082825935208</v>
      </c>
      <c r="N2148" s="94">
        <v>3.0796945644649081</v>
      </c>
      <c r="O2148" s="94">
        <v>3.1785252806109821</v>
      </c>
      <c r="P2148" s="94">
        <v>3.2031627743798028</v>
      </c>
      <c r="Q2148" s="94">
        <v>3.0207714458831783</v>
      </c>
      <c r="R2148" s="94">
        <v>2.9409625676641542</v>
      </c>
      <c r="S2148" s="94">
        <v>2.8578639525674987</v>
      </c>
      <c r="T2148" s="94">
        <v>2.8075026486922061</v>
      </c>
      <c r="U2148" s="94">
        <v>2.6141483020445664</v>
      </c>
      <c r="V2148" s="94">
        <v>2.7785335443814168</v>
      </c>
      <c r="W2148" s="94">
        <v>2.6429597554704083</v>
      </c>
      <c r="X2148" s="94">
        <v>2.5415538613531288</v>
      </c>
      <c r="Y2148" s="94">
        <v>2.3430404032921852</v>
      </c>
      <c r="Z2148" s="94">
        <v>2.1195981460633218</v>
      </c>
      <c r="AA2148" s="94">
        <v>2.0951048463928958</v>
      </c>
      <c r="AB2148" s="94">
        <v>2.0527856774495215</v>
      </c>
      <c r="AC2148" s="94">
        <v>2.1032487044642609</v>
      </c>
      <c r="AD2148" s="94">
        <v>2.1053079404490682</v>
      </c>
      <c r="AE2148" s="94">
        <v>2.0081596344518839</v>
      </c>
      <c r="AF2148" s="94">
        <v>2.0709671944526375</v>
      </c>
      <c r="AG2148" s="94">
        <v>2.0994808389615947</v>
      </c>
      <c r="AH2148" s="94">
        <v>2.2450364613811735</v>
      </c>
      <c r="AI2148" s="94">
        <v>2.1430046360260762</v>
      </c>
      <c r="AJ2148" s="94">
        <v>1.9421668095286035</v>
      </c>
      <c r="AK2148" s="94">
        <v>1.7053540445836437</v>
      </c>
      <c r="AL2148" s="94">
        <v>1.5076118012677551</v>
      </c>
      <c r="AM2148" s="94">
        <v>1.4405562326457828</v>
      </c>
      <c r="AN2148" s="94">
        <v>1.6151740974614406</v>
      </c>
      <c r="AO2148" s="94">
        <v>1.6128912839450829</v>
      </c>
      <c r="AP2148" s="94">
        <v>1.7010200680872833</v>
      </c>
      <c r="AQ2148" s="94">
        <v>1.6915330868092502</v>
      </c>
      <c r="AR2148" s="94">
        <v>1.8023012448646678</v>
      </c>
      <c r="AS2148" s="43">
        <f t="shared" si="70"/>
        <v>43.582996050285878</v>
      </c>
      <c r="AT2148" s="99">
        <f t="shared" si="71"/>
        <v>109.28810611775567</v>
      </c>
    </row>
    <row r="2149" spans="3:46">
      <c r="C2149" s="34">
        <v>87</v>
      </c>
      <c r="D2149" s="94">
        <v>3.3</v>
      </c>
      <c r="E2149" s="94">
        <v>3.0950150133033887</v>
      </c>
      <c r="F2149" s="94">
        <v>2.8827722176973185</v>
      </c>
      <c r="G2149" s="94">
        <v>2.7578292883095434</v>
      </c>
      <c r="H2149" s="94">
        <v>2.51048007380829</v>
      </c>
      <c r="I2149" s="94">
        <v>2.5529204036201754</v>
      </c>
      <c r="J2149" s="94">
        <v>2.2458728896180657</v>
      </c>
      <c r="K2149" s="94">
        <v>2.0207819349049636</v>
      </c>
      <c r="L2149" s="94">
        <v>1.9019786400130558</v>
      </c>
      <c r="M2149" s="94">
        <v>1.6701553498378603</v>
      </c>
      <c r="N2149" s="94">
        <v>1.5334008784341842</v>
      </c>
      <c r="O2149" s="94">
        <v>1.5740344275630171</v>
      </c>
      <c r="P2149" s="94">
        <v>1.5239065392119193</v>
      </c>
      <c r="Q2149" s="94">
        <v>1.5597334069147888</v>
      </c>
      <c r="R2149" s="94">
        <v>1.4026108640336137</v>
      </c>
      <c r="S2149" s="94">
        <v>1.4814920033809362</v>
      </c>
      <c r="T2149" s="94">
        <v>1.5407945760834325</v>
      </c>
      <c r="U2149" s="94">
        <v>1.3661499177871117</v>
      </c>
      <c r="V2149" s="94">
        <v>1.4249841460637742</v>
      </c>
      <c r="W2149" s="94">
        <v>1.4320741678919</v>
      </c>
      <c r="X2149" s="94">
        <v>1.3179247879276783</v>
      </c>
      <c r="Y2149" s="94">
        <v>1.2966612429544495</v>
      </c>
      <c r="Z2149" s="94">
        <v>1.298669273360971</v>
      </c>
      <c r="AA2149" s="94">
        <v>1.3189993013918233</v>
      </c>
      <c r="AB2149" s="94">
        <v>1.3692310135844248</v>
      </c>
      <c r="AC2149" s="94">
        <v>1.419128943765424</v>
      </c>
      <c r="AD2149" s="94">
        <v>1.4062288596177444</v>
      </c>
      <c r="AE2149" s="94">
        <v>1.5166895677178891</v>
      </c>
      <c r="AF2149" s="94">
        <v>1.4752987300948102</v>
      </c>
      <c r="AG2149" s="94">
        <v>1.4649813709607791</v>
      </c>
      <c r="AH2149" s="94">
        <v>1.3816368817383493</v>
      </c>
      <c r="AI2149" s="94">
        <v>1.2857019970332262</v>
      </c>
      <c r="AJ2149" s="94">
        <v>1.2413651551265845</v>
      </c>
      <c r="AK2149" s="94">
        <v>1.1623864504737156</v>
      </c>
      <c r="AL2149" s="94">
        <v>1.1692402684362013</v>
      </c>
      <c r="AM2149" s="94">
        <v>1.1517509931915597</v>
      </c>
      <c r="AN2149" s="94">
        <v>1.1312633782414261</v>
      </c>
      <c r="AO2149" s="94">
        <v>1.2300601496049737</v>
      </c>
      <c r="AP2149" s="94">
        <v>1.1500066632952735</v>
      </c>
      <c r="AQ2149" s="94">
        <v>1.1150404886048444</v>
      </c>
      <c r="AR2149" s="94">
        <v>1.0374071422577582</v>
      </c>
      <c r="AS2149" s="43">
        <f t="shared" si="70"/>
        <v>29.606897704140525</v>
      </c>
      <c r="AT2149" s="99">
        <f t="shared" si="71"/>
        <v>74.241839050585952</v>
      </c>
    </row>
    <row r="2150" spans="3:46">
      <c r="C2150" s="34">
        <v>88</v>
      </c>
      <c r="D2150" s="94">
        <v>3.3</v>
      </c>
      <c r="E2150" s="94">
        <v>3.1625531292149924</v>
      </c>
      <c r="F2150" s="94">
        <v>2.8716769963448261</v>
      </c>
      <c r="G2150" s="94">
        <v>3.1721915470484618</v>
      </c>
      <c r="H2150" s="94">
        <v>3.1409236188936993</v>
      </c>
      <c r="I2150" s="94">
        <v>3.0858349507660376</v>
      </c>
      <c r="J2150" s="94">
        <v>2.9326338079868255</v>
      </c>
      <c r="K2150" s="94">
        <v>2.7713421012645134</v>
      </c>
      <c r="L2150" s="94">
        <v>2.9100064814905626</v>
      </c>
      <c r="M2150" s="94">
        <v>2.8957622906034293</v>
      </c>
      <c r="N2150" s="94">
        <v>2.723618375149444</v>
      </c>
      <c r="O2150" s="94">
        <v>2.5272049551605917</v>
      </c>
      <c r="P2150" s="94">
        <v>2.5726614192065971</v>
      </c>
      <c r="Q2150" s="94">
        <v>2.471266534026372</v>
      </c>
      <c r="R2150" s="94">
        <v>2.6442394160605809</v>
      </c>
      <c r="S2150" s="94">
        <v>2.6052073147859747</v>
      </c>
      <c r="T2150" s="94">
        <v>2.5717144867065573</v>
      </c>
      <c r="U2150" s="94">
        <v>2.6436293528726202</v>
      </c>
      <c r="V2150" s="94">
        <v>2.479124528538831</v>
      </c>
      <c r="W2150" s="94">
        <v>2.3906480077227599</v>
      </c>
      <c r="X2150" s="94">
        <v>2.4706210823293682</v>
      </c>
      <c r="Y2150" s="94">
        <v>2.1933594040163866</v>
      </c>
      <c r="Z2150" s="94">
        <v>1.980480988718841</v>
      </c>
      <c r="AA2150" s="94">
        <v>1.7324717550554676</v>
      </c>
      <c r="AB2150" s="94">
        <v>1.5700814025917627</v>
      </c>
      <c r="AC2150" s="94">
        <v>1.5147944964957853</v>
      </c>
      <c r="AD2150" s="94">
        <v>1.4647653179555828</v>
      </c>
      <c r="AE2150" s="94">
        <v>1.5277653068874892</v>
      </c>
      <c r="AF2150" s="94">
        <v>1.5092738241719246</v>
      </c>
      <c r="AG2150" s="94">
        <v>1.5810096562258424</v>
      </c>
      <c r="AH2150" s="94">
        <v>1.5895026681520197</v>
      </c>
      <c r="AI2150" s="94">
        <v>1.4811850201570811</v>
      </c>
      <c r="AJ2150" s="94">
        <v>1.3553837887142486</v>
      </c>
      <c r="AK2150" s="94">
        <v>1.3986347965283332</v>
      </c>
      <c r="AL2150" s="94">
        <v>1.3674498202398742</v>
      </c>
      <c r="AM2150" s="94">
        <v>1.2444290870468244</v>
      </c>
      <c r="AN2150" s="94">
        <v>1.1150180098928495</v>
      </c>
      <c r="AO2150" s="94">
        <v>1.1243953125941171</v>
      </c>
      <c r="AP2150" s="94">
        <v>1.1677154704565533</v>
      </c>
      <c r="AQ2150" s="94">
        <v>1.0883575518200352</v>
      </c>
      <c r="AR2150" s="94">
        <v>1.0778658886027146</v>
      </c>
      <c r="AS2150" s="43">
        <f t="shared" si="70"/>
        <v>38.478719436572177</v>
      </c>
      <c r="AT2150" s="99">
        <f t="shared" si="71"/>
        <v>96.488694081687953</v>
      </c>
    </row>
    <row r="2151" spans="3:46">
      <c r="C2151" s="34">
        <v>89</v>
      </c>
      <c r="D2151" s="94">
        <v>3.3</v>
      </c>
      <c r="E2151" s="94">
        <v>3.4301531030615324</v>
      </c>
      <c r="F2151" s="94">
        <v>3.1984140210015486</v>
      </c>
      <c r="G2151" s="94">
        <v>3.1429180994651156</v>
      </c>
      <c r="H2151" s="94">
        <v>2.8761080919843502</v>
      </c>
      <c r="I2151" s="94">
        <v>3.1332807279234296</v>
      </c>
      <c r="J2151" s="94">
        <v>2.8876943634524568</v>
      </c>
      <c r="K2151" s="94">
        <v>2.7294413558386452</v>
      </c>
      <c r="L2151" s="94">
        <v>2.5654423736654879</v>
      </c>
      <c r="M2151" s="94">
        <v>2.5555618224817995</v>
      </c>
      <c r="N2151" s="94">
        <v>2.6993087833672469</v>
      </c>
      <c r="O2151" s="94">
        <v>2.485984265351556</v>
      </c>
      <c r="P2151" s="94">
        <v>2.3672574917372837</v>
      </c>
      <c r="Q2151" s="94">
        <v>2.4032334103747437</v>
      </c>
      <c r="R2151" s="94">
        <v>2.330435139545397</v>
      </c>
      <c r="S2151" s="94">
        <v>2.1982568549708126</v>
      </c>
      <c r="T2151" s="94">
        <v>2.3006530286001827</v>
      </c>
      <c r="U2151" s="94">
        <v>2.2631617321420574</v>
      </c>
      <c r="V2151" s="94">
        <v>2.2622414571517284</v>
      </c>
      <c r="W2151" s="94">
        <v>2.197897890593381</v>
      </c>
      <c r="X2151" s="94">
        <v>2.1412930575641531</v>
      </c>
      <c r="Y2151" s="94">
        <v>2.0601120486276145</v>
      </c>
      <c r="Z2151" s="94">
        <v>2.0493918819746559</v>
      </c>
      <c r="AA2151" s="94">
        <v>2.16476518215201</v>
      </c>
      <c r="AB2151" s="94">
        <v>2.15514307371939</v>
      </c>
      <c r="AC2151" s="94">
        <v>2.0709711637604031</v>
      </c>
      <c r="AD2151" s="94">
        <v>2.1299563347019732</v>
      </c>
      <c r="AE2151" s="94">
        <v>2.0330506447063623</v>
      </c>
      <c r="AF2151" s="94">
        <v>1.8506196256750309</v>
      </c>
      <c r="AG2151" s="94">
        <v>1.8377593787601618</v>
      </c>
      <c r="AH2151" s="94">
        <v>1.7497957206046908</v>
      </c>
      <c r="AI2151" s="94">
        <v>1.6605342634298594</v>
      </c>
      <c r="AJ2151" s="94">
        <v>1.5715764842694551</v>
      </c>
      <c r="AK2151" s="94">
        <v>1.5818655907526633</v>
      </c>
      <c r="AL2151" s="94">
        <v>1.521016838179545</v>
      </c>
      <c r="AM2151" s="94">
        <v>1.4717870888544768</v>
      </c>
      <c r="AN2151" s="94">
        <v>1.402904732426185</v>
      </c>
      <c r="AO2151" s="94">
        <v>1.3554042370754049</v>
      </c>
      <c r="AP2151" s="94">
        <v>1.420671012578546</v>
      </c>
      <c r="AQ2151" s="94">
        <v>1.3916003911808414</v>
      </c>
      <c r="AR2151" s="94">
        <v>1.4026305346743526</v>
      </c>
      <c r="AS2151" s="43">
        <f t="shared" si="70"/>
        <v>38.424051245078317</v>
      </c>
      <c r="AT2151" s="99">
        <f t="shared" si="71"/>
        <v>96.351608895842688</v>
      </c>
    </row>
    <row r="2152" spans="3:46">
      <c r="C2152" s="34">
        <v>90</v>
      </c>
      <c r="D2152" s="94">
        <v>3.3</v>
      </c>
      <c r="E2152" s="94">
        <v>3.5377754344904444</v>
      </c>
      <c r="F2152" s="94">
        <v>3.276253667244569</v>
      </c>
      <c r="G2152" s="94">
        <v>2.926699965665116</v>
      </c>
      <c r="H2152" s="94">
        <v>2.9702729657490647</v>
      </c>
      <c r="I2152" s="94">
        <v>2.8811231068008034</v>
      </c>
      <c r="J2152" s="94">
        <v>2.7827886721597492</v>
      </c>
      <c r="K2152" s="94">
        <v>2.8429889499654801</v>
      </c>
      <c r="L2152" s="94">
        <v>2.7667583937634084</v>
      </c>
      <c r="M2152" s="94">
        <v>2.7662247751220943</v>
      </c>
      <c r="N2152" s="94">
        <v>2.6366417664367128</v>
      </c>
      <c r="O2152" s="94">
        <v>2.4836629595902582</v>
      </c>
      <c r="P2152" s="94">
        <v>2.3063280880411439</v>
      </c>
      <c r="Q2152" s="94">
        <v>2.1544254369012226</v>
      </c>
      <c r="R2152" s="94">
        <v>2.1425624821513161</v>
      </c>
      <c r="S2152" s="94">
        <v>2.1253818272954179</v>
      </c>
      <c r="T2152" s="94">
        <v>2.0799429435224925</v>
      </c>
      <c r="U2152" s="94">
        <v>2.0619780250268076</v>
      </c>
      <c r="V2152" s="94">
        <v>1.9549974991415786</v>
      </c>
      <c r="W2152" s="94">
        <v>2.117695935292029</v>
      </c>
      <c r="X2152" s="94">
        <v>2.1960916019392189</v>
      </c>
      <c r="Y2152" s="94">
        <v>2.1775189035560718</v>
      </c>
      <c r="Z2152" s="94">
        <v>2.165022829551726</v>
      </c>
      <c r="AA2152" s="94">
        <v>2.0800191913638475</v>
      </c>
      <c r="AB2152" s="94">
        <v>1.8830253444267859</v>
      </c>
      <c r="AC2152" s="94">
        <v>1.8401701039977212</v>
      </c>
      <c r="AD2152" s="94">
        <v>1.7795549844793255</v>
      </c>
      <c r="AE2152" s="94">
        <v>1.7116002185838624</v>
      </c>
      <c r="AF2152" s="94">
        <v>1.7670711721440759</v>
      </c>
      <c r="AG2152" s="94">
        <v>1.8538730621673067</v>
      </c>
      <c r="AH2152" s="94">
        <v>1.7601409664343926</v>
      </c>
      <c r="AI2152" s="94">
        <v>1.6310198601776214</v>
      </c>
      <c r="AJ2152" s="94">
        <v>1.7569667247368641</v>
      </c>
      <c r="AK2152" s="94">
        <v>1.7502052073532675</v>
      </c>
      <c r="AL2152" s="94">
        <v>1.8267287215456913</v>
      </c>
      <c r="AM2152" s="94">
        <v>1.8734239938604198</v>
      </c>
      <c r="AN2152" s="94">
        <v>1.9602645054274759</v>
      </c>
      <c r="AO2152" s="94">
        <v>2.0208079358213533</v>
      </c>
      <c r="AP2152" s="94">
        <v>1.897689307064965</v>
      </c>
      <c r="AQ2152" s="94">
        <v>2.0579090906160493</v>
      </c>
      <c r="AR2152" s="94">
        <v>2.0183784572937302</v>
      </c>
      <c r="AS2152" s="43">
        <f t="shared" si="70"/>
        <v>38.222802398968504</v>
      </c>
      <c r="AT2152" s="99">
        <f t="shared" si="71"/>
        <v>95.846960128136388</v>
      </c>
    </row>
    <row r="2153" spans="3:46">
      <c r="C2153" s="34">
        <v>91</v>
      </c>
      <c r="D2153" s="94">
        <v>3.3</v>
      </c>
      <c r="E2153" s="94">
        <v>3.4396125389314087</v>
      </c>
      <c r="F2153" s="94">
        <v>3.3536355818446566</v>
      </c>
      <c r="G2153" s="94">
        <v>3.2417166063868152</v>
      </c>
      <c r="H2153" s="94">
        <v>3.1008873131366985</v>
      </c>
      <c r="I2153" s="94">
        <v>3.040473187155186</v>
      </c>
      <c r="J2153" s="94">
        <v>2.9791694081301259</v>
      </c>
      <c r="K2153" s="94">
        <v>3.0298825319503795</v>
      </c>
      <c r="L2153" s="94">
        <v>3.0107430126511781</v>
      </c>
      <c r="M2153" s="94">
        <v>2.7408980139873305</v>
      </c>
      <c r="N2153" s="94">
        <v>2.9324182954408076</v>
      </c>
      <c r="O2153" s="94">
        <v>2.8518197643201901</v>
      </c>
      <c r="P2153" s="94">
        <v>2.7628052818189359</v>
      </c>
      <c r="Q2153" s="94">
        <v>2.9417872006173251</v>
      </c>
      <c r="R2153" s="94">
        <v>2.8910828249806619</v>
      </c>
      <c r="S2153" s="94">
        <v>2.8487265685418119</v>
      </c>
      <c r="T2153" s="94">
        <v>3.0209790404219876</v>
      </c>
      <c r="U2153" s="94">
        <v>2.819504553535062</v>
      </c>
      <c r="V2153" s="94">
        <v>2.5383343844228099</v>
      </c>
      <c r="W2153" s="94">
        <v>2.5832409277303916</v>
      </c>
      <c r="X2153" s="94">
        <v>2.4242204961562024</v>
      </c>
      <c r="Y2153" s="94">
        <v>2.1965498463921134</v>
      </c>
      <c r="Z2153" s="94">
        <v>2.0873267831420539</v>
      </c>
      <c r="AA2153" s="94">
        <v>2.0134996618278027</v>
      </c>
      <c r="AB2153" s="94">
        <v>1.8108472465335497</v>
      </c>
      <c r="AC2153" s="94">
        <v>1.8836938976736324</v>
      </c>
      <c r="AD2153" s="94">
        <v>1.8431417103460332</v>
      </c>
      <c r="AE2153" s="94">
        <v>1.8985912206114519</v>
      </c>
      <c r="AF2153" s="94">
        <v>2.0672637742372597</v>
      </c>
      <c r="AG2153" s="94">
        <v>2.0109261264575071</v>
      </c>
      <c r="AH2153" s="94">
        <v>1.9530873385186194</v>
      </c>
      <c r="AI2153" s="94">
        <v>2.0687044372957972</v>
      </c>
      <c r="AJ2153" s="94">
        <v>2.1577444434318758</v>
      </c>
      <c r="AK2153" s="94">
        <v>2.0023863072920927</v>
      </c>
      <c r="AL2153" s="94">
        <v>1.878402289269024</v>
      </c>
      <c r="AM2153" s="94">
        <v>1.7637546226396708</v>
      </c>
      <c r="AN2153" s="94">
        <v>1.6760905812761915</v>
      </c>
      <c r="AO2153" s="94">
        <v>1.5685364505039825</v>
      </c>
      <c r="AP2153" s="94">
        <v>1.4976417776163633</v>
      </c>
      <c r="AQ2153" s="94">
        <v>1.4087049717423947</v>
      </c>
      <c r="AR2153" s="94">
        <v>1.4212207000897612</v>
      </c>
      <c r="AS2153" s="43">
        <f t="shared" si="70"/>
        <v>41.552085175859062</v>
      </c>
      <c r="AT2153" s="99">
        <f t="shared" si="71"/>
        <v>104.19542265689468</v>
      </c>
    </row>
    <row r="2154" spans="3:46">
      <c r="C2154" s="34">
        <v>92</v>
      </c>
      <c r="D2154" s="94">
        <v>3.3</v>
      </c>
      <c r="E2154" s="94">
        <v>3.5936806635385858</v>
      </c>
      <c r="F2154" s="94">
        <v>3.6949527725112525</v>
      </c>
      <c r="G2154" s="94">
        <v>3.6019135097443562</v>
      </c>
      <c r="H2154" s="94">
        <v>3.6802718221340673</v>
      </c>
      <c r="I2154" s="94">
        <v>3.8775410754797028</v>
      </c>
      <c r="J2154" s="94">
        <v>3.4853488678456044</v>
      </c>
      <c r="K2154" s="94">
        <v>3.6862650873690344</v>
      </c>
      <c r="L2154" s="94">
        <v>3.4872035555520213</v>
      </c>
      <c r="M2154" s="94">
        <v>3.4862575966977705</v>
      </c>
      <c r="N2154" s="94">
        <v>3.5102906224576382</v>
      </c>
      <c r="O2154" s="94">
        <v>3.6507649461220546</v>
      </c>
      <c r="P2154" s="94">
        <v>3.6513555451051998</v>
      </c>
      <c r="Q2154" s="94">
        <v>3.4920264016593778</v>
      </c>
      <c r="R2154" s="94">
        <v>3.4436931042859911</v>
      </c>
      <c r="S2154" s="94">
        <v>3.4604488083678229</v>
      </c>
      <c r="T2154" s="94">
        <v>3.3646912856568445</v>
      </c>
      <c r="U2154" s="94">
        <v>3.4505151782973846</v>
      </c>
      <c r="V2154" s="94">
        <v>3.5269865656734014</v>
      </c>
      <c r="W2154" s="94">
        <v>3.1605758012691352</v>
      </c>
      <c r="X2154" s="94">
        <v>3.190263169953572</v>
      </c>
      <c r="Y2154" s="94">
        <v>3.1203659397585182</v>
      </c>
      <c r="Z2154" s="94">
        <v>3.2419014506407029</v>
      </c>
      <c r="AA2154" s="94">
        <v>3.2562599552654499</v>
      </c>
      <c r="AB2154" s="94">
        <v>3.3485365394646127</v>
      </c>
      <c r="AC2154" s="94">
        <v>3.2426161827282711</v>
      </c>
      <c r="AD2154" s="94">
        <v>3.3160582096571702</v>
      </c>
      <c r="AE2154" s="94">
        <v>3.2742993495374413</v>
      </c>
      <c r="AF2154" s="94">
        <v>3.2926749863512126</v>
      </c>
      <c r="AG2154" s="94">
        <v>3.342723199807657</v>
      </c>
      <c r="AH2154" s="94">
        <v>3.5310013397842397</v>
      </c>
      <c r="AI2154" s="94">
        <v>3.5516302913666444</v>
      </c>
      <c r="AJ2154" s="94">
        <v>3.4391048774427455</v>
      </c>
      <c r="AK2154" s="94">
        <v>3.2710056929844948</v>
      </c>
      <c r="AL2154" s="94">
        <v>3.1607802419624385</v>
      </c>
      <c r="AM2154" s="94">
        <v>3.2891047913386884</v>
      </c>
      <c r="AN2154" s="94">
        <v>3.5464395789849594</v>
      </c>
      <c r="AO2154" s="94">
        <v>3.3612953592065953</v>
      </c>
      <c r="AP2154" s="94">
        <v>3.0882369428872392</v>
      </c>
      <c r="AQ2154" s="94">
        <v>2.9482719954360008</v>
      </c>
      <c r="AR2154" s="94">
        <v>3.0204637996499302</v>
      </c>
      <c r="AS2154" s="43">
        <f t="shared" si="70"/>
        <v>52.081382386027677</v>
      </c>
      <c r="AT2154" s="99">
        <f t="shared" si="71"/>
        <v>130.59853981576538</v>
      </c>
    </row>
    <row r="2155" spans="3:46">
      <c r="C2155" s="34">
        <v>93</v>
      </c>
      <c r="D2155" s="94">
        <v>3.3</v>
      </c>
      <c r="E2155" s="94">
        <v>3.1802760388777407</v>
      </c>
      <c r="F2155" s="94">
        <v>3.3726400248189661</v>
      </c>
      <c r="G2155" s="94">
        <v>3.4483866296928438</v>
      </c>
      <c r="H2155" s="94">
        <v>3.4564727420611745</v>
      </c>
      <c r="I2155" s="94">
        <v>3.3681273583001672</v>
      </c>
      <c r="J2155" s="94">
        <v>3.350387679682628</v>
      </c>
      <c r="K2155" s="94">
        <v>3.4213550696034383</v>
      </c>
      <c r="L2155" s="94">
        <v>3.1352519648331771</v>
      </c>
      <c r="M2155" s="94">
        <v>2.822003129903524</v>
      </c>
      <c r="N2155" s="94">
        <v>2.8910456777641573</v>
      </c>
      <c r="O2155" s="94">
        <v>2.8768155751721203</v>
      </c>
      <c r="P2155" s="94">
        <v>2.8496922461729461</v>
      </c>
      <c r="Q2155" s="94">
        <v>2.8195072861693697</v>
      </c>
      <c r="R2155" s="94">
        <v>3.0466270945661624</v>
      </c>
      <c r="S2155" s="94">
        <v>3.1537539075968892</v>
      </c>
      <c r="T2155" s="94">
        <v>3.1733278899991442</v>
      </c>
      <c r="U2155" s="94">
        <v>2.9530724594368603</v>
      </c>
      <c r="V2155" s="94">
        <v>2.904377280364276</v>
      </c>
      <c r="W2155" s="94">
        <v>3.0078031167233932</v>
      </c>
      <c r="X2155" s="94">
        <v>3.0688522603851776</v>
      </c>
      <c r="Y2155" s="94">
        <v>3.0121732139091382</v>
      </c>
      <c r="Z2155" s="94">
        <v>2.9383260309703232</v>
      </c>
      <c r="AA2155" s="94">
        <v>2.885826741139887</v>
      </c>
      <c r="AB2155" s="94">
        <v>2.7166419641942752</v>
      </c>
      <c r="AC2155" s="94">
        <v>2.6927009970706304</v>
      </c>
      <c r="AD2155" s="94">
        <v>2.5749907207097138</v>
      </c>
      <c r="AE2155" s="94">
        <v>2.5941053818407442</v>
      </c>
      <c r="AF2155" s="94">
        <v>2.3626906840806234</v>
      </c>
      <c r="AG2155" s="94">
        <v>2.465823203957342</v>
      </c>
      <c r="AH2155" s="94">
        <v>2.389819095206875</v>
      </c>
      <c r="AI2155" s="94">
        <v>2.2669399525286464</v>
      </c>
      <c r="AJ2155" s="94">
        <v>2.2265598973873653</v>
      </c>
      <c r="AK2155" s="94">
        <v>2.2063824140545356</v>
      </c>
      <c r="AL2155" s="94">
        <v>2.2910484232503783</v>
      </c>
      <c r="AM2155" s="94">
        <v>2.207126787608988</v>
      </c>
      <c r="AN2155" s="94">
        <v>2.1352570147251182</v>
      </c>
      <c r="AO2155" s="94">
        <v>2.0949032618435317</v>
      </c>
      <c r="AP2155" s="94">
        <v>1.9868850546334782</v>
      </c>
      <c r="AQ2155" s="94">
        <v>1.92050227953714</v>
      </c>
      <c r="AR2155" s="94">
        <v>2.1011790087298525</v>
      </c>
      <c r="AS2155" s="43">
        <f t="shared" si="70"/>
        <v>45.240935051299822</v>
      </c>
      <c r="AT2155" s="99">
        <f t="shared" si="71"/>
        <v>113.4455305699553</v>
      </c>
    </row>
    <row r="2156" spans="3:46">
      <c r="C2156" s="34">
        <v>94</v>
      </c>
      <c r="D2156" s="94">
        <v>3.3</v>
      </c>
      <c r="E2156" s="94">
        <v>3.1552649705903395</v>
      </c>
      <c r="F2156" s="94">
        <v>3.0031867482356138</v>
      </c>
      <c r="G2156" s="94">
        <v>3.0328155796698404</v>
      </c>
      <c r="H2156" s="94">
        <v>3.0058433333082126</v>
      </c>
      <c r="I2156" s="94">
        <v>3.0653161662263222</v>
      </c>
      <c r="J2156" s="94">
        <v>3.0976499565479148</v>
      </c>
      <c r="K2156" s="94">
        <v>2.9378639163784901</v>
      </c>
      <c r="L2156" s="94">
        <v>2.9073932962178373</v>
      </c>
      <c r="M2156" s="94">
        <v>2.8083593150383592</v>
      </c>
      <c r="N2156" s="94">
        <v>2.8847644574934486</v>
      </c>
      <c r="O2156" s="94">
        <v>2.8034967428557667</v>
      </c>
      <c r="P2156" s="94">
        <v>2.6356933407714447</v>
      </c>
      <c r="Q2156" s="94">
        <v>2.4052791377384262</v>
      </c>
      <c r="R2156" s="94">
        <v>2.3704230000834374</v>
      </c>
      <c r="S2156" s="94">
        <v>2.3568592962846635</v>
      </c>
      <c r="T2156" s="94">
        <v>2.2641689090337072</v>
      </c>
      <c r="U2156" s="94">
        <v>2.2167256865606331</v>
      </c>
      <c r="V2156" s="94">
        <v>2.1736523805585173</v>
      </c>
      <c r="W2156" s="94">
        <v>2.2303102258695437</v>
      </c>
      <c r="X2156" s="94">
        <v>2.1613652651030955</v>
      </c>
      <c r="Y2156" s="94">
        <v>2.1186843688767847</v>
      </c>
      <c r="Z2156" s="94">
        <v>2.2065212831767864</v>
      </c>
      <c r="AA2156" s="94">
        <v>2.2257442797431071</v>
      </c>
      <c r="AB2156" s="94">
        <v>2.3253701163943448</v>
      </c>
      <c r="AC2156" s="94">
        <v>2.2057369936558966</v>
      </c>
      <c r="AD2156" s="94">
        <v>1.9828283049740827</v>
      </c>
      <c r="AE2156" s="94">
        <v>1.8582085807537281</v>
      </c>
      <c r="AF2156" s="94">
        <v>1.7118353373755235</v>
      </c>
      <c r="AG2156" s="94">
        <v>1.7931086931979374</v>
      </c>
      <c r="AH2156" s="94">
        <v>1.7370491892911935</v>
      </c>
      <c r="AI2156" s="94">
        <v>1.7945955031302068</v>
      </c>
      <c r="AJ2156" s="94">
        <v>1.6481315375906049</v>
      </c>
      <c r="AK2156" s="94">
        <v>1.6555637287405303</v>
      </c>
      <c r="AL2156" s="94">
        <v>1.5550296041871887</v>
      </c>
      <c r="AM2156" s="94">
        <v>1.5869081603861992</v>
      </c>
      <c r="AN2156" s="94">
        <v>1.4904076737034246</v>
      </c>
      <c r="AO2156" s="94">
        <v>1.5133379169926149</v>
      </c>
      <c r="AP2156" s="94">
        <v>1.5570342547822751</v>
      </c>
      <c r="AQ2156" s="94">
        <v>1.5170087297296084</v>
      </c>
      <c r="AR2156" s="94">
        <v>1.6630848946300461</v>
      </c>
      <c r="AS2156" s="43">
        <f t="shared" si="70"/>
        <v>39.174973883480533</v>
      </c>
      <c r="AT2156" s="99">
        <f t="shared" si="71"/>
        <v>98.234611911450841</v>
      </c>
    </row>
    <row r="2157" spans="3:46">
      <c r="C2157" s="34">
        <v>95</v>
      </c>
      <c r="D2157" s="94">
        <v>3.3</v>
      </c>
      <c r="E2157" s="94">
        <v>3.3685200716680312</v>
      </c>
      <c r="F2157" s="94">
        <v>3.6622072637838627</v>
      </c>
      <c r="G2157" s="94">
        <v>3.7673080776376424</v>
      </c>
      <c r="H2157" s="94">
        <v>3.5482531294675832</v>
      </c>
      <c r="I2157" s="94">
        <v>3.7023843588665231</v>
      </c>
      <c r="J2157" s="94">
        <v>3.5100019232481907</v>
      </c>
      <c r="K2157" s="94">
        <v>3.653520933144601</v>
      </c>
      <c r="L2157" s="94">
        <v>3.9074854782768722</v>
      </c>
      <c r="M2157" s="94">
        <v>3.9280556067964718</v>
      </c>
      <c r="N2157" s="94">
        <v>4.0797321115195038</v>
      </c>
      <c r="O2157" s="94">
        <v>4.2888495016786718</v>
      </c>
      <c r="P2157" s="94">
        <v>4.3850732484316222</v>
      </c>
      <c r="Q2157" s="94">
        <v>4.2812819581741213</v>
      </c>
      <c r="R2157" s="94">
        <v>3.9969744359174659</v>
      </c>
      <c r="S2157" s="94">
        <v>3.7224886624517923</v>
      </c>
      <c r="T2157" s="94">
        <v>3.6487261585447737</v>
      </c>
      <c r="U2157" s="94">
        <v>3.0664125442950652</v>
      </c>
      <c r="V2157" s="94">
        <v>2.9103130368475627</v>
      </c>
      <c r="W2157" s="94">
        <v>2.8254037603817448</v>
      </c>
      <c r="X2157" s="94">
        <v>2.4974759851694537</v>
      </c>
      <c r="Y2157" s="94">
        <v>2.5259390595682438</v>
      </c>
      <c r="Z2157" s="94">
        <v>2.4645278307356251</v>
      </c>
      <c r="AA2157" s="94">
        <v>2.474199843292233</v>
      </c>
      <c r="AB2157" s="94">
        <v>2.410580813487742</v>
      </c>
      <c r="AC2157" s="94">
        <v>2.4747556449706063</v>
      </c>
      <c r="AD2157" s="94">
        <v>2.2687716749359312</v>
      </c>
      <c r="AE2157" s="94">
        <v>2.0023263188110363</v>
      </c>
      <c r="AF2157" s="94">
        <v>2.0756655586305537</v>
      </c>
      <c r="AG2157" s="94">
        <v>2.0172873066323174</v>
      </c>
      <c r="AH2157" s="94">
        <v>1.9919435435674226</v>
      </c>
      <c r="AI2157" s="94">
        <v>1.8383890766505155</v>
      </c>
      <c r="AJ2157" s="94">
        <v>1.7091857657716947</v>
      </c>
      <c r="AK2157" s="94">
        <v>1.6414853085477266</v>
      </c>
      <c r="AL2157" s="94">
        <v>1.5947958691270578</v>
      </c>
      <c r="AM2157" s="94">
        <v>1.6224062253146341</v>
      </c>
      <c r="AN2157" s="94">
        <v>1.3554953547443189</v>
      </c>
      <c r="AO2157" s="94">
        <v>1.2630607383807844</v>
      </c>
      <c r="AP2157" s="94">
        <v>1.2543803199595236</v>
      </c>
      <c r="AQ2157" s="94">
        <v>1.2228780109639017</v>
      </c>
      <c r="AR2157" s="94">
        <v>1.2740560102903224</v>
      </c>
      <c r="AS2157" s="43">
        <f t="shared" si="70"/>
        <v>49.196948530522477</v>
      </c>
      <c r="AT2157" s="99">
        <f t="shared" si="71"/>
        <v>123.36557416727291</v>
      </c>
    </row>
    <row r="2158" spans="3:46">
      <c r="C2158" s="34">
        <v>96</v>
      </c>
      <c r="D2158" s="94">
        <v>3.3</v>
      </c>
      <c r="E2158" s="94">
        <v>3.4536740629765998</v>
      </c>
      <c r="F2158" s="94">
        <v>3.5373549558482931</v>
      </c>
      <c r="G2158" s="94">
        <v>3.5914025048289426</v>
      </c>
      <c r="H2158" s="94">
        <v>3.6007121636835628</v>
      </c>
      <c r="I2158" s="94">
        <v>3.8750077013430233</v>
      </c>
      <c r="J2158" s="94">
        <v>3.8617307017562776</v>
      </c>
      <c r="K2158" s="94">
        <v>3.7217884100676257</v>
      </c>
      <c r="L2158" s="94">
        <v>3.3193124330109334</v>
      </c>
      <c r="M2158" s="94">
        <v>3.3455318053457037</v>
      </c>
      <c r="N2158" s="94">
        <v>3.202123171795757</v>
      </c>
      <c r="O2158" s="94">
        <v>3.0722590870418083</v>
      </c>
      <c r="P2158" s="94">
        <v>3.0576902460078665</v>
      </c>
      <c r="Q2158" s="94">
        <v>3.092655053499807</v>
      </c>
      <c r="R2158" s="94">
        <v>3.0639908770883557</v>
      </c>
      <c r="S2158" s="94">
        <v>3.1090065631824042</v>
      </c>
      <c r="T2158" s="94">
        <v>3.129993126463344</v>
      </c>
      <c r="U2158" s="94">
        <v>3.4424259706458606</v>
      </c>
      <c r="V2158" s="94">
        <v>3.558245014371002</v>
      </c>
      <c r="W2158" s="94">
        <v>3.4047885659226598</v>
      </c>
      <c r="X2158" s="94">
        <v>2.9255804932279821</v>
      </c>
      <c r="Y2158" s="94">
        <v>2.702885426778602</v>
      </c>
      <c r="Z2158" s="94">
        <v>2.743563123767498</v>
      </c>
      <c r="AA2158" s="94">
        <v>2.5664299884065813</v>
      </c>
      <c r="AB2158" s="94">
        <v>2.4916029569218665</v>
      </c>
      <c r="AC2158" s="94">
        <v>2.5168860006943032</v>
      </c>
      <c r="AD2158" s="94">
        <v>2.4263291283859041</v>
      </c>
      <c r="AE2158" s="94">
        <v>2.3695610319762599</v>
      </c>
      <c r="AF2158" s="94">
        <v>2.1764635435420683</v>
      </c>
      <c r="AG2158" s="94">
        <v>2.1118733462216466</v>
      </c>
      <c r="AH2158" s="94">
        <v>2.0426924972678355</v>
      </c>
      <c r="AI2158" s="94">
        <v>2.0798447854924103</v>
      </c>
      <c r="AJ2158" s="94">
        <v>2.0653193886924277</v>
      </c>
      <c r="AK2158" s="94">
        <v>2.1530551366965232</v>
      </c>
      <c r="AL2158" s="94">
        <v>2.1800383257034608</v>
      </c>
      <c r="AM2158" s="94">
        <v>2.2415429822775308</v>
      </c>
      <c r="AN2158" s="94">
        <v>2.2963085793705842</v>
      </c>
      <c r="AO2158" s="94">
        <v>2.0708121525720102</v>
      </c>
      <c r="AP2158" s="94">
        <v>1.9599226651216253</v>
      </c>
      <c r="AQ2158" s="94">
        <v>1.9388666731783799</v>
      </c>
      <c r="AR2158" s="94">
        <v>1.9998076261740554</v>
      </c>
      <c r="AS2158" s="43">
        <f t="shared" si="70"/>
        <v>47.444154835023276</v>
      </c>
      <c r="AT2158" s="99">
        <f t="shared" si="71"/>
        <v>118.97029342119411</v>
      </c>
    </row>
    <row r="2159" spans="3:46">
      <c r="C2159" s="34">
        <v>97</v>
      </c>
      <c r="D2159" s="94">
        <v>3.3</v>
      </c>
      <c r="E2159" s="94">
        <v>3.3387046970587595</v>
      </c>
      <c r="F2159" s="94">
        <v>3.187597402608858</v>
      </c>
      <c r="G2159" s="94">
        <v>3.3585766244918833</v>
      </c>
      <c r="H2159" s="94">
        <v>3.1842323859164257</v>
      </c>
      <c r="I2159" s="94">
        <v>3.2557786338035091</v>
      </c>
      <c r="J2159" s="94">
        <v>3.2905622818596547</v>
      </c>
      <c r="K2159" s="94">
        <v>3.4042664107542939</v>
      </c>
      <c r="L2159" s="94">
        <v>3.5700559635626732</v>
      </c>
      <c r="M2159" s="94">
        <v>3.727629790889925</v>
      </c>
      <c r="N2159" s="94">
        <v>3.6275024906969762</v>
      </c>
      <c r="O2159" s="94">
        <v>3.557689251373791</v>
      </c>
      <c r="P2159" s="94">
        <v>3.6982129187786592</v>
      </c>
      <c r="Q2159" s="94">
        <v>3.7158498047570263</v>
      </c>
      <c r="R2159" s="94">
        <v>3.325145667003452</v>
      </c>
      <c r="S2159" s="94">
        <v>3.2432164631957612</v>
      </c>
      <c r="T2159" s="94">
        <v>3.0893194920822662</v>
      </c>
      <c r="U2159" s="94">
        <v>3.1902907098339774</v>
      </c>
      <c r="V2159" s="94">
        <v>3.2554560051682544</v>
      </c>
      <c r="W2159" s="94">
        <v>3.2892939325426931</v>
      </c>
      <c r="X2159" s="94">
        <v>3.2416591010924547</v>
      </c>
      <c r="Y2159" s="94">
        <v>3.2824803462118264</v>
      </c>
      <c r="Z2159" s="94">
        <v>3.2439434378005263</v>
      </c>
      <c r="AA2159" s="94">
        <v>3.3402210658298834</v>
      </c>
      <c r="AB2159" s="94">
        <v>3.3013590430579902</v>
      </c>
      <c r="AC2159" s="94">
        <v>3.1457149137093299</v>
      </c>
      <c r="AD2159" s="94">
        <v>3.1065342332383605</v>
      </c>
      <c r="AE2159" s="94">
        <v>3.0012694492269367</v>
      </c>
      <c r="AF2159" s="94">
        <v>3.179209322302321</v>
      </c>
      <c r="AG2159" s="94">
        <v>2.9359236578760641</v>
      </c>
      <c r="AH2159" s="94">
        <v>2.9695939730616603</v>
      </c>
      <c r="AI2159" s="94">
        <v>3.0216516667644373</v>
      </c>
      <c r="AJ2159" s="94">
        <v>3.1306246405919413</v>
      </c>
      <c r="AK2159" s="94">
        <v>3.1246198841361288</v>
      </c>
      <c r="AL2159" s="94">
        <v>2.8990928730336796</v>
      </c>
      <c r="AM2159" s="94">
        <v>2.9709134337797045</v>
      </c>
      <c r="AN2159" s="94">
        <v>2.7470779514949948</v>
      </c>
      <c r="AO2159" s="94">
        <v>2.569959314506014</v>
      </c>
      <c r="AP2159" s="94">
        <v>2.5088783220434681</v>
      </c>
      <c r="AQ2159" s="94">
        <v>2.4716302318787231</v>
      </c>
      <c r="AR2159" s="94">
        <v>2.3609368058312699</v>
      </c>
      <c r="AS2159" s="43">
        <f t="shared" si="70"/>
        <v>49.303075859726768</v>
      </c>
      <c r="AT2159" s="99">
        <f t="shared" si="71"/>
        <v>123.63169756096275</v>
      </c>
    </row>
    <row r="2160" spans="3:46">
      <c r="C2160" s="34">
        <v>98</v>
      </c>
      <c r="D2160" s="94">
        <v>3.3</v>
      </c>
      <c r="E2160" s="94">
        <v>2.9940836037231091</v>
      </c>
      <c r="F2160" s="94">
        <v>2.8159000260416978</v>
      </c>
      <c r="G2160" s="94">
        <v>2.8386809528233563</v>
      </c>
      <c r="H2160" s="94">
        <v>2.873853879499312</v>
      </c>
      <c r="I2160" s="94">
        <v>2.7762355590030894</v>
      </c>
      <c r="J2160" s="94">
        <v>2.7383929877992284</v>
      </c>
      <c r="K2160" s="94">
        <v>2.6681079126706977</v>
      </c>
      <c r="L2160" s="94">
        <v>2.4122370349896816</v>
      </c>
      <c r="M2160" s="94">
        <v>2.5119157853336325</v>
      </c>
      <c r="N2160" s="94">
        <v>2.5864055313201151</v>
      </c>
      <c r="O2160" s="94">
        <v>2.5177589673675524</v>
      </c>
      <c r="P2160" s="94">
        <v>2.4901405874000409</v>
      </c>
      <c r="Q2160" s="94">
        <v>2.2536322082871547</v>
      </c>
      <c r="R2160" s="94">
        <v>2.2337046947835035</v>
      </c>
      <c r="S2160" s="94">
        <v>2.1958070970554395</v>
      </c>
      <c r="T2160" s="94">
        <v>2.0594032798833739</v>
      </c>
      <c r="U2160" s="94">
        <v>2.1057323919533695</v>
      </c>
      <c r="V2160" s="94">
        <v>2.2035889662944075</v>
      </c>
      <c r="W2160" s="94">
        <v>2.0709633548665156</v>
      </c>
      <c r="X2160" s="94">
        <v>2.0865089781949977</v>
      </c>
      <c r="Y2160" s="94">
        <v>2.0038938069968708</v>
      </c>
      <c r="Z2160" s="94">
        <v>2.0135783989788361</v>
      </c>
      <c r="AA2160" s="94">
        <v>1.9255711658208541</v>
      </c>
      <c r="AB2160" s="94">
        <v>1.9038273061596198</v>
      </c>
      <c r="AC2160" s="94">
        <v>1.8205782987963226</v>
      </c>
      <c r="AD2160" s="94">
        <v>1.7325901775149115</v>
      </c>
      <c r="AE2160" s="94">
        <v>1.8379214691643955</v>
      </c>
      <c r="AF2160" s="94">
        <v>1.610741542182369</v>
      </c>
      <c r="AG2160" s="94">
        <v>1.4628746109143393</v>
      </c>
      <c r="AH2160" s="94">
        <v>1.4977750126735463</v>
      </c>
      <c r="AI2160" s="94">
        <v>1.5287008665507478</v>
      </c>
      <c r="AJ2160" s="94">
        <v>1.4326168865374098</v>
      </c>
      <c r="AK2160" s="94">
        <v>1.3694361595073421</v>
      </c>
      <c r="AL2160" s="94">
        <v>1.3354062392984893</v>
      </c>
      <c r="AM2160" s="94">
        <v>1.2361236823735624</v>
      </c>
      <c r="AN2160" s="94">
        <v>1.2214853523478564</v>
      </c>
      <c r="AO2160" s="94">
        <v>1.2175637776206247</v>
      </c>
      <c r="AP2160" s="94">
        <v>1.3506014189581803</v>
      </c>
      <c r="AQ2160" s="94">
        <v>1.263884739424288</v>
      </c>
      <c r="AR2160" s="94">
        <v>1.1524627197645891</v>
      </c>
      <c r="AS2160" s="43">
        <f t="shared" si="70"/>
        <v>36.013453869485232</v>
      </c>
      <c r="AT2160" s="99">
        <f t="shared" si="71"/>
        <v>90.306828920481806</v>
      </c>
    </row>
    <row r="2161" spans="3:46">
      <c r="C2161" s="34">
        <v>99</v>
      </c>
      <c r="D2161" s="94">
        <v>3.3</v>
      </c>
      <c r="E2161" s="94">
        <v>3.0390193269835173</v>
      </c>
      <c r="F2161" s="94">
        <v>2.9328677024862779</v>
      </c>
      <c r="G2161" s="94">
        <v>2.9126008056679353</v>
      </c>
      <c r="H2161" s="94">
        <v>2.7945835809309534</v>
      </c>
      <c r="I2161" s="94">
        <v>2.7577692284317719</v>
      </c>
      <c r="J2161" s="94">
        <v>2.5976878033903308</v>
      </c>
      <c r="K2161" s="94">
        <v>2.423892593467869</v>
      </c>
      <c r="L2161" s="94">
        <v>2.4049806292946174</v>
      </c>
      <c r="M2161" s="94">
        <v>2.4013356597248827</v>
      </c>
      <c r="N2161" s="94">
        <v>2.2625017946831605</v>
      </c>
      <c r="O2161" s="94">
        <v>2.2512029203014801</v>
      </c>
      <c r="P2161" s="94">
        <v>2.2664367437467736</v>
      </c>
      <c r="Q2161" s="94">
        <v>2.4123568918808744</v>
      </c>
      <c r="R2161" s="94">
        <v>2.1434675793700579</v>
      </c>
      <c r="S2161" s="94">
        <v>2.1811676791236314</v>
      </c>
      <c r="T2161" s="94">
        <v>1.9552807121052416</v>
      </c>
      <c r="U2161" s="94">
        <v>1.7695114135378696</v>
      </c>
      <c r="V2161" s="94">
        <v>1.7505489265551892</v>
      </c>
      <c r="W2161" s="94">
        <v>1.7572134081277437</v>
      </c>
      <c r="X2161" s="94">
        <v>1.7015957679086127</v>
      </c>
      <c r="Y2161" s="94">
        <v>1.7484314625751931</v>
      </c>
      <c r="Z2161" s="94">
        <v>1.669094715801172</v>
      </c>
      <c r="AA2161" s="94">
        <v>1.5703801161614774</v>
      </c>
      <c r="AB2161" s="94">
        <v>1.5523933270771415</v>
      </c>
      <c r="AC2161" s="94">
        <v>1.6240138685148735</v>
      </c>
      <c r="AD2161" s="94">
        <v>1.5409879468685324</v>
      </c>
      <c r="AE2161" s="94">
        <v>1.5186137754117617</v>
      </c>
      <c r="AF2161" s="94">
        <v>1.4781696420318631</v>
      </c>
      <c r="AG2161" s="94">
        <v>1.4815870619385965</v>
      </c>
      <c r="AH2161" s="94">
        <v>1.45727317483783</v>
      </c>
      <c r="AI2161" s="94">
        <v>1.5038361665724851</v>
      </c>
      <c r="AJ2161" s="94">
        <v>1.5549021876662119</v>
      </c>
      <c r="AK2161" s="94">
        <v>1.5579404182360912</v>
      </c>
      <c r="AL2161" s="94">
        <v>1.5398335746293426</v>
      </c>
      <c r="AM2161" s="94">
        <v>1.5522818114205508</v>
      </c>
      <c r="AN2161" s="94">
        <v>1.6835372408186768</v>
      </c>
      <c r="AO2161" s="94">
        <v>1.5292368654368864</v>
      </c>
      <c r="AP2161" s="94">
        <v>1.4841172753404648</v>
      </c>
      <c r="AQ2161" s="94">
        <v>1.3722524612692251</v>
      </c>
      <c r="AR2161" s="94">
        <v>1.408829568638913</v>
      </c>
      <c r="AS2161" s="43">
        <f t="shared" si="70"/>
        <v>34.683168985088223</v>
      </c>
      <c r="AT2161" s="99">
        <f t="shared" si="71"/>
        <v>86.971025309250422</v>
      </c>
    </row>
    <row r="2162" spans="3:46">
      <c r="C2162" s="34">
        <v>100</v>
      </c>
      <c r="D2162" s="94">
        <v>3.3</v>
      </c>
      <c r="E2162" s="94">
        <v>3.3547878359332528</v>
      </c>
      <c r="F2162" s="94">
        <v>3.2590410607049107</v>
      </c>
      <c r="G2162" s="94">
        <v>3.3551692601555816</v>
      </c>
      <c r="H2162" s="94">
        <v>3.2809838848294959</v>
      </c>
      <c r="I2162" s="94">
        <v>3.2560134453404359</v>
      </c>
      <c r="J2162" s="94">
        <v>3.1818713135896921</v>
      </c>
      <c r="K2162" s="94">
        <v>2.9549309762751546</v>
      </c>
      <c r="L2162" s="94">
        <v>3.0591451506935008</v>
      </c>
      <c r="M2162" s="94">
        <v>3.1817731789795762</v>
      </c>
      <c r="N2162" s="94">
        <v>2.8634123060390309</v>
      </c>
      <c r="O2162" s="94">
        <v>2.6156656741338469</v>
      </c>
      <c r="P2162" s="94">
        <v>2.5886107877106883</v>
      </c>
      <c r="Q2162" s="94">
        <v>2.5516315292824285</v>
      </c>
      <c r="R2162" s="94">
        <v>2.467931900813308</v>
      </c>
      <c r="S2162" s="94">
        <v>2.5122721314739196</v>
      </c>
      <c r="T2162" s="94">
        <v>2.3379600333123638</v>
      </c>
      <c r="U2162" s="94">
        <v>2.2759679643748871</v>
      </c>
      <c r="V2162" s="94">
        <v>2.3285398475861534</v>
      </c>
      <c r="W2162" s="94">
        <v>2.1625524470223896</v>
      </c>
      <c r="X2162" s="94">
        <v>2.2169580175900032</v>
      </c>
      <c r="Y2162" s="94">
        <v>2.1171602053137222</v>
      </c>
      <c r="Z2162" s="94">
        <v>1.953389414960659</v>
      </c>
      <c r="AA2162" s="94">
        <v>1.9247348747130406</v>
      </c>
      <c r="AB2162" s="94">
        <v>1.8980134200219876</v>
      </c>
      <c r="AC2162" s="94">
        <v>1.8720589888306263</v>
      </c>
      <c r="AD2162" s="94">
        <v>1.7370260220366569</v>
      </c>
      <c r="AE2162" s="94">
        <v>1.7156288131992485</v>
      </c>
      <c r="AF2162" s="94">
        <v>1.7323319747293673</v>
      </c>
      <c r="AG2162" s="94">
        <v>1.6919358948886769</v>
      </c>
      <c r="AH2162" s="94">
        <v>1.6252955073180471</v>
      </c>
      <c r="AI2162" s="94">
        <v>1.4996824597003164</v>
      </c>
      <c r="AJ2162" s="94">
        <v>1.4360177702188845</v>
      </c>
      <c r="AK2162" s="94">
        <v>1.3135093500462671</v>
      </c>
      <c r="AL2162" s="94">
        <v>1.2137027694616207</v>
      </c>
      <c r="AM2162" s="94">
        <v>1.2185097921413661</v>
      </c>
      <c r="AN2162" s="94">
        <v>1.1336012908442055</v>
      </c>
      <c r="AO2162" s="94">
        <v>1.1928424028929778</v>
      </c>
      <c r="AP2162" s="94">
        <v>1.1446285949742481</v>
      </c>
      <c r="AQ2162" s="94">
        <v>1.0871436098585432</v>
      </c>
      <c r="AR2162" s="94">
        <v>1.1319087669641743</v>
      </c>
      <c r="AS2162" s="43">
        <f t="shared" si="70"/>
        <v>39.829969031114778</v>
      </c>
      <c r="AT2162" s="99">
        <f t="shared" si="71"/>
        <v>99.877068504354042</v>
      </c>
    </row>
    <row r="2163" spans="3:46">
      <c r="C2163" s="34">
        <v>101</v>
      </c>
      <c r="D2163" s="94">
        <v>3.3</v>
      </c>
      <c r="E2163" s="94">
        <v>3.3388055167869601</v>
      </c>
      <c r="F2163" s="94">
        <v>3.4182812081201113</v>
      </c>
      <c r="G2163" s="94">
        <v>3.070654857453547</v>
      </c>
      <c r="H2163" s="94">
        <v>3.0607269926087288</v>
      </c>
      <c r="I2163" s="94">
        <v>2.9416915696446524</v>
      </c>
      <c r="J2163" s="94">
        <v>2.889627760772072</v>
      </c>
      <c r="K2163" s="94">
        <v>2.8444669641087201</v>
      </c>
      <c r="L2163" s="94">
        <v>2.8127177256111087</v>
      </c>
      <c r="M2163" s="94">
        <v>2.8936433775056267</v>
      </c>
      <c r="N2163" s="94">
        <v>3.0867019500155588</v>
      </c>
      <c r="O2163" s="94">
        <v>2.7360863213779845</v>
      </c>
      <c r="P2163" s="94">
        <v>2.7929244369625299</v>
      </c>
      <c r="Q2163" s="94">
        <v>2.6043129950574961</v>
      </c>
      <c r="R2163" s="94">
        <v>2.454979643579013</v>
      </c>
      <c r="S2163" s="94">
        <v>2.2614977871291808</v>
      </c>
      <c r="T2163" s="94">
        <v>2.0439957509107094</v>
      </c>
      <c r="U2163" s="94">
        <v>1.7791808936820215</v>
      </c>
      <c r="V2163" s="94">
        <v>1.6463959008812861</v>
      </c>
      <c r="W2163" s="94">
        <v>1.671740458425224</v>
      </c>
      <c r="X2163" s="94">
        <v>1.7417252557712539</v>
      </c>
      <c r="Y2163" s="94">
        <v>1.68953849556875</v>
      </c>
      <c r="Z2163" s="94">
        <v>1.7792747075123991</v>
      </c>
      <c r="AA2163" s="94">
        <v>1.6403556956655607</v>
      </c>
      <c r="AB2163" s="94">
        <v>1.5858023034298356</v>
      </c>
      <c r="AC2163" s="94">
        <v>1.5815109422225622</v>
      </c>
      <c r="AD2163" s="94">
        <v>1.6647590137848771</v>
      </c>
      <c r="AE2163" s="94">
        <v>1.5491217506635293</v>
      </c>
      <c r="AF2163" s="94">
        <v>1.4842711397963713</v>
      </c>
      <c r="AG2163" s="94">
        <v>1.5640434452981791</v>
      </c>
      <c r="AH2163" s="94">
        <v>1.5835902160463422</v>
      </c>
      <c r="AI2163" s="94">
        <v>1.637129612240628</v>
      </c>
      <c r="AJ2163" s="94">
        <v>1.5443422866160377</v>
      </c>
      <c r="AK2163" s="94">
        <v>1.680065397694978</v>
      </c>
      <c r="AL2163" s="94">
        <v>1.6972634923404513</v>
      </c>
      <c r="AM2163" s="94">
        <v>1.6935681165780598</v>
      </c>
      <c r="AN2163" s="94">
        <v>1.4652840343565048</v>
      </c>
      <c r="AO2163" s="94">
        <v>1.3437907826068152</v>
      </c>
      <c r="AP2163" s="94">
        <v>1.2433901636809939</v>
      </c>
      <c r="AQ2163" s="94">
        <v>1.1699992882485</v>
      </c>
      <c r="AR2163" s="94">
        <v>1.13383538702219</v>
      </c>
      <c r="AS2163" s="43">
        <f t="shared" si="70"/>
        <v>37.969437543434729</v>
      </c>
      <c r="AT2163" s="99">
        <f t="shared" si="71"/>
        <v>95.211625990342455</v>
      </c>
    </row>
    <row r="2164" spans="3:46">
      <c r="C2164" s="34">
        <v>102</v>
      </c>
      <c r="D2164" s="94">
        <v>3.3</v>
      </c>
      <c r="E2164" s="94">
        <v>3.3157637543504657</v>
      </c>
      <c r="F2164" s="94">
        <v>3.3230205491910705</v>
      </c>
      <c r="G2164" s="94">
        <v>3.251808861830964</v>
      </c>
      <c r="H2164" s="94">
        <v>3.3160960680127385</v>
      </c>
      <c r="I2164" s="94">
        <v>3.436312226251804</v>
      </c>
      <c r="J2164" s="94">
        <v>3.6385903622271583</v>
      </c>
      <c r="K2164" s="94">
        <v>3.5141723779490563</v>
      </c>
      <c r="L2164" s="94">
        <v>3.5868917041352901</v>
      </c>
      <c r="M2164" s="94">
        <v>3.5838709726702391</v>
      </c>
      <c r="N2164" s="94">
        <v>3.7314468002787797</v>
      </c>
      <c r="O2164" s="94">
        <v>3.750299262176032</v>
      </c>
      <c r="P2164" s="94">
        <v>3.8075615616005316</v>
      </c>
      <c r="Q2164" s="94">
        <v>3.7054787575223918</v>
      </c>
      <c r="R2164" s="94">
        <v>3.8543919242412725</v>
      </c>
      <c r="S2164" s="94">
        <v>4.0245082445064275</v>
      </c>
      <c r="T2164" s="94">
        <v>3.9168680019642697</v>
      </c>
      <c r="U2164" s="94">
        <v>3.8800012220420514</v>
      </c>
      <c r="V2164" s="94">
        <v>3.9318234843715492</v>
      </c>
      <c r="W2164" s="94">
        <v>3.8799006614473481</v>
      </c>
      <c r="X2164" s="94">
        <v>3.8227748210683732</v>
      </c>
      <c r="Y2164" s="94">
        <v>3.9177690059021697</v>
      </c>
      <c r="Z2164" s="94">
        <v>3.3242331126227649</v>
      </c>
      <c r="AA2164" s="94">
        <v>3.2616814355006665</v>
      </c>
      <c r="AB2164" s="94">
        <v>3.2506138173537424</v>
      </c>
      <c r="AC2164" s="94">
        <v>3.1166593810807268</v>
      </c>
      <c r="AD2164" s="94">
        <v>3.0898943820296512</v>
      </c>
      <c r="AE2164" s="94">
        <v>3.0308370479918216</v>
      </c>
      <c r="AF2164" s="94">
        <v>2.9127046899918461</v>
      </c>
      <c r="AG2164" s="94">
        <v>2.8210009840975236</v>
      </c>
      <c r="AH2164" s="94">
        <v>2.8398648047299253</v>
      </c>
      <c r="AI2164" s="94">
        <v>2.7930183893942067</v>
      </c>
      <c r="AJ2164" s="94">
        <v>2.7108243943743786</v>
      </c>
      <c r="AK2164" s="94">
        <v>2.6547760786340118</v>
      </c>
      <c r="AL2164" s="94">
        <v>2.5063573840090521</v>
      </c>
      <c r="AM2164" s="94">
        <v>2.2701470984448764</v>
      </c>
      <c r="AN2164" s="94">
        <v>2.1220834981848253</v>
      </c>
      <c r="AO2164" s="94">
        <v>2.0675578849159288</v>
      </c>
      <c r="AP2164" s="94">
        <v>2.0690939663834014</v>
      </c>
      <c r="AQ2164" s="94">
        <v>1.9802864095805837</v>
      </c>
      <c r="AR2164" s="94">
        <v>1.841636988862863</v>
      </c>
      <c r="AS2164" s="43">
        <f t="shared" si="70"/>
        <v>51.111551399659945</v>
      </c>
      <c r="AT2164" s="99">
        <f t="shared" si="71"/>
        <v>128.16660531470094</v>
      </c>
    </row>
    <row r="2165" spans="3:46">
      <c r="C2165" s="34">
        <v>103</v>
      </c>
      <c r="D2165" s="94">
        <v>3.3</v>
      </c>
      <c r="E2165" s="94">
        <v>3.0949575196760746</v>
      </c>
      <c r="F2165" s="94">
        <v>3.2016753340805946</v>
      </c>
      <c r="G2165" s="94">
        <v>3.1283198271080872</v>
      </c>
      <c r="H2165" s="94">
        <v>2.9992408957421044</v>
      </c>
      <c r="I2165" s="94">
        <v>2.9527997746078536</v>
      </c>
      <c r="J2165" s="94">
        <v>2.7373790049687678</v>
      </c>
      <c r="K2165" s="94">
        <v>2.6285873799242996</v>
      </c>
      <c r="L2165" s="94">
        <v>2.729304970364363</v>
      </c>
      <c r="M2165" s="94">
        <v>2.702492225829455</v>
      </c>
      <c r="N2165" s="94">
        <v>2.5896822821377041</v>
      </c>
      <c r="O2165" s="94">
        <v>2.3874229511563305</v>
      </c>
      <c r="P2165" s="94">
        <v>2.3165320989388323</v>
      </c>
      <c r="Q2165" s="94">
        <v>2.2403304603641785</v>
      </c>
      <c r="R2165" s="94">
        <v>2.332290769318937</v>
      </c>
      <c r="S2165" s="94">
        <v>2.4951508397294933</v>
      </c>
      <c r="T2165" s="94">
        <v>2.2575925921084767</v>
      </c>
      <c r="U2165" s="94">
        <v>2.3563107141698945</v>
      </c>
      <c r="V2165" s="94">
        <v>2.3121452303526322</v>
      </c>
      <c r="W2165" s="94">
        <v>2.2720347108670005</v>
      </c>
      <c r="X2165" s="94">
        <v>2.2612590662349916</v>
      </c>
      <c r="Y2165" s="94">
        <v>2.4002484430909266</v>
      </c>
      <c r="Z2165" s="94">
        <v>2.3885106123809452</v>
      </c>
      <c r="AA2165" s="94">
        <v>2.2384158132367347</v>
      </c>
      <c r="AB2165" s="94">
        <v>2.1339289398994579</v>
      </c>
      <c r="AC2165" s="94">
        <v>2.0287913157636437</v>
      </c>
      <c r="AD2165" s="94">
        <v>1.9097765891048626</v>
      </c>
      <c r="AE2165" s="94">
        <v>1.7700318627745193</v>
      </c>
      <c r="AF2165" s="94">
        <v>1.6131953725228647</v>
      </c>
      <c r="AG2165" s="94">
        <v>1.5770912754097737</v>
      </c>
      <c r="AH2165" s="94">
        <v>1.5560988109248397</v>
      </c>
      <c r="AI2165" s="94">
        <v>1.5851815308020614</v>
      </c>
      <c r="AJ2165" s="94">
        <v>1.5683349027865976</v>
      </c>
      <c r="AK2165" s="94">
        <v>1.4905774594819055</v>
      </c>
      <c r="AL2165" s="94">
        <v>1.4548455404818412</v>
      </c>
      <c r="AM2165" s="94">
        <v>1.3957291043371995</v>
      </c>
      <c r="AN2165" s="94">
        <v>1.5058312423463334</v>
      </c>
      <c r="AO2165" s="94">
        <v>1.5902844446567557</v>
      </c>
      <c r="AP2165" s="94">
        <v>1.4464198782423154</v>
      </c>
      <c r="AQ2165" s="94">
        <v>1.529462916769986</v>
      </c>
      <c r="AR2165" s="94">
        <v>1.4076704352718341</v>
      </c>
      <c r="AS2165" s="43">
        <f t="shared" si="70"/>
        <v>38.08524548979566</v>
      </c>
      <c r="AT2165" s="99">
        <f t="shared" si="71"/>
        <v>95.502024363060329</v>
      </c>
    </row>
    <row r="2166" spans="3:46">
      <c r="C2166" s="34">
        <v>104</v>
      </c>
      <c r="D2166" s="94">
        <v>3.3</v>
      </c>
      <c r="E2166" s="94">
        <v>3.0355735837298248</v>
      </c>
      <c r="F2166" s="94">
        <v>2.7494047140593727</v>
      </c>
      <c r="G2166" s="94">
        <v>2.6901436504548171</v>
      </c>
      <c r="H2166" s="94">
        <v>2.5785574824859721</v>
      </c>
      <c r="I2166" s="94">
        <v>2.3766481648304114</v>
      </c>
      <c r="J2166" s="94">
        <v>2.1596506434396039</v>
      </c>
      <c r="K2166" s="94">
        <v>2.1152226190850367</v>
      </c>
      <c r="L2166" s="94">
        <v>2.0190841872805576</v>
      </c>
      <c r="M2166" s="94">
        <v>2.1958654259599091</v>
      </c>
      <c r="N2166" s="94">
        <v>2.1237596398392165</v>
      </c>
      <c r="O2166" s="94">
        <v>2.1415236094913537</v>
      </c>
      <c r="P2166" s="94">
        <v>2.0255454092803507</v>
      </c>
      <c r="Q2166" s="94">
        <v>1.9005429488502377</v>
      </c>
      <c r="R2166" s="94">
        <v>1.8111769517082048</v>
      </c>
      <c r="S2166" s="94">
        <v>1.806100062995883</v>
      </c>
      <c r="T2166" s="94">
        <v>1.8392000171081311</v>
      </c>
      <c r="U2166" s="94">
        <v>1.6670162035000493</v>
      </c>
      <c r="V2166" s="94">
        <v>1.6589727865467725</v>
      </c>
      <c r="W2166" s="94">
        <v>1.6217608727918118</v>
      </c>
      <c r="X2166" s="94">
        <v>1.4967561578554385</v>
      </c>
      <c r="Y2166" s="94">
        <v>1.3596003558651715</v>
      </c>
      <c r="Z2166" s="94">
        <v>1.2888050302947363</v>
      </c>
      <c r="AA2166" s="94">
        <v>1.3001339259340063</v>
      </c>
      <c r="AB2166" s="94">
        <v>1.3579146451312167</v>
      </c>
      <c r="AC2166" s="94">
        <v>1.3802110283792919</v>
      </c>
      <c r="AD2166" s="94">
        <v>1.4288054950393114</v>
      </c>
      <c r="AE2166" s="94">
        <v>1.3652262217520477</v>
      </c>
      <c r="AF2166" s="94">
        <v>1.3469307178363412</v>
      </c>
      <c r="AG2166" s="94">
        <v>1.3209214805477931</v>
      </c>
      <c r="AH2166" s="94">
        <v>1.3164964244154038</v>
      </c>
      <c r="AI2166" s="94">
        <v>1.2712449563596735</v>
      </c>
      <c r="AJ2166" s="94">
        <v>1.2783290726146719</v>
      </c>
      <c r="AK2166" s="94">
        <v>1.2292208678393992</v>
      </c>
      <c r="AL2166" s="94">
        <v>1.2508819477572122</v>
      </c>
      <c r="AM2166" s="94">
        <v>1.185320927661293</v>
      </c>
      <c r="AN2166" s="94">
        <v>1.0784362532361329</v>
      </c>
      <c r="AO2166" s="94">
        <v>1.0593752386115514</v>
      </c>
      <c r="AP2166" s="94">
        <v>1.0972895216724747</v>
      </c>
      <c r="AQ2166" s="94">
        <v>1.0573653795195177</v>
      </c>
      <c r="AR2166" s="94">
        <v>1.0378609005714003</v>
      </c>
      <c r="AS2166" s="43">
        <f t="shared" si="70"/>
        <v>31.245549446447903</v>
      </c>
      <c r="AT2166" s="99">
        <f t="shared" si="71"/>
        <v>78.350899044917369</v>
      </c>
    </row>
    <row r="2167" spans="3:46">
      <c r="C2167" s="34">
        <v>105</v>
      </c>
      <c r="D2167" s="94">
        <v>3.3</v>
      </c>
      <c r="E2167" s="94">
        <v>3.2249238043964117</v>
      </c>
      <c r="F2167" s="94">
        <v>3.0074838683071694</v>
      </c>
      <c r="G2167" s="94">
        <v>2.9823282949020431</v>
      </c>
      <c r="H2167" s="94">
        <v>3.0139545301394715</v>
      </c>
      <c r="I2167" s="94">
        <v>3.1775345543933891</v>
      </c>
      <c r="J2167" s="94">
        <v>2.75992062848412</v>
      </c>
      <c r="K2167" s="94">
        <v>2.7660407884686222</v>
      </c>
      <c r="L2167" s="94">
        <v>2.6088879521139656</v>
      </c>
      <c r="M2167" s="94">
        <v>2.5756648581689712</v>
      </c>
      <c r="N2167" s="94">
        <v>2.7359591650583828</v>
      </c>
      <c r="O2167" s="94">
        <v>2.7468067583325286</v>
      </c>
      <c r="P2167" s="94">
        <v>2.8155399236419321</v>
      </c>
      <c r="Q2167" s="94">
        <v>2.7493275389179579</v>
      </c>
      <c r="R2167" s="94">
        <v>2.646660461214398</v>
      </c>
      <c r="S2167" s="94">
        <v>2.6466192644997037</v>
      </c>
      <c r="T2167" s="94">
        <v>2.7272244538749879</v>
      </c>
      <c r="U2167" s="94">
        <v>2.7061748502737033</v>
      </c>
      <c r="V2167" s="94">
        <v>2.7985474021154042</v>
      </c>
      <c r="W2167" s="94">
        <v>2.6537319495792757</v>
      </c>
      <c r="X2167" s="94">
        <v>2.6341279229699577</v>
      </c>
      <c r="Y2167" s="94">
        <v>2.4080923450916463</v>
      </c>
      <c r="Z2167" s="94">
        <v>2.2777108299835542</v>
      </c>
      <c r="AA2167" s="94">
        <v>2.2245933587016617</v>
      </c>
      <c r="AB2167" s="94">
        <v>2.2244251086310087</v>
      </c>
      <c r="AC2167" s="94">
        <v>1.9778981950477481</v>
      </c>
      <c r="AD2167" s="94">
        <v>1.9596980284421837</v>
      </c>
      <c r="AE2167" s="94">
        <v>1.9911321812733682</v>
      </c>
      <c r="AF2167" s="94">
        <v>2.1428693226619981</v>
      </c>
      <c r="AG2167" s="94">
        <v>2.0485014654414573</v>
      </c>
      <c r="AH2167" s="94">
        <v>2.1487959267143104</v>
      </c>
      <c r="AI2167" s="94">
        <v>2.2383010281356057</v>
      </c>
      <c r="AJ2167" s="94">
        <v>2.316292851013078</v>
      </c>
      <c r="AK2167" s="94">
        <v>2.1979673221545903</v>
      </c>
      <c r="AL2167" s="94">
        <v>2.1106717437053129</v>
      </c>
      <c r="AM2167" s="94">
        <v>2.1561373376508608</v>
      </c>
      <c r="AN2167" s="94">
        <v>2.1879478376613304</v>
      </c>
      <c r="AO2167" s="94">
        <v>2.2663909409234795</v>
      </c>
      <c r="AP2167" s="94">
        <v>2.115283956655043</v>
      </c>
      <c r="AQ2167" s="94">
        <v>2.1364585309187025</v>
      </c>
      <c r="AR2167" s="94">
        <v>2.0105927565310893</v>
      </c>
      <c r="AS2167" s="43">
        <f t="shared" si="70"/>
        <v>40.715260413717189</v>
      </c>
      <c r="AT2167" s="99">
        <f t="shared" si="71"/>
        <v>102.09701268752482</v>
      </c>
    </row>
    <row r="2168" spans="3:46">
      <c r="C2168" s="34">
        <v>106</v>
      </c>
      <c r="D2168" s="94">
        <v>3.3</v>
      </c>
      <c r="E2168" s="94">
        <v>3.4474270549848534</v>
      </c>
      <c r="F2168" s="94">
        <v>3.4897543714108772</v>
      </c>
      <c r="G2168" s="94">
        <v>3.4673961327537506</v>
      </c>
      <c r="H2168" s="94">
        <v>3.2781754101347333</v>
      </c>
      <c r="I2168" s="94">
        <v>3.0706698939949595</v>
      </c>
      <c r="J2168" s="94">
        <v>3.0583903182198036</v>
      </c>
      <c r="K2168" s="94">
        <v>3.002211962554854</v>
      </c>
      <c r="L2168" s="94">
        <v>2.9691314301623883</v>
      </c>
      <c r="M2168" s="94">
        <v>2.9172258694521815</v>
      </c>
      <c r="N2168" s="94">
        <v>2.6122529274790671</v>
      </c>
      <c r="O2168" s="94">
        <v>2.4105073009936739</v>
      </c>
      <c r="P2168" s="94">
        <v>2.4862497934475427</v>
      </c>
      <c r="Q2168" s="94">
        <v>2.2202775600863403</v>
      </c>
      <c r="R2168" s="94">
        <v>2.2129933665861001</v>
      </c>
      <c r="S2168" s="94">
        <v>2.2915836073228855</v>
      </c>
      <c r="T2168" s="94">
        <v>2.1703967505680737</v>
      </c>
      <c r="U2168" s="94">
        <v>2.0754303755729864</v>
      </c>
      <c r="V2168" s="94">
        <v>1.8051407585037162</v>
      </c>
      <c r="W2168" s="94">
        <v>1.6740277938849359</v>
      </c>
      <c r="X2168" s="94">
        <v>1.6154413446423337</v>
      </c>
      <c r="Y2168" s="94">
        <v>1.6197316437118228</v>
      </c>
      <c r="Z2168" s="94">
        <v>1.7726900715798475</v>
      </c>
      <c r="AA2168" s="94">
        <v>1.6712536187813394</v>
      </c>
      <c r="AB2168" s="94">
        <v>1.588783087230873</v>
      </c>
      <c r="AC2168" s="94">
        <v>1.5364667521565194</v>
      </c>
      <c r="AD2168" s="94">
        <v>1.4590235396748565</v>
      </c>
      <c r="AE2168" s="94">
        <v>1.37135924426533</v>
      </c>
      <c r="AF2168" s="94">
        <v>1.3310753220946865</v>
      </c>
      <c r="AG2168" s="94">
        <v>1.2146886785941038</v>
      </c>
      <c r="AH2168" s="94">
        <v>1.1665163063162824</v>
      </c>
      <c r="AI2168" s="94">
        <v>1.1621117985166869</v>
      </c>
      <c r="AJ2168" s="94">
        <v>1.0950483353566207</v>
      </c>
      <c r="AK2168" s="94">
        <v>1.1067670974848611</v>
      </c>
      <c r="AL2168" s="94">
        <v>0.99700823335339883</v>
      </c>
      <c r="AM2168" s="94">
        <v>0.97194017073088845</v>
      </c>
      <c r="AN2168" s="94">
        <v>0.9920681348229472</v>
      </c>
      <c r="AO2168" s="94">
        <v>1.0364563122932637</v>
      </c>
      <c r="AP2168" s="94">
        <v>1.0701646860665686</v>
      </c>
      <c r="AQ2168" s="94">
        <v>1.0666437221656313</v>
      </c>
      <c r="AR2168" s="94">
        <v>0.99456025388173974</v>
      </c>
      <c r="AS2168" s="43">
        <f t="shared" si="70"/>
        <v>37.604673535768008</v>
      </c>
      <c r="AT2168" s="99">
        <f t="shared" si="71"/>
        <v>94.296948910046666</v>
      </c>
    </row>
    <row r="2169" spans="3:46">
      <c r="C2169" s="34">
        <v>107</v>
      </c>
      <c r="D2169" s="94">
        <v>3.3</v>
      </c>
      <c r="E2169" s="94">
        <v>3.2660320002610184</v>
      </c>
      <c r="F2169" s="94">
        <v>3.2256239141788061</v>
      </c>
      <c r="G2169" s="94">
        <v>3.008062592202279</v>
      </c>
      <c r="H2169" s="94">
        <v>2.7410091043214537</v>
      </c>
      <c r="I2169" s="94">
        <v>2.5587975518014585</v>
      </c>
      <c r="J2169" s="94">
        <v>2.5221290380927281</v>
      </c>
      <c r="K2169" s="94">
        <v>2.5358931180440529</v>
      </c>
      <c r="L2169" s="94">
        <v>2.3347352674713875</v>
      </c>
      <c r="M2169" s="94">
        <v>2.2798066375896582</v>
      </c>
      <c r="N2169" s="94">
        <v>2.5426671080966168</v>
      </c>
      <c r="O2169" s="94">
        <v>2.3064946223015719</v>
      </c>
      <c r="P2169" s="94">
        <v>2.2922376716428721</v>
      </c>
      <c r="Q2169" s="94">
        <v>2.2236027456533063</v>
      </c>
      <c r="R2169" s="94">
        <v>2.2336873370054757</v>
      </c>
      <c r="S2169" s="94">
        <v>2.0561068301576015</v>
      </c>
      <c r="T2169" s="94">
        <v>2.0240689576011155</v>
      </c>
      <c r="U2169" s="94">
        <v>1.9293724684732905</v>
      </c>
      <c r="V2169" s="94">
        <v>1.880477803131587</v>
      </c>
      <c r="W2169" s="94">
        <v>1.8646325385730196</v>
      </c>
      <c r="X2169" s="94">
        <v>1.7987003052955364</v>
      </c>
      <c r="Y2169" s="94">
        <v>1.600412936645752</v>
      </c>
      <c r="Z2169" s="94">
        <v>1.5754458062125105</v>
      </c>
      <c r="AA2169" s="94">
        <v>1.4544839464761834</v>
      </c>
      <c r="AB2169" s="94">
        <v>1.5278737831815821</v>
      </c>
      <c r="AC2169" s="94">
        <v>1.4764963105450712</v>
      </c>
      <c r="AD2169" s="94">
        <v>1.5480020128010679</v>
      </c>
      <c r="AE2169" s="94">
        <v>1.6379739428086262</v>
      </c>
      <c r="AF2169" s="94">
        <v>1.5674049470062814</v>
      </c>
      <c r="AG2169" s="94">
        <v>1.5906110140984442</v>
      </c>
      <c r="AH2169" s="94">
        <v>1.5213398175252766</v>
      </c>
      <c r="AI2169" s="94">
        <v>1.497093171970922</v>
      </c>
      <c r="AJ2169" s="94">
        <v>1.5142600344562507</v>
      </c>
      <c r="AK2169" s="94">
        <v>1.5025620731758083</v>
      </c>
      <c r="AL2169" s="94">
        <v>1.3325054643363716</v>
      </c>
      <c r="AM2169" s="94">
        <v>1.3941563424200936</v>
      </c>
      <c r="AN2169" s="94">
        <v>1.3583532923285693</v>
      </c>
      <c r="AO2169" s="94">
        <v>1.2710899386751719</v>
      </c>
      <c r="AP2169" s="94">
        <v>1.0932483948883966</v>
      </c>
      <c r="AQ2169" s="94">
        <v>1.1139435726719735</v>
      </c>
      <c r="AR2169" s="94">
        <v>1.065871458363169</v>
      </c>
      <c r="AS2169" s="43">
        <f t="shared" si="70"/>
        <v>34.935684971909929</v>
      </c>
      <c r="AT2169" s="99">
        <f t="shared" si="71"/>
        <v>87.604230835836049</v>
      </c>
    </row>
    <row r="2170" spans="3:46">
      <c r="C2170" s="34">
        <v>108</v>
      </c>
      <c r="D2170" s="94">
        <v>3.3</v>
      </c>
      <c r="E2170" s="94">
        <v>2.9943352257512816</v>
      </c>
      <c r="F2170" s="94">
        <v>2.8670517367062267</v>
      </c>
      <c r="G2170" s="94">
        <v>2.6460976465853929</v>
      </c>
      <c r="H2170" s="94">
        <v>2.7451287853384678</v>
      </c>
      <c r="I2170" s="94">
        <v>2.5522409832598894</v>
      </c>
      <c r="J2170" s="94">
        <v>2.7011811211572754</v>
      </c>
      <c r="K2170" s="94">
        <v>2.7214451450079715</v>
      </c>
      <c r="L2170" s="94">
        <v>2.8426375696601736</v>
      </c>
      <c r="M2170" s="94">
        <v>2.84380651405825</v>
      </c>
      <c r="N2170" s="94">
        <v>2.9934234756293674</v>
      </c>
      <c r="O2170" s="94">
        <v>2.8320873967347167</v>
      </c>
      <c r="P2170" s="94">
        <v>2.7315198433356533</v>
      </c>
      <c r="Q2170" s="94">
        <v>2.9852358276653401</v>
      </c>
      <c r="R2170" s="94">
        <v>3.3280615637950772</v>
      </c>
      <c r="S2170" s="94">
        <v>3.4864506257448071</v>
      </c>
      <c r="T2170" s="94">
        <v>3.4942955944917178</v>
      </c>
      <c r="U2170" s="94">
        <v>3.4699065249593288</v>
      </c>
      <c r="V2170" s="94">
        <v>3.2058074602761342</v>
      </c>
      <c r="W2170" s="94">
        <v>3.1398491216779809</v>
      </c>
      <c r="X2170" s="94">
        <v>3.3853226820995208</v>
      </c>
      <c r="Y2170" s="94">
        <v>3.4733250887017744</v>
      </c>
      <c r="Z2170" s="94">
        <v>3.2753385409591802</v>
      </c>
      <c r="AA2170" s="94">
        <v>3.1518210519634109</v>
      </c>
      <c r="AB2170" s="94">
        <v>2.9251861206340721</v>
      </c>
      <c r="AC2170" s="94">
        <v>3.1045057763039856</v>
      </c>
      <c r="AD2170" s="94">
        <v>3.1539397107625136</v>
      </c>
      <c r="AE2170" s="94">
        <v>2.9706597306880913</v>
      </c>
      <c r="AF2170" s="94">
        <v>2.8914390024951788</v>
      </c>
      <c r="AG2170" s="94">
        <v>2.73690843452898</v>
      </c>
      <c r="AH2170" s="94">
        <v>2.8377889691404685</v>
      </c>
      <c r="AI2170" s="94">
        <v>2.5688087832384681</v>
      </c>
      <c r="AJ2170" s="94">
        <v>2.5554876403081508</v>
      </c>
      <c r="AK2170" s="94">
        <v>2.5066226304133181</v>
      </c>
      <c r="AL2170" s="94">
        <v>2.4364087664647789</v>
      </c>
      <c r="AM2170" s="94">
        <v>2.1114297178626504</v>
      </c>
      <c r="AN2170" s="94">
        <v>1.9421536370199428</v>
      </c>
      <c r="AO2170" s="94">
        <v>1.8877949973103845</v>
      </c>
      <c r="AP2170" s="94">
        <v>1.7881438560477732</v>
      </c>
      <c r="AQ2170" s="94">
        <v>1.8090560774694784</v>
      </c>
      <c r="AR2170" s="94">
        <v>1.8158962163330929</v>
      </c>
      <c r="AS2170" s="43">
        <f t="shared" si="70"/>
        <v>43.56518660916317</v>
      </c>
      <c r="AT2170" s="99">
        <f t="shared" si="71"/>
        <v>109.2434474144148</v>
      </c>
    </row>
    <row r="2171" spans="3:46">
      <c r="C2171" s="34">
        <v>109</v>
      </c>
      <c r="D2171" s="94">
        <v>3.3</v>
      </c>
      <c r="E2171" s="94">
        <v>3.2679849868217108</v>
      </c>
      <c r="F2171" s="94">
        <v>3.2259108606910183</v>
      </c>
      <c r="G2171" s="94">
        <v>3.1060038964590384</v>
      </c>
      <c r="H2171" s="94">
        <v>2.7768520817412656</v>
      </c>
      <c r="I2171" s="94">
        <v>2.6736699319627926</v>
      </c>
      <c r="J2171" s="94">
        <v>2.4035789093029076</v>
      </c>
      <c r="K2171" s="94">
        <v>2.2814073924534455</v>
      </c>
      <c r="L2171" s="94">
        <v>2.0123875142269383</v>
      </c>
      <c r="M2171" s="94">
        <v>1.9793981816272148</v>
      </c>
      <c r="N2171" s="94">
        <v>1.9694636796561644</v>
      </c>
      <c r="O2171" s="94">
        <v>1.9047532077436029</v>
      </c>
      <c r="P2171" s="94">
        <v>1.8609096823379714</v>
      </c>
      <c r="Q2171" s="94">
        <v>1.738302749658815</v>
      </c>
      <c r="R2171" s="94">
        <v>1.7223112750611429</v>
      </c>
      <c r="S2171" s="94">
        <v>1.7713133549141706</v>
      </c>
      <c r="T2171" s="94">
        <v>1.6380171111443054</v>
      </c>
      <c r="U2171" s="94">
        <v>1.6390399829349873</v>
      </c>
      <c r="V2171" s="94">
        <v>1.6172976728153436</v>
      </c>
      <c r="W2171" s="94">
        <v>1.5715049585185523</v>
      </c>
      <c r="X2171" s="94">
        <v>1.4774320349834487</v>
      </c>
      <c r="Y2171" s="94">
        <v>1.3680040794978126</v>
      </c>
      <c r="Z2171" s="94">
        <v>1.3315899306540007</v>
      </c>
      <c r="AA2171" s="94">
        <v>1.2800277024786224</v>
      </c>
      <c r="AB2171" s="94">
        <v>1.2396072318209856</v>
      </c>
      <c r="AC2171" s="94">
        <v>1.2085557171131698</v>
      </c>
      <c r="AD2171" s="94">
        <v>1.2216924138411704</v>
      </c>
      <c r="AE2171" s="94">
        <v>1.1576159889906812</v>
      </c>
      <c r="AF2171" s="94">
        <v>1.0298365669419207</v>
      </c>
      <c r="AG2171" s="94">
        <v>1.0745264816047102</v>
      </c>
      <c r="AH2171" s="94">
        <v>1.0961154526692287</v>
      </c>
      <c r="AI2171" s="94">
        <v>1.1185247213599183</v>
      </c>
      <c r="AJ2171" s="94">
        <v>1.167871246259417</v>
      </c>
      <c r="AK2171" s="94">
        <v>1.2073908231537946</v>
      </c>
      <c r="AL2171" s="94">
        <v>1.0890214097793582</v>
      </c>
      <c r="AM2171" s="94">
        <v>1.1041889155800664</v>
      </c>
      <c r="AN2171" s="94">
        <v>1.0702088016816669</v>
      </c>
      <c r="AO2171" s="94">
        <v>0.98576443281611914</v>
      </c>
      <c r="AP2171" s="94">
        <v>0.92294500639762111</v>
      </c>
      <c r="AQ2171" s="94">
        <v>0.85362878366681472</v>
      </c>
      <c r="AR2171" s="94">
        <v>0.86087085850061951</v>
      </c>
      <c r="AS2171" s="43">
        <f t="shared" si="70"/>
        <v>31.761792913242822</v>
      </c>
      <c r="AT2171" s="99">
        <f t="shared" si="71"/>
        <v>79.645423880166973</v>
      </c>
    </row>
    <row r="2172" spans="3:46">
      <c r="C2172" s="34">
        <v>110</v>
      </c>
      <c r="D2172" s="94">
        <v>3.3</v>
      </c>
      <c r="E2172" s="94">
        <v>3.1036522712489423</v>
      </c>
      <c r="F2172" s="94">
        <v>3.0066305354907628</v>
      </c>
      <c r="G2172" s="94">
        <v>3.1379127456163478</v>
      </c>
      <c r="H2172" s="94">
        <v>3.1737485400610219</v>
      </c>
      <c r="I2172" s="94">
        <v>3.2665083034325262</v>
      </c>
      <c r="J2172" s="94">
        <v>3.0572435964491351</v>
      </c>
      <c r="K2172" s="94">
        <v>2.677434473316314</v>
      </c>
      <c r="L2172" s="94">
        <v>2.3445335172523527</v>
      </c>
      <c r="M2172" s="94">
        <v>2.530406704955984</v>
      </c>
      <c r="N2172" s="94">
        <v>2.5805100403760259</v>
      </c>
      <c r="O2172" s="94">
        <v>2.3710793232785217</v>
      </c>
      <c r="P2172" s="94">
        <v>2.3426651705589836</v>
      </c>
      <c r="Q2172" s="94">
        <v>2.2139262150803303</v>
      </c>
      <c r="R2172" s="94">
        <v>2.1153514723367648</v>
      </c>
      <c r="S2172" s="94">
        <v>1.9273667545291902</v>
      </c>
      <c r="T2172" s="94">
        <v>1.9426495738120537</v>
      </c>
      <c r="U2172" s="94">
        <v>1.8500049278757766</v>
      </c>
      <c r="V2172" s="94">
        <v>1.9334281969366094</v>
      </c>
      <c r="W2172" s="94">
        <v>1.9261580024989811</v>
      </c>
      <c r="X2172" s="94">
        <v>1.9686099447325611</v>
      </c>
      <c r="Y2172" s="94">
        <v>1.9393358508824023</v>
      </c>
      <c r="Z2172" s="94">
        <v>1.7611942678415253</v>
      </c>
      <c r="AA2172" s="94">
        <v>1.6877487667910209</v>
      </c>
      <c r="AB2172" s="94">
        <v>1.7908503537591116</v>
      </c>
      <c r="AC2172" s="94">
        <v>1.6349011118709922</v>
      </c>
      <c r="AD2172" s="94">
        <v>1.5189956127734117</v>
      </c>
      <c r="AE2172" s="94">
        <v>1.4049416829584171</v>
      </c>
      <c r="AF2172" s="94">
        <v>1.4701772352725311</v>
      </c>
      <c r="AG2172" s="94">
        <v>1.4090404547918134</v>
      </c>
      <c r="AH2172" s="94">
        <v>1.4135674136733456</v>
      </c>
      <c r="AI2172" s="94">
        <v>1.4690646691602249</v>
      </c>
      <c r="AJ2172" s="94">
        <v>1.3822879870452818</v>
      </c>
      <c r="AK2172" s="94">
        <v>1.2591995324980878</v>
      </c>
      <c r="AL2172" s="94">
        <v>1.1348990259883667</v>
      </c>
      <c r="AM2172" s="94">
        <v>1.1725047353757296</v>
      </c>
      <c r="AN2172" s="94">
        <v>1.2057520109571838</v>
      </c>
      <c r="AO2172" s="94">
        <v>1.2455496795480856</v>
      </c>
      <c r="AP2172" s="94">
        <v>1.2905405383891766</v>
      </c>
      <c r="AQ2172" s="94">
        <v>1.3189058637974105</v>
      </c>
      <c r="AR2172" s="94">
        <v>1.2924810674804861</v>
      </c>
      <c r="AS2172" s="43">
        <f t="shared" si="70"/>
        <v>36.220837807303091</v>
      </c>
      <c r="AT2172" s="99">
        <f t="shared" si="71"/>
        <v>90.826861957614142</v>
      </c>
    </row>
    <row r="2173" spans="3:46">
      <c r="C2173" s="34">
        <v>111</v>
      </c>
      <c r="D2173" s="94">
        <v>3.3</v>
      </c>
      <c r="E2173" s="94">
        <v>3.448373370714104</v>
      </c>
      <c r="F2173" s="94">
        <v>3.2343343648885647</v>
      </c>
      <c r="G2173" s="94">
        <v>3.2097310551855753</v>
      </c>
      <c r="H2173" s="94">
        <v>3.1289906038714115</v>
      </c>
      <c r="I2173" s="94">
        <v>2.8440839899974839</v>
      </c>
      <c r="J2173" s="94">
        <v>2.651984627423134</v>
      </c>
      <c r="K2173" s="94">
        <v>2.5207343334528445</v>
      </c>
      <c r="L2173" s="94">
        <v>2.3876028221711372</v>
      </c>
      <c r="M2173" s="94">
        <v>2.3067051692987595</v>
      </c>
      <c r="N2173" s="94">
        <v>2.1949309156065815</v>
      </c>
      <c r="O2173" s="94">
        <v>2.1485409280925438</v>
      </c>
      <c r="P2173" s="94">
        <v>2.108290595720069</v>
      </c>
      <c r="Q2173" s="94">
        <v>1.9729241074248969</v>
      </c>
      <c r="R2173" s="94">
        <v>2.0017444227931622</v>
      </c>
      <c r="S2173" s="94">
        <v>2.0891181130245808</v>
      </c>
      <c r="T2173" s="94">
        <v>2.099779295413938</v>
      </c>
      <c r="U2173" s="94">
        <v>2.0598145698257118</v>
      </c>
      <c r="V2173" s="94">
        <v>1.9287479829589085</v>
      </c>
      <c r="W2173" s="94">
        <v>1.9066725826479396</v>
      </c>
      <c r="X2173" s="94">
        <v>1.8221740895478074</v>
      </c>
      <c r="Y2173" s="94">
        <v>1.6520465361059304</v>
      </c>
      <c r="Z2173" s="94">
        <v>1.6227428664686783</v>
      </c>
      <c r="AA2173" s="94">
        <v>1.6391588939719703</v>
      </c>
      <c r="AB2173" s="94">
        <v>1.6568531404333411</v>
      </c>
      <c r="AC2173" s="94">
        <v>1.5952902877478394</v>
      </c>
      <c r="AD2173" s="94">
        <v>1.5656172666301256</v>
      </c>
      <c r="AE2173" s="94">
        <v>1.5942529945866932</v>
      </c>
      <c r="AF2173" s="94">
        <v>1.5986359692968193</v>
      </c>
      <c r="AG2173" s="94">
        <v>1.6026994612708436</v>
      </c>
      <c r="AH2173" s="94">
        <v>1.5020279807465045</v>
      </c>
      <c r="AI2173" s="94">
        <v>1.4273561321086314</v>
      </c>
      <c r="AJ2173" s="94">
        <v>1.4415966942698184</v>
      </c>
      <c r="AK2173" s="94">
        <v>1.4247623826642279</v>
      </c>
      <c r="AL2173" s="94">
        <v>1.4400523889155907</v>
      </c>
      <c r="AM2173" s="94">
        <v>1.3600266438938813</v>
      </c>
      <c r="AN2173" s="94">
        <v>1.3517550029586165</v>
      </c>
      <c r="AO2173" s="94">
        <v>1.3913562867917102</v>
      </c>
      <c r="AP2173" s="94">
        <v>1.3854670406677325</v>
      </c>
      <c r="AQ2173" s="94">
        <v>1.5436923206847659</v>
      </c>
      <c r="AR2173" s="94">
        <v>1.332310097551987</v>
      </c>
      <c r="AS2173" s="43">
        <f t="shared" si="70"/>
        <v>35.654900584125713</v>
      </c>
      <c r="AT2173" s="99">
        <f t="shared" si="71"/>
        <v>89.407725759835657</v>
      </c>
    </row>
    <row r="2174" spans="3:46">
      <c r="C2174" s="34">
        <v>112</v>
      </c>
      <c r="D2174" s="94">
        <v>3.3</v>
      </c>
      <c r="E2174" s="94">
        <v>3.1527723967455459</v>
      </c>
      <c r="F2174" s="94">
        <v>3.2536867466053194</v>
      </c>
      <c r="G2174" s="94">
        <v>3.0997208580417785</v>
      </c>
      <c r="H2174" s="94">
        <v>3.5361260374770276</v>
      </c>
      <c r="I2174" s="94">
        <v>3.5665699777877817</v>
      </c>
      <c r="J2174" s="94">
        <v>3.7677510604983904</v>
      </c>
      <c r="K2174" s="94">
        <v>3.598347867009664</v>
      </c>
      <c r="L2174" s="94">
        <v>3.7293880423430275</v>
      </c>
      <c r="M2174" s="94">
        <v>3.7326030104988686</v>
      </c>
      <c r="N2174" s="94">
        <v>3.6751194060609791</v>
      </c>
      <c r="O2174" s="94">
        <v>3.7734713821256722</v>
      </c>
      <c r="P2174" s="94">
        <v>3.6098103789886293</v>
      </c>
      <c r="Q2174" s="94">
        <v>3.9512613067629565</v>
      </c>
      <c r="R2174" s="94">
        <v>3.9929500368891491</v>
      </c>
      <c r="S2174" s="94">
        <v>3.554775722772304</v>
      </c>
      <c r="T2174" s="94">
        <v>3.4202397301976943</v>
      </c>
      <c r="U2174" s="94">
        <v>3.608153570709105</v>
      </c>
      <c r="V2174" s="94">
        <v>3.416049206431707</v>
      </c>
      <c r="W2174" s="94">
        <v>3.3494607844947502</v>
      </c>
      <c r="X2174" s="94">
        <v>3.176446599986634</v>
      </c>
      <c r="Y2174" s="94">
        <v>3.2689101963991742</v>
      </c>
      <c r="Z2174" s="94">
        <v>3.4325673713087657</v>
      </c>
      <c r="AA2174" s="94">
        <v>3.238622794151087</v>
      </c>
      <c r="AB2174" s="94">
        <v>3.0929265544043796</v>
      </c>
      <c r="AC2174" s="94">
        <v>2.8645148970285295</v>
      </c>
      <c r="AD2174" s="94">
        <v>2.8237360668491482</v>
      </c>
      <c r="AE2174" s="94">
        <v>2.7028420243488509</v>
      </c>
      <c r="AF2174" s="94">
        <v>2.2023879162513382</v>
      </c>
      <c r="AG2174" s="94">
        <v>1.9637644691420952</v>
      </c>
      <c r="AH2174" s="94">
        <v>1.9055064027881585</v>
      </c>
      <c r="AI2174" s="94">
        <v>1.9809280943642087</v>
      </c>
      <c r="AJ2174" s="94">
        <v>2.1717818553642476</v>
      </c>
      <c r="AK2174" s="94">
        <v>2.1765046626085232</v>
      </c>
      <c r="AL2174" s="94">
        <v>2.0746042794589199</v>
      </c>
      <c r="AM2174" s="94">
        <v>2.1744236625345836</v>
      </c>
      <c r="AN2174" s="94">
        <v>2.0669131370959515</v>
      </c>
      <c r="AO2174" s="94">
        <v>1.9498677041780474</v>
      </c>
      <c r="AP2174" s="94">
        <v>1.852987670852589</v>
      </c>
      <c r="AQ2174" s="94">
        <v>1.8721898578604264</v>
      </c>
      <c r="AR2174" s="94">
        <v>1.8777738791735998</v>
      </c>
      <c r="AS2174" s="43">
        <f t="shared" si="70"/>
        <v>49.272648404902576</v>
      </c>
      <c r="AT2174" s="99">
        <f t="shared" si="71"/>
        <v>123.55539810445262</v>
      </c>
    </row>
    <row r="2175" spans="3:46">
      <c r="C2175" s="34">
        <v>113</v>
      </c>
      <c r="D2175" s="94">
        <v>3.3</v>
      </c>
      <c r="E2175" s="94">
        <v>3.3334639465998093</v>
      </c>
      <c r="F2175" s="94">
        <v>3.2464652559844138</v>
      </c>
      <c r="G2175" s="94">
        <v>3.1958209969965243</v>
      </c>
      <c r="H2175" s="94">
        <v>3.0021097801921286</v>
      </c>
      <c r="I2175" s="94">
        <v>3.0570945201793278</v>
      </c>
      <c r="J2175" s="94">
        <v>3.1245872769713556</v>
      </c>
      <c r="K2175" s="94">
        <v>2.911058339612103</v>
      </c>
      <c r="L2175" s="94">
        <v>3.0433510681686271</v>
      </c>
      <c r="M2175" s="94">
        <v>3.1106486014329584</v>
      </c>
      <c r="N2175" s="94">
        <v>3.0385391125260752</v>
      </c>
      <c r="O2175" s="94">
        <v>3.1281731483385244</v>
      </c>
      <c r="P2175" s="94">
        <v>3.0050416798880817</v>
      </c>
      <c r="Q2175" s="94">
        <v>3.0846285153652184</v>
      </c>
      <c r="R2175" s="94">
        <v>3.275026992451969</v>
      </c>
      <c r="S2175" s="94">
        <v>3.1349205216741387</v>
      </c>
      <c r="T2175" s="94">
        <v>3.2963924026457252</v>
      </c>
      <c r="U2175" s="94">
        <v>2.7847353941159558</v>
      </c>
      <c r="V2175" s="94">
        <v>2.7259634124729391</v>
      </c>
      <c r="W2175" s="94">
        <v>2.7385903147704851</v>
      </c>
      <c r="X2175" s="94">
        <v>2.6004048907512951</v>
      </c>
      <c r="Y2175" s="94">
        <v>2.7247612794361959</v>
      </c>
      <c r="Z2175" s="94">
        <v>2.6895240299041139</v>
      </c>
      <c r="AA2175" s="94">
        <v>2.5224417600246234</v>
      </c>
      <c r="AB2175" s="94">
        <v>2.4894961396926458</v>
      </c>
      <c r="AC2175" s="94">
        <v>2.438946425376773</v>
      </c>
      <c r="AD2175" s="94">
        <v>2.3110824268080603</v>
      </c>
      <c r="AE2175" s="94">
        <v>2.4120744617769714</v>
      </c>
      <c r="AF2175" s="94">
        <v>2.1877846752567169</v>
      </c>
      <c r="AG2175" s="94">
        <v>2.1053797378751558</v>
      </c>
      <c r="AH2175" s="94">
        <v>2.0018820169230862</v>
      </c>
      <c r="AI2175" s="94">
        <v>1.9561898530311375</v>
      </c>
      <c r="AJ2175" s="94">
        <v>1.794398048199183</v>
      </c>
      <c r="AK2175" s="94">
        <v>1.7929253733511854</v>
      </c>
      <c r="AL2175" s="94">
        <v>1.8505150702690181</v>
      </c>
      <c r="AM2175" s="94">
        <v>1.6869990849084926</v>
      </c>
      <c r="AN2175" s="94">
        <v>1.5138854194534412</v>
      </c>
      <c r="AO2175" s="94">
        <v>1.5636010741924178</v>
      </c>
      <c r="AP2175" s="94">
        <v>1.3686244508448846</v>
      </c>
      <c r="AQ2175" s="94">
        <v>1.376627679401083</v>
      </c>
      <c r="AR2175" s="94">
        <v>1.4266431000907951</v>
      </c>
      <c r="AS2175" s="43">
        <f t="shared" si="70"/>
        <v>43.186575010830644</v>
      </c>
      <c r="AT2175" s="99">
        <f t="shared" si="71"/>
        <v>108.29404631109836</v>
      </c>
    </row>
    <row r="2176" spans="3:46">
      <c r="C2176" s="34">
        <v>114</v>
      </c>
      <c r="D2176" s="94">
        <v>3.3</v>
      </c>
      <c r="E2176" s="94">
        <v>3.2717664094888699</v>
      </c>
      <c r="F2176" s="94">
        <v>3.3275673241863921</v>
      </c>
      <c r="G2176" s="94">
        <v>3.2889509834329984</v>
      </c>
      <c r="H2176" s="94">
        <v>3.286065108332227</v>
      </c>
      <c r="I2176" s="94">
        <v>3.0568396991992488</v>
      </c>
      <c r="J2176" s="94">
        <v>3.0154257046427202</v>
      </c>
      <c r="K2176" s="94">
        <v>3.1644260982697792</v>
      </c>
      <c r="L2176" s="94">
        <v>3.1699694040667157</v>
      </c>
      <c r="M2176" s="94">
        <v>2.8897796939316049</v>
      </c>
      <c r="N2176" s="94">
        <v>3.0357581773433617</v>
      </c>
      <c r="O2176" s="94">
        <v>2.8644262768966726</v>
      </c>
      <c r="P2176" s="94">
        <v>2.8080699084419209</v>
      </c>
      <c r="Q2176" s="94">
        <v>2.9181826658485504</v>
      </c>
      <c r="R2176" s="94">
        <v>2.914078711077063</v>
      </c>
      <c r="S2176" s="94">
        <v>2.9569685669580745</v>
      </c>
      <c r="T2176" s="94">
        <v>2.9266740309559927</v>
      </c>
      <c r="U2176" s="94">
        <v>2.9477921525210773</v>
      </c>
      <c r="V2176" s="94">
        <v>2.8822504053734468</v>
      </c>
      <c r="W2176" s="94">
        <v>2.8474292210362417</v>
      </c>
      <c r="X2176" s="94">
        <v>2.7870759136704697</v>
      </c>
      <c r="Y2176" s="94">
        <v>3.0011464910383618</v>
      </c>
      <c r="Z2176" s="94">
        <v>3.1296694080574432</v>
      </c>
      <c r="AA2176" s="94">
        <v>3.0033427826824575</v>
      </c>
      <c r="AB2176" s="94">
        <v>3.070476518887761</v>
      </c>
      <c r="AC2176" s="94">
        <v>2.9758180768231965</v>
      </c>
      <c r="AD2176" s="94">
        <v>2.8276865448987274</v>
      </c>
      <c r="AE2176" s="94">
        <v>2.790288559448777</v>
      </c>
      <c r="AF2176" s="94">
        <v>2.8377999388614743</v>
      </c>
      <c r="AG2176" s="94">
        <v>2.6727735872009668</v>
      </c>
      <c r="AH2176" s="94">
        <v>2.5286497548545404</v>
      </c>
      <c r="AI2176" s="94">
        <v>2.3966552961012342</v>
      </c>
      <c r="AJ2176" s="94">
        <v>2.3483941843223608</v>
      </c>
      <c r="AK2176" s="94">
        <v>2.3364943987004789</v>
      </c>
      <c r="AL2176" s="94">
        <v>2.2516176395090106</v>
      </c>
      <c r="AM2176" s="94">
        <v>2.07880095097569</v>
      </c>
      <c r="AN2176" s="94">
        <v>1.8626665386646604</v>
      </c>
      <c r="AO2176" s="94">
        <v>1.7448555429313315</v>
      </c>
      <c r="AP2176" s="94">
        <v>1.7042323904120642</v>
      </c>
      <c r="AQ2176" s="94">
        <v>1.7486000990355368</v>
      </c>
      <c r="AR2176" s="94">
        <v>1.807588222466588</v>
      </c>
      <c r="AS2176" s="43">
        <f t="shared" si="70"/>
        <v>44.566288929640734</v>
      </c>
      <c r="AT2176" s="99">
        <f t="shared" si="71"/>
        <v>111.75379747178233</v>
      </c>
    </row>
    <row r="2177" spans="3:46">
      <c r="C2177" s="34">
        <v>115</v>
      </c>
      <c r="D2177" s="94">
        <v>3.3</v>
      </c>
      <c r="E2177" s="94">
        <v>3.3113359244821954</v>
      </c>
      <c r="F2177" s="94">
        <v>3.3175091454965453</v>
      </c>
      <c r="G2177" s="94">
        <v>3.16757826527797</v>
      </c>
      <c r="H2177" s="94">
        <v>3.4066265657368144</v>
      </c>
      <c r="I2177" s="94">
        <v>3.3656615432417936</v>
      </c>
      <c r="J2177" s="94">
        <v>3.1298566954709788</v>
      </c>
      <c r="K2177" s="94">
        <v>3.2931316171020906</v>
      </c>
      <c r="L2177" s="94">
        <v>3.3276823027774398</v>
      </c>
      <c r="M2177" s="94">
        <v>3.2968193390939722</v>
      </c>
      <c r="N2177" s="94">
        <v>2.9075252064756181</v>
      </c>
      <c r="O2177" s="94">
        <v>2.9719034208526649</v>
      </c>
      <c r="P2177" s="94">
        <v>3.0910514623109195</v>
      </c>
      <c r="Q2177" s="94">
        <v>3.0377958882233385</v>
      </c>
      <c r="R2177" s="94">
        <v>2.999331484305741</v>
      </c>
      <c r="S2177" s="94">
        <v>2.9195058321717635</v>
      </c>
      <c r="T2177" s="94">
        <v>2.7067676025386298</v>
      </c>
      <c r="U2177" s="94">
        <v>2.5332821779937413</v>
      </c>
      <c r="V2177" s="94">
        <v>2.4385411232505954</v>
      </c>
      <c r="W2177" s="94">
        <v>2.4595489995985056</v>
      </c>
      <c r="X2177" s="94">
        <v>2.4404772254762106</v>
      </c>
      <c r="Y2177" s="94">
        <v>2.4128346271228702</v>
      </c>
      <c r="Z2177" s="94">
        <v>2.4073884455011476</v>
      </c>
      <c r="AA2177" s="94">
        <v>2.4193891719681346</v>
      </c>
      <c r="AB2177" s="94">
        <v>2.476926954780545</v>
      </c>
      <c r="AC2177" s="94">
        <v>2.5850390656835169</v>
      </c>
      <c r="AD2177" s="94">
        <v>2.3773347323613665</v>
      </c>
      <c r="AE2177" s="94">
        <v>2.2312563340151694</v>
      </c>
      <c r="AF2177" s="94">
        <v>2.3345573509744533</v>
      </c>
      <c r="AG2177" s="94">
        <v>2.3353318346308334</v>
      </c>
      <c r="AH2177" s="94">
        <v>2.2772895934540625</v>
      </c>
      <c r="AI2177" s="94">
        <v>2.2451432924643848</v>
      </c>
      <c r="AJ2177" s="94">
        <v>2.0009848290024999</v>
      </c>
      <c r="AK2177" s="94">
        <v>1.9134667162173982</v>
      </c>
      <c r="AL2177" s="94">
        <v>1.9295556004725056</v>
      </c>
      <c r="AM2177" s="94">
        <v>1.7262796220837473</v>
      </c>
      <c r="AN2177" s="94">
        <v>1.7261752541367712</v>
      </c>
      <c r="AO2177" s="94">
        <v>1.7483234356334341</v>
      </c>
      <c r="AP2177" s="94">
        <v>1.6933019834843153</v>
      </c>
      <c r="AQ2177" s="94">
        <v>1.7077788997655974</v>
      </c>
      <c r="AR2177" s="94">
        <v>1.4795957269957214</v>
      </c>
      <c r="AS2177" s="43">
        <f t="shared" si="70"/>
        <v>43.532205376877435</v>
      </c>
      <c r="AT2177" s="99">
        <f t="shared" si="71"/>
        <v>109.16074414156549</v>
      </c>
    </row>
    <row r="2178" spans="3:46">
      <c r="C2178" s="34">
        <v>116</v>
      </c>
      <c r="D2178" s="94">
        <v>3.3</v>
      </c>
      <c r="E2178" s="94">
        <v>3.2996832722023295</v>
      </c>
      <c r="F2178" s="94">
        <v>3.2647703474652383</v>
      </c>
      <c r="G2178" s="94">
        <v>3.432007698133845</v>
      </c>
      <c r="H2178" s="94">
        <v>3.1557165462783976</v>
      </c>
      <c r="I2178" s="94">
        <v>3.2649514684161618</v>
      </c>
      <c r="J2178" s="94">
        <v>3.2218772550740584</v>
      </c>
      <c r="K2178" s="94">
        <v>3.0370257421167008</v>
      </c>
      <c r="L2178" s="94">
        <v>2.8702173094330603</v>
      </c>
      <c r="M2178" s="94">
        <v>2.6737063438969826</v>
      </c>
      <c r="N2178" s="94">
        <v>2.8326877056932709</v>
      </c>
      <c r="O2178" s="94">
        <v>2.7112636316725229</v>
      </c>
      <c r="P2178" s="94">
        <v>2.526291652918204</v>
      </c>
      <c r="Q2178" s="94">
        <v>2.6088853744525569</v>
      </c>
      <c r="R2178" s="94">
        <v>2.5678978321198094</v>
      </c>
      <c r="S2178" s="94">
        <v>2.8402298815369473</v>
      </c>
      <c r="T2178" s="94">
        <v>2.8111215663600171</v>
      </c>
      <c r="U2178" s="94">
        <v>2.601285612263867</v>
      </c>
      <c r="V2178" s="94">
        <v>2.794912530722514</v>
      </c>
      <c r="W2178" s="94">
        <v>2.814058686680641</v>
      </c>
      <c r="X2178" s="94">
        <v>2.6154119079100222</v>
      </c>
      <c r="Y2178" s="94">
        <v>2.4537659796614273</v>
      </c>
      <c r="Z2178" s="94">
        <v>2.3264096405548966</v>
      </c>
      <c r="AA2178" s="94">
        <v>2.2240454365169593</v>
      </c>
      <c r="AB2178" s="94">
        <v>2.4898156789986148</v>
      </c>
      <c r="AC2178" s="94">
        <v>2.6039207598462348</v>
      </c>
      <c r="AD2178" s="94">
        <v>2.7747727199300729</v>
      </c>
      <c r="AE2178" s="94">
        <v>2.8167762648116033</v>
      </c>
      <c r="AF2178" s="94">
        <v>2.6258010740661333</v>
      </c>
      <c r="AG2178" s="94">
        <v>2.6986570401259034</v>
      </c>
      <c r="AH2178" s="94">
        <v>2.6367549862813435</v>
      </c>
      <c r="AI2178" s="94">
        <v>2.7922426905330346</v>
      </c>
      <c r="AJ2178" s="94">
        <v>2.6685295835227221</v>
      </c>
      <c r="AK2178" s="94">
        <v>2.7384260019729978</v>
      </c>
      <c r="AL2178" s="94">
        <v>2.521375223303528</v>
      </c>
      <c r="AM2178" s="94">
        <v>2.3969054749348788</v>
      </c>
      <c r="AN2178" s="94">
        <v>2.6562033301882271</v>
      </c>
      <c r="AO2178" s="94">
        <v>2.5691502007441631</v>
      </c>
      <c r="AP2178" s="94">
        <v>2.3986039781525568</v>
      </c>
      <c r="AQ2178" s="94">
        <v>2.1457414751967545</v>
      </c>
      <c r="AR2178" s="94">
        <v>2.2943833747725657</v>
      </c>
      <c r="AS2178" s="43">
        <f t="shared" si="70"/>
        <v>43.35652892632438</v>
      </c>
      <c r="AT2178" s="99">
        <f t="shared" si="71"/>
        <v>108.72022035223534</v>
      </c>
    </row>
    <row r="2179" spans="3:46">
      <c r="C2179" s="34">
        <v>117</v>
      </c>
      <c r="D2179" s="94">
        <v>3.3</v>
      </c>
      <c r="E2179" s="94">
        <v>3.2852847934912641</v>
      </c>
      <c r="F2179" s="94">
        <v>3.1860838780029477</v>
      </c>
      <c r="G2179" s="94">
        <v>2.9296533252836778</v>
      </c>
      <c r="H2179" s="94">
        <v>2.8264779810417711</v>
      </c>
      <c r="I2179" s="94">
        <v>2.5076649995818348</v>
      </c>
      <c r="J2179" s="94">
        <v>2.5789042341189652</v>
      </c>
      <c r="K2179" s="94">
        <v>2.729346847455671</v>
      </c>
      <c r="L2179" s="94">
        <v>2.5845104980222215</v>
      </c>
      <c r="M2179" s="94">
        <v>2.4491623622057399</v>
      </c>
      <c r="N2179" s="94">
        <v>2.4329959885180847</v>
      </c>
      <c r="O2179" s="94">
        <v>2.284607399301489</v>
      </c>
      <c r="P2179" s="94">
        <v>2.2194793923797658</v>
      </c>
      <c r="Q2179" s="94">
        <v>2.272219321974962</v>
      </c>
      <c r="R2179" s="94">
        <v>2.125057298331023</v>
      </c>
      <c r="S2179" s="94">
        <v>2.1942762736037378</v>
      </c>
      <c r="T2179" s="94">
        <v>2.2472624686267548</v>
      </c>
      <c r="U2179" s="94">
        <v>2.277096331676868</v>
      </c>
      <c r="V2179" s="94">
        <v>2.4434628495429589</v>
      </c>
      <c r="W2179" s="94">
        <v>2.4991606356761324</v>
      </c>
      <c r="X2179" s="94">
        <v>2.5751255690010839</v>
      </c>
      <c r="Y2179" s="94">
        <v>2.5160082365780543</v>
      </c>
      <c r="Z2179" s="94">
        <v>2.6333310209110126</v>
      </c>
      <c r="AA2179" s="94">
        <v>2.5235548283626015</v>
      </c>
      <c r="AB2179" s="94">
        <v>2.3813891381232946</v>
      </c>
      <c r="AC2179" s="94">
        <v>2.2392647019619276</v>
      </c>
      <c r="AD2179" s="94">
        <v>2.3096114904257701</v>
      </c>
      <c r="AE2179" s="94">
        <v>2.4959916427814046</v>
      </c>
      <c r="AF2179" s="94">
        <v>2.5147077641453346</v>
      </c>
      <c r="AG2179" s="94">
        <v>2.3726608113934193</v>
      </c>
      <c r="AH2179" s="94">
        <v>2.3522762381633839</v>
      </c>
      <c r="AI2179" s="94">
        <v>2.3711664939056463</v>
      </c>
      <c r="AJ2179" s="94">
        <v>2.2532878386834074</v>
      </c>
      <c r="AK2179" s="94">
        <v>2.2142072287622052</v>
      </c>
      <c r="AL2179" s="94">
        <v>2.2795492655122067</v>
      </c>
      <c r="AM2179" s="94">
        <v>2.2253403044953175</v>
      </c>
      <c r="AN2179" s="94">
        <v>2.1858133148288004</v>
      </c>
      <c r="AO2179" s="94">
        <v>2.21069330279418</v>
      </c>
      <c r="AP2179" s="94">
        <v>2.2521314378731065</v>
      </c>
      <c r="AQ2179" s="94">
        <v>2.0440154093691247</v>
      </c>
      <c r="AR2179" s="94">
        <v>2.0383971165075168</v>
      </c>
      <c r="AS2179" s="43">
        <f t="shared" si="70"/>
        <v>38.928709223699762</v>
      </c>
      <c r="AT2179" s="99">
        <f t="shared" si="71"/>
        <v>97.617082124372388</v>
      </c>
    </row>
    <row r="2180" spans="3:46">
      <c r="C2180" s="34">
        <v>118</v>
      </c>
      <c r="D2180" s="94">
        <v>3.3</v>
      </c>
      <c r="E2180" s="94">
        <v>3.4101015153848846</v>
      </c>
      <c r="F2180" s="94">
        <v>3.5540078782223854</v>
      </c>
      <c r="G2180" s="94">
        <v>3.7108416018411838</v>
      </c>
      <c r="H2180" s="94">
        <v>3.7778911864848777</v>
      </c>
      <c r="I2180" s="94">
        <v>3.9161987925646415</v>
      </c>
      <c r="J2180" s="94">
        <v>3.8730594329859569</v>
      </c>
      <c r="K2180" s="94">
        <v>3.7386462705579047</v>
      </c>
      <c r="L2180" s="94">
        <v>3.3154621056851923</v>
      </c>
      <c r="M2180" s="94">
        <v>3.1065055321158104</v>
      </c>
      <c r="N2180" s="94">
        <v>3.1604902813623186</v>
      </c>
      <c r="O2180" s="94">
        <v>3.2496936312887685</v>
      </c>
      <c r="P2180" s="94">
        <v>3.0732921407542624</v>
      </c>
      <c r="Q2180" s="94">
        <v>3.1670668190524132</v>
      </c>
      <c r="R2180" s="94">
        <v>3.1913528466366579</v>
      </c>
      <c r="S2180" s="94">
        <v>3.0243331108253297</v>
      </c>
      <c r="T2180" s="94">
        <v>2.9510120078382629</v>
      </c>
      <c r="U2180" s="94">
        <v>2.6959665861886375</v>
      </c>
      <c r="V2180" s="94">
        <v>2.6917764995379323</v>
      </c>
      <c r="W2180" s="94">
        <v>2.9087236704814088</v>
      </c>
      <c r="X2180" s="94">
        <v>2.7957133458930752</v>
      </c>
      <c r="Y2180" s="94">
        <v>2.8717058541959899</v>
      </c>
      <c r="Z2180" s="94">
        <v>2.7861314821301812</v>
      </c>
      <c r="AA2180" s="94">
        <v>2.6039194647531132</v>
      </c>
      <c r="AB2180" s="94">
        <v>2.4418507554116009</v>
      </c>
      <c r="AC2180" s="94">
        <v>2.1408634658096304</v>
      </c>
      <c r="AD2180" s="94">
        <v>2.0267718418221072</v>
      </c>
      <c r="AE2180" s="94">
        <v>1.8993986442050927</v>
      </c>
      <c r="AF2180" s="94">
        <v>1.8331868708020131</v>
      </c>
      <c r="AG2180" s="94">
        <v>1.679012467829976</v>
      </c>
      <c r="AH2180" s="94">
        <v>1.7767612705531617</v>
      </c>
      <c r="AI2180" s="94">
        <v>1.6497761112610774</v>
      </c>
      <c r="AJ2180" s="94">
        <v>1.5537512198057857</v>
      </c>
      <c r="AK2180" s="94">
        <v>1.4827782553260029</v>
      </c>
      <c r="AL2180" s="94">
        <v>1.3945878760284354</v>
      </c>
      <c r="AM2180" s="94">
        <v>1.3321983031874221</v>
      </c>
      <c r="AN2180" s="94">
        <v>1.3111599024381109</v>
      </c>
      <c r="AO2180" s="94">
        <v>1.3258052203217994</v>
      </c>
      <c r="AP2180" s="94">
        <v>1.4151967082089456</v>
      </c>
      <c r="AQ2180" s="94">
        <v>1.3903085352534976</v>
      </c>
      <c r="AR2180" s="94">
        <v>1.395954889623545</v>
      </c>
      <c r="AS2180" s="43">
        <f t="shared" si="70"/>
        <v>45.736128383317542</v>
      </c>
      <c r="AT2180" s="99">
        <f t="shared" si="71"/>
        <v>114.687270384169</v>
      </c>
    </row>
    <row r="2181" spans="3:46">
      <c r="C2181" s="34">
        <v>119</v>
      </c>
      <c r="D2181" s="94">
        <v>3.3</v>
      </c>
      <c r="E2181" s="94">
        <v>3.2353472415423647</v>
      </c>
      <c r="F2181" s="94">
        <v>3.1007393330835442</v>
      </c>
      <c r="G2181" s="94">
        <v>3.0941513432207017</v>
      </c>
      <c r="H2181" s="94">
        <v>3.1731435047310659</v>
      </c>
      <c r="I2181" s="94">
        <v>2.9280795283756471</v>
      </c>
      <c r="J2181" s="94">
        <v>2.8960721607838886</v>
      </c>
      <c r="K2181" s="94">
        <v>2.7485471512605075</v>
      </c>
      <c r="L2181" s="94">
        <v>2.7246501264717446</v>
      </c>
      <c r="M2181" s="94">
        <v>2.5684216418456134</v>
      </c>
      <c r="N2181" s="94">
        <v>2.5839008339599423</v>
      </c>
      <c r="O2181" s="94">
        <v>2.7396755038125873</v>
      </c>
      <c r="P2181" s="94">
        <v>2.7739286085551913</v>
      </c>
      <c r="Q2181" s="94">
        <v>2.6334651761481784</v>
      </c>
      <c r="R2181" s="94">
        <v>2.6027935870181129</v>
      </c>
      <c r="S2181" s="94">
        <v>2.4556816699316832</v>
      </c>
      <c r="T2181" s="94">
        <v>2.5190579243266047</v>
      </c>
      <c r="U2181" s="94">
        <v>2.2555123456071855</v>
      </c>
      <c r="V2181" s="94">
        <v>2.1076855411894968</v>
      </c>
      <c r="W2181" s="94">
        <v>2.1483220831514789</v>
      </c>
      <c r="X2181" s="94">
        <v>2.2294471675506684</v>
      </c>
      <c r="Y2181" s="94">
        <v>2.2307376418795486</v>
      </c>
      <c r="Z2181" s="94">
        <v>2.0116269243921079</v>
      </c>
      <c r="AA2181" s="94">
        <v>1.9329712012193356</v>
      </c>
      <c r="AB2181" s="94">
        <v>1.8728165830115653</v>
      </c>
      <c r="AC2181" s="94">
        <v>1.794307065533298</v>
      </c>
      <c r="AD2181" s="94">
        <v>1.8256878143691804</v>
      </c>
      <c r="AE2181" s="94">
        <v>1.7250575644699699</v>
      </c>
      <c r="AF2181" s="94">
        <v>1.5725396806762937</v>
      </c>
      <c r="AG2181" s="94">
        <v>1.4916373677626702</v>
      </c>
      <c r="AH2181" s="94">
        <v>1.4360944639093165</v>
      </c>
      <c r="AI2181" s="94">
        <v>1.4448715049782663</v>
      </c>
      <c r="AJ2181" s="94">
        <v>1.4953480344680998</v>
      </c>
      <c r="AK2181" s="94">
        <v>1.5031848362223608</v>
      </c>
      <c r="AL2181" s="94">
        <v>1.4178478795740024</v>
      </c>
      <c r="AM2181" s="94">
        <v>1.2584472143909844</v>
      </c>
      <c r="AN2181" s="94">
        <v>1.1703784463695799</v>
      </c>
      <c r="AO2181" s="94">
        <v>1.1135527984814249</v>
      </c>
      <c r="AP2181" s="94">
        <v>1.0336869707754919</v>
      </c>
      <c r="AQ2181" s="94">
        <v>1.0187248532579176</v>
      </c>
      <c r="AR2181" s="94">
        <v>0.90386360581048486</v>
      </c>
      <c r="AS2181" s="43">
        <f t="shared" si="70"/>
        <v>38.246070948770402</v>
      </c>
      <c r="AT2181" s="99">
        <f t="shared" si="71"/>
        <v>95.905308015395491</v>
      </c>
    </row>
    <row r="2182" spans="3:46">
      <c r="C2182" s="34">
        <v>120</v>
      </c>
      <c r="D2182" s="94">
        <v>3.3</v>
      </c>
      <c r="E2182" s="94">
        <v>2.8680909274884709</v>
      </c>
      <c r="F2182" s="94">
        <v>2.6960436265012082</v>
      </c>
      <c r="G2182" s="94">
        <v>2.410932518584604</v>
      </c>
      <c r="H2182" s="94">
        <v>2.284331771817969</v>
      </c>
      <c r="I2182" s="94">
        <v>2.1094459801039385</v>
      </c>
      <c r="J2182" s="94">
        <v>1.9601908507726575</v>
      </c>
      <c r="K2182" s="94">
        <v>2.0344571735482528</v>
      </c>
      <c r="L2182" s="94">
        <v>2.0811734896911083</v>
      </c>
      <c r="M2182" s="94">
        <v>2.1081698310188624</v>
      </c>
      <c r="N2182" s="94">
        <v>2.2523457591617948</v>
      </c>
      <c r="O2182" s="94">
        <v>2.3427665940845364</v>
      </c>
      <c r="P2182" s="94">
        <v>2.3610594345126836</v>
      </c>
      <c r="Q2182" s="94">
        <v>2.3373323386100702</v>
      </c>
      <c r="R2182" s="94">
        <v>2.3224624370601972</v>
      </c>
      <c r="S2182" s="94">
        <v>2.1954418416878805</v>
      </c>
      <c r="T2182" s="94">
        <v>2.0506500481353291</v>
      </c>
      <c r="U2182" s="94">
        <v>2.0672938194038721</v>
      </c>
      <c r="V2182" s="94">
        <v>2.1228447378455586</v>
      </c>
      <c r="W2182" s="94">
        <v>2.1470911619510762</v>
      </c>
      <c r="X2182" s="94">
        <v>1.9963056750635906</v>
      </c>
      <c r="Y2182" s="94">
        <v>1.7966270851335293</v>
      </c>
      <c r="Z2182" s="94">
        <v>1.8064588119017029</v>
      </c>
      <c r="AA2182" s="94">
        <v>1.8392667107236569</v>
      </c>
      <c r="AB2182" s="94">
        <v>1.7278958212788342</v>
      </c>
      <c r="AC2182" s="94">
        <v>1.6485284047915765</v>
      </c>
      <c r="AD2182" s="94">
        <v>1.5593122566338538</v>
      </c>
      <c r="AE2182" s="94">
        <v>1.4911506772127756</v>
      </c>
      <c r="AF2182" s="94">
        <v>1.4144498507975536</v>
      </c>
      <c r="AG2182" s="94">
        <v>1.3008863659544259</v>
      </c>
      <c r="AH2182" s="94">
        <v>1.3135720882552839</v>
      </c>
      <c r="AI2182" s="94">
        <v>1.3206194621699108</v>
      </c>
      <c r="AJ2182" s="94">
        <v>1.3051924339232692</v>
      </c>
      <c r="AK2182" s="94">
        <v>1.3187157612522877</v>
      </c>
      <c r="AL2182" s="94">
        <v>1.3922554518943013</v>
      </c>
      <c r="AM2182" s="94">
        <v>1.3904832271660876</v>
      </c>
      <c r="AN2182" s="94">
        <v>1.4108565707045371</v>
      </c>
      <c r="AO2182" s="94">
        <v>1.4596701246461561</v>
      </c>
      <c r="AP2182" s="94">
        <v>1.440190576586035</v>
      </c>
      <c r="AQ2182" s="94">
        <v>1.3905942397794118</v>
      </c>
      <c r="AR2182" s="94">
        <v>1.4297374644821064</v>
      </c>
      <c r="AS2182" s="43">
        <f t="shared" si="70"/>
        <v>32.60071586661563</v>
      </c>
      <c r="AT2182" s="99">
        <f t="shared" si="71"/>
        <v>81.74909524427062</v>
      </c>
    </row>
    <row r="2183" spans="3:46">
      <c r="C2183" s="34">
        <v>121</v>
      </c>
      <c r="D2183" s="94">
        <v>3.3</v>
      </c>
      <c r="E2183" s="94">
        <v>3.5129164566717126</v>
      </c>
      <c r="F2183" s="94">
        <v>3.5204314666487653</v>
      </c>
      <c r="G2183" s="94">
        <v>3.588720961016119</v>
      </c>
      <c r="H2183" s="94">
        <v>3.2975013108687077</v>
      </c>
      <c r="I2183" s="94">
        <v>3.4204863712817963</v>
      </c>
      <c r="J2183" s="94">
        <v>3.4713932718016793</v>
      </c>
      <c r="K2183" s="94">
        <v>3.2272496435395137</v>
      </c>
      <c r="L2183" s="94">
        <v>3.2331094847443316</v>
      </c>
      <c r="M2183" s="94">
        <v>3.1828492949913865</v>
      </c>
      <c r="N2183" s="94">
        <v>3.143734597415893</v>
      </c>
      <c r="O2183" s="94">
        <v>3.0279189688162353</v>
      </c>
      <c r="P2183" s="94">
        <v>2.9589730792250055</v>
      </c>
      <c r="Q2183" s="94">
        <v>2.878424050591164</v>
      </c>
      <c r="R2183" s="94">
        <v>2.911870280141613</v>
      </c>
      <c r="S2183" s="94">
        <v>3.0196983086698839</v>
      </c>
      <c r="T2183" s="94">
        <v>2.7688347664986486</v>
      </c>
      <c r="U2183" s="94">
        <v>2.727257681845817</v>
      </c>
      <c r="V2183" s="94">
        <v>2.7578425715723682</v>
      </c>
      <c r="W2183" s="94">
        <v>2.4569470608828623</v>
      </c>
      <c r="X2183" s="94">
        <v>2.4460336995407812</v>
      </c>
      <c r="Y2183" s="94">
        <v>2.304206726437783</v>
      </c>
      <c r="Z2183" s="94">
        <v>2.2510413068572954</v>
      </c>
      <c r="AA2183" s="94">
        <v>2.2461762468673681</v>
      </c>
      <c r="AB2183" s="94">
        <v>2.0868415605307495</v>
      </c>
      <c r="AC2183" s="94">
        <v>2.0180095462046079</v>
      </c>
      <c r="AD2183" s="94">
        <v>1.8967472591187873</v>
      </c>
      <c r="AE2183" s="94">
        <v>1.8556775417333673</v>
      </c>
      <c r="AF2183" s="94">
        <v>1.7905884592839225</v>
      </c>
      <c r="AG2183" s="94">
        <v>1.704757524781374</v>
      </c>
      <c r="AH2183" s="94">
        <v>1.7547315639971155</v>
      </c>
      <c r="AI2183" s="94">
        <v>1.8131463529083349</v>
      </c>
      <c r="AJ2183" s="94">
        <v>1.8334873140831947</v>
      </c>
      <c r="AK2183" s="94">
        <v>1.8984984435743966</v>
      </c>
      <c r="AL2183" s="94">
        <v>1.7978947652219126</v>
      </c>
      <c r="AM2183" s="94">
        <v>1.7124759056081504</v>
      </c>
      <c r="AN2183" s="94">
        <v>1.7080111050236073</v>
      </c>
      <c r="AO2183" s="94">
        <v>1.5802011957419744</v>
      </c>
      <c r="AP2183" s="94">
        <v>1.4546101814203121</v>
      </c>
      <c r="AQ2183" s="94">
        <v>1.4978676649183675</v>
      </c>
      <c r="AR2183" s="94">
        <v>1.4543156622446478</v>
      </c>
      <c r="AS2183" s="43">
        <f t="shared" si="70"/>
        <v>43.501637014984318</v>
      </c>
      <c r="AT2183" s="99">
        <f t="shared" si="71"/>
        <v>109.08409134847696</v>
      </c>
    </row>
    <row r="2184" spans="3:46">
      <c r="C2184" s="34">
        <v>122</v>
      </c>
      <c r="D2184" s="94">
        <v>3.3</v>
      </c>
      <c r="E2184" s="94">
        <v>3.3358768603921027</v>
      </c>
      <c r="F2184" s="94">
        <v>3.3338230386773966</v>
      </c>
      <c r="G2184" s="94">
        <v>3.5467185409326252</v>
      </c>
      <c r="H2184" s="94">
        <v>3.5543339261628963</v>
      </c>
      <c r="I2184" s="94">
        <v>3.5754323256696297</v>
      </c>
      <c r="J2184" s="94">
        <v>3.7553433559737806</v>
      </c>
      <c r="K2184" s="94">
        <v>3.3992448644663749</v>
      </c>
      <c r="L2184" s="94">
        <v>3.4605982384398248</v>
      </c>
      <c r="M2184" s="94">
        <v>3.2416732840575122</v>
      </c>
      <c r="N2184" s="94">
        <v>3.3014655151231418</v>
      </c>
      <c r="O2184" s="94">
        <v>3.0670940238245588</v>
      </c>
      <c r="P2184" s="94">
        <v>2.7050266354268242</v>
      </c>
      <c r="Q2184" s="94">
        <v>2.5919747271632243</v>
      </c>
      <c r="R2184" s="94">
        <v>2.4430548319308185</v>
      </c>
      <c r="S2184" s="94">
        <v>2.3972135300915647</v>
      </c>
      <c r="T2184" s="94">
        <v>2.2633375293406033</v>
      </c>
      <c r="U2184" s="94">
        <v>2.1682204795342224</v>
      </c>
      <c r="V2184" s="94">
        <v>1.9510719566363675</v>
      </c>
      <c r="W2184" s="94">
        <v>1.8155975856734379</v>
      </c>
      <c r="X2184" s="94">
        <v>1.6297497148967215</v>
      </c>
      <c r="Y2184" s="94">
        <v>1.6368385804302135</v>
      </c>
      <c r="Z2184" s="94">
        <v>1.5492454175949555</v>
      </c>
      <c r="AA2184" s="94">
        <v>1.6306160992841223</v>
      </c>
      <c r="AB2184" s="94">
        <v>1.6553490866685636</v>
      </c>
      <c r="AC2184" s="94">
        <v>1.5954690332193573</v>
      </c>
      <c r="AD2184" s="94">
        <v>1.489317673428789</v>
      </c>
      <c r="AE2184" s="94">
        <v>1.3495762410864531</v>
      </c>
      <c r="AF2184" s="94">
        <v>1.2938810343674167</v>
      </c>
      <c r="AG2184" s="94">
        <v>1.323596839387658</v>
      </c>
      <c r="AH2184" s="94">
        <v>1.3483127534512309</v>
      </c>
      <c r="AI2184" s="94">
        <v>1.2411802448443219</v>
      </c>
      <c r="AJ2184" s="94">
        <v>1.2166717096776389</v>
      </c>
      <c r="AK2184" s="94">
        <v>1.2680184326572781</v>
      </c>
      <c r="AL2184" s="94">
        <v>1.1947470652689338</v>
      </c>
      <c r="AM2184" s="94">
        <v>1.1309614814173994</v>
      </c>
      <c r="AN2184" s="94">
        <v>1.1319895812115259</v>
      </c>
      <c r="AO2184" s="94">
        <v>1.0834157433780318</v>
      </c>
      <c r="AP2184" s="94">
        <v>0.98728137669988025</v>
      </c>
      <c r="AQ2184" s="94">
        <v>0.96878662064757159</v>
      </c>
      <c r="AR2184" s="94">
        <v>0.93299288030876948</v>
      </c>
      <c r="AS2184" s="43">
        <f t="shared" si="70"/>
        <v>40.513815869565889</v>
      </c>
      <c r="AT2184" s="99">
        <f t="shared" si="71"/>
        <v>101.5918731901702</v>
      </c>
    </row>
    <row r="2185" spans="3:46">
      <c r="C2185" s="34">
        <v>123</v>
      </c>
      <c r="D2185" s="94">
        <v>3.3</v>
      </c>
      <c r="E2185" s="94">
        <v>2.9914295822033732</v>
      </c>
      <c r="F2185" s="94">
        <v>2.9479167510889912</v>
      </c>
      <c r="G2185" s="94">
        <v>2.9055994054491903</v>
      </c>
      <c r="H2185" s="94">
        <v>2.6797000111383653</v>
      </c>
      <c r="I2185" s="94">
        <v>2.7201428442184943</v>
      </c>
      <c r="J2185" s="94">
        <v>2.8991434159949221</v>
      </c>
      <c r="K2185" s="94">
        <v>2.8206442399028209</v>
      </c>
      <c r="L2185" s="94">
        <v>2.7686176144899832</v>
      </c>
      <c r="M2185" s="94">
        <v>2.7247747634289525</v>
      </c>
      <c r="N2185" s="94">
        <v>2.4903326275414726</v>
      </c>
      <c r="O2185" s="94">
        <v>2.2938639091421367</v>
      </c>
      <c r="P2185" s="94">
        <v>2.3567797766819205</v>
      </c>
      <c r="Q2185" s="94">
        <v>2.2124417176473172</v>
      </c>
      <c r="R2185" s="94">
        <v>2.0081832904978083</v>
      </c>
      <c r="S2185" s="94">
        <v>2.0141483416303956</v>
      </c>
      <c r="T2185" s="94">
        <v>2.1151135874529929</v>
      </c>
      <c r="U2185" s="94">
        <v>2.2123555701536426</v>
      </c>
      <c r="V2185" s="94">
        <v>2.1919193228163891</v>
      </c>
      <c r="W2185" s="94">
        <v>2.0604903254724043</v>
      </c>
      <c r="X2185" s="94">
        <v>1.9259052170072102</v>
      </c>
      <c r="Y2185" s="94">
        <v>1.8590185191546871</v>
      </c>
      <c r="Z2185" s="94">
        <v>1.7522803190055294</v>
      </c>
      <c r="AA2185" s="94">
        <v>1.7426349185470629</v>
      </c>
      <c r="AB2185" s="94">
        <v>1.6921300256410821</v>
      </c>
      <c r="AC2185" s="94">
        <v>1.6483351958804522</v>
      </c>
      <c r="AD2185" s="94">
        <v>1.6171805920886968</v>
      </c>
      <c r="AE2185" s="94">
        <v>1.4674327701712275</v>
      </c>
      <c r="AF2185" s="94">
        <v>1.4823652395163904</v>
      </c>
      <c r="AG2185" s="94">
        <v>1.4789693728850095</v>
      </c>
      <c r="AH2185" s="94">
        <v>1.6359178345354126</v>
      </c>
      <c r="AI2185" s="94">
        <v>1.5785044229825513</v>
      </c>
      <c r="AJ2185" s="94">
        <v>1.5596098239563043</v>
      </c>
      <c r="AK2185" s="94">
        <v>1.5748208839217703</v>
      </c>
      <c r="AL2185" s="94">
        <v>1.4967013538050575</v>
      </c>
      <c r="AM2185" s="94">
        <v>1.4428910762308995</v>
      </c>
      <c r="AN2185" s="94">
        <v>1.3982624388133862</v>
      </c>
      <c r="AO2185" s="94">
        <v>1.3768321271542516</v>
      </c>
      <c r="AP2185" s="94">
        <v>1.3505591105926726</v>
      </c>
      <c r="AQ2185" s="94">
        <v>1.1964871920258366</v>
      </c>
      <c r="AR2185" s="94">
        <v>1.0779201637185578</v>
      </c>
      <c r="AS2185" s="43">
        <f t="shared" si="70"/>
        <v>35.913239879261468</v>
      </c>
      <c r="AT2185" s="99">
        <f t="shared" si="71"/>
        <v>90.055533732206499</v>
      </c>
    </row>
    <row r="2186" spans="3:46">
      <c r="C2186" s="34">
        <v>124</v>
      </c>
      <c r="D2186" s="94">
        <v>3.3</v>
      </c>
      <c r="E2186" s="94">
        <v>3.1819052782694039</v>
      </c>
      <c r="F2186" s="94">
        <v>3.2896247048087917</v>
      </c>
      <c r="G2186" s="94">
        <v>3.2890588491898791</v>
      </c>
      <c r="H2186" s="94">
        <v>3.0970463399510764</v>
      </c>
      <c r="I2186" s="94">
        <v>3.0462509245080045</v>
      </c>
      <c r="J2186" s="94">
        <v>3.0549460899070362</v>
      </c>
      <c r="K2186" s="94">
        <v>2.6241584422180586</v>
      </c>
      <c r="L2186" s="94">
        <v>2.6512556423884943</v>
      </c>
      <c r="M2186" s="94">
        <v>2.8602020944223581</v>
      </c>
      <c r="N2186" s="94">
        <v>2.8985280678534853</v>
      </c>
      <c r="O2186" s="94">
        <v>2.6471734962422975</v>
      </c>
      <c r="P2186" s="94">
        <v>2.7004936395891943</v>
      </c>
      <c r="Q2186" s="94">
        <v>2.7261988489206437</v>
      </c>
      <c r="R2186" s="94">
        <v>2.3931042499825401</v>
      </c>
      <c r="S2186" s="94">
        <v>2.4359519893059907</v>
      </c>
      <c r="T2186" s="94">
        <v>2.3142188256359404</v>
      </c>
      <c r="U2186" s="94">
        <v>2.2904201324713234</v>
      </c>
      <c r="V2186" s="94">
        <v>2.1882832185191821</v>
      </c>
      <c r="W2186" s="94">
        <v>2.0834760983297946</v>
      </c>
      <c r="X2186" s="94">
        <v>2.0402411807396028</v>
      </c>
      <c r="Y2186" s="94">
        <v>1.9355054168873127</v>
      </c>
      <c r="Z2186" s="94">
        <v>1.668555506815667</v>
      </c>
      <c r="AA2186" s="94">
        <v>1.5268578639771848</v>
      </c>
      <c r="AB2186" s="94">
        <v>1.4507068297053543</v>
      </c>
      <c r="AC2186" s="94">
        <v>1.5467110171599745</v>
      </c>
      <c r="AD2186" s="94">
        <v>1.3540069812872226</v>
      </c>
      <c r="AE2186" s="94">
        <v>1.3603610295775284</v>
      </c>
      <c r="AF2186" s="94">
        <v>1.2136731243140499</v>
      </c>
      <c r="AG2186" s="94">
        <v>1.2749017142054679</v>
      </c>
      <c r="AH2186" s="94">
        <v>1.203286065857303</v>
      </c>
      <c r="AI2186" s="94">
        <v>1.1951420709563412</v>
      </c>
      <c r="AJ2186" s="94">
        <v>1.2784841742298156</v>
      </c>
      <c r="AK2186" s="94">
        <v>1.3403188287602106</v>
      </c>
      <c r="AL2186" s="94">
        <v>1.2661081473086064</v>
      </c>
      <c r="AM2186" s="94">
        <v>1.2388366800691373</v>
      </c>
      <c r="AN2186" s="94">
        <v>1.155627847404751</v>
      </c>
      <c r="AO2186" s="94">
        <v>1.0585528032080576</v>
      </c>
      <c r="AP2186" s="94">
        <v>1.0161929584857015</v>
      </c>
      <c r="AQ2186" s="94">
        <v>1.0894867180154812</v>
      </c>
      <c r="AR2186" s="94">
        <v>0.97320460505221373</v>
      </c>
      <c r="AS2186" s="43">
        <f t="shared" si="70"/>
        <v>37.776855641171572</v>
      </c>
      <c r="AT2186" s="99">
        <f t="shared" si="71"/>
        <v>94.728710328770887</v>
      </c>
    </row>
    <row r="2187" spans="3:46">
      <c r="C2187" s="34">
        <v>125</v>
      </c>
      <c r="D2187" s="94">
        <v>3.3</v>
      </c>
      <c r="E2187" s="94">
        <v>3.4097002878352192</v>
      </c>
      <c r="F2187" s="94">
        <v>3.2690704007462958</v>
      </c>
      <c r="G2187" s="94">
        <v>3.3911754488656634</v>
      </c>
      <c r="H2187" s="94">
        <v>3.2412292746441751</v>
      </c>
      <c r="I2187" s="94">
        <v>3.2449663908102404</v>
      </c>
      <c r="J2187" s="94">
        <v>3.268385761295439</v>
      </c>
      <c r="K2187" s="94">
        <v>3.5110498733556224</v>
      </c>
      <c r="L2187" s="94">
        <v>3.292518127919569</v>
      </c>
      <c r="M2187" s="94">
        <v>3.2404108749769946</v>
      </c>
      <c r="N2187" s="94">
        <v>2.9822278405124227</v>
      </c>
      <c r="O2187" s="94">
        <v>3.0021739476805549</v>
      </c>
      <c r="P2187" s="94">
        <v>2.906171930505848</v>
      </c>
      <c r="Q2187" s="94">
        <v>2.7346002789177795</v>
      </c>
      <c r="R2187" s="94">
        <v>2.69892371388939</v>
      </c>
      <c r="S2187" s="94">
        <v>2.6966534666741606</v>
      </c>
      <c r="T2187" s="94">
        <v>2.6386016802490935</v>
      </c>
      <c r="U2187" s="94">
        <v>2.5631177649436645</v>
      </c>
      <c r="V2187" s="94">
        <v>2.7572104639046264</v>
      </c>
      <c r="W2187" s="94">
        <v>2.6906203178957115</v>
      </c>
      <c r="X2187" s="94">
        <v>2.7262438702957179</v>
      </c>
      <c r="Y2187" s="94">
        <v>2.7368282845678049</v>
      </c>
      <c r="Z2187" s="94">
        <v>2.5972787207184291</v>
      </c>
      <c r="AA2187" s="94">
        <v>2.5006381358453322</v>
      </c>
      <c r="AB2187" s="94">
        <v>2.4744290041059518</v>
      </c>
      <c r="AC2187" s="94">
        <v>2.4888571095479053</v>
      </c>
      <c r="AD2187" s="94">
        <v>2.5081190046909549</v>
      </c>
      <c r="AE2187" s="94">
        <v>2.5729132148078264</v>
      </c>
      <c r="AF2187" s="94">
        <v>2.5079330172237895</v>
      </c>
      <c r="AG2187" s="94">
        <v>2.3450451668580143</v>
      </c>
      <c r="AH2187" s="94">
        <v>2.5245234351572203</v>
      </c>
      <c r="AI2187" s="94">
        <v>2.2623824034543802</v>
      </c>
      <c r="AJ2187" s="94">
        <v>2.0299186582635231</v>
      </c>
      <c r="AK2187" s="94">
        <v>1.9492909790414461</v>
      </c>
      <c r="AL2187" s="94">
        <v>1.805081522407316</v>
      </c>
      <c r="AM2187" s="94">
        <v>1.998563825690636</v>
      </c>
      <c r="AN2187" s="94">
        <v>1.9349813128095992</v>
      </c>
      <c r="AO2187" s="94">
        <v>1.7811066004167277</v>
      </c>
      <c r="AP2187" s="94">
        <v>1.7529563289954848</v>
      </c>
      <c r="AQ2187" s="94">
        <v>1.7960658335410185</v>
      </c>
      <c r="AR2187" s="94">
        <v>1.7879653668785096</v>
      </c>
      <c r="AS2187" s="43">
        <f t="shared" si="70"/>
        <v>43.985932828978086</v>
      </c>
      <c r="AT2187" s="99">
        <f t="shared" si="71"/>
        <v>110.2985047002132</v>
      </c>
    </row>
    <row r="2188" spans="3:46">
      <c r="C2188" s="34">
        <v>126</v>
      </c>
      <c r="D2188" s="94">
        <v>3.3</v>
      </c>
      <c r="E2188" s="94">
        <v>3.2144431057729501</v>
      </c>
      <c r="F2188" s="94">
        <v>3.0116344912506845</v>
      </c>
      <c r="G2188" s="94">
        <v>2.7861109286851895</v>
      </c>
      <c r="H2188" s="94">
        <v>2.4440272502582774</v>
      </c>
      <c r="I2188" s="94">
        <v>2.3463005402050645</v>
      </c>
      <c r="J2188" s="94">
        <v>2.2088251951284983</v>
      </c>
      <c r="K2188" s="94">
        <v>2.1239443359232535</v>
      </c>
      <c r="L2188" s="94">
        <v>1.9518570255480867</v>
      </c>
      <c r="M2188" s="94">
        <v>1.8144223790419827</v>
      </c>
      <c r="N2188" s="94">
        <v>1.7549798125456795</v>
      </c>
      <c r="O2188" s="94">
        <v>1.5881507239305168</v>
      </c>
      <c r="P2188" s="94">
        <v>1.6682049847387901</v>
      </c>
      <c r="Q2188" s="94">
        <v>1.6425722523149244</v>
      </c>
      <c r="R2188" s="94">
        <v>1.6554026824969943</v>
      </c>
      <c r="S2188" s="94">
        <v>1.642368335066595</v>
      </c>
      <c r="T2188" s="94">
        <v>1.5834656650826515</v>
      </c>
      <c r="U2188" s="94">
        <v>1.5252227432661831</v>
      </c>
      <c r="V2188" s="94">
        <v>1.5079613321191274</v>
      </c>
      <c r="W2188" s="94">
        <v>1.5060161395196838</v>
      </c>
      <c r="X2188" s="94">
        <v>1.3663924205632747</v>
      </c>
      <c r="Y2188" s="94">
        <v>1.4172885231868768</v>
      </c>
      <c r="Z2188" s="94">
        <v>1.3312637312218056</v>
      </c>
      <c r="AA2188" s="94">
        <v>1.1593747609368883</v>
      </c>
      <c r="AB2188" s="94">
        <v>1.1045058631846147</v>
      </c>
      <c r="AC2188" s="94">
        <v>1.0818233888006732</v>
      </c>
      <c r="AD2188" s="94">
        <v>1.1104363537708315</v>
      </c>
      <c r="AE2188" s="94">
        <v>1.0424816379697217</v>
      </c>
      <c r="AF2188" s="94">
        <v>1.0621454402085386</v>
      </c>
      <c r="AG2188" s="94">
        <v>0.9648681721667155</v>
      </c>
      <c r="AH2188" s="94">
        <v>1.0116513312943114</v>
      </c>
      <c r="AI2188" s="94">
        <v>0.985218116657819</v>
      </c>
      <c r="AJ2188" s="94">
        <v>0.93574173309969444</v>
      </c>
      <c r="AK2188" s="94">
        <v>0.94609912163512599</v>
      </c>
      <c r="AL2188" s="94">
        <v>1.0388962849877734</v>
      </c>
      <c r="AM2188" s="94">
        <v>1.0142332420347535</v>
      </c>
      <c r="AN2188" s="94">
        <v>0.99396984362441876</v>
      </c>
      <c r="AO2188" s="94">
        <v>0.91375923618432076</v>
      </c>
      <c r="AP2188" s="94">
        <v>0.90931226833824808</v>
      </c>
      <c r="AQ2188" s="94">
        <v>0.9263148226211565</v>
      </c>
      <c r="AR2188" s="94">
        <v>0.9349434293566824</v>
      </c>
      <c r="AS2188" s="43">
        <f t="shared" si="70"/>
        <v>29.576471223494028</v>
      </c>
      <c r="AT2188" s="99">
        <f t="shared" si="71"/>
        <v>74.165542036910068</v>
      </c>
    </row>
    <row r="2189" spans="3:46">
      <c r="C2189" s="34">
        <v>127</v>
      </c>
      <c r="D2189" s="94">
        <v>3.3</v>
      </c>
      <c r="E2189" s="94">
        <v>3.3670237560480221</v>
      </c>
      <c r="F2189" s="94">
        <v>3.3526052896202225</v>
      </c>
      <c r="G2189" s="94">
        <v>3.2485957206210783</v>
      </c>
      <c r="H2189" s="94">
        <v>3.0594351796565378</v>
      </c>
      <c r="I2189" s="94">
        <v>2.9732314741423145</v>
      </c>
      <c r="J2189" s="94">
        <v>2.6454695078737558</v>
      </c>
      <c r="K2189" s="94">
        <v>2.8442838405755366</v>
      </c>
      <c r="L2189" s="94">
        <v>2.709192501491597</v>
      </c>
      <c r="M2189" s="94">
        <v>2.5243740088382287</v>
      </c>
      <c r="N2189" s="94">
        <v>2.2015762927734137</v>
      </c>
      <c r="O2189" s="94">
        <v>2.3042138387011595</v>
      </c>
      <c r="P2189" s="94">
        <v>2.276891013581035</v>
      </c>
      <c r="Q2189" s="94">
        <v>2.110762521686798</v>
      </c>
      <c r="R2189" s="94">
        <v>2.0925433830337696</v>
      </c>
      <c r="S2189" s="94">
        <v>2.1118265359456418</v>
      </c>
      <c r="T2189" s="94">
        <v>1.9466155926654938</v>
      </c>
      <c r="U2189" s="94">
        <v>2.0108651829476201</v>
      </c>
      <c r="V2189" s="94">
        <v>1.8909564161962298</v>
      </c>
      <c r="W2189" s="94">
        <v>1.8281343839070401</v>
      </c>
      <c r="X2189" s="94">
        <v>1.6958196023321697</v>
      </c>
      <c r="Y2189" s="94">
        <v>1.6271920762013381</v>
      </c>
      <c r="Z2189" s="94">
        <v>1.4691589120742339</v>
      </c>
      <c r="AA2189" s="94">
        <v>1.3708919694294608</v>
      </c>
      <c r="AB2189" s="94">
        <v>1.3394913489262561</v>
      </c>
      <c r="AC2189" s="94">
        <v>1.4343851691736937</v>
      </c>
      <c r="AD2189" s="94">
        <v>1.4160675656290205</v>
      </c>
      <c r="AE2189" s="94">
        <v>1.2999238224479939</v>
      </c>
      <c r="AF2189" s="94">
        <v>1.2569029940872649</v>
      </c>
      <c r="AG2189" s="94">
        <v>1.225131706470046</v>
      </c>
      <c r="AH2189" s="94">
        <v>1.2478000578399284</v>
      </c>
      <c r="AI2189" s="94">
        <v>1.1905145739002005</v>
      </c>
      <c r="AJ2189" s="94">
        <v>1.1581572901549295</v>
      </c>
      <c r="AK2189" s="94">
        <v>1.1908709172882166</v>
      </c>
      <c r="AL2189" s="94">
        <v>1.0910224054764304</v>
      </c>
      <c r="AM2189" s="94">
        <v>1.2205352088646928</v>
      </c>
      <c r="AN2189" s="94">
        <v>1.0712039082015425</v>
      </c>
      <c r="AO2189" s="94">
        <v>1.0368874495625764</v>
      </c>
      <c r="AP2189" s="94">
        <v>0.94377916897912772</v>
      </c>
      <c r="AQ2189" s="94">
        <v>0.9377182417253529</v>
      </c>
      <c r="AR2189" s="94">
        <v>0.8725330242740561</v>
      </c>
      <c r="AS2189" s="43">
        <f t="shared" si="70"/>
        <v>35.529598206440035</v>
      </c>
      <c r="AT2189" s="99">
        <f t="shared" si="71"/>
        <v>89.09351928505545</v>
      </c>
    </row>
    <row r="2190" spans="3:46">
      <c r="C2190" s="34">
        <v>128</v>
      </c>
      <c r="D2190" s="94">
        <v>3.3</v>
      </c>
      <c r="E2190" s="94">
        <v>3.3439184608108632</v>
      </c>
      <c r="F2190" s="94">
        <v>3.2538301983901055</v>
      </c>
      <c r="G2190" s="94">
        <v>3.3527941595079005</v>
      </c>
      <c r="H2190" s="94">
        <v>3.4477093272380048</v>
      </c>
      <c r="I2190" s="94">
        <v>3.253705826627852</v>
      </c>
      <c r="J2190" s="94">
        <v>3.1376193453520678</v>
      </c>
      <c r="K2190" s="94">
        <v>2.9762693440953991</v>
      </c>
      <c r="L2190" s="94">
        <v>2.9739389131489991</v>
      </c>
      <c r="M2190" s="94">
        <v>3.0542194733076156</v>
      </c>
      <c r="N2190" s="94">
        <v>2.9700947687014483</v>
      </c>
      <c r="O2190" s="94">
        <v>2.9277948824609425</v>
      </c>
      <c r="P2190" s="94">
        <v>2.8090598044013806</v>
      </c>
      <c r="Q2190" s="94">
        <v>2.7120552061586869</v>
      </c>
      <c r="R2190" s="94">
        <v>2.5223046944732701</v>
      </c>
      <c r="S2190" s="94">
        <v>2.4232081794120806</v>
      </c>
      <c r="T2190" s="94">
        <v>2.4089368204026012</v>
      </c>
      <c r="U2190" s="94">
        <v>2.4028019238719311</v>
      </c>
      <c r="V2190" s="94">
        <v>2.4628806791339177</v>
      </c>
      <c r="W2190" s="94">
        <v>2.4525946076518976</v>
      </c>
      <c r="X2190" s="94">
        <v>2.3751401017662204</v>
      </c>
      <c r="Y2190" s="94">
        <v>2.3827941541971498</v>
      </c>
      <c r="Z2190" s="94">
        <v>2.3923203429656228</v>
      </c>
      <c r="AA2190" s="94">
        <v>2.3192423147544843</v>
      </c>
      <c r="AB2190" s="94">
        <v>2.3045313666905662</v>
      </c>
      <c r="AC2190" s="94">
        <v>2.3486715299551135</v>
      </c>
      <c r="AD2190" s="94">
        <v>2.262210096837789</v>
      </c>
      <c r="AE2190" s="94">
        <v>2.0747545791317901</v>
      </c>
      <c r="AF2190" s="94">
        <v>2.0956911007671408</v>
      </c>
      <c r="AG2190" s="94">
        <v>2.207917415845428</v>
      </c>
      <c r="AH2190" s="94">
        <v>2.3390392371092146</v>
      </c>
      <c r="AI2190" s="94">
        <v>2.2568847342025964</v>
      </c>
      <c r="AJ2190" s="94">
        <v>2.1490963914382575</v>
      </c>
      <c r="AK2190" s="94">
        <v>2.2226629879042723</v>
      </c>
      <c r="AL2190" s="94">
        <v>2.0640663163497348</v>
      </c>
      <c r="AM2190" s="94">
        <v>2.2201878698020105</v>
      </c>
      <c r="AN2190" s="94">
        <v>2.145654134029777</v>
      </c>
      <c r="AO2190" s="94">
        <v>2.1023629387858298</v>
      </c>
      <c r="AP2190" s="94">
        <v>1.8921701952008307</v>
      </c>
      <c r="AQ2190" s="94">
        <v>1.8997306365324063</v>
      </c>
      <c r="AR2190" s="94">
        <v>1.964571633504109</v>
      </c>
      <c r="AS2190" s="43">
        <f t="shared" si="70"/>
        <v>42.325484704134006</v>
      </c>
      <c r="AT2190" s="99">
        <f t="shared" si="71"/>
        <v>106.13478840449062</v>
      </c>
    </row>
    <row r="2191" spans="3:46">
      <c r="C2191" s="34">
        <v>129</v>
      </c>
      <c r="D2191" s="94">
        <v>3.3</v>
      </c>
      <c r="E2191" s="94">
        <v>3.1470994598572068</v>
      </c>
      <c r="F2191" s="94">
        <v>3.1759620707830365</v>
      </c>
      <c r="G2191" s="94">
        <v>3.1534961026786115</v>
      </c>
      <c r="H2191" s="94">
        <v>3.3177518253025426</v>
      </c>
      <c r="I2191" s="94">
        <v>3.2108879886794504</v>
      </c>
      <c r="J2191" s="94">
        <v>3.2686083000306656</v>
      </c>
      <c r="K2191" s="94">
        <v>3.2178730277670025</v>
      </c>
      <c r="L2191" s="94">
        <v>2.9274742045250219</v>
      </c>
      <c r="M2191" s="94">
        <v>3.0484702906588819</v>
      </c>
      <c r="N2191" s="94">
        <v>3.124109371832795</v>
      </c>
      <c r="O2191" s="94">
        <v>2.8597383118559145</v>
      </c>
      <c r="P2191" s="94">
        <v>2.7924225690263973</v>
      </c>
      <c r="Q2191" s="94">
        <v>2.7488857663369886</v>
      </c>
      <c r="R2191" s="94">
        <v>2.7702161147256112</v>
      </c>
      <c r="S2191" s="94">
        <v>2.5514757092424936</v>
      </c>
      <c r="T2191" s="94">
        <v>2.6450794790562417</v>
      </c>
      <c r="U2191" s="94">
        <v>2.4926922472712838</v>
      </c>
      <c r="V2191" s="94">
        <v>2.3255725121547957</v>
      </c>
      <c r="W2191" s="94">
        <v>2.2303165862546077</v>
      </c>
      <c r="X2191" s="94">
        <v>2.3144194356672512</v>
      </c>
      <c r="Y2191" s="94">
        <v>2.0787772567030731</v>
      </c>
      <c r="Z2191" s="94">
        <v>1.9901689483907152</v>
      </c>
      <c r="AA2191" s="94">
        <v>2.0182588183615011</v>
      </c>
      <c r="AB2191" s="94">
        <v>1.8241166795975758</v>
      </c>
      <c r="AC2191" s="94">
        <v>1.7198517256725254</v>
      </c>
      <c r="AD2191" s="94">
        <v>1.7848711912119442</v>
      </c>
      <c r="AE2191" s="94">
        <v>1.6201250314494895</v>
      </c>
      <c r="AF2191" s="94">
        <v>1.6077453716680024</v>
      </c>
      <c r="AG2191" s="94">
        <v>1.3948655033009993</v>
      </c>
      <c r="AH2191" s="94">
        <v>1.4462438058157776</v>
      </c>
      <c r="AI2191" s="94">
        <v>1.4527707088192128</v>
      </c>
      <c r="AJ2191" s="94">
        <v>1.3768708727054157</v>
      </c>
      <c r="AK2191" s="94">
        <v>1.3914068044182415</v>
      </c>
      <c r="AL2191" s="94">
        <v>1.417398176783401</v>
      </c>
      <c r="AM2191" s="94">
        <v>1.3339466997627123</v>
      </c>
      <c r="AN2191" s="94">
        <v>1.2727436302463031</v>
      </c>
      <c r="AO2191" s="94">
        <v>1.164403549393372</v>
      </c>
      <c r="AP2191" s="94">
        <v>1.1070793854085557</v>
      </c>
      <c r="AQ2191" s="94">
        <v>1.0718432684609411</v>
      </c>
      <c r="AR2191" s="94">
        <v>1.0112527926888495</v>
      </c>
      <c r="AS2191" s="43">
        <f t="shared" ref="AS2191:AS2254" si="72">NPV($D$48,D2191:AR2191)</f>
        <v>40.186412978119328</v>
      </c>
      <c r="AT2191" s="99">
        <f t="shared" si="71"/>
        <v>100.77088231789544</v>
      </c>
    </row>
    <row r="2192" spans="3:46">
      <c r="C2192" s="34">
        <v>130</v>
      </c>
      <c r="D2192" s="94">
        <v>3.3</v>
      </c>
      <c r="E2192" s="94">
        <v>3.1770650112721932</v>
      </c>
      <c r="F2192" s="94">
        <v>3.1231475554276882</v>
      </c>
      <c r="G2192" s="94">
        <v>3.1605383663885349</v>
      </c>
      <c r="H2192" s="94">
        <v>2.88194421444864</v>
      </c>
      <c r="I2192" s="94">
        <v>2.5514670115043088</v>
      </c>
      <c r="J2192" s="94">
        <v>2.5155807785076885</v>
      </c>
      <c r="K2192" s="94">
        <v>2.4540724212313036</v>
      </c>
      <c r="L2192" s="94">
        <v>2.2904033424444439</v>
      </c>
      <c r="M2192" s="94">
        <v>2.228873199490399</v>
      </c>
      <c r="N2192" s="94">
        <v>2.1846974173059222</v>
      </c>
      <c r="O2192" s="94">
        <v>2.220744732569238</v>
      </c>
      <c r="P2192" s="94">
        <v>2.1562505299582688</v>
      </c>
      <c r="Q2192" s="94">
        <v>2.0580612796176974</v>
      </c>
      <c r="R2192" s="94">
        <v>2.1247993648209946</v>
      </c>
      <c r="S2192" s="94">
        <v>1.9867185282586095</v>
      </c>
      <c r="T2192" s="94">
        <v>1.9015090178947547</v>
      </c>
      <c r="U2192" s="94">
        <v>1.9335354959488269</v>
      </c>
      <c r="V2192" s="94">
        <v>1.8103344207265224</v>
      </c>
      <c r="W2192" s="94">
        <v>1.7497810235219868</v>
      </c>
      <c r="X2192" s="94">
        <v>1.8180769951727229</v>
      </c>
      <c r="Y2192" s="94">
        <v>1.7007353967191645</v>
      </c>
      <c r="Z2192" s="94">
        <v>1.6217199635138442</v>
      </c>
      <c r="AA2192" s="94">
        <v>1.679064122683769</v>
      </c>
      <c r="AB2192" s="94">
        <v>1.7350001061528499</v>
      </c>
      <c r="AC2192" s="94">
        <v>1.858493295407238</v>
      </c>
      <c r="AD2192" s="94">
        <v>1.7891164588117183</v>
      </c>
      <c r="AE2192" s="94">
        <v>1.7908605808273732</v>
      </c>
      <c r="AF2192" s="94">
        <v>1.5766494495755079</v>
      </c>
      <c r="AG2192" s="94">
        <v>1.5511130706816192</v>
      </c>
      <c r="AH2192" s="94">
        <v>1.4888518666795505</v>
      </c>
      <c r="AI2192" s="94">
        <v>1.599865962215373</v>
      </c>
      <c r="AJ2192" s="94">
        <v>1.4485426207319276</v>
      </c>
      <c r="AK2192" s="94">
        <v>1.4669449802688779</v>
      </c>
      <c r="AL2192" s="94">
        <v>1.4193086775547328</v>
      </c>
      <c r="AM2192" s="94">
        <v>1.4136812260877309</v>
      </c>
      <c r="AN2192" s="94">
        <v>1.4843298532012603</v>
      </c>
      <c r="AO2192" s="94">
        <v>1.521806191921373</v>
      </c>
      <c r="AP2192" s="94">
        <v>1.4963901917057263</v>
      </c>
      <c r="AQ2192" s="94">
        <v>1.3909845941706753</v>
      </c>
      <c r="AR2192" s="94">
        <v>1.2909539564244523</v>
      </c>
      <c r="AS2192" s="43">
        <f t="shared" si="72"/>
        <v>34.78093740434867</v>
      </c>
      <c r="AT2192" s="99">
        <f t="shared" ref="AT2192:AT2255" si="73">AS2192/AVERAGE($AS$2063:$AS$3062)*100</f>
        <v>87.216188018275133</v>
      </c>
    </row>
    <row r="2193" spans="3:46">
      <c r="C2193" s="34">
        <v>131</v>
      </c>
      <c r="D2193" s="94">
        <v>3.3</v>
      </c>
      <c r="E2193" s="94">
        <v>3.2232902774987502</v>
      </c>
      <c r="F2193" s="94">
        <v>3.0166626083173917</v>
      </c>
      <c r="G2193" s="94">
        <v>2.9632114366296136</v>
      </c>
      <c r="H2193" s="94">
        <v>2.9868327068540581</v>
      </c>
      <c r="I2193" s="94">
        <v>2.9909459703402557</v>
      </c>
      <c r="J2193" s="94">
        <v>2.8132637889808558</v>
      </c>
      <c r="K2193" s="94">
        <v>2.8505286873104105</v>
      </c>
      <c r="L2193" s="94">
        <v>2.8205175250209344</v>
      </c>
      <c r="M2193" s="94">
        <v>2.4897075921689344</v>
      </c>
      <c r="N2193" s="94">
        <v>2.2654460682492372</v>
      </c>
      <c r="O2193" s="94">
        <v>2.2814654517982271</v>
      </c>
      <c r="P2193" s="94">
        <v>1.9752072410573065</v>
      </c>
      <c r="Q2193" s="94">
        <v>1.9253055839324973</v>
      </c>
      <c r="R2193" s="94">
        <v>1.7327311984706293</v>
      </c>
      <c r="S2193" s="94">
        <v>1.6428552419904994</v>
      </c>
      <c r="T2193" s="94">
        <v>1.6148738460541729</v>
      </c>
      <c r="U2193" s="94">
        <v>1.5551186731316613</v>
      </c>
      <c r="V2193" s="94">
        <v>1.5166471056327484</v>
      </c>
      <c r="W2193" s="94">
        <v>1.4025615992032086</v>
      </c>
      <c r="X2193" s="94">
        <v>1.3222499529281828</v>
      </c>
      <c r="Y2193" s="94">
        <v>1.2840183887341934</v>
      </c>
      <c r="Z2193" s="94">
        <v>1.2393322060375964</v>
      </c>
      <c r="AA2193" s="94">
        <v>1.2983478581333785</v>
      </c>
      <c r="AB2193" s="94">
        <v>1.3078146921926099</v>
      </c>
      <c r="AC2193" s="94">
        <v>1.2681573646375877</v>
      </c>
      <c r="AD2193" s="94">
        <v>1.1994099642003448</v>
      </c>
      <c r="AE2193" s="94">
        <v>1.1288310773834795</v>
      </c>
      <c r="AF2193" s="94">
        <v>1.0068673915716242</v>
      </c>
      <c r="AG2193" s="94">
        <v>1.023023183066561</v>
      </c>
      <c r="AH2193" s="94">
        <v>0.99528415215486077</v>
      </c>
      <c r="AI2193" s="94">
        <v>0.98626085275260356</v>
      </c>
      <c r="AJ2193" s="94">
        <v>0.93666264858866655</v>
      </c>
      <c r="AK2193" s="94">
        <v>0.96074886077979516</v>
      </c>
      <c r="AL2193" s="94">
        <v>0.99012840807469682</v>
      </c>
      <c r="AM2193" s="94">
        <v>0.95396094563175615</v>
      </c>
      <c r="AN2193" s="94">
        <v>0.86018330973287149</v>
      </c>
      <c r="AO2193" s="94">
        <v>0.89804967058864993</v>
      </c>
      <c r="AP2193" s="94">
        <v>0.83118242706276513</v>
      </c>
      <c r="AQ2193" s="94">
        <v>0.81425504382451153</v>
      </c>
      <c r="AR2193" s="94">
        <v>0.77514625638765899</v>
      </c>
      <c r="AS2193" s="43">
        <f t="shared" si="72"/>
        <v>33.234601838886142</v>
      </c>
      <c r="AT2193" s="99">
        <f t="shared" si="73"/>
        <v>83.338618766795918</v>
      </c>
    </row>
    <row r="2194" spans="3:46">
      <c r="C2194" s="34">
        <v>132</v>
      </c>
      <c r="D2194" s="94">
        <v>3.3</v>
      </c>
      <c r="E2194" s="94">
        <v>3.382794656950924</v>
      </c>
      <c r="F2194" s="94">
        <v>3.019787060089385</v>
      </c>
      <c r="G2194" s="94">
        <v>3.1309225760010109</v>
      </c>
      <c r="H2194" s="94">
        <v>3.1524088522473015</v>
      </c>
      <c r="I2194" s="94">
        <v>3.1985568938469018</v>
      </c>
      <c r="J2194" s="94">
        <v>3.3021720454216088</v>
      </c>
      <c r="K2194" s="94">
        <v>3.3886556027363781</v>
      </c>
      <c r="L2194" s="94">
        <v>3.0885932036904498</v>
      </c>
      <c r="M2194" s="94">
        <v>2.9899565691624779</v>
      </c>
      <c r="N2194" s="94">
        <v>2.7814192856358764</v>
      </c>
      <c r="O2194" s="94">
        <v>2.4535502650484644</v>
      </c>
      <c r="P2194" s="94">
        <v>2.3742112111494973</v>
      </c>
      <c r="Q2194" s="94">
        <v>2.5534793822861772</v>
      </c>
      <c r="R2194" s="94">
        <v>2.5260664580097911</v>
      </c>
      <c r="S2194" s="94">
        <v>2.4794500851035086</v>
      </c>
      <c r="T2194" s="94">
        <v>2.5482348673446049</v>
      </c>
      <c r="U2194" s="94">
        <v>2.4276809762688272</v>
      </c>
      <c r="V2194" s="94">
        <v>2.3699683417669242</v>
      </c>
      <c r="W2194" s="94">
        <v>2.3965578739870468</v>
      </c>
      <c r="X2194" s="94">
        <v>2.3658389852178665</v>
      </c>
      <c r="Y2194" s="94">
        <v>2.1921409096684621</v>
      </c>
      <c r="Z2194" s="94">
        <v>2.1439013765549859</v>
      </c>
      <c r="AA2194" s="94">
        <v>2.1233911112372095</v>
      </c>
      <c r="AB2194" s="94">
        <v>2.0866067354210953</v>
      </c>
      <c r="AC2194" s="94">
        <v>2.0121498301280552</v>
      </c>
      <c r="AD2194" s="94">
        <v>1.9082980255333561</v>
      </c>
      <c r="AE2194" s="94">
        <v>1.8067388151930623</v>
      </c>
      <c r="AF2194" s="94">
        <v>1.6479298156437872</v>
      </c>
      <c r="AG2194" s="94">
        <v>1.7473858667617981</v>
      </c>
      <c r="AH2194" s="94">
        <v>1.6398500758051158</v>
      </c>
      <c r="AI2194" s="94">
        <v>1.5826568863387656</v>
      </c>
      <c r="AJ2194" s="94">
        <v>1.6219861000669555</v>
      </c>
      <c r="AK2194" s="94">
        <v>1.4754759485624866</v>
      </c>
      <c r="AL2194" s="94">
        <v>1.4801998617962175</v>
      </c>
      <c r="AM2194" s="94">
        <v>1.5989132007112035</v>
      </c>
      <c r="AN2194" s="94">
        <v>1.6467109381578595</v>
      </c>
      <c r="AO2194" s="94">
        <v>1.5968236640501519</v>
      </c>
      <c r="AP2194" s="94">
        <v>1.5381201149772299</v>
      </c>
      <c r="AQ2194" s="94">
        <v>1.3655464923624099</v>
      </c>
      <c r="AR2194" s="94">
        <v>1.3362051843392357</v>
      </c>
      <c r="AS2194" s="43">
        <f t="shared" si="72"/>
        <v>40.210221614752058</v>
      </c>
      <c r="AT2194" s="99">
        <f t="shared" si="73"/>
        <v>100.83058451927312</v>
      </c>
    </row>
    <row r="2195" spans="3:46">
      <c r="C2195" s="34">
        <v>133</v>
      </c>
      <c r="D2195" s="94">
        <v>3.3</v>
      </c>
      <c r="E2195" s="94">
        <v>3.5994258734899605</v>
      </c>
      <c r="F2195" s="94">
        <v>3.5136260201868144</v>
      </c>
      <c r="G2195" s="94">
        <v>3.2393084521267697</v>
      </c>
      <c r="H2195" s="94">
        <v>3.157566450991427</v>
      </c>
      <c r="I2195" s="94">
        <v>3.5546227283434617</v>
      </c>
      <c r="J2195" s="94">
        <v>3.2505655283591239</v>
      </c>
      <c r="K2195" s="94">
        <v>3.1867621302810742</v>
      </c>
      <c r="L2195" s="94">
        <v>3.3070978603228101</v>
      </c>
      <c r="M2195" s="94">
        <v>3.1863058374773243</v>
      </c>
      <c r="N2195" s="94">
        <v>3.1315323168490745</v>
      </c>
      <c r="O2195" s="94">
        <v>3.1452048878139034</v>
      </c>
      <c r="P2195" s="94">
        <v>2.9452956644732953</v>
      </c>
      <c r="Q2195" s="94">
        <v>3.0634958115049118</v>
      </c>
      <c r="R2195" s="94">
        <v>3.0143621135857197</v>
      </c>
      <c r="S2195" s="94">
        <v>3.0409104500736075</v>
      </c>
      <c r="T2195" s="94">
        <v>2.8117791740475568</v>
      </c>
      <c r="U2195" s="94">
        <v>2.8405148551298396</v>
      </c>
      <c r="V2195" s="94">
        <v>2.6506838752007091</v>
      </c>
      <c r="W2195" s="94">
        <v>2.437794222672987</v>
      </c>
      <c r="X2195" s="94">
        <v>2.4476575023009786</v>
      </c>
      <c r="Y2195" s="94">
        <v>2.3951178957679922</v>
      </c>
      <c r="Z2195" s="94">
        <v>2.3109260186336806</v>
      </c>
      <c r="AA2195" s="94">
        <v>2.2308224819988864</v>
      </c>
      <c r="AB2195" s="94">
        <v>2.2773016701229891</v>
      </c>
      <c r="AC2195" s="94">
        <v>2.3773673889091151</v>
      </c>
      <c r="AD2195" s="94">
        <v>2.0798698468118801</v>
      </c>
      <c r="AE2195" s="94">
        <v>2.1580182021029342</v>
      </c>
      <c r="AF2195" s="94">
        <v>2.1045402488422411</v>
      </c>
      <c r="AG2195" s="94">
        <v>2.0607190294505391</v>
      </c>
      <c r="AH2195" s="94">
        <v>2.0770491626844261</v>
      </c>
      <c r="AI2195" s="94">
        <v>2.1037408246160711</v>
      </c>
      <c r="AJ2195" s="94">
        <v>2.0612456674703372</v>
      </c>
      <c r="AK2195" s="94">
        <v>2.0266370132506819</v>
      </c>
      <c r="AL2195" s="94">
        <v>2.0189038105912629</v>
      </c>
      <c r="AM2195" s="94">
        <v>2.097350412572903</v>
      </c>
      <c r="AN2195" s="94">
        <v>2.1885632972187956</v>
      </c>
      <c r="AO2195" s="94">
        <v>2.2055281317461497</v>
      </c>
      <c r="AP2195" s="94">
        <v>2.0537784659956335</v>
      </c>
      <c r="AQ2195" s="94">
        <v>2.0378121341446489</v>
      </c>
      <c r="AR2195" s="94">
        <v>2.2015043997273471</v>
      </c>
      <c r="AS2195" s="43">
        <f t="shared" si="72"/>
        <v>44.23277036659092</v>
      </c>
      <c r="AT2195" s="99">
        <f t="shared" si="73"/>
        <v>110.91747102766239</v>
      </c>
    </row>
    <row r="2196" spans="3:46">
      <c r="C2196" s="34">
        <v>134</v>
      </c>
      <c r="D2196" s="94">
        <v>3.3</v>
      </c>
      <c r="E2196" s="94">
        <v>3.267355831077098</v>
      </c>
      <c r="F2196" s="94">
        <v>3.2358614890631432</v>
      </c>
      <c r="G2196" s="94">
        <v>3.3544595603084582</v>
      </c>
      <c r="H2196" s="94">
        <v>3.2299807442990507</v>
      </c>
      <c r="I2196" s="94">
        <v>3.1200954759134376</v>
      </c>
      <c r="J2196" s="94">
        <v>2.915280640785308</v>
      </c>
      <c r="K2196" s="94">
        <v>3.113766276115812</v>
      </c>
      <c r="L2196" s="94">
        <v>3.062610982901008</v>
      </c>
      <c r="M2196" s="94">
        <v>2.8727054286316855</v>
      </c>
      <c r="N2196" s="94">
        <v>2.9476334443343344</v>
      </c>
      <c r="O2196" s="94">
        <v>2.9191612889502032</v>
      </c>
      <c r="P2196" s="94">
        <v>2.8374559784924274</v>
      </c>
      <c r="Q2196" s="94">
        <v>2.917768623886531</v>
      </c>
      <c r="R2196" s="94">
        <v>2.7129814345032561</v>
      </c>
      <c r="S2196" s="94">
        <v>2.6427123154294625</v>
      </c>
      <c r="T2196" s="94">
        <v>2.9515638949872871</v>
      </c>
      <c r="U2196" s="94">
        <v>2.8539952334402501</v>
      </c>
      <c r="V2196" s="94">
        <v>2.7063938940183565</v>
      </c>
      <c r="W2196" s="94">
        <v>2.4954614023096897</v>
      </c>
      <c r="X2196" s="94">
        <v>2.3944585695048146</v>
      </c>
      <c r="Y2196" s="94">
        <v>2.4033521018322652</v>
      </c>
      <c r="Z2196" s="94">
        <v>2.3764474211507309</v>
      </c>
      <c r="AA2196" s="94">
        <v>2.3189674938045051</v>
      </c>
      <c r="AB2196" s="94">
        <v>2.3731900573175007</v>
      </c>
      <c r="AC2196" s="94">
        <v>2.1997894494538439</v>
      </c>
      <c r="AD2196" s="94">
        <v>2.2535199389532297</v>
      </c>
      <c r="AE2196" s="94">
        <v>2.3784391180794473</v>
      </c>
      <c r="AF2196" s="94">
        <v>2.2648565680242769</v>
      </c>
      <c r="AG2196" s="94">
        <v>2.1229869857936525</v>
      </c>
      <c r="AH2196" s="94">
        <v>2.0576424531504665</v>
      </c>
      <c r="AI2196" s="94">
        <v>2.1831862936953077</v>
      </c>
      <c r="AJ2196" s="94">
        <v>2.0837622055481702</v>
      </c>
      <c r="AK2196" s="94">
        <v>2.0293346651448712</v>
      </c>
      <c r="AL2196" s="94">
        <v>1.9867829658522518</v>
      </c>
      <c r="AM2196" s="94">
        <v>1.9091255617541312</v>
      </c>
      <c r="AN2196" s="94">
        <v>1.8420436691005189</v>
      </c>
      <c r="AO2196" s="94">
        <v>1.6932927669976638</v>
      </c>
      <c r="AP2196" s="94">
        <v>1.7256565961356478</v>
      </c>
      <c r="AQ2196" s="94">
        <v>1.5848804694438052</v>
      </c>
      <c r="AR2196" s="94">
        <v>1.5744932314279498</v>
      </c>
      <c r="AS2196" s="43">
        <f t="shared" si="72"/>
        <v>42.34258510885217</v>
      </c>
      <c r="AT2196" s="99">
        <f t="shared" si="73"/>
        <v>106.17766913814508</v>
      </c>
    </row>
    <row r="2197" spans="3:46">
      <c r="C2197" s="34">
        <v>135</v>
      </c>
      <c r="D2197" s="94">
        <v>3.3</v>
      </c>
      <c r="E2197" s="94">
        <v>2.9327320272012876</v>
      </c>
      <c r="F2197" s="94">
        <v>2.9037760736861591</v>
      </c>
      <c r="G2197" s="94">
        <v>2.8945206682712374</v>
      </c>
      <c r="H2197" s="94">
        <v>2.7720676931259822</v>
      </c>
      <c r="I2197" s="94">
        <v>2.7653013228641723</v>
      </c>
      <c r="J2197" s="94">
        <v>2.5178189832788074</v>
      </c>
      <c r="K2197" s="94">
        <v>2.3598532356753874</v>
      </c>
      <c r="L2197" s="94">
        <v>2.3767230575594027</v>
      </c>
      <c r="M2197" s="94">
        <v>2.4452034009022214</v>
      </c>
      <c r="N2197" s="94">
        <v>2.4667262317479892</v>
      </c>
      <c r="O2197" s="94">
        <v>2.3071840634510759</v>
      </c>
      <c r="P2197" s="94">
        <v>2.3218269295085876</v>
      </c>
      <c r="Q2197" s="94">
        <v>2.3897715158684107</v>
      </c>
      <c r="R2197" s="94">
        <v>2.4031602088110429</v>
      </c>
      <c r="S2197" s="94">
        <v>2.5936527377976795</v>
      </c>
      <c r="T2197" s="94">
        <v>2.7016049462435108</v>
      </c>
      <c r="U2197" s="94">
        <v>2.7965527484386588</v>
      </c>
      <c r="V2197" s="94">
        <v>2.6565383760457828</v>
      </c>
      <c r="W2197" s="94">
        <v>2.7760312414492998</v>
      </c>
      <c r="X2197" s="94">
        <v>2.6515049359593457</v>
      </c>
      <c r="Y2197" s="94">
        <v>2.5407767502126823</v>
      </c>
      <c r="Z2197" s="94">
        <v>2.550209738657808</v>
      </c>
      <c r="AA2197" s="94">
        <v>2.6430772965896288</v>
      </c>
      <c r="AB2197" s="94">
        <v>2.6031765486745098</v>
      </c>
      <c r="AC2197" s="94">
        <v>2.5223008369580744</v>
      </c>
      <c r="AD2197" s="94">
        <v>2.7415926916441724</v>
      </c>
      <c r="AE2197" s="94">
        <v>2.6775254227890968</v>
      </c>
      <c r="AF2197" s="94">
        <v>2.7262992442890939</v>
      </c>
      <c r="AG2197" s="94">
        <v>2.6929376492267716</v>
      </c>
      <c r="AH2197" s="94">
        <v>2.6640557958167692</v>
      </c>
      <c r="AI2197" s="94">
        <v>2.4471892049396726</v>
      </c>
      <c r="AJ2197" s="94">
        <v>2.3828334289550042</v>
      </c>
      <c r="AK2197" s="94">
        <v>2.383831793844029</v>
      </c>
      <c r="AL2197" s="94">
        <v>2.1722377798893713</v>
      </c>
      <c r="AM2197" s="94">
        <v>1.9677084290402218</v>
      </c>
      <c r="AN2197" s="94">
        <v>1.8642091250648982</v>
      </c>
      <c r="AO2197" s="94">
        <v>1.9651575177638814</v>
      </c>
      <c r="AP2197" s="94">
        <v>1.8733968198144071</v>
      </c>
      <c r="AQ2197" s="94">
        <v>1.8708415109920276</v>
      </c>
      <c r="AR2197" s="94">
        <v>1.7179076463316398</v>
      </c>
      <c r="AS2197" s="43">
        <f t="shared" si="72"/>
        <v>39.267862864139325</v>
      </c>
      <c r="AT2197" s="99">
        <f t="shared" si="73"/>
        <v>98.467539009066968</v>
      </c>
    </row>
    <row r="2198" spans="3:46">
      <c r="C2198" s="34">
        <v>136</v>
      </c>
      <c r="D2198" s="94">
        <v>3.3</v>
      </c>
      <c r="E2198" s="94">
        <v>2.9888002000980229</v>
      </c>
      <c r="F2198" s="94">
        <v>2.9168695562403975</v>
      </c>
      <c r="G2198" s="94">
        <v>3.0621644078555188</v>
      </c>
      <c r="H2198" s="94">
        <v>2.978124389258749</v>
      </c>
      <c r="I2198" s="94">
        <v>3.1607921814574915</v>
      </c>
      <c r="J2198" s="94">
        <v>3.0465036440927151</v>
      </c>
      <c r="K2198" s="94">
        <v>2.9827974956827696</v>
      </c>
      <c r="L2198" s="94">
        <v>3.0218031770020741</v>
      </c>
      <c r="M2198" s="94">
        <v>2.9759061954006039</v>
      </c>
      <c r="N2198" s="94">
        <v>3.098269854675372</v>
      </c>
      <c r="O2198" s="94">
        <v>2.8348028774434408</v>
      </c>
      <c r="P2198" s="94">
        <v>2.7195727234435356</v>
      </c>
      <c r="Q2198" s="94">
        <v>2.5220153857999326</v>
      </c>
      <c r="R2198" s="94">
        <v>2.51061487618475</v>
      </c>
      <c r="S2198" s="94">
        <v>2.505044615503635</v>
      </c>
      <c r="T2198" s="94">
        <v>2.4483031367339407</v>
      </c>
      <c r="U2198" s="94">
        <v>2.5758299242910345</v>
      </c>
      <c r="V2198" s="94">
        <v>2.6076813589149221</v>
      </c>
      <c r="W2198" s="94">
        <v>2.660358931748779</v>
      </c>
      <c r="X2198" s="94">
        <v>2.4970294941267768</v>
      </c>
      <c r="Y2198" s="94">
        <v>2.4369177982370029</v>
      </c>
      <c r="Z2198" s="94">
        <v>2.3780830326568059</v>
      </c>
      <c r="AA2198" s="94">
        <v>2.2277241623696389</v>
      </c>
      <c r="AB2198" s="94">
        <v>2.2731733819764388</v>
      </c>
      <c r="AC2198" s="94">
        <v>2.1755377136589162</v>
      </c>
      <c r="AD2198" s="94">
        <v>2.2191162027372817</v>
      </c>
      <c r="AE2198" s="94">
        <v>2.1972351596419299</v>
      </c>
      <c r="AF2198" s="94">
        <v>2.2338224009157717</v>
      </c>
      <c r="AG2198" s="94">
        <v>2.256311694127016</v>
      </c>
      <c r="AH2198" s="94">
        <v>2.1411181413327904</v>
      </c>
      <c r="AI2198" s="94">
        <v>2.1071936438423147</v>
      </c>
      <c r="AJ2198" s="94">
        <v>1.9812189770786972</v>
      </c>
      <c r="AK2198" s="94">
        <v>1.8854431598242367</v>
      </c>
      <c r="AL2198" s="94">
        <v>1.8256197637654126</v>
      </c>
      <c r="AM2198" s="94">
        <v>1.7797011937287333</v>
      </c>
      <c r="AN2198" s="94">
        <v>1.7557819816118054</v>
      </c>
      <c r="AO2198" s="94">
        <v>1.7420438298169467</v>
      </c>
      <c r="AP2198" s="94">
        <v>1.6460755925576402</v>
      </c>
      <c r="AQ2198" s="94">
        <v>1.6984272104573075</v>
      </c>
      <c r="AR2198" s="94">
        <v>1.5957647213790638</v>
      </c>
      <c r="AS2198" s="43">
        <f t="shared" si="72"/>
        <v>40.786302352672578</v>
      </c>
      <c r="AT2198" s="99">
        <f t="shared" si="73"/>
        <v>102.27515645153795</v>
      </c>
    </row>
    <row r="2199" spans="3:46">
      <c r="C2199" s="34">
        <v>137</v>
      </c>
      <c r="D2199" s="94">
        <v>3.3</v>
      </c>
      <c r="E2199" s="94">
        <v>3.1718805855700016</v>
      </c>
      <c r="F2199" s="94">
        <v>2.8464632753967667</v>
      </c>
      <c r="G2199" s="94">
        <v>2.8285679693464534</v>
      </c>
      <c r="H2199" s="94">
        <v>2.7160283412654334</v>
      </c>
      <c r="I2199" s="94">
        <v>2.7183084256468915</v>
      </c>
      <c r="J2199" s="94">
        <v>2.7185713081491754</v>
      </c>
      <c r="K2199" s="94">
        <v>2.7366688622525315</v>
      </c>
      <c r="L2199" s="94">
        <v>2.9447740411638157</v>
      </c>
      <c r="M2199" s="94">
        <v>2.6630869247148778</v>
      </c>
      <c r="N2199" s="94">
        <v>2.755584858836496</v>
      </c>
      <c r="O2199" s="94">
        <v>2.4566737113961628</v>
      </c>
      <c r="P2199" s="94">
        <v>2.3658166430047571</v>
      </c>
      <c r="Q2199" s="94">
        <v>2.27147165182362</v>
      </c>
      <c r="R2199" s="94">
        <v>2.419987720778614</v>
      </c>
      <c r="S2199" s="94">
        <v>2.2934513272452803</v>
      </c>
      <c r="T2199" s="94">
        <v>2.2641102247695697</v>
      </c>
      <c r="U2199" s="94">
        <v>2.245722398152465</v>
      </c>
      <c r="V2199" s="94">
        <v>2.353188845625195</v>
      </c>
      <c r="W2199" s="94">
        <v>2.4173593595513272</v>
      </c>
      <c r="X2199" s="94">
        <v>2.4683229027628029</v>
      </c>
      <c r="Y2199" s="94">
        <v>2.6766285483158101</v>
      </c>
      <c r="Z2199" s="94">
        <v>2.7336533868436081</v>
      </c>
      <c r="AA2199" s="94">
        <v>2.6289748218313234</v>
      </c>
      <c r="AB2199" s="94">
        <v>2.7891341735947965</v>
      </c>
      <c r="AC2199" s="94">
        <v>2.6946557219556655</v>
      </c>
      <c r="AD2199" s="94">
        <v>2.6433525229469885</v>
      </c>
      <c r="AE2199" s="94">
        <v>2.742693207724697</v>
      </c>
      <c r="AF2199" s="94">
        <v>2.6737463614258745</v>
      </c>
      <c r="AG2199" s="94">
        <v>2.5467332063908237</v>
      </c>
      <c r="AH2199" s="94">
        <v>2.5175477605981667</v>
      </c>
      <c r="AI2199" s="94">
        <v>2.6396363366134667</v>
      </c>
      <c r="AJ2199" s="94">
        <v>2.7588134499660057</v>
      </c>
      <c r="AK2199" s="94">
        <v>2.5192564864270177</v>
      </c>
      <c r="AL2199" s="94">
        <v>2.3504510582009353</v>
      </c>
      <c r="AM2199" s="94">
        <v>2.1427376141100751</v>
      </c>
      <c r="AN2199" s="94">
        <v>2.0248685965391373</v>
      </c>
      <c r="AO2199" s="94">
        <v>2.0172659787275125</v>
      </c>
      <c r="AP2199" s="94">
        <v>1.8378925952551795</v>
      </c>
      <c r="AQ2199" s="94">
        <v>1.7415130646996961</v>
      </c>
      <c r="AR2199" s="94">
        <v>1.5775658578124225</v>
      </c>
      <c r="AS2199" s="43">
        <f t="shared" si="72"/>
        <v>39.8331625856136</v>
      </c>
      <c r="AT2199" s="99">
        <f t="shared" si="73"/>
        <v>99.885076616567289</v>
      </c>
    </row>
    <row r="2200" spans="3:46">
      <c r="C2200" s="34">
        <v>138</v>
      </c>
      <c r="D2200" s="94">
        <v>3.3</v>
      </c>
      <c r="E2200" s="94">
        <v>3.1981363882550822</v>
      </c>
      <c r="F2200" s="94">
        <v>3.0417043681041562</v>
      </c>
      <c r="G2200" s="94">
        <v>3.0165747154976432</v>
      </c>
      <c r="H2200" s="94">
        <v>3.0619543264836611</v>
      </c>
      <c r="I2200" s="94">
        <v>3.1262124320682552</v>
      </c>
      <c r="J2200" s="94">
        <v>3.1790264761924174</v>
      </c>
      <c r="K2200" s="94">
        <v>3.2993035561212802</v>
      </c>
      <c r="L2200" s="94">
        <v>3.3829458291054877</v>
      </c>
      <c r="M2200" s="94">
        <v>3.2896864563795285</v>
      </c>
      <c r="N2200" s="94">
        <v>3.2919509674264633</v>
      </c>
      <c r="O2200" s="94">
        <v>2.944836134512169</v>
      </c>
      <c r="P2200" s="94">
        <v>2.8810583851585201</v>
      </c>
      <c r="Q2200" s="94">
        <v>2.6705710136722489</v>
      </c>
      <c r="R2200" s="94">
        <v>2.5348334394534811</v>
      </c>
      <c r="S2200" s="94">
        <v>2.3528511528544978</v>
      </c>
      <c r="T2200" s="94">
        <v>2.2447092995841595</v>
      </c>
      <c r="U2200" s="94">
        <v>2.1803001343406954</v>
      </c>
      <c r="V2200" s="94">
        <v>2.0514614054519744</v>
      </c>
      <c r="W2200" s="94">
        <v>1.986783196580131</v>
      </c>
      <c r="X2200" s="94">
        <v>2.0660815090383218</v>
      </c>
      <c r="Y2200" s="94">
        <v>2.1476057110633189</v>
      </c>
      <c r="Z2200" s="94">
        <v>2.1424995552774968</v>
      </c>
      <c r="AA2200" s="94">
        <v>2.1562078212556255</v>
      </c>
      <c r="AB2200" s="94">
        <v>2.0843122415205522</v>
      </c>
      <c r="AC2200" s="94">
        <v>2.0653974507335064</v>
      </c>
      <c r="AD2200" s="94">
        <v>2.0279459039892509</v>
      </c>
      <c r="AE2200" s="94">
        <v>1.9208075445941974</v>
      </c>
      <c r="AF2200" s="94">
        <v>1.9613451663878521</v>
      </c>
      <c r="AG2200" s="94">
        <v>1.8582474219226954</v>
      </c>
      <c r="AH2200" s="94">
        <v>1.8034578661697023</v>
      </c>
      <c r="AI2200" s="94">
        <v>1.7857614368152535</v>
      </c>
      <c r="AJ2200" s="94">
        <v>1.8841612404996138</v>
      </c>
      <c r="AK2200" s="94">
        <v>2.0633201423757659</v>
      </c>
      <c r="AL2200" s="94">
        <v>2.0266133633295178</v>
      </c>
      <c r="AM2200" s="94">
        <v>2.0952297207665107</v>
      </c>
      <c r="AN2200" s="94">
        <v>2.2139822464500534</v>
      </c>
      <c r="AO2200" s="94">
        <v>2.2109188794658476</v>
      </c>
      <c r="AP2200" s="94">
        <v>2.0377036370383905</v>
      </c>
      <c r="AQ2200" s="94">
        <v>1.8706256013838209</v>
      </c>
      <c r="AR2200" s="94">
        <v>1.8190541568532437</v>
      </c>
      <c r="AS2200" s="43">
        <f t="shared" si="72"/>
        <v>40.988795180893987</v>
      </c>
      <c r="AT2200" s="99">
        <f t="shared" si="73"/>
        <v>102.78292461123979</v>
      </c>
    </row>
    <row r="2201" spans="3:46">
      <c r="C2201" s="34">
        <v>139</v>
      </c>
      <c r="D2201" s="94">
        <v>3.3</v>
      </c>
      <c r="E2201" s="94">
        <v>3.0782395824868978</v>
      </c>
      <c r="F2201" s="94">
        <v>3.0734287437952696</v>
      </c>
      <c r="G2201" s="94">
        <v>2.9411193955290571</v>
      </c>
      <c r="H2201" s="94">
        <v>2.8290943675906868</v>
      </c>
      <c r="I2201" s="94">
        <v>2.9618834547486736</v>
      </c>
      <c r="J2201" s="94">
        <v>2.9600254381599682</v>
      </c>
      <c r="K2201" s="94">
        <v>2.9875485378927964</v>
      </c>
      <c r="L2201" s="94">
        <v>3.194584770294846</v>
      </c>
      <c r="M2201" s="94">
        <v>3.3003192179574392</v>
      </c>
      <c r="N2201" s="94">
        <v>3.1716363309375413</v>
      </c>
      <c r="O2201" s="94">
        <v>2.7365477817062223</v>
      </c>
      <c r="P2201" s="94">
        <v>2.5833864692070101</v>
      </c>
      <c r="Q2201" s="94">
        <v>2.5007953887931187</v>
      </c>
      <c r="R2201" s="94">
        <v>2.4494560981795548</v>
      </c>
      <c r="S2201" s="94">
        <v>2.273165841405635</v>
      </c>
      <c r="T2201" s="94">
        <v>2.2126746124852747</v>
      </c>
      <c r="U2201" s="94">
        <v>2.4493134624998669</v>
      </c>
      <c r="V2201" s="94">
        <v>2.2604462827048852</v>
      </c>
      <c r="W2201" s="94">
        <v>2.3886198027992869</v>
      </c>
      <c r="X2201" s="94">
        <v>2.33785142279894</v>
      </c>
      <c r="Y2201" s="94">
        <v>2.2462663062783927</v>
      </c>
      <c r="Z2201" s="94">
        <v>2.4066173298416285</v>
      </c>
      <c r="AA2201" s="94">
        <v>2.3834848920677065</v>
      </c>
      <c r="AB2201" s="94">
        <v>2.1746024439415215</v>
      </c>
      <c r="AC2201" s="94">
        <v>2.3186679953375098</v>
      </c>
      <c r="AD2201" s="94">
        <v>2.1575765326336946</v>
      </c>
      <c r="AE2201" s="94">
        <v>2.2466289459175406</v>
      </c>
      <c r="AF2201" s="94">
        <v>2.1508058156831891</v>
      </c>
      <c r="AG2201" s="94">
        <v>1.9821611636902146</v>
      </c>
      <c r="AH2201" s="94">
        <v>1.8850344540713477</v>
      </c>
      <c r="AI2201" s="94">
        <v>1.7761985995337202</v>
      </c>
      <c r="AJ2201" s="94">
        <v>1.6487128342274329</v>
      </c>
      <c r="AK2201" s="94">
        <v>1.5409772700478162</v>
      </c>
      <c r="AL2201" s="94">
        <v>1.5711754207738409</v>
      </c>
      <c r="AM2201" s="94">
        <v>1.5961153958169958</v>
      </c>
      <c r="AN2201" s="94">
        <v>1.5630665060550279</v>
      </c>
      <c r="AO2201" s="94">
        <v>1.5394249728858487</v>
      </c>
      <c r="AP2201" s="94">
        <v>1.588381316503569</v>
      </c>
      <c r="AQ2201" s="94">
        <v>1.680399801375883</v>
      </c>
      <c r="AR2201" s="94">
        <v>1.7017331931598385</v>
      </c>
      <c r="AS2201" s="43">
        <f t="shared" si="72"/>
        <v>39.967818669382282</v>
      </c>
      <c r="AT2201" s="99">
        <f t="shared" si="73"/>
        <v>100.22273831277866</v>
      </c>
    </row>
    <row r="2202" spans="3:46">
      <c r="C2202" s="34">
        <v>140</v>
      </c>
      <c r="D2202" s="94">
        <v>3.3</v>
      </c>
      <c r="E2202" s="94">
        <v>3.0711163454994548</v>
      </c>
      <c r="F2202" s="94">
        <v>2.8605424455449238</v>
      </c>
      <c r="G2202" s="94">
        <v>2.9767591617767133</v>
      </c>
      <c r="H2202" s="94">
        <v>3.3180397476139598</v>
      </c>
      <c r="I2202" s="94">
        <v>3.5819117837182817</v>
      </c>
      <c r="J2202" s="94">
        <v>3.6465880218779887</v>
      </c>
      <c r="K2202" s="94">
        <v>3.4571450587633281</v>
      </c>
      <c r="L2202" s="94">
        <v>3.5386552069922272</v>
      </c>
      <c r="M2202" s="94">
        <v>3.3667827307615825</v>
      </c>
      <c r="N2202" s="94">
        <v>3.6352011085348512</v>
      </c>
      <c r="O2202" s="94">
        <v>3.3789565620006132</v>
      </c>
      <c r="P2202" s="94">
        <v>3.1058151059368972</v>
      </c>
      <c r="Q2202" s="94">
        <v>3.0468100887320553</v>
      </c>
      <c r="R2202" s="94">
        <v>2.8799487531020564</v>
      </c>
      <c r="S2202" s="94">
        <v>2.7154941439972555</v>
      </c>
      <c r="T2202" s="94">
        <v>2.6987738731928128</v>
      </c>
      <c r="U2202" s="94">
        <v>2.7159462049005247</v>
      </c>
      <c r="V2202" s="94">
        <v>2.5161140358493057</v>
      </c>
      <c r="W2202" s="94">
        <v>2.5418318865523526</v>
      </c>
      <c r="X2202" s="94">
        <v>2.4649382294977129</v>
      </c>
      <c r="Y2202" s="94">
        <v>2.3677846069339861</v>
      </c>
      <c r="Z2202" s="94">
        <v>2.2871396654056193</v>
      </c>
      <c r="AA2202" s="94">
        <v>2.3398960535927626</v>
      </c>
      <c r="AB2202" s="94">
        <v>2.2483006645034167</v>
      </c>
      <c r="AC2202" s="94">
        <v>2.3198266461616774</v>
      </c>
      <c r="AD2202" s="94">
        <v>2.2019912206736878</v>
      </c>
      <c r="AE2202" s="94">
        <v>2.1758821825189574</v>
      </c>
      <c r="AF2202" s="94">
        <v>2.2377604912394591</v>
      </c>
      <c r="AG2202" s="94">
        <v>2.4812034371451306</v>
      </c>
      <c r="AH2202" s="94">
        <v>2.5366650789405485</v>
      </c>
      <c r="AI2202" s="94">
        <v>2.4670523704146645</v>
      </c>
      <c r="AJ2202" s="94">
        <v>2.3758861325006664</v>
      </c>
      <c r="AK2202" s="94">
        <v>2.5376470169962451</v>
      </c>
      <c r="AL2202" s="94">
        <v>2.5956112075828823</v>
      </c>
      <c r="AM2202" s="94">
        <v>2.6069895440217805</v>
      </c>
      <c r="AN2202" s="94">
        <v>2.6452589979914665</v>
      </c>
      <c r="AO2202" s="94">
        <v>2.4191168801878229</v>
      </c>
      <c r="AP2202" s="94">
        <v>2.13523859752347</v>
      </c>
      <c r="AQ2202" s="94">
        <v>2.1641325129687727</v>
      </c>
      <c r="AR2202" s="94">
        <v>2.0237519433819147</v>
      </c>
      <c r="AS2202" s="43">
        <f t="shared" si="72"/>
        <v>44.553813085914825</v>
      </c>
      <c r="AT2202" s="99">
        <f t="shared" si="73"/>
        <v>111.72251322203842</v>
      </c>
    </row>
    <row r="2203" spans="3:46">
      <c r="C2203" s="34">
        <v>141</v>
      </c>
      <c r="D2203" s="94">
        <v>3.3</v>
      </c>
      <c r="E2203" s="94">
        <v>3.2242294356536445</v>
      </c>
      <c r="F2203" s="94">
        <v>2.9728235793444044</v>
      </c>
      <c r="G2203" s="94">
        <v>2.6409183257532693</v>
      </c>
      <c r="H2203" s="94">
        <v>2.5385109068707807</v>
      </c>
      <c r="I2203" s="94">
        <v>2.5295348676692879</v>
      </c>
      <c r="J2203" s="94">
        <v>2.3836640305069512</v>
      </c>
      <c r="K2203" s="94">
        <v>2.177712064835589</v>
      </c>
      <c r="L2203" s="94">
        <v>2.146490025601608</v>
      </c>
      <c r="M2203" s="94">
        <v>1.8480562645803638</v>
      </c>
      <c r="N2203" s="94">
        <v>1.8810635104795232</v>
      </c>
      <c r="O2203" s="94">
        <v>1.9089232812948846</v>
      </c>
      <c r="P2203" s="94">
        <v>1.8210212374856896</v>
      </c>
      <c r="Q2203" s="94">
        <v>1.8020238736417455</v>
      </c>
      <c r="R2203" s="94">
        <v>1.6860103067306706</v>
      </c>
      <c r="S2203" s="94">
        <v>1.7127238590818561</v>
      </c>
      <c r="T2203" s="94">
        <v>1.7027248454345361</v>
      </c>
      <c r="U2203" s="94">
        <v>1.6003836658159742</v>
      </c>
      <c r="V2203" s="94">
        <v>1.5790016531443285</v>
      </c>
      <c r="W2203" s="94">
        <v>1.5210805272679688</v>
      </c>
      <c r="X2203" s="94">
        <v>1.5893421184370491</v>
      </c>
      <c r="Y2203" s="94">
        <v>1.4484413668483935</v>
      </c>
      <c r="Z2203" s="94">
        <v>1.5548924154690484</v>
      </c>
      <c r="AA2203" s="94">
        <v>1.5503121726664899</v>
      </c>
      <c r="AB2203" s="94">
        <v>1.6447140656699357</v>
      </c>
      <c r="AC2203" s="94">
        <v>1.6456306863703871</v>
      </c>
      <c r="AD2203" s="94">
        <v>1.727018183982747</v>
      </c>
      <c r="AE2203" s="94">
        <v>1.7208989341847607</v>
      </c>
      <c r="AF2203" s="94">
        <v>1.6484134770032217</v>
      </c>
      <c r="AG2203" s="94">
        <v>1.5019513601731915</v>
      </c>
      <c r="AH2203" s="94">
        <v>1.3119536829407297</v>
      </c>
      <c r="AI2203" s="94">
        <v>1.2820150868987552</v>
      </c>
      <c r="AJ2203" s="94">
        <v>1.1993516984675241</v>
      </c>
      <c r="AK2203" s="94">
        <v>1.0873613968388047</v>
      </c>
      <c r="AL2203" s="94">
        <v>1.0481455447847674</v>
      </c>
      <c r="AM2203" s="94">
        <v>1.1206248555784124</v>
      </c>
      <c r="AN2203" s="94">
        <v>1.0780975455632682</v>
      </c>
      <c r="AO2203" s="94">
        <v>1.0170556656471512</v>
      </c>
      <c r="AP2203" s="94">
        <v>1.0126105222956001</v>
      </c>
      <c r="AQ2203" s="94">
        <v>1.0496285292140715</v>
      </c>
      <c r="AR2203" s="94">
        <v>1.0325098922514888</v>
      </c>
      <c r="AS2203" s="43">
        <f t="shared" si="72"/>
        <v>31.549998209727928</v>
      </c>
      <c r="AT2203" s="99">
        <f t="shared" si="73"/>
        <v>79.114330469190648</v>
      </c>
    </row>
    <row r="2204" spans="3:46">
      <c r="C2204" s="34">
        <v>142</v>
      </c>
      <c r="D2204" s="94">
        <v>3.3</v>
      </c>
      <c r="E2204" s="94">
        <v>3.2629664526940796</v>
      </c>
      <c r="F2204" s="94">
        <v>3.2091809913348106</v>
      </c>
      <c r="G2204" s="94">
        <v>3.2540651043475037</v>
      </c>
      <c r="H2204" s="94">
        <v>3.4635172141111208</v>
      </c>
      <c r="I2204" s="94">
        <v>3.4151006018377577</v>
      </c>
      <c r="J2204" s="94">
        <v>3.0276223912337206</v>
      </c>
      <c r="K2204" s="94">
        <v>3.1904945659525197</v>
      </c>
      <c r="L2204" s="94">
        <v>3.1636151154354293</v>
      </c>
      <c r="M2204" s="94">
        <v>3.0897039339273915</v>
      </c>
      <c r="N2204" s="94">
        <v>3.1277018364585247</v>
      </c>
      <c r="O2204" s="94">
        <v>3.1143571834722152</v>
      </c>
      <c r="P2204" s="94">
        <v>2.9563106208725634</v>
      </c>
      <c r="Q2204" s="94">
        <v>2.7521452371162507</v>
      </c>
      <c r="R2204" s="94">
        <v>2.7638732204130232</v>
      </c>
      <c r="S2204" s="94">
        <v>2.7549881181679305</v>
      </c>
      <c r="T2204" s="94">
        <v>2.7559134741053719</v>
      </c>
      <c r="U2204" s="94">
        <v>2.7654730405218171</v>
      </c>
      <c r="V2204" s="94">
        <v>2.7322554265495036</v>
      </c>
      <c r="W2204" s="94">
        <v>2.9204542363405324</v>
      </c>
      <c r="X2204" s="94">
        <v>2.8732574391254757</v>
      </c>
      <c r="Y2204" s="94">
        <v>2.9655627260410804</v>
      </c>
      <c r="Z2204" s="94">
        <v>2.7824988828483028</v>
      </c>
      <c r="AA2204" s="94">
        <v>2.7503274850042323</v>
      </c>
      <c r="AB2204" s="94">
        <v>2.959286259907643</v>
      </c>
      <c r="AC2204" s="94">
        <v>2.93514096944428</v>
      </c>
      <c r="AD2204" s="94">
        <v>3.1947871445310545</v>
      </c>
      <c r="AE2204" s="94">
        <v>3.1167369727274714</v>
      </c>
      <c r="AF2204" s="94">
        <v>2.4911086966931184</v>
      </c>
      <c r="AG2204" s="94">
        <v>2.4080658676279767</v>
      </c>
      <c r="AH2204" s="94">
        <v>2.3228921055007978</v>
      </c>
      <c r="AI2204" s="94">
        <v>2.2858672711005532</v>
      </c>
      <c r="AJ2204" s="94">
        <v>2.2381036828838043</v>
      </c>
      <c r="AK2204" s="94">
        <v>2.1198631533517318</v>
      </c>
      <c r="AL2204" s="94">
        <v>1.9658187857510836</v>
      </c>
      <c r="AM2204" s="94">
        <v>2.0371793795811683</v>
      </c>
      <c r="AN2204" s="94">
        <v>1.8440396944750723</v>
      </c>
      <c r="AO2204" s="94">
        <v>1.940260212561701</v>
      </c>
      <c r="AP2204" s="94">
        <v>1.8414822829469228</v>
      </c>
      <c r="AQ2204" s="94">
        <v>1.8553842852255427</v>
      </c>
      <c r="AR2204" s="94">
        <v>1.8152311888880877</v>
      </c>
      <c r="AS2204" s="43">
        <f t="shared" si="72"/>
        <v>44.589834088731664</v>
      </c>
      <c r="AT2204" s="99">
        <f t="shared" si="73"/>
        <v>111.81283898059277</v>
      </c>
    </row>
    <row r="2205" spans="3:46">
      <c r="C2205" s="34">
        <v>143</v>
      </c>
      <c r="D2205" s="94">
        <v>3.3</v>
      </c>
      <c r="E2205" s="94">
        <v>2.8049249955529216</v>
      </c>
      <c r="F2205" s="94">
        <v>2.8962862752080576</v>
      </c>
      <c r="G2205" s="94">
        <v>2.7445576497415112</v>
      </c>
      <c r="H2205" s="94">
        <v>2.585035291547332</v>
      </c>
      <c r="I2205" s="94">
        <v>2.4912967736232896</v>
      </c>
      <c r="J2205" s="94">
        <v>2.269268331971904</v>
      </c>
      <c r="K2205" s="94">
        <v>2.6286300058205696</v>
      </c>
      <c r="L2205" s="94">
        <v>2.8024058498732276</v>
      </c>
      <c r="M2205" s="94">
        <v>2.6942158624650672</v>
      </c>
      <c r="N2205" s="94">
        <v>2.5718203065148573</v>
      </c>
      <c r="O2205" s="94">
        <v>2.3972528536116826</v>
      </c>
      <c r="P2205" s="94">
        <v>2.3675499884767692</v>
      </c>
      <c r="Q2205" s="94">
        <v>2.2189543383043113</v>
      </c>
      <c r="R2205" s="94">
        <v>2.184759411110103</v>
      </c>
      <c r="S2205" s="94">
        <v>2.0947289095117663</v>
      </c>
      <c r="T2205" s="94">
        <v>2.2259751037087714</v>
      </c>
      <c r="U2205" s="94">
        <v>2.1016620372248394</v>
      </c>
      <c r="V2205" s="94">
        <v>2.1943732281645261</v>
      </c>
      <c r="W2205" s="94">
        <v>2.1211028650004553</v>
      </c>
      <c r="X2205" s="94">
        <v>2.0977089032036123</v>
      </c>
      <c r="Y2205" s="94">
        <v>2.1677906808256719</v>
      </c>
      <c r="Z2205" s="94">
        <v>2.02602731916858</v>
      </c>
      <c r="AA2205" s="94">
        <v>1.9721515488093881</v>
      </c>
      <c r="AB2205" s="94">
        <v>2.1537860917713987</v>
      </c>
      <c r="AC2205" s="94">
        <v>2.0664593496955983</v>
      </c>
      <c r="AD2205" s="94">
        <v>2.0058240314311546</v>
      </c>
      <c r="AE2205" s="94">
        <v>1.9347171921894448</v>
      </c>
      <c r="AF2205" s="94">
        <v>1.8085950235867196</v>
      </c>
      <c r="AG2205" s="94">
        <v>1.694737770037344</v>
      </c>
      <c r="AH2205" s="94">
        <v>1.573984596213555</v>
      </c>
      <c r="AI2205" s="94">
        <v>1.6030325265431715</v>
      </c>
      <c r="AJ2205" s="94">
        <v>1.5534799297856452</v>
      </c>
      <c r="AK2205" s="94">
        <v>1.4833273081380265</v>
      </c>
      <c r="AL2205" s="94">
        <v>1.5755138284772015</v>
      </c>
      <c r="AM2205" s="94">
        <v>1.5068713948773664</v>
      </c>
      <c r="AN2205" s="94">
        <v>1.518824307742757</v>
      </c>
      <c r="AO2205" s="94">
        <v>1.4094459171527942</v>
      </c>
      <c r="AP2205" s="94">
        <v>1.3315360789682265</v>
      </c>
      <c r="AQ2205" s="94">
        <v>1.3763627929343611</v>
      </c>
      <c r="AR2205" s="94">
        <v>1.4190295029907924</v>
      </c>
      <c r="AS2205" s="43">
        <f t="shared" si="72"/>
        <v>35.816600581032482</v>
      </c>
      <c r="AT2205" s="99">
        <f t="shared" si="73"/>
        <v>89.813202391153013</v>
      </c>
    </row>
    <row r="2206" spans="3:46">
      <c r="C2206" s="34">
        <v>144</v>
      </c>
      <c r="D2206" s="94">
        <v>3.3</v>
      </c>
      <c r="E2206" s="94">
        <v>3.2184959817128602</v>
      </c>
      <c r="F2206" s="94">
        <v>3.2944348476755994</v>
      </c>
      <c r="G2206" s="94">
        <v>3.1880803821604347</v>
      </c>
      <c r="H2206" s="94">
        <v>3.1703334386986035</v>
      </c>
      <c r="I2206" s="94">
        <v>3.1860872631474022</v>
      </c>
      <c r="J2206" s="94">
        <v>3.273312052602888</v>
      </c>
      <c r="K2206" s="94">
        <v>3.1997583918523667</v>
      </c>
      <c r="L2206" s="94">
        <v>3.0584507647257761</v>
      </c>
      <c r="M2206" s="94">
        <v>3.1498421940048327</v>
      </c>
      <c r="N2206" s="94">
        <v>2.8401381747535392</v>
      </c>
      <c r="O2206" s="94">
        <v>3.0104540620484972</v>
      </c>
      <c r="P2206" s="94">
        <v>2.7945128170421643</v>
      </c>
      <c r="Q2206" s="94">
        <v>3.0035146214018318</v>
      </c>
      <c r="R2206" s="94">
        <v>2.9067675948967393</v>
      </c>
      <c r="S2206" s="94">
        <v>2.6631766431955519</v>
      </c>
      <c r="T2206" s="94">
        <v>2.6220615904610023</v>
      </c>
      <c r="U2206" s="94">
        <v>2.7101368043268486</v>
      </c>
      <c r="V2206" s="94">
        <v>2.5034941505118353</v>
      </c>
      <c r="W2206" s="94">
        <v>2.4302104523399355</v>
      </c>
      <c r="X2206" s="94">
        <v>2.4742238943191044</v>
      </c>
      <c r="Y2206" s="94">
        <v>2.3884672380809682</v>
      </c>
      <c r="Z2206" s="94">
        <v>2.3727238955401648</v>
      </c>
      <c r="AA2206" s="94">
        <v>2.1901184739265451</v>
      </c>
      <c r="AB2206" s="94">
        <v>2.3210437313534853</v>
      </c>
      <c r="AC2206" s="94">
        <v>2.2427345018360487</v>
      </c>
      <c r="AD2206" s="94">
        <v>2.0657746224724427</v>
      </c>
      <c r="AE2206" s="94">
        <v>2.390063200552246</v>
      </c>
      <c r="AF2206" s="94">
        <v>2.4322272490458778</v>
      </c>
      <c r="AG2206" s="94">
        <v>2.4556710388048661</v>
      </c>
      <c r="AH2206" s="94">
        <v>2.5250587171888377</v>
      </c>
      <c r="AI2206" s="94">
        <v>2.4114215048462109</v>
      </c>
      <c r="AJ2206" s="94">
        <v>2.3534151715750142</v>
      </c>
      <c r="AK2206" s="94">
        <v>2.3786561583054753</v>
      </c>
      <c r="AL2206" s="94">
        <v>2.2455201600974859</v>
      </c>
      <c r="AM2206" s="94">
        <v>2.1457068297162918</v>
      </c>
      <c r="AN2206" s="94">
        <v>1.8939087611880465</v>
      </c>
      <c r="AO2206" s="94">
        <v>1.7738136552302539</v>
      </c>
      <c r="AP2206" s="94">
        <v>1.9101017883531717</v>
      </c>
      <c r="AQ2206" s="94">
        <v>1.7704396819206802</v>
      </c>
      <c r="AR2206" s="94">
        <v>1.6949440560319322</v>
      </c>
      <c r="AS2206" s="43">
        <f t="shared" si="72"/>
        <v>42.847538822269314</v>
      </c>
      <c r="AT2206" s="99">
        <f t="shared" si="73"/>
        <v>107.44388394707687</v>
      </c>
    </row>
    <row r="2207" spans="3:46">
      <c r="C2207" s="34">
        <v>145</v>
      </c>
      <c r="D2207" s="94">
        <v>3.3</v>
      </c>
      <c r="E2207" s="94">
        <v>3.205154813678206</v>
      </c>
      <c r="F2207" s="94">
        <v>3.3082315464926118</v>
      </c>
      <c r="G2207" s="94">
        <v>3.2533080079396188</v>
      </c>
      <c r="H2207" s="94">
        <v>3.0462172303461501</v>
      </c>
      <c r="I2207" s="94">
        <v>2.843627123076593</v>
      </c>
      <c r="J2207" s="94">
        <v>2.6450784251711248</v>
      </c>
      <c r="K2207" s="94">
        <v>2.4943106958906291</v>
      </c>
      <c r="L2207" s="94">
        <v>2.3963261524455484</v>
      </c>
      <c r="M2207" s="94">
        <v>2.5598866579320632</v>
      </c>
      <c r="N2207" s="94">
        <v>2.4348002578985208</v>
      </c>
      <c r="O2207" s="94">
        <v>2.4100835703364849</v>
      </c>
      <c r="P2207" s="94">
        <v>2.3546284910264892</v>
      </c>
      <c r="Q2207" s="94">
        <v>2.2148923304065571</v>
      </c>
      <c r="R2207" s="94">
        <v>2.1374186671074842</v>
      </c>
      <c r="S2207" s="94">
        <v>2.1275718430661419</v>
      </c>
      <c r="T2207" s="94">
        <v>2.0541923986401289</v>
      </c>
      <c r="U2207" s="94">
        <v>1.8822256626653744</v>
      </c>
      <c r="V2207" s="94">
        <v>2.0028587586270903</v>
      </c>
      <c r="W2207" s="94">
        <v>2.0471636441198431</v>
      </c>
      <c r="X2207" s="94">
        <v>1.9456639828876454</v>
      </c>
      <c r="Y2207" s="94">
        <v>1.7652006494396417</v>
      </c>
      <c r="Z2207" s="94">
        <v>1.7717433036156338</v>
      </c>
      <c r="AA2207" s="94">
        <v>1.6879754124783968</v>
      </c>
      <c r="AB2207" s="94">
        <v>1.62057992645594</v>
      </c>
      <c r="AC2207" s="94">
        <v>1.5155135937603808</v>
      </c>
      <c r="AD2207" s="94">
        <v>1.4536699204764876</v>
      </c>
      <c r="AE2207" s="94">
        <v>1.4737071214004651</v>
      </c>
      <c r="AF2207" s="94">
        <v>1.3970316945695367</v>
      </c>
      <c r="AG2207" s="94">
        <v>1.2740795305878827</v>
      </c>
      <c r="AH2207" s="94">
        <v>1.2321305174274071</v>
      </c>
      <c r="AI2207" s="94">
        <v>1.2859903681322071</v>
      </c>
      <c r="AJ2207" s="94">
        <v>1.4050174714321335</v>
      </c>
      <c r="AK2207" s="94">
        <v>1.4084914757127074</v>
      </c>
      <c r="AL2207" s="94">
        <v>1.4285877313093787</v>
      </c>
      <c r="AM2207" s="94">
        <v>1.49295034962509</v>
      </c>
      <c r="AN2207" s="94">
        <v>1.3845699842214525</v>
      </c>
      <c r="AO2207" s="94">
        <v>1.4514542667867352</v>
      </c>
      <c r="AP2207" s="94">
        <v>1.4398224048020754</v>
      </c>
      <c r="AQ2207" s="94">
        <v>1.4036193005213522</v>
      </c>
      <c r="AR2207" s="94">
        <v>1.4041848059359028</v>
      </c>
      <c r="AS2207" s="43">
        <f t="shared" si="72"/>
        <v>36.035315398222345</v>
      </c>
      <c r="AT2207" s="99">
        <f t="shared" si="73"/>
        <v>90.361648581566172</v>
      </c>
    </row>
    <row r="2208" spans="3:46">
      <c r="C2208" s="34">
        <v>146</v>
      </c>
      <c r="D2208" s="94">
        <v>3.3</v>
      </c>
      <c r="E2208" s="94">
        <v>3.2367031972812796</v>
      </c>
      <c r="F2208" s="94">
        <v>3.1734716517422732</v>
      </c>
      <c r="G2208" s="94">
        <v>3.1425476954341613</v>
      </c>
      <c r="H2208" s="94">
        <v>3.0906732698071009</v>
      </c>
      <c r="I2208" s="94">
        <v>2.8538571254749807</v>
      </c>
      <c r="J2208" s="94">
        <v>2.695455012112681</v>
      </c>
      <c r="K2208" s="94">
        <v>2.6675539309956204</v>
      </c>
      <c r="L2208" s="94">
        <v>2.3996221410043685</v>
      </c>
      <c r="M2208" s="94">
        <v>2.3207019881443092</v>
      </c>
      <c r="N2208" s="94">
        <v>2.2737094354544425</v>
      </c>
      <c r="O2208" s="94">
        <v>2.2483862520921654</v>
      </c>
      <c r="P2208" s="94">
        <v>1.9767505459764967</v>
      </c>
      <c r="Q2208" s="94">
        <v>2.045842907516473</v>
      </c>
      <c r="R2208" s="94">
        <v>1.957557525781058</v>
      </c>
      <c r="S2208" s="94">
        <v>1.9775757622438077</v>
      </c>
      <c r="T2208" s="94">
        <v>1.8923392166742212</v>
      </c>
      <c r="U2208" s="94">
        <v>1.8605749619356411</v>
      </c>
      <c r="V2208" s="94">
        <v>1.8243348833140314</v>
      </c>
      <c r="W2208" s="94">
        <v>1.8423675190000257</v>
      </c>
      <c r="X2208" s="94">
        <v>1.8666241056454422</v>
      </c>
      <c r="Y2208" s="94">
        <v>1.7297452710211123</v>
      </c>
      <c r="Z2208" s="94">
        <v>1.639626059542636</v>
      </c>
      <c r="AA2208" s="94">
        <v>1.7114807644358052</v>
      </c>
      <c r="AB2208" s="94">
        <v>1.7894616506181806</v>
      </c>
      <c r="AC2208" s="94">
        <v>1.7229837500248153</v>
      </c>
      <c r="AD2208" s="94">
        <v>1.6990504431050479</v>
      </c>
      <c r="AE2208" s="94">
        <v>1.6219674689043817</v>
      </c>
      <c r="AF2208" s="94">
        <v>1.5979043746832491</v>
      </c>
      <c r="AG2208" s="94">
        <v>1.4278763769161329</v>
      </c>
      <c r="AH2208" s="94">
        <v>1.325405632003327</v>
      </c>
      <c r="AI2208" s="94">
        <v>1.2886483160315008</v>
      </c>
      <c r="AJ2208" s="94">
        <v>1.1852390552978422</v>
      </c>
      <c r="AK2208" s="94">
        <v>1.1763272792556068</v>
      </c>
      <c r="AL2208" s="94">
        <v>1.1163799410634647</v>
      </c>
      <c r="AM2208" s="94">
        <v>1.1219089341880908</v>
      </c>
      <c r="AN2208" s="94">
        <v>1.1332944371853835</v>
      </c>
      <c r="AO2208" s="94">
        <v>1.1099957272089853</v>
      </c>
      <c r="AP2208" s="94">
        <v>1.1922666320417974</v>
      </c>
      <c r="AQ2208" s="94">
        <v>1.1938573438179756</v>
      </c>
      <c r="AR2208" s="94">
        <v>1.128399358542042</v>
      </c>
      <c r="AS2208" s="43">
        <f t="shared" si="72"/>
        <v>35.082366726659423</v>
      </c>
      <c r="AT2208" s="99">
        <f t="shared" si="73"/>
        <v>87.972047934965843</v>
      </c>
    </row>
    <row r="2209" spans="3:46">
      <c r="C2209" s="34">
        <v>147</v>
      </c>
      <c r="D2209" s="94">
        <v>3.3</v>
      </c>
      <c r="E2209" s="94">
        <v>3.2383173318916869</v>
      </c>
      <c r="F2209" s="94">
        <v>2.8814703527713283</v>
      </c>
      <c r="G2209" s="94">
        <v>2.7042996548344855</v>
      </c>
      <c r="H2209" s="94">
        <v>2.3602711789744149</v>
      </c>
      <c r="I2209" s="94">
        <v>2.3777920216997939</v>
      </c>
      <c r="J2209" s="94">
        <v>2.0949445223539302</v>
      </c>
      <c r="K2209" s="94">
        <v>2.1043969020858238</v>
      </c>
      <c r="L2209" s="94">
        <v>2.0570553696045391</v>
      </c>
      <c r="M2209" s="94">
        <v>2.040583728780391</v>
      </c>
      <c r="N2209" s="94">
        <v>1.8521096672902884</v>
      </c>
      <c r="O2209" s="94">
        <v>1.8038029770191604</v>
      </c>
      <c r="P2209" s="94">
        <v>1.7078619791338372</v>
      </c>
      <c r="Q2209" s="94">
        <v>1.6656217833714868</v>
      </c>
      <c r="R2209" s="94">
        <v>1.6781731885911302</v>
      </c>
      <c r="S2209" s="94">
        <v>1.7020792814314669</v>
      </c>
      <c r="T2209" s="94">
        <v>1.6001045192938841</v>
      </c>
      <c r="U2209" s="94">
        <v>1.6561576148197086</v>
      </c>
      <c r="V2209" s="94">
        <v>1.571489604413723</v>
      </c>
      <c r="W2209" s="94">
        <v>1.5817623036753785</v>
      </c>
      <c r="X2209" s="94">
        <v>1.566267321497389</v>
      </c>
      <c r="Y2209" s="94">
        <v>1.609550145779298</v>
      </c>
      <c r="Z2209" s="94">
        <v>1.5224421321503023</v>
      </c>
      <c r="AA2209" s="94">
        <v>1.3628588717593375</v>
      </c>
      <c r="AB2209" s="94">
        <v>1.3492684839603535</v>
      </c>
      <c r="AC2209" s="94">
        <v>1.4924511564598604</v>
      </c>
      <c r="AD2209" s="94">
        <v>1.4649449597736082</v>
      </c>
      <c r="AE2209" s="94">
        <v>1.461422220642058</v>
      </c>
      <c r="AF2209" s="94">
        <v>1.4118695864399338</v>
      </c>
      <c r="AG2209" s="94">
        <v>1.4539211595579711</v>
      </c>
      <c r="AH2209" s="94">
        <v>1.3988445113876971</v>
      </c>
      <c r="AI2209" s="94">
        <v>1.3972599630189531</v>
      </c>
      <c r="AJ2209" s="94">
        <v>1.3713241587482761</v>
      </c>
      <c r="AK2209" s="94">
        <v>1.2646789179184739</v>
      </c>
      <c r="AL2209" s="94">
        <v>1.2289068931311917</v>
      </c>
      <c r="AM2209" s="94">
        <v>1.1784538184243152</v>
      </c>
      <c r="AN2209" s="94">
        <v>1.2510492719767072</v>
      </c>
      <c r="AO2209" s="94">
        <v>1.2202859929331766</v>
      </c>
      <c r="AP2209" s="94">
        <v>1.0920186745094531</v>
      </c>
      <c r="AQ2209" s="94">
        <v>1.0787475883006348</v>
      </c>
      <c r="AR2209" s="94">
        <v>1.116624201232514</v>
      </c>
      <c r="AS2209" s="43">
        <f t="shared" si="72"/>
        <v>30.824756206593335</v>
      </c>
      <c r="AT2209" s="99">
        <f t="shared" si="73"/>
        <v>77.295723852330795</v>
      </c>
    </row>
    <row r="2210" spans="3:46">
      <c r="C2210" s="34">
        <v>148</v>
      </c>
      <c r="D2210" s="94">
        <v>3.3</v>
      </c>
      <c r="E2210" s="94">
        <v>3.0954986590125757</v>
      </c>
      <c r="F2210" s="94">
        <v>3.1761196065685597</v>
      </c>
      <c r="G2210" s="94">
        <v>3.1497687584419909</v>
      </c>
      <c r="H2210" s="94">
        <v>3.0992205595116866</v>
      </c>
      <c r="I2210" s="94">
        <v>2.9428958471132853</v>
      </c>
      <c r="J2210" s="94">
        <v>3.0362016233635369</v>
      </c>
      <c r="K2210" s="94">
        <v>3.318744324863153</v>
      </c>
      <c r="L2210" s="94">
        <v>3.2428366640960093</v>
      </c>
      <c r="M2210" s="94">
        <v>3.0971905654424741</v>
      </c>
      <c r="N2210" s="94">
        <v>3.2783794542311879</v>
      </c>
      <c r="O2210" s="94">
        <v>3.3116901076198944</v>
      </c>
      <c r="P2210" s="94">
        <v>3.2446840315615084</v>
      </c>
      <c r="Q2210" s="94">
        <v>3.3247998924247728</v>
      </c>
      <c r="R2210" s="94">
        <v>3.0669945572976363</v>
      </c>
      <c r="S2210" s="94">
        <v>2.8586218093117259</v>
      </c>
      <c r="T2210" s="94">
        <v>2.9422879787003753</v>
      </c>
      <c r="U2210" s="94">
        <v>3.0324135285429228</v>
      </c>
      <c r="V2210" s="94">
        <v>2.9046422403099492</v>
      </c>
      <c r="W2210" s="94">
        <v>2.839301071943674</v>
      </c>
      <c r="X2210" s="94">
        <v>2.6993416328516662</v>
      </c>
      <c r="Y2210" s="94">
        <v>2.65317161746693</v>
      </c>
      <c r="Z2210" s="94">
        <v>2.7011899964392496</v>
      </c>
      <c r="AA2210" s="94">
        <v>2.2846298734089472</v>
      </c>
      <c r="AB2210" s="94">
        <v>2.0350311778102919</v>
      </c>
      <c r="AC2210" s="94">
        <v>2.0475959863893936</v>
      </c>
      <c r="AD2210" s="94">
        <v>1.9098587798329456</v>
      </c>
      <c r="AE2210" s="94">
        <v>1.8620610511347737</v>
      </c>
      <c r="AF2210" s="94">
        <v>1.7939420005747371</v>
      </c>
      <c r="AG2210" s="94">
        <v>1.7853133923715694</v>
      </c>
      <c r="AH2210" s="94">
        <v>1.7874660786813108</v>
      </c>
      <c r="AI2210" s="94">
        <v>1.6462001723108242</v>
      </c>
      <c r="AJ2210" s="94">
        <v>1.6424860908795866</v>
      </c>
      <c r="AK2210" s="94">
        <v>1.5345818501835278</v>
      </c>
      <c r="AL2210" s="94">
        <v>1.5038972053536086</v>
      </c>
      <c r="AM2210" s="94">
        <v>1.5345284096098493</v>
      </c>
      <c r="AN2210" s="94">
        <v>1.4453235451368984</v>
      </c>
      <c r="AO2210" s="94">
        <v>1.5670052909346526</v>
      </c>
      <c r="AP2210" s="94">
        <v>1.5454291725136213</v>
      </c>
      <c r="AQ2210" s="94">
        <v>1.554879281632692</v>
      </c>
      <c r="AR2210" s="94">
        <v>1.4859381853559452</v>
      </c>
      <c r="AS2210" s="43">
        <f t="shared" si="72"/>
        <v>42.75072817781701</v>
      </c>
      <c r="AT2210" s="99">
        <f t="shared" si="73"/>
        <v>107.20112294065078</v>
      </c>
    </row>
    <row r="2211" spans="3:46">
      <c r="C2211" s="34">
        <v>149</v>
      </c>
      <c r="D2211" s="94">
        <v>3.3</v>
      </c>
      <c r="E2211" s="94">
        <v>3.2221784596172678</v>
      </c>
      <c r="F2211" s="94">
        <v>3.1683911819172228</v>
      </c>
      <c r="G2211" s="94">
        <v>3.0374436365291522</v>
      </c>
      <c r="H2211" s="94">
        <v>2.8025937443967859</v>
      </c>
      <c r="I2211" s="94">
        <v>2.7788084921282628</v>
      </c>
      <c r="J2211" s="94">
        <v>2.4953121892637351</v>
      </c>
      <c r="K2211" s="94">
        <v>2.5539545779158996</v>
      </c>
      <c r="L2211" s="94">
        <v>2.5011207966741957</v>
      </c>
      <c r="M2211" s="94">
        <v>2.5769452121006307</v>
      </c>
      <c r="N2211" s="94">
        <v>2.6126032541343287</v>
      </c>
      <c r="O2211" s="94">
        <v>2.4538078519758475</v>
      </c>
      <c r="P2211" s="94">
        <v>2.3631178090981173</v>
      </c>
      <c r="Q2211" s="94">
        <v>2.2851789577053307</v>
      </c>
      <c r="R2211" s="94">
        <v>2.2289421737719586</v>
      </c>
      <c r="S2211" s="94">
        <v>2.2510253606992197</v>
      </c>
      <c r="T2211" s="94">
        <v>2.1402870732330501</v>
      </c>
      <c r="U2211" s="94">
        <v>2.2536964553755134</v>
      </c>
      <c r="V2211" s="94">
        <v>2.1095188101527551</v>
      </c>
      <c r="W2211" s="94">
        <v>2.014125107133613</v>
      </c>
      <c r="X2211" s="94">
        <v>2.1831874238810682</v>
      </c>
      <c r="Y2211" s="94">
        <v>2.0991782247174515</v>
      </c>
      <c r="Z2211" s="94">
        <v>1.9577634318284858</v>
      </c>
      <c r="AA2211" s="94">
        <v>1.9260743314857276</v>
      </c>
      <c r="AB2211" s="94">
        <v>1.8832144040966867</v>
      </c>
      <c r="AC2211" s="94">
        <v>1.9078285529215977</v>
      </c>
      <c r="AD2211" s="94">
        <v>1.9095779675660123</v>
      </c>
      <c r="AE2211" s="94">
        <v>1.8957997839920495</v>
      </c>
      <c r="AF2211" s="94">
        <v>1.988409542551111</v>
      </c>
      <c r="AG2211" s="94">
        <v>2.0509505251016336</v>
      </c>
      <c r="AH2211" s="94">
        <v>1.9468861169560117</v>
      </c>
      <c r="AI2211" s="94">
        <v>1.9431150089968845</v>
      </c>
      <c r="AJ2211" s="94">
        <v>1.8616799401031106</v>
      </c>
      <c r="AK2211" s="94">
        <v>1.7075469200974478</v>
      </c>
      <c r="AL2211" s="94">
        <v>1.7213591165354918</v>
      </c>
      <c r="AM2211" s="94">
        <v>1.5978644395946329</v>
      </c>
      <c r="AN2211" s="94">
        <v>1.6154259181380302</v>
      </c>
      <c r="AO2211" s="94">
        <v>1.6177059691887856</v>
      </c>
      <c r="AP2211" s="94">
        <v>1.5816708267873214</v>
      </c>
      <c r="AQ2211" s="94">
        <v>1.4910703758459567</v>
      </c>
      <c r="AR2211" s="94">
        <v>1.6011210363210244</v>
      </c>
      <c r="AS2211" s="43">
        <f t="shared" si="72"/>
        <v>37.231111824073402</v>
      </c>
      <c r="AT2211" s="99">
        <f t="shared" si="73"/>
        <v>93.360210831230191</v>
      </c>
    </row>
    <row r="2212" spans="3:46">
      <c r="C2212" s="34">
        <v>150</v>
      </c>
      <c r="D2212" s="94">
        <v>3.3</v>
      </c>
      <c r="E2212" s="94">
        <v>3.0553321639575213</v>
      </c>
      <c r="F2212" s="94">
        <v>3.0290169041348096</v>
      </c>
      <c r="G2212" s="94">
        <v>3.1620051551455779</v>
      </c>
      <c r="H2212" s="94">
        <v>3.2490977919022375</v>
      </c>
      <c r="I2212" s="94">
        <v>3.3915086744081879</v>
      </c>
      <c r="J2212" s="94">
        <v>2.9874308202250401</v>
      </c>
      <c r="K2212" s="94">
        <v>2.5927664909418304</v>
      </c>
      <c r="L2212" s="94">
        <v>2.3976858827205727</v>
      </c>
      <c r="M2212" s="94">
        <v>2.4570889173081913</v>
      </c>
      <c r="N2212" s="94">
        <v>2.4527679073156241</v>
      </c>
      <c r="O2212" s="94">
        <v>2.0947376730750156</v>
      </c>
      <c r="P2212" s="94">
        <v>2.1552667436641664</v>
      </c>
      <c r="Q2212" s="94">
        <v>2.2626037908681558</v>
      </c>
      <c r="R2212" s="94">
        <v>2.1735286077672433</v>
      </c>
      <c r="S2212" s="94">
        <v>1.9954280224889096</v>
      </c>
      <c r="T2212" s="94">
        <v>2.034879480332207</v>
      </c>
      <c r="U2212" s="94">
        <v>1.9169076047945548</v>
      </c>
      <c r="V2212" s="94">
        <v>1.7075063779048334</v>
      </c>
      <c r="W2212" s="94">
        <v>1.7719394395111547</v>
      </c>
      <c r="X2212" s="94">
        <v>1.724284091442231</v>
      </c>
      <c r="Y2212" s="94">
        <v>1.7902024429814496</v>
      </c>
      <c r="Z2212" s="94">
        <v>1.7300483920428389</v>
      </c>
      <c r="AA2212" s="94">
        <v>1.6475027033605387</v>
      </c>
      <c r="AB2212" s="94">
        <v>1.6885467531277365</v>
      </c>
      <c r="AC2212" s="94">
        <v>1.7634086637521162</v>
      </c>
      <c r="AD2212" s="94">
        <v>1.7338918723691701</v>
      </c>
      <c r="AE2212" s="94">
        <v>1.6565712568829376</v>
      </c>
      <c r="AF2212" s="94">
        <v>1.587994404096738</v>
      </c>
      <c r="AG2212" s="94">
        <v>1.6580157742267148</v>
      </c>
      <c r="AH2212" s="94">
        <v>1.772784159649105</v>
      </c>
      <c r="AI2212" s="94">
        <v>1.7414664219933189</v>
      </c>
      <c r="AJ2212" s="94">
        <v>1.7389096335362351</v>
      </c>
      <c r="AK2212" s="94">
        <v>1.7219192123854181</v>
      </c>
      <c r="AL2212" s="94">
        <v>1.7001431333865398</v>
      </c>
      <c r="AM2212" s="94">
        <v>1.6752787115996179</v>
      </c>
      <c r="AN2212" s="94">
        <v>1.7150213568625163</v>
      </c>
      <c r="AO2212" s="94">
        <v>1.7204687322787868</v>
      </c>
      <c r="AP2212" s="94">
        <v>1.6942935807272288</v>
      </c>
      <c r="AQ2212" s="94">
        <v>1.6970847019388637</v>
      </c>
      <c r="AR2212" s="94">
        <v>1.6644953656653729</v>
      </c>
      <c r="AS2212" s="43">
        <f t="shared" si="72"/>
        <v>36.556306677949756</v>
      </c>
      <c r="AT2212" s="99">
        <f t="shared" si="73"/>
        <v>91.668078965553079</v>
      </c>
    </row>
    <row r="2213" spans="3:46">
      <c r="C2213" s="34">
        <v>151</v>
      </c>
      <c r="D2213" s="94">
        <v>3.3</v>
      </c>
      <c r="E2213" s="94">
        <v>3.1808080844783833</v>
      </c>
      <c r="F2213" s="94">
        <v>3.0369473493335084</v>
      </c>
      <c r="G2213" s="94">
        <v>2.8741765284979421</v>
      </c>
      <c r="H2213" s="94">
        <v>2.8565924424153573</v>
      </c>
      <c r="I2213" s="94">
        <v>2.7953303459076091</v>
      </c>
      <c r="J2213" s="94">
        <v>2.7482934285745926</v>
      </c>
      <c r="K2213" s="94">
        <v>2.7904355417308309</v>
      </c>
      <c r="L2213" s="94">
        <v>2.6941941578969417</v>
      </c>
      <c r="M2213" s="94">
        <v>2.729184349120132</v>
      </c>
      <c r="N2213" s="94">
        <v>2.5464418828362665</v>
      </c>
      <c r="O2213" s="94">
        <v>2.5656807597499807</v>
      </c>
      <c r="P2213" s="94">
        <v>2.5858038279639128</v>
      </c>
      <c r="Q2213" s="94">
        <v>2.6032598855365157</v>
      </c>
      <c r="R2213" s="94">
        <v>2.3889682131011392</v>
      </c>
      <c r="S2213" s="94">
        <v>2.2602214173210728</v>
      </c>
      <c r="T2213" s="94">
        <v>2.4079653702355333</v>
      </c>
      <c r="U2213" s="94">
        <v>2.2665656597321044</v>
      </c>
      <c r="V2213" s="94">
        <v>2.2042260992812239</v>
      </c>
      <c r="W2213" s="94">
        <v>2.1923059204732414</v>
      </c>
      <c r="X2213" s="94">
        <v>2.3169897157650952</v>
      </c>
      <c r="Y2213" s="94">
        <v>2.2443856021579855</v>
      </c>
      <c r="Z2213" s="94">
        <v>2.3321900241000013</v>
      </c>
      <c r="AA2213" s="94">
        <v>2.1346570410710344</v>
      </c>
      <c r="AB2213" s="94">
        <v>2.0195163761510835</v>
      </c>
      <c r="AC2213" s="94">
        <v>2.0149062574756949</v>
      </c>
      <c r="AD2213" s="94">
        <v>2.0023097428100072</v>
      </c>
      <c r="AE2213" s="94">
        <v>1.8471649567791666</v>
      </c>
      <c r="AF2213" s="94">
        <v>1.7208711873393201</v>
      </c>
      <c r="AG2213" s="94">
        <v>1.6941561238190483</v>
      </c>
      <c r="AH2213" s="94">
        <v>1.6095674599779342</v>
      </c>
      <c r="AI2213" s="94">
        <v>1.5490630473166749</v>
      </c>
      <c r="AJ2213" s="94">
        <v>1.5844006249471947</v>
      </c>
      <c r="AK2213" s="94">
        <v>1.5157130656845568</v>
      </c>
      <c r="AL2213" s="94">
        <v>1.4262099638779324</v>
      </c>
      <c r="AM2213" s="94">
        <v>1.4238668982064604</v>
      </c>
      <c r="AN2213" s="94">
        <v>1.5038964038638953</v>
      </c>
      <c r="AO2213" s="94">
        <v>1.4832580423832455</v>
      </c>
      <c r="AP2213" s="94">
        <v>1.4393672802874666</v>
      </c>
      <c r="AQ2213" s="94">
        <v>1.4189131153793508</v>
      </c>
      <c r="AR2213" s="94">
        <v>1.3983517201909033</v>
      </c>
      <c r="AS2213" s="43">
        <f t="shared" si="72"/>
        <v>37.916574694714747</v>
      </c>
      <c r="AT2213" s="99">
        <f t="shared" si="73"/>
        <v>95.079067856570958</v>
      </c>
    </row>
    <row r="2214" spans="3:46">
      <c r="C2214" s="34">
        <v>152</v>
      </c>
      <c r="D2214" s="94">
        <v>3.3</v>
      </c>
      <c r="E2214" s="94">
        <v>3.1352050688638382</v>
      </c>
      <c r="F2214" s="94">
        <v>3.3057678485879318</v>
      </c>
      <c r="G2214" s="94">
        <v>3.0942658524863038</v>
      </c>
      <c r="H2214" s="94">
        <v>2.9220433442582432</v>
      </c>
      <c r="I2214" s="94">
        <v>2.9171338820398547</v>
      </c>
      <c r="J2214" s="94">
        <v>2.6090666596692751</v>
      </c>
      <c r="K2214" s="94">
        <v>2.6034553889973449</v>
      </c>
      <c r="L2214" s="94">
        <v>2.6335740910743417</v>
      </c>
      <c r="M2214" s="94">
        <v>2.3091840791085163</v>
      </c>
      <c r="N2214" s="94">
        <v>2.3105102075094135</v>
      </c>
      <c r="O2214" s="94">
        <v>2.5165439171087352</v>
      </c>
      <c r="P2214" s="94">
        <v>2.1689516076878128</v>
      </c>
      <c r="Q2214" s="94">
        <v>2.1288058742207387</v>
      </c>
      <c r="R2214" s="94">
        <v>1.8961476376340802</v>
      </c>
      <c r="S2214" s="94">
        <v>1.9118233098129129</v>
      </c>
      <c r="T2214" s="94">
        <v>1.859298150046732</v>
      </c>
      <c r="U2214" s="94">
        <v>1.999838388939986</v>
      </c>
      <c r="V2214" s="94">
        <v>1.9248658982985061</v>
      </c>
      <c r="W2214" s="94">
        <v>1.9550384834573957</v>
      </c>
      <c r="X2214" s="94">
        <v>2.0835830700255396</v>
      </c>
      <c r="Y2214" s="94">
        <v>1.9626633344441651</v>
      </c>
      <c r="Z2214" s="94">
        <v>1.9931955962328685</v>
      </c>
      <c r="AA2214" s="94">
        <v>2.0267111757441456</v>
      </c>
      <c r="AB2214" s="94">
        <v>2.0350673723691854</v>
      </c>
      <c r="AC2214" s="94">
        <v>1.9218149373076241</v>
      </c>
      <c r="AD2214" s="94">
        <v>1.9871667208630821</v>
      </c>
      <c r="AE2214" s="94">
        <v>1.9134967164297496</v>
      </c>
      <c r="AF2214" s="94">
        <v>1.9229795532745275</v>
      </c>
      <c r="AG2214" s="94">
        <v>2.052591361189176</v>
      </c>
      <c r="AH2214" s="94">
        <v>1.9483233692687176</v>
      </c>
      <c r="AI2214" s="94">
        <v>2.1479877012767896</v>
      </c>
      <c r="AJ2214" s="94">
        <v>2.2934066117923226</v>
      </c>
      <c r="AK2214" s="94">
        <v>2.1088780293699143</v>
      </c>
      <c r="AL2214" s="94">
        <v>2.0061126911671225</v>
      </c>
      <c r="AM2214" s="94">
        <v>1.9429396422548229</v>
      </c>
      <c r="AN2214" s="94">
        <v>1.9181745493864275</v>
      </c>
      <c r="AO2214" s="94">
        <v>1.7911666550339425</v>
      </c>
      <c r="AP2214" s="94">
        <v>1.6673601619678335</v>
      </c>
      <c r="AQ2214" s="94">
        <v>1.688442988685311</v>
      </c>
      <c r="AR2214" s="94">
        <v>1.6325103108622618</v>
      </c>
      <c r="AS2214" s="43">
        <f t="shared" si="72"/>
        <v>37.030849345719176</v>
      </c>
      <c r="AT2214" s="99">
        <f t="shared" si="73"/>
        <v>92.858035465394195</v>
      </c>
    </row>
    <row r="2215" spans="3:46">
      <c r="C2215" s="34">
        <v>153</v>
      </c>
      <c r="D2215" s="94">
        <v>3.3</v>
      </c>
      <c r="E2215" s="94">
        <v>3.0047746106549633</v>
      </c>
      <c r="F2215" s="94">
        <v>2.9007520132960698</v>
      </c>
      <c r="G2215" s="94">
        <v>2.7423577228306235</v>
      </c>
      <c r="H2215" s="94">
        <v>2.540415980757003</v>
      </c>
      <c r="I2215" s="94">
        <v>2.5616873654511885</v>
      </c>
      <c r="J2215" s="94">
        <v>2.4389167364523687</v>
      </c>
      <c r="K2215" s="94">
        <v>2.5219676561555997</v>
      </c>
      <c r="L2215" s="94">
        <v>2.6327828170340335</v>
      </c>
      <c r="M2215" s="94">
        <v>2.4339771311945029</v>
      </c>
      <c r="N2215" s="94">
        <v>2.264156439055653</v>
      </c>
      <c r="O2215" s="94">
        <v>2.2511369745460481</v>
      </c>
      <c r="P2215" s="94">
        <v>2.1927690098310371</v>
      </c>
      <c r="Q2215" s="94">
        <v>2.0923950039313377</v>
      </c>
      <c r="R2215" s="94">
        <v>2.0931697075990834</v>
      </c>
      <c r="S2215" s="94">
        <v>2.0598953539003326</v>
      </c>
      <c r="T2215" s="94">
        <v>2.0437247347345151</v>
      </c>
      <c r="U2215" s="94">
        <v>2.0440932307067703</v>
      </c>
      <c r="V2215" s="94">
        <v>1.9631655513936159</v>
      </c>
      <c r="W2215" s="94">
        <v>1.8954561579956568</v>
      </c>
      <c r="X2215" s="94">
        <v>1.9171927272537148</v>
      </c>
      <c r="Y2215" s="94">
        <v>1.8144485836327</v>
      </c>
      <c r="Z2215" s="94">
        <v>1.7470147231189772</v>
      </c>
      <c r="AA2215" s="94">
        <v>1.4807050738116183</v>
      </c>
      <c r="AB2215" s="94">
        <v>1.385497313151524</v>
      </c>
      <c r="AC2215" s="94">
        <v>1.4270057243608221</v>
      </c>
      <c r="AD2215" s="94">
        <v>1.3672131955535989</v>
      </c>
      <c r="AE2215" s="94">
        <v>1.2323765919187182</v>
      </c>
      <c r="AF2215" s="94">
        <v>1.2513898550807425</v>
      </c>
      <c r="AG2215" s="94">
        <v>1.2055547446351171</v>
      </c>
      <c r="AH2215" s="94">
        <v>1.1949888600108265</v>
      </c>
      <c r="AI2215" s="94">
        <v>1.246812508384455</v>
      </c>
      <c r="AJ2215" s="94">
        <v>1.1733188719675813</v>
      </c>
      <c r="AK2215" s="94">
        <v>1.111696380676805</v>
      </c>
      <c r="AL2215" s="94">
        <v>1.1710245021471397</v>
      </c>
      <c r="AM2215" s="94">
        <v>1.1671090673367999</v>
      </c>
      <c r="AN2215" s="94">
        <v>1.1268287619572677</v>
      </c>
      <c r="AO2215" s="94">
        <v>1.01962607057307</v>
      </c>
      <c r="AP2215" s="94">
        <v>1.0707282540677383</v>
      </c>
      <c r="AQ2215" s="94">
        <v>1.0567549565940979</v>
      </c>
      <c r="AR2215" s="94">
        <v>1.0565158480229058</v>
      </c>
      <c r="AS2215" s="43">
        <f t="shared" si="72"/>
        <v>33.588266081330566</v>
      </c>
      <c r="AT2215" s="99">
        <f t="shared" si="73"/>
        <v>84.225462232392601</v>
      </c>
    </row>
    <row r="2216" spans="3:46">
      <c r="C2216" s="34">
        <v>154</v>
      </c>
      <c r="D2216" s="94">
        <v>3.3</v>
      </c>
      <c r="E2216" s="94">
        <v>3.1666718654155472</v>
      </c>
      <c r="F2216" s="94">
        <v>2.8706205212300677</v>
      </c>
      <c r="G2216" s="94">
        <v>2.6600564306361849</v>
      </c>
      <c r="H2216" s="94">
        <v>2.5232371463866872</v>
      </c>
      <c r="I2216" s="94">
        <v>2.3250591482220897</v>
      </c>
      <c r="J2216" s="94">
        <v>2.1931070394040848</v>
      </c>
      <c r="K2216" s="94">
        <v>2.3118067097605426</v>
      </c>
      <c r="L2216" s="94">
        <v>2.5054689953874663</v>
      </c>
      <c r="M2216" s="94">
        <v>2.3958526217887006</v>
      </c>
      <c r="N2216" s="94">
        <v>2.3122395626742933</v>
      </c>
      <c r="O2216" s="94">
        <v>2.1767778612983042</v>
      </c>
      <c r="P2216" s="94">
        <v>2.0540114600963495</v>
      </c>
      <c r="Q2216" s="94">
        <v>1.9838980232071695</v>
      </c>
      <c r="R2216" s="94">
        <v>1.9847122065703646</v>
      </c>
      <c r="S2216" s="94">
        <v>2.1846104473876675</v>
      </c>
      <c r="T2216" s="94">
        <v>2.2537098034271787</v>
      </c>
      <c r="U2216" s="94">
        <v>2.0314995515164735</v>
      </c>
      <c r="V2216" s="94">
        <v>2.2324940803226356</v>
      </c>
      <c r="W2216" s="94">
        <v>2.1169320131237086</v>
      </c>
      <c r="X2216" s="94">
        <v>2.0832994466606047</v>
      </c>
      <c r="Y2216" s="94">
        <v>2.0692335173948635</v>
      </c>
      <c r="Z2216" s="94">
        <v>2.0755380407407773</v>
      </c>
      <c r="AA2216" s="94">
        <v>2.0949155360891289</v>
      </c>
      <c r="AB2216" s="94">
        <v>2.1054879546850365</v>
      </c>
      <c r="AC2216" s="94">
        <v>2.0299965692979671</v>
      </c>
      <c r="AD2216" s="94">
        <v>2.0920171862495174</v>
      </c>
      <c r="AE2216" s="94">
        <v>2.1782372806995323</v>
      </c>
      <c r="AF2216" s="94">
        <v>2.0409491799318595</v>
      </c>
      <c r="AG2216" s="94">
        <v>2.3473862574637625</v>
      </c>
      <c r="AH2216" s="94">
        <v>2.3068651031747232</v>
      </c>
      <c r="AI2216" s="94">
        <v>2.3061932555824702</v>
      </c>
      <c r="AJ2216" s="94">
        <v>2.3053864413131366</v>
      </c>
      <c r="AK2216" s="94">
        <v>2.0882119090374252</v>
      </c>
      <c r="AL2216" s="94">
        <v>2.0261735357084576</v>
      </c>
      <c r="AM2216" s="94">
        <v>1.8536142538915878</v>
      </c>
      <c r="AN2216" s="94">
        <v>1.7818457272915054</v>
      </c>
      <c r="AO2216" s="94">
        <v>1.9209726297741367</v>
      </c>
      <c r="AP2216" s="94">
        <v>1.7944267012460118</v>
      </c>
      <c r="AQ2216" s="94">
        <v>1.7899262715708215</v>
      </c>
      <c r="AR2216" s="94">
        <v>1.7998591577186915</v>
      </c>
      <c r="AS2216" s="43">
        <f t="shared" si="72"/>
        <v>35.676103256842609</v>
      </c>
      <c r="AT2216" s="99">
        <f t="shared" si="73"/>
        <v>89.460893282857484</v>
      </c>
    </row>
    <row r="2217" spans="3:46">
      <c r="C2217" s="34">
        <v>155</v>
      </c>
      <c r="D2217" s="94">
        <v>3.3</v>
      </c>
      <c r="E2217" s="94">
        <v>3.2269822430920256</v>
      </c>
      <c r="F2217" s="94">
        <v>3.2197956939082366</v>
      </c>
      <c r="G2217" s="94">
        <v>3.0409677552532117</v>
      </c>
      <c r="H2217" s="94">
        <v>2.9868671100934097</v>
      </c>
      <c r="I2217" s="94">
        <v>3.0268723698936775</v>
      </c>
      <c r="J2217" s="94">
        <v>2.6648465285592593</v>
      </c>
      <c r="K2217" s="94">
        <v>2.397387715693831</v>
      </c>
      <c r="L2217" s="94">
        <v>2.2949654777488697</v>
      </c>
      <c r="M2217" s="94">
        <v>2.3098838590853319</v>
      </c>
      <c r="N2217" s="94">
        <v>2.2144058280509897</v>
      </c>
      <c r="O2217" s="94">
        <v>2.0416129444484175</v>
      </c>
      <c r="P2217" s="94">
        <v>1.9463775629660567</v>
      </c>
      <c r="Q2217" s="94">
        <v>1.844163036812799</v>
      </c>
      <c r="R2217" s="94">
        <v>1.7246039904841277</v>
      </c>
      <c r="S2217" s="94">
        <v>1.8280430177375633</v>
      </c>
      <c r="T2217" s="94">
        <v>1.906815536864122</v>
      </c>
      <c r="U2217" s="94">
        <v>1.815772436984356</v>
      </c>
      <c r="V2217" s="94">
        <v>1.7397124239846185</v>
      </c>
      <c r="W2217" s="94">
        <v>1.7251914812547724</v>
      </c>
      <c r="X2217" s="94">
        <v>1.6133612534470041</v>
      </c>
      <c r="Y2217" s="94">
        <v>1.4963875021201787</v>
      </c>
      <c r="Z2217" s="94">
        <v>1.426357946589208</v>
      </c>
      <c r="AA2217" s="94">
        <v>1.3423369659813968</v>
      </c>
      <c r="AB2217" s="94">
        <v>1.3534530023470916</v>
      </c>
      <c r="AC2217" s="94">
        <v>1.373230079476522</v>
      </c>
      <c r="AD2217" s="94">
        <v>1.39919965940699</v>
      </c>
      <c r="AE2217" s="94">
        <v>1.4510914455550326</v>
      </c>
      <c r="AF2217" s="94">
        <v>1.3089059630965574</v>
      </c>
      <c r="AG2217" s="94">
        <v>1.3635259374490349</v>
      </c>
      <c r="AH2217" s="94">
        <v>1.3731269538623105</v>
      </c>
      <c r="AI2217" s="94">
        <v>1.3798579314329378</v>
      </c>
      <c r="AJ2217" s="94">
        <v>1.3505601963494007</v>
      </c>
      <c r="AK2217" s="94">
        <v>1.3077918211070829</v>
      </c>
      <c r="AL2217" s="94">
        <v>1.2094355625841746</v>
      </c>
      <c r="AM2217" s="94">
        <v>1.211619472004452</v>
      </c>
      <c r="AN2217" s="94">
        <v>1.1757031845974855</v>
      </c>
      <c r="AO2217" s="94">
        <v>1.1874075262374164</v>
      </c>
      <c r="AP2217" s="94">
        <v>1.1025844204194513</v>
      </c>
      <c r="AQ2217" s="94">
        <v>1.108557527647372</v>
      </c>
      <c r="AR2217" s="94">
        <v>1.0878108631093566</v>
      </c>
      <c r="AS2217" s="43">
        <f t="shared" si="72"/>
        <v>33.825862597611327</v>
      </c>
      <c r="AT2217" s="99">
        <f t="shared" si="73"/>
        <v>84.821255905102504</v>
      </c>
    </row>
    <row r="2218" spans="3:46">
      <c r="C2218" s="34">
        <v>156</v>
      </c>
      <c r="D2218" s="94">
        <v>3.3</v>
      </c>
      <c r="E2218" s="94">
        <v>3.1983747754160188</v>
      </c>
      <c r="F2218" s="94">
        <v>2.8742429477063043</v>
      </c>
      <c r="G2218" s="94">
        <v>2.5376573149648962</v>
      </c>
      <c r="H2218" s="94">
        <v>2.4736608960274244</v>
      </c>
      <c r="I2218" s="94">
        <v>2.3574418850080043</v>
      </c>
      <c r="J2218" s="94">
        <v>2.3518263291974892</v>
      </c>
      <c r="K2218" s="94">
        <v>2.1415625414002895</v>
      </c>
      <c r="L2218" s="94">
        <v>2.0100764310473722</v>
      </c>
      <c r="M2218" s="94">
        <v>1.8652195697166754</v>
      </c>
      <c r="N2218" s="94">
        <v>1.7662356251585742</v>
      </c>
      <c r="O2218" s="94">
        <v>1.6913559219143395</v>
      </c>
      <c r="P2218" s="94">
        <v>1.7106729348943497</v>
      </c>
      <c r="Q2218" s="94">
        <v>1.6662502835034931</v>
      </c>
      <c r="R2218" s="94">
        <v>1.5394802121142979</v>
      </c>
      <c r="S2218" s="94">
        <v>1.5536940617496213</v>
      </c>
      <c r="T2218" s="94">
        <v>1.5683551759013681</v>
      </c>
      <c r="U2218" s="94">
        <v>1.6071677734254</v>
      </c>
      <c r="V2218" s="94">
        <v>1.6371867967758951</v>
      </c>
      <c r="W2218" s="94">
        <v>1.5778156264358432</v>
      </c>
      <c r="X2218" s="94">
        <v>1.5148182001870643</v>
      </c>
      <c r="Y2218" s="94">
        <v>1.5898799973622018</v>
      </c>
      <c r="Z2218" s="94">
        <v>1.5162163473588888</v>
      </c>
      <c r="AA2218" s="94">
        <v>1.5513263141475209</v>
      </c>
      <c r="AB2218" s="94">
        <v>1.584282829871041</v>
      </c>
      <c r="AC2218" s="94">
        <v>1.3055177682087218</v>
      </c>
      <c r="AD2218" s="94">
        <v>1.3687271092462396</v>
      </c>
      <c r="AE2218" s="94">
        <v>1.3003583459388799</v>
      </c>
      <c r="AF2218" s="94">
        <v>1.3104446177027147</v>
      </c>
      <c r="AG2218" s="94">
        <v>1.2188982662849654</v>
      </c>
      <c r="AH2218" s="94">
        <v>1.2562007616055351</v>
      </c>
      <c r="AI2218" s="94">
        <v>1.2752444377811452</v>
      </c>
      <c r="AJ2218" s="94">
        <v>1.2056707256389203</v>
      </c>
      <c r="AK2218" s="94">
        <v>1.0688966557193793</v>
      </c>
      <c r="AL2218" s="94">
        <v>1.0535137369763179</v>
      </c>
      <c r="AM2218" s="94">
        <v>0.98968393757356576</v>
      </c>
      <c r="AN2218" s="94">
        <v>0.98403647480501577</v>
      </c>
      <c r="AO2218" s="94">
        <v>0.98845615044027835</v>
      </c>
      <c r="AP2218" s="94">
        <v>0.96259599631897608</v>
      </c>
      <c r="AQ2218" s="94">
        <v>0.98644382079988202</v>
      </c>
      <c r="AR2218" s="94">
        <v>1.0455775552478899</v>
      </c>
      <c r="AS2218" s="43">
        <f t="shared" si="72"/>
        <v>30.280730574668411</v>
      </c>
      <c r="AT2218" s="99">
        <f t="shared" si="73"/>
        <v>75.931532851693959</v>
      </c>
    </row>
    <row r="2219" spans="3:46">
      <c r="C2219" s="34">
        <v>157</v>
      </c>
      <c r="D2219" s="94">
        <v>3.3</v>
      </c>
      <c r="E2219" s="94">
        <v>2.9787615225736492</v>
      </c>
      <c r="F2219" s="94">
        <v>3.1560702975887573</v>
      </c>
      <c r="G2219" s="94">
        <v>3.2983127637107565</v>
      </c>
      <c r="H2219" s="94">
        <v>3.1842869420488626</v>
      </c>
      <c r="I2219" s="94">
        <v>3.1332222784494999</v>
      </c>
      <c r="J2219" s="94">
        <v>2.9902756728741062</v>
      </c>
      <c r="K2219" s="94">
        <v>3.2187953868800538</v>
      </c>
      <c r="L2219" s="94">
        <v>3.0791717985136708</v>
      </c>
      <c r="M2219" s="94">
        <v>3.1149684227526095</v>
      </c>
      <c r="N2219" s="94">
        <v>3.1141597273677428</v>
      </c>
      <c r="O2219" s="94">
        <v>3.2986192346604897</v>
      </c>
      <c r="P2219" s="94">
        <v>3.3965727639641905</v>
      </c>
      <c r="Q2219" s="94">
        <v>3.4972932905762653</v>
      </c>
      <c r="R2219" s="94">
        <v>3.9514553959933059</v>
      </c>
      <c r="S2219" s="94">
        <v>3.7712056536207119</v>
      </c>
      <c r="T2219" s="94">
        <v>3.5234224688120976</v>
      </c>
      <c r="U2219" s="94">
        <v>3.4806984679537543</v>
      </c>
      <c r="V2219" s="94">
        <v>3.8630703768482779</v>
      </c>
      <c r="W2219" s="94">
        <v>4.0179215988863781</v>
      </c>
      <c r="X2219" s="94">
        <v>4.0459380609687656</v>
      </c>
      <c r="Y2219" s="94">
        <v>4.2089549484017121</v>
      </c>
      <c r="Z2219" s="94">
        <v>3.7605459554202127</v>
      </c>
      <c r="AA2219" s="94">
        <v>3.6036272072896787</v>
      </c>
      <c r="AB2219" s="94">
        <v>3.7093206866335606</v>
      </c>
      <c r="AC2219" s="94">
        <v>3.6380047661403472</v>
      </c>
      <c r="AD2219" s="94">
        <v>3.7397240180110662</v>
      </c>
      <c r="AE2219" s="94">
        <v>3.5799808249151566</v>
      </c>
      <c r="AF2219" s="94">
        <v>3.4467965655841573</v>
      </c>
      <c r="AG2219" s="94">
        <v>3.1639091077339074</v>
      </c>
      <c r="AH2219" s="94">
        <v>3.3467975802249432</v>
      </c>
      <c r="AI2219" s="94">
        <v>3.4910013532700939</v>
      </c>
      <c r="AJ2219" s="94">
        <v>3.4514939286824466</v>
      </c>
      <c r="AK2219" s="94">
        <v>3.2193793347826229</v>
      </c>
      <c r="AL2219" s="94">
        <v>3.0532677741740417</v>
      </c>
      <c r="AM2219" s="94">
        <v>2.7650543053442012</v>
      </c>
      <c r="AN2219" s="94">
        <v>2.6861277360764544</v>
      </c>
      <c r="AO2219" s="94">
        <v>2.4906861238755078</v>
      </c>
      <c r="AP2219" s="94">
        <v>2.3204258594253084</v>
      </c>
      <c r="AQ2219" s="94">
        <v>2.3440515269850262</v>
      </c>
      <c r="AR2219" s="94">
        <v>2.2093671517727724</v>
      </c>
      <c r="AS2219" s="43">
        <f t="shared" si="72"/>
        <v>49.720674223916888</v>
      </c>
      <c r="AT2219" s="99">
        <f t="shared" si="73"/>
        <v>124.67886132839978</v>
      </c>
    </row>
    <row r="2220" spans="3:46">
      <c r="C2220" s="34">
        <v>158</v>
      </c>
      <c r="D2220" s="94">
        <v>3.3</v>
      </c>
      <c r="E2220" s="94">
        <v>2.9223706690801547</v>
      </c>
      <c r="F2220" s="94">
        <v>2.8211907704221248</v>
      </c>
      <c r="G2220" s="94">
        <v>2.8135355103978528</v>
      </c>
      <c r="H2220" s="94">
        <v>2.7367678345022104</v>
      </c>
      <c r="I2220" s="94">
        <v>2.6880263724281712</v>
      </c>
      <c r="J2220" s="94">
        <v>2.7828480208341388</v>
      </c>
      <c r="K2220" s="94">
        <v>2.5797316482487678</v>
      </c>
      <c r="L2220" s="94">
        <v>2.5335525160965626</v>
      </c>
      <c r="M2220" s="94">
        <v>2.4064110957381826</v>
      </c>
      <c r="N2220" s="94">
        <v>2.3912784826751259</v>
      </c>
      <c r="O2220" s="94">
        <v>2.4646202279612588</v>
      </c>
      <c r="P2220" s="94">
        <v>2.487159019409559</v>
      </c>
      <c r="Q2220" s="94">
        <v>2.2819391018811448</v>
      </c>
      <c r="R2220" s="94">
        <v>2.2521514414424746</v>
      </c>
      <c r="S2220" s="94">
        <v>2.205650417273231</v>
      </c>
      <c r="T2220" s="94">
        <v>2.0173104145045699</v>
      </c>
      <c r="U2220" s="94">
        <v>1.9340810976382394</v>
      </c>
      <c r="V2220" s="94">
        <v>1.8483970980318183</v>
      </c>
      <c r="W2220" s="94">
        <v>1.727599990738137</v>
      </c>
      <c r="X2220" s="94">
        <v>1.6689500586890036</v>
      </c>
      <c r="Y2220" s="94">
        <v>1.5197238783622029</v>
      </c>
      <c r="Z2220" s="94">
        <v>1.3987580206457388</v>
      </c>
      <c r="AA2220" s="94">
        <v>1.4342578043409111</v>
      </c>
      <c r="AB2220" s="94">
        <v>1.3652273359970692</v>
      </c>
      <c r="AC2220" s="94">
        <v>1.3675675020236489</v>
      </c>
      <c r="AD2220" s="94">
        <v>1.3418639824781184</v>
      </c>
      <c r="AE2220" s="94">
        <v>1.3801364352174335</v>
      </c>
      <c r="AF2220" s="94">
        <v>1.4235770546920059</v>
      </c>
      <c r="AG2220" s="94">
        <v>1.3677298147701027</v>
      </c>
      <c r="AH2220" s="94">
        <v>1.3614981974081852</v>
      </c>
      <c r="AI2220" s="94">
        <v>1.2783621438792863</v>
      </c>
      <c r="AJ2220" s="94">
        <v>1.2350811005175364</v>
      </c>
      <c r="AK2220" s="94">
        <v>1.3054037516122798</v>
      </c>
      <c r="AL2220" s="94">
        <v>1.200983414618102</v>
      </c>
      <c r="AM2220" s="94">
        <v>1.0929423568841405</v>
      </c>
      <c r="AN2220" s="94">
        <v>1.0510159143529729</v>
      </c>
      <c r="AO2220" s="94">
        <v>0.94671558668395139</v>
      </c>
      <c r="AP2220" s="94">
        <v>0.98954629333294208</v>
      </c>
      <c r="AQ2220" s="94">
        <v>0.97331421771647497</v>
      </c>
      <c r="AR2220" s="94">
        <v>0.94968034286659897</v>
      </c>
      <c r="AS2220" s="43">
        <f t="shared" si="72"/>
        <v>34.136198685299981</v>
      </c>
      <c r="AT2220" s="99">
        <f t="shared" si="73"/>
        <v>85.599450301016773</v>
      </c>
    </row>
    <row r="2221" spans="3:46">
      <c r="C2221" s="34">
        <v>159</v>
      </c>
      <c r="D2221" s="94">
        <v>3.3</v>
      </c>
      <c r="E2221" s="94">
        <v>3.1213174766890859</v>
      </c>
      <c r="F2221" s="94">
        <v>3.1416273113618005</v>
      </c>
      <c r="G2221" s="94">
        <v>3.0369893055221717</v>
      </c>
      <c r="H2221" s="94">
        <v>2.7703341772583836</v>
      </c>
      <c r="I2221" s="94">
        <v>2.6003701342200283</v>
      </c>
      <c r="J2221" s="94">
        <v>2.7252762713318965</v>
      </c>
      <c r="K2221" s="94">
        <v>2.6451042617483354</v>
      </c>
      <c r="L2221" s="94">
        <v>2.7399176672421213</v>
      </c>
      <c r="M2221" s="94">
        <v>2.8104936408711345</v>
      </c>
      <c r="N2221" s="94">
        <v>2.5778924320621299</v>
      </c>
      <c r="O2221" s="94">
        <v>2.5203215983429277</v>
      </c>
      <c r="P2221" s="94">
        <v>2.6322279704280747</v>
      </c>
      <c r="Q2221" s="94">
        <v>2.6920781885321174</v>
      </c>
      <c r="R2221" s="94">
        <v>2.6555215979565054</v>
      </c>
      <c r="S2221" s="94">
        <v>2.386095654779969</v>
      </c>
      <c r="T2221" s="94">
        <v>2.3034736773288</v>
      </c>
      <c r="U2221" s="94">
        <v>2.0893427510371447</v>
      </c>
      <c r="V2221" s="94">
        <v>2.1291927104346424</v>
      </c>
      <c r="W2221" s="94">
        <v>2.130813508189394</v>
      </c>
      <c r="X2221" s="94">
        <v>2.0696913603570355</v>
      </c>
      <c r="Y2221" s="94">
        <v>1.9227896677736738</v>
      </c>
      <c r="Z2221" s="94">
        <v>1.8648011895179617</v>
      </c>
      <c r="AA2221" s="94">
        <v>1.9292412622190085</v>
      </c>
      <c r="AB2221" s="94">
        <v>1.8085281235666548</v>
      </c>
      <c r="AC2221" s="94">
        <v>1.6925649803513083</v>
      </c>
      <c r="AD2221" s="94">
        <v>1.5591346066333134</v>
      </c>
      <c r="AE2221" s="94">
        <v>1.5007867467883391</v>
      </c>
      <c r="AF2221" s="94">
        <v>1.5030099078898849</v>
      </c>
      <c r="AG2221" s="94">
        <v>1.4554289937771607</v>
      </c>
      <c r="AH2221" s="94">
        <v>1.4123487942098623</v>
      </c>
      <c r="AI2221" s="94">
        <v>1.4522606784843699</v>
      </c>
      <c r="AJ2221" s="94">
        <v>1.3755761584819615</v>
      </c>
      <c r="AK2221" s="94">
        <v>1.2435880300579794</v>
      </c>
      <c r="AL2221" s="94">
        <v>1.1892358145697184</v>
      </c>
      <c r="AM2221" s="94">
        <v>1.1012057985873085</v>
      </c>
      <c r="AN2221" s="94">
        <v>1.127263745281925</v>
      </c>
      <c r="AO2221" s="94">
        <v>1.102462389269335</v>
      </c>
      <c r="AP2221" s="94">
        <v>1.0459489728262135</v>
      </c>
      <c r="AQ2221" s="94">
        <v>1.0108783761097628</v>
      </c>
      <c r="AR2221" s="94">
        <v>0.92328497174339741</v>
      </c>
      <c r="AS2221" s="43">
        <f t="shared" si="72"/>
        <v>36.854511767581918</v>
      </c>
      <c r="AT2221" s="99">
        <f t="shared" si="73"/>
        <v>92.4158538418597</v>
      </c>
    </row>
    <row r="2222" spans="3:46">
      <c r="C2222" s="34">
        <v>160</v>
      </c>
      <c r="D2222" s="94">
        <v>3.3</v>
      </c>
      <c r="E2222" s="94">
        <v>3.4118661369268026</v>
      </c>
      <c r="F2222" s="94">
        <v>3.2355184614252179</v>
      </c>
      <c r="G2222" s="94">
        <v>3.1002327747406717</v>
      </c>
      <c r="H2222" s="94">
        <v>3.136437713837644</v>
      </c>
      <c r="I2222" s="94">
        <v>3.0163095356286043</v>
      </c>
      <c r="J2222" s="94">
        <v>3.0631119841939962</v>
      </c>
      <c r="K2222" s="94">
        <v>3.0070494106828387</v>
      </c>
      <c r="L2222" s="94">
        <v>2.7097970574086943</v>
      </c>
      <c r="M2222" s="94">
        <v>2.5394242302321963</v>
      </c>
      <c r="N2222" s="94">
        <v>2.389163027869349</v>
      </c>
      <c r="O2222" s="94">
        <v>2.4659450369689391</v>
      </c>
      <c r="P2222" s="94">
        <v>2.2908338011616793</v>
      </c>
      <c r="Q2222" s="94">
        <v>2.1815657659630534</v>
      </c>
      <c r="R2222" s="94">
        <v>2.194114660074836</v>
      </c>
      <c r="S2222" s="94">
        <v>2.1285412778631083</v>
      </c>
      <c r="T2222" s="94">
        <v>2.0107873229431887</v>
      </c>
      <c r="U2222" s="94">
        <v>1.9844176603483499</v>
      </c>
      <c r="V2222" s="94">
        <v>1.9448395079703495</v>
      </c>
      <c r="W2222" s="94">
        <v>1.8868284987895638</v>
      </c>
      <c r="X2222" s="94">
        <v>1.6396816436150154</v>
      </c>
      <c r="Y2222" s="94">
        <v>1.6060154445662338</v>
      </c>
      <c r="Z2222" s="94">
        <v>1.5370012553511292</v>
      </c>
      <c r="AA2222" s="94">
        <v>1.4678465800365446</v>
      </c>
      <c r="AB2222" s="94">
        <v>1.3916816451041121</v>
      </c>
      <c r="AC2222" s="94">
        <v>1.370281850304176</v>
      </c>
      <c r="AD2222" s="94">
        <v>1.4287173176682095</v>
      </c>
      <c r="AE2222" s="94">
        <v>1.4026137238700018</v>
      </c>
      <c r="AF2222" s="94">
        <v>1.443460328968186</v>
      </c>
      <c r="AG2222" s="94">
        <v>1.4371132061202108</v>
      </c>
      <c r="AH2222" s="94">
        <v>1.3638387830509204</v>
      </c>
      <c r="AI2222" s="94">
        <v>1.310627669967118</v>
      </c>
      <c r="AJ2222" s="94">
        <v>1.2813322203719908</v>
      </c>
      <c r="AK2222" s="94">
        <v>1.3275647613066719</v>
      </c>
      <c r="AL2222" s="94">
        <v>1.2428422406962185</v>
      </c>
      <c r="AM2222" s="94">
        <v>1.4110234244708479</v>
      </c>
      <c r="AN2222" s="94">
        <v>1.3506527026588457</v>
      </c>
      <c r="AO2222" s="94">
        <v>1.3233686608542432</v>
      </c>
      <c r="AP2222" s="94">
        <v>1.3223548561607861</v>
      </c>
      <c r="AQ2222" s="94">
        <v>1.305006614554429</v>
      </c>
      <c r="AR2222" s="94">
        <v>1.3670308455898255</v>
      </c>
      <c r="AS2222" s="43">
        <f t="shared" si="72"/>
        <v>36.539467610953409</v>
      </c>
      <c r="AT2222" s="99">
        <f t="shared" si="73"/>
        <v>91.625853558683445</v>
      </c>
    </row>
    <row r="2223" spans="3:46">
      <c r="C2223" s="34">
        <v>161</v>
      </c>
      <c r="D2223" s="94">
        <v>3.3</v>
      </c>
      <c r="E2223" s="94">
        <v>3.3120248361780815</v>
      </c>
      <c r="F2223" s="94">
        <v>3.087155621259309</v>
      </c>
      <c r="G2223" s="94">
        <v>3.4024487355326714</v>
      </c>
      <c r="H2223" s="94">
        <v>3.5170373075939203</v>
      </c>
      <c r="I2223" s="94">
        <v>3.4673386121953729</v>
      </c>
      <c r="J2223" s="94">
        <v>3.5358812564246804</v>
      </c>
      <c r="K2223" s="94">
        <v>3.5486018760631644</v>
      </c>
      <c r="L2223" s="94">
        <v>3.1320339183118477</v>
      </c>
      <c r="M2223" s="94">
        <v>2.9802836823264989</v>
      </c>
      <c r="N2223" s="94">
        <v>2.6235099411273639</v>
      </c>
      <c r="O2223" s="94">
        <v>2.6173174077442849</v>
      </c>
      <c r="P2223" s="94">
        <v>2.640800608549128</v>
      </c>
      <c r="Q2223" s="94">
        <v>2.8282030149873374</v>
      </c>
      <c r="R2223" s="94">
        <v>2.8310842905290121</v>
      </c>
      <c r="S2223" s="94">
        <v>2.6272453846177077</v>
      </c>
      <c r="T2223" s="94">
        <v>2.6523830944489521</v>
      </c>
      <c r="U2223" s="94">
        <v>2.7498401508699599</v>
      </c>
      <c r="V2223" s="94">
        <v>2.460490912757844</v>
      </c>
      <c r="W2223" s="94">
        <v>2.4194562867311973</v>
      </c>
      <c r="X2223" s="94">
        <v>2.3269129420411088</v>
      </c>
      <c r="Y2223" s="94">
        <v>2.3859850840970935</v>
      </c>
      <c r="Z2223" s="94">
        <v>2.5124348758418074</v>
      </c>
      <c r="AA2223" s="94">
        <v>2.5232471169042809</v>
      </c>
      <c r="AB2223" s="94">
        <v>2.3860037559162901</v>
      </c>
      <c r="AC2223" s="94">
        <v>2.4002868360810332</v>
      </c>
      <c r="AD2223" s="94">
        <v>2.3477748484995469</v>
      </c>
      <c r="AE2223" s="94">
        <v>2.3871837893902979</v>
      </c>
      <c r="AF2223" s="94">
        <v>2.1265157688530016</v>
      </c>
      <c r="AG2223" s="94">
        <v>2.2404207771531657</v>
      </c>
      <c r="AH2223" s="94">
        <v>2.2119381159987328</v>
      </c>
      <c r="AI2223" s="94">
        <v>2.3033655904402308</v>
      </c>
      <c r="AJ2223" s="94">
        <v>2.1849439340635697</v>
      </c>
      <c r="AK2223" s="94">
        <v>1.951166544998165</v>
      </c>
      <c r="AL2223" s="94">
        <v>1.9805220399339625</v>
      </c>
      <c r="AM2223" s="94">
        <v>2.0271690224059862</v>
      </c>
      <c r="AN2223" s="94">
        <v>1.9069988637488497</v>
      </c>
      <c r="AO2223" s="94">
        <v>1.7766489784650439</v>
      </c>
      <c r="AP2223" s="94">
        <v>1.6290458696178689</v>
      </c>
      <c r="AQ2223" s="94">
        <v>1.5830634018023921</v>
      </c>
      <c r="AR2223" s="94">
        <v>1.4718290733130603</v>
      </c>
      <c r="AS2223" s="43">
        <f t="shared" si="72"/>
        <v>43.058949652615574</v>
      </c>
      <c r="AT2223" s="99">
        <f t="shared" si="73"/>
        <v>107.97401476311042</v>
      </c>
    </row>
    <row r="2224" spans="3:46">
      <c r="C2224" s="34">
        <v>162</v>
      </c>
      <c r="D2224" s="94">
        <v>3.3</v>
      </c>
      <c r="E2224" s="94">
        <v>3.4933305442478022</v>
      </c>
      <c r="F2224" s="94">
        <v>3.3255319034283235</v>
      </c>
      <c r="G2224" s="94">
        <v>3.0653033116677424</v>
      </c>
      <c r="H2224" s="94">
        <v>3.048787548496334</v>
      </c>
      <c r="I2224" s="94">
        <v>2.7582086584640071</v>
      </c>
      <c r="J2224" s="94">
        <v>2.6126603231933196</v>
      </c>
      <c r="K2224" s="94">
        <v>2.8451576699996823</v>
      </c>
      <c r="L2224" s="94">
        <v>2.8194378457470366</v>
      </c>
      <c r="M2224" s="94">
        <v>2.734683000044039</v>
      </c>
      <c r="N2224" s="94">
        <v>2.6319680556178806</v>
      </c>
      <c r="O2224" s="94">
        <v>2.6252565139118755</v>
      </c>
      <c r="P2224" s="94">
        <v>2.6572776616170284</v>
      </c>
      <c r="Q2224" s="94">
        <v>2.5436109263420423</v>
      </c>
      <c r="R2224" s="94">
        <v>2.610228017494153</v>
      </c>
      <c r="S2224" s="94">
        <v>2.5951952223783796</v>
      </c>
      <c r="T2224" s="94">
        <v>2.5826881191506179</v>
      </c>
      <c r="U2224" s="94">
        <v>2.581760708884878</v>
      </c>
      <c r="V2224" s="94">
        <v>2.5150059034673866</v>
      </c>
      <c r="W2224" s="94">
        <v>2.4895788171603561</v>
      </c>
      <c r="X2224" s="94">
        <v>2.4817142842721882</v>
      </c>
      <c r="Y2224" s="94">
        <v>2.2078733995565036</v>
      </c>
      <c r="Z2224" s="94">
        <v>2.2813602178657737</v>
      </c>
      <c r="AA2224" s="94">
        <v>2.2386575574889798</v>
      </c>
      <c r="AB2224" s="94">
        <v>2.1725183691304282</v>
      </c>
      <c r="AC2224" s="94">
        <v>2.3553211668465437</v>
      </c>
      <c r="AD2224" s="94">
        <v>2.2789292054387333</v>
      </c>
      <c r="AE2224" s="94">
        <v>2.2066119704734191</v>
      </c>
      <c r="AF2224" s="94">
        <v>2.1967566008837665</v>
      </c>
      <c r="AG2224" s="94">
        <v>2.1856343862035472</v>
      </c>
      <c r="AH2224" s="94">
        <v>2.2317968016968823</v>
      </c>
      <c r="AI2224" s="94">
        <v>2.1239611660383844</v>
      </c>
      <c r="AJ2224" s="94">
        <v>1.8677576167762595</v>
      </c>
      <c r="AK2224" s="94">
        <v>1.7789583681731014</v>
      </c>
      <c r="AL2224" s="94">
        <v>1.7511908532753262</v>
      </c>
      <c r="AM2224" s="94">
        <v>1.7883004422481312</v>
      </c>
      <c r="AN2224" s="94">
        <v>1.6578625488752701</v>
      </c>
      <c r="AO2224" s="94">
        <v>1.6593745025845923</v>
      </c>
      <c r="AP2224" s="94">
        <v>1.6214558857716923</v>
      </c>
      <c r="AQ2224" s="94">
        <v>1.5899854831680085</v>
      </c>
      <c r="AR2224" s="94">
        <v>1.7512728039746031</v>
      </c>
      <c r="AS2224" s="43">
        <f t="shared" si="72"/>
        <v>40.286368796354715</v>
      </c>
      <c r="AT2224" s="99">
        <f t="shared" si="73"/>
        <v>101.02153011773443</v>
      </c>
    </row>
    <row r="2225" spans="3:46">
      <c r="C2225" s="34">
        <v>163</v>
      </c>
      <c r="D2225" s="94">
        <v>3.3</v>
      </c>
      <c r="E2225" s="94">
        <v>3.2556778965122715</v>
      </c>
      <c r="F2225" s="94">
        <v>2.9679259231657573</v>
      </c>
      <c r="G2225" s="94">
        <v>2.9473500407267839</v>
      </c>
      <c r="H2225" s="94">
        <v>2.723241560511783</v>
      </c>
      <c r="I2225" s="94">
        <v>2.8139340749615287</v>
      </c>
      <c r="J2225" s="94">
        <v>2.7046961072382447</v>
      </c>
      <c r="K2225" s="94">
        <v>2.5966954347384315</v>
      </c>
      <c r="L2225" s="94">
        <v>2.3550532098941397</v>
      </c>
      <c r="M2225" s="94">
        <v>2.4630552427720342</v>
      </c>
      <c r="N2225" s="94">
        <v>2.5485793074363858</v>
      </c>
      <c r="O2225" s="94">
        <v>2.6568467736137475</v>
      </c>
      <c r="P2225" s="94">
        <v>2.5775216666876717</v>
      </c>
      <c r="Q2225" s="94">
        <v>2.4733840947438424</v>
      </c>
      <c r="R2225" s="94">
        <v>2.3302884638238428</v>
      </c>
      <c r="S2225" s="94">
        <v>2.2641217924011916</v>
      </c>
      <c r="T2225" s="94">
        <v>2.1398770412787127</v>
      </c>
      <c r="U2225" s="94">
        <v>1.9902242449954015</v>
      </c>
      <c r="V2225" s="94">
        <v>1.8582817405090999</v>
      </c>
      <c r="W2225" s="94">
        <v>1.879902003352842</v>
      </c>
      <c r="X2225" s="94">
        <v>1.9544240033784881</v>
      </c>
      <c r="Y2225" s="94">
        <v>1.6780350974832188</v>
      </c>
      <c r="Z2225" s="94">
        <v>1.5828312638615489</v>
      </c>
      <c r="AA2225" s="94">
        <v>1.5823095315280624</v>
      </c>
      <c r="AB2225" s="94">
        <v>1.7158864845322188</v>
      </c>
      <c r="AC2225" s="94">
        <v>1.6961781427985456</v>
      </c>
      <c r="AD2225" s="94">
        <v>1.6295901710978808</v>
      </c>
      <c r="AE2225" s="94">
        <v>1.496113934293084</v>
      </c>
      <c r="AF2225" s="94">
        <v>1.6089025668533072</v>
      </c>
      <c r="AG2225" s="94">
        <v>1.7635197889422485</v>
      </c>
      <c r="AH2225" s="94">
        <v>1.7452939921145458</v>
      </c>
      <c r="AI2225" s="94">
        <v>1.8026032985250862</v>
      </c>
      <c r="AJ2225" s="94">
        <v>1.69856708951475</v>
      </c>
      <c r="AK2225" s="94">
        <v>1.6048964607060567</v>
      </c>
      <c r="AL2225" s="94">
        <v>1.6154436745407126</v>
      </c>
      <c r="AM2225" s="94">
        <v>1.7553338107079941</v>
      </c>
      <c r="AN2225" s="94">
        <v>1.6626951652326942</v>
      </c>
      <c r="AO2225" s="94">
        <v>1.5369218685703492</v>
      </c>
      <c r="AP2225" s="94">
        <v>1.5924005781894266</v>
      </c>
      <c r="AQ2225" s="94">
        <v>1.6496296643927042</v>
      </c>
      <c r="AR2225" s="94">
        <v>1.6050461046310409</v>
      </c>
      <c r="AS2225" s="43">
        <f t="shared" si="72"/>
        <v>36.321108898291698</v>
      </c>
      <c r="AT2225" s="99">
        <f t="shared" si="73"/>
        <v>91.078300330961909</v>
      </c>
    </row>
    <row r="2226" spans="3:46">
      <c r="C2226" s="34">
        <v>164</v>
      </c>
      <c r="D2226" s="94">
        <v>3.3</v>
      </c>
      <c r="E2226" s="94">
        <v>3.2653528782853485</v>
      </c>
      <c r="F2226" s="94">
        <v>3.1451545003191388</v>
      </c>
      <c r="G2226" s="94">
        <v>3.1870545093574845</v>
      </c>
      <c r="H2226" s="94">
        <v>3.1414244513656691</v>
      </c>
      <c r="I2226" s="94">
        <v>3.0406879841721737</v>
      </c>
      <c r="J2226" s="94">
        <v>2.9934480559957217</v>
      </c>
      <c r="K2226" s="94">
        <v>3.0550716751858009</v>
      </c>
      <c r="L2226" s="94">
        <v>2.6441701285211305</v>
      </c>
      <c r="M2226" s="94">
        <v>2.7307042758643103</v>
      </c>
      <c r="N2226" s="94">
        <v>2.5409197902940122</v>
      </c>
      <c r="O2226" s="94">
        <v>2.5224216520427136</v>
      </c>
      <c r="P2226" s="94">
        <v>2.2067939983407032</v>
      </c>
      <c r="Q2226" s="94">
        <v>2.2241940608422537</v>
      </c>
      <c r="R2226" s="94">
        <v>2.3386580780236557</v>
      </c>
      <c r="S2226" s="94">
        <v>2.5489505990679611</v>
      </c>
      <c r="T2226" s="94">
        <v>2.6131749298412132</v>
      </c>
      <c r="U2226" s="94">
        <v>2.4164945502380859</v>
      </c>
      <c r="V2226" s="94">
        <v>2.3510825818066783</v>
      </c>
      <c r="W2226" s="94">
        <v>2.0813166482708674</v>
      </c>
      <c r="X2226" s="94">
        <v>2.288546779787354</v>
      </c>
      <c r="Y2226" s="94">
        <v>2.3765655907702494</v>
      </c>
      <c r="Z2226" s="94">
        <v>2.4240436401064276</v>
      </c>
      <c r="AA2226" s="94">
        <v>2.5808772710780423</v>
      </c>
      <c r="AB2226" s="94">
        <v>2.5387240485844385</v>
      </c>
      <c r="AC2226" s="94">
        <v>2.3716554013271978</v>
      </c>
      <c r="AD2226" s="94">
        <v>2.3109814547418259</v>
      </c>
      <c r="AE2226" s="94">
        <v>2.2837157510781094</v>
      </c>
      <c r="AF2226" s="94">
        <v>2.0803811173782809</v>
      </c>
      <c r="AG2226" s="94">
        <v>2.1860506927445829</v>
      </c>
      <c r="AH2226" s="94">
        <v>2.1043692097035755</v>
      </c>
      <c r="AI2226" s="94">
        <v>2.0073217627135489</v>
      </c>
      <c r="AJ2226" s="94">
        <v>1.8982280840070074</v>
      </c>
      <c r="AK2226" s="94">
        <v>1.6694371752285515</v>
      </c>
      <c r="AL2226" s="94">
        <v>1.6933998234319718</v>
      </c>
      <c r="AM2226" s="94">
        <v>1.6656732686084033</v>
      </c>
      <c r="AN2226" s="94">
        <v>1.7495241764079446</v>
      </c>
      <c r="AO2226" s="94">
        <v>1.6447658629122166</v>
      </c>
      <c r="AP2226" s="94">
        <v>1.5561657024599687</v>
      </c>
      <c r="AQ2226" s="94">
        <v>1.6434295923417939</v>
      </c>
      <c r="AR2226" s="94">
        <v>1.7066163212729335</v>
      </c>
      <c r="AS2226" s="43">
        <f t="shared" si="72"/>
        <v>39.903378741794633</v>
      </c>
      <c r="AT2226" s="99">
        <f t="shared" si="73"/>
        <v>100.06114965934387</v>
      </c>
    </row>
    <row r="2227" spans="3:46">
      <c r="C2227" s="34">
        <v>165</v>
      </c>
      <c r="D2227" s="94">
        <v>3.3</v>
      </c>
      <c r="E2227" s="94">
        <v>3.430234795554663</v>
      </c>
      <c r="F2227" s="94">
        <v>3.4430529425340297</v>
      </c>
      <c r="G2227" s="94">
        <v>3.4959950826359707</v>
      </c>
      <c r="H2227" s="94">
        <v>3.8053139162221212</v>
      </c>
      <c r="I2227" s="94">
        <v>3.6225946646989886</v>
      </c>
      <c r="J2227" s="94">
        <v>3.7900366256147229</v>
      </c>
      <c r="K2227" s="94">
        <v>3.9348060953984993</v>
      </c>
      <c r="L2227" s="94">
        <v>4.3030501507766941</v>
      </c>
      <c r="M2227" s="94">
        <v>4.3723259722752132</v>
      </c>
      <c r="N2227" s="94">
        <v>4.2728041857229666</v>
      </c>
      <c r="O2227" s="94">
        <v>4.6487562183997033</v>
      </c>
      <c r="P2227" s="94">
        <v>4.5586966958994184</v>
      </c>
      <c r="Q2227" s="94">
        <v>4.5069247539308241</v>
      </c>
      <c r="R2227" s="94">
        <v>4.7236769072822273</v>
      </c>
      <c r="S2227" s="94">
        <v>5.0158826720601901</v>
      </c>
      <c r="T2227" s="94">
        <v>4.7325588831849146</v>
      </c>
      <c r="U2227" s="94">
        <v>4.5754489295999203</v>
      </c>
      <c r="V2227" s="94">
        <v>4.9275015936966522</v>
      </c>
      <c r="W2227" s="94">
        <v>4.9906610571856715</v>
      </c>
      <c r="X2227" s="94">
        <v>4.8698671012411099</v>
      </c>
      <c r="Y2227" s="94">
        <v>4.6770891464358204</v>
      </c>
      <c r="Z2227" s="94">
        <v>4.5871878470186838</v>
      </c>
      <c r="AA2227" s="94">
        <v>4.7032812754284219</v>
      </c>
      <c r="AB2227" s="94">
        <v>4.5560441788123276</v>
      </c>
      <c r="AC2227" s="94">
        <v>4.6697942758823539</v>
      </c>
      <c r="AD2227" s="94">
        <v>4.5214119821177627</v>
      </c>
      <c r="AE2227" s="94">
        <v>4.6681616258536751</v>
      </c>
      <c r="AF2227" s="94">
        <v>4.7901104519907864</v>
      </c>
      <c r="AG2227" s="94">
        <v>4.7027821431254191</v>
      </c>
      <c r="AH2227" s="94">
        <v>4.5908390741642275</v>
      </c>
      <c r="AI2227" s="94">
        <v>4.7354838085067952</v>
      </c>
      <c r="AJ2227" s="94">
        <v>4.7935638509350422</v>
      </c>
      <c r="AK2227" s="94">
        <v>4.7249215665585806</v>
      </c>
      <c r="AL2227" s="94">
        <v>4.7603588964875039</v>
      </c>
      <c r="AM2227" s="94">
        <v>4.8667318181040908</v>
      </c>
      <c r="AN2227" s="94">
        <v>5.0092059453734414</v>
      </c>
      <c r="AO2227" s="94">
        <v>5.0895011333797537</v>
      </c>
      <c r="AP2227" s="94">
        <v>5.0733436050344451</v>
      </c>
      <c r="AQ2227" s="94">
        <v>4.8290726050452593</v>
      </c>
      <c r="AR2227" s="94">
        <v>4.7006160154742807</v>
      </c>
      <c r="AS2227" s="43">
        <f t="shared" si="72"/>
        <v>62.837686288189602</v>
      </c>
      <c r="AT2227" s="99">
        <f t="shared" si="73"/>
        <v>157.57089575334186</v>
      </c>
    </row>
    <row r="2228" spans="3:46">
      <c r="C2228" s="34">
        <v>166</v>
      </c>
      <c r="D2228" s="94">
        <v>3.3</v>
      </c>
      <c r="E2228" s="94">
        <v>3.1273870668712234</v>
      </c>
      <c r="F2228" s="94">
        <v>3.0800789586044419</v>
      </c>
      <c r="G2228" s="94">
        <v>3.2010503094731191</v>
      </c>
      <c r="H2228" s="94">
        <v>2.9126651033791151</v>
      </c>
      <c r="I2228" s="94">
        <v>2.8256489838810497</v>
      </c>
      <c r="J2228" s="94">
        <v>2.715675225379218</v>
      </c>
      <c r="K2228" s="94">
        <v>2.6718231823426568</v>
      </c>
      <c r="L2228" s="94">
        <v>2.5539847100884017</v>
      </c>
      <c r="M2228" s="94">
        <v>2.4070395407600493</v>
      </c>
      <c r="N2228" s="94">
        <v>2.3008583812462478</v>
      </c>
      <c r="O2228" s="94">
        <v>2.2128446467987199</v>
      </c>
      <c r="P2228" s="94">
        <v>1.9409144688847493</v>
      </c>
      <c r="Q2228" s="94">
        <v>1.842892934197099</v>
      </c>
      <c r="R2228" s="94">
        <v>1.959188191058963</v>
      </c>
      <c r="S2228" s="94">
        <v>1.8175483694962908</v>
      </c>
      <c r="T2228" s="94">
        <v>1.821548462163693</v>
      </c>
      <c r="U2228" s="94">
        <v>1.7577412036148552</v>
      </c>
      <c r="V2228" s="94">
        <v>1.676354972971124</v>
      </c>
      <c r="W2228" s="94">
        <v>1.7166201358195021</v>
      </c>
      <c r="X2228" s="94">
        <v>1.6734156938794171</v>
      </c>
      <c r="Y2228" s="94">
        <v>1.6266668927443548</v>
      </c>
      <c r="Z2228" s="94">
        <v>1.5919448051686427</v>
      </c>
      <c r="AA2228" s="94">
        <v>1.606450505237315</v>
      </c>
      <c r="AB2228" s="94">
        <v>1.6256102696252619</v>
      </c>
      <c r="AC2228" s="94">
        <v>1.6099859274859853</v>
      </c>
      <c r="AD2228" s="94">
        <v>1.5806573419088601</v>
      </c>
      <c r="AE2228" s="94">
        <v>1.4964867893107676</v>
      </c>
      <c r="AF2228" s="94">
        <v>1.4495221293767304</v>
      </c>
      <c r="AG2228" s="94">
        <v>1.3408778775350874</v>
      </c>
      <c r="AH2228" s="94">
        <v>1.269608370843482</v>
      </c>
      <c r="AI2228" s="94">
        <v>1.3346543001492772</v>
      </c>
      <c r="AJ2228" s="94">
        <v>1.2363689369881927</v>
      </c>
      <c r="AK2228" s="94">
        <v>1.1712304749245255</v>
      </c>
      <c r="AL2228" s="94">
        <v>1.1326159068039403</v>
      </c>
      <c r="AM2228" s="94">
        <v>1.1268652533491175</v>
      </c>
      <c r="AN2228" s="94">
        <v>1.0854186056104271</v>
      </c>
      <c r="AO2228" s="94">
        <v>0.97574550425689732</v>
      </c>
      <c r="AP2228" s="94">
        <v>0.93419877563290221</v>
      </c>
      <c r="AQ2228" s="94">
        <v>0.90600446881410968</v>
      </c>
      <c r="AR2228" s="94">
        <v>0.8908208326722068</v>
      </c>
      <c r="AS2228" s="43">
        <f t="shared" si="72"/>
        <v>34.280245032937678</v>
      </c>
      <c r="AT2228" s="99">
        <f t="shared" si="73"/>
        <v>85.960658890447846</v>
      </c>
    </row>
    <row r="2229" spans="3:46">
      <c r="C2229" s="34">
        <v>167</v>
      </c>
      <c r="D2229" s="94">
        <v>3.3</v>
      </c>
      <c r="E2229" s="94">
        <v>3.4165884178402832</v>
      </c>
      <c r="F2229" s="94">
        <v>3.1372612245489786</v>
      </c>
      <c r="G2229" s="94">
        <v>3.1644767199396231</v>
      </c>
      <c r="H2229" s="94">
        <v>3.1737606953471675</v>
      </c>
      <c r="I2229" s="94">
        <v>3.113806394755295</v>
      </c>
      <c r="J2229" s="94">
        <v>2.8489600212838164</v>
      </c>
      <c r="K2229" s="94">
        <v>2.7941615251409306</v>
      </c>
      <c r="L2229" s="94">
        <v>2.8919494450097023</v>
      </c>
      <c r="M2229" s="94">
        <v>2.7922788187695899</v>
      </c>
      <c r="N2229" s="94">
        <v>2.7754856845043103</v>
      </c>
      <c r="O2229" s="94">
        <v>2.722422912862807</v>
      </c>
      <c r="P2229" s="94">
        <v>2.7989661448849374</v>
      </c>
      <c r="Q2229" s="94">
        <v>2.7631598590258366</v>
      </c>
      <c r="R2229" s="94">
        <v>2.8209489525081666</v>
      </c>
      <c r="S2229" s="94">
        <v>2.6227988262619468</v>
      </c>
      <c r="T2229" s="94">
        <v>2.5340881574509031</v>
      </c>
      <c r="U2229" s="94">
        <v>2.3829472401121854</v>
      </c>
      <c r="V2229" s="94">
        <v>2.3744888513334312</v>
      </c>
      <c r="W2229" s="94">
        <v>2.1422521435184696</v>
      </c>
      <c r="X2229" s="94">
        <v>2.0554405402910021</v>
      </c>
      <c r="Y2229" s="94">
        <v>1.9554064098467283</v>
      </c>
      <c r="Z2229" s="94">
        <v>1.9055883499816335</v>
      </c>
      <c r="AA2229" s="94">
        <v>1.9561813356590811</v>
      </c>
      <c r="AB2229" s="94">
        <v>1.8865182281940893</v>
      </c>
      <c r="AC2229" s="94">
        <v>1.6999914914810563</v>
      </c>
      <c r="AD2229" s="94">
        <v>1.6523861230826433</v>
      </c>
      <c r="AE2229" s="94">
        <v>1.5761126854384455</v>
      </c>
      <c r="AF2229" s="94">
        <v>1.3590680650954903</v>
      </c>
      <c r="AG2229" s="94">
        <v>1.3922804575994439</v>
      </c>
      <c r="AH2229" s="94">
        <v>1.3498291570728667</v>
      </c>
      <c r="AI2229" s="94">
        <v>1.3537252910676898</v>
      </c>
      <c r="AJ2229" s="94">
        <v>1.2822521067135288</v>
      </c>
      <c r="AK2229" s="94">
        <v>1.3646530758682682</v>
      </c>
      <c r="AL2229" s="94">
        <v>1.4408464401549079</v>
      </c>
      <c r="AM2229" s="94">
        <v>1.3977748021643235</v>
      </c>
      <c r="AN2229" s="94">
        <v>1.4422605792557983</v>
      </c>
      <c r="AO2229" s="94">
        <v>1.4125415992023642</v>
      </c>
      <c r="AP2229" s="94">
        <v>1.3625906851573775</v>
      </c>
      <c r="AQ2229" s="94">
        <v>1.4101406673306793</v>
      </c>
      <c r="AR2229" s="94">
        <v>1.3616545605821089</v>
      </c>
      <c r="AS2229" s="43">
        <f t="shared" si="72"/>
        <v>39.123819851144994</v>
      </c>
      <c r="AT2229" s="99">
        <f t="shared" si="73"/>
        <v>98.106338781540558</v>
      </c>
    </row>
    <row r="2230" spans="3:46">
      <c r="C2230" s="34">
        <v>168</v>
      </c>
      <c r="D2230" s="94">
        <v>3.3</v>
      </c>
      <c r="E2230" s="94">
        <v>3.2677182184996352</v>
      </c>
      <c r="F2230" s="94">
        <v>3.4476482388712704</v>
      </c>
      <c r="G2230" s="94">
        <v>3.2589547523469991</v>
      </c>
      <c r="H2230" s="94">
        <v>2.9716806778144491</v>
      </c>
      <c r="I2230" s="94">
        <v>2.8796476790660606</v>
      </c>
      <c r="J2230" s="94">
        <v>2.4745636408135003</v>
      </c>
      <c r="K2230" s="94">
        <v>2.4996116961474062</v>
      </c>
      <c r="L2230" s="94">
        <v>2.3312776234343389</v>
      </c>
      <c r="M2230" s="94">
        <v>2.3977115703396992</v>
      </c>
      <c r="N2230" s="94">
        <v>2.546236182234515</v>
      </c>
      <c r="O2230" s="94">
        <v>2.2922625609744851</v>
      </c>
      <c r="P2230" s="94">
        <v>2.1313456492052554</v>
      </c>
      <c r="Q2230" s="94">
        <v>2.099582496870005</v>
      </c>
      <c r="R2230" s="94">
        <v>1.9171631228982799</v>
      </c>
      <c r="S2230" s="94">
        <v>1.8470179713689898</v>
      </c>
      <c r="T2230" s="94">
        <v>1.8385570043710002</v>
      </c>
      <c r="U2230" s="94">
        <v>1.7553790703019918</v>
      </c>
      <c r="V2230" s="94">
        <v>1.7664398917243895</v>
      </c>
      <c r="W2230" s="94">
        <v>1.7943689564035972</v>
      </c>
      <c r="X2230" s="94">
        <v>1.7988802748953683</v>
      </c>
      <c r="Y2230" s="94">
        <v>1.7883559591599085</v>
      </c>
      <c r="Z2230" s="94">
        <v>1.7518692359336847</v>
      </c>
      <c r="AA2230" s="94">
        <v>1.7378407974261358</v>
      </c>
      <c r="AB2230" s="94">
        <v>1.7820256214262644</v>
      </c>
      <c r="AC2230" s="94">
        <v>1.7613094024815246</v>
      </c>
      <c r="AD2230" s="94">
        <v>1.7270252138536117</v>
      </c>
      <c r="AE2230" s="94">
        <v>1.6521006898020416</v>
      </c>
      <c r="AF2230" s="94">
        <v>1.5624117323928142</v>
      </c>
      <c r="AG2230" s="94">
        <v>1.531996133378372</v>
      </c>
      <c r="AH2230" s="94">
        <v>1.4628356603083079</v>
      </c>
      <c r="AI2230" s="94">
        <v>1.5221171487360774</v>
      </c>
      <c r="AJ2230" s="94">
        <v>1.5535036261812583</v>
      </c>
      <c r="AK2230" s="94">
        <v>1.4836999023407367</v>
      </c>
      <c r="AL2230" s="94">
        <v>1.400801096416677</v>
      </c>
      <c r="AM2230" s="94">
        <v>1.4550730659017841</v>
      </c>
      <c r="AN2230" s="94">
        <v>1.3163386976433038</v>
      </c>
      <c r="AO2230" s="94">
        <v>1.3333363836076291</v>
      </c>
      <c r="AP2230" s="94">
        <v>1.2202997711300627</v>
      </c>
      <c r="AQ2230" s="94">
        <v>1.2827434443609991</v>
      </c>
      <c r="AR2230" s="94">
        <v>1.3170172765561301</v>
      </c>
      <c r="AS2230" s="43">
        <f t="shared" si="72"/>
        <v>35.57271665103179</v>
      </c>
      <c r="AT2230" s="99">
        <f t="shared" si="73"/>
        <v>89.201642488488716</v>
      </c>
    </row>
    <row r="2231" spans="3:46">
      <c r="C2231" s="34">
        <v>169</v>
      </c>
      <c r="D2231" s="94">
        <v>3.3</v>
      </c>
      <c r="E2231" s="94">
        <v>3.1586569087685601</v>
      </c>
      <c r="F2231" s="94">
        <v>3.0215206842349125</v>
      </c>
      <c r="G2231" s="94">
        <v>2.9535730701769243</v>
      </c>
      <c r="H2231" s="94">
        <v>3.0517666850796852</v>
      </c>
      <c r="I2231" s="94">
        <v>2.8663924649393073</v>
      </c>
      <c r="J2231" s="94">
        <v>2.6680010087306325</v>
      </c>
      <c r="K2231" s="94">
        <v>2.5715697461186142</v>
      </c>
      <c r="L2231" s="94">
        <v>2.6121262893500177</v>
      </c>
      <c r="M2231" s="94">
        <v>2.5199329698569728</v>
      </c>
      <c r="N2231" s="94">
        <v>2.4669523503216704</v>
      </c>
      <c r="O2231" s="94">
        <v>2.3502295663150039</v>
      </c>
      <c r="P2231" s="94">
        <v>2.221593987509062</v>
      </c>
      <c r="Q2231" s="94">
        <v>2.0482605457491818</v>
      </c>
      <c r="R2231" s="94">
        <v>2.130116544263057</v>
      </c>
      <c r="S2231" s="94">
        <v>2.1050685629210126</v>
      </c>
      <c r="T2231" s="94">
        <v>2.0256525279642119</v>
      </c>
      <c r="U2231" s="94">
        <v>1.7977803452416876</v>
      </c>
      <c r="V2231" s="94">
        <v>1.76204402049041</v>
      </c>
      <c r="W2231" s="94">
        <v>1.8550096963821556</v>
      </c>
      <c r="X2231" s="94">
        <v>1.8971477804368593</v>
      </c>
      <c r="Y2231" s="94">
        <v>1.8433204059447734</v>
      </c>
      <c r="Z2231" s="94">
        <v>1.7397307816332388</v>
      </c>
      <c r="AA2231" s="94">
        <v>1.7632266699258761</v>
      </c>
      <c r="AB2231" s="94">
        <v>1.5062404213647438</v>
      </c>
      <c r="AC2231" s="94">
        <v>1.5177299673074733</v>
      </c>
      <c r="AD2231" s="94">
        <v>1.4572196142179132</v>
      </c>
      <c r="AE2231" s="94">
        <v>1.5070278404409241</v>
      </c>
      <c r="AF2231" s="94">
        <v>1.3311537426142943</v>
      </c>
      <c r="AG2231" s="94">
        <v>1.3020720656615963</v>
      </c>
      <c r="AH2231" s="94">
        <v>1.2309626827720417</v>
      </c>
      <c r="AI2231" s="94">
        <v>1.2247435629332828</v>
      </c>
      <c r="AJ2231" s="94">
        <v>1.020497910324242</v>
      </c>
      <c r="AK2231" s="94">
        <v>1.0193059712901338</v>
      </c>
      <c r="AL2231" s="94">
        <v>0.94269761890509873</v>
      </c>
      <c r="AM2231" s="94">
        <v>0.89885104998773302</v>
      </c>
      <c r="AN2231" s="94">
        <v>0.83640289194328976</v>
      </c>
      <c r="AO2231" s="94">
        <v>0.84311352478800172</v>
      </c>
      <c r="AP2231" s="94">
        <v>0.81907104994185143</v>
      </c>
      <c r="AQ2231" s="94">
        <v>0.84788918048164008</v>
      </c>
      <c r="AR2231" s="94">
        <v>0.86092075009562419</v>
      </c>
      <c r="AS2231" s="43">
        <f t="shared" si="72"/>
        <v>34.827843138917814</v>
      </c>
      <c r="AT2231" s="99">
        <f t="shared" si="73"/>
        <v>87.333808176632516</v>
      </c>
    </row>
    <row r="2232" spans="3:46">
      <c r="C2232" s="34">
        <v>170</v>
      </c>
      <c r="D2232" s="94">
        <v>3.3</v>
      </c>
      <c r="E2232" s="94">
        <v>3.3890597028616551</v>
      </c>
      <c r="F2232" s="94">
        <v>3.6890875341694573</v>
      </c>
      <c r="G2232" s="94">
        <v>3.5317120080101732</v>
      </c>
      <c r="H2232" s="94">
        <v>3.1599691115619648</v>
      </c>
      <c r="I2232" s="94">
        <v>2.9167321946773224</v>
      </c>
      <c r="J2232" s="94">
        <v>2.8577171118715983</v>
      </c>
      <c r="K2232" s="94">
        <v>2.7527388756785434</v>
      </c>
      <c r="L2232" s="94">
        <v>2.854940873567243</v>
      </c>
      <c r="M2232" s="94">
        <v>2.9225170712234818</v>
      </c>
      <c r="N2232" s="94">
        <v>2.9539597130542123</v>
      </c>
      <c r="O2232" s="94">
        <v>2.9895453220288313</v>
      </c>
      <c r="P2232" s="94">
        <v>3.0157497759541365</v>
      </c>
      <c r="Q2232" s="94">
        <v>2.8364347319004186</v>
      </c>
      <c r="R2232" s="94">
        <v>2.97369509687061</v>
      </c>
      <c r="S2232" s="94">
        <v>2.6633997863619752</v>
      </c>
      <c r="T2232" s="94">
        <v>2.5428381745163988</v>
      </c>
      <c r="U2232" s="94">
        <v>2.5124428792659259</v>
      </c>
      <c r="V2232" s="94">
        <v>2.3844443971187488</v>
      </c>
      <c r="W2232" s="94">
        <v>2.3978511335883148</v>
      </c>
      <c r="X2232" s="94">
        <v>2.3601391219917711</v>
      </c>
      <c r="Y2232" s="94">
        <v>2.4283073007180813</v>
      </c>
      <c r="Z2232" s="94">
        <v>2.2641462244089876</v>
      </c>
      <c r="AA2232" s="94">
        <v>2.1382836333390154</v>
      </c>
      <c r="AB2232" s="94">
        <v>2.1188084424531377</v>
      </c>
      <c r="AC2232" s="94">
        <v>2.1776747123093827</v>
      </c>
      <c r="AD2232" s="94">
        <v>2.0952679154680189</v>
      </c>
      <c r="AE2232" s="94">
        <v>2.139384542435645</v>
      </c>
      <c r="AF2232" s="94">
        <v>2.2291733332881383</v>
      </c>
      <c r="AG2232" s="94">
        <v>2.1178150485564839</v>
      </c>
      <c r="AH2232" s="94">
        <v>1.9390193214342659</v>
      </c>
      <c r="AI2232" s="94">
        <v>2.0125854498740061</v>
      </c>
      <c r="AJ2232" s="94">
        <v>2.121824531932226</v>
      </c>
      <c r="AK2232" s="94">
        <v>2.0774106477468628</v>
      </c>
      <c r="AL2232" s="94">
        <v>2.0672833611277186</v>
      </c>
      <c r="AM2232" s="94">
        <v>1.890700597076616</v>
      </c>
      <c r="AN2232" s="94">
        <v>1.7017065990403444</v>
      </c>
      <c r="AO2232" s="94">
        <v>1.6543222679142624</v>
      </c>
      <c r="AP2232" s="94">
        <v>1.7002214579651314</v>
      </c>
      <c r="AQ2232" s="94">
        <v>1.6757882657187551</v>
      </c>
      <c r="AR2232" s="94">
        <v>1.6367393236521255</v>
      </c>
      <c r="AS2232" s="43">
        <f t="shared" si="72"/>
        <v>41.9613012425176</v>
      </c>
      <c r="AT2232" s="99">
        <f t="shared" si="73"/>
        <v>105.22156709328148</v>
      </c>
    </row>
    <row r="2233" spans="3:46">
      <c r="C2233" s="34">
        <v>171</v>
      </c>
      <c r="D2233" s="94">
        <v>3.3</v>
      </c>
      <c r="E2233" s="94">
        <v>3.1034058633355084</v>
      </c>
      <c r="F2233" s="94">
        <v>2.9972729968215965</v>
      </c>
      <c r="G2233" s="94">
        <v>2.8132725008109913</v>
      </c>
      <c r="H2233" s="94">
        <v>2.8471813371440424</v>
      </c>
      <c r="I2233" s="94">
        <v>2.9830209363311795</v>
      </c>
      <c r="J2233" s="94">
        <v>2.8591520624012463</v>
      </c>
      <c r="K2233" s="94">
        <v>2.9653551833679699</v>
      </c>
      <c r="L2233" s="94">
        <v>2.9856997509406411</v>
      </c>
      <c r="M2233" s="94">
        <v>2.9203108786958611</v>
      </c>
      <c r="N2233" s="94">
        <v>2.9484989215888895</v>
      </c>
      <c r="O2233" s="94">
        <v>2.8139187172967417</v>
      </c>
      <c r="P2233" s="94">
        <v>2.7618605735886979</v>
      </c>
      <c r="Q2233" s="94">
        <v>2.9366609101727117</v>
      </c>
      <c r="R2233" s="94">
        <v>2.762361912067016</v>
      </c>
      <c r="S2233" s="94">
        <v>2.6129807820623205</v>
      </c>
      <c r="T2233" s="94">
        <v>2.5282586699673382</v>
      </c>
      <c r="U2233" s="94">
        <v>2.3211490428467241</v>
      </c>
      <c r="V2233" s="94">
        <v>2.3494664149835485</v>
      </c>
      <c r="W2233" s="94">
        <v>2.1834567225066523</v>
      </c>
      <c r="X2233" s="94">
        <v>2.1123850624965197</v>
      </c>
      <c r="Y2233" s="94">
        <v>1.918090339730786</v>
      </c>
      <c r="Z2233" s="94">
        <v>1.8245454339130609</v>
      </c>
      <c r="AA2233" s="94">
        <v>1.8033690634727639</v>
      </c>
      <c r="AB2233" s="94">
        <v>1.8500848197559778</v>
      </c>
      <c r="AC2233" s="94">
        <v>1.7184392267911859</v>
      </c>
      <c r="AD2233" s="94">
        <v>1.6861706798328115</v>
      </c>
      <c r="AE2233" s="94">
        <v>1.6691014742572829</v>
      </c>
      <c r="AF2233" s="94">
        <v>1.5926687153752819</v>
      </c>
      <c r="AG2233" s="94">
        <v>1.5636942059969161</v>
      </c>
      <c r="AH2233" s="94">
        <v>1.4785799320006006</v>
      </c>
      <c r="AI2233" s="94">
        <v>1.573830915502537</v>
      </c>
      <c r="AJ2233" s="94">
        <v>1.4576083350764291</v>
      </c>
      <c r="AK2233" s="94">
        <v>1.3901303871124946</v>
      </c>
      <c r="AL2233" s="94">
        <v>1.322068786848122</v>
      </c>
      <c r="AM2233" s="94">
        <v>1.2962753888556127</v>
      </c>
      <c r="AN2233" s="94">
        <v>1.236420545703119</v>
      </c>
      <c r="AO2233" s="94">
        <v>1.2237532079290938</v>
      </c>
      <c r="AP2233" s="94">
        <v>1.2955995390106756</v>
      </c>
      <c r="AQ2233" s="94">
        <v>1.1929759782144895</v>
      </c>
      <c r="AR2233" s="94">
        <v>1.1885981003026946</v>
      </c>
      <c r="AS2233" s="43">
        <f t="shared" si="72"/>
        <v>38.512265124562994</v>
      </c>
      <c r="AT2233" s="99">
        <f t="shared" si="73"/>
        <v>96.57281277570118</v>
      </c>
    </row>
    <row r="2234" spans="3:46">
      <c r="C2234" s="34">
        <v>172</v>
      </c>
      <c r="D2234" s="94">
        <v>3.3</v>
      </c>
      <c r="E2234" s="94">
        <v>3.1503421175622357</v>
      </c>
      <c r="F2234" s="94">
        <v>2.924655264958743</v>
      </c>
      <c r="G2234" s="94">
        <v>2.7304069047121535</v>
      </c>
      <c r="H2234" s="94">
        <v>2.4002690620958895</v>
      </c>
      <c r="I2234" s="94">
        <v>2.3094151310329192</v>
      </c>
      <c r="J2234" s="94">
        <v>2.4120203115694001</v>
      </c>
      <c r="K2234" s="94">
        <v>2.4219952723698137</v>
      </c>
      <c r="L2234" s="94">
        <v>2.3580287824943942</v>
      </c>
      <c r="M2234" s="94">
        <v>2.2573084638365168</v>
      </c>
      <c r="N2234" s="94">
        <v>2.2470913134993142</v>
      </c>
      <c r="O2234" s="94">
        <v>2.2263326566179886</v>
      </c>
      <c r="P2234" s="94">
        <v>2.2297946154576662</v>
      </c>
      <c r="Q2234" s="94">
        <v>2.0561626401937585</v>
      </c>
      <c r="R2234" s="94">
        <v>1.8612053089455012</v>
      </c>
      <c r="S2234" s="94">
        <v>1.7403855066414335</v>
      </c>
      <c r="T2234" s="94">
        <v>1.682957140887734</v>
      </c>
      <c r="U2234" s="94">
        <v>1.6202713317720254</v>
      </c>
      <c r="V2234" s="94">
        <v>1.7027146391239945</v>
      </c>
      <c r="W2234" s="94">
        <v>1.721686561233452</v>
      </c>
      <c r="X2234" s="94">
        <v>1.6711982365934308</v>
      </c>
      <c r="Y2234" s="94">
        <v>1.8037295666404398</v>
      </c>
      <c r="Z2234" s="94">
        <v>1.8871559500287451</v>
      </c>
      <c r="AA2234" s="94">
        <v>1.8472984196326649</v>
      </c>
      <c r="AB2234" s="94">
        <v>1.9772312561564935</v>
      </c>
      <c r="AC2234" s="94">
        <v>1.9174680555199006</v>
      </c>
      <c r="AD2234" s="94">
        <v>1.9935045086503735</v>
      </c>
      <c r="AE2234" s="94">
        <v>1.7907208350261881</v>
      </c>
      <c r="AF2234" s="94">
        <v>1.5895223341452309</v>
      </c>
      <c r="AG2234" s="94">
        <v>1.5915815824395845</v>
      </c>
      <c r="AH2234" s="94">
        <v>1.4421417474639184</v>
      </c>
      <c r="AI2234" s="94">
        <v>1.4202347459700899</v>
      </c>
      <c r="AJ2234" s="94">
        <v>1.4188311060456873</v>
      </c>
      <c r="AK2234" s="94">
        <v>1.3985506174036235</v>
      </c>
      <c r="AL2234" s="94">
        <v>1.3860276447425122</v>
      </c>
      <c r="AM2234" s="94">
        <v>1.34071014714583</v>
      </c>
      <c r="AN2234" s="94">
        <v>1.4127966123463738</v>
      </c>
      <c r="AO2234" s="94">
        <v>1.4365308999254811</v>
      </c>
      <c r="AP2234" s="94">
        <v>1.4223523668431486</v>
      </c>
      <c r="AQ2234" s="94">
        <v>1.4385998077449769</v>
      </c>
      <c r="AR2234" s="94">
        <v>1.3968199100404632</v>
      </c>
      <c r="AS2234" s="43">
        <f t="shared" si="72"/>
        <v>33.465433740185453</v>
      </c>
      <c r="AT2234" s="99">
        <f t="shared" si="73"/>
        <v>83.9174495863994</v>
      </c>
    </row>
    <row r="2235" spans="3:46">
      <c r="C2235" s="34">
        <v>173</v>
      </c>
      <c r="D2235" s="94">
        <v>3.3</v>
      </c>
      <c r="E2235" s="94">
        <v>3.3639105823067323</v>
      </c>
      <c r="F2235" s="94">
        <v>3.2542818837652403</v>
      </c>
      <c r="G2235" s="94">
        <v>3.0521256325225181</v>
      </c>
      <c r="H2235" s="94">
        <v>3.2139493724093922</v>
      </c>
      <c r="I2235" s="94">
        <v>3.0513495934735246</v>
      </c>
      <c r="J2235" s="94">
        <v>3.0904334865328722</v>
      </c>
      <c r="K2235" s="94">
        <v>3.0027547500072518</v>
      </c>
      <c r="L2235" s="94">
        <v>3.011416167527047</v>
      </c>
      <c r="M2235" s="94">
        <v>2.9262682846031742</v>
      </c>
      <c r="N2235" s="94">
        <v>3.029004148441691</v>
      </c>
      <c r="O2235" s="94">
        <v>3.1122752661426984</v>
      </c>
      <c r="P2235" s="94">
        <v>2.9267752372510514</v>
      </c>
      <c r="Q2235" s="94">
        <v>2.7937831373137345</v>
      </c>
      <c r="R2235" s="94">
        <v>2.9349488013776965</v>
      </c>
      <c r="S2235" s="94">
        <v>2.9165296043221018</v>
      </c>
      <c r="T2235" s="94">
        <v>2.9209446006036126</v>
      </c>
      <c r="U2235" s="94">
        <v>2.6194324860765987</v>
      </c>
      <c r="V2235" s="94">
        <v>2.6344034703722361</v>
      </c>
      <c r="W2235" s="94">
        <v>2.6206402832538771</v>
      </c>
      <c r="X2235" s="94">
        <v>2.4834682305715048</v>
      </c>
      <c r="Y2235" s="94">
        <v>2.4018665942400022</v>
      </c>
      <c r="Z2235" s="94">
        <v>2.3401482737457053</v>
      </c>
      <c r="AA2235" s="94">
        <v>2.2275387180320845</v>
      </c>
      <c r="AB2235" s="94">
        <v>2.2811439838277456</v>
      </c>
      <c r="AC2235" s="94">
        <v>2.3246195788357702</v>
      </c>
      <c r="AD2235" s="94">
        <v>2.1399279399680569</v>
      </c>
      <c r="AE2235" s="94">
        <v>2.1520802986140599</v>
      </c>
      <c r="AF2235" s="94">
        <v>2.3033975757425154</v>
      </c>
      <c r="AG2235" s="94">
        <v>2.3430350145450012</v>
      </c>
      <c r="AH2235" s="94">
        <v>2.4990699419432181</v>
      </c>
      <c r="AI2235" s="94">
        <v>2.4389693313054766</v>
      </c>
      <c r="AJ2235" s="94">
        <v>2.2653166433516723</v>
      </c>
      <c r="AK2235" s="94">
        <v>2.3701539490187131</v>
      </c>
      <c r="AL2235" s="94">
        <v>2.3502544569087225</v>
      </c>
      <c r="AM2235" s="94">
        <v>2.2944699122954737</v>
      </c>
      <c r="AN2235" s="94">
        <v>2.2474949878476722</v>
      </c>
      <c r="AO2235" s="94">
        <v>2.0636761436951883</v>
      </c>
      <c r="AP2235" s="94">
        <v>2.0396585853257703</v>
      </c>
      <c r="AQ2235" s="94">
        <v>1.9038865749679796</v>
      </c>
      <c r="AR2235" s="94">
        <v>1.7830484219926033</v>
      </c>
      <c r="AS2235" s="43">
        <f t="shared" si="72"/>
        <v>42.849055571859601</v>
      </c>
      <c r="AT2235" s="99">
        <f t="shared" si="73"/>
        <v>107.44768732695434</v>
      </c>
    </row>
    <row r="2236" spans="3:46">
      <c r="C2236" s="34">
        <v>174</v>
      </c>
      <c r="D2236" s="94">
        <v>3.3</v>
      </c>
      <c r="E2236" s="94">
        <v>2.9609489407710972</v>
      </c>
      <c r="F2236" s="94">
        <v>2.823800854228069</v>
      </c>
      <c r="G2236" s="94">
        <v>2.8217213683167435</v>
      </c>
      <c r="H2236" s="94">
        <v>2.6393070703184365</v>
      </c>
      <c r="I2236" s="94">
        <v>2.6761697767537593</v>
      </c>
      <c r="J2236" s="94">
        <v>2.5408133649967124</v>
      </c>
      <c r="K2236" s="94">
        <v>2.2706983617288041</v>
      </c>
      <c r="L2236" s="94">
        <v>2.0760267718926229</v>
      </c>
      <c r="M2236" s="94">
        <v>2.0377716778015507</v>
      </c>
      <c r="N2236" s="94">
        <v>1.9336988285569778</v>
      </c>
      <c r="O2236" s="94">
        <v>1.8965669213454748</v>
      </c>
      <c r="P2236" s="94">
        <v>1.8846591635636309</v>
      </c>
      <c r="Q2236" s="94">
        <v>1.7775620736391384</v>
      </c>
      <c r="R2236" s="94">
        <v>1.7103844792722518</v>
      </c>
      <c r="S2236" s="94">
        <v>1.721713503837393</v>
      </c>
      <c r="T2236" s="94">
        <v>1.6661022430455521</v>
      </c>
      <c r="U2236" s="94">
        <v>1.5308411707043073</v>
      </c>
      <c r="V2236" s="94">
        <v>1.3210551449158672</v>
      </c>
      <c r="W2236" s="94">
        <v>1.2692924800781527</v>
      </c>
      <c r="X2236" s="94">
        <v>1.1990889716061017</v>
      </c>
      <c r="Y2236" s="94">
        <v>1.2076759384556666</v>
      </c>
      <c r="Z2236" s="94">
        <v>1.2161648120466673</v>
      </c>
      <c r="AA2236" s="94">
        <v>1.1376151684782392</v>
      </c>
      <c r="AB2236" s="94">
        <v>1.1488283910586015</v>
      </c>
      <c r="AC2236" s="94">
        <v>1.1010283463216841</v>
      </c>
      <c r="AD2236" s="94">
        <v>1.0847672172172125</v>
      </c>
      <c r="AE2236" s="94">
        <v>0.98258206642326817</v>
      </c>
      <c r="AF2236" s="94">
        <v>1.0079264466836331</v>
      </c>
      <c r="AG2236" s="94">
        <v>1.0268328235517494</v>
      </c>
      <c r="AH2236" s="94">
        <v>1.0045951894866494</v>
      </c>
      <c r="AI2236" s="94">
        <v>1.0591163262400389</v>
      </c>
      <c r="AJ2236" s="94">
        <v>0.95123522113429526</v>
      </c>
      <c r="AK2236" s="94">
        <v>0.9293349020506213</v>
      </c>
      <c r="AL2236" s="94">
        <v>0.90769858275831861</v>
      </c>
      <c r="AM2236" s="94">
        <v>0.81520684196944715</v>
      </c>
      <c r="AN2236" s="94">
        <v>0.80816795713183776</v>
      </c>
      <c r="AO2236" s="94">
        <v>0.75343908521409009</v>
      </c>
      <c r="AP2236" s="94">
        <v>0.65705377047670921</v>
      </c>
      <c r="AQ2236" s="94">
        <v>0.63829120754810087</v>
      </c>
      <c r="AR2236" s="94">
        <v>0.60933381665366004</v>
      </c>
      <c r="AS2236" s="43">
        <f t="shared" si="72"/>
        <v>30.171810757036152</v>
      </c>
      <c r="AT2236" s="99">
        <f t="shared" si="73"/>
        <v>75.658407053412759</v>
      </c>
    </row>
    <row r="2237" spans="3:46">
      <c r="C2237" s="34">
        <v>175</v>
      </c>
      <c r="D2237" s="94">
        <v>3.3</v>
      </c>
      <c r="E2237" s="94">
        <v>3.0095862299972418</v>
      </c>
      <c r="F2237" s="94">
        <v>2.7400169384854061</v>
      </c>
      <c r="G2237" s="94">
        <v>2.8258947385437789</v>
      </c>
      <c r="H2237" s="94">
        <v>2.8349927739651091</v>
      </c>
      <c r="I2237" s="94">
        <v>2.555057277184086</v>
      </c>
      <c r="J2237" s="94">
        <v>2.451874855289542</v>
      </c>
      <c r="K2237" s="94">
        <v>2.3500030370295972</v>
      </c>
      <c r="L2237" s="94">
        <v>2.5294396202783727</v>
      </c>
      <c r="M2237" s="94">
        <v>2.5646492380208623</v>
      </c>
      <c r="N2237" s="94">
        <v>2.5019400621456676</v>
      </c>
      <c r="O2237" s="94">
        <v>2.390610124712726</v>
      </c>
      <c r="P2237" s="94">
        <v>2.3869425490647282</v>
      </c>
      <c r="Q2237" s="94">
        <v>2.4262505338200264</v>
      </c>
      <c r="R2237" s="94">
        <v>2.3655185103636445</v>
      </c>
      <c r="S2237" s="94">
        <v>2.3733585535178885</v>
      </c>
      <c r="T2237" s="94">
        <v>2.240663258310251</v>
      </c>
      <c r="U2237" s="94">
        <v>2.2831981127712782</v>
      </c>
      <c r="V2237" s="94">
        <v>2.3569420372867533</v>
      </c>
      <c r="W2237" s="94">
        <v>2.4447356948320507</v>
      </c>
      <c r="X2237" s="94">
        <v>2.2935820646545708</v>
      </c>
      <c r="Y2237" s="94">
        <v>2.2089526671582855</v>
      </c>
      <c r="Z2237" s="94">
        <v>2.2050338569929964</v>
      </c>
      <c r="AA2237" s="94">
        <v>2.1428000483628926</v>
      </c>
      <c r="AB2237" s="94">
        <v>2.1154004970485225</v>
      </c>
      <c r="AC2237" s="94">
        <v>2.3310784068831629</v>
      </c>
      <c r="AD2237" s="94">
        <v>2.4038135983746058</v>
      </c>
      <c r="AE2237" s="94">
        <v>2.20670589113469</v>
      </c>
      <c r="AF2237" s="94">
        <v>2.2118314799874628</v>
      </c>
      <c r="AG2237" s="94">
        <v>2.171916055822023</v>
      </c>
      <c r="AH2237" s="94">
        <v>2.0032434142983977</v>
      </c>
      <c r="AI2237" s="94">
        <v>1.8928176506228738</v>
      </c>
      <c r="AJ2237" s="94">
        <v>1.9057145969429463</v>
      </c>
      <c r="AK2237" s="94">
        <v>1.7428562347691243</v>
      </c>
      <c r="AL2237" s="94">
        <v>1.5843534188355333</v>
      </c>
      <c r="AM2237" s="94">
        <v>1.5507278305068797</v>
      </c>
      <c r="AN2237" s="94">
        <v>1.4061069769133938</v>
      </c>
      <c r="AO2237" s="94">
        <v>1.4646544995868915</v>
      </c>
      <c r="AP2237" s="94">
        <v>1.4610942063580445</v>
      </c>
      <c r="AQ2237" s="94">
        <v>1.4125628249750801</v>
      </c>
      <c r="AR2237" s="94">
        <v>1.5039332599986932</v>
      </c>
      <c r="AS2237" s="43">
        <f t="shared" si="72"/>
        <v>37.046937677943149</v>
      </c>
      <c r="AT2237" s="99">
        <f t="shared" si="73"/>
        <v>92.898378340338411</v>
      </c>
    </row>
    <row r="2238" spans="3:46">
      <c r="C2238" s="34">
        <v>176</v>
      </c>
      <c r="D2238" s="94">
        <v>3.3</v>
      </c>
      <c r="E2238" s="94">
        <v>3.0028332698714562</v>
      </c>
      <c r="F2238" s="94">
        <v>2.9791427778377995</v>
      </c>
      <c r="G2238" s="94">
        <v>2.8920092060991531</v>
      </c>
      <c r="H2238" s="94">
        <v>2.6931188733459739</v>
      </c>
      <c r="I2238" s="94">
        <v>2.7584475557111743</v>
      </c>
      <c r="J2238" s="94">
        <v>2.8305017103976868</v>
      </c>
      <c r="K2238" s="94">
        <v>2.7824578274359189</v>
      </c>
      <c r="L2238" s="94">
        <v>2.5886820893955913</v>
      </c>
      <c r="M2238" s="94">
        <v>2.7192824337314132</v>
      </c>
      <c r="N2238" s="94">
        <v>2.7089094328961711</v>
      </c>
      <c r="O2238" s="94">
        <v>2.6152360923947766</v>
      </c>
      <c r="P2238" s="94">
        <v>2.6977070447774749</v>
      </c>
      <c r="Q2238" s="94">
        <v>2.6698311253246048</v>
      </c>
      <c r="R2238" s="94">
        <v>2.4740721587218526</v>
      </c>
      <c r="S2238" s="94">
        <v>2.4015424759176973</v>
      </c>
      <c r="T2238" s="94">
        <v>2.312249270738624</v>
      </c>
      <c r="U2238" s="94">
        <v>2.1452983558055405</v>
      </c>
      <c r="V2238" s="94">
        <v>2.1246250994033686</v>
      </c>
      <c r="W2238" s="94">
        <v>2.0437410582799611</v>
      </c>
      <c r="X2238" s="94">
        <v>1.9623730622600191</v>
      </c>
      <c r="Y2238" s="94">
        <v>1.833423928861226</v>
      </c>
      <c r="Z2238" s="94">
        <v>1.7271274835429968</v>
      </c>
      <c r="AA2238" s="94">
        <v>1.7343917927241101</v>
      </c>
      <c r="AB2238" s="94">
        <v>1.7083174607869014</v>
      </c>
      <c r="AC2238" s="94">
        <v>1.621213101766992</v>
      </c>
      <c r="AD2238" s="94">
        <v>1.6484530137397622</v>
      </c>
      <c r="AE2238" s="94">
        <v>1.5984806208123143</v>
      </c>
      <c r="AF2238" s="94">
        <v>1.4772977109345775</v>
      </c>
      <c r="AG2238" s="94">
        <v>1.4219929613858067</v>
      </c>
      <c r="AH2238" s="94">
        <v>1.4344996247584416</v>
      </c>
      <c r="AI2238" s="94">
        <v>1.326238554756463</v>
      </c>
      <c r="AJ2238" s="94">
        <v>1.3610061207874504</v>
      </c>
      <c r="AK2238" s="94">
        <v>1.287394483648163</v>
      </c>
      <c r="AL2238" s="94">
        <v>1.2081751777959606</v>
      </c>
      <c r="AM2238" s="94">
        <v>1.2001158679503623</v>
      </c>
      <c r="AN2238" s="94">
        <v>1.163793643533976</v>
      </c>
      <c r="AO2238" s="94">
        <v>1.0916638362585527</v>
      </c>
      <c r="AP2238" s="94">
        <v>1.1029778878282022</v>
      </c>
      <c r="AQ2238" s="94">
        <v>1.082395939733658</v>
      </c>
      <c r="AR2238" s="94">
        <v>1.0648995026966206</v>
      </c>
      <c r="AS2238" s="43">
        <f t="shared" si="72"/>
        <v>36.510376710571236</v>
      </c>
      <c r="AT2238" s="99">
        <f t="shared" si="73"/>
        <v>91.552905627238829</v>
      </c>
    </row>
    <row r="2239" spans="3:46">
      <c r="C2239" s="34">
        <v>177</v>
      </c>
      <c r="D2239" s="94">
        <v>3.3</v>
      </c>
      <c r="E2239" s="94">
        <v>3.2780347633222426</v>
      </c>
      <c r="F2239" s="94">
        <v>3.1419401094000423</v>
      </c>
      <c r="G2239" s="94">
        <v>2.8470819727328651</v>
      </c>
      <c r="H2239" s="94">
        <v>2.8014328462952887</v>
      </c>
      <c r="I2239" s="94">
        <v>2.5652068435164552</v>
      </c>
      <c r="J2239" s="94">
        <v>2.4735410092300651</v>
      </c>
      <c r="K2239" s="94">
        <v>2.3841025897341979</v>
      </c>
      <c r="L2239" s="94">
        <v>2.326147518365373</v>
      </c>
      <c r="M2239" s="94">
        <v>2.3174989814128217</v>
      </c>
      <c r="N2239" s="94">
        <v>2.1239009116324774</v>
      </c>
      <c r="O2239" s="94">
        <v>2.1815950671050364</v>
      </c>
      <c r="P2239" s="94">
        <v>2.2401985701061711</v>
      </c>
      <c r="Q2239" s="94">
        <v>2.2192074399640944</v>
      </c>
      <c r="R2239" s="94">
        <v>2.0888964694177146</v>
      </c>
      <c r="S2239" s="94">
        <v>1.9624213029206141</v>
      </c>
      <c r="T2239" s="94">
        <v>1.914718960544525</v>
      </c>
      <c r="U2239" s="94">
        <v>1.8539996747901306</v>
      </c>
      <c r="V2239" s="94">
        <v>1.7782229122871593</v>
      </c>
      <c r="W2239" s="94">
        <v>1.9038650344469648</v>
      </c>
      <c r="X2239" s="94">
        <v>1.9071703816063115</v>
      </c>
      <c r="Y2239" s="94">
        <v>1.8633067167737065</v>
      </c>
      <c r="Z2239" s="94">
        <v>1.8315875576440692</v>
      </c>
      <c r="AA2239" s="94">
        <v>1.8176258659028108</v>
      </c>
      <c r="AB2239" s="94">
        <v>1.7889617200995236</v>
      </c>
      <c r="AC2239" s="94">
        <v>1.7710536362866063</v>
      </c>
      <c r="AD2239" s="94">
        <v>1.6900915803958307</v>
      </c>
      <c r="AE2239" s="94">
        <v>1.7924929748794753</v>
      </c>
      <c r="AF2239" s="94">
        <v>1.8731891113873382</v>
      </c>
      <c r="AG2239" s="94">
        <v>1.8255641068714792</v>
      </c>
      <c r="AH2239" s="94">
        <v>1.9314323324869715</v>
      </c>
      <c r="AI2239" s="94">
        <v>1.7192314492966074</v>
      </c>
      <c r="AJ2239" s="94">
        <v>1.7671831571921306</v>
      </c>
      <c r="AK2239" s="94">
        <v>1.5533790401119658</v>
      </c>
      <c r="AL2239" s="94">
        <v>1.5999761314297232</v>
      </c>
      <c r="AM2239" s="94">
        <v>1.581131463275194</v>
      </c>
      <c r="AN2239" s="94">
        <v>1.4759980878089918</v>
      </c>
      <c r="AO2239" s="94">
        <v>1.461790950128524</v>
      </c>
      <c r="AP2239" s="94">
        <v>1.5248854273988721</v>
      </c>
      <c r="AQ2239" s="94">
        <v>1.4853157546123372</v>
      </c>
      <c r="AR2239" s="94">
        <v>1.5726858178889727</v>
      </c>
      <c r="AS2239" s="43">
        <f t="shared" si="72"/>
        <v>35.083081555156873</v>
      </c>
      <c r="AT2239" s="99">
        <f t="shared" si="73"/>
        <v>87.97384042882274</v>
      </c>
    </row>
    <row r="2240" spans="3:46">
      <c r="C2240" s="34">
        <v>178</v>
      </c>
      <c r="D2240" s="94">
        <v>3.3</v>
      </c>
      <c r="E2240" s="94">
        <v>3.0611043248714589</v>
      </c>
      <c r="F2240" s="94">
        <v>3.1742584435896743</v>
      </c>
      <c r="G2240" s="94">
        <v>3.0413248523071723</v>
      </c>
      <c r="H2240" s="94">
        <v>2.9920661811326363</v>
      </c>
      <c r="I2240" s="94">
        <v>3.1062233836864501</v>
      </c>
      <c r="J2240" s="94">
        <v>2.9790510846523395</v>
      </c>
      <c r="K2240" s="94">
        <v>2.8833262735452472</v>
      </c>
      <c r="L2240" s="94">
        <v>3.0915781820579875</v>
      </c>
      <c r="M2240" s="94">
        <v>2.8751152757430596</v>
      </c>
      <c r="N2240" s="94">
        <v>2.6602852099776606</v>
      </c>
      <c r="O2240" s="94">
        <v>2.6234555188529227</v>
      </c>
      <c r="P2240" s="94">
        <v>2.5544273969327413</v>
      </c>
      <c r="Q2240" s="94">
        <v>2.3893897451675716</v>
      </c>
      <c r="R2240" s="94">
        <v>2.22156446820716</v>
      </c>
      <c r="S2240" s="94">
        <v>2.2327202477736878</v>
      </c>
      <c r="T2240" s="94">
        <v>2.13466558200497</v>
      </c>
      <c r="U2240" s="94">
        <v>2.1004971131453951</v>
      </c>
      <c r="V2240" s="94">
        <v>1.9640527291167975</v>
      </c>
      <c r="W2240" s="94">
        <v>2.0522485134044808</v>
      </c>
      <c r="X2240" s="94">
        <v>1.9367371875317216</v>
      </c>
      <c r="Y2240" s="94">
        <v>2.0888647259205593</v>
      </c>
      <c r="Z2240" s="94">
        <v>1.9638084453279199</v>
      </c>
      <c r="AA2240" s="94">
        <v>1.9543784067771834</v>
      </c>
      <c r="AB2240" s="94">
        <v>1.9158424258082916</v>
      </c>
      <c r="AC2240" s="94">
        <v>1.9089592761089111</v>
      </c>
      <c r="AD2240" s="94">
        <v>1.9764196805812384</v>
      </c>
      <c r="AE2240" s="94">
        <v>1.8564996020724327</v>
      </c>
      <c r="AF2240" s="94">
        <v>1.6654649001435036</v>
      </c>
      <c r="AG2240" s="94">
        <v>1.5203099007230467</v>
      </c>
      <c r="AH2240" s="94">
        <v>1.5358758205774115</v>
      </c>
      <c r="AI2240" s="94">
        <v>1.5659815032502717</v>
      </c>
      <c r="AJ2240" s="94">
        <v>1.5087368035973752</v>
      </c>
      <c r="AK2240" s="94">
        <v>1.4409310628361678</v>
      </c>
      <c r="AL2240" s="94">
        <v>1.4565018772877383</v>
      </c>
      <c r="AM2240" s="94">
        <v>1.4885780170396499</v>
      </c>
      <c r="AN2240" s="94">
        <v>1.3904693758211877</v>
      </c>
      <c r="AO2240" s="94">
        <v>1.2795669612272356</v>
      </c>
      <c r="AP2240" s="94">
        <v>1.1901862763092987</v>
      </c>
      <c r="AQ2240" s="94">
        <v>1.2018748066238714</v>
      </c>
      <c r="AR2240" s="94">
        <v>1.1912141262556981</v>
      </c>
      <c r="AS2240" s="43">
        <f t="shared" si="72"/>
        <v>38.027869733932263</v>
      </c>
      <c r="AT2240" s="99">
        <f t="shared" si="73"/>
        <v>95.358149726994696</v>
      </c>
    </row>
    <row r="2241" spans="3:46">
      <c r="C2241" s="34">
        <v>179</v>
      </c>
      <c r="D2241" s="94">
        <v>3.3</v>
      </c>
      <c r="E2241" s="94">
        <v>3.502526997366636</v>
      </c>
      <c r="F2241" s="94">
        <v>3.3911077407098671</v>
      </c>
      <c r="G2241" s="94">
        <v>3.4432296598946945</v>
      </c>
      <c r="H2241" s="94">
        <v>3.32163946881855</v>
      </c>
      <c r="I2241" s="94">
        <v>3.1237681861329278</v>
      </c>
      <c r="J2241" s="94">
        <v>3.1002747417955216</v>
      </c>
      <c r="K2241" s="94">
        <v>2.9845082648511632</v>
      </c>
      <c r="L2241" s="94">
        <v>3.3233904539793122</v>
      </c>
      <c r="M2241" s="94">
        <v>3.3465156228708</v>
      </c>
      <c r="N2241" s="94">
        <v>3.1141288462266576</v>
      </c>
      <c r="O2241" s="94">
        <v>3.243510045358879</v>
      </c>
      <c r="P2241" s="94">
        <v>3.0924057818455926</v>
      </c>
      <c r="Q2241" s="94">
        <v>2.7291519713960524</v>
      </c>
      <c r="R2241" s="94">
        <v>2.6020696954470637</v>
      </c>
      <c r="S2241" s="94">
        <v>2.4005844538300165</v>
      </c>
      <c r="T2241" s="94">
        <v>2.3341012113481514</v>
      </c>
      <c r="U2241" s="94">
        <v>2.3124996608899133</v>
      </c>
      <c r="V2241" s="94">
        <v>2.3245869009712803</v>
      </c>
      <c r="W2241" s="94">
        <v>2.3657331294785253</v>
      </c>
      <c r="X2241" s="94">
        <v>2.2480670507483889</v>
      </c>
      <c r="Y2241" s="94">
        <v>2.0413351862112212</v>
      </c>
      <c r="Z2241" s="94">
        <v>1.9251649518702592</v>
      </c>
      <c r="AA2241" s="94">
        <v>1.7830520187103258</v>
      </c>
      <c r="AB2241" s="94">
        <v>1.5766732764894575</v>
      </c>
      <c r="AC2241" s="94">
        <v>1.5324318419338394</v>
      </c>
      <c r="AD2241" s="94">
        <v>1.4494320851503855</v>
      </c>
      <c r="AE2241" s="94">
        <v>1.4631481890484739</v>
      </c>
      <c r="AF2241" s="94">
        <v>1.5389159200166398</v>
      </c>
      <c r="AG2241" s="94">
        <v>1.379974863220349</v>
      </c>
      <c r="AH2241" s="94">
        <v>1.1756644519019672</v>
      </c>
      <c r="AI2241" s="94">
        <v>1.156162508003534</v>
      </c>
      <c r="AJ2241" s="94">
        <v>1.0530135936898148</v>
      </c>
      <c r="AK2241" s="94">
        <v>1.0196054141613868</v>
      </c>
      <c r="AL2241" s="94">
        <v>1.0190066473497976</v>
      </c>
      <c r="AM2241" s="94">
        <v>0.99975001602411007</v>
      </c>
      <c r="AN2241" s="94">
        <v>1.0311466246701544</v>
      </c>
      <c r="AO2241" s="94">
        <v>0.97594925671227628</v>
      </c>
      <c r="AP2241" s="94">
        <v>0.93800152183809071</v>
      </c>
      <c r="AQ2241" s="94">
        <v>0.93428144799194512</v>
      </c>
      <c r="AR2241" s="94">
        <v>0.8831650430285678</v>
      </c>
      <c r="AS2241" s="43">
        <f t="shared" si="72"/>
        <v>40.37243355009636</v>
      </c>
      <c r="AT2241" s="99">
        <f t="shared" si="73"/>
        <v>101.23734488019507</v>
      </c>
    </row>
    <row r="2242" spans="3:46">
      <c r="C2242" s="34">
        <v>180</v>
      </c>
      <c r="D2242" s="94">
        <v>3.3</v>
      </c>
      <c r="E2242" s="94">
        <v>3.1711778532608501</v>
      </c>
      <c r="F2242" s="94">
        <v>3.3475601468686844</v>
      </c>
      <c r="G2242" s="94">
        <v>3.1965921774901926</v>
      </c>
      <c r="H2242" s="94">
        <v>3.3625408998431694</v>
      </c>
      <c r="I2242" s="94">
        <v>3.135104519629933</v>
      </c>
      <c r="J2242" s="94">
        <v>3.0727935976636269</v>
      </c>
      <c r="K2242" s="94">
        <v>3.4723199670861713</v>
      </c>
      <c r="L2242" s="94">
        <v>3.504008825589493</v>
      </c>
      <c r="M2242" s="94">
        <v>3.5619020499795573</v>
      </c>
      <c r="N2242" s="94">
        <v>3.1173587780863508</v>
      </c>
      <c r="O2242" s="94">
        <v>3.0884693014636646</v>
      </c>
      <c r="P2242" s="94">
        <v>3.227546165371399</v>
      </c>
      <c r="Q2242" s="94">
        <v>3.0939688454461844</v>
      </c>
      <c r="R2242" s="94">
        <v>2.9264875613187185</v>
      </c>
      <c r="S2242" s="94">
        <v>3.0169834520400678</v>
      </c>
      <c r="T2242" s="94">
        <v>2.931208363033615</v>
      </c>
      <c r="U2242" s="94">
        <v>2.5834281341928653</v>
      </c>
      <c r="V2242" s="94">
        <v>2.5938959841039906</v>
      </c>
      <c r="W2242" s="94">
        <v>2.4556664365987664</v>
      </c>
      <c r="X2242" s="94">
        <v>2.6394093216285017</v>
      </c>
      <c r="Y2242" s="94">
        <v>2.641917192118588</v>
      </c>
      <c r="Z2242" s="94">
        <v>2.5367325522162991</v>
      </c>
      <c r="AA2242" s="94">
        <v>2.6106089118290456</v>
      </c>
      <c r="AB2242" s="94">
        <v>2.6573116670959447</v>
      </c>
      <c r="AC2242" s="94">
        <v>2.7758651066152815</v>
      </c>
      <c r="AD2242" s="94">
        <v>2.688167939644424</v>
      </c>
      <c r="AE2242" s="94">
        <v>2.8302961486988227</v>
      </c>
      <c r="AF2242" s="94">
        <v>2.8404294067857969</v>
      </c>
      <c r="AG2242" s="94">
        <v>2.7598179163844554</v>
      </c>
      <c r="AH2242" s="94">
        <v>2.76111308999671</v>
      </c>
      <c r="AI2242" s="94">
        <v>2.6991021847009775</v>
      </c>
      <c r="AJ2242" s="94">
        <v>2.5219892988715227</v>
      </c>
      <c r="AK2242" s="94">
        <v>2.5474175371600349</v>
      </c>
      <c r="AL2242" s="94">
        <v>2.3547845702196564</v>
      </c>
      <c r="AM2242" s="94">
        <v>2.2201217863844325</v>
      </c>
      <c r="AN2242" s="94">
        <v>2.3697741623579662</v>
      </c>
      <c r="AO2242" s="94">
        <v>2.1288902362604278</v>
      </c>
      <c r="AP2242" s="94">
        <v>2.1960688064450569</v>
      </c>
      <c r="AQ2242" s="94">
        <v>1.9337787049853661</v>
      </c>
      <c r="AR2242" s="94">
        <v>1.8752607818561347</v>
      </c>
      <c r="AS2242" s="43">
        <f t="shared" si="72"/>
        <v>45.249695689158536</v>
      </c>
      <c r="AT2242" s="99">
        <f t="shared" si="73"/>
        <v>113.46749862187302</v>
      </c>
    </row>
    <row r="2243" spans="3:46">
      <c r="C2243" s="34">
        <v>181</v>
      </c>
      <c r="D2243" s="94">
        <v>3.3</v>
      </c>
      <c r="E2243" s="94">
        <v>3.098774189837147</v>
      </c>
      <c r="F2243" s="94">
        <v>3.1251013289588885</v>
      </c>
      <c r="G2243" s="94">
        <v>3.040606121568918</v>
      </c>
      <c r="H2243" s="94">
        <v>3.1564211011174188</v>
      </c>
      <c r="I2243" s="94">
        <v>3.1130027914255369</v>
      </c>
      <c r="J2243" s="94">
        <v>2.9119093641387339</v>
      </c>
      <c r="K2243" s="94">
        <v>3.1572978622111725</v>
      </c>
      <c r="L2243" s="94">
        <v>3.1691114179464113</v>
      </c>
      <c r="M2243" s="94">
        <v>3.3682525906927832</v>
      </c>
      <c r="N2243" s="94">
        <v>3.3340560829150703</v>
      </c>
      <c r="O2243" s="94">
        <v>3.2902703992152249</v>
      </c>
      <c r="P2243" s="94">
        <v>3.2681428275011877</v>
      </c>
      <c r="Q2243" s="94">
        <v>3.1530746790422719</v>
      </c>
      <c r="R2243" s="94">
        <v>2.7840685560282332</v>
      </c>
      <c r="S2243" s="94">
        <v>2.8118150275073339</v>
      </c>
      <c r="T2243" s="94">
        <v>2.6784164444796228</v>
      </c>
      <c r="U2243" s="94">
        <v>2.5275135324557128</v>
      </c>
      <c r="V2243" s="94">
        <v>2.7973146345419884</v>
      </c>
      <c r="W2243" s="94">
        <v>2.9461979777011655</v>
      </c>
      <c r="X2243" s="94">
        <v>3.1070614601451894</v>
      </c>
      <c r="Y2243" s="94">
        <v>2.9498056574638025</v>
      </c>
      <c r="Z2243" s="94">
        <v>2.8783512511110763</v>
      </c>
      <c r="AA2243" s="94">
        <v>3.1693367083241428</v>
      </c>
      <c r="AB2243" s="94">
        <v>3.3222772615188298</v>
      </c>
      <c r="AC2243" s="94">
        <v>3.0454582206067271</v>
      </c>
      <c r="AD2243" s="94">
        <v>2.9137674621242913</v>
      </c>
      <c r="AE2243" s="94">
        <v>3.0653568671131421</v>
      </c>
      <c r="AF2243" s="94">
        <v>2.9054865037251743</v>
      </c>
      <c r="AG2243" s="94">
        <v>2.6813506423669606</v>
      </c>
      <c r="AH2243" s="94">
        <v>2.5913718310521405</v>
      </c>
      <c r="AI2243" s="94">
        <v>2.5472571305398182</v>
      </c>
      <c r="AJ2243" s="94">
        <v>2.5824692849348829</v>
      </c>
      <c r="AK2243" s="94">
        <v>2.5576007328759243</v>
      </c>
      <c r="AL2243" s="94">
        <v>2.4643228117928246</v>
      </c>
      <c r="AM2243" s="94">
        <v>2.5732512567443706</v>
      </c>
      <c r="AN2243" s="94">
        <v>2.401632746465086</v>
      </c>
      <c r="AO2243" s="94">
        <v>2.4539447958308385</v>
      </c>
      <c r="AP2243" s="94">
        <v>2.4380278242262836</v>
      </c>
      <c r="AQ2243" s="94">
        <v>2.4077630402548986</v>
      </c>
      <c r="AR2243" s="94">
        <v>2.2338768099379012</v>
      </c>
      <c r="AS2243" s="43">
        <f t="shared" si="72"/>
        <v>45.216196819610524</v>
      </c>
      <c r="AT2243" s="99">
        <f t="shared" si="73"/>
        <v>113.38349732912656</v>
      </c>
    </row>
    <row r="2244" spans="3:46">
      <c r="C2244" s="34">
        <v>182</v>
      </c>
      <c r="D2244" s="94">
        <v>3.3</v>
      </c>
      <c r="E2244" s="94">
        <v>2.9751893357980936</v>
      </c>
      <c r="F2244" s="94">
        <v>2.8698439344803743</v>
      </c>
      <c r="G2244" s="94">
        <v>2.6818952091155097</v>
      </c>
      <c r="H2244" s="94">
        <v>2.9782122587637452</v>
      </c>
      <c r="I2244" s="94">
        <v>2.9506083347733933</v>
      </c>
      <c r="J2244" s="94">
        <v>2.6790981312453255</v>
      </c>
      <c r="K2244" s="94">
        <v>2.5330130827138966</v>
      </c>
      <c r="L2244" s="94">
        <v>2.7175731915391377</v>
      </c>
      <c r="M2244" s="94">
        <v>2.6597842676469603</v>
      </c>
      <c r="N2244" s="94">
        <v>2.6489519532267085</v>
      </c>
      <c r="O2244" s="94">
        <v>2.5866061659964932</v>
      </c>
      <c r="P2244" s="94">
        <v>2.4440759028612167</v>
      </c>
      <c r="Q2244" s="94">
        <v>2.1179757239721524</v>
      </c>
      <c r="R2244" s="94">
        <v>2.0820899825062402</v>
      </c>
      <c r="S2244" s="94">
        <v>2.1953210182952114</v>
      </c>
      <c r="T2244" s="94">
        <v>2.3879757623493028</v>
      </c>
      <c r="U2244" s="94">
        <v>2.1893392953332897</v>
      </c>
      <c r="V2244" s="94">
        <v>2.1532067278689597</v>
      </c>
      <c r="W2244" s="94">
        <v>2.0439403624464614</v>
      </c>
      <c r="X2244" s="94">
        <v>1.8230090227228981</v>
      </c>
      <c r="Y2244" s="94">
        <v>1.7448180968470646</v>
      </c>
      <c r="Z2244" s="94">
        <v>1.7922209155933071</v>
      </c>
      <c r="AA2244" s="94">
        <v>1.7650858727708767</v>
      </c>
      <c r="AB2244" s="94">
        <v>1.8072303036471118</v>
      </c>
      <c r="AC2244" s="94">
        <v>1.7584402693548411</v>
      </c>
      <c r="AD2244" s="94">
        <v>1.6370875470533282</v>
      </c>
      <c r="AE2244" s="94">
        <v>1.4950559255009179</v>
      </c>
      <c r="AF2244" s="94">
        <v>1.4883027069039543</v>
      </c>
      <c r="AG2244" s="94">
        <v>1.4681125376605175</v>
      </c>
      <c r="AH2244" s="94">
        <v>1.3339077209440888</v>
      </c>
      <c r="AI2244" s="94">
        <v>1.3308187879705624</v>
      </c>
      <c r="AJ2244" s="94">
        <v>1.2838226493203335</v>
      </c>
      <c r="AK2244" s="94">
        <v>1.208726930749128</v>
      </c>
      <c r="AL2244" s="94">
        <v>1.1324140196608359</v>
      </c>
      <c r="AM2244" s="94">
        <v>1.0219983000026547</v>
      </c>
      <c r="AN2244" s="94">
        <v>1.0046078996288794</v>
      </c>
      <c r="AO2244" s="94">
        <v>0.97802893649272726</v>
      </c>
      <c r="AP2244" s="94">
        <v>0.94812158224109655</v>
      </c>
      <c r="AQ2244" s="94">
        <v>0.92356093761132996</v>
      </c>
      <c r="AR2244" s="94">
        <v>0.92343927199806286</v>
      </c>
      <c r="AS2244" s="43">
        <f t="shared" si="72"/>
        <v>35.629801089261832</v>
      </c>
      <c r="AT2244" s="99">
        <f t="shared" si="73"/>
        <v>89.344786620566268</v>
      </c>
    </row>
    <row r="2245" spans="3:46">
      <c r="C2245" s="34">
        <v>183</v>
      </c>
      <c r="D2245" s="94">
        <v>3.3</v>
      </c>
      <c r="E2245" s="94">
        <v>3.5578142417215961</v>
      </c>
      <c r="F2245" s="94">
        <v>3.6155563278191964</v>
      </c>
      <c r="G2245" s="94">
        <v>3.6933918038968687</v>
      </c>
      <c r="H2245" s="94">
        <v>3.6758136833133181</v>
      </c>
      <c r="I2245" s="94">
        <v>3.8448407356677388</v>
      </c>
      <c r="J2245" s="94">
        <v>3.615859231000452</v>
      </c>
      <c r="K2245" s="94">
        <v>3.4696433045081116</v>
      </c>
      <c r="L2245" s="94">
        <v>3.2909571530990007</v>
      </c>
      <c r="M2245" s="94">
        <v>3.3543264457879416</v>
      </c>
      <c r="N2245" s="94">
        <v>3.4198609747177979</v>
      </c>
      <c r="O2245" s="94">
        <v>3.6896639247836989</v>
      </c>
      <c r="P2245" s="94">
        <v>3.7208857445776427</v>
      </c>
      <c r="Q2245" s="94">
        <v>3.6269899850151668</v>
      </c>
      <c r="R2245" s="94">
        <v>3.6761496726470537</v>
      </c>
      <c r="S2245" s="94">
        <v>3.6964945055469758</v>
      </c>
      <c r="T2245" s="94">
        <v>3.5170533933586463</v>
      </c>
      <c r="U2245" s="94">
        <v>3.859566187979151</v>
      </c>
      <c r="V2245" s="94">
        <v>3.8437243047696228</v>
      </c>
      <c r="W2245" s="94">
        <v>3.8571074947498518</v>
      </c>
      <c r="X2245" s="94">
        <v>4.0602809346007618</v>
      </c>
      <c r="Y2245" s="94">
        <v>3.8863667801540864</v>
      </c>
      <c r="Z2245" s="94">
        <v>3.6132646094026653</v>
      </c>
      <c r="AA2245" s="94">
        <v>3.5346876466351884</v>
      </c>
      <c r="AB2245" s="94">
        <v>3.5143413232970482</v>
      </c>
      <c r="AC2245" s="94">
        <v>3.518052778490063</v>
      </c>
      <c r="AD2245" s="94">
        <v>3.4788836731021409</v>
      </c>
      <c r="AE2245" s="94">
        <v>3.5243424012687479</v>
      </c>
      <c r="AF2245" s="94">
        <v>3.4142909225271416</v>
      </c>
      <c r="AG2245" s="94">
        <v>3.3098807533348586</v>
      </c>
      <c r="AH2245" s="94">
        <v>3.6536504305255768</v>
      </c>
      <c r="AI2245" s="94">
        <v>3.5703566871391912</v>
      </c>
      <c r="AJ2245" s="94">
        <v>3.3164980004628575</v>
      </c>
      <c r="AK2245" s="94">
        <v>3.2132920823159079</v>
      </c>
      <c r="AL2245" s="94">
        <v>2.9860501574500833</v>
      </c>
      <c r="AM2245" s="94">
        <v>2.7289925346686048</v>
      </c>
      <c r="AN2245" s="94">
        <v>2.5816687110930849</v>
      </c>
      <c r="AO2245" s="94">
        <v>2.5048727091938163</v>
      </c>
      <c r="AP2245" s="94">
        <v>2.3568114194874554</v>
      </c>
      <c r="AQ2245" s="94">
        <v>2.4100063878796689</v>
      </c>
      <c r="AR2245" s="94">
        <v>2.5098532311015203</v>
      </c>
      <c r="AS2245" s="43">
        <f t="shared" si="72"/>
        <v>52.912347156678486</v>
      </c>
      <c r="AT2245" s="99">
        <f t="shared" si="73"/>
        <v>132.68225535313275</v>
      </c>
    </row>
    <row r="2246" spans="3:46">
      <c r="C2246" s="34">
        <v>184</v>
      </c>
      <c r="D2246" s="94">
        <v>3.3</v>
      </c>
      <c r="E2246" s="94">
        <v>3.1636320007457788</v>
      </c>
      <c r="F2246" s="94">
        <v>3.3427443186883252</v>
      </c>
      <c r="G2246" s="94">
        <v>3.2730440899694675</v>
      </c>
      <c r="H2246" s="94">
        <v>3.449873819829866</v>
      </c>
      <c r="I2246" s="94">
        <v>3.5374052648985175</v>
      </c>
      <c r="J2246" s="94">
        <v>3.4838854296056074</v>
      </c>
      <c r="K2246" s="94">
        <v>3.3822397450948061</v>
      </c>
      <c r="L2246" s="94">
        <v>3.4037855033319802</v>
      </c>
      <c r="M2246" s="94">
        <v>3.5894497533623784</v>
      </c>
      <c r="N2246" s="94">
        <v>3.3291133996069413</v>
      </c>
      <c r="O2246" s="94">
        <v>3.2666603018071001</v>
      </c>
      <c r="P2246" s="94">
        <v>3.341119425463527</v>
      </c>
      <c r="Q2246" s="94">
        <v>3.3540261796957558</v>
      </c>
      <c r="R2246" s="94">
        <v>3.4783373783519003</v>
      </c>
      <c r="S2246" s="94">
        <v>3.4202571459347544</v>
      </c>
      <c r="T2246" s="94">
        <v>3.6351247593450604</v>
      </c>
      <c r="U2246" s="94">
        <v>3.5833748689049991</v>
      </c>
      <c r="V2246" s="94">
        <v>3.3738812031153569</v>
      </c>
      <c r="W2246" s="94">
        <v>3.414630220872811</v>
      </c>
      <c r="X2246" s="94">
        <v>3.2019369149683827</v>
      </c>
      <c r="Y2246" s="94">
        <v>2.999847823253782</v>
      </c>
      <c r="Z2246" s="94">
        <v>2.7883783034980523</v>
      </c>
      <c r="AA2246" s="94">
        <v>3.0008045091606705</v>
      </c>
      <c r="AB2246" s="94">
        <v>3.2007744474084534</v>
      </c>
      <c r="AC2246" s="94">
        <v>2.8778549324500489</v>
      </c>
      <c r="AD2246" s="94">
        <v>2.7504843643551191</v>
      </c>
      <c r="AE2246" s="94">
        <v>2.6690447646160012</v>
      </c>
      <c r="AF2246" s="94">
        <v>2.5341394026006392</v>
      </c>
      <c r="AG2246" s="94">
        <v>2.5673063626108412</v>
      </c>
      <c r="AH2246" s="94">
        <v>2.4885147223331452</v>
      </c>
      <c r="AI2246" s="94">
        <v>2.2802342881073465</v>
      </c>
      <c r="AJ2246" s="94">
        <v>2.2830379669286027</v>
      </c>
      <c r="AK2246" s="94">
        <v>2.2893767377324936</v>
      </c>
      <c r="AL2246" s="94">
        <v>2.1726619608905517</v>
      </c>
      <c r="AM2246" s="94">
        <v>2.4131742667252922</v>
      </c>
      <c r="AN2246" s="94">
        <v>2.3466509341198045</v>
      </c>
      <c r="AO2246" s="94">
        <v>2.1158616765082261</v>
      </c>
      <c r="AP2246" s="94">
        <v>2.1454770725219974</v>
      </c>
      <c r="AQ2246" s="94">
        <v>2.1034975359474379</v>
      </c>
      <c r="AR2246" s="94">
        <v>2.1055931002801187</v>
      </c>
      <c r="AS2246" s="43">
        <f t="shared" si="72"/>
        <v>48.023407970228483</v>
      </c>
      <c r="AT2246" s="99">
        <f t="shared" si="73"/>
        <v>120.4228204121405</v>
      </c>
    </row>
    <row r="2247" spans="3:46">
      <c r="C2247" s="34">
        <v>185</v>
      </c>
      <c r="D2247" s="94">
        <v>3.3</v>
      </c>
      <c r="E2247" s="94">
        <v>3.3050743667913984</v>
      </c>
      <c r="F2247" s="94">
        <v>3.0447388657841552</v>
      </c>
      <c r="G2247" s="94">
        <v>2.9640430057838385</v>
      </c>
      <c r="H2247" s="94">
        <v>3.1216712137222511</v>
      </c>
      <c r="I2247" s="94">
        <v>3.0117715611327771</v>
      </c>
      <c r="J2247" s="94">
        <v>2.9069529433479615</v>
      </c>
      <c r="K2247" s="94">
        <v>2.9919053174532988</v>
      </c>
      <c r="L2247" s="94">
        <v>2.9043724410190874</v>
      </c>
      <c r="M2247" s="94">
        <v>3.0047492716812436</v>
      </c>
      <c r="N2247" s="94">
        <v>3.2783364920434308</v>
      </c>
      <c r="O2247" s="94">
        <v>2.8973019320742797</v>
      </c>
      <c r="P2247" s="94">
        <v>2.850791219334591</v>
      </c>
      <c r="Q2247" s="94">
        <v>2.7359482059702884</v>
      </c>
      <c r="R2247" s="94">
        <v>2.6037186438537772</v>
      </c>
      <c r="S2247" s="94">
        <v>2.5609689707612655</v>
      </c>
      <c r="T2247" s="94">
        <v>2.3357060081553245</v>
      </c>
      <c r="U2247" s="94">
        <v>2.2230952609860681</v>
      </c>
      <c r="V2247" s="94">
        <v>2.1968675863544345</v>
      </c>
      <c r="W2247" s="94">
        <v>2.1720501056857375</v>
      </c>
      <c r="X2247" s="94">
        <v>2.0622081873187859</v>
      </c>
      <c r="Y2247" s="94">
        <v>1.8773461875389539</v>
      </c>
      <c r="Z2247" s="94">
        <v>1.7787149024432796</v>
      </c>
      <c r="AA2247" s="94">
        <v>1.8556593954710947</v>
      </c>
      <c r="AB2247" s="94">
        <v>1.9655053847375943</v>
      </c>
      <c r="AC2247" s="94">
        <v>2.0145892412105169</v>
      </c>
      <c r="AD2247" s="94">
        <v>1.96138793643607</v>
      </c>
      <c r="AE2247" s="94">
        <v>1.9659832734414504</v>
      </c>
      <c r="AF2247" s="94">
        <v>1.8503848618692491</v>
      </c>
      <c r="AG2247" s="94">
        <v>1.7076726107520241</v>
      </c>
      <c r="AH2247" s="94">
        <v>1.795029123045925</v>
      </c>
      <c r="AI2247" s="94">
        <v>1.7528639475439702</v>
      </c>
      <c r="AJ2247" s="94">
        <v>1.7550376524623241</v>
      </c>
      <c r="AK2247" s="94">
        <v>1.7269693657830707</v>
      </c>
      <c r="AL2247" s="94">
        <v>1.7032862482315814</v>
      </c>
      <c r="AM2247" s="94">
        <v>1.6873716394439577</v>
      </c>
      <c r="AN2247" s="94">
        <v>1.7452152208900935</v>
      </c>
      <c r="AO2247" s="94">
        <v>1.9000581481855923</v>
      </c>
      <c r="AP2247" s="94">
        <v>1.7416387078536657</v>
      </c>
      <c r="AQ2247" s="94">
        <v>1.607908096929056</v>
      </c>
      <c r="AR2247" s="94">
        <v>1.5206714309058491</v>
      </c>
      <c r="AS2247" s="43">
        <f t="shared" si="72"/>
        <v>39.792321810011693</v>
      </c>
      <c r="AT2247" s="99">
        <f t="shared" si="73"/>
        <v>99.782664863764367</v>
      </c>
    </row>
    <row r="2248" spans="3:46">
      <c r="C2248" s="34">
        <v>186</v>
      </c>
      <c r="D2248" s="94">
        <v>3.3</v>
      </c>
      <c r="E2248" s="94">
        <v>2.948600002227562</v>
      </c>
      <c r="F2248" s="94">
        <v>2.8334694195927725</v>
      </c>
      <c r="G2248" s="94">
        <v>2.8082392320434861</v>
      </c>
      <c r="H2248" s="94">
        <v>2.752631106890469</v>
      </c>
      <c r="I2248" s="94">
        <v>2.7464807933276401</v>
      </c>
      <c r="J2248" s="94">
        <v>2.725491907732446</v>
      </c>
      <c r="K2248" s="94">
        <v>2.9093640020347515</v>
      </c>
      <c r="L2248" s="94">
        <v>3.0138831866551716</v>
      </c>
      <c r="M2248" s="94">
        <v>3.2190980611052571</v>
      </c>
      <c r="N2248" s="94">
        <v>3.3222179943623855</v>
      </c>
      <c r="O2248" s="94">
        <v>3.1770556685192193</v>
      </c>
      <c r="P2248" s="94">
        <v>3.0559895910863375</v>
      </c>
      <c r="Q2248" s="94">
        <v>3.1411703735890928</v>
      </c>
      <c r="R2248" s="94">
        <v>2.9385715116334472</v>
      </c>
      <c r="S2248" s="94">
        <v>2.8366536734990984</v>
      </c>
      <c r="T2248" s="94">
        <v>2.7944520468951306</v>
      </c>
      <c r="U2248" s="94">
        <v>2.6415750682244683</v>
      </c>
      <c r="V2248" s="94">
        <v>2.575368709421046</v>
      </c>
      <c r="W2248" s="94">
        <v>2.4717818778608325</v>
      </c>
      <c r="X2248" s="94">
        <v>2.5811719739593122</v>
      </c>
      <c r="Y2248" s="94">
        <v>2.4439475587201289</v>
      </c>
      <c r="Z2248" s="94">
        <v>2.5073526816543872</v>
      </c>
      <c r="AA2248" s="94">
        <v>2.4581755977165174</v>
      </c>
      <c r="AB2248" s="94">
        <v>2.4518473549858224</v>
      </c>
      <c r="AC2248" s="94">
        <v>2.4234476935917315</v>
      </c>
      <c r="AD2248" s="94">
        <v>2.4630277656547199</v>
      </c>
      <c r="AE2248" s="94">
        <v>2.3038494115221133</v>
      </c>
      <c r="AF2248" s="94">
        <v>2.3269836558873065</v>
      </c>
      <c r="AG2248" s="94">
        <v>2.1865813736624986</v>
      </c>
      <c r="AH2248" s="94">
        <v>2.0411805902468827</v>
      </c>
      <c r="AI2248" s="94">
        <v>1.943388113699352</v>
      </c>
      <c r="AJ2248" s="94">
        <v>1.9222170770970055</v>
      </c>
      <c r="AK2248" s="94">
        <v>2.1264498034004511</v>
      </c>
      <c r="AL2248" s="94">
        <v>2.2178616119130479</v>
      </c>
      <c r="AM2248" s="94">
        <v>2.0582220600007286</v>
      </c>
      <c r="AN2248" s="94">
        <v>1.9955777872429541</v>
      </c>
      <c r="AO2248" s="94">
        <v>1.8268324528827815</v>
      </c>
      <c r="AP2248" s="94">
        <v>1.8463484400797106</v>
      </c>
      <c r="AQ2248" s="94">
        <v>1.8579255359201459</v>
      </c>
      <c r="AR2248" s="94">
        <v>1.9196877665458221</v>
      </c>
      <c r="AS2248" s="43">
        <f t="shared" si="72"/>
        <v>41.438462748512798</v>
      </c>
      <c r="AT2248" s="99">
        <f t="shared" si="73"/>
        <v>103.91050466082923</v>
      </c>
    </row>
    <row r="2249" spans="3:46">
      <c r="C2249" s="34">
        <v>187</v>
      </c>
      <c r="D2249" s="94">
        <v>3.3</v>
      </c>
      <c r="E2249" s="94">
        <v>3.4898884697891837</v>
      </c>
      <c r="F2249" s="94">
        <v>3.4135393291687088</v>
      </c>
      <c r="G2249" s="94">
        <v>3.0524154543447386</v>
      </c>
      <c r="H2249" s="94">
        <v>2.7340019478567883</v>
      </c>
      <c r="I2249" s="94">
        <v>2.5698327388831825</v>
      </c>
      <c r="J2249" s="94">
        <v>2.5245714399522643</v>
      </c>
      <c r="K2249" s="94">
        <v>2.7937494837062133</v>
      </c>
      <c r="L2249" s="94">
        <v>2.6557575000867453</v>
      </c>
      <c r="M2249" s="94">
        <v>2.8072278577065357</v>
      </c>
      <c r="N2249" s="94">
        <v>2.6851302855823072</v>
      </c>
      <c r="O2249" s="94">
        <v>2.5612628771664641</v>
      </c>
      <c r="P2249" s="94">
        <v>2.2901018932387665</v>
      </c>
      <c r="Q2249" s="94">
        <v>2.2303709246538479</v>
      </c>
      <c r="R2249" s="94">
        <v>2.1504964598484726</v>
      </c>
      <c r="S2249" s="94">
        <v>2.0947935431427083</v>
      </c>
      <c r="T2249" s="94">
        <v>2.0699703758172734</v>
      </c>
      <c r="U2249" s="94">
        <v>2.2083226316708831</v>
      </c>
      <c r="V2249" s="94">
        <v>2.2498634919405389</v>
      </c>
      <c r="W2249" s="94">
        <v>2.1135044522334652</v>
      </c>
      <c r="X2249" s="94">
        <v>2.175558497348737</v>
      </c>
      <c r="Y2249" s="94">
        <v>2.2571488762585994</v>
      </c>
      <c r="Z2249" s="94">
        <v>2.2778422117904182</v>
      </c>
      <c r="AA2249" s="94">
        <v>2.0810027322672049</v>
      </c>
      <c r="AB2249" s="94">
        <v>1.8809976834129458</v>
      </c>
      <c r="AC2249" s="94">
        <v>1.896845606403055</v>
      </c>
      <c r="AD2249" s="94">
        <v>1.8001468499019579</v>
      </c>
      <c r="AE2249" s="94">
        <v>1.5897919215989644</v>
      </c>
      <c r="AF2249" s="94">
        <v>1.5116655520956681</v>
      </c>
      <c r="AG2249" s="94">
        <v>1.4272580786619762</v>
      </c>
      <c r="AH2249" s="94">
        <v>1.4080274854873289</v>
      </c>
      <c r="AI2249" s="94">
        <v>1.305992096672363</v>
      </c>
      <c r="AJ2249" s="94">
        <v>1.2616283122767964</v>
      </c>
      <c r="AK2249" s="94">
        <v>1.2622391770978956</v>
      </c>
      <c r="AL2249" s="94">
        <v>1.1659268734487671</v>
      </c>
      <c r="AM2249" s="94">
        <v>1.145543647339718</v>
      </c>
      <c r="AN2249" s="94">
        <v>1.1287646929530808</v>
      </c>
      <c r="AO2249" s="94">
        <v>1.1326883250991937</v>
      </c>
      <c r="AP2249" s="94">
        <v>1.0936078421991207</v>
      </c>
      <c r="AQ2249" s="94">
        <v>1.1133233503586177</v>
      </c>
      <c r="AR2249" s="94">
        <v>1.0739177245229503</v>
      </c>
      <c r="AS2249" s="43">
        <f t="shared" si="72"/>
        <v>37.050510020412645</v>
      </c>
      <c r="AT2249" s="99">
        <f t="shared" si="73"/>
        <v>92.90733629592377</v>
      </c>
    </row>
    <row r="2250" spans="3:46">
      <c r="C2250" s="34">
        <v>188</v>
      </c>
      <c r="D2250" s="94">
        <v>3.3</v>
      </c>
      <c r="E2250" s="94">
        <v>3.1170081757918284</v>
      </c>
      <c r="F2250" s="94">
        <v>2.9946887412370233</v>
      </c>
      <c r="G2250" s="94">
        <v>2.9276821354028928</v>
      </c>
      <c r="H2250" s="94">
        <v>2.6933807711240689</v>
      </c>
      <c r="I2250" s="94">
        <v>2.3913796556257756</v>
      </c>
      <c r="J2250" s="94">
        <v>2.2321397013228879</v>
      </c>
      <c r="K2250" s="94">
        <v>2.0515413737628281</v>
      </c>
      <c r="L2250" s="94">
        <v>2.0253683849396551</v>
      </c>
      <c r="M2250" s="94">
        <v>1.9696467928008559</v>
      </c>
      <c r="N2250" s="94">
        <v>2.0317514866694664</v>
      </c>
      <c r="O2250" s="94">
        <v>1.9897911312885643</v>
      </c>
      <c r="P2250" s="94">
        <v>1.8311863671024169</v>
      </c>
      <c r="Q2250" s="94">
        <v>1.7312869339429748</v>
      </c>
      <c r="R2250" s="94">
        <v>1.7337910976067752</v>
      </c>
      <c r="S2250" s="94">
        <v>1.61307212673682</v>
      </c>
      <c r="T2250" s="94">
        <v>1.6226489362743661</v>
      </c>
      <c r="U2250" s="94">
        <v>1.486651765140935</v>
      </c>
      <c r="V2250" s="94">
        <v>1.4095085292645098</v>
      </c>
      <c r="W2250" s="94">
        <v>1.3324531949077019</v>
      </c>
      <c r="X2250" s="94">
        <v>1.218201447351702</v>
      </c>
      <c r="Y2250" s="94">
        <v>1.0594154144210086</v>
      </c>
      <c r="Z2250" s="94">
        <v>0.99831157770521439</v>
      </c>
      <c r="AA2250" s="94">
        <v>0.95867554226349472</v>
      </c>
      <c r="AB2250" s="94">
        <v>0.96205672742237569</v>
      </c>
      <c r="AC2250" s="94">
        <v>0.8329269045761406</v>
      </c>
      <c r="AD2250" s="94">
        <v>0.83239029729125258</v>
      </c>
      <c r="AE2250" s="94">
        <v>0.80692370630157451</v>
      </c>
      <c r="AF2250" s="94">
        <v>0.71127593604899098</v>
      </c>
      <c r="AG2250" s="94">
        <v>0.76865553319863789</v>
      </c>
      <c r="AH2250" s="94">
        <v>0.70892498740357268</v>
      </c>
      <c r="AI2250" s="94">
        <v>0.74394705927704396</v>
      </c>
      <c r="AJ2250" s="94">
        <v>0.71971260677711102</v>
      </c>
      <c r="AK2250" s="94">
        <v>0.69308924435821995</v>
      </c>
      <c r="AL2250" s="94">
        <v>0.70664779720701199</v>
      </c>
      <c r="AM2250" s="94">
        <v>0.74288467684336768</v>
      </c>
      <c r="AN2250" s="94">
        <v>0.69319733456005628</v>
      </c>
      <c r="AO2250" s="94">
        <v>0.65402264014475797</v>
      </c>
      <c r="AP2250" s="94">
        <v>0.61879910082361322</v>
      </c>
      <c r="AQ2250" s="94">
        <v>0.58343375232802475</v>
      </c>
      <c r="AR2250" s="94">
        <v>0.52907748768718821</v>
      </c>
      <c r="AS2250" s="43">
        <f t="shared" si="72"/>
        <v>29.359424332251582</v>
      </c>
      <c r="AT2250" s="99">
        <f t="shared" si="73"/>
        <v>73.621278314075028</v>
      </c>
    </row>
    <row r="2251" spans="3:46">
      <c r="C2251" s="34">
        <v>189</v>
      </c>
      <c r="D2251" s="94">
        <v>3.3</v>
      </c>
      <c r="E2251" s="94">
        <v>3.2705521514182054</v>
      </c>
      <c r="F2251" s="94">
        <v>3.2507746414632717</v>
      </c>
      <c r="G2251" s="94">
        <v>3.3531076199450314</v>
      </c>
      <c r="H2251" s="94">
        <v>3.5781946077779692</v>
      </c>
      <c r="I2251" s="94">
        <v>3.4873976202593888</v>
      </c>
      <c r="J2251" s="94">
        <v>3.4445842512658045</v>
      </c>
      <c r="K2251" s="94">
        <v>3.7265900768133675</v>
      </c>
      <c r="L2251" s="94">
        <v>3.8183528593175935</v>
      </c>
      <c r="M2251" s="94">
        <v>3.9805947444126306</v>
      </c>
      <c r="N2251" s="94">
        <v>3.6466201469913231</v>
      </c>
      <c r="O2251" s="94">
        <v>3.4485995219220458</v>
      </c>
      <c r="P2251" s="94">
        <v>3.5280770052636217</v>
      </c>
      <c r="Q2251" s="94">
        <v>3.5464503016285054</v>
      </c>
      <c r="R2251" s="94">
        <v>3.4680035327079506</v>
      </c>
      <c r="S2251" s="94">
        <v>3.3880519738551662</v>
      </c>
      <c r="T2251" s="94">
        <v>3.1035337300869141</v>
      </c>
      <c r="U2251" s="94">
        <v>3.2186921742391408</v>
      </c>
      <c r="V2251" s="94">
        <v>3.0309150715577942</v>
      </c>
      <c r="W2251" s="94">
        <v>2.9185442852512851</v>
      </c>
      <c r="X2251" s="94">
        <v>2.9981442700135803</v>
      </c>
      <c r="Y2251" s="94">
        <v>2.9753052876338488</v>
      </c>
      <c r="Z2251" s="94">
        <v>2.8622031386046056</v>
      </c>
      <c r="AA2251" s="94">
        <v>2.6920981806396971</v>
      </c>
      <c r="AB2251" s="94">
        <v>2.6512729423770001</v>
      </c>
      <c r="AC2251" s="94">
        <v>2.720917100534447</v>
      </c>
      <c r="AD2251" s="94">
        <v>2.6372694033782946</v>
      </c>
      <c r="AE2251" s="94">
        <v>2.5821120865526024</v>
      </c>
      <c r="AF2251" s="94">
        <v>2.5313020236776671</v>
      </c>
      <c r="AG2251" s="94">
        <v>2.5431995937537843</v>
      </c>
      <c r="AH2251" s="94">
        <v>2.5154510725461598</v>
      </c>
      <c r="AI2251" s="94">
        <v>2.4574912151153034</v>
      </c>
      <c r="AJ2251" s="94">
        <v>2.428004616207343</v>
      </c>
      <c r="AK2251" s="94">
        <v>2.3457827758684773</v>
      </c>
      <c r="AL2251" s="94">
        <v>2.3865572629248661</v>
      </c>
      <c r="AM2251" s="94">
        <v>2.381493503356459</v>
      </c>
      <c r="AN2251" s="94">
        <v>2.1241331375162149</v>
      </c>
      <c r="AO2251" s="94">
        <v>1.8287815541754748</v>
      </c>
      <c r="AP2251" s="94">
        <v>1.7685852266883144</v>
      </c>
      <c r="AQ2251" s="94">
        <v>1.6710610571203617</v>
      </c>
      <c r="AR2251" s="94">
        <v>1.7124608162236283</v>
      </c>
      <c r="AS2251" s="43">
        <f t="shared" si="72"/>
        <v>48.229731430477649</v>
      </c>
      <c r="AT2251" s="99">
        <f t="shared" si="73"/>
        <v>120.94019421068056</v>
      </c>
    </row>
    <row r="2252" spans="3:46">
      <c r="C2252" s="34">
        <v>190</v>
      </c>
      <c r="D2252" s="94">
        <v>3.3</v>
      </c>
      <c r="E2252" s="94">
        <v>3.2006126593734887</v>
      </c>
      <c r="F2252" s="94">
        <v>3.5021174818543503</v>
      </c>
      <c r="G2252" s="94">
        <v>3.7219292325957651</v>
      </c>
      <c r="H2252" s="94">
        <v>3.748311905012689</v>
      </c>
      <c r="I2252" s="94">
        <v>3.4782992667583992</v>
      </c>
      <c r="J2252" s="94">
        <v>3.2442205128387558</v>
      </c>
      <c r="K2252" s="94">
        <v>3.2493355174253651</v>
      </c>
      <c r="L2252" s="94">
        <v>3.354160253696044</v>
      </c>
      <c r="M2252" s="94">
        <v>3.2558402303074998</v>
      </c>
      <c r="N2252" s="94">
        <v>3.1883104142536007</v>
      </c>
      <c r="O2252" s="94">
        <v>3.0285066081542618</v>
      </c>
      <c r="P2252" s="94">
        <v>2.7033649049935429</v>
      </c>
      <c r="Q2252" s="94">
        <v>2.7991555387089622</v>
      </c>
      <c r="R2252" s="94">
        <v>3.0045623258617069</v>
      </c>
      <c r="S2252" s="94">
        <v>2.8200015037151047</v>
      </c>
      <c r="T2252" s="94">
        <v>2.901487533156216</v>
      </c>
      <c r="U2252" s="94">
        <v>2.6663739973494018</v>
      </c>
      <c r="V2252" s="94">
        <v>2.5604659876197244</v>
      </c>
      <c r="W2252" s="94">
        <v>2.4383020225044447</v>
      </c>
      <c r="X2252" s="94">
        <v>2.252102363381534</v>
      </c>
      <c r="Y2252" s="94">
        <v>2.2639755747247321</v>
      </c>
      <c r="Z2252" s="94">
        <v>2.2392513707546291</v>
      </c>
      <c r="AA2252" s="94">
        <v>2.0983139272686411</v>
      </c>
      <c r="AB2252" s="94">
        <v>1.9741162004388841</v>
      </c>
      <c r="AC2252" s="94">
        <v>1.8977772052451582</v>
      </c>
      <c r="AD2252" s="94">
        <v>1.927780713641537</v>
      </c>
      <c r="AE2252" s="94">
        <v>1.9991244705965294</v>
      </c>
      <c r="AF2252" s="94">
        <v>1.8585501506928781</v>
      </c>
      <c r="AG2252" s="94">
        <v>1.7329969843169633</v>
      </c>
      <c r="AH2252" s="94">
        <v>1.8525693033154571</v>
      </c>
      <c r="AI2252" s="94">
        <v>1.8715781792851616</v>
      </c>
      <c r="AJ2252" s="94">
        <v>2.010375651567518</v>
      </c>
      <c r="AK2252" s="94">
        <v>1.807403884897596</v>
      </c>
      <c r="AL2252" s="94">
        <v>1.6943803717653461</v>
      </c>
      <c r="AM2252" s="94">
        <v>1.6991354277152337</v>
      </c>
      <c r="AN2252" s="94">
        <v>1.5924286636865368</v>
      </c>
      <c r="AO2252" s="94">
        <v>1.5168662731346356</v>
      </c>
      <c r="AP2252" s="94">
        <v>1.5167393145788495</v>
      </c>
      <c r="AQ2252" s="94">
        <v>1.4527773559338584</v>
      </c>
      <c r="AR2252" s="94">
        <v>1.4111123231620897</v>
      </c>
      <c r="AS2252" s="43">
        <f t="shared" si="72"/>
        <v>43.34874384508332</v>
      </c>
      <c r="AT2252" s="99">
        <f t="shared" si="73"/>
        <v>108.70069859233094</v>
      </c>
    </row>
    <row r="2253" spans="3:46">
      <c r="C2253" s="34">
        <v>191</v>
      </c>
      <c r="D2253" s="94">
        <v>3.3</v>
      </c>
      <c r="E2253" s="94">
        <v>3.5817250424790794</v>
      </c>
      <c r="F2253" s="94">
        <v>3.7721032307613673</v>
      </c>
      <c r="G2253" s="94">
        <v>3.2399261214735624</v>
      </c>
      <c r="H2253" s="94">
        <v>3.2923682517179045</v>
      </c>
      <c r="I2253" s="94">
        <v>3.4528844972670658</v>
      </c>
      <c r="J2253" s="94">
        <v>3.6537197575886831</v>
      </c>
      <c r="K2253" s="94">
        <v>3.4201740181093134</v>
      </c>
      <c r="L2253" s="94">
        <v>3.6525231209764848</v>
      </c>
      <c r="M2253" s="94">
        <v>3.6040274067246076</v>
      </c>
      <c r="N2253" s="94">
        <v>3.6095525468123748</v>
      </c>
      <c r="O2253" s="94">
        <v>3.4160369583830241</v>
      </c>
      <c r="P2253" s="94">
        <v>3.2816417431829454</v>
      </c>
      <c r="Q2253" s="94">
        <v>3.1540841289853891</v>
      </c>
      <c r="R2253" s="94">
        <v>2.9933258607121416</v>
      </c>
      <c r="S2253" s="94">
        <v>2.9426326066869217</v>
      </c>
      <c r="T2253" s="94">
        <v>2.704738055831291</v>
      </c>
      <c r="U2253" s="94">
        <v>2.5844279148197167</v>
      </c>
      <c r="V2253" s="94">
        <v>2.6370270688423667</v>
      </c>
      <c r="W2253" s="94">
        <v>2.5738761461419655</v>
      </c>
      <c r="X2253" s="94">
        <v>2.2947475608017172</v>
      </c>
      <c r="Y2253" s="94">
        <v>2.3777116356807717</v>
      </c>
      <c r="Z2253" s="94">
        <v>2.4242071892356587</v>
      </c>
      <c r="AA2253" s="94">
        <v>2.3108047749954723</v>
      </c>
      <c r="AB2253" s="94">
        <v>2.1616783655032337</v>
      </c>
      <c r="AC2253" s="94">
        <v>2.1139193528312474</v>
      </c>
      <c r="AD2253" s="94">
        <v>1.9057700983670345</v>
      </c>
      <c r="AE2253" s="94">
        <v>1.8578381393552978</v>
      </c>
      <c r="AF2253" s="94">
        <v>1.673500010188667</v>
      </c>
      <c r="AG2253" s="94">
        <v>1.6037267192131037</v>
      </c>
      <c r="AH2253" s="94">
        <v>1.7181816854454959</v>
      </c>
      <c r="AI2253" s="94">
        <v>1.7600012466854149</v>
      </c>
      <c r="AJ2253" s="94">
        <v>1.648059120936386</v>
      </c>
      <c r="AK2253" s="94">
        <v>1.7209167372295893</v>
      </c>
      <c r="AL2253" s="94">
        <v>1.7283248128739686</v>
      </c>
      <c r="AM2253" s="94">
        <v>1.743558954369921</v>
      </c>
      <c r="AN2253" s="94">
        <v>1.7910224715155909</v>
      </c>
      <c r="AO2253" s="94">
        <v>1.7127711797012077</v>
      </c>
      <c r="AP2253" s="94">
        <v>1.6401471099329441</v>
      </c>
      <c r="AQ2253" s="94">
        <v>1.704652536948013</v>
      </c>
      <c r="AR2253" s="94">
        <v>1.8715602920505594</v>
      </c>
      <c r="AS2253" s="43">
        <f t="shared" si="72"/>
        <v>44.93434771959371</v>
      </c>
      <c r="AT2253" s="99">
        <f t="shared" si="73"/>
        <v>112.67673650166321</v>
      </c>
    </row>
    <row r="2254" spans="3:46">
      <c r="C2254" s="34">
        <v>192</v>
      </c>
      <c r="D2254" s="94">
        <v>3.3</v>
      </c>
      <c r="E2254" s="94">
        <v>3.1650837530847045</v>
      </c>
      <c r="F2254" s="94">
        <v>3.1108837282377708</v>
      </c>
      <c r="G2254" s="94">
        <v>3.014202831497411</v>
      </c>
      <c r="H2254" s="94">
        <v>2.902841095258665</v>
      </c>
      <c r="I2254" s="94">
        <v>2.5515511557859862</v>
      </c>
      <c r="J2254" s="94">
        <v>2.6402029752057441</v>
      </c>
      <c r="K2254" s="94">
        <v>2.4648666185245145</v>
      </c>
      <c r="L2254" s="94">
        <v>2.6313502344149176</v>
      </c>
      <c r="M2254" s="94">
        <v>2.7065461860382047</v>
      </c>
      <c r="N2254" s="94">
        <v>2.5526912147206855</v>
      </c>
      <c r="O2254" s="94">
        <v>2.4168331105034024</v>
      </c>
      <c r="P2254" s="94">
        <v>2.2325470533880947</v>
      </c>
      <c r="Q2254" s="94">
        <v>2.3343355531262473</v>
      </c>
      <c r="R2254" s="94">
        <v>2.2743245833458428</v>
      </c>
      <c r="S2254" s="94">
        <v>2.1760499937226414</v>
      </c>
      <c r="T2254" s="94">
        <v>2.1408258968465237</v>
      </c>
      <c r="U2254" s="94">
        <v>1.9821226393923943</v>
      </c>
      <c r="V2254" s="94">
        <v>1.9824951676541214</v>
      </c>
      <c r="W2254" s="94">
        <v>2.0877687310722832</v>
      </c>
      <c r="X2254" s="94">
        <v>2.0920732734405738</v>
      </c>
      <c r="Y2254" s="94">
        <v>2.0057530980780931</v>
      </c>
      <c r="Z2254" s="94">
        <v>2.1222203020695822</v>
      </c>
      <c r="AA2254" s="94">
        <v>1.9757337623949871</v>
      </c>
      <c r="AB2254" s="94">
        <v>2.0209110116983076</v>
      </c>
      <c r="AC2254" s="94">
        <v>1.9089022702902319</v>
      </c>
      <c r="AD2254" s="94">
        <v>1.6992919625420086</v>
      </c>
      <c r="AE2254" s="94">
        <v>1.6567565891200133</v>
      </c>
      <c r="AF2254" s="94">
        <v>1.689348261381534</v>
      </c>
      <c r="AG2254" s="94">
        <v>1.732194885237937</v>
      </c>
      <c r="AH2254" s="94">
        <v>1.676287144264857</v>
      </c>
      <c r="AI2254" s="94">
        <v>1.4805498000775572</v>
      </c>
      <c r="AJ2254" s="94">
        <v>1.519247859420789</v>
      </c>
      <c r="AK2254" s="94">
        <v>1.4562473626795895</v>
      </c>
      <c r="AL2254" s="94">
        <v>1.3755509654394198</v>
      </c>
      <c r="AM2254" s="94">
        <v>1.2792098080023955</v>
      </c>
      <c r="AN2254" s="94">
        <v>1.1874363849724618</v>
      </c>
      <c r="AO2254" s="94">
        <v>1.138507827398042</v>
      </c>
      <c r="AP2254" s="94">
        <v>1.1492913084097851</v>
      </c>
      <c r="AQ2254" s="94">
        <v>1.1808838551045795</v>
      </c>
      <c r="AR2254" s="94">
        <v>1.1744036162753113</v>
      </c>
      <c r="AS2254" s="43">
        <f t="shared" si="72"/>
        <v>36.361437770912922</v>
      </c>
      <c r="AT2254" s="99">
        <f t="shared" si="73"/>
        <v>91.179428443071316</v>
      </c>
    </row>
    <row r="2255" spans="3:46">
      <c r="C2255" s="34">
        <v>193</v>
      </c>
      <c r="D2255" s="94">
        <v>3.3</v>
      </c>
      <c r="E2255" s="94">
        <v>3.3063856008334538</v>
      </c>
      <c r="F2255" s="94">
        <v>3.157951129221495</v>
      </c>
      <c r="G2255" s="94">
        <v>3.095680002286489</v>
      </c>
      <c r="H2255" s="94">
        <v>2.8862553589842541</v>
      </c>
      <c r="I2255" s="94">
        <v>2.7200508255767528</v>
      </c>
      <c r="J2255" s="94">
        <v>2.8626075547902734</v>
      </c>
      <c r="K2255" s="94">
        <v>2.6637097188756695</v>
      </c>
      <c r="L2255" s="94">
        <v>2.7727400906331687</v>
      </c>
      <c r="M2255" s="94">
        <v>3.0525718700254068</v>
      </c>
      <c r="N2255" s="94">
        <v>2.9416110461593417</v>
      </c>
      <c r="O2255" s="94">
        <v>2.8393720014423671</v>
      </c>
      <c r="P2255" s="94">
        <v>2.6776981693564528</v>
      </c>
      <c r="Q2255" s="94">
        <v>2.8493492031711569</v>
      </c>
      <c r="R2255" s="94">
        <v>2.6819003358296372</v>
      </c>
      <c r="S2255" s="94">
        <v>2.5391171598076747</v>
      </c>
      <c r="T2255" s="94">
        <v>2.4445375791608943</v>
      </c>
      <c r="U2255" s="94">
        <v>2.3958344357484171</v>
      </c>
      <c r="V2255" s="94">
        <v>2.4641749926446619</v>
      </c>
      <c r="W2255" s="94">
        <v>2.5455568931038068</v>
      </c>
      <c r="X2255" s="94">
        <v>2.5665371040532126</v>
      </c>
      <c r="Y2255" s="94">
        <v>2.3060281714072119</v>
      </c>
      <c r="Z2255" s="94">
        <v>2.4872450134860378</v>
      </c>
      <c r="AA2255" s="94">
        <v>2.3387444200453849</v>
      </c>
      <c r="AB2255" s="94">
        <v>2.3750790681923442</v>
      </c>
      <c r="AC2255" s="94">
        <v>2.1533539420620493</v>
      </c>
      <c r="AD2255" s="94">
        <v>2.0552055480029097</v>
      </c>
      <c r="AE2255" s="94">
        <v>1.9477043278937138</v>
      </c>
      <c r="AF2255" s="94">
        <v>1.7237674486448582</v>
      </c>
      <c r="AG2255" s="94">
        <v>1.5155514573358553</v>
      </c>
      <c r="AH2255" s="94">
        <v>1.3608095996441301</v>
      </c>
      <c r="AI2255" s="94">
        <v>1.3245112766205351</v>
      </c>
      <c r="AJ2255" s="94">
        <v>1.3224566270171185</v>
      </c>
      <c r="AK2255" s="94">
        <v>1.3989782526762702</v>
      </c>
      <c r="AL2255" s="94">
        <v>1.3611597182194763</v>
      </c>
      <c r="AM2255" s="94">
        <v>1.4321374644149083</v>
      </c>
      <c r="AN2255" s="94">
        <v>1.4209852547765567</v>
      </c>
      <c r="AO2255" s="94">
        <v>1.402572670386981</v>
      </c>
      <c r="AP2255" s="94">
        <v>1.3249342552624328</v>
      </c>
      <c r="AQ2255" s="94">
        <v>1.3477439384730996</v>
      </c>
      <c r="AR2255" s="94">
        <v>1.2157367311573428</v>
      </c>
      <c r="AS2255" s="43">
        <f t="shared" ref="AS2255:AS2318" si="74">NPV($D$48,D2255:AR2255)</f>
        <v>39.567368378903993</v>
      </c>
      <c r="AT2255" s="99">
        <f t="shared" si="73"/>
        <v>99.218574813092175</v>
      </c>
    </row>
    <row r="2256" spans="3:46">
      <c r="C2256" s="34">
        <v>194</v>
      </c>
      <c r="D2256" s="94">
        <v>3.3</v>
      </c>
      <c r="E2256" s="94">
        <v>2.9890978253798011</v>
      </c>
      <c r="F2256" s="94">
        <v>2.9577350613990254</v>
      </c>
      <c r="G2256" s="94">
        <v>3.0851792417321899</v>
      </c>
      <c r="H2256" s="94">
        <v>3.046362309838254</v>
      </c>
      <c r="I2256" s="94">
        <v>3.0278017005324993</v>
      </c>
      <c r="J2256" s="94">
        <v>2.9803519463765493</v>
      </c>
      <c r="K2256" s="94">
        <v>2.7947557113032526</v>
      </c>
      <c r="L2256" s="94">
        <v>2.8757195676973728</v>
      </c>
      <c r="M2256" s="94">
        <v>2.6697329528092979</v>
      </c>
      <c r="N2256" s="94">
        <v>2.6573943559866025</v>
      </c>
      <c r="O2256" s="94">
        <v>2.5565348863326642</v>
      </c>
      <c r="P2256" s="94">
        <v>2.6683763610358602</v>
      </c>
      <c r="Q2256" s="94">
        <v>2.6769114285546456</v>
      </c>
      <c r="R2256" s="94">
        <v>2.6755716758971784</v>
      </c>
      <c r="S2256" s="94">
        <v>2.780246504175548</v>
      </c>
      <c r="T2256" s="94">
        <v>2.8156571478577974</v>
      </c>
      <c r="U2256" s="94">
        <v>2.6777790417736202</v>
      </c>
      <c r="V2256" s="94">
        <v>2.4487707559374958</v>
      </c>
      <c r="W2256" s="94">
        <v>2.2726595377222809</v>
      </c>
      <c r="X2256" s="94">
        <v>2.2020500747636</v>
      </c>
      <c r="Y2256" s="94">
        <v>2.0740224091788102</v>
      </c>
      <c r="Z2256" s="94">
        <v>2.1096451725481611</v>
      </c>
      <c r="AA2256" s="94">
        <v>2.0388494359436677</v>
      </c>
      <c r="AB2256" s="94">
        <v>1.8479385714722503</v>
      </c>
      <c r="AC2256" s="94">
        <v>1.6691883300824695</v>
      </c>
      <c r="AD2256" s="94">
        <v>1.501620515867035</v>
      </c>
      <c r="AE2256" s="94">
        <v>1.5399369249487069</v>
      </c>
      <c r="AF2256" s="94">
        <v>1.5543708607846425</v>
      </c>
      <c r="AG2256" s="94">
        <v>1.572953054786725</v>
      </c>
      <c r="AH2256" s="94">
        <v>1.558796836857643</v>
      </c>
      <c r="AI2256" s="94">
        <v>1.6256820374992851</v>
      </c>
      <c r="AJ2256" s="94">
        <v>1.5403597883491398</v>
      </c>
      <c r="AK2256" s="94">
        <v>1.5522771049637807</v>
      </c>
      <c r="AL2256" s="94">
        <v>1.5006223387082982</v>
      </c>
      <c r="AM2256" s="94">
        <v>1.4812675917797946</v>
      </c>
      <c r="AN2256" s="94">
        <v>1.3250187315943842</v>
      </c>
      <c r="AO2256" s="94">
        <v>1.4042297632828082</v>
      </c>
      <c r="AP2256" s="94">
        <v>1.2897788592071504</v>
      </c>
      <c r="AQ2256" s="94">
        <v>1.2585758263726059</v>
      </c>
      <c r="AR2256" s="94">
        <v>1.302592365827187</v>
      </c>
      <c r="AS2256" s="43">
        <f t="shared" si="74"/>
        <v>38.686673113074008</v>
      </c>
      <c r="AT2256" s="99">
        <f t="shared" ref="AT2256:AT2319" si="75">AS2256/AVERAGE($AS$2063:$AS$3062)*100</f>
        <v>97.010155787507529</v>
      </c>
    </row>
    <row r="2257" spans="3:46">
      <c r="C2257" s="34">
        <v>195</v>
      </c>
      <c r="D2257" s="94">
        <v>3.3</v>
      </c>
      <c r="E2257" s="94">
        <v>3.1004588804345987</v>
      </c>
      <c r="F2257" s="94">
        <v>2.889380908669513</v>
      </c>
      <c r="G2257" s="94">
        <v>2.7120879694511721</v>
      </c>
      <c r="H2257" s="94">
        <v>2.8480160995698065</v>
      </c>
      <c r="I2257" s="94">
        <v>2.9086211338491834</v>
      </c>
      <c r="J2257" s="94">
        <v>2.7336221650284149</v>
      </c>
      <c r="K2257" s="94">
        <v>2.6828516399820721</v>
      </c>
      <c r="L2257" s="94">
        <v>2.7250953773188802</v>
      </c>
      <c r="M2257" s="94">
        <v>2.9492342719670046</v>
      </c>
      <c r="N2257" s="94">
        <v>2.7940214606022602</v>
      </c>
      <c r="O2257" s="94">
        <v>2.6422094969567702</v>
      </c>
      <c r="P2257" s="94">
        <v>2.4135709807148285</v>
      </c>
      <c r="Q2257" s="94">
        <v>2.3472146637675833</v>
      </c>
      <c r="R2257" s="94">
        <v>2.2143165078932898</v>
      </c>
      <c r="S2257" s="94">
        <v>2.0313747048507427</v>
      </c>
      <c r="T2257" s="94">
        <v>2.03975132197513</v>
      </c>
      <c r="U2257" s="94">
        <v>2.0274537686737064</v>
      </c>
      <c r="V2257" s="94">
        <v>1.8428067620430337</v>
      </c>
      <c r="W2257" s="94">
        <v>1.7608958730941866</v>
      </c>
      <c r="X2257" s="94">
        <v>1.7024934266896541</v>
      </c>
      <c r="Y2257" s="94">
        <v>1.6815015580917503</v>
      </c>
      <c r="Z2257" s="94">
        <v>1.7260222456742611</v>
      </c>
      <c r="AA2257" s="94">
        <v>1.7286234759312766</v>
      </c>
      <c r="AB2257" s="94">
        <v>1.5779785537322988</v>
      </c>
      <c r="AC2257" s="94">
        <v>1.5896447514729657</v>
      </c>
      <c r="AD2257" s="94">
        <v>1.5675100811194242</v>
      </c>
      <c r="AE2257" s="94">
        <v>1.4510310715318973</v>
      </c>
      <c r="AF2257" s="94">
        <v>1.5001534843073658</v>
      </c>
      <c r="AG2257" s="94">
        <v>1.4650739175744443</v>
      </c>
      <c r="AH2257" s="94">
        <v>1.4719867621120826</v>
      </c>
      <c r="AI2257" s="94">
        <v>1.5110049991538113</v>
      </c>
      <c r="AJ2257" s="94">
        <v>1.4221766369814008</v>
      </c>
      <c r="AK2257" s="94">
        <v>1.4241241335031101</v>
      </c>
      <c r="AL2257" s="94">
        <v>1.3261945716516963</v>
      </c>
      <c r="AM2257" s="94">
        <v>1.3750537112728909</v>
      </c>
      <c r="AN2257" s="94">
        <v>1.227947196141038</v>
      </c>
      <c r="AO2257" s="94">
        <v>1.1991826934355858</v>
      </c>
      <c r="AP2257" s="94">
        <v>1.1776456110883018</v>
      </c>
      <c r="AQ2257" s="94">
        <v>1.1657772204294883</v>
      </c>
      <c r="AR2257" s="94">
        <v>1.0927633557621526</v>
      </c>
      <c r="AS2257" s="43">
        <f t="shared" si="74"/>
        <v>35.843627706232013</v>
      </c>
      <c r="AT2257" s="99">
        <f t="shared" si="75"/>
        <v>89.880975229061093</v>
      </c>
    </row>
    <row r="2258" spans="3:46">
      <c r="C2258" s="34">
        <v>196</v>
      </c>
      <c r="D2258" s="94">
        <v>3.3</v>
      </c>
      <c r="E2258" s="94">
        <v>3.0788511622744044</v>
      </c>
      <c r="F2258" s="94">
        <v>2.9652769337041183</v>
      </c>
      <c r="G2258" s="94">
        <v>2.9623278377272015</v>
      </c>
      <c r="H2258" s="94">
        <v>3.0912089178129123</v>
      </c>
      <c r="I2258" s="94">
        <v>3.0257099422447151</v>
      </c>
      <c r="J2258" s="94">
        <v>2.6006568214722647</v>
      </c>
      <c r="K2258" s="94">
        <v>2.4598496743745977</v>
      </c>
      <c r="L2258" s="94">
        <v>2.3603941908008177</v>
      </c>
      <c r="M2258" s="94">
        <v>2.3412176082854104</v>
      </c>
      <c r="N2258" s="94">
        <v>2.2490596683926318</v>
      </c>
      <c r="O2258" s="94">
        <v>2.2558763918321967</v>
      </c>
      <c r="P2258" s="94">
        <v>1.9703267968321256</v>
      </c>
      <c r="Q2258" s="94">
        <v>1.9356171941237175</v>
      </c>
      <c r="R2258" s="94">
        <v>2.2043693517602976</v>
      </c>
      <c r="S2258" s="94">
        <v>2.3590955226698718</v>
      </c>
      <c r="T2258" s="94">
        <v>2.2734656406412705</v>
      </c>
      <c r="U2258" s="94">
        <v>2.1928664852808106</v>
      </c>
      <c r="V2258" s="94">
        <v>1.9532594008112809</v>
      </c>
      <c r="W2258" s="94">
        <v>1.9932916515683052</v>
      </c>
      <c r="X2258" s="94">
        <v>2.0155879198166509</v>
      </c>
      <c r="Y2258" s="94">
        <v>1.8664816417212096</v>
      </c>
      <c r="Z2258" s="94">
        <v>1.8085349558929389</v>
      </c>
      <c r="AA2258" s="94">
        <v>1.8049171787537692</v>
      </c>
      <c r="AB2258" s="94">
        <v>1.7380149900363382</v>
      </c>
      <c r="AC2258" s="94">
        <v>1.6468318766117691</v>
      </c>
      <c r="AD2258" s="94">
        <v>1.5560728104439625</v>
      </c>
      <c r="AE2258" s="94">
        <v>1.5581275624671875</v>
      </c>
      <c r="AF2258" s="94">
        <v>1.5343892271920554</v>
      </c>
      <c r="AG2258" s="94">
        <v>1.4298829514602478</v>
      </c>
      <c r="AH2258" s="94">
        <v>1.3923205989889242</v>
      </c>
      <c r="AI2258" s="94">
        <v>1.2528924077272936</v>
      </c>
      <c r="AJ2258" s="94">
        <v>1.2384853039803152</v>
      </c>
      <c r="AK2258" s="94">
        <v>1.2532514403567869</v>
      </c>
      <c r="AL2258" s="94">
        <v>1.3345562288833812</v>
      </c>
      <c r="AM2258" s="94">
        <v>1.2217069197551886</v>
      </c>
      <c r="AN2258" s="94">
        <v>1.1740217361842009</v>
      </c>
      <c r="AO2258" s="94">
        <v>1.2320391166578473</v>
      </c>
      <c r="AP2258" s="94">
        <v>1.2097603312844587</v>
      </c>
      <c r="AQ2258" s="94">
        <v>1.0494405553963047</v>
      </c>
      <c r="AR2258" s="94">
        <v>1.0495608292048881</v>
      </c>
      <c r="AS2258" s="43">
        <f t="shared" si="74"/>
        <v>35.200459247915951</v>
      </c>
      <c r="AT2258" s="99">
        <f t="shared" si="75"/>
        <v>88.268175075465905</v>
      </c>
    </row>
    <row r="2259" spans="3:46">
      <c r="C2259" s="34">
        <v>197</v>
      </c>
      <c r="D2259" s="94">
        <v>3.3</v>
      </c>
      <c r="E2259" s="94">
        <v>2.9789109342339875</v>
      </c>
      <c r="F2259" s="94">
        <v>3.2832532153021359</v>
      </c>
      <c r="G2259" s="94">
        <v>3.4179763148231666</v>
      </c>
      <c r="H2259" s="94">
        <v>3.3759322024071006</v>
      </c>
      <c r="I2259" s="94">
        <v>3.5717307643728615</v>
      </c>
      <c r="J2259" s="94">
        <v>3.5354667745210158</v>
      </c>
      <c r="K2259" s="94">
        <v>3.8791479876444042</v>
      </c>
      <c r="L2259" s="94">
        <v>3.8592344003187802</v>
      </c>
      <c r="M2259" s="94">
        <v>3.6815703551557708</v>
      </c>
      <c r="N2259" s="94">
        <v>3.3370093520058992</v>
      </c>
      <c r="O2259" s="94">
        <v>3.2728623193402644</v>
      </c>
      <c r="P2259" s="94">
        <v>3.2629139064502568</v>
      </c>
      <c r="Q2259" s="94">
        <v>3.2311018457962306</v>
      </c>
      <c r="R2259" s="94">
        <v>3.0483321244039963</v>
      </c>
      <c r="S2259" s="94">
        <v>2.999593660444908</v>
      </c>
      <c r="T2259" s="94">
        <v>2.874308994875665</v>
      </c>
      <c r="U2259" s="94">
        <v>2.7293978407623647</v>
      </c>
      <c r="V2259" s="94">
        <v>2.8853951554463353</v>
      </c>
      <c r="W2259" s="94">
        <v>2.9821246716478305</v>
      </c>
      <c r="X2259" s="94">
        <v>2.6965768180344116</v>
      </c>
      <c r="Y2259" s="94">
        <v>2.8558100555039365</v>
      </c>
      <c r="Z2259" s="94">
        <v>2.4567291847475228</v>
      </c>
      <c r="AA2259" s="94">
        <v>2.4134293335400585</v>
      </c>
      <c r="AB2259" s="94">
        <v>2.1838351164005076</v>
      </c>
      <c r="AC2259" s="94">
        <v>2.0893334866055739</v>
      </c>
      <c r="AD2259" s="94">
        <v>2.1837792473101532</v>
      </c>
      <c r="AE2259" s="94">
        <v>2.0390984910214205</v>
      </c>
      <c r="AF2259" s="94">
        <v>1.8478932831048225</v>
      </c>
      <c r="AG2259" s="94">
        <v>1.7898683989816582</v>
      </c>
      <c r="AH2259" s="94">
        <v>1.6192938556839651</v>
      </c>
      <c r="AI2259" s="94">
        <v>1.4746233624817857</v>
      </c>
      <c r="AJ2259" s="94">
        <v>1.4025532520289798</v>
      </c>
      <c r="AK2259" s="94">
        <v>1.435733929976309</v>
      </c>
      <c r="AL2259" s="94">
        <v>1.3013932910031252</v>
      </c>
      <c r="AM2259" s="94">
        <v>1.2381523398299181</v>
      </c>
      <c r="AN2259" s="94">
        <v>1.2153310217186528</v>
      </c>
      <c r="AO2259" s="94">
        <v>1.2191734645464436</v>
      </c>
      <c r="AP2259" s="94">
        <v>1.1833605927828339</v>
      </c>
      <c r="AQ2259" s="94">
        <v>1.1546307159789844</v>
      </c>
      <c r="AR2259" s="94">
        <v>1.1772882320206266</v>
      </c>
      <c r="AS2259" s="43">
        <f t="shared" si="74"/>
        <v>44.734601519883235</v>
      </c>
      <c r="AT2259" s="99">
        <f t="shared" si="75"/>
        <v>112.1758557488717</v>
      </c>
    </row>
    <row r="2260" spans="3:46">
      <c r="C2260" s="34">
        <v>198</v>
      </c>
      <c r="D2260" s="94">
        <v>3.3</v>
      </c>
      <c r="E2260" s="94">
        <v>3.1968376457674119</v>
      </c>
      <c r="F2260" s="94">
        <v>3.1133277870990419</v>
      </c>
      <c r="G2260" s="94">
        <v>3.0728279646518661</v>
      </c>
      <c r="H2260" s="94">
        <v>3.0064880054535625</v>
      </c>
      <c r="I2260" s="94">
        <v>2.9465243028785713</v>
      </c>
      <c r="J2260" s="94">
        <v>3.0136676168773042</v>
      </c>
      <c r="K2260" s="94">
        <v>3.0183708468263855</v>
      </c>
      <c r="L2260" s="94">
        <v>3.1346390552279892</v>
      </c>
      <c r="M2260" s="94">
        <v>3.1161348197325691</v>
      </c>
      <c r="N2260" s="94">
        <v>3.127410474570941</v>
      </c>
      <c r="O2260" s="94">
        <v>2.9551210183180068</v>
      </c>
      <c r="P2260" s="94">
        <v>2.933691602842242</v>
      </c>
      <c r="Q2260" s="94">
        <v>2.8556465596247733</v>
      </c>
      <c r="R2260" s="94">
        <v>2.9602243710673677</v>
      </c>
      <c r="S2260" s="94">
        <v>2.8053097165810281</v>
      </c>
      <c r="T2260" s="94">
        <v>2.6461555992510366</v>
      </c>
      <c r="U2260" s="94">
        <v>2.4303296865360129</v>
      </c>
      <c r="V2260" s="94">
        <v>2.3369741315089185</v>
      </c>
      <c r="W2260" s="94">
        <v>2.4546921698546598</v>
      </c>
      <c r="X2260" s="94">
        <v>2.5278465838152968</v>
      </c>
      <c r="Y2260" s="94">
        <v>2.3450957711465859</v>
      </c>
      <c r="Z2260" s="94">
        <v>2.3582938779219269</v>
      </c>
      <c r="AA2260" s="94">
        <v>2.4157020479473896</v>
      </c>
      <c r="AB2260" s="94">
        <v>2.4934732224493401</v>
      </c>
      <c r="AC2260" s="94">
        <v>2.4032666013551314</v>
      </c>
      <c r="AD2260" s="94">
        <v>2.3260571672497399</v>
      </c>
      <c r="AE2260" s="94">
        <v>2.3881724599917189</v>
      </c>
      <c r="AF2260" s="94">
        <v>2.2767282923982251</v>
      </c>
      <c r="AG2260" s="94">
        <v>2.1266179500575704</v>
      </c>
      <c r="AH2260" s="94">
        <v>2.0843818182407063</v>
      </c>
      <c r="AI2260" s="94">
        <v>2.1223654361052651</v>
      </c>
      <c r="AJ2260" s="94">
        <v>2.0480049974654189</v>
      </c>
      <c r="AK2260" s="94">
        <v>2.0100294364224038</v>
      </c>
      <c r="AL2260" s="94">
        <v>1.8932630732548854</v>
      </c>
      <c r="AM2260" s="94">
        <v>1.8574124589130918</v>
      </c>
      <c r="AN2260" s="94">
        <v>1.9409251744900577</v>
      </c>
      <c r="AO2260" s="94">
        <v>1.9007017305635519</v>
      </c>
      <c r="AP2260" s="94">
        <v>1.9037452071054397</v>
      </c>
      <c r="AQ2260" s="94">
        <v>1.7137448188808888</v>
      </c>
      <c r="AR2260" s="94">
        <v>1.6702277558983314</v>
      </c>
      <c r="AS2260" s="43">
        <f t="shared" si="74"/>
        <v>41.925701858708472</v>
      </c>
      <c r="AT2260" s="99">
        <f t="shared" si="75"/>
        <v>105.13229858060352</v>
      </c>
    </row>
    <row r="2261" spans="3:46">
      <c r="C2261" s="34">
        <v>199</v>
      </c>
      <c r="D2261" s="94">
        <v>3.3</v>
      </c>
      <c r="E2261" s="94">
        <v>3.1876572785371167</v>
      </c>
      <c r="F2261" s="94">
        <v>3.0947698506217098</v>
      </c>
      <c r="G2261" s="94">
        <v>3.0852722751875841</v>
      </c>
      <c r="H2261" s="94">
        <v>2.8152390099963318</v>
      </c>
      <c r="I2261" s="94">
        <v>2.5578038015691047</v>
      </c>
      <c r="J2261" s="94">
        <v>2.6361916971032153</v>
      </c>
      <c r="K2261" s="94">
        <v>2.7610676476157332</v>
      </c>
      <c r="L2261" s="94">
        <v>2.5568769539171514</v>
      </c>
      <c r="M2261" s="94">
        <v>2.5546030455914486</v>
      </c>
      <c r="N2261" s="94">
        <v>2.3954780640563387</v>
      </c>
      <c r="O2261" s="94">
        <v>2.274699106549503</v>
      </c>
      <c r="P2261" s="94">
        <v>2.2528483180295034</v>
      </c>
      <c r="Q2261" s="94">
        <v>2.1174683395601264</v>
      </c>
      <c r="R2261" s="94">
        <v>2.2182398017112241</v>
      </c>
      <c r="S2261" s="94">
        <v>2.2969079542900008</v>
      </c>
      <c r="T2261" s="94">
        <v>2.3561636818194946</v>
      </c>
      <c r="U2261" s="94">
        <v>2.1340199402781539</v>
      </c>
      <c r="V2261" s="94">
        <v>1.933212680065028</v>
      </c>
      <c r="W2261" s="94">
        <v>1.7453857843356906</v>
      </c>
      <c r="X2261" s="94">
        <v>1.8030381860539206</v>
      </c>
      <c r="Y2261" s="94">
        <v>1.8800778097220272</v>
      </c>
      <c r="Z2261" s="94">
        <v>1.9109038160811913</v>
      </c>
      <c r="AA2261" s="94">
        <v>1.7556572251393556</v>
      </c>
      <c r="AB2261" s="94">
        <v>1.7846089185513299</v>
      </c>
      <c r="AC2261" s="94">
        <v>1.7225283852865694</v>
      </c>
      <c r="AD2261" s="94">
        <v>1.6817303433904831</v>
      </c>
      <c r="AE2261" s="94">
        <v>1.5482381783899504</v>
      </c>
      <c r="AF2261" s="94">
        <v>1.5991839606207003</v>
      </c>
      <c r="AG2261" s="94">
        <v>1.4823677869315128</v>
      </c>
      <c r="AH2261" s="94">
        <v>1.3385428729754723</v>
      </c>
      <c r="AI2261" s="94">
        <v>1.3344756266215316</v>
      </c>
      <c r="AJ2261" s="94">
        <v>1.3582795594219454</v>
      </c>
      <c r="AK2261" s="94">
        <v>1.2369375240655747</v>
      </c>
      <c r="AL2261" s="94">
        <v>1.2461006508248231</v>
      </c>
      <c r="AM2261" s="94">
        <v>1.2046044048548119</v>
      </c>
      <c r="AN2261" s="94">
        <v>1.1544406391473496</v>
      </c>
      <c r="AO2261" s="94">
        <v>1.0786872740511007</v>
      </c>
      <c r="AP2261" s="94">
        <v>1.0860717109365436</v>
      </c>
      <c r="AQ2261" s="94">
        <v>1.0711670731440346</v>
      </c>
      <c r="AR2261" s="94">
        <v>1.15433645954123</v>
      </c>
      <c r="AS2261" s="43">
        <f t="shared" si="74"/>
        <v>35.632148479486396</v>
      </c>
      <c r="AT2261" s="99">
        <f t="shared" si="75"/>
        <v>89.350672903181305</v>
      </c>
    </row>
    <row r="2262" spans="3:46">
      <c r="C2262" s="34">
        <v>200</v>
      </c>
      <c r="D2262" s="94">
        <v>3.3</v>
      </c>
      <c r="E2262" s="94">
        <v>3.3657815858249127</v>
      </c>
      <c r="F2262" s="94">
        <v>3.4090929446601619</v>
      </c>
      <c r="G2262" s="94">
        <v>3.2253786131927669</v>
      </c>
      <c r="H2262" s="94">
        <v>3.1171033182504</v>
      </c>
      <c r="I2262" s="94">
        <v>3.0407775074590493</v>
      </c>
      <c r="J2262" s="94">
        <v>2.9352593037491794</v>
      </c>
      <c r="K2262" s="94">
        <v>3.0116327734789685</v>
      </c>
      <c r="L2262" s="94">
        <v>2.8854553789132549</v>
      </c>
      <c r="M2262" s="94">
        <v>2.8250257848344975</v>
      </c>
      <c r="N2262" s="94">
        <v>3.0854362105217388</v>
      </c>
      <c r="O2262" s="94">
        <v>2.9818580226334079</v>
      </c>
      <c r="P2262" s="94">
        <v>3.0962033613935462</v>
      </c>
      <c r="Q2262" s="94">
        <v>2.8218394193553631</v>
      </c>
      <c r="R2262" s="94">
        <v>2.7730296717521519</v>
      </c>
      <c r="S2262" s="94">
        <v>2.6734337972317368</v>
      </c>
      <c r="T2262" s="94">
        <v>2.6094930310636184</v>
      </c>
      <c r="U2262" s="94">
        <v>2.4315891254641144</v>
      </c>
      <c r="V2262" s="94">
        <v>2.4120938605662721</v>
      </c>
      <c r="W2262" s="94">
        <v>2.406009234207815</v>
      </c>
      <c r="X2262" s="94">
        <v>2.2862870202286638</v>
      </c>
      <c r="Y2262" s="94">
        <v>2.3339570072720037</v>
      </c>
      <c r="Z2262" s="94">
        <v>2.2254192309439307</v>
      </c>
      <c r="AA2262" s="94">
        <v>2.1963231364893754</v>
      </c>
      <c r="AB2262" s="94">
        <v>1.8465808374391097</v>
      </c>
      <c r="AC2262" s="94">
        <v>1.7041338221763538</v>
      </c>
      <c r="AD2262" s="94">
        <v>1.6702510430685498</v>
      </c>
      <c r="AE2262" s="94">
        <v>1.749826137225506</v>
      </c>
      <c r="AF2262" s="94">
        <v>1.6561853575804864</v>
      </c>
      <c r="AG2262" s="94">
        <v>1.6788829642225105</v>
      </c>
      <c r="AH2262" s="94">
        <v>1.5993401487411327</v>
      </c>
      <c r="AI2262" s="94">
        <v>1.5316732578512746</v>
      </c>
      <c r="AJ2262" s="94">
        <v>1.5636191469591625</v>
      </c>
      <c r="AK2262" s="94">
        <v>1.4120338922009159</v>
      </c>
      <c r="AL2262" s="94">
        <v>1.4304818532798835</v>
      </c>
      <c r="AM2262" s="94">
        <v>1.6223413723982338</v>
      </c>
      <c r="AN2262" s="94">
        <v>1.5846181829016253</v>
      </c>
      <c r="AO2262" s="94">
        <v>1.5509178234900993</v>
      </c>
      <c r="AP2262" s="94">
        <v>1.5882370484672659</v>
      </c>
      <c r="AQ2262" s="94">
        <v>1.6239875872262233</v>
      </c>
      <c r="AR2262" s="94">
        <v>1.4607057992619272</v>
      </c>
      <c r="AS2262" s="43">
        <f t="shared" si="74"/>
        <v>40.716047387047574</v>
      </c>
      <c r="AT2262" s="99">
        <f t="shared" si="75"/>
        <v>102.09898609074712</v>
      </c>
    </row>
    <row r="2263" spans="3:46">
      <c r="C2263" s="34">
        <v>201</v>
      </c>
      <c r="D2263" s="94">
        <v>3.3</v>
      </c>
      <c r="E2263" s="94">
        <v>3.1211007204807535</v>
      </c>
      <c r="F2263" s="94">
        <v>2.8848267542832242</v>
      </c>
      <c r="G2263" s="94">
        <v>2.9803745307955682</v>
      </c>
      <c r="H2263" s="94">
        <v>2.7034257255520431</v>
      </c>
      <c r="I2263" s="94">
        <v>2.4924200998047339</v>
      </c>
      <c r="J2263" s="94">
        <v>2.4429113095662642</v>
      </c>
      <c r="K2263" s="94">
        <v>2.5239462672971023</v>
      </c>
      <c r="L2263" s="94">
        <v>2.4148017490006013</v>
      </c>
      <c r="M2263" s="94">
        <v>2.3497795044090446</v>
      </c>
      <c r="N2263" s="94">
        <v>2.3663800206808854</v>
      </c>
      <c r="O2263" s="94">
        <v>2.1742288543050816</v>
      </c>
      <c r="P2263" s="94">
        <v>2.2587006522947144</v>
      </c>
      <c r="Q2263" s="94">
        <v>2.3449895060774848</v>
      </c>
      <c r="R2263" s="94">
        <v>2.0887600122073433</v>
      </c>
      <c r="S2263" s="94">
        <v>1.9486936276520572</v>
      </c>
      <c r="T2263" s="94">
        <v>1.9198284475719691</v>
      </c>
      <c r="U2263" s="94">
        <v>1.9744035051510571</v>
      </c>
      <c r="V2263" s="94">
        <v>1.7793212373727378</v>
      </c>
      <c r="W2263" s="94">
        <v>1.5072894849614515</v>
      </c>
      <c r="X2263" s="94">
        <v>1.4326440355002417</v>
      </c>
      <c r="Y2263" s="94">
        <v>1.4645022207784542</v>
      </c>
      <c r="Z2263" s="94">
        <v>1.449154330275443</v>
      </c>
      <c r="AA2263" s="94">
        <v>1.5769031593689504</v>
      </c>
      <c r="AB2263" s="94">
        <v>1.7435691860124267</v>
      </c>
      <c r="AC2263" s="94">
        <v>1.6339438239824862</v>
      </c>
      <c r="AD2263" s="94">
        <v>1.5871145724826736</v>
      </c>
      <c r="AE2263" s="94">
        <v>1.522663218843191</v>
      </c>
      <c r="AF2263" s="94">
        <v>1.424762082553787</v>
      </c>
      <c r="AG2263" s="94">
        <v>1.4310254172266226</v>
      </c>
      <c r="AH2263" s="94">
        <v>1.4438387024982591</v>
      </c>
      <c r="AI2263" s="94">
        <v>1.297690661227771</v>
      </c>
      <c r="AJ2263" s="94">
        <v>1.2521076891623231</v>
      </c>
      <c r="AK2263" s="94">
        <v>1.218202305528822</v>
      </c>
      <c r="AL2263" s="94">
        <v>1.1780898457452311</v>
      </c>
      <c r="AM2263" s="94">
        <v>1.1658241000339384</v>
      </c>
      <c r="AN2263" s="94">
        <v>1.2268132821137312</v>
      </c>
      <c r="AO2263" s="94">
        <v>1.1439609610559802</v>
      </c>
      <c r="AP2263" s="94">
        <v>1.1949361349113135</v>
      </c>
      <c r="AQ2263" s="94">
        <v>1.1703180353085791</v>
      </c>
      <c r="AR2263" s="94">
        <v>1.1024912821139323</v>
      </c>
      <c r="AS2263" s="43">
        <f t="shared" si="74"/>
        <v>33.763481918056911</v>
      </c>
      <c r="AT2263" s="99">
        <f t="shared" si="75"/>
        <v>84.664830992988271</v>
      </c>
    </row>
    <row r="2264" spans="3:46">
      <c r="C2264" s="34">
        <v>202</v>
      </c>
      <c r="D2264" s="94">
        <v>3.3</v>
      </c>
      <c r="E2264" s="94">
        <v>3.4781828404905188</v>
      </c>
      <c r="F2264" s="94">
        <v>3.6877981768225694</v>
      </c>
      <c r="G2264" s="94">
        <v>3.7371820314040725</v>
      </c>
      <c r="H2264" s="94">
        <v>3.8006912429096462</v>
      </c>
      <c r="I2264" s="94">
        <v>3.9550392871680264</v>
      </c>
      <c r="J2264" s="94">
        <v>3.6917790017200511</v>
      </c>
      <c r="K2264" s="94">
        <v>3.4141745917376869</v>
      </c>
      <c r="L2264" s="94">
        <v>3.0893502228161704</v>
      </c>
      <c r="M2264" s="94">
        <v>2.7421807367821098</v>
      </c>
      <c r="N2264" s="94">
        <v>2.4583826914462188</v>
      </c>
      <c r="O2264" s="94">
        <v>2.4124386562778652</v>
      </c>
      <c r="P2264" s="94">
        <v>2.2468491532877977</v>
      </c>
      <c r="Q2264" s="94">
        <v>2.3047622890888921</v>
      </c>
      <c r="R2264" s="94">
        <v>2.1288193613532505</v>
      </c>
      <c r="S2264" s="94">
        <v>2.1424947237205343</v>
      </c>
      <c r="T2264" s="94">
        <v>2.060114443933311</v>
      </c>
      <c r="U2264" s="94">
        <v>2.0463903223676621</v>
      </c>
      <c r="V2264" s="94">
        <v>2.1585083335408828</v>
      </c>
      <c r="W2264" s="94">
        <v>2.3230687539772625</v>
      </c>
      <c r="X2264" s="94">
        <v>2.2188946046163789</v>
      </c>
      <c r="Y2264" s="94">
        <v>1.9536468494225199</v>
      </c>
      <c r="Z2264" s="94">
        <v>1.8828803798377882</v>
      </c>
      <c r="AA2264" s="94">
        <v>1.9073420952944442</v>
      </c>
      <c r="AB2264" s="94">
        <v>1.9670441283063191</v>
      </c>
      <c r="AC2264" s="94">
        <v>2.0038874834349047</v>
      </c>
      <c r="AD2264" s="94">
        <v>1.9827697969597371</v>
      </c>
      <c r="AE2264" s="94">
        <v>2.0141712121693569</v>
      </c>
      <c r="AF2264" s="94">
        <v>2.1653083894865186</v>
      </c>
      <c r="AG2264" s="94">
        <v>1.9730603104395847</v>
      </c>
      <c r="AH2264" s="94">
        <v>1.9933014503472972</v>
      </c>
      <c r="AI2264" s="94">
        <v>1.8654482139910036</v>
      </c>
      <c r="AJ2264" s="94">
        <v>1.6996506618198945</v>
      </c>
      <c r="AK2264" s="94">
        <v>1.586804814134517</v>
      </c>
      <c r="AL2264" s="94">
        <v>1.5037321124704239</v>
      </c>
      <c r="AM2264" s="94">
        <v>1.5682410107289353</v>
      </c>
      <c r="AN2264" s="94">
        <v>1.6628306617798303</v>
      </c>
      <c r="AO2264" s="94">
        <v>1.6131304650709883</v>
      </c>
      <c r="AP2264" s="94">
        <v>1.5846389780267467</v>
      </c>
      <c r="AQ2264" s="94">
        <v>1.5494965282652029</v>
      </c>
      <c r="AR2264" s="94">
        <v>1.5034323737864999</v>
      </c>
      <c r="AS2264" s="43">
        <f t="shared" si="74"/>
        <v>41.525379267483274</v>
      </c>
      <c r="AT2264" s="99">
        <f t="shared" si="75"/>
        <v>104.12845529776276</v>
      </c>
    </row>
    <row r="2265" spans="3:46">
      <c r="C2265" s="34">
        <v>203</v>
      </c>
      <c r="D2265" s="94">
        <v>3.3</v>
      </c>
      <c r="E2265" s="94">
        <v>3.3861454850518671</v>
      </c>
      <c r="F2265" s="94">
        <v>3.0695056571525936</v>
      </c>
      <c r="G2265" s="94">
        <v>3.1116307115455011</v>
      </c>
      <c r="H2265" s="94">
        <v>3.1688560666419647</v>
      </c>
      <c r="I2265" s="94">
        <v>3.1112599676029191</v>
      </c>
      <c r="J2265" s="94">
        <v>3.0916646155426233</v>
      </c>
      <c r="K2265" s="94">
        <v>2.9947494134379147</v>
      </c>
      <c r="L2265" s="94">
        <v>2.8820331122532439</v>
      </c>
      <c r="M2265" s="94">
        <v>2.9957768029377698</v>
      </c>
      <c r="N2265" s="94">
        <v>3.1917083755144926</v>
      </c>
      <c r="O2265" s="94">
        <v>3.103551130835426</v>
      </c>
      <c r="P2265" s="94">
        <v>2.9381635540722</v>
      </c>
      <c r="Q2265" s="94">
        <v>2.8323732670525041</v>
      </c>
      <c r="R2265" s="94">
        <v>2.7917503024539974</v>
      </c>
      <c r="S2265" s="94">
        <v>2.7494368909423432</v>
      </c>
      <c r="T2265" s="94">
        <v>2.5177276084485332</v>
      </c>
      <c r="U2265" s="94">
        <v>2.3217612538207422</v>
      </c>
      <c r="V2265" s="94">
        <v>2.1978426896388719</v>
      </c>
      <c r="W2265" s="94">
        <v>2.1707847995748364</v>
      </c>
      <c r="X2265" s="94">
        <v>1.9931391232461573</v>
      </c>
      <c r="Y2265" s="94">
        <v>1.9017725827162244</v>
      </c>
      <c r="Z2265" s="94">
        <v>1.6760394559059526</v>
      </c>
      <c r="AA2265" s="94">
        <v>1.662122523845792</v>
      </c>
      <c r="AB2265" s="94">
        <v>1.8458542691890973</v>
      </c>
      <c r="AC2265" s="94">
        <v>1.9032767677266458</v>
      </c>
      <c r="AD2265" s="94">
        <v>1.778467057736026</v>
      </c>
      <c r="AE2265" s="94">
        <v>1.6929046969662356</v>
      </c>
      <c r="AF2265" s="94">
        <v>1.8322711552266717</v>
      </c>
      <c r="AG2265" s="94">
        <v>1.9312982812453654</v>
      </c>
      <c r="AH2265" s="94">
        <v>1.9071396922361143</v>
      </c>
      <c r="AI2265" s="94">
        <v>1.8587017111278374</v>
      </c>
      <c r="AJ2265" s="94">
        <v>1.782576965929366</v>
      </c>
      <c r="AK2265" s="94">
        <v>1.8857400700853451</v>
      </c>
      <c r="AL2265" s="94">
        <v>1.9707625547841159</v>
      </c>
      <c r="AM2265" s="94">
        <v>1.8846875906055562</v>
      </c>
      <c r="AN2265" s="94">
        <v>1.7270363356189056</v>
      </c>
      <c r="AO2265" s="94">
        <v>1.761080934674351</v>
      </c>
      <c r="AP2265" s="94">
        <v>1.8327100772429425</v>
      </c>
      <c r="AQ2265" s="94">
        <v>1.8135344217038998</v>
      </c>
      <c r="AR2265" s="94">
        <v>1.7914316023121093</v>
      </c>
      <c r="AS2265" s="43">
        <f t="shared" si="74"/>
        <v>40.561162900700843</v>
      </c>
      <c r="AT2265" s="99">
        <f t="shared" si="75"/>
        <v>101.71059993757112</v>
      </c>
    </row>
    <row r="2266" spans="3:46">
      <c r="C2266" s="34">
        <v>204</v>
      </c>
      <c r="D2266" s="94">
        <v>3.3</v>
      </c>
      <c r="E2266" s="94">
        <v>3.499018893400399</v>
      </c>
      <c r="F2266" s="94">
        <v>3.4109930339824093</v>
      </c>
      <c r="G2266" s="94">
        <v>3.3929736971287845</v>
      </c>
      <c r="H2266" s="94">
        <v>3.1983332445897594</v>
      </c>
      <c r="I2266" s="94">
        <v>2.9431085640987438</v>
      </c>
      <c r="J2266" s="94">
        <v>2.9853322364775328</v>
      </c>
      <c r="K2266" s="94">
        <v>2.8235358723444781</v>
      </c>
      <c r="L2266" s="94">
        <v>2.5554405326514007</v>
      </c>
      <c r="M2266" s="94">
        <v>2.4960843895867137</v>
      </c>
      <c r="N2266" s="94">
        <v>2.7753899831934818</v>
      </c>
      <c r="O2266" s="94">
        <v>2.7461506881913538</v>
      </c>
      <c r="P2266" s="94">
        <v>2.9266278025100148</v>
      </c>
      <c r="Q2266" s="94">
        <v>2.6158365099673406</v>
      </c>
      <c r="R2266" s="94">
        <v>2.8026536559442889</v>
      </c>
      <c r="S2266" s="94">
        <v>2.7095109719018304</v>
      </c>
      <c r="T2266" s="94">
        <v>2.6282512406957128</v>
      </c>
      <c r="U2266" s="94">
        <v>2.5687956812449713</v>
      </c>
      <c r="V2266" s="94">
        <v>2.4097658671200386</v>
      </c>
      <c r="W2266" s="94">
        <v>2.2119821252882272</v>
      </c>
      <c r="X2266" s="94">
        <v>2.0740508662849284</v>
      </c>
      <c r="Y2266" s="94">
        <v>2.1148358925762167</v>
      </c>
      <c r="Z2266" s="94">
        <v>2.0263768786200784</v>
      </c>
      <c r="AA2266" s="94">
        <v>1.8420042684354778</v>
      </c>
      <c r="AB2266" s="94">
        <v>1.7687046211029394</v>
      </c>
      <c r="AC2266" s="94">
        <v>1.8211545147111827</v>
      </c>
      <c r="AD2266" s="94">
        <v>1.7570131424401259</v>
      </c>
      <c r="AE2266" s="94">
        <v>1.6348314327828</v>
      </c>
      <c r="AF2266" s="94">
        <v>1.5217406857497542</v>
      </c>
      <c r="AG2266" s="94">
        <v>1.3323373241091001</v>
      </c>
      <c r="AH2266" s="94">
        <v>1.3085296724625757</v>
      </c>
      <c r="AI2266" s="94">
        <v>1.2789758383508314</v>
      </c>
      <c r="AJ2266" s="94">
        <v>1.2144226528234594</v>
      </c>
      <c r="AK2266" s="94">
        <v>1.2613720220232247</v>
      </c>
      <c r="AL2266" s="94">
        <v>1.2212480956005294</v>
      </c>
      <c r="AM2266" s="94">
        <v>1.2164599217177605</v>
      </c>
      <c r="AN2266" s="94">
        <v>1.1726102510365004</v>
      </c>
      <c r="AO2266" s="94">
        <v>1.0506500858891776</v>
      </c>
      <c r="AP2266" s="94">
        <v>1.099532685394516</v>
      </c>
      <c r="AQ2266" s="94">
        <v>1.0640799824580418</v>
      </c>
      <c r="AR2266" s="94">
        <v>1.0562880630584777</v>
      </c>
      <c r="AS2266" s="43">
        <f t="shared" si="74"/>
        <v>39.274583468593633</v>
      </c>
      <c r="AT2266" s="99">
        <f t="shared" si="75"/>
        <v>98.484391501996328</v>
      </c>
    </row>
    <row r="2267" spans="3:46">
      <c r="C2267" s="34">
        <v>205</v>
      </c>
      <c r="D2267" s="94">
        <v>3.3</v>
      </c>
      <c r="E2267" s="94">
        <v>3.1343498419387501</v>
      </c>
      <c r="F2267" s="94">
        <v>3.0638888280807102</v>
      </c>
      <c r="G2267" s="94">
        <v>3.1136432753293324</v>
      </c>
      <c r="H2267" s="94">
        <v>3.1220122912605035</v>
      </c>
      <c r="I2267" s="94">
        <v>2.9220490621855837</v>
      </c>
      <c r="J2267" s="94">
        <v>2.7638689872000142</v>
      </c>
      <c r="K2267" s="94">
        <v>2.7863249557967311</v>
      </c>
      <c r="L2267" s="94">
        <v>2.4926957999766737</v>
      </c>
      <c r="M2267" s="94">
        <v>2.5600001553399632</v>
      </c>
      <c r="N2267" s="94">
        <v>2.4018027667626254</v>
      </c>
      <c r="O2267" s="94">
        <v>2.351815315770045</v>
      </c>
      <c r="P2267" s="94">
        <v>2.3731003418383012</v>
      </c>
      <c r="Q2267" s="94">
        <v>2.0956752698751049</v>
      </c>
      <c r="R2267" s="94">
        <v>2.2933202142486238</v>
      </c>
      <c r="S2267" s="94">
        <v>2.3711658195692173</v>
      </c>
      <c r="T2267" s="94">
        <v>2.3097914709317235</v>
      </c>
      <c r="U2267" s="94">
        <v>2.2772949560933489</v>
      </c>
      <c r="V2267" s="94">
        <v>2.214859026752122</v>
      </c>
      <c r="W2267" s="94">
        <v>2.2433093985483428</v>
      </c>
      <c r="X2267" s="94">
        <v>2.2418678842408681</v>
      </c>
      <c r="Y2267" s="94">
        <v>2.1424435170044656</v>
      </c>
      <c r="Z2267" s="94">
        <v>2.1275817827968608</v>
      </c>
      <c r="AA2267" s="94">
        <v>2.1008713278443163</v>
      </c>
      <c r="AB2267" s="94">
        <v>2.2376003559943474</v>
      </c>
      <c r="AC2267" s="94">
        <v>2.2711640742435804</v>
      </c>
      <c r="AD2267" s="94">
        <v>2.1828813638128999</v>
      </c>
      <c r="AE2267" s="94">
        <v>2.1221038745380416</v>
      </c>
      <c r="AF2267" s="94">
        <v>2.0906662896363519</v>
      </c>
      <c r="AG2267" s="94">
        <v>2.1836116897008457</v>
      </c>
      <c r="AH2267" s="94">
        <v>2.2304465682381478</v>
      </c>
      <c r="AI2267" s="94">
        <v>2.2078451837951101</v>
      </c>
      <c r="AJ2267" s="94">
        <v>2.3170370617727016</v>
      </c>
      <c r="AK2267" s="94">
        <v>2.3227071587892474</v>
      </c>
      <c r="AL2267" s="94">
        <v>2.3061925991507466</v>
      </c>
      <c r="AM2267" s="94">
        <v>2.1049887556131521</v>
      </c>
      <c r="AN2267" s="94">
        <v>2.022559757686583</v>
      </c>
      <c r="AO2267" s="94">
        <v>2.0110950931044904</v>
      </c>
      <c r="AP2267" s="94">
        <v>2.0370497931666693</v>
      </c>
      <c r="AQ2267" s="94">
        <v>2.1700331010730864</v>
      </c>
      <c r="AR2267" s="94">
        <v>2.1096464502615873</v>
      </c>
      <c r="AS2267" s="43">
        <f t="shared" si="74"/>
        <v>38.798245264087988</v>
      </c>
      <c r="AT2267" s="99">
        <f t="shared" si="75"/>
        <v>97.289932539563154</v>
      </c>
    </row>
    <row r="2268" spans="3:46">
      <c r="C2268" s="34">
        <v>206</v>
      </c>
      <c r="D2268" s="94">
        <v>3.3</v>
      </c>
      <c r="E2268" s="94">
        <v>3.2506935354345501</v>
      </c>
      <c r="F2268" s="94">
        <v>3.1043007244704865</v>
      </c>
      <c r="G2268" s="94">
        <v>3.0576598466976601</v>
      </c>
      <c r="H2268" s="94">
        <v>3.0851024144039938</v>
      </c>
      <c r="I2268" s="94">
        <v>3.0799381459182484</v>
      </c>
      <c r="J2268" s="94">
        <v>3.106294908114958</v>
      </c>
      <c r="K2268" s="94">
        <v>3.0328200970473422</v>
      </c>
      <c r="L2268" s="94">
        <v>2.9649967304935623</v>
      </c>
      <c r="M2268" s="94">
        <v>3.0288170123618938</v>
      </c>
      <c r="N2268" s="94">
        <v>2.9575753509535061</v>
      </c>
      <c r="O2268" s="94">
        <v>2.9038683494542652</v>
      </c>
      <c r="P2268" s="94">
        <v>3.0347811771014945</v>
      </c>
      <c r="Q2268" s="94">
        <v>2.9203594150405316</v>
      </c>
      <c r="R2268" s="94">
        <v>2.8905230910515773</v>
      </c>
      <c r="S2268" s="94">
        <v>2.8572796113026024</v>
      </c>
      <c r="T2268" s="94">
        <v>2.6621684151855525</v>
      </c>
      <c r="U2268" s="94">
        <v>2.5519537466484055</v>
      </c>
      <c r="V2268" s="94">
        <v>2.4130714820261092</v>
      </c>
      <c r="W2268" s="94">
        <v>2.2530684327440933</v>
      </c>
      <c r="X2268" s="94">
        <v>2.1028425942413724</v>
      </c>
      <c r="Y2268" s="94">
        <v>2.1659225300384075</v>
      </c>
      <c r="Z2268" s="94">
        <v>2.2677214262445404</v>
      </c>
      <c r="AA2268" s="94">
        <v>1.9615611307505363</v>
      </c>
      <c r="AB2268" s="94">
        <v>2.0975322589769019</v>
      </c>
      <c r="AC2268" s="94">
        <v>1.8100935164890595</v>
      </c>
      <c r="AD2268" s="94">
        <v>1.7308286235006745</v>
      </c>
      <c r="AE2268" s="94">
        <v>1.7416270693260461</v>
      </c>
      <c r="AF2268" s="94">
        <v>1.5340898517029002</v>
      </c>
      <c r="AG2268" s="94">
        <v>1.6357111374252793</v>
      </c>
      <c r="AH2268" s="94">
        <v>1.70064559724126</v>
      </c>
      <c r="AI2268" s="94">
        <v>1.6063416255051863</v>
      </c>
      <c r="AJ2268" s="94">
        <v>1.5436390187213072</v>
      </c>
      <c r="AK2268" s="94">
        <v>1.4225543343532092</v>
      </c>
      <c r="AL2268" s="94">
        <v>1.5590210875852921</v>
      </c>
      <c r="AM2268" s="94">
        <v>1.6100426037905888</v>
      </c>
      <c r="AN2268" s="94">
        <v>1.7251634910825637</v>
      </c>
      <c r="AO2268" s="94">
        <v>1.8308644223335386</v>
      </c>
      <c r="AP2268" s="94">
        <v>1.8740768513590393</v>
      </c>
      <c r="AQ2268" s="94">
        <v>1.853933465149775</v>
      </c>
      <c r="AR2268" s="94">
        <v>1.7994567813198712</v>
      </c>
      <c r="AS2268" s="43">
        <f t="shared" si="74"/>
        <v>40.641378299767844</v>
      </c>
      <c r="AT2268" s="99">
        <f t="shared" si="75"/>
        <v>101.91174694076011</v>
      </c>
    </row>
    <row r="2269" spans="3:46">
      <c r="C2269" s="34">
        <v>207</v>
      </c>
      <c r="D2269" s="94">
        <v>3.3</v>
      </c>
      <c r="E2269" s="94">
        <v>3.3751843442085967</v>
      </c>
      <c r="F2269" s="94">
        <v>3.4699135361775921</v>
      </c>
      <c r="G2269" s="94">
        <v>3.3365399025193065</v>
      </c>
      <c r="H2269" s="94">
        <v>3.4020366113239127</v>
      </c>
      <c r="I2269" s="94">
        <v>3.072762722692894</v>
      </c>
      <c r="J2269" s="94">
        <v>3.248654532329164</v>
      </c>
      <c r="K2269" s="94">
        <v>3.2893963158766173</v>
      </c>
      <c r="L2269" s="94">
        <v>2.9666588587305274</v>
      </c>
      <c r="M2269" s="94">
        <v>2.9772053411061012</v>
      </c>
      <c r="N2269" s="94">
        <v>2.8397083726386447</v>
      </c>
      <c r="O2269" s="94">
        <v>2.8856542786178334</v>
      </c>
      <c r="P2269" s="94">
        <v>2.6806692329928903</v>
      </c>
      <c r="Q2269" s="94">
        <v>2.4890836694162002</v>
      </c>
      <c r="R2269" s="94">
        <v>2.3465975074472976</v>
      </c>
      <c r="S2269" s="94">
        <v>2.2114391257189947</v>
      </c>
      <c r="T2269" s="94">
        <v>2.1644499941710396</v>
      </c>
      <c r="U2269" s="94">
        <v>2.0609274525337882</v>
      </c>
      <c r="V2269" s="94">
        <v>2.0037070333761209</v>
      </c>
      <c r="W2269" s="94">
        <v>1.898356393587965</v>
      </c>
      <c r="X2269" s="94">
        <v>1.6950701385109748</v>
      </c>
      <c r="Y2269" s="94">
        <v>1.6618700363853089</v>
      </c>
      <c r="Z2269" s="94">
        <v>1.6668292376821181</v>
      </c>
      <c r="AA2269" s="94">
        <v>1.6023138953393574</v>
      </c>
      <c r="AB2269" s="94">
        <v>1.6175694126219506</v>
      </c>
      <c r="AC2269" s="94">
        <v>1.6025321208680059</v>
      </c>
      <c r="AD2269" s="94">
        <v>1.5209524566625112</v>
      </c>
      <c r="AE2269" s="94">
        <v>1.3658041681228414</v>
      </c>
      <c r="AF2269" s="94">
        <v>1.3195839538747651</v>
      </c>
      <c r="AG2269" s="94">
        <v>1.2082976766619615</v>
      </c>
      <c r="AH2269" s="94">
        <v>1.2357219498820837</v>
      </c>
      <c r="AI2269" s="94">
        <v>1.0371756907918013</v>
      </c>
      <c r="AJ2269" s="94">
        <v>0.92554923948581969</v>
      </c>
      <c r="AK2269" s="94">
        <v>0.8382390103557178</v>
      </c>
      <c r="AL2269" s="94">
        <v>0.82380953700345783</v>
      </c>
      <c r="AM2269" s="94">
        <v>0.7914098281352373</v>
      </c>
      <c r="AN2269" s="94">
        <v>0.80135105432690801</v>
      </c>
      <c r="AO2269" s="94">
        <v>0.77881882113344647</v>
      </c>
      <c r="AP2269" s="94">
        <v>0.70852873963881058</v>
      </c>
      <c r="AQ2269" s="94">
        <v>0.65623508638538175</v>
      </c>
      <c r="AR2269" s="94">
        <v>0.59798708275886003</v>
      </c>
      <c r="AS2269" s="43">
        <f t="shared" si="74"/>
        <v>38.310684963578048</v>
      </c>
      <c r="AT2269" s="99">
        <f t="shared" si="75"/>
        <v>96.067333207487493</v>
      </c>
    </row>
    <row r="2270" spans="3:46">
      <c r="C2270" s="34">
        <v>208</v>
      </c>
      <c r="D2270" s="94">
        <v>3.3</v>
      </c>
      <c r="E2270" s="94">
        <v>3.3397659324903497</v>
      </c>
      <c r="F2270" s="94">
        <v>3.3412284639974046</v>
      </c>
      <c r="G2270" s="94">
        <v>3.5127217332013352</v>
      </c>
      <c r="H2270" s="94">
        <v>3.3100252258416405</v>
      </c>
      <c r="I2270" s="94">
        <v>3.3142817912504436</v>
      </c>
      <c r="J2270" s="94">
        <v>3.2537360535739719</v>
      </c>
      <c r="K2270" s="94">
        <v>3.4044551325722301</v>
      </c>
      <c r="L2270" s="94">
        <v>3.2930020635791215</v>
      </c>
      <c r="M2270" s="94">
        <v>3.0432171638939471</v>
      </c>
      <c r="N2270" s="94">
        <v>2.9350625500990164</v>
      </c>
      <c r="O2270" s="94">
        <v>2.9332937843028248</v>
      </c>
      <c r="P2270" s="94">
        <v>2.7491104630223004</v>
      </c>
      <c r="Q2270" s="94">
        <v>2.8199666959241285</v>
      </c>
      <c r="R2270" s="94">
        <v>2.8484737118130425</v>
      </c>
      <c r="S2270" s="94">
        <v>2.8391904140044608</v>
      </c>
      <c r="T2270" s="94">
        <v>2.5769017955017484</v>
      </c>
      <c r="U2270" s="94">
        <v>2.4916351023020282</v>
      </c>
      <c r="V2270" s="94">
        <v>2.7655552565090273</v>
      </c>
      <c r="W2270" s="94">
        <v>2.6274168847689428</v>
      </c>
      <c r="X2270" s="94">
        <v>2.8737866359978739</v>
      </c>
      <c r="Y2270" s="94">
        <v>2.6399024943550828</v>
      </c>
      <c r="Z2270" s="94">
        <v>2.6663584801450968</v>
      </c>
      <c r="AA2270" s="94">
        <v>2.7038463600883644</v>
      </c>
      <c r="AB2270" s="94">
        <v>2.6275680773516186</v>
      </c>
      <c r="AC2270" s="94">
        <v>2.6106818858408207</v>
      </c>
      <c r="AD2270" s="94">
        <v>2.5935089696065288</v>
      </c>
      <c r="AE2270" s="94">
        <v>2.3902864470519458</v>
      </c>
      <c r="AF2270" s="94">
        <v>2.5178330084752409</v>
      </c>
      <c r="AG2270" s="94">
        <v>2.3249544175793204</v>
      </c>
      <c r="AH2270" s="94">
        <v>2.3537199958618653</v>
      </c>
      <c r="AI2270" s="94">
        <v>2.3656882897230278</v>
      </c>
      <c r="AJ2270" s="94">
        <v>2.2703636915456804</v>
      </c>
      <c r="AK2270" s="94">
        <v>2.5421120454164972</v>
      </c>
      <c r="AL2270" s="94">
        <v>2.5616710774220453</v>
      </c>
      <c r="AM2270" s="94">
        <v>2.4863750136756968</v>
      </c>
      <c r="AN2270" s="94">
        <v>2.4920128783470092</v>
      </c>
      <c r="AO2270" s="94">
        <v>2.3898352484821053</v>
      </c>
      <c r="AP2270" s="94">
        <v>2.4159849646391596</v>
      </c>
      <c r="AQ2270" s="94">
        <v>2.2969250740116207</v>
      </c>
      <c r="AR2270" s="94">
        <v>2.3852858951842277</v>
      </c>
      <c r="AS2270" s="43">
        <f t="shared" si="74"/>
        <v>44.624916829550266</v>
      </c>
      <c r="AT2270" s="99">
        <f t="shared" si="75"/>
        <v>111.90081196659543</v>
      </c>
    </row>
    <row r="2271" spans="3:46">
      <c r="C2271" s="34">
        <v>209</v>
      </c>
      <c r="D2271" s="94">
        <v>3.3</v>
      </c>
      <c r="E2271" s="94">
        <v>3.0065657634442222</v>
      </c>
      <c r="F2271" s="94">
        <v>3.1170798440125025</v>
      </c>
      <c r="G2271" s="94">
        <v>3.0038790996733669</v>
      </c>
      <c r="H2271" s="94">
        <v>2.9103204544136134</v>
      </c>
      <c r="I2271" s="94">
        <v>2.8320009987742436</v>
      </c>
      <c r="J2271" s="94">
        <v>2.827539047180017</v>
      </c>
      <c r="K2271" s="94">
        <v>2.5619299645570361</v>
      </c>
      <c r="L2271" s="94">
        <v>2.344879675760831</v>
      </c>
      <c r="M2271" s="94">
        <v>2.3385284449121349</v>
      </c>
      <c r="N2271" s="94">
        <v>2.3199742205806597</v>
      </c>
      <c r="O2271" s="94">
        <v>2.2655089994190112</v>
      </c>
      <c r="P2271" s="94">
        <v>2.4388310397838846</v>
      </c>
      <c r="Q2271" s="94">
        <v>2.4254220390831596</v>
      </c>
      <c r="R2271" s="94">
        <v>2.3162706479429818</v>
      </c>
      <c r="S2271" s="94">
        <v>2.2250073697960944</v>
      </c>
      <c r="T2271" s="94">
        <v>2.253695979971218</v>
      </c>
      <c r="U2271" s="94">
        <v>2.3096149641508963</v>
      </c>
      <c r="V2271" s="94">
        <v>1.9952771509554514</v>
      </c>
      <c r="W2271" s="94">
        <v>2.1718977465495244</v>
      </c>
      <c r="X2271" s="94">
        <v>1.988811387555607</v>
      </c>
      <c r="Y2271" s="94">
        <v>1.8671988793862406</v>
      </c>
      <c r="Z2271" s="94">
        <v>1.9074271062954555</v>
      </c>
      <c r="AA2271" s="94">
        <v>1.8386839979883536</v>
      </c>
      <c r="AB2271" s="94">
        <v>1.9245442293593362</v>
      </c>
      <c r="AC2271" s="94">
        <v>1.9113552525144288</v>
      </c>
      <c r="AD2271" s="94">
        <v>1.8412201669076722</v>
      </c>
      <c r="AE2271" s="94">
        <v>1.8069019321044268</v>
      </c>
      <c r="AF2271" s="94">
        <v>1.8834492347950165</v>
      </c>
      <c r="AG2271" s="94">
        <v>1.7845713073085374</v>
      </c>
      <c r="AH2271" s="94">
        <v>1.6353489477787024</v>
      </c>
      <c r="AI2271" s="94">
        <v>1.5428184485436018</v>
      </c>
      <c r="AJ2271" s="94">
        <v>1.5472464598734532</v>
      </c>
      <c r="AK2271" s="94">
        <v>1.4854649937946607</v>
      </c>
      <c r="AL2271" s="94">
        <v>1.4752123669451149</v>
      </c>
      <c r="AM2271" s="94">
        <v>1.4775075845288612</v>
      </c>
      <c r="AN2271" s="94">
        <v>1.526710251032285</v>
      </c>
      <c r="AO2271" s="94">
        <v>1.486407441759809</v>
      </c>
      <c r="AP2271" s="94">
        <v>1.4618387326950768</v>
      </c>
      <c r="AQ2271" s="94">
        <v>1.5248224148906557</v>
      </c>
      <c r="AR2271" s="94">
        <v>1.5825568429934187</v>
      </c>
      <c r="AS2271" s="43">
        <f t="shared" si="74"/>
        <v>36.536589235023129</v>
      </c>
      <c r="AT2271" s="99">
        <f t="shared" si="75"/>
        <v>91.618635783802802</v>
      </c>
    </row>
    <row r="2272" spans="3:46">
      <c r="C2272" s="34">
        <v>210</v>
      </c>
      <c r="D2272" s="94">
        <v>3.3</v>
      </c>
      <c r="E2272" s="94">
        <v>3.042750024500644</v>
      </c>
      <c r="F2272" s="94">
        <v>3.1468004259549032</v>
      </c>
      <c r="G2272" s="94">
        <v>2.9676896825504038</v>
      </c>
      <c r="H2272" s="94">
        <v>2.9590944072601966</v>
      </c>
      <c r="I2272" s="94">
        <v>2.4329885894650323</v>
      </c>
      <c r="J2272" s="94">
        <v>2.3585089865335531</v>
      </c>
      <c r="K2272" s="94">
        <v>2.1974760354961109</v>
      </c>
      <c r="L2272" s="94">
        <v>2.087328114083113</v>
      </c>
      <c r="M2272" s="94">
        <v>2.006352592297699</v>
      </c>
      <c r="N2272" s="94">
        <v>1.7867967878888569</v>
      </c>
      <c r="O2272" s="94">
        <v>1.6642426933065864</v>
      </c>
      <c r="P2272" s="94">
        <v>1.5592447702996353</v>
      </c>
      <c r="Q2272" s="94">
        <v>1.5555895888524311</v>
      </c>
      <c r="R2272" s="94">
        <v>1.5210674661888111</v>
      </c>
      <c r="S2272" s="94">
        <v>1.3742617566922557</v>
      </c>
      <c r="T2272" s="94">
        <v>1.2878988518515742</v>
      </c>
      <c r="U2272" s="94">
        <v>1.2422542591347674</v>
      </c>
      <c r="V2272" s="94">
        <v>1.2968295855748826</v>
      </c>
      <c r="W2272" s="94">
        <v>1.2455407075077349</v>
      </c>
      <c r="X2272" s="94">
        <v>1.2841249060345012</v>
      </c>
      <c r="Y2272" s="94">
        <v>1.3258410699050944</v>
      </c>
      <c r="Z2272" s="94">
        <v>1.2106225224147804</v>
      </c>
      <c r="AA2272" s="94">
        <v>1.2670180685567434</v>
      </c>
      <c r="AB2272" s="94">
        <v>1.2526305508605133</v>
      </c>
      <c r="AC2272" s="94">
        <v>1.1716271993308924</v>
      </c>
      <c r="AD2272" s="94">
        <v>1.1007435247166644</v>
      </c>
      <c r="AE2272" s="94">
        <v>1.0483412183970209</v>
      </c>
      <c r="AF2272" s="94">
        <v>1.0563919016720904</v>
      </c>
      <c r="AG2272" s="94">
        <v>1.0281613586560445</v>
      </c>
      <c r="AH2272" s="94">
        <v>0.98598013097735271</v>
      </c>
      <c r="AI2272" s="94">
        <v>1.0047966396746095</v>
      </c>
      <c r="AJ2272" s="94">
        <v>0.95320031637805336</v>
      </c>
      <c r="AK2272" s="94">
        <v>0.93290126561076769</v>
      </c>
      <c r="AL2272" s="94">
        <v>0.92078364305641858</v>
      </c>
      <c r="AM2272" s="94">
        <v>0.96952751129742332</v>
      </c>
      <c r="AN2272" s="94">
        <v>0.83719608963257997</v>
      </c>
      <c r="AO2272" s="94">
        <v>0.82332493366338577</v>
      </c>
      <c r="AP2272" s="94">
        <v>0.77818263740363647</v>
      </c>
      <c r="AQ2272" s="94">
        <v>0.76408050190321009</v>
      </c>
      <c r="AR2272" s="94">
        <v>0.76852317850175611</v>
      </c>
      <c r="AS2272" s="43">
        <f t="shared" si="74"/>
        <v>29.825108331544619</v>
      </c>
      <c r="AT2272" s="99">
        <f t="shared" si="75"/>
        <v>74.789020941804381</v>
      </c>
    </row>
    <row r="2273" spans="3:46">
      <c r="C2273" s="34">
        <v>211</v>
      </c>
      <c r="D2273" s="94">
        <v>3.3</v>
      </c>
      <c r="E2273" s="94">
        <v>3.418848144697078</v>
      </c>
      <c r="F2273" s="94">
        <v>3.3424727393725746</v>
      </c>
      <c r="G2273" s="94">
        <v>3.3954027190654821</v>
      </c>
      <c r="H2273" s="94">
        <v>3.7769347670181932</v>
      </c>
      <c r="I2273" s="94">
        <v>3.9906357398672108</v>
      </c>
      <c r="J2273" s="94">
        <v>3.8810667242508621</v>
      </c>
      <c r="K2273" s="94">
        <v>3.9522148407380353</v>
      </c>
      <c r="L2273" s="94">
        <v>3.8673110854815196</v>
      </c>
      <c r="M2273" s="94">
        <v>4.3365515452106038</v>
      </c>
      <c r="N2273" s="94">
        <v>4.0771048388927902</v>
      </c>
      <c r="O2273" s="94">
        <v>3.7649608094530445</v>
      </c>
      <c r="P2273" s="94">
        <v>3.5251428993085216</v>
      </c>
      <c r="Q2273" s="94">
        <v>3.4098740225369584</v>
      </c>
      <c r="R2273" s="94">
        <v>3.3623963277035633</v>
      </c>
      <c r="S2273" s="94">
        <v>3.2315311550395247</v>
      </c>
      <c r="T2273" s="94">
        <v>3.2852318091440189</v>
      </c>
      <c r="U2273" s="94">
        <v>2.9406777624542215</v>
      </c>
      <c r="V2273" s="94">
        <v>3.0719817009626493</v>
      </c>
      <c r="W2273" s="94">
        <v>2.7566017731300563</v>
      </c>
      <c r="X2273" s="94">
        <v>2.6719732948695749</v>
      </c>
      <c r="Y2273" s="94">
        <v>2.4870038154077623</v>
      </c>
      <c r="Z2273" s="94">
        <v>2.4827900476861786</v>
      </c>
      <c r="AA2273" s="94">
        <v>2.3331641695383127</v>
      </c>
      <c r="AB2273" s="94">
        <v>2.2739701523789484</v>
      </c>
      <c r="AC2273" s="94">
        <v>2.2176625266539389</v>
      </c>
      <c r="AD2273" s="94">
        <v>2.210415883730831</v>
      </c>
      <c r="AE2273" s="94">
        <v>2.1730485531329125</v>
      </c>
      <c r="AF2273" s="94">
        <v>2.1632141727119842</v>
      </c>
      <c r="AG2273" s="94">
        <v>2.0710555366692658</v>
      </c>
      <c r="AH2273" s="94">
        <v>2.1251071926190073</v>
      </c>
      <c r="AI2273" s="94">
        <v>2.0426870245727229</v>
      </c>
      <c r="AJ2273" s="94">
        <v>2.0089988228396747</v>
      </c>
      <c r="AK2273" s="94">
        <v>2.0295206076685259</v>
      </c>
      <c r="AL2273" s="94">
        <v>1.8008433921156064</v>
      </c>
      <c r="AM2273" s="94">
        <v>1.8246522319500609</v>
      </c>
      <c r="AN2273" s="94">
        <v>1.8183981761980532</v>
      </c>
      <c r="AO2273" s="94">
        <v>1.7659888663164263</v>
      </c>
      <c r="AP2273" s="94">
        <v>1.7804930470579021</v>
      </c>
      <c r="AQ2273" s="94">
        <v>1.6591310399766059</v>
      </c>
      <c r="AR2273" s="94">
        <v>1.6514953089150739</v>
      </c>
      <c r="AS2273" s="43">
        <f t="shared" si="74"/>
        <v>48.449719794459916</v>
      </c>
      <c r="AT2273" s="99">
        <f t="shared" si="75"/>
        <v>121.49183392906582</v>
      </c>
    </row>
    <row r="2274" spans="3:46">
      <c r="C2274" s="34">
        <v>212</v>
      </c>
      <c r="D2274" s="94">
        <v>3.3</v>
      </c>
      <c r="E2274" s="94">
        <v>3.2431900751152805</v>
      </c>
      <c r="F2274" s="94">
        <v>3.1662172504526005</v>
      </c>
      <c r="G2274" s="94">
        <v>2.9772237830524357</v>
      </c>
      <c r="H2274" s="94">
        <v>2.8587769071659048</v>
      </c>
      <c r="I2274" s="94">
        <v>2.9058134307919743</v>
      </c>
      <c r="J2274" s="94">
        <v>3.1028624490366354</v>
      </c>
      <c r="K2274" s="94">
        <v>3.063244856654384</v>
      </c>
      <c r="L2274" s="94">
        <v>3.2214171814756254</v>
      </c>
      <c r="M2274" s="94">
        <v>2.8770375929576861</v>
      </c>
      <c r="N2274" s="94">
        <v>2.7888935339154393</v>
      </c>
      <c r="O2274" s="94">
        <v>2.7996567353263484</v>
      </c>
      <c r="P2274" s="94">
        <v>2.4702511845569304</v>
      </c>
      <c r="Q2274" s="94">
        <v>2.570312901679602</v>
      </c>
      <c r="R2274" s="94">
        <v>2.3881406465540054</v>
      </c>
      <c r="S2274" s="94">
        <v>2.3595507256886061</v>
      </c>
      <c r="T2274" s="94">
        <v>2.4322616420254168</v>
      </c>
      <c r="U2274" s="94">
        <v>2.3532612258645775</v>
      </c>
      <c r="V2274" s="94">
        <v>2.1182818021609386</v>
      </c>
      <c r="W2274" s="94">
        <v>1.9486430954251646</v>
      </c>
      <c r="X2274" s="94">
        <v>2.0724008418714885</v>
      </c>
      <c r="Y2274" s="94">
        <v>1.9955079127678521</v>
      </c>
      <c r="Z2274" s="94">
        <v>2.0325373747101807</v>
      </c>
      <c r="AA2274" s="94">
        <v>1.8612828378820439</v>
      </c>
      <c r="AB2274" s="94">
        <v>1.6759810578001066</v>
      </c>
      <c r="AC2274" s="94">
        <v>1.6522059883409459</v>
      </c>
      <c r="AD2274" s="94">
        <v>1.3738529023496473</v>
      </c>
      <c r="AE2274" s="94">
        <v>1.3610034779237636</v>
      </c>
      <c r="AF2274" s="94">
        <v>1.3549916159706223</v>
      </c>
      <c r="AG2274" s="94">
        <v>1.4824357891789683</v>
      </c>
      <c r="AH2274" s="94">
        <v>1.5434363635076143</v>
      </c>
      <c r="AI2274" s="94">
        <v>1.5551678750414781</v>
      </c>
      <c r="AJ2274" s="94">
        <v>1.5706370927636768</v>
      </c>
      <c r="AK2274" s="94">
        <v>1.5168109823225597</v>
      </c>
      <c r="AL2274" s="94">
        <v>1.4757331344089066</v>
      </c>
      <c r="AM2274" s="94">
        <v>1.4344627897366402</v>
      </c>
      <c r="AN2274" s="94">
        <v>1.4779691009837292</v>
      </c>
      <c r="AO2274" s="94">
        <v>1.4834373300284178</v>
      </c>
      <c r="AP2274" s="94">
        <v>1.4667733193361707</v>
      </c>
      <c r="AQ2274" s="94">
        <v>1.5247155608839174</v>
      </c>
      <c r="AR2274" s="94">
        <v>1.4450889433390914</v>
      </c>
      <c r="AS2274" s="43">
        <f t="shared" si="74"/>
        <v>38.435923139885816</v>
      </c>
      <c r="AT2274" s="99">
        <f t="shared" si="75"/>
        <v>96.381378691798062</v>
      </c>
    </row>
    <row r="2275" spans="3:46">
      <c r="C2275" s="34">
        <v>213</v>
      </c>
      <c r="D2275" s="94">
        <v>3.3</v>
      </c>
      <c r="E2275" s="94">
        <v>3.1715122394145951</v>
      </c>
      <c r="F2275" s="94">
        <v>3.2332399556263547</v>
      </c>
      <c r="G2275" s="94">
        <v>3.2682342571570877</v>
      </c>
      <c r="H2275" s="94">
        <v>3.1528940964714351</v>
      </c>
      <c r="I2275" s="94">
        <v>3.1011065136652181</v>
      </c>
      <c r="J2275" s="94">
        <v>2.8503801099987891</v>
      </c>
      <c r="K2275" s="94">
        <v>2.837954591334416</v>
      </c>
      <c r="L2275" s="94">
        <v>2.6419238575748842</v>
      </c>
      <c r="M2275" s="94">
        <v>2.6108670664444142</v>
      </c>
      <c r="N2275" s="94">
        <v>2.6627109523113224</v>
      </c>
      <c r="O2275" s="94">
        <v>2.5883606000122992</v>
      </c>
      <c r="P2275" s="94">
        <v>2.7570407225528686</v>
      </c>
      <c r="Q2275" s="94">
        <v>2.6598857123980317</v>
      </c>
      <c r="R2275" s="94">
        <v>2.7265062697302462</v>
      </c>
      <c r="S2275" s="94">
        <v>2.7228822836447928</v>
      </c>
      <c r="T2275" s="94">
        <v>2.6483949334145933</v>
      </c>
      <c r="U2275" s="94">
        <v>2.6303216439903205</v>
      </c>
      <c r="V2275" s="94">
        <v>2.5151264774718629</v>
      </c>
      <c r="W2275" s="94">
        <v>2.3906832905499531</v>
      </c>
      <c r="X2275" s="94">
        <v>2.5135097106880964</v>
      </c>
      <c r="Y2275" s="94">
        <v>2.297127382666369</v>
      </c>
      <c r="Z2275" s="94">
        <v>2.4346133173715225</v>
      </c>
      <c r="AA2275" s="94">
        <v>2.4670403801547072</v>
      </c>
      <c r="AB2275" s="94">
        <v>2.5992236612293169</v>
      </c>
      <c r="AC2275" s="94">
        <v>2.4065867539048469</v>
      </c>
      <c r="AD2275" s="94">
        <v>2.4680574760797018</v>
      </c>
      <c r="AE2275" s="94">
        <v>2.1809163457715339</v>
      </c>
      <c r="AF2275" s="94">
        <v>1.9858151516690012</v>
      </c>
      <c r="AG2275" s="94">
        <v>1.9252360195911973</v>
      </c>
      <c r="AH2275" s="94">
        <v>1.8911790085539693</v>
      </c>
      <c r="AI2275" s="94">
        <v>1.8727362517815052</v>
      </c>
      <c r="AJ2275" s="94">
        <v>1.8839403630070892</v>
      </c>
      <c r="AK2275" s="94">
        <v>1.7000466750092396</v>
      </c>
      <c r="AL2275" s="94">
        <v>1.6321623041168951</v>
      </c>
      <c r="AM2275" s="94">
        <v>1.4184977803572372</v>
      </c>
      <c r="AN2275" s="94">
        <v>1.4205972208716027</v>
      </c>
      <c r="AO2275" s="94">
        <v>1.3744698093287149</v>
      </c>
      <c r="AP2275" s="94">
        <v>1.2777753965597967</v>
      </c>
      <c r="AQ2275" s="94">
        <v>1.2694860742624934</v>
      </c>
      <c r="AR2275" s="94">
        <v>1.1280554433948788</v>
      </c>
      <c r="AS2275" s="43">
        <f t="shared" si="74"/>
        <v>40.436281451949924</v>
      </c>
      <c r="AT2275" s="99">
        <f t="shared" si="75"/>
        <v>101.39744897825014</v>
      </c>
    </row>
    <row r="2276" spans="3:46">
      <c r="C2276" s="34">
        <v>214</v>
      </c>
      <c r="D2276" s="94">
        <v>3.3</v>
      </c>
      <c r="E2276" s="94">
        <v>3.0377382020954991</v>
      </c>
      <c r="F2276" s="94">
        <v>3.04392681696857</v>
      </c>
      <c r="G2276" s="94">
        <v>2.9586354815182152</v>
      </c>
      <c r="H2276" s="94">
        <v>2.9765059804752521</v>
      </c>
      <c r="I2276" s="94">
        <v>3.0280968381832518</v>
      </c>
      <c r="J2276" s="94">
        <v>2.8865677749996874</v>
      </c>
      <c r="K2276" s="94">
        <v>2.9738305662152498</v>
      </c>
      <c r="L2276" s="94">
        <v>2.8913955272654586</v>
      </c>
      <c r="M2276" s="94">
        <v>2.6660010483476384</v>
      </c>
      <c r="N2276" s="94">
        <v>2.5457789503752477</v>
      </c>
      <c r="O2276" s="94">
        <v>2.4143781947254159</v>
      </c>
      <c r="P2276" s="94">
        <v>2.4967221834901561</v>
      </c>
      <c r="Q2276" s="94">
        <v>2.3778239572135411</v>
      </c>
      <c r="R2276" s="94">
        <v>2.1005702925464491</v>
      </c>
      <c r="S2276" s="94">
        <v>2.1288308912717588</v>
      </c>
      <c r="T2276" s="94">
        <v>1.9701817986180976</v>
      </c>
      <c r="U2276" s="94">
        <v>1.8665426971299819</v>
      </c>
      <c r="V2276" s="94">
        <v>1.9227620039365438</v>
      </c>
      <c r="W2276" s="94">
        <v>1.9065391534513252</v>
      </c>
      <c r="X2276" s="94">
        <v>1.9529016309585876</v>
      </c>
      <c r="Y2276" s="94">
        <v>1.9633259346288559</v>
      </c>
      <c r="Z2276" s="94">
        <v>1.9114798543385554</v>
      </c>
      <c r="AA2276" s="94">
        <v>1.8177138942510507</v>
      </c>
      <c r="AB2276" s="94">
        <v>1.7818575927413642</v>
      </c>
      <c r="AC2276" s="94">
        <v>1.6374801598971365</v>
      </c>
      <c r="AD2276" s="94">
        <v>1.5557252886361621</v>
      </c>
      <c r="AE2276" s="94">
        <v>1.5124810472444485</v>
      </c>
      <c r="AF2276" s="94">
        <v>1.405283355898914</v>
      </c>
      <c r="AG2276" s="94">
        <v>1.2377677662848194</v>
      </c>
      <c r="AH2276" s="94">
        <v>1.1717647541008129</v>
      </c>
      <c r="AI2276" s="94">
        <v>1.0547596753348329</v>
      </c>
      <c r="AJ2276" s="94">
        <v>1.013197791910351</v>
      </c>
      <c r="AK2276" s="94">
        <v>0.96267384958449043</v>
      </c>
      <c r="AL2276" s="94">
        <v>1.0108572953166934</v>
      </c>
      <c r="AM2276" s="94">
        <v>0.99988198973214648</v>
      </c>
      <c r="AN2276" s="94">
        <v>0.96341374747087472</v>
      </c>
      <c r="AO2276" s="94">
        <v>0.86625740650924288</v>
      </c>
      <c r="AP2276" s="94">
        <v>0.82827850105680001</v>
      </c>
      <c r="AQ2276" s="94">
        <v>0.9353373965594074</v>
      </c>
      <c r="AR2276" s="94">
        <v>0.8661993422391151</v>
      </c>
      <c r="AS2276" s="43">
        <f t="shared" si="74"/>
        <v>36.072844537458643</v>
      </c>
      <c r="AT2276" s="99">
        <f t="shared" si="75"/>
        <v>90.45575612173235</v>
      </c>
    </row>
    <row r="2277" spans="3:46">
      <c r="C2277" s="34">
        <v>215</v>
      </c>
      <c r="D2277" s="94">
        <v>3.3</v>
      </c>
      <c r="E2277" s="94">
        <v>3.3806974667845595</v>
      </c>
      <c r="F2277" s="94">
        <v>3.3030755635478495</v>
      </c>
      <c r="G2277" s="94">
        <v>3.1700375080536194</v>
      </c>
      <c r="H2277" s="94">
        <v>3.3166156837994492</v>
      </c>
      <c r="I2277" s="94">
        <v>3.3275377140689915</v>
      </c>
      <c r="J2277" s="94">
        <v>3.1377806087502789</v>
      </c>
      <c r="K2277" s="94">
        <v>3.1603669320659593</v>
      </c>
      <c r="L2277" s="94">
        <v>3.0916697090235497</v>
      </c>
      <c r="M2277" s="94">
        <v>3.1548847572803833</v>
      </c>
      <c r="N2277" s="94">
        <v>3.0516846530852071</v>
      </c>
      <c r="O2277" s="94">
        <v>2.9557328280191242</v>
      </c>
      <c r="P2277" s="94">
        <v>2.9673657790153016</v>
      </c>
      <c r="Q2277" s="94">
        <v>3.0008416119465227</v>
      </c>
      <c r="R2277" s="94">
        <v>3.0273544518526578</v>
      </c>
      <c r="S2277" s="94">
        <v>2.9078203447412863</v>
      </c>
      <c r="T2277" s="94">
        <v>2.7354332972156223</v>
      </c>
      <c r="U2277" s="94">
        <v>2.8134229271544378</v>
      </c>
      <c r="V2277" s="94">
        <v>2.6358092515335496</v>
      </c>
      <c r="W2277" s="94">
        <v>2.5241384456714226</v>
      </c>
      <c r="X2277" s="94">
        <v>2.5483539890809745</v>
      </c>
      <c r="Y2277" s="94">
        <v>2.4994138526261289</v>
      </c>
      <c r="Z2277" s="94">
        <v>2.6082344590302453</v>
      </c>
      <c r="AA2277" s="94">
        <v>2.6760310591544125</v>
      </c>
      <c r="AB2277" s="94">
        <v>2.5818369574900584</v>
      </c>
      <c r="AC2277" s="94">
        <v>2.6469927287226289</v>
      </c>
      <c r="AD2277" s="94">
        <v>2.5467798401657111</v>
      </c>
      <c r="AE2277" s="94">
        <v>2.8030929495649484</v>
      </c>
      <c r="AF2277" s="94">
        <v>2.8562017993027977</v>
      </c>
      <c r="AG2277" s="94">
        <v>2.6983020800293622</v>
      </c>
      <c r="AH2277" s="94">
        <v>2.7799856689838585</v>
      </c>
      <c r="AI2277" s="94">
        <v>2.7815546412696697</v>
      </c>
      <c r="AJ2277" s="94">
        <v>2.9452939341272839</v>
      </c>
      <c r="AK2277" s="94">
        <v>2.6726223081595943</v>
      </c>
      <c r="AL2277" s="94">
        <v>2.6850512360184275</v>
      </c>
      <c r="AM2277" s="94">
        <v>2.6667943614744973</v>
      </c>
      <c r="AN2277" s="94">
        <v>2.7423373391490808</v>
      </c>
      <c r="AO2277" s="94">
        <v>2.6272779339890886</v>
      </c>
      <c r="AP2277" s="94">
        <v>2.2225823389056329</v>
      </c>
      <c r="AQ2277" s="94">
        <v>2.3915573532861711</v>
      </c>
      <c r="AR2277" s="94">
        <v>2.3029917330600229</v>
      </c>
      <c r="AS2277" s="43">
        <f t="shared" si="74"/>
        <v>44.887673188428906</v>
      </c>
      <c r="AT2277" s="99">
        <f t="shared" si="75"/>
        <v>112.55969610570122</v>
      </c>
    </row>
    <row r="2278" spans="3:46">
      <c r="C2278" s="34">
        <v>216</v>
      </c>
      <c r="D2278" s="94">
        <v>3.3</v>
      </c>
      <c r="E2278" s="94">
        <v>3.1902856571374003</v>
      </c>
      <c r="F2278" s="94">
        <v>3.0050745883790237</v>
      </c>
      <c r="G2278" s="94">
        <v>3.2884417688946033</v>
      </c>
      <c r="H2278" s="94">
        <v>3.4845153987064417</v>
      </c>
      <c r="I2278" s="94">
        <v>3.7924329718748178</v>
      </c>
      <c r="J2278" s="94">
        <v>3.644174673792242</v>
      </c>
      <c r="K2278" s="94">
        <v>3.4429672177883659</v>
      </c>
      <c r="L2278" s="94">
        <v>3.5167230030076628</v>
      </c>
      <c r="M2278" s="94">
        <v>3.6404723308028553</v>
      </c>
      <c r="N2278" s="94">
        <v>3.1805168664459957</v>
      </c>
      <c r="O2278" s="94">
        <v>2.9751020009416087</v>
      </c>
      <c r="P2278" s="94">
        <v>2.778969390130646</v>
      </c>
      <c r="Q2278" s="94">
        <v>2.6811571544875092</v>
      </c>
      <c r="R2278" s="94">
        <v>2.6743140557302509</v>
      </c>
      <c r="S2278" s="94">
        <v>2.6476962299900197</v>
      </c>
      <c r="T2278" s="94">
        <v>2.4468105467083334</v>
      </c>
      <c r="U2278" s="94">
        <v>2.466398498711031</v>
      </c>
      <c r="V2278" s="94">
        <v>2.4703355427516351</v>
      </c>
      <c r="W2278" s="94">
        <v>2.3049663533854754</v>
      </c>
      <c r="X2278" s="94">
        <v>2.2232245606246646</v>
      </c>
      <c r="Y2278" s="94">
        <v>2.0969257115954849</v>
      </c>
      <c r="Z2278" s="94">
        <v>2.1081964685217982</v>
      </c>
      <c r="AA2278" s="94">
        <v>2.016976400573391</v>
      </c>
      <c r="AB2278" s="94">
        <v>1.9013511931437717</v>
      </c>
      <c r="AC2278" s="94">
        <v>1.8756020635038262</v>
      </c>
      <c r="AD2278" s="94">
        <v>1.8525492622613404</v>
      </c>
      <c r="AE2278" s="94">
        <v>1.8448157795200175</v>
      </c>
      <c r="AF2278" s="94">
        <v>1.7133233885024233</v>
      </c>
      <c r="AG2278" s="94">
        <v>1.6503608194038875</v>
      </c>
      <c r="AH2278" s="94">
        <v>1.6093910295679201</v>
      </c>
      <c r="AI2278" s="94">
        <v>1.7415076274173797</v>
      </c>
      <c r="AJ2278" s="94">
        <v>1.7591027781448767</v>
      </c>
      <c r="AK2278" s="94">
        <v>1.7485859692774974</v>
      </c>
      <c r="AL2278" s="94">
        <v>1.5567500939037868</v>
      </c>
      <c r="AM2278" s="94">
        <v>1.5987285822477006</v>
      </c>
      <c r="AN2278" s="94">
        <v>1.6402250119451949</v>
      </c>
      <c r="AO2278" s="94">
        <v>1.4802831149806066</v>
      </c>
      <c r="AP2278" s="94">
        <v>1.4720981040014132</v>
      </c>
      <c r="AQ2278" s="94">
        <v>1.4155982539225092</v>
      </c>
      <c r="AR2278" s="94">
        <v>1.44549209491235</v>
      </c>
      <c r="AS2278" s="43">
        <f t="shared" si="74"/>
        <v>42.39677463947946</v>
      </c>
      <c r="AT2278" s="99">
        <f t="shared" si="75"/>
        <v>106.31355404075329</v>
      </c>
    </row>
    <row r="2279" spans="3:46">
      <c r="C2279" s="34">
        <v>217</v>
      </c>
      <c r="D2279" s="94">
        <v>3.3</v>
      </c>
      <c r="E2279" s="94">
        <v>3.0031423884992088</v>
      </c>
      <c r="F2279" s="94">
        <v>2.7987413277355335</v>
      </c>
      <c r="G2279" s="94">
        <v>2.4242390534285474</v>
      </c>
      <c r="H2279" s="94">
        <v>2.5807475842160525</v>
      </c>
      <c r="I2279" s="94">
        <v>2.2766498803423163</v>
      </c>
      <c r="J2279" s="94">
        <v>2.3311085392915061</v>
      </c>
      <c r="K2279" s="94">
        <v>2.290944065161125</v>
      </c>
      <c r="L2279" s="94">
        <v>2.1268504266940678</v>
      </c>
      <c r="M2279" s="94">
        <v>2.0306605701631435</v>
      </c>
      <c r="N2279" s="94">
        <v>1.969324401372534</v>
      </c>
      <c r="O2279" s="94">
        <v>1.9117283002889212</v>
      </c>
      <c r="P2279" s="94">
        <v>1.704183523182178</v>
      </c>
      <c r="Q2279" s="94">
        <v>1.7315577336821604</v>
      </c>
      <c r="R2279" s="94">
        <v>1.5607953031524171</v>
      </c>
      <c r="S2279" s="94">
        <v>1.4825072627019902</v>
      </c>
      <c r="T2279" s="94">
        <v>1.3779854514880736</v>
      </c>
      <c r="U2279" s="94">
        <v>1.3777720137078442</v>
      </c>
      <c r="V2279" s="94">
        <v>1.4713745378328813</v>
      </c>
      <c r="W2279" s="94">
        <v>1.3608628120531396</v>
      </c>
      <c r="X2279" s="94">
        <v>1.310597909201906</v>
      </c>
      <c r="Y2279" s="94">
        <v>1.2910543217504427</v>
      </c>
      <c r="Z2279" s="94">
        <v>1.3162285854286244</v>
      </c>
      <c r="AA2279" s="94">
        <v>1.2250236551380671</v>
      </c>
      <c r="AB2279" s="94">
        <v>1.2358887367972835</v>
      </c>
      <c r="AC2279" s="94">
        <v>1.2770039881278199</v>
      </c>
      <c r="AD2279" s="94">
        <v>1.2204772684880572</v>
      </c>
      <c r="AE2279" s="94">
        <v>1.1956748021919865</v>
      </c>
      <c r="AF2279" s="94">
        <v>1.1502914206739245</v>
      </c>
      <c r="AG2279" s="94">
        <v>1.1145672274528653</v>
      </c>
      <c r="AH2279" s="94">
        <v>1.1062544773393541</v>
      </c>
      <c r="AI2279" s="94">
        <v>1.0080895300843642</v>
      </c>
      <c r="AJ2279" s="94">
        <v>0.98482521712901883</v>
      </c>
      <c r="AK2279" s="94">
        <v>0.91147901295312694</v>
      </c>
      <c r="AL2279" s="94">
        <v>0.96317929559143189</v>
      </c>
      <c r="AM2279" s="94">
        <v>0.95239741456691807</v>
      </c>
      <c r="AN2279" s="94">
        <v>0.9565704941630383</v>
      </c>
      <c r="AO2279" s="94">
        <v>0.99639459395181418</v>
      </c>
      <c r="AP2279" s="94">
        <v>1.0220094477838799</v>
      </c>
      <c r="AQ2279" s="94">
        <v>0.95988288264419142</v>
      </c>
      <c r="AR2279" s="94">
        <v>0.92479960771780167</v>
      </c>
      <c r="AS2279" s="43">
        <f t="shared" si="74"/>
        <v>29.575887509656202</v>
      </c>
      <c r="AT2279" s="99">
        <f t="shared" si="75"/>
        <v>74.164078324324151</v>
      </c>
    </row>
    <row r="2280" spans="3:46">
      <c r="C2280" s="34">
        <v>218</v>
      </c>
      <c r="D2280" s="94">
        <v>3.3</v>
      </c>
      <c r="E2280" s="94">
        <v>3.3444358278780215</v>
      </c>
      <c r="F2280" s="94">
        <v>3.3494365053615076</v>
      </c>
      <c r="G2280" s="94">
        <v>3.4315855494538061</v>
      </c>
      <c r="H2280" s="94">
        <v>3.2390472996319457</v>
      </c>
      <c r="I2280" s="94">
        <v>3.3866145142253821</v>
      </c>
      <c r="J2280" s="94">
        <v>3.4137522771924091</v>
      </c>
      <c r="K2280" s="94">
        <v>3.2476206272664165</v>
      </c>
      <c r="L2280" s="94">
        <v>3.1368392849674551</v>
      </c>
      <c r="M2280" s="94">
        <v>3.1322523843231136</v>
      </c>
      <c r="N2280" s="94">
        <v>3.2293365964228506</v>
      </c>
      <c r="O2280" s="94">
        <v>3.1529145445903639</v>
      </c>
      <c r="P2280" s="94">
        <v>2.9577996963247579</v>
      </c>
      <c r="Q2280" s="94">
        <v>2.8832957522508793</v>
      </c>
      <c r="R2280" s="94">
        <v>3.0420411442283215</v>
      </c>
      <c r="S2280" s="94">
        <v>2.9693544096260767</v>
      </c>
      <c r="T2280" s="94">
        <v>2.8474054203038976</v>
      </c>
      <c r="U2280" s="94">
        <v>2.7200685218073173</v>
      </c>
      <c r="V2280" s="94">
        <v>2.8466212655062213</v>
      </c>
      <c r="W2280" s="94">
        <v>2.6565862677326217</v>
      </c>
      <c r="X2280" s="94">
        <v>2.5966761988693707</v>
      </c>
      <c r="Y2280" s="94">
        <v>2.6063534223313432</v>
      </c>
      <c r="Z2280" s="94">
        <v>2.4792781082481326</v>
      </c>
      <c r="AA2280" s="94">
        <v>2.2154054441407629</v>
      </c>
      <c r="AB2280" s="94">
        <v>2.1790070523271088</v>
      </c>
      <c r="AC2280" s="94">
        <v>2.30869047541663</v>
      </c>
      <c r="AD2280" s="94">
        <v>2.2566365369221399</v>
      </c>
      <c r="AE2280" s="94">
        <v>2.4941642322793083</v>
      </c>
      <c r="AF2280" s="94">
        <v>2.2731464358741031</v>
      </c>
      <c r="AG2280" s="94">
        <v>2.1979298755558325</v>
      </c>
      <c r="AH2280" s="94">
        <v>2.095033851700733</v>
      </c>
      <c r="AI2280" s="94">
        <v>2.116010993765904</v>
      </c>
      <c r="AJ2280" s="94">
        <v>2.0161558519266243</v>
      </c>
      <c r="AK2280" s="94">
        <v>1.8395868711819081</v>
      </c>
      <c r="AL2280" s="94">
        <v>1.9505285993349073</v>
      </c>
      <c r="AM2280" s="94">
        <v>1.9703356153978386</v>
      </c>
      <c r="AN2280" s="94">
        <v>2.0523422364215973</v>
      </c>
      <c r="AO2280" s="94">
        <v>2.0824495234792484</v>
      </c>
      <c r="AP2280" s="94">
        <v>1.9127366951313078</v>
      </c>
      <c r="AQ2280" s="94">
        <v>1.6189284421956489</v>
      </c>
      <c r="AR2280" s="94">
        <v>1.6374322623154116</v>
      </c>
      <c r="AS2280" s="43">
        <f t="shared" si="74"/>
        <v>44.121315671863634</v>
      </c>
      <c r="AT2280" s="99">
        <f t="shared" si="75"/>
        <v>110.63798880733444</v>
      </c>
    </row>
    <row r="2281" spans="3:46">
      <c r="C2281" s="34">
        <v>219</v>
      </c>
      <c r="D2281" s="94">
        <v>3.3</v>
      </c>
      <c r="E2281" s="94">
        <v>3.1723114932602741</v>
      </c>
      <c r="F2281" s="94">
        <v>2.9035890406184981</v>
      </c>
      <c r="G2281" s="94">
        <v>2.8450614893286827</v>
      </c>
      <c r="H2281" s="94">
        <v>3.2610737389651523</v>
      </c>
      <c r="I2281" s="94">
        <v>2.9808828197324297</v>
      </c>
      <c r="J2281" s="94">
        <v>3.1353020060514583</v>
      </c>
      <c r="K2281" s="94">
        <v>3.2804794165095146</v>
      </c>
      <c r="L2281" s="94">
        <v>3.1731009917857844</v>
      </c>
      <c r="M2281" s="94">
        <v>3.376334221198114</v>
      </c>
      <c r="N2281" s="94">
        <v>3.2440192805197499</v>
      </c>
      <c r="O2281" s="94">
        <v>3.0973293363431238</v>
      </c>
      <c r="P2281" s="94">
        <v>2.7936118009204849</v>
      </c>
      <c r="Q2281" s="94">
        <v>2.8700530636087236</v>
      </c>
      <c r="R2281" s="94">
        <v>2.6339842193403395</v>
      </c>
      <c r="S2281" s="94">
        <v>2.7114056349015008</v>
      </c>
      <c r="T2281" s="94">
        <v>2.7646008703908471</v>
      </c>
      <c r="U2281" s="94">
        <v>2.7472543035144503</v>
      </c>
      <c r="V2281" s="94">
        <v>2.6801055823771649</v>
      </c>
      <c r="W2281" s="94">
        <v>2.7931146849353885</v>
      </c>
      <c r="X2281" s="94">
        <v>2.7781113019561841</v>
      </c>
      <c r="Y2281" s="94">
        <v>2.7534961228724839</v>
      </c>
      <c r="Z2281" s="94">
        <v>2.6989065828070649</v>
      </c>
      <c r="AA2281" s="94">
        <v>2.5970714564579049</v>
      </c>
      <c r="AB2281" s="94">
        <v>2.7473042333366338</v>
      </c>
      <c r="AC2281" s="94">
        <v>2.8103658329936976</v>
      </c>
      <c r="AD2281" s="94">
        <v>2.481010193551227</v>
      </c>
      <c r="AE2281" s="94">
        <v>2.7199926790552587</v>
      </c>
      <c r="AF2281" s="94">
        <v>2.6163190391425437</v>
      </c>
      <c r="AG2281" s="94">
        <v>2.4727014220121482</v>
      </c>
      <c r="AH2281" s="94">
        <v>2.5213745097073978</v>
      </c>
      <c r="AI2281" s="94">
        <v>2.614243928340592</v>
      </c>
      <c r="AJ2281" s="94">
        <v>2.6663172863971809</v>
      </c>
      <c r="AK2281" s="94">
        <v>2.5364924508872377</v>
      </c>
      <c r="AL2281" s="94">
        <v>2.4350267522285698</v>
      </c>
      <c r="AM2281" s="94">
        <v>2.3476241503400193</v>
      </c>
      <c r="AN2281" s="94">
        <v>2.2788347814459073</v>
      </c>
      <c r="AO2281" s="94">
        <v>2.2542305766142947</v>
      </c>
      <c r="AP2281" s="94">
        <v>2.2302510372109565</v>
      </c>
      <c r="AQ2281" s="94">
        <v>2.2171433198136876</v>
      </c>
      <c r="AR2281" s="94">
        <v>2.4730854247923482</v>
      </c>
      <c r="AS2281" s="43">
        <f t="shared" si="74"/>
        <v>43.766551546743344</v>
      </c>
      <c r="AT2281" s="99">
        <f t="shared" si="75"/>
        <v>109.74838729145459</v>
      </c>
    </row>
    <row r="2282" spans="3:46">
      <c r="C2282" s="34">
        <v>220</v>
      </c>
      <c r="D2282" s="94">
        <v>3.3</v>
      </c>
      <c r="E2282" s="94">
        <v>3.2004528749100132</v>
      </c>
      <c r="F2282" s="94">
        <v>2.9997582682875947</v>
      </c>
      <c r="G2282" s="94">
        <v>2.7294203825006935</v>
      </c>
      <c r="H2282" s="94">
        <v>2.5802040260979586</v>
      </c>
      <c r="I2282" s="94">
        <v>2.4761046491632333</v>
      </c>
      <c r="J2282" s="94">
        <v>2.2419066216427432</v>
      </c>
      <c r="K2282" s="94">
        <v>2.1786813543328187</v>
      </c>
      <c r="L2282" s="94">
        <v>2.1051037052809614</v>
      </c>
      <c r="M2282" s="94">
        <v>2.0198443472199075</v>
      </c>
      <c r="N2282" s="94">
        <v>1.9705841061538074</v>
      </c>
      <c r="O2282" s="94">
        <v>1.7945205515993701</v>
      </c>
      <c r="P2282" s="94">
        <v>1.7475051156116197</v>
      </c>
      <c r="Q2282" s="94">
        <v>1.6749971564335755</v>
      </c>
      <c r="R2282" s="94">
        <v>1.5842968242156479</v>
      </c>
      <c r="S2282" s="94">
        <v>1.5662385966095533</v>
      </c>
      <c r="T2282" s="94">
        <v>1.5193732085483509</v>
      </c>
      <c r="U2282" s="94">
        <v>1.5431751505954856</v>
      </c>
      <c r="V2282" s="94">
        <v>1.5883862484731921</v>
      </c>
      <c r="W2282" s="94">
        <v>1.6702844047568421</v>
      </c>
      <c r="X2282" s="94">
        <v>1.8096321643046784</v>
      </c>
      <c r="Y2282" s="94">
        <v>1.6958759461926569</v>
      </c>
      <c r="Z2282" s="94">
        <v>1.6833747568791388</v>
      </c>
      <c r="AA2282" s="94">
        <v>1.7365249159137142</v>
      </c>
      <c r="AB2282" s="94">
        <v>1.7477647032770836</v>
      </c>
      <c r="AC2282" s="94">
        <v>1.7263149033831713</v>
      </c>
      <c r="AD2282" s="94">
        <v>1.7467735240468505</v>
      </c>
      <c r="AE2282" s="94">
        <v>1.816781586494328</v>
      </c>
      <c r="AF2282" s="94">
        <v>1.7840672904218491</v>
      </c>
      <c r="AG2282" s="94">
        <v>1.5790187306579524</v>
      </c>
      <c r="AH2282" s="94">
        <v>1.6287316138073453</v>
      </c>
      <c r="AI2282" s="94">
        <v>1.5545365063168466</v>
      </c>
      <c r="AJ2282" s="94">
        <v>1.5686641998776198</v>
      </c>
      <c r="AK2282" s="94">
        <v>1.7134681347883385</v>
      </c>
      <c r="AL2282" s="94">
        <v>1.6231556487631316</v>
      </c>
      <c r="AM2282" s="94">
        <v>1.6573432951371667</v>
      </c>
      <c r="AN2282" s="94">
        <v>1.6696320017033559</v>
      </c>
      <c r="AO2282" s="94">
        <v>1.7623575067847428</v>
      </c>
      <c r="AP2282" s="94">
        <v>1.592612408903892</v>
      </c>
      <c r="AQ2282" s="94">
        <v>1.5095654701800834</v>
      </c>
      <c r="AR2282" s="94">
        <v>1.3795960853169129</v>
      </c>
      <c r="AS2282" s="43">
        <f t="shared" si="74"/>
        <v>32.304730758631301</v>
      </c>
      <c r="AT2282" s="99">
        <f t="shared" si="75"/>
        <v>81.006887162629241</v>
      </c>
    </row>
    <row r="2283" spans="3:46">
      <c r="C2283" s="34">
        <v>221</v>
      </c>
      <c r="D2283" s="94">
        <v>3.3</v>
      </c>
      <c r="E2283" s="94">
        <v>3.3226774538577577</v>
      </c>
      <c r="F2283" s="94">
        <v>3.3812859841792928</v>
      </c>
      <c r="G2283" s="94">
        <v>3.212063023583982</v>
      </c>
      <c r="H2283" s="94">
        <v>3.305816364084059</v>
      </c>
      <c r="I2283" s="94">
        <v>3.2560029526176861</v>
      </c>
      <c r="J2283" s="94">
        <v>3.1741553170720733</v>
      </c>
      <c r="K2283" s="94">
        <v>3.3138566535297653</v>
      </c>
      <c r="L2283" s="94">
        <v>3.0801734883944514</v>
      </c>
      <c r="M2283" s="94">
        <v>3.055990653182918</v>
      </c>
      <c r="N2283" s="94">
        <v>2.9135422667671458</v>
      </c>
      <c r="O2283" s="94">
        <v>2.7658630274278728</v>
      </c>
      <c r="P2283" s="94">
        <v>2.4315752486078015</v>
      </c>
      <c r="Q2283" s="94">
        <v>2.4882823765585598</v>
      </c>
      <c r="R2283" s="94">
        <v>2.5693364371058633</v>
      </c>
      <c r="S2283" s="94">
        <v>2.711227859714044</v>
      </c>
      <c r="T2283" s="94">
        <v>2.453816923410483</v>
      </c>
      <c r="U2283" s="94">
        <v>2.3240366071032987</v>
      </c>
      <c r="V2283" s="94">
        <v>2.2733539388985111</v>
      </c>
      <c r="W2283" s="94">
        <v>2.1400390980156958</v>
      </c>
      <c r="X2283" s="94">
        <v>1.9560646075023587</v>
      </c>
      <c r="Y2283" s="94">
        <v>2.0762682176087246</v>
      </c>
      <c r="Z2283" s="94">
        <v>2.0134076386976143</v>
      </c>
      <c r="AA2283" s="94">
        <v>1.8472764805826625</v>
      </c>
      <c r="AB2283" s="94">
        <v>1.7807461978399104</v>
      </c>
      <c r="AC2283" s="94">
        <v>1.576683611832123</v>
      </c>
      <c r="AD2283" s="94">
        <v>1.5036039912604982</v>
      </c>
      <c r="AE2283" s="94">
        <v>1.4901350154176822</v>
      </c>
      <c r="AF2283" s="94">
        <v>1.4214152288354767</v>
      </c>
      <c r="AG2283" s="94">
        <v>1.5710602038564878</v>
      </c>
      <c r="AH2283" s="94">
        <v>1.5072875082710662</v>
      </c>
      <c r="AI2283" s="94">
        <v>1.5170455249566661</v>
      </c>
      <c r="AJ2283" s="94">
        <v>1.4136524907087775</v>
      </c>
      <c r="AK2283" s="94">
        <v>1.4202580419460897</v>
      </c>
      <c r="AL2283" s="94">
        <v>1.2855511727130382</v>
      </c>
      <c r="AM2283" s="94">
        <v>1.2954983768595851</v>
      </c>
      <c r="AN2283" s="94">
        <v>1.2817148503292897</v>
      </c>
      <c r="AO2283" s="94">
        <v>1.2761261473306316</v>
      </c>
      <c r="AP2283" s="94">
        <v>1.2011799457193557</v>
      </c>
      <c r="AQ2283" s="94">
        <v>1.2119373170803267</v>
      </c>
      <c r="AR2283" s="94">
        <v>1.1226558338679129</v>
      </c>
      <c r="AS2283" s="43">
        <f t="shared" si="74"/>
        <v>39.831815511112467</v>
      </c>
      <c r="AT2283" s="99">
        <f t="shared" si="75"/>
        <v>99.881698711549973</v>
      </c>
    </row>
    <row r="2284" spans="3:46">
      <c r="C2284" s="34">
        <v>222</v>
      </c>
      <c r="D2284" s="94">
        <v>3.3</v>
      </c>
      <c r="E2284" s="94">
        <v>3.240097782180436</v>
      </c>
      <c r="F2284" s="94">
        <v>3.1097468477974206</v>
      </c>
      <c r="G2284" s="94">
        <v>2.9829227385797883</v>
      </c>
      <c r="H2284" s="94">
        <v>3.2484389231596436</v>
      </c>
      <c r="I2284" s="94">
        <v>3.2158315098537451</v>
      </c>
      <c r="J2284" s="94">
        <v>3.2787134852951119</v>
      </c>
      <c r="K2284" s="94">
        <v>3.4807735195178111</v>
      </c>
      <c r="L2284" s="94">
        <v>3.1698494072695031</v>
      </c>
      <c r="M2284" s="94">
        <v>3.0644928124340187</v>
      </c>
      <c r="N2284" s="94">
        <v>3.2131465994831019</v>
      </c>
      <c r="O2284" s="94">
        <v>3.3349265497142428</v>
      </c>
      <c r="P2284" s="94">
        <v>3.2669488070904933</v>
      </c>
      <c r="Q2284" s="94">
        <v>3.2105713680036816</v>
      </c>
      <c r="R2284" s="94">
        <v>3.2035354284694741</v>
      </c>
      <c r="S2284" s="94">
        <v>3.1745618730410108</v>
      </c>
      <c r="T2284" s="94">
        <v>2.9093940429723135</v>
      </c>
      <c r="U2284" s="94">
        <v>2.9156620546179473</v>
      </c>
      <c r="V2284" s="94">
        <v>2.8601155954463819</v>
      </c>
      <c r="W2284" s="94">
        <v>2.5883178297318259</v>
      </c>
      <c r="X2284" s="94">
        <v>2.6572610796313834</v>
      </c>
      <c r="Y2284" s="94">
        <v>2.7663075204771914</v>
      </c>
      <c r="Z2284" s="94">
        <v>2.6041071719864051</v>
      </c>
      <c r="AA2284" s="94">
        <v>2.6251009536712355</v>
      </c>
      <c r="AB2284" s="94">
        <v>2.4421918083066667</v>
      </c>
      <c r="AC2284" s="94">
        <v>2.3466004432291734</v>
      </c>
      <c r="AD2284" s="94">
        <v>2.4818116408839015</v>
      </c>
      <c r="AE2284" s="94">
        <v>2.2330518681447864</v>
      </c>
      <c r="AF2284" s="94">
        <v>2.052515378150054</v>
      </c>
      <c r="AG2284" s="94">
        <v>2.0973961302319233</v>
      </c>
      <c r="AH2284" s="94">
        <v>2.0639657314467317</v>
      </c>
      <c r="AI2284" s="94">
        <v>2.1747435620025661</v>
      </c>
      <c r="AJ2284" s="94">
        <v>2.0856834761053995</v>
      </c>
      <c r="AK2284" s="94">
        <v>2.01461646277453</v>
      </c>
      <c r="AL2284" s="94">
        <v>1.8564908291012752</v>
      </c>
      <c r="AM2284" s="94">
        <v>1.8631222201232713</v>
      </c>
      <c r="AN2284" s="94">
        <v>1.776052600192116</v>
      </c>
      <c r="AO2284" s="94">
        <v>1.7204636737897667</v>
      </c>
      <c r="AP2284" s="94">
        <v>1.6988166990121834</v>
      </c>
      <c r="AQ2284" s="94">
        <v>1.5283031085006376</v>
      </c>
      <c r="AR2284" s="94">
        <v>1.5560718769343331</v>
      </c>
      <c r="AS2284" s="43">
        <f t="shared" si="74"/>
        <v>44.091016659160182</v>
      </c>
      <c r="AT2284" s="99">
        <f t="shared" si="75"/>
        <v>110.56201143047448</v>
      </c>
    </row>
    <row r="2285" spans="3:46">
      <c r="C2285" s="34">
        <v>223</v>
      </c>
      <c r="D2285" s="94">
        <v>3.3</v>
      </c>
      <c r="E2285" s="94">
        <v>3.1710869112386297</v>
      </c>
      <c r="F2285" s="94">
        <v>2.7264843258473768</v>
      </c>
      <c r="G2285" s="94">
        <v>2.5998803630587792</v>
      </c>
      <c r="H2285" s="94">
        <v>2.3701120816879389</v>
      </c>
      <c r="I2285" s="94">
        <v>2.3458236389620848</v>
      </c>
      <c r="J2285" s="94">
        <v>2.4142820928744353</v>
      </c>
      <c r="K2285" s="94">
        <v>2.6236176334470729</v>
      </c>
      <c r="L2285" s="94">
        <v>2.5408788017164956</v>
      </c>
      <c r="M2285" s="94">
        <v>2.5472420785342771</v>
      </c>
      <c r="N2285" s="94">
        <v>2.3433208367720795</v>
      </c>
      <c r="O2285" s="94">
        <v>2.3010554589438397</v>
      </c>
      <c r="P2285" s="94">
        <v>2.2937342009621786</v>
      </c>
      <c r="Q2285" s="94">
        <v>2.0433443974846059</v>
      </c>
      <c r="R2285" s="94">
        <v>1.9889087117050037</v>
      </c>
      <c r="S2285" s="94">
        <v>2.1149127425557479</v>
      </c>
      <c r="T2285" s="94">
        <v>2.2005427098943544</v>
      </c>
      <c r="U2285" s="94">
        <v>1.9568630255824857</v>
      </c>
      <c r="V2285" s="94">
        <v>1.8545838703034825</v>
      </c>
      <c r="W2285" s="94">
        <v>1.7849202071353352</v>
      </c>
      <c r="X2285" s="94">
        <v>1.6906372744866172</v>
      </c>
      <c r="Y2285" s="94">
        <v>1.6363835423872009</v>
      </c>
      <c r="Z2285" s="94">
        <v>1.6725738698002017</v>
      </c>
      <c r="AA2285" s="94">
        <v>1.6924979502182171</v>
      </c>
      <c r="AB2285" s="94">
        <v>1.6802101570613071</v>
      </c>
      <c r="AC2285" s="94">
        <v>1.6159907741352866</v>
      </c>
      <c r="AD2285" s="94">
        <v>1.608666926276721</v>
      </c>
      <c r="AE2285" s="94">
        <v>1.4443924864275359</v>
      </c>
      <c r="AF2285" s="94">
        <v>1.470340412479995</v>
      </c>
      <c r="AG2285" s="94">
        <v>1.3609852923990167</v>
      </c>
      <c r="AH2285" s="94">
        <v>1.3729277288839765</v>
      </c>
      <c r="AI2285" s="94">
        <v>1.2154014435142304</v>
      </c>
      <c r="AJ2285" s="94">
        <v>1.2854543722471947</v>
      </c>
      <c r="AK2285" s="94">
        <v>1.3090543608253318</v>
      </c>
      <c r="AL2285" s="94">
        <v>1.2537721439722067</v>
      </c>
      <c r="AM2285" s="94">
        <v>1.1751833074054667</v>
      </c>
      <c r="AN2285" s="94">
        <v>1.1321333417844399</v>
      </c>
      <c r="AO2285" s="94">
        <v>1.0999614221157061</v>
      </c>
      <c r="AP2285" s="94">
        <v>1.0482424545991922</v>
      </c>
      <c r="AQ2285" s="94">
        <v>1.0350178588622365</v>
      </c>
      <c r="AR2285" s="94">
        <v>0.99240927543983692</v>
      </c>
      <c r="AS2285" s="43">
        <f t="shared" si="74"/>
        <v>33.540240678352362</v>
      </c>
      <c r="AT2285" s="99">
        <f t="shared" si="75"/>
        <v>84.105034409326592</v>
      </c>
    </row>
    <row r="2286" spans="3:46">
      <c r="C2286" s="34">
        <v>224</v>
      </c>
      <c r="D2286" s="94">
        <v>3.3</v>
      </c>
      <c r="E2286" s="94">
        <v>3.4285570140624819</v>
      </c>
      <c r="F2286" s="94">
        <v>3.1908752429427385</v>
      </c>
      <c r="G2286" s="94">
        <v>3.061664300246163</v>
      </c>
      <c r="H2286" s="94">
        <v>3.0189477524816604</v>
      </c>
      <c r="I2286" s="94">
        <v>3.0098269572422929</v>
      </c>
      <c r="J2286" s="94">
        <v>2.9058522724577855</v>
      </c>
      <c r="K2286" s="94">
        <v>2.6475113283059133</v>
      </c>
      <c r="L2286" s="94">
        <v>2.6067352053691843</v>
      </c>
      <c r="M2286" s="94">
        <v>2.6331287859161185</v>
      </c>
      <c r="N2286" s="94">
        <v>2.6998225302637766</v>
      </c>
      <c r="O2286" s="94">
        <v>2.6241406840723527</v>
      </c>
      <c r="P2286" s="94">
        <v>2.6130985635816177</v>
      </c>
      <c r="Q2286" s="94">
        <v>2.3232755521301574</v>
      </c>
      <c r="R2286" s="94">
        <v>2.39192244502956</v>
      </c>
      <c r="S2286" s="94">
        <v>2.428983160279711</v>
      </c>
      <c r="T2286" s="94">
        <v>2.4737632401264031</v>
      </c>
      <c r="U2286" s="94">
        <v>2.3695191062427217</v>
      </c>
      <c r="V2286" s="94">
        <v>2.1282283934299957</v>
      </c>
      <c r="W2286" s="94">
        <v>2.2770024689798589</v>
      </c>
      <c r="X2286" s="94">
        <v>2.2456440180387451</v>
      </c>
      <c r="Y2286" s="94">
        <v>2.2648719072769117</v>
      </c>
      <c r="Z2286" s="94">
        <v>2.2782450997506563</v>
      </c>
      <c r="AA2286" s="94">
        <v>2.1034627349761337</v>
      </c>
      <c r="AB2286" s="94">
        <v>2.3285528969737306</v>
      </c>
      <c r="AC2286" s="94">
        <v>2.38277134383108</v>
      </c>
      <c r="AD2286" s="94">
        <v>2.2873659890849285</v>
      </c>
      <c r="AE2286" s="94">
        <v>2.2052478111727956</v>
      </c>
      <c r="AF2286" s="94">
        <v>2.2050342915078107</v>
      </c>
      <c r="AG2286" s="94">
        <v>2.2135260670334951</v>
      </c>
      <c r="AH2286" s="94">
        <v>2.2356360529440926</v>
      </c>
      <c r="AI2286" s="94">
        <v>2.2260670216163967</v>
      </c>
      <c r="AJ2286" s="94">
        <v>2.292896067404548</v>
      </c>
      <c r="AK2286" s="94">
        <v>2.1630715862558958</v>
      </c>
      <c r="AL2286" s="94">
        <v>1.9014459634969649</v>
      </c>
      <c r="AM2286" s="94">
        <v>1.8998344997281471</v>
      </c>
      <c r="AN2286" s="94">
        <v>1.8083971010448259</v>
      </c>
      <c r="AO2286" s="94">
        <v>1.8535807109421203</v>
      </c>
      <c r="AP2286" s="94">
        <v>1.8415830211987012</v>
      </c>
      <c r="AQ2286" s="94">
        <v>1.8479312963289511</v>
      </c>
      <c r="AR2286" s="94">
        <v>1.8237839682052639</v>
      </c>
      <c r="AS2286" s="43">
        <f t="shared" si="74"/>
        <v>39.829877296444046</v>
      </c>
      <c r="AT2286" s="99">
        <f t="shared" si="75"/>
        <v>99.876838471787721</v>
      </c>
    </row>
    <row r="2287" spans="3:46">
      <c r="C2287" s="34">
        <v>225</v>
      </c>
      <c r="D2287" s="94">
        <v>3.3</v>
      </c>
      <c r="E2287" s="94">
        <v>3.1395492199201809</v>
      </c>
      <c r="F2287" s="94">
        <v>3.314498107729972</v>
      </c>
      <c r="G2287" s="94">
        <v>3.5217380852825855</v>
      </c>
      <c r="H2287" s="94">
        <v>3.5394633172445196</v>
      </c>
      <c r="I2287" s="94">
        <v>3.3684174296604015</v>
      </c>
      <c r="J2287" s="94">
        <v>3.460724886500016</v>
      </c>
      <c r="K2287" s="94">
        <v>3.1185301490621806</v>
      </c>
      <c r="L2287" s="94">
        <v>3.163640793625158</v>
      </c>
      <c r="M2287" s="94">
        <v>3.3283857514240407</v>
      </c>
      <c r="N2287" s="94">
        <v>3.1538884041645252</v>
      </c>
      <c r="O2287" s="94">
        <v>3.1735388969007921</v>
      </c>
      <c r="P2287" s="94">
        <v>3.2263895666457394</v>
      </c>
      <c r="Q2287" s="94">
        <v>3.3829695186885012</v>
      </c>
      <c r="R2287" s="94">
        <v>3.523528129760261</v>
      </c>
      <c r="S2287" s="94">
        <v>3.7917563558040843</v>
      </c>
      <c r="T2287" s="94">
        <v>3.731288100204404</v>
      </c>
      <c r="U2287" s="94">
        <v>3.5920688345067724</v>
      </c>
      <c r="V2287" s="94">
        <v>3.4119858203023057</v>
      </c>
      <c r="W2287" s="94">
        <v>3.376002864819168</v>
      </c>
      <c r="X2287" s="94">
        <v>3.672168554487631</v>
      </c>
      <c r="Y2287" s="94">
        <v>3.657339989993055</v>
      </c>
      <c r="Z2287" s="94">
        <v>3.3112771940142833</v>
      </c>
      <c r="AA2287" s="94">
        <v>3.0641624750058072</v>
      </c>
      <c r="AB2287" s="94">
        <v>2.8194684867157478</v>
      </c>
      <c r="AC2287" s="94">
        <v>2.7844482975953055</v>
      </c>
      <c r="AD2287" s="94">
        <v>2.7585774258155769</v>
      </c>
      <c r="AE2287" s="94">
        <v>2.7386865433543583</v>
      </c>
      <c r="AF2287" s="94">
        <v>2.8623565083865627</v>
      </c>
      <c r="AG2287" s="94">
        <v>2.7524793432470518</v>
      </c>
      <c r="AH2287" s="94">
        <v>2.6739137439283773</v>
      </c>
      <c r="AI2287" s="94">
        <v>2.629424853664442</v>
      </c>
      <c r="AJ2287" s="94">
        <v>2.6469282762755326</v>
      </c>
      <c r="AK2287" s="94">
        <v>2.6636418032581286</v>
      </c>
      <c r="AL2287" s="94">
        <v>2.7087308800197989</v>
      </c>
      <c r="AM2287" s="94">
        <v>2.7295967042757967</v>
      </c>
      <c r="AN2287" s="94">
        <v>2.8678942070198974</v>
      </c>
      <c r="AO2287" s="94">
        <v>2.7159768071253763</v>
      </c>
      <c r="AP2287" s="94">
        <v>2.8712484562497038</v>
      </c>
      <c r="AQ2287" s="94">
        <v>2.7786776855264743</v>
      </c>
      <c r="AR2287" s="94">
        <v>2.7129584974454364</v>
      </c>
      <c r="AS2287" s="43">
        <f t="shared" si="74"/>
        <v>48.741935760833442</v>
      </c>
      <c r="AT2287" s="99">
        <f t="shared" si="75"/>
        <v>122.22459056437114</v>
      </c>
    </row>
    <row r="2288" spans="3:46">
      <c r="C2288" s="34">
        <v>226</v>
      </c>
      <c r="D2288" s="94">
        <v>3.3</v>
      </c>
      <c r="E2288" s="94">
        <v>3.050226379807643</v>
      </c>
      <c r="F2288" s="94">
        <v>2.8421606873778149</v>
      </c>
      <c r="G2288" s="94">
        <v>2.7182880747184233</v>
      </c>
      <c r="H2288" s="94">
        <v>2.4873054384088698</v>
      </c>
      <c r="I2288" s="94">
        <v>2.4869136551694937</v>
      </c>
      <c r="J2288" s="94">
        <v>2.5420702394014745</v>
      </c>
      <c r="K2288" s="94">
        <v>2.3769071075882966</v>
      </c>
      <c r="L2288" s="94">
        <v>2.3786381287924647</v>
      </c>
      <c r="M2288" s="94">
        <v>2.2359099943371583</v>
      </c>
      <c r="N2288" s="94">
        <v>2.3626005777041952</v>
      </c>
      <c r="O2288" s="94">
        <v>2.3934774872258835</v>
      </c>
      <c r="P2288" s="94">
        <v>2.3700979609345234</v>
      </c>
      <c r="Q2288" s="94">
        <v>2.3337787295250036</v>
      </c>
      <c r="R2288" s="94">
        <v>2.4194632308650599</v>
      </c>
      <c r="S2288" s="94">
        <v>2.2705468473662407</v>
      </c>
      <c r="T2288" s="94">
        <v>2.0009998901036306</v>
      </c>
      <c r="U2288" s="94">
        <v>1.897976213584132</v>
      </c>
      <c r="V2288" s="94">
        <v>1.8227991773175705</v>
      </c>
      <c r="W2288" s="94">
        <v>1.9280109179570297</v>
      </c>
      <c r="X2288" s="94">
        <v>2.0998245939382643</v>
      </c>
      <c r="Y2288" s="94">
        <v>1.9342792987211446</v>
      </c>
      <c r="Z2288" s="94">
        <v>1.979366670306141</v>
      </c>
      <c r="AA2288" s="94">
        <v>2.146899220100408</v>
      </c>
      <c r="AB2288" s="94">
        <v>2.1921257462343733</v>
      </c>
      <c r="AC2288" s="94">
        <v>2.1158050671538904</v>
      </c>
      <c r="AD2288" s="94">
        <v>2.0017168314881424</v>
      </c>
      <c r="AE2288" s="94">
        <v>1.9987751251218564</v>
      </c>
      <c r="AF2288" s="94">
        <v>1.9360182790769795</v>
      </c>
      <c r="AG2288" s="94">
        <v>1.9424877302796273</v>
      </c>
      <c r="AH2288" s="94">
        <v>2.0455300292423697</v>
      </c>
      <c r="AI2288" s="94">
        <v>2.2230094236753923</v>
      </c>
      <c r="AJ2288" s="94">
        <v>2.0806963120980906</v>
      </c>
      <c r="AK2288" s="94">
        <v>2.1282365488509374</v>
      </c>
      <c r="AL2288" s="94">
        <v>2.1792801931402299</v>
      </c>
      <c r="AM2288" s="94">
        <v>2.3023598128309697</v>
      </c>
      <c r="AN2288" s="94">
        <v>2.2522151741323828</v>
      </c>
      <c r="AO2288" s="94">
        <v>2.154827350515601</v>
      </c>
      <c r="AP2288" s="94">
        <v>1.974147509564915</v>
      </c>
      <c r="AQ2288" s="94">
        <v>1.9021475118551152</v>
      </c>
      <c r="AR2288" s="94">
        <v>1.9043443307796215</v>
      </c>
      <c r="AS2288" s="43">
        <f t="shared" si="74"/>
        <v>36.065418046243195</v>
      </c>
      <c r="AT2288" s="99">
        <f t="shared" si="75"/>
        <v>90.437133557117932</v>
      </c>
    </row>
    <row r="2289" spans="3:46">
      <c r="C2289" s="34">
        <v>227</v>
      </c>
      <c r="D2289" s="94">
        <v>3.3</v>
      </c>
      <c r="E2289" s="94">
        <v>3.4333596836378697</v>
      </c>
      <c r="F2289" s="94">
        <v>3.4569883206042991</v>
      </c>
      <c r="G2289" s="94">
        <v>3.2534898338380454</v>
      </c>
      <c r="H2289" s="94">
        <v>2.8857765347248736</v>
      </c>
      <c r="I2289" s="94">
        <v>2.684460522773727</v>
      </c>
      <c r="J2289" s="94">
        <v>2.4799347901862641</v>
      </c>
      <c r="K2289" s="94">
        <v>2.3768000393936628</v>
      </c>
      <c r="L2289" s="94">
        <v>2.1965981104083872</v>
      </c>
      <c r="M2289" s="94">
        <v>2.1018749252501583</v>
      </c>
      <c r="N2289" s="94">
        <v>1.9530843452005435</v>
      </c>
      <c r="O2289" s="94">
        <v>1.8890282777747842</v>
      </c>
      <c r="P2289" s="94">
        <v>1.7840770248645299</v>
      </c>
      <c r="Q2289" s="94">
        <v>1.6730038230937625</v>
      </c>
      <c r="R2289" s="94">
        <v>1.5578620610571716</v>
      </c>
      <c r="S2289" s="94">
        <v>1.4890705483406301</v>
      </c>
      <c r="T2289" s="94">
        <v>1.5873476520936045</v>
      </c>
      <c r="U2289" s="94">
        <v>1.5885971578726408</v>
      </c>
      <c r="V2289" s="94">
        <v>1.5068683307868314</v>
      </c>
      <c r="W2289" s="94">
        <v>1.3787321984251677</v>
      </c>
      <c r="X2289" s="94">
        <v>1.3691163411203233</v>
      </c>
      <c r="Y2289" s="94">
        <v>1.2631182154008667</v>
      </c>
      <c r="Z2289" s="94">
        <v>1.2503761877144779</v>
      </c>
      <c r="AA2289" s="94">
        <v>1.1794902826757598</v>
      </c>
      <c r="AB2289" s="94">
        <v>1.1646345817819146</v>
      </c>
      <c r="AC2289" s="94">
        <v>1.0556039612263941</v>
      </c>
      <c r="AD2289" s="94">
        <v>1.0172023087027331</v>
      </c>
      <c r="AE2289" s="94">
        <v>1.0358456048237488</v>
      </c>
      <c r="AF2289" s="94">
        <v>0.98409722811624845</v>
      </c>
      <c r="AG2289" s="94">
        <v>0.96025608427519082</v>
      </c>
      <c r="AH2289" s="94">
        <v>0.92606402458317716</v>
      </c>
      <c r="AI2289" s="94">
        <v>0.89471960666400896</v>
      </c>
      <c r="AJ2289" s="94">
        <v>0.83625375608924357</v>
      </c>
      <c r="AK2289" s="94">
        <v>0.83307416542526214</v>
      </c>
      <c r="AL2289" s="94">
        <v>0.88511156947318292</v>
      </c>
      <c r="AM2289" s="94">
        <v>0.97937845282912273</v>
      </c>
      <c r="AN2289" s="94">
        <v>0.99706879147798</v>
      </c>
      <c r="AO2289" s="94">
        <v>1.050440694465907</v>
      </c>
      <c r="AP2289" s="94">
        <v>1.0248422098576435</v>
      </c>
      <c r="AQ2289" s="94">
        <v>1.0835764471718861</v>
      </c>
      <c r="AR2289" s="94">
        <v>1.0661050290800358</v>
      </c>
      <c r="AS2289" s="43">
        <f t="shared" si="74"/>
        <v>31.808355665647206</v>
      </c>
      <c r="AT2289" s="99">
        <f t="shared" si="75"/>
        <v>79.7621839812861</v>
      </c>
    </row>
    <row r="2290" spans="3:46">
      <c r="C2290" s="34">
        <v>228</v>
      </c>
      <c r="D2290" s="94">
        <v>3.3</v>
      </c>
      <c r="E2290" s="94">
        <v>3.5797885031712307</v>
      </c>
      <c r="F2290" s="94">
        <v>3.4065759071956712</v>
      </c>
      <c r="G2290" s="94">
        <v>3.490487440632037</v>
      </c>
      <c r="H2290" s="94">
        <v>3.3868289147024058</v>
      </c>
      <c r="I2290" s="94">
        <v>3.3009551462023881</v>
      </c>
      <c r="J2290" s="94">
        <v>3.2263540998323665</v>
      </c>
      <c r="K2290" s="94">
        <v>3.171018055528446</v>
      </c>
      <c r="L2290" s="94">
        <v>2.9791770492991621</v>
      </c>
      <c r="M2290" s="94">
        <v>2.8419692681575075</v>
      </c>
      <c r="N2290" s="94">
        <v>3.0592658038982634</v>
      </c>
      <c r="O2290" s="94">
        <v>3.0696325272515836</v>
      </c>
      <c r="P2290" s="94">
        <v>3.0883515607759389</v>
      </c>
      <c r="Q2290" s="94">
        <v>3.0712041908413079</v>
      </c>
      <c r="R2290" s="94">
        <v>2.9369871149412714</v>
      </c>
      <c r="S2290" s="94">
        <v>3.0220550507830066</v>
      </c>
      <c r="T2290" s="94">
        <v>2.7548817628516926</v>
      </c>
      <c r="U2290" s="94">
        <v>2.7254172388647282</v>
      </c>
      <c r="V2290" s="94">
        <v>2.5151924969177979</v>
      </c>
      <c r="W2290" s="94">
        <v>2.5225058575449171</v>
      </c>
      <c r="X2290" s="94">
        <v>2.5043714306428244</v>
      </c>
      <c r="Y2290" s="94">
        <v>2.3834381245263234</v>
      </c>
      <c r="Z2290" s="94">
        <v>2.3774436438589559</v>
      </c>
      <c r="AA2290" s="94">
        <v>2.5450943346600585</v>
      </c>
      <c r="AB2290" s="94">
        <v>2.8806050664648239</v>
      </c>
      <c r="AC2290" s="94">
        <v>3.0216071684842927</v>
      </c>
      <c r="AD2290" s="94">
        <v>2.9252756063172494</v>
      </c>
      <c r="AE2290" s="94">
        <v>2.8160728114482541</v>
      </c>
      <c r="AF2290" s="94">
        <v>2.8229793591332051</v>
      </c>
      <c r="AG2290" s="94">
        <v>2.8397891044331116</v>
      </c>
      <c r="AH2290" s="94">
        <v>2.6467108761582216</v>
      </c>
      <c r="AI2290" s="94">
        <v>2.5516752440525909</v>
      </c>
      <c r="AJ2290" s="94">
        <v>2.6064366539605146</v>
      </c>
      <c r="AK2290" s="94">
        <v>2.4500945693932366</v>
      </c>
      <c r="AL2290" s="94">
        <v>2.2086176869807304</v>
      </c>
      <c r="AM2290" s="94">
        <v>2.3372100222279761</v>
      </c>
      <c r="AN2290" s="94">
        <v>2.2561238690535248</v>
      </c>
      <c r="AO2290" s="94">
        <v>2.2248195887495541</v>
      </c>
      <c r="AP2290" s="94">
        <v>2.2634346656458129</v>
      </c>
      <c r="AQ2290" s="94">
        <v>2.2749296329506046</v>
      </c>
      <c r="AR2290" s="94">
        <v>2.4465717682988117</v>
      </c>
      <c r="AS2290" s="43">
        <f t="shared" si="74"/>
        <v>45.141526265958397</v>
      </c>
      <c r="AT2290" s="99">
        <f t="shared" si="75"/>
        <v>113.1962545020848</v>
      </c>
    </row>
    <row r="2291" spans="3:46">
      <c r="C2291" s="34">
        <v>229</v>
      </c>
      <c r="D2291" s="94">
        <v>3.3</v>
      </c>
      <c r="E2291" s="94">
        <v>3.2983068296573723</v>
      </c>
      <c r="F2291" s="94">
        <v>3.2178039661759201</v>
      </c>
      <c r="G2291" s="94">
        <v>3.0766821138956173</v>
      </c>
      <c r="H2291" s="94">
        <v>3.0443431893151955</v>
      </c>
      <c r="I2291" s="94">
        <v>2.8892655691502842</v>
      </c>
      <c r="J2291" s="94">
        <v>2.6765502769930754</v>
      </c>
      <c r="K2291" s="94">
        <v>2.7371936853204111</v>
      </c>
      <c r="L2291" s="94">
        <v>2.689849234415612</v>
      </c>
      <c r="M2291" s="94">
        <v>2.6403836215619094</v>
      </c>
      <c r="N2291" s="94">
        <v>2.6751926171967364</v>
      </c>
      <c r="O2291" s="94">
        <v>2.8992036348998909</v>
      </c>
      <c r="P2291" s="94">
        <v>2.8023241267434265</v>
      </c>
      <c r="Q2291" s="94">
        <v>2.9321800251929271</v>
      </c>
      <c r="R2291" s="94">
        <v>2.7787325942885679</v>
      </c>
      <c r="S2291" s="94">
        <v>2.8003184578742832</v>
      </c>
      <c r="T2291" s="94">
        <v>2.4226298066569738</v>
      </c>
      <c r="U2291" s="94">
        <v>2.3591043404054783</v>
      </c>
      <c r="V2291" s="94">
        <v>2.4321682049285318</v>
      </c>
      <c r="W2291" s="94">
        <v>2.3570962509182478</v>
      </c>
      <c r="X2291" s="94">
        <v>2.1392768033455472</v>
      </c>
      <c r="Y2291" s="94">
        <v>1.9636751594293327</v>
      </c>
      <c r="Z2291" s="94">
        <v>1.8912142567085803</v>
      </c>
      <c r="AA2291" s="94">
        <v>1.8507167387066696</v>
      </c>
      <c r="AB2291" s="94">
        <v>1.8107066524763924</v>
      </c>
      <c r="AC2291" s="94">
        <v>1.8323711675446872</v>
      </c>
      <c r="AD2291" s="94">
        <v>1.6943076548052418</v>
      </c>
      <c r="AE2291" s="94">
        <v>1.615772003747153</v>
      </c>
      <c r="AF2291" s="94">
        <v>1.6576510363342254</v>
      </c>
      <c r="AG2291" s="94">
        <v>1.7126039662837822</v>
      </c>
      <c r="AH2291" s="94">
        <v>1.7223475675822273</v>
      </c>
      <c r="AI2291" s="94">
        <v>1.7123775181911538</v>
      </c>
      <c r="AJ2291" s="94">
        <v>1.6974981111658642</v>
      </c>
      <c r="AK2291" s="94">
        <v>1.7074554175880368</v>
      </c>
      <c r="AL2291" s="94">
        <v>1.7172882444608311</v>
      </c>
      <c r="AM2291" s="94">
        <v>1.7031110234503415</v>
      </c>
      <c r="AN2291" s="94">
        <v>1.7118902051204767</v>
      </c>
      <c r="AO2291" s="94">
        <v>1.7463287767279694</v>
      </c>
      <c r="AP2291" s="94">
        <v>1.8644860011675706</v>
      </c>
      <c r="AQ2291" s="94">
        <v>1.7714511689685934</v>
      </c>
      <c r="AR2291" s="94">
        <v>1.8741152658298921</v>
      </c>
      <c r="AS2291" s="43">
        <f t="shared" si="74"/>
        <v>39.223156612176716</v>
      </c>
      <c r="AT2291" s="99">
        <f t="shared" si="75"/>
        <v>98.355434242268018</v>
      </c>
    </row>
    <row r="2292" spans="3:46">
      <c r="C2292" s="34">
        <v>230</v>
      </c>
      <c r="D2292" s="94">
        <v>3.3</v>
      </c>
      <c r="E2292" s="94">
        <v>3.0565117152079688</v>
      </c>
      <c r="F2292" s="94">
        <v>2.9052545996008221</v>
      </c>
      <c r="G2292" s="94">
        <v>2.74553980141257</v>
      </c>
      <c r="H2292" s="94">
        <v>2.6998612429666773</v>
      </c>
      <c r="I2292" s="94">
        <v>2.5720776444367095</v>
      </c>
      <c r="J2292" s="94">
        <v>2.5265895162509238</v>
      </c>
      <c r="K2292" s="94">
        <v>2.3921575146329439</v>
      </c>
      <c r="L2292" s="94">
        <v>2.3597366783773324</v>
      </c>
      <c r="M2292" s="94">
        <v>2.363807474869382</v>
      </c>
      <c r="N2292" s="94">
        <v>2.4419820315066234</v>
      </c>
      <c r="O2292" s="94">
        <v>2.3981213116537425</v>
      </c>
      <c r="P2292" s="94">
        <v>2.4612907504582879</v>
      </c>
      <c r="Q2292" s="94">
        <v>2.7658478388083987</v>
      </c>
      <c r="R2292" s="94">
        <v>2.5784645635797996</v>
      </c>
      <c r="S2292" s="94">
        <v>2.5386500066812436</v>
      </c>
      <c r="T2292" s="94">
        <v>2.6344684723081779</v>
      </c>
      <c r="U2292" s="94">
        <v>2.4839727282239834</v>
      </c>
      <c r="V2292" s="94">
        <v>2.3507636778948018</v>
      </c>
      <c r="W2292" s="94">
        <v>2.3014470499085471</v>
      </c>
      <c r="X2292" s="94">
        <v>2.4832564031869531</v>
      </c>
      <c r="Y2292" s="94">
        <v>2.4532365082647614</v>
      </c>
      <c r="Z2292" s="94">
        <v>2.2595120236503003</v>
      </c>
      <c r="AA2292" s="94">
        <v>2.12180043384117</v>
      </c>
      <c r="AB2292" s="94">
        <v>2.2890236681752949</v>
      </c>
      <c r="AC2292" s="94">
        <v>2.063251724963</v>
      </c>
      <c r="AD2292" s="94">
        <v>1.9680244663750346</v>
      </c>
      <c r="AE2292" s="94">
        <v>1.9132582475840461</v>
      </c>
      <c r="AF2292" s="94">
        <v>1.7263027316965789</v>
      </c>
      <c r="AG2292" s="94">
        <v>1.7112528680592423</v>
      </c>
      <c r="AH2292" s="94">
        <v>1.6728008820087612</v>
      </c>
      <c r="AI2292" s="94">
        <v>1.7268784490195597</v>
      </c>
      <c r="AJ2292" s="94">
        <v>1.556867526945154</v>
      </c>
      <c r="AK2292" s="94">
        <v>1.4584826645529114</v>
      </c>
      <c r="AL2292" s="94">
        <v>1.3159858653263994</v>
      </c>
      <c r="AM2292" s="94">
        <v>1.4289828840134273</v>
      </c>
      <c r="AN2292" s="94">
        <v>1.4727930085609713</v>
      </c>
      <c r="AO2292" s="94">
        <v>1.4198872853207607</v>
      </c>
      <c r="AP2292" s="94">
        <v>1.37940712919458</v>
      </c>
      <c r="AQ2292" s="94">
        <v>1.2351377565315964</v>
      </c>
      <c r="AR2292" s="94">
        <v>1.1776364323622259</v>
      </c>
      <c r="AS2292" s="43">
        <f t="shared" si="74"/>
        <v>36.952977319521338</v>
      </c>
      <c r="AT2292" s="99">
        <f t="shared" si="75"/>
        <v>92.662764670956506</v>
      </c>
    </row>
    <row r="2293" spans="3:46">
      <c r="C2293" s="34">
        <v>231</v>
      </c>
      <c r="D2293" s="94">
        <v>3.3</v>
      </c>
      <c r="E2293" s="94">
        <v>3.3672772335192072</v>
      </c>
      <c r="F2293" s="94">
        <v>3.2121692724104549</v>
      </c>
      <c r="G2293" s="94">
        <v>3.240474486455919</v>
      </c>
      <c r="H2293" s="94">
        <v>3.0162171885791174</v>
      </c>
      <c r="I2293" s="94">
        <v>2.9402612407311768</v>
      </c>
      <c r="J2293" s="94">
        <v>2.8836423475227426</v>
      </c>
      <c r="K2293" s="94">
        <v>3.0364546420476031</v>
      </c>
      <c r="L2293" s="94">
        <v>2.8200171192147661</v>
      </c>
      <c r="M2293" s="94">
        <v>2.9285312205619349</v>
      </c>
      <c r="N2293" s="94">
        <v>3.0808581475368491</v>
      </c>
      <c r="O2293" s="94">
        <v>2.9544369579645098</v>
      </c>
      <c r="P2293" s="94">
        <v>2.8323523296018371</v>
      </c>
      <c r="Q2293" s="94">
        <v>2.7469632757508009</v>
      </c>
      <c r="R2293" s="94">
        <v>2.6567407930726028</v>
      </c>
      <c r="S2293" s="94">
        <v>2.7097527045305378</v>
      </c>
      <c r="T2293" s="94">
        <v>2.6548649959837087</v>
      </c>
      <c r="U2293" s="94">
        <v>2.5415648843707146</v>
      </c>
      <c r="V2293" s="94">
        <v>2.7583658836237221</v>
      </c>
      <c r="W2293" s="94">
        <v>2.6068527743547891</v>
      </c>
      <c r="X2293" s="94">
        <v>2.6158940348509736</v>
      </c>
      <c r="Y2293" s="94">
        <v>2.4380953473052056</v>
      </c>
      <c r="Z2293" s="94">
        <v>2.4946838465987677</v>
      </c>
      <c r="AA2293" s="94">
        <v>2.364163613541987</v>
      </c>
      <c r="AB2293" s="94">
        <v>2.2219214992087561</v>
      </c>
      <c r="AC2293" s="94">
        <v>2.2002818032804021</v>
      </c>
      <c r="AD2293" s="94">
        <v>2.0382262986244095</v>
      </c>
      <c r="AE2293" s="94">
        <v>1.9160608313697578</v>
      </c>
      <c r="AF2293" s="94">
        <v>1.7083151117591431</v>
      </c>
      <c r="AG2293" s="94">
        <v>1.7707778112758912</v>
      </c>
      <c r="AH2293" s="94">
        <v>1.8287943444646002</v>
      </c>
      <c r="AI2293" s="94">
        <v>1.7015967289710181</v>
      </c>
      <c r="AJ2293" s="94">
        <v>1.7120230967951011</v>
      </c>
      <c r="AK2293" s="94">
        <v>1.7247363394613151</v>
      </c>
      <c r="AL2293" s="94">
        <v>1.6530221755970307</v>
      </c>
      <c r="AM2293" s="94">
        <v>1.7894827719290098</v>
      </c>
      <c r="AN2293" s="94">
        <v>1.7872719046652119</v>
      </c>
      <c r="AO2293" s="94">
        <v>1.6850891624274269</v>
      </c>
      <c r="AP2293" s="94">
        <v>1.6878500560631797</v>
      </c>
      <c r="AQ2293" s="94">
        <v>1.5924635881764033</v>
      </c>
      <c r="AR2293" s="94">
        <v>1.6038467108930825</v>
      </c>
      <c r="AS2293" s="43">
        <f t="shared" si="74"/>
        <v>41.227240019413351</v>
      </c>
      <c r="AT2293" s="99">
        <f t="shared" si="75"/>
        <v>103.38084552482884</v>
      </c>
    </row>
    <row r="2294" spans="3:46">
      <c r="C2294" s="34">
        <v>232</v>
      </c>
      <c r="D2294" s="94">
        <v>3.3</v>
      </c>
      <c r="E2294" s="94">
        <v>3.1222216935851086</v>
      </c>
      <c r="F2294" s="94">
        <v>3.3075805574143473</v>
      </c>
      <c r="G2294" s="94">
        <v>3.0569118994800957</v>
      </c>
      <c r="H2294" s="94">
        <v>3.0543612319776252</v>
      </c>
      <c r="I2294" s="94">
        <v>3.221640757597525</v>
      </c>
      <c r="J2294" s="94">
        <v>3.0603412904882203</v>
      </c>
      <c r="K2294" s="94">
        <v>2.8956512921164461</v>
      </c>
      <c r="L2294" s="94">
        <v>2.9893892863000713</v>
      </c>
      <c r="M2294" s="94">
        <v>2.8750080631332953</v>
      </c>
      <c r="N2294" s="94">
        <v>2.8176588805077722</v>
      </c>
      <c r="O2294" s="94">
        <v>3.0246594254246024</v>
      </c>
      <c r="P2294" s="94">
        <v>2.8121041443263661</v>
      </c>
      <c r="Q2294" s="94">
        <v>2.7799818109694603</v>
      </c>
      <c r="R2294" s="94">
        <v>2.7797913048463005</v>
      </c>
      <c r="S2294" s="94">
        <v>2.8933168550894925</v>
      </c>
      <c r="T2294" s="94">
        <v>2.8801048392638107</v>
      </c>
      <c r="U2294" s="94">
        <v>3.048714329377467</v>
      </c>
      <c r="V2294" s="94">
        <v>2.9920816294718215</v>
      </c>
      <c r="W2294" s="94">
        <v>3.177898640955672</v>
      </c>
      <c r="X2294" s="94">
        <v>3.2335643350628764</v>
      </c>
      <c r="Y2294" s="94">
        <v>3.0405376294034179</v>
      </c>
      <c r="Z2294" s="94">
        <v>3.0492489879600755</v>
      </c>
      <c r="AA2294" s="94">
        <v>2.9723264888913943</v>
      </c>
      <c r="AB2294" s="94">
        <v>2.7914451408052354</v>
      </c>
      <c r="AC2294" s="94">
        <v>2.6949546831922939</v>
      </c>
      <c r="AD2294" s="94">
        <v>2.8137527752770501</v>
      </c>
      <c r="AE2294" s="94">
        <v>2.7945229686005715</v>
      </c>
      <c r="AF2294" s="94">
        <v>2.6116200914444891</v>
      </c>
      <c r="AG2294" s="94">
        <v>2.6344311558841289</v>
      </c>
      <c r="AH2294" s="94">
        <v>2.503841409824759</v>
      </c>
      <c r="AI2294" s="94">
        <v>2.4833296894012453</v>
      </c>
      <c r="AJ2294" s="94">
        <v>2.1670863842348083</v>
      </c>
      <c r="AK2294" s="94">
        <v>2.3279160476259371</v>
      </c>
      <c r="AL2294" s="94">
        <v>2.1792092704678967</v>
      </c>
      <c r="AM2294" s="94">
        <v>2.1641835396949296</v>
      </c>
      <c r="AN2294" s="94">
        <v>2.1192479319002424</v>
      </c>
      <c r="AO2294" s="94">
        <v>2.3387027035561401</v>
      </c>
      <c r="AP2294" s="94">
        <v>2.1338163137300659</v>
      </c>
      <c r="AQ2294" s="94">
        <v>2.1633292367918249</v>
      </c>
      <c r="AR2294" s="94">
        <v>2.3237416299263249</v>
      </c>
      <c r="AS2294" s="43">
        <f t="shared" si="74"/>
        <v>44.046141208512609</v>
      </c>
      <c r="AT2294" s="99">
        <f t="shared" si="75"/>
        <v>110.44948238343983</v>
      </c>
    </row>
    <row r="2295" spans="3:46">
      <c r="C2295" s="34">
        <v>233</v>
      </c>
      <c r="D2295" s="94">
        <v>3.3</v>
      </c>
      <c r="E2295" s="94">
        <v>3.2505348300304258</v>
      </c>
      <c r="F2295" s="94">
        <v>3.112669643178676</v>
      </c>
      <c r="G2295" s="94">
        <v>3.055199814697775</v>
      </c>
      <c r="H2295" s="94">
        <v>2.6733221112579031</v>
      </c>
      <c r="I2295" s="94">
        <v>2.5733196164055396</v>
      </c>
      <c r="J2295" s="94">
        <v>2.5532781654548211</v>
      </c>
      <c r="K2295" s="94">
        <v>2.5885980358912097</v>
      </c>
      <c r="L2295" s="94">
        <v>2.458764491961364</v>
      </c>
      <c r="M2295" s="94">
        <v>2.4395115821770439</v>
      </c>
      <c r="N2295" s="94">
        <v>2.5131169396945907</v>
      </c>
      <c r="O2295" s="94">
        <v>2.3563066561066184</v>
      </c>
      <c r="P2295" s="94">
        <v>2.3015959462557403</v>
      </c>
      <c r="Q2295" s="94">
        <v>2.2008005481270461</v>
      </c>
      <c r="R2295" s="94">
        <v>2.1210627899362362</v>
      </c>
      <c r="S2295" s="94">
        <v>1.9628480670096522</v>
      </c>
      <c r="T2295" s="94">
        <v>1.8152258006839939</v>
      </c>
      <c r="U2295" s="94">
        <v>1.8596146925467887</v>
      </c>
      <c r="V2295" s="94">
        <v>1.8305011980309276</v>
      </c>
      <c r="W2295" s="94">
        <v>1.7592511171300271</v>
      </c>
      <c r="X2295" s="94">
        <v>1.7466207483781733</v>
      </c>
      <c r="Y2295" s="94">
        <v>1.6017075628127786</v>
      </c>
      <c r="Z2295" s="94">
        <v>1.6554977074841233</v>
      </c>
      <c r="AA2295" s="94">
        <v>1.590883455133989</v>
      </c>
      <c r="AB2295" s="94">
        <v>1.575449643248789</v>
      </c>
      <c r="AC2295" s="94">
        <v>1.6669336582064309</v>
      </c>
      <c r="AD2295" s="94">
        <v>1.6436504971948409</v>
      </c>
      <c r="AE2295" s="94">
        <v>1.5693555962931289</v>
      </c>
      <c r="AF2295" s="94">
        <v>1.4858573003188742</v>
      </c>
      <c r="AG2295" s="94">
        <v>1.4282278220350764</v>
      </c>
      <c r="AH2295" s="94">
        <v>1.4183347807103024</v>
      </c>
      <c r="AI2295" s="94">
        <v>1.452600214682721</v>
      </c>
      <c r="AJ2295" s="94">
        <v>1.5245472130515514</v>
      </c>
      <c r="AK2295" s="94">
        <v>1.5652634928446749</v>
      </c>
      <c r="AL2295" s="94">
        <v>1.5895646559098981</v>
      </c>
      <c r="AM2295" s="94">
        <v>1.5499498504565781</v>
      </c>
      <c r="AN2295" s="94">
        <v>1.4146680125557907</v>
      </c>
      <c r="AO2295" s="94">
        <v>1.4001914882654278</v>
      </c>
      <c r="AP2295" s="94">
        <v>1.4445754012940935</v>
      </c>
      <c r="AQ2295" s="94">
        <v>1.362670737297023</v>
      </c>
      <c r="AR2295" s="94">
        <v>1.296371168028879</v>
      </c>
      <c r="AS2295" s="43">
        <f t="shared" si="74"/>
        <v>35.001509308106897</v>
      </c>
      <c r="AT2295" s="99">
        <f t="shared" si="75"/>
        <v>87.76929101277122</v>
      </c>
    </row>
    <row r="2296" spans="3:46">
      <c r="C2296" s="34">
        <v>234</v>
      </c>
      <c r="D2296" s="94">
        <v>3.3</v>
      </c>
      <c r="E2296" s="94">
        <v>3.4093457013929065</v>
      </c>
      <c r="F2296" s="94">
        <v>3.2154110595393024</v>
      </c>
      <c r="G2296" s="94">
        <v>3.017157721749367</v>
      </c>
      <c r="H2296" s="94">
        <v>2.8384072174788773</v>
      </c>
      <c r="I2296" s="94">
        <v>2.8431189217560253</v>
      </c>
      <c r="J2296" s="94">
        <v>2.9474902544751376</v>
      </c>
      <c r="K2296" s="94">
        <v>2.981003676366849</v>
      </c>
      <c r="L2296" s="94">
        <v>2.9635988704873202</v>
      </c>
      <c r="M2296" s="94">
        <v>2.7575669867425985</v>
      </c>
      <c r="N2296" s="94">
        <v>2.9329902817691158</v>
      </c>
      <c r="O2296" s="94">
        <v>2.8093740810913848</v>
      </c>
      <c r="P2296" s="94">
        <v>2.6977210471649906</v>
      </c>
      <c r="Q2296" s="94">
        <v>2.8603010887558549</v>
      </c>
      <c r="R2296" s="94">
        <v>2.6383623863840482</v>
      </c>
      <c r="S2296" s="94">
        <v>2.6946883627477627</v>
      </c>
      <c r="T2296" s="94">
        <v>2.5099461011452489</v>
      </c>
      <c r="U2296" s="94">
        <v>2.4924668611748881</v>
      </c>
      <c r="V2296" s="94">
        <v>2.3791854557226619</v>
      </c>
      <c r="W2296" s="94">
        <v>2.2347142787361456</v>
      </c>
      <c r="X2296" s="94">
        <v>1.9118322113970969</v>
      </c>
      <c r="Y2296" s="94">
        <v>1.8440352065363861</v>
      </c>
      <c r="Z2296" s="94">
        <v>1.720346753944116</v>
      </c>
      <c r="AA2296" s="94">
        <v>1.6355918121170128</v>
      </c>
      <c r="AB2296" s="94">
        <v>1.5802319756364607</v>
      </c>
      <c r="AC2296" s="94">
        <v>1.5740031390729283</v>
      </c>
      <c r="AD2296" s="94">
        <v>1.5161151929666561</v>
      </c>
      <c r="AE2296" s="94">
        <v>1.4498755302474904</v>
      </c>
      <c r="AF2296" s="94">
        <v>1.5633930288126052</v>
      </c>
      <c r="AG2296" s="94">
        <v>1.5291925553320893</v>
      </c>
      <c r="AH2296" s="94">
        <v>1.4123440281702959</v>
      </c>
      <c r="AI2296" s="94">
        <v>1.3298705604725927</v>
      </c>
      <c r="AJ2296" s="94">
        <v>1.376680522472747</v>
      </c>
      <c r="AK2296" s="94">
        <v>1.3380583149903988</v>
      </c>
      <c r="AL2296" s="94">
        <v>1.3080848636134492</v>
      </c>
      <c r="AM2296" s="94">
        <v>1.3099748495222896</v>
      </c>
      <c r="AN2296" s="94">
        <v>1.374869390085363</v>
      </c>
      <c r="AO2296" s="94">
        <v>1.4706020150932806</v>
      </c>
      <c r="AP2296" s="94">
        <v>1.4350624114411448</v>
      </c>
      <c r="AQ2296" s="94">
        <v>1.3759035656992911</v>
      </c>
      <c r="AR2296" s="94">
        <v>1.457283781324362</v>
      </c>
      <c r="AS2296" s="43">
        <f t="shared" si="74"/>
        <v>38.678764127943566</v>
      </c>
      <c r="AT2296" s="99">
        <f t="shared" si="75"/>
        <v>96.990323327957881</v>
      </c>
    </row>
    <row r="2297" spans="3:46">
      <c r="C2297" s="34">
        <v>235</v>
      </c>
      <c r="D2297" s="94">
        <v>3.3</v>
      </c>
      <c r="E2297" s="94">
        <v>3.3669043601719886</v>
      </c>
      <c r="F2297" s="94">
        <v>3.1791559065389996</v>
      </c>
      <c r="G2297" s="94">
        <v>3.0941702168546645</v>
      </c>
      <c r="H2297" s="94">
        <v>3.1126343188875194</v>
      </c>
      <c r="I2297" s="94">
        <v>2.8132265766597508</v>
      </c>
      <c r="J2297" s="94">
        <v>2.8861461169756009</v>
      </c>
      <c r="K2297" s="94">
        <v>2.8112705537359997</v>
      </c>
      <c r="L2297" s="94">
        <v>2.8376740012469983</v>
      </c>
      <c r="M2297" s="94">
        <v>2.6811923944148535</v>
      </c>
      <c r="N2297" s="94">
        <v>2.5928649741198253</v>
      </c>
      <c r="O2297" s="94">
        <v>2.5570975025515876</v>
      </c>
      <c r="P2297" s="94">
        <v>2.3959125078834642</v>
      </c>
      <c r="Q2297" s="94">
        <v>2.5487519722879215</v>
      </c>
      <c r="R2297" s="94">
        <v>2.5741969543340981</v>
      </c>
      <c r="S2297" s="94">
        <v>2.4528884675791849</v>
      </c>
      <c r="T2297" s="94">
        <v>2.0945974847592197</v>
      </c>
      <c r="U2297" s="94">
        <v>2.0592256913267288</v>
      </c>
      <c r="V2297" s="94">
        <v>2.1532766770503584</v>
      </c>
      <c r="W2297" s="94">
        <v>1.896682756966412</v>
      </c>
      <c r="X2297" s="94">
        <v>1.8280005843510378</v>
      </c>
      <c r="Y2297" s="94">
        <v>1.8553754942135199</v>
      </c>
      <c r="Z2297" s="94">
        <v>1.7665749813818701</v>
      </c>
      <c r="AA2297" s="94">
        <v>1.6951786161171736</v>
      </c>
      <c r="AB2297" s="94">
        <v>1.599360897844482</v>
      </c>
      <c r="AC2297" s="94">
        <v>1.56725204720277</v>
      </c>
      <c r="AD2297" s="94">
        <v>1.4218691605068037</v>
      </c>
      <c r="AE2297" s="94">
        <v>1.3512273785803237</v>
      </c>
      <c r="AF2297" s="94">
        <v>1.4277495728603271</v>
      </c>
      <c r="AG2297" s="94">
        <v>1.354400526687817</v>
      </c>
      <c r="AH2297" s="94">
        <v>1.3732362436205552</v>
      </c>
      <c r="AI2297" s="94">
        <v>1.3746800262182732</v>
      </c>
      <c r="AJ2297" s="94">
        <v>1.3214113337719109</v>
      </c>
      <c r="AK2297" s="94">
        <v>1.1896218496270587</v>
      </c>
      <c r="AL2297" s="94">
        <v>1.2816914466619356</v>
      </c>
      <c r="AM2297" s="94">
        <v>1.2391634046967266</v>
      </c>
      <c r="AN2297" s="94">
        <v>1.228361327031648</v>
      </c>
      <c r="AO2297" s="94">
        <v>1.3289421284313989</v>
      </c>
      <c r="AP2297" s="94">
        <v>1.2652687171255068</v>
      </c>
      <c r="AQ2297" s="94">
        <v>1.2407299018766464</v>
      </c>
      <c r="AR2297" s="94">
        <v>1.1657705908490523</v>
      </c>
      <c r="AS2297" s="43">
        <f t="shared" si="74"/>
        <v>37.208573213446392</v>
      </c>
      <c r="AT2297" s="99">
        <f t="shared" si="75"/>
        <v>93.303693329149581</v>
      </c>
    </row>
    <row r="2298" spans="3:46">
      <c r="C2298" s="34">
        <v>236</v>
      </c>
      <c r="D2298" s="94">
        <v>3.3</v>
      </c>
      <c r="E2298" s="94">
        <v>3.1381681059582336</v>
      </c>
      <c r="F2298" s="94">
        <v>3.1133860426410669</v>
      </c>
      <c r="G2298" s="94">
        <v>2.8757004723275839</v>
      </c>
      <c r="H2298" s="94">
        <v>2.9437869345959897</v>
      </c>
      <c r="I2298" s="94">
        <v>2.7015695041416934</v>
      </c>
      <c r="J2298" s="94">
        <v>2.7298275522905411</v>
      </c>
      <c r="K2298" s="94">
        <v>2.5567758582787241</v>
      </c>
      <c r="L2298" s="94">
        <v>2.6446457110517478</v>
      </c>
      <c r="M2298" s="94">
        <v>2.4227331419010922</v>
      </c>
      <c r="N2298" s="94">
        <v>2.5840028074830839</v>
      </c>
      <c r="O2298" s="94">
        <v>2.5017767156877815</v>
      </c>
      <c r="P2298" s="94">
        <v>2.5772056324519546</v>
      </c>
      <c r="Q2298" s="94">
        <v>2.4421453722183317</v>
      </c>
      <c r="R2298" s="94">
        <v>2.1237068910477097</v>
      </c>
      <c r="S2298" s="94">
        <v>2.0359354118394863</v>
      </c>
      <c r="T2298" s="94">
        <v>2.0373340839830676</v>
      </c>
      <c r="U2298" s="94">
        <v>1.942708708277562</v>
      </c>
      <c r="V2298" s="94">
        <v>1.7666576877683413</v>
      </c>
      <c r="W2298" s="94">
        <v>1.79823970619436</v>
      </c>
      <c r="X2298" s="94">
        <v>1.8450763107885508</v>
      </c>
      <c r="Y2298" s="94">
        <v>1.795134773778722</v>
      </c>
      <c r="Z2298" s="94">
        <v>1.7149566471589142</v>
      </c>
      <c r="AA2298" s="94">
        <v>1.6426888620506284</v>
      </c>
      <c r="AB2298" s="94">
        <v>1.6852881377912254</v>
      </c>
      <c r="AC2298" s="94">
        <v>1.5528386453844414</v>
      </c>
      <c r="AD2298" s="94">
        <v>1.45386895115666</v>
      </c>
      <c r="AE2298" s="94">
        <v>1.3877547647148145</v>
      </c>
      <c r="AF2298" s="94">
        <v>1.3099674047601901</v>
      </c>
      <c r="AG2298" s="94">
        <v>1.252035905898599</v>
      </c>
      <c r="AH2298" s="94">
        <v>1.2971039182891084</v>
      </c>
      <c r="AI2298" s="94">
        <v>1.2687174758103512</v>
      </c>
      <c r="AJ2298" s="94">
        <v>1.2821476929390647</v>
      </c>
      <c r="AK2298" s="94">
        <v>1.2722139619790713</v>
      </c>
      <c r="AL2298" s="94">
        <v>1.1848336836011604</v>
      </c>
      <c r="AM2298" s="94">
        <v>1.135431844090419</v>
      </c>
      <c r="AN2298" s="94">
        <v>1.2350184249591261</v>
      </c>
      <c r="AO2298" s="94">
        <v>1.1365474589883704</v>
      </c>
      <c r="AP2298" s="94">
        <v>1.1593776078730234</v>
      </c>
      <c r="AQ2298" s="94">
        <v>1.130247831155313</v>
      </c>
      <c r="AR2298" s="94">
        <v>1.1288272206201373</v>
      </c>
      <c r="AS2298" s="43">
        <f t="shared" si="74"/>
        <v>35.361810066289188</v>
      </c>
      <c r="AT2298" s="99">
        <f t="shared" si="75"/>
        <v>88.672776111618063</v>
      </c>
    </row>
    <row r="2299" spans="3:46">
      <c r="C2299" s="34">
        <v>237</v>
      </c>
      <c r="D2299" s="94">
        <v>3.3</v>
      </c>
      <c r="E2299" s="94">
        <v>3.5226065555239812</v>
      </c>
      <c r="F2299" s="94">
        <v>3.3172264651003749</v>
      </c>
      <c r="G2299" s="94">
        <v>3.3543060939593081</v>
      </c>
      <c r="H2299" s="94">
        <v>3.3654395495155138</v>
      </c>
      <c r="I2299" s="94">
        <v>3.2532665750042908</v>
      </c>
      <c r="J2299" s="94">
        <v>3.1467312251941202</v>
      </c>
      <c r="K2299" s="94">
        <v>3.1740798687659422</v>
      </c>
      <c r="L2299" s="94">
        <v>3.5232284887099987</v>
      </c>
      <c r="M2299" s="94">
        <v>3.6300268485241136</v>
      </c>
      <c r="N2299" s="94">
        <v>3.2276736644792052</v>
      </c>
      <c r="O2299" s="94">
        <v>3.2263623124715024</v>
      </c>
      <c r="P2299" s="94">
        <v>3.1512090102361814</v>
      </c>
      <c r="Q2299" s="94">
        <v>2.9475561169169202</v>
      </c>
      <c r="R2299" s="94">
        <v>3.006927453998232</v>
      </c>
      <c r="S2299" s="94">
        <v>3.0868135864835455</v>
      </c>
      <c r="T2299" s="94">
        <v>2.8908156265323854</v>
      </c>
      <c r="U2299" s="94">
        <v>2.6934577052592332</v>
      </c>
      <c r="V2299" s="94">
        <v>2.5963220616758069</v>
      </c>
      <c r="W2299" s="94">
        <v>2.3892733462335638</v>
      </c>
      <c r="X2299" s="94">
        <v>2.5284136967995061</v>
      </c>
      <c r="Y2299" s="94">
        <v>2.4547828472328739</v>
      </c>
      <c r="Z2299" s="94">
        <v>2.5615010279152877</v>
      </c>
      <c r="AA2299" s="94">
        <v>2.6174638251778828</v>
      </c>
      <c r="AB2299" s="94">
        <v>2.5706286317849316</v>
      </c>
      <c r="AC2299" s="94">
        <v>2.4807336735081202</v>
      </c>
      <c r="AD2299" s="94">
        <v>2.5758901768407703</v>
      </c>
      <c r="AE2299" s="94">
        <v>2.3893666842511028</v>
      </c>
      <c r="AF2299" s="94">
        <v>2.2932014249280557</v>
      </c>
      <c r="AG2299" s="94">
        <v>2.3502965212886235</v>
      </c>
      <c r="AH2299" s="94">
        <v>2.3830104954280658</v>
      </c>
      <c r="AI2299" s="94">
        <v>2.360376421508688</v>
      </c>
      <c r="AJ2299" s="94">
        <v>2.2389064758695025</v>
      </c>
      <c r="AK2299" s="94">
        <v>2.4177968906788943</v>
      </c>
      <c r="AL2299" s="94">
        <v>2.4927078020438396</v>
      </c>
      <c r="AM2299" s="94">
        <v>2.6855341190269582</v>
      </c>
      <c r="AN2299" s="94">
        <v>2.7269997626827172</v>
      </c>
      <c r="AO2299" s="94">
        <v>2.6818926963896885</v>
      </c>
      <c r="AP2299" s="94">
        <v>2.4959724296993748</v>
      </c>
      <c r="AQ2299" s="94">
        <v>2.6300738480785109</v>
      </c>
      <c r="AR2299" s="94">
        <v>2.5762194006486068</v>
      </c>
      <c r="AS2299" s="43">
        <f t="shared" si="74"/>
        <v>45.474647183393245</v>
      </c>
      <c r="AT2299" s="99">
        <f t="shared" si="75"/>
        <v>114.03158381566982</v>
      </c>
    </row>
    <row r="2300" spans="3:46">
      <c r="C2300" s="34">
        <v>238</v>
      </c>
      <c r="D2300" s="94">
        <v>3.3</v>
      </c>
      <c r="E2300" s="94">
        <v>3.2230093768539834</v>
      </c>
      <c r="F2300" s="94">
        <v>3.1020466309456207</v>
      </c>
      <c r="G2300" s="94">
        <v>3.179604163485203</v>
      </c>
      <c r="H2300" s="94">
        <v>3.11122100994108</v>
      </c>
      <c r="I2300" s="94">
        <v>2.8019588774041102</v>
      </c>
      <c r="J2300" s="94">
        <v>2.9887387173861542</v>
      </c>
      <c r="K2300" s="94">
        <v>3.0638356989062459</v>
      </c>
      <c r="L2300" s="94">
        <v>3.3121466279473459</v>
      </c>
      <c r="M2300" s="94">
        <v>3.3026637406158947</v>
      </c>
      <c r="N2300" s="94">
        <v>3.1998450866245025</v>
      </c>
      <c r="O2300" s="94">
        <v>3.3469051643124925</v>
      </c>
      <c r="P2300" s="94">
        <v>3.4785958389694467</v>
      </c>
      <c r="Q2300" s="94">
        <v>3.4902692584275501</v>
      </c>
      <c r="R2300" s="94">
        <v>3.5048967561255089</v>
      </c>
      <c r="S2300" s="94">
        <v>3.5542719318793443</v>
      </c>
      <c r="T2300" s="94">
        <v>3.5463572328149793</v>
      </c>
      <c r="U2300" s="94">
        <v>3.3346650360378751</v>
      </c>
      <c r="V2300" s="94">
        <v>3.3288828924256189</v>
      </c>
      <c r="W2300" s="94">
        <v>3.2292628512250539</v>
      </c>
      <c r="X2300" s="94">
        <v>3.2054809307625045</v>
      </c>
      <c r="Y2300" s="94">
        <v>2.9869641143221966</v>
      </c>
      <c r="Z2300" s="94">
        <v>2.6510607438359028</v>
      </c>
      <c r="AA2300" s="94">
        <v>2.6193259984992525</v>
      </c>
      <c r="AB2300" s="94">
        <v>2.5448259137386358</v>
      </c>
      <c r="AC2300" s="94">
        <v>2.4912585381669885</v>
      </c>
      <c r="AD2300" s="94">
        <v>2.2739321577621352</v>
      </c>
      <c r="AE2300" s="94">
        <v>2.1013109019347525</v>
      </c>
      <c r="AF2300" s="94">
        <v>1.8506374044801854</v>
      </c>
      <c r="AG2300" s="94">
        <v>1.7701985540871452</v>
      </c>
      <c r="AH2300" s="94">
        <v>1.7327139238422273</v>
      </c>
      <c r="AI2300" s="94">
        <v>1.6646281752830243</v>
      </c>
      <c r="AJ2300" s="94">
        <v>1.6515169716463314</v>
      </c>
      <c r="AK2300" s="94">
        <v>1.603593337730302</v>
      </c>
      <c r="AL2300" s="94">
        <v>1.6193833151985835</v>
      </c>
      <c r="AM2300" s="94">
        <v>1.6540732744959337</v>
      </c>
      <c r="AN2300" s="94">
        <v>1.5692542134929643</v>
      </c>
      <c r="AO2300" s="94">
        <v>1.6640559464972691</v>
      </c>
      <c r="AP2300" s="94">
        <v>1.6544459978188044</v>
      </c>
      <c r="AQ2300" s="94">
        <v>1.7397523092281497</v>
      </c>
      <c r="AR2300" s="94">
        <v>1.7696223435246881</v>
      </c>
      <c r="AS2300" s="43">
        <f t="shared" si="74"/>
        <v>44.640800071134798</v>
      </c>
      <c r="AT2300" s="99">
        <f t="shared" si="75"/>
        <v>111.94064055914519</v>
      </c>
    </row>
    <row r="2301" spans="3:46">
      <c r="C2301" s="34">
        <v>239</v>
      </c>
      <c r="D2301" s="94">
        <v>3.3</v>
      </c>
      <c r="E2301" s="94">
        <v>2.9473531516150304</v>
      </c>
      <c r="F2301" s="94">
        <v>2.7094251963412908</v>
      </c>
      <c r="G2301" s="94">
        <v>2.6309121321714097</v>
      </c>
      <c r="H2301" s="94">
        <v>2.6817620515022029</v>
      </c>
      <c r="I2301" s="94">
        <v>2.8462364607857404</v>
      </c>
      <c r="J2301" s="94">
        <v>2.8573776912069744</v>
      </c>
      <c r="K2301" s="94">
        <v>2.789965712308371</v>
      </c>
      <c r="L2301" s="94">
        <v>2.6384957583670499</v>
      </c>
      <c r="M2301" s="94">
        <v>2.886438445227097</v>
      </c>
      <c r="N2301" s="94">
        <v>2.9777765453864236</v>
      </c>
      <c r="O2301" s="94">
        <v>2.9788258669664596</v>
      </c>
      <c r="P2301" s="94">
        <v>2.7690474872583053</v>
      </c>
      <c r="Q2301" s="94">
        <v>2.8234581256679139</v>
      </c>
      <c r="R2301" s="94">
        <v>2.7909880878230195</v>
      </c>
      <c r="S2301" s="94">
        <v>2.8536975439016405</v>
      </c>
      <c r="T2301" s="94">
        <v>2.6457216702367456</v>
      </c>
      <c r="U2301" s="94">
        <v>2.3687322033068501</v>
      </c>
      <c r="V2301" s="94">
        <v>2.3459814863387871</v>
      </c>
      <c r="W2301" s="94">
        <v>2.4025414610308324</v>
      </c>
      <c r="X2301" s="94">
        <v>2.5218834015319871</v>
      </c>
      <c r="Y2301" s="94">
        <v>2.5141460320756552</v>
      </c>
      <c r="Z2301" s="94">
        <v>2.5415463701172136</v>
      </c>
      <c r="AA2301" s="94">
        <v>2.3351851469231932</v>
      </c>
      <c r="AB2301" s="94">
        <v>2.6140540839837043</v>
      </c>
      <c r="AC2301" s="94">
        <v>2.4676051792040723</v>
      </c>
      <c r="AD2301" s="94">
        <v>2.6142090358657231</v>
      </c>
      <c r="AE2301" s="94">
        <v>2.4571425367279787</v>
      </c>
      <c r="AF2301" s="94">
        <v>2.3939556906464095</v>
      </c>
      <c r="AG2301" s="94">
        <v>2.309958062492214</v>
      </c>
      <c r="AH2301" s="94">
        <v>2.3335772090299818</v>
      </c>
      <c r="AI2301" s="94">
        <v>2.3294809128302845</v>
      </c>
      <c r="AJ2301" s="94">
        <v>2.216703307204722</v>
      </c>
      <c r="AK2301" s="94">
        <v>2.3240957438172187</v>
      </c>
      <c r="AL2301" s="94">
        <v>2.1515057346059487</v>
      </c>
      <c r="AM2301" s="94">
        <v>2.1933426973359182</v>
      </c>
      <c r="AN2301" s="94">
        <v>2.2528971372855788</v>
      </c>
      <c r="AO2301" s="94">
        <v>2.3588367927631206</v>
      </c>
      <c r="AP2301" s="94">
        <v>2.4203304542543043</v>
      </c>
      <c r="AQ2301" s="94">
        <v>2.280133943877074</v>
      </c>
      <c r="AR2301" s="94">
        <v>2.3179312146366131</v>
      </c>
      <c r="AS2301" s="43">
        <f t="shared" si="74"/>
        <v>40.489709245512117</v>
      </c>
      <c r="AT2301" s="99">
        <f t="shared" si="75"/>
        <v>101.53142375973889</v>
      </c>
    </row>
    <row r="2302" spans="3:46">
      <c r="C2302" s="34">
        <v>240</v>
      </c>
      <c r="D2302" s="94">
        <v>3.3</v>
      </c>
      <c r="E2302" s="94">
        <v>2.97801978112944</v>
      </c>
      <c r="F2302" s="94">
        <v>2.7767120832619199</v>
      </c>
      <c r="G2302" s="94">
        <v>2.7434420215756314</v>
      </c>
      <c r="H2302" s="94">
        <v>2.5790692081778741</v>
      </c>
      <c r="I2302" s="94">
        <v>2.4720390768629632</v>
      </c>
      <c r="J2302" s="94">
        <v>2.3619018790266413</v>
      </c>
      <c r="K2302" s="94">
        <v>2.4073288761567593</v>
      </c>
      <c r="L2302" s="94">
        <v>2.3187550391012479</v>
      </c>
      <c r="M2302" s="94">
        <v>2.1408710188844973</v>
      </c>
      <c r="N2302" s="94">
        <v>2.0824520667852529</v>
      </c>
      <c r="O2302" s="94">
        <v>2.1342604107831402</v>
      </c>
      <c r="P2302" s="94">
        <v>2.2570766532272883</v>
      </c>
      <c r="Q2302" s="94">
        <v>2.0403447666056302</v>
      </c>
      <c r="R2302" s="94">
        <v>1.9980249153043617</v>
      </c>
      <c r="S2302" s="94">
        <v>1.8344421562956519</v>
      </c>
      <c r="T2302" s="94">
        <v>1.6714281718714767</v>
      </c>
      <c r="U2302" s="94">
        <v>1.6885875345554524</v>
      </c>
      <c r="V2302" s="94">
        <v>1.7442041860480331</v>
      </c>
      <c r="W2302" s="94">
        <v>1.8797406651280522</v>
      </c>
      <c r="X2302" s="94">
        <v>1.9852946423706721</v>
      </c>
      <c r="Y2302" s="94">
        <v>1.8479796247887259</v>
      </c>
      <c r="Z2302" s="94">
        <v>1.7999323386270192</v>
      </c>
      <c r="AA2302" s="94">
        <v>1.6719566825296193</v>
      </c>
      <c r="AB2302" s="94">
        <v>1.683154733793168</v>
      </c>
      <c r="AC2302" s="94">
        <v>1.5863859148910944</v>
      </c>
      <c r="AD2302" s="94">
        <v>1.5258334805380924</v>
      </c>
      <c r="AE2302" s="94">
        <v>1.4994338167744579</v>
      </c>
      <c r="AF2302" s="94">
        <v>1.4942532897491843</v>
      </c>
      <c r="AG2302" s="94">
        <v>1.3540509181261438</v>
      </c>
      <c r="AH2302" s="94">
        <v>1.2347131832924862</v>
      </c>
      <c r="AI2302" s="94">
        <v>1.1580225199817564</v>
      </c>
      <c r="AJ2302" s="94">
        <v>1.1643015736553202</v>
      </c>
      <c r="AK2302" s="94">
        <v>1.0894079228429643</v>
      </c>
      <c r="AL2302" s="94">
        <v>1.0807752709874414</v>
      </c>
      <c r="AM2302" s="94">
        <v>1.1726709829537343</v>
      </c>
      <c r="AN2302" s="94">
        <v>1.0338901911294871</v>
      </c>
      <c r="AO2302" s="94">
        <v>0.9627962495784701</v>
      </c>
      <c r="AP2302" s="94">
        <v>0.90177839310572538</v>
      </c>
      <c r="AQ2302" s="94">
        <v>0.86951472640283245</v>
      </c>
      <c r="AR2302" s="94">
        <v>0.84670824258308075</v>
      </c>
      <c r="AS2302" s="43">
        <f t="shared" si="74"/>
        <v>32.603794898167244</v>
      </c>
      <c r="AT2302" s="99">
        <f t="shared" si="75"/>
        <v>81.756816180356893</v>
      </c>
    </row>
    <row r="2303" spans="3:46">
      <c r="C2303" s="34">
        <v>241</v>
      </c>
      <c r="D2303" s="94">
        <v>3.3</v>
      </c>
      <c r="E2303" s="94">
        <v>3.0094816870508661</v>
      </c>
      <c r="F2303" s="94">
        <v>2.8528550492765152</v>
      </c>
      <c r="G2303" s="94">
        <v>2.6763594078567885</v>
      </c>
      <c r="H2303" s="94">
        <v>2.6860739727187459</v>
      </c>
      <c r="I2303" s="94">
        <v>2.417967766368208</v>
      </c>
      <c r="J2303" s="94">
        <v>2.1950317549796843</v>
      </c>
      <c r="K2303" s="94">
        <v>2.1445927642285558</v>
      </c>
      <c r="L2303" s="94">
        <v>1.9944661632002496</v>
      </c>
      <c r="M2303" s="94">
        <v>1.8540348830548568</v>
      </c>
      <c r="N2303" s="94">
        <v>1.8268674898750841</v>
      </c>
      <c r="O2303" s="94">
        <v>1.8681211422703681</v>
      </c>
      <c r="P2303" s="94">
        <v>1.7468490714214355</v>
      </c>
      <c r="Q2303" s="94">
        <v>1.7029601599188273</v>
      </c>
      <c r="R2303" s="94">
        <v>1.702490636321268</v>
      </c>
      <c r="S2303" s="94">
        <v>1.700628776855228</v>
      </c>
      <c r="T2303" s="94">
        <v>1.5681255296994068</v>
      </c>
      <c r="U2303" s="94">
        <v>1.5811770628710142</v>
      </c>
      <c r="V2303" s="94">
        <v>1.5605926990377061</v>
      </c>
      <c r="W2303" s="94">
        <v>1.4297848779742581</v>
      </c>
      <c r="X2303" s="94">
        <v>1.3762182893114874</v>
      </c>
      <c r="Y2303" s="94">
        <v>1.4569787689663212</v>
      </c>
      <c r="Z2303" s="94">
        <v>1.5570177176922728</v>
      </c>
      <c r="AA2303" s="94">
        <v>1.5676108730726779</v>
      </c>
      <c r="AB2303" s="94">
        <v>1.6624202716112513</v>
      </c>
      <c r="AC2303" s="94">
        <v>1.5035822711487419</v>
      </c>
      <c r="AD2303" s="94">
        <v>1.3353055109892809</v>
      </c>
      <c r="AE2303" s="94">
        <v>1.3011723258119485</v>
      </c>
      <c r="AF2303" s="94">
        <v>1.2214248694730026</v>
      </c>
      <c r="AG2303" s="94">
        <v>1.1707058263183181</v>
      </c>
      <c r="AH2303" s="94">
        <v>1.1577108114119063</v>
      </c>
      <c r="AI2303" s="94">
        <v>1.2003519094895057</v>
      </c>
      <c r="AJ2303" s="94">
        <v>1.1806624362380738</v>
      </c>
      <c r="AK2303" s="94">
        <v>1.0428600966876402</v>
      </c>
      <c r="AL2303" s="94">
        <v>1.0972873128948257</v>
      </c>
      <c r="AM2303" s="94">
        <v>1.1108014109796309</v>
      </c>
      <c r="AN2303" s="94">
        <v>1.0802691199787029</v>
      </c>
      <c r="AO2303" s="94">
        <v>1.0514988956808782</v>
      </c>
      <c r="AP2303" s="94">
        <v>1.027654667565074</v>
      </c>
      <c r="AQ2303" s="94">
        <v>0.85350262252997533</v>
      </c>
      <c r="AR2303" s="94">
        <v>0.92832580117342989</v>
      </c>
      <c r="AS2303" s="43">
        <f t="shared" si="74"/>
        <v>30.438657888613271</v>
      </c>
      <c r="AT2303" s="99">
        <f t="shared" si="75"/>
        <v>76.327549156433179</v>
      </c>
    </row>
    <row r="2304" spans="3:46">
      <c r="C2304" s="34">
        <v>242</v>
      </c>
      <c r="D2304" s="94">
        <v>3.3</v>
      </c>
      <c r="E2304" s="94">
        <v>3.2887206515943279</v>
      </c>
      <c r="F2304" s="94">
        <v>3.2935459596565408</v>
      </c>
      <c r="G2304" s="94">
        <v>3.0144168543452508</v>
      </c>
      <c r="H2304" s="94">
        <v>3.079136330873506</v>
      </c>
      <c r="I2304" s="94">
        <v>2.8688810843273851</v>
      </c>
      <c r="J2304" s="94">
        <v>2.5703707760708698</v>
      </c>
      <c r="K2304" s="94">
        <v>2.4501138020122997</v>
      </c>
      <c r="L2304" s="94">
        <v>2.5414690166855696</v>
      </c>
      <c r="M2304" s="94">
        <v>2.4032087559980075</v>
      </c>
      <c r="N2304" s="94">
        <v>2.4325232794099567</v>
      </c>
      <c r="O2304" s="94">
        <v>2.539685577318028</v>
      </c>
      <c r="P2304" s="94">
        <v>2.4373949697004926</v>
      </c>
      <c r="Q2304" s="94">
        <v>2.452625496730787</v>
      </c>
      <c r="R2304" s="94">
        <v>2.4958280176705534</v>
      </c>
      <c r="S2304" s="94">
        <v>2.3825240510536436</v>
      </c>
      <c r="T2304" s="94">
        <v>2.4184864203976302</v>
      </c>
      <c r="U2304" s="94">
        <v>2.4416714444366683</v>
      </c>
      <c r="V2304" s="94">
        <v>2.4965434342252664</v>
      </c>
      <c r="W2304" s="94">
        <v>2.2727521762384457</v>
      </c>
      <c r="X2304" s="94">
        <v>2.460429846668986</v>
      </c>
      <c r="Y2304" s="94">
        <v>2.3923485472096964</v>
      </c>
      <c r="Z2304" s="94">
        <v>2.5032081328444584</v>
      </c>
      <c r="AA2304" s="94">
        <v>2.2971521185789143</v>
      </c>
      <c r="AB2304" s="94">
        <v>2.54767404350924</v>
      </c>
      <c r="AC2304" s="94">
        <v>2.4421763403790022</v>
      </c>
      <c r="AD2304" s="94">
        <v>2.5394176578088241</v>
      </c>
      <c r="AE2304" s="94">
        <v>2.5991347711512121</v>
      </c>
      <c r="AF2304" s="94">
        <v>2.5008956001059595</v>
      </c>
      <c r="AG2304" s="94">
        <v>2.436514664259239</v>
      </c>
      <c r="AH2304" s="94">
        <v>2.473195625737981</v>
      </c>
      <c r="AI2304" s="94">
        <v>2.3410785338401157</v>
      </c>
      <c r="AJ2304" s="94">
        <v>2.3797512561247465</v>
      </c>
      <c r="AK2304" s="94">
        <v>2.406831430399162</v>
      </c>
      <c r="AL2304" s="94">
        <v>2.310530160072227</v>
      </c>
      <c r="AM2304" s="94">
        <v>2.3178772952983198</v>
      </c>
      <c r="AN2304" s="94">
        <v>2.1091499395568616</v>
      </c>
      <c r="AO2304" s="94">
        <v>2.1151224829850053</v>
      </c>
      <c r="AP2304" s="94">
        <v>1.9723805813865165</v>
      </c>
      <c r="AQ2304" s="94">
        <v>1.9884769655222621</v>
      </c>
      <c r="AR2304" s="94">
        <v>2.0050497322470817</v>
      </c>
      <c r="AS2304" s="43">
        <f t="shared" si="74"/>
        <v>39.916619586137848</v>
      </c>
      <c r="AT2304" s="99">
        <f t="shared" si="75"/>
        <v>100.09435221384473</v>
      </c>
    </row>
    <row r="2305" spans="3:46">
      <c r="C2305" s="34">
        <v>243</v>
      </c>
      <c r="D2305" s="94">
        <v>3.3</v>
      </c>
      <c r="E2305" s="94">
        <v>3.1765367410811787</v>
      </c>
      <c r="F2305" s="94">
        <v>2.9601299503266496</v>
      </c>
      <c r="G2305" s="94">
        <v>2.7304497173913456</v>
      </c>
      <c r="H2305" s="94">
        <v>2.63399637062806</v>
      </c>
      <c r="I2305" s="94">
        <v>2.6010921287759041</v>
      </c>
      <c r="J2305" s="94">
        <v>2.7060316751071918</v>
      </c>
      <c r="K2305" s="94">
        <v>2.7319792304452259</v>
      </c>
      <c r="L2305" s="94">
        <v>2.6060585725604755</v>
      </c>
      <c r="M2305" s="94">
        <v>2.6597493535161942</v>
      </c>
      <c r="N2305" s="94">
        <v>2.707368766967162</v>
      </c>
      <c r="O2305" s="94">
        <v>2.676780019990781</v>
      </c>
      <c r="P2305" s="94">
        <v>2.9319595753470828</v>
      </c>
      <c r="Q2305" s="94">
        <v>2.794559041675849</v>
      </c>
      <c r="R2305" s="94">
        <v>3.0060105663982082</v>
      </c>
      <c r="S2305" s="94">
        <v>3.0448294355412688</v>
      </c>
      <c r="T2305" s="94">
        <v>3.1507182458562024</v>
      </c>
      <c r="U2305" s="94">
        <v>3.2598508106588384</v>
      </c>
      <c r="V2305" s="94">
        <v>3.2397174784804701</v>
      </c>
      <c r="W2305" s="94">
        <v>3.1316157867392702</v>
      </c>
      <c r="X2305" s="94">
        <v>3.2160883362762696</v>
      </c>
      <c r="Y2305" s="94">
        <v>3.0249036369543796</v>
      </c>
      <c r="Z2305" s="94">
        <v>2.9880216705123326</v>
      </c>
      <c r="AA2305" s="94">
        <v>3.0450420126309683</v>
      </c>
      <c r="AB2305" s="94">
        <v>3.190853292948757</v>
      </c>
      <c r="AC2305" s="94">
        <v>3.3156189695292664</v>
      </c>
      <c r="AD2305" s="94">
        <v>3.0802189730257177</v>
      </c>
      <c r="AE2305" s="94">
        <v>3.266202525425324</v>
      </c>
      <c r="AF2305" s="94">
        <v>3.8306438170379269</v>
      </c>
      <c r="AG2305" s="94">
        <v>3.8037835947383094</v>
      </c>
      <c r="AH2305" s="94">
        <v>3.7157694939307198</v>
      </c>
      <c r="AI2305" s="94">
        <v>3.624710554602204</v>
      </c>
      <c r="AJ2305" s="94">
        <v>3.4094736691577237</v>
      </c>
      <c r="AK2305" s="94">
        <v>3.3323580313935519</v>
      </c>
      <c r="AL2305" s="94">
        <v>3.1816172498607611</v>
      </c>
      <c r="AM2305" s="94">
        <v>2.9312540738602206</v>
      </c>
      <c r="AN2305" s="94">
        <v>2.9099955557682602</v>
      </c>
      <c r="AO2305" s="94">
        <v>2.9017176525401296</v>
      </c>
      <c r="AP2305" s="94">
        <v>2.7590181083083922</v>
      </c>
      <c r="AQ2305" s="94">
        <v>2.6691195960986653</v>
      </c>
      <c r="AR2305" s="94">
        <v>2.5671385127555069</v>
      </c>
      <c r="AS2305" s="43">
        <f t="shared" si="74"/>
        <v>44.288099403687589</v>
      </c>
      <c r="AT2305" s="99">
        <f t="shared" si="75"/>
        <v>111.05621334061941</v>
      </c>
    </row>
    <row r="2306" spans="3:46">
      <c r="C2306" s="34">
        <v>244</v>
      </c>
      <c r="D2306" s="94">
        <v>3.3</v>
      </c>
      <c r="E2306" s="94">
        <v>3.1305904870116543</v>
      </c>
      <c r="F2306" s="94">
        <v>2.9064520384191561</v>
      </c>
      <c r="G2306" s="94">
        <v>3.1024382125765366</v>
      </c>
      <c r="H2306" s="94">
        <v>3.1011507049403555</v>
      </c>
      <c r="I2306" s="94">
        <v>2.9217196830982872</v>
      </c>
      <c r="J2306" s="94">
        <v>2.8229922014139408</v>
      </c>
      <c r="K2306" s="94">
        <v>2.8892452840312455</v>
      </c>
      <c r="L2306" s="94">
        <v>2.835102927498899</v>
      </c>
      <c r="M2306" s="94">
        <v>2.7507183270178022</v>
      </c>
      <c r="N2306" s="94">
        <v>2.7233666347190861</v>
      </c>
      <c r="O2306" s="94">
        <v>2.7673499016865932</v>
      </c>
      <c r="P2306" s="94">
        <v>2.8097505381823407</v>
      </c>
      <c r="Q2306" s="94">
        <v>2.9593092394691323</v>
      </c>
      <c r="R2306" s="94">
        <v>2.8035596880975082</v>
      </c>
      <c r="S2306" s="94">
        <v>2.7816547279453938</v>
      </c>
      <c r="T2306" s="94">
        <v>2.7407439190912584</v>
      </c>
      <c r="U2306" s="94">
        <v>2.6051128836320192</v>
      </c>
      <c r="V2306" s="94">
        <v>2.6998394136241037</v>
      </c>
      <c r="W2306" s="94">
        <v>2.6709404991133754</v>
      </c>
      <c r="X2306" s="94">
        <v>2.6431806505014239</v>
      </c>
      <c r="Y2306" s="94">
        <v>2.8821417424606577</v>
      </c>
      <c r="Z2306" s="94">
        <v>2.6856042155253679</v>
      </c>
      <c r="AA2306" s="94">
        <v>2.4493702270659776</v>
      </c>
      <c r="AB2306" s="94">
        <v>2.4843843059279274</v>
      </c>
      <c r="AC2306" s="94">
        <v>2.3613143300484181</v>
      </c>
      <c r="AD2306" s="94">
        <v>2.3730887407807701</v>
      </c>
      <c r="AE2306" s="94">
        <v>2.3426660041371683</v>
      </c>
      <c r="AF2306" s="94">
        <v>2.209428979269231</v>
      </c>
      <c r="AG2306" s="94">
        <v>2.2857247547949964</v>
      </c>
      <c r="AH2306" s="94">
        <v>2.2083129827382484</v>
      </c>
      <c r="AI2306" s="94">
        <v>2.0633125703859001</v>
      </c>
      <c r="AJ2306" s="94">
        <v>2.0435759406889034</v>
      </c>
      <c r="AK2306" s="94">
        <v>1.9958524411554632</v>
      </c>
      <c r="AL2306" s="94">
        <v>2.0417649372355631</v>
      </c>
      <c r="AM2306" s="94">
        <v>1.8244486234475006</v>
      </c>
      <c r="AN2306" s="94">
        <v>1.9003534771404558</v>
      </c>
      <c r="AO2306" s="94">
        <v>1.9185288595764745</v>
      </c>
      <c r="AP2306" s="94">
        <v>1.777405981202727</v>
      </c>
      <c r="AQ2306" s="94">
        <v>1.6946549974132434</v>
      </c>
      <c r="AR2306" s="94">
        <v>1.7538604784582401</v>
      </c>
      <c r="AS2306" s="43">
        <f t="shared" si="74"/>
        <v>41.36509025719824</v>
      </c>
      <c r="AT2306" s="99">
        <f t="shared" si="75"/>
        <v>103.72651683659481</v>
      </c>
    </row>
    <row r="2307" spans="3:46">
      <c r="C2307" s="34">
        <v>245</v>
      </c>
      <c r="D2307" s="94">
        <v>3.3</v>
      </c>
      <c r="E2307" s="94">
        <v>3.3268974490701391</v>
      </c>
      <c r="F2307" s="94">
        <v>3.4992701446027166</v>
      </c>
      <c r="G2307" s="94">
        <v>3.1620638761523798</v>
      </c>
      <c r="H2307" s="94">
        <v>3.1886334965771015</v>
      </c>
      <c r="I2307" s="94">
        <v>3.0535725003167897</v>
      </c>
      <c r="J2307" s="94">
        <v>3.2127133744403635</v>
      </c>
      <c r="K2307" s="94">
        <v>3.1254557634030316</v>
      </c>
      <c r="L2307" s="94">
        <v>3.2780406256178187</v>
      </c>
      <c r="M2307" s="94">
        <v>3.1031748580211147</v>
      </c>
      <c r="N2307" s="94">
        <v>3.110818830837454</v>
      </c>
      <c r="O2307" s="94">
        <v>3.1064211644476671</v>
      </c>
      <c r="P2307" s="94">
        <v>3.345605057772767</v>
      </c>
      <c r="Q2307" s="94">
        <v>3.1419993212370856</v>
      </c>
      <c r="R2307" s="94">
        <v>2.9420988324945507</v>
      </c>
      <c r="S2307" s="94">
        <v>2.9491530563288606</v>
      </c>
      <c r="T2307" s="94">
        <v>2.9498460982894663</v>
      </c>
      <c r="U2307" s="94">
        <v>2.7791807678500953</v>
      </c>
      <c r="V2307" s="94">
        <v>2.7756771844597585</v>
      </c>
      <c r="W2307" s="94">
        <v>2.7904750830903189</v>
      </c>
      <c r="X2307" s="94">
        <v>2.6935269473647283</v>
      </c>
      <c r="Y2307" s="94">
        <v>2.5574462088212262</v>
      </c>
      <c r="Z2307" s="94">
        <v>2.4902733699536768</v>
      </c>
      <c r="AA2307" s="94">
        <v>2.6103515653035632</v>
      </c>
      <c r="AB2307" s="94">
        <v>2.5404570755033506</v>
      </c>
      <c r="AC2307" s="94">
        <v>2.635013663915216</v>
      </c>
      <c r="AD2307" s="94">
        <v>2.3697740735223727</v>
      </c>
      <c r="AE2307" s="94">
        <v>2.3111663792737649</v>
      </c>
      <c r="AF2307" s="94">
        <v>2.3999334793100848</v>
      </c>
      <c r="AG2307" s="94">
        <v>2.5000949010223512</v>
      </c>
      <c r="AH2307" s="94">
        <v>2.6013248742471613</v>
      </c>
      <c r="AI2307" s="94">
        <v>2.545186781872609</v>
      </c>
      <c r="AJ2307" s="94">
        <v>2.4886259267174844</v>
      </c>
      <c r="AK2307" s="94">
        <v>2.4133076583528514</v>
      </c>
      <c r="AL2307" s="94">
        <v>2.4697514955825683</v>
      </c>
      <c r="AM2307" s="94">
        <v>2.411818802431418</v>
      </c>
      <c r="AN2307" s="94">
        <v>2.3451802315780617</v>
      </c>
      <c r="AO2307" s="94">
        <v>2.1836838364433993</v>
      </c>
      <c r="AP2307" s="94">
        <v>2.1306793020190113</v>
      </c>
      <c r="AQ2307" s="94">
        <v>1.9948910293240494</v>
      </c>
      <c r="AR2307" s="94">
        <v>1.8971725514981186</v>
      </c>
      <c r="AS2307" s="43">
        <f t="shared" si="74"/>
        <v>44.696200260071002</v>
      </c>
      <c r="AT2307" s="99">
        <f t="shared" si="75"/>
        <v>112.07956129145138</v>
      </c>
    </row>
    <row r="2308" spans="3:46">
      <c r="C2308" s="34">
        <v>246</v>
      </c>
      <c r="D2308" s="94">
        <v>3.3</v>
      </c>
      <c r="E2308" s="94">
        <v>3.2935455672701734</v>
      </c>
      <c r="F2308" s="94">
        <v>3.3205060411248457</v>
      </c>
      <c r="G2308" s="94">
        <v>3.2894516180931763</v>
      </c>
      <c r="H2308" s="94">
        <v>3.2547801903259463</v>
      </c>
      <c r="I2308" s="94">
        <v>3.1502042506706678</v>
      </c>
      <c r="J2308" s="94">
        <v>3.0306556354958096</v>
      </c>
      <c r="K2308" s="94">
        <v>2.7844263585439011</v>
      </c>
      <c r="L2308" s="94">
        <v>2.7623146921439283</v>
      </c>
      <c r="M2308" s="94">
        <v>2.9366267817856282</v>
      </c>
      <c r="N2308" s="94">
        <v>2.6942510321346762</v>
      </c>
      <c r="O2308" s="94">
        <v>2.5138423419403071</v>
      </c>
      <c r="P2308" s="94">
        <v>2.6139657580018607</v>
      </c>
      <c r="Q2308" s="94">
        <v>2.3681207050303921</v>
      </c>
      <c r="R2308" s="94">
        <v>2.2493052040355588</v>
      </c>
      <c r="S2308" s="94">
        <v>2.1054551627762002</v>
      </c>
      <c r="T2308" s="94">
        <v>2.0957544181426542</v>
      </c>
      <c r="U2308" s="94">
        <v>1.9656879146568338</v>
      </c>
      <c r="V2308" s="94">
        <v>1.8161002269334692</v>
      </c>
      <c r="W2308" s="94">
        <v>1.6930345488644309</v>
      </c>
      <c r="X2308" s="94">
        <v>1.7335875549113318</v>
      </c>
      <c r="Y2308" s="94">
        <v>1.7967137964884221</v>
      </c>
      <c r="Z2308" s="94">
        <v>1.7787984497954723</v>
      </c>
      <c r="AA2308" s="94">
        <v>1.8171672932470568</v>
      </c>
      <c r="AB2308" s="94">
        <v>1.6909483061367023</v>
      </c>
      <c r="AC2308" s="94">
        <v>1.4984516077560446</v>
      </c>
      <c r="AD2308" s="94">
        <v>1.4221309322597391</v>
      </c>
      <c r="AE2308" s="94">
        <v>1.4645713238818776</v>
      </c>
      <c r="AF2308" s="94">
        <v>1.4114847590339861</v>
      </c>
      <c r="AG2308" s="94">
        <v>1.3572528322584807</v>
      </c>
      <c r="AH2308" s="94">
        <v>1.3571315382103186</v>
      </c>
      <c r="AI2308" s="94">
        <v>1.3201377220055504</v>
      </c>
      <c r="AJ2308" s="94">
        <v>1.3388491578912438</v>
      </c>
      <c r="AK2308" s="94">
        <v>1.2797249874436485</v>
      </c>
      <c r="AL2308" s="94">
        <v>1.2319032576268658</v>
      </c>
      <c r="AM2308" s="94">
        <v>1.1231805876476939</v>
      </c>
      <c r="AN2308" s="94">
        <v>1.0895124577337798</v>
      </c>
      <c r="AO2308" s="94">
        <v>1.1040480729153455</v>
      </c>
      <c r="AP2308" s="94">
        <v>1.0732934925441728</v>
      </c>
      <c r="AQ2308" s="94">
        <v>0.96597846617054928</v>
      </c>
      <c r="AR2308" s="94">
        <v>0.99286150882141611</v>
      </c>
      <c r="AS2308" s="43">
        <f t="shared" si="74"/>
        <v>37.414722771844261</v>
      </c>
      <c r="AT2308" s="99">
        <f t="shared" si="75"/>
        <v>93.820631053860382</v>
      </c>
    </row>
    <row r="2309" spans="3:46">
      <c r="C2309" s="34">
        <v>247</v>
      </c>
      <c r="D2309" s="94">
        <v>3.3</v>
      </c>
      <c r="E2309" s="94">
        <v>3.1577642880259456</v>
      </c>
      <c r="F2309" s="94">
        <v>2.9615584422558778</v>
      </c>
      <c r="G2309" s="94">
        <v>3.0749716114372037</v>
      </c>
      <c r="H2309" s="94">
        <v>3.1808234745487991</v>
      </c>
      <c r="I2309" s="94">
        <v>2.9737069812425427</v>
      </c>
      <c r="J2309" s="94">
        <v>2.7024269143048083</v>
      </c>
      <c r="K2309" s="94">
        <v>2.7348996368266203</v>
      </c>
      <c r="L2309" s="94">
        <v>2.4163575872390211</v>
      </c>
      <c r="M2309" s="94">
        <v>2.7449608098056966</v>
      </c>
      <c r="N2309" s="94">
        <v>2.7713517846528641</v>
      </c>
      <c r="O2309" s="94">
        <v>2.5091687606734658</v>
      </c>
      <c r="P2309" s="94">
        <v>2.3047599702683979</v>
      </c>
      <c r="Q2309" s="94">
        <v>2.2102521548912248</v>
      </c>
      <c r="R2309" s="94">
        <v>2.2341429199075749</v>
      </c>
      <c r="S2309" s="94">
        <v>2.1320639678347084</v>
      </c>
      <c r="T2309" s="94">
        <v>2.1484026155234877</v>
      </c>
      <c r="U2309" s="94">
        <v>2.2200721095899349</v>
      </c>
      <c r="V2309" s="94">
        <v>2.3849737078392286</v>
      </c>
      <c r="W2309" s="94">
        <v>2.1932243688849313</v>
      </c>
      <c r="X2309" s="94">
        <v>1.9337925972540169</v>
      </c>
      <c r="Y2309" s="94">
        <v>1.8591938447605429</v>
      </c>
      <c r="Z2309" s="94">
        <v>1.7695767163579106</v>
      </c>
      <c r="AA2309" s="94">
        <v>1.7323916800817785</v>
      </c>
      <c r="AB2309" s="94">
        <v>1.7119840504947088</v>
      </c>
      <c r="AC2309" s="94">
        <v>1.6368812694479506</v>
      </c>
      <c r="AD2309" s="94">
        <v>1.6075221948551495</v>
      </c>
      <c r="AE2309" s="94">
        <v>1.5303302089748672</v>
      </c>
      <c r="AF2309" s="94">
        <v>1.5338828476356552</v>
      </c>
      <c r="AG2309" s="94">
        <v>1.4617951104984805</v>
      </c>
      <c r="AH2309" s="94">
        <v>1.3308956726238945</v>
      </c>
      <c r="AI2309" s="94">
        <v>1.2302482421163379</v>
      </c>
      <c r="AJ2309" s="94">
        <v>1.2660876450500449</v>
      </c>
      <c r="AK2309" s="94">
        <v>1.2761035252795818</v>
      </c>
      <c r="AL2309" s="94">
        <v>1.2213653239047702</v>
      </c>
      <c r="AM2309" s="94">
        <v>1.106584961984082</v>
      </c>
      <c r="AN2309" s="94">
        <v>1.0399768009748214</v>
      </c>
      <c r="AO2309" s="94">
        <v>0.98844126933451371</v>
      </c>
      <c r="AP2309" s="94">
        <v>0.98518201714229092</v>
      </c>
      <c r="AQ2309" s="94">
        <v>0.97648583977345305</v>
      </c>
      <c r="AR2309" s="94">
        <v>1.0018464864864616</v>
      </c>
      <c r="AS2309" s="43">
        <f t="shared" si="74"/>
        <v>36.48283549474975</v>
      </c>
      <c r="AT2309" s="99">
        <f t="shared" si="75"/>
        <v>91.483843662938853</v>
      </c>
    </row>
    <row r="2310" spans="3:46">
      <c r="C2310" s="34">
        <v>248</v>
      </c>
      <c r="D2310" s="94">
        <v>3.3</v>
      </c>
      <c r="E2310" s="94">
        <v>3.227646794237383</v>
      </c>
      <c r="F2310" s="94">
        <v>3.388455941808914</v>
      </c>
      <c r="G2310" s="94">
        <v>3.3771557741240352</v>
      </c>
      <c r="H2310" s="94">
        <v>3.2853461812414091</v>
      </c>
      <c r="I2310" s="94">
        <v>3.0234272812462955</v>
      </c>
      <c r="J2310" s="94">
        <v>2.7791112040790633</v>
      </c>
      <c r="K2310" s="94">
        <v>2.4404886026170676</v>
      </c>
      <c r="L2310" s="94">
        <v>2.4876951786634209</v>
      </c>
      <c r="M2310" s="94">
        <v>2.3709674641804006</v>
      </c>
      <c r="N2310" s="94">
        <v>2.2189168021790575</v>
      </c>
      <c r="O2310" s="94">
        <v>2.402631547948276</v>
      </c>
      <c r="P2310" s="94">
        <v>2.3435963411508651</v>
      </c>
      <c r="Q2310" s="94">
        <v>2.3823839834257021</v>
      </c>
      <c r="R2310" s="94">
        <v>2.4403643102409331</v>
      </c>
      <c r="S2310" s="94">
        <v>2.2662238637694738</v>
      </c>
      <c r="T2310" s="94">
        <v>2.2789832965915</v>
      </c>
      <c r="U2310" s="94">
        <v>2.2500560764151034</v>
      </c>
      <c r="V2310" s="94">
        <v>2.1496553896715502</v>
      </c>
      <c r="W2310" s="94">
        <v>2.1824447339029578</v>
      </c>
      <c r="X2310" s="94">
        <v>2.2404516703042403</v>
      </c>
      <c r="Y2310" s="94">
        <v>2.0360972907063979</v>
      </c>
      <c r="Z2310" s="94">
        <v>2.0236367703142473</v>
      </c>
      <c r="AA2310" s="94">
        <v>1.9483148974326194</v>
      </c>
      <c r="AB2310" s="94">
        <v>1.8341742270920365</v>
      </c>
      <c r="AC2310" s="94">
        <v>1.8537230265768319</v>
      </c>
      <c r="AD2310" s="94">
        <v>1.6675603341487955</v>
      </c>
      <c r="AE2310" s="94">
        <v>1.7482919853911509</v>
      </c>
      <c r="AF2310" s="94">
        <v>1.9802848883344726</v>
      </c>
      <c r="AG2310" s="94">
        <v>1.8037594844452127</v>
      </c>
      <c r="AH2310" s="94">
        <v>1.647686776115415</v>
      </c>
      <c r="AI2310" s="94">
        <v>1.5696604115834079</v>
      </c>
      <c r="AJ2310" s="94">
        <v>1.5608862435458375</v>
      </c>
      <c r="AK2310" s="94">
        <v>1.538813054572751</v>
      </c>
      <c r="AL2310" s="94">
        <v>1.4571544481692005</v>
      </c>
      <c r="AM2310" s="94">
        <v>1.5021625316733929</v>
      </c>
      <c r="AN2310" s="94">
        <v>1.5519099388329425</v>
      </c>
      <c r="AO2310" s="94">
        <v>1.59083716959154</v>
      </c>
      <c r="AP2310" s="94">
        <v>1.5927442235168729</v>
      </c>
      <c r="AQ2310" s="94">
        <v>1.5618769624371973</v>
      </c>
      <c r="AR2310" s="94">
        <v>1.5111063387652204</v>
      </c>
      <c r="AS2310" s="43">
        <f t="shared" si="74"/>
        <v>37.878527798133646</v>
      </c>
      <c r="AT2310" s="99">
        <f t="shared" si="75"/>
        <v>94.983661995390406</v>
      </c>
    </row>
    <row r="2311" spans="3:46">
      <c r="C2311" s="34">
        <v>249</v>
      </c>
      <c r="D2311" s="94">
        <v>3.3</v>
      </c>
      <c r="E2311" s="94">
        <v>3.2871787477605969</v>
      </c>
      <c r="F2311" s="94">
        <v>3.3901180821331147</v>
      </c>
      <c r="G2311" s="94">
        <v>3.1280418135965022</v>
      </c>
      <c r="H2311" s="94">
        <v>3.1343561673397944</v>
      </c>
      <c r="I2311" s="94">
        <v>3.0898764714655127</v>
      </c>
      <c r="J2311" s="94">
        <v>2.7480280508461412</v>
      </c>
      <c r="K2311" s="94">
        <v>2.7171262834689358</v>
      </c>
      <c r="L2311" s="94">
        <v>2.5604045589014208</v>
      </c>
      <c r="M2311" s="94">
        <v>2.4035057824923109</v>
      </c>
      <c r="N2311" s="94">
        <v>2.4003401296552251</v>
      </c>
      <c r="O2311" s="94">
        <v>2.340675657325249</v>
      </c>
      <c r="P2311" s="94">
        <v>2.3798088588607018</v>
      </c>
      <c r="Q2311" s="94">
        <v>2.4309106248091412</v>
      </c>
      <c r="R2311" s="94">
        <v>2.3639435690710218</v>
      </c>
      <c r="S2311" s="94">
        <v>2.3781743707431469</v>
      </c>
      <c r="T2311" s="94">
        <v>2.3997973678934494</v>
      </c>
      <c r="U2311" s="94">
        <v>2.3421825872071964</v>
      </c>
      <c r="V2311" s="94">
        <v>2.5177403104773384</v>
      </c>
      <c r="W2311" s="94">
        <v>2.4380080576792569</v>
      </c>
      <c r="X2311" s="94">
        <v>2.6044764683452883</v>
      </c>
      <c r="Y2311" s="94">
        <v>2.4884638954873717</v>
      </c>
      <c r="Z2311" s="94">
        <v>2.2207283043632238</v>
      </c>
      <c r="AA2311" s="94">
        <v>1.9727904904164903</v>
      </c>
      <c r="AB2311" s="94">
        <v>2.0956588370101459</v>
      </c>
      <c r="AC2311" s="94">
        <v>2.0183809993022011</v>
      </c>
      <c r="AD2311" s="94">
        <v>1.8662878592380794</v>
      </c>
      <c r="AE2311" s="94">
        <v>1.9015270040196639</v>
      </c>
      <c r="AF2311" s="94">
        <v>1.758821260974551</v>
      </c>
      <c r="AG2311" s="94">
        <v>1.6170580419255762</v>
      </c>
      <c r="AH2311" s="94">
        <v>1.5395483574229814</v>
      </c>
      <c r="AI2311" s="94">
        <v>1.4811940501595884</v>
      </c>
      <c r="AJ2311" s="94">
        <v>1.4786964289729776</v>
      </c>
      <c r="AK2311" s="94">
        <v>1.6075444653661008</v>
      </c>
      <c r="AL2311" s="94">
        <v>1.5878963959534949</v>
      </c>
      <c r="AM2311" s="94">
        <v>1.3869133854737965</v>
      </c>
      <c r="AN2311" s="94">
        <v>1.453453635413505</v>
      </c>
      <c r="AO2311" s="94">
        <v>1.3869640512521442</v>
      </c>
      <c r="AP2311" s="94">
        <v>1.2302996762301857</v>
      </c>
      <c r="AQ2311" s="94">
        <v>1.1905153480599435</v>
      </c>
      <c r="AR2311" s="94">
        <v>1.1425892451916813</v>
      </c>
      <c r="AS2311" s="43">
        <f t="shared" si="74"/>
        <v>38.481445459233775</v>
      </c>
      <c r="AT2311" s="99">
        <f t="shared" si="75"/>
        <v>96.495529817661136</v>
      </c>
    </row>
    <row r="2312" spans="3:46">
      <c r="C2312" s="34">
        <v>250</v>
      </c>
      <c r="D2312" s="94">
        <v>3.3</v>
      </c>
      <c r="E2312" s="94">
        <v>3.2350597922060622</v>
      </c>
      <c r="F2312" s="94">
        <v>3.2184048374775642</v>
      </c>
      <c r="G2312" s="94">
        <v>3.1474335455842537</v>
      </c>
      <c r="H2312" s="94">
        <v>3.2776063484815188</v>
      </c>
      <c r="I2312" s="94">
        <v>3.3895161844697128</v>
      </c>
      <c r="J2312" s="94">
        <v>3.301745076453555</v>
      </c>
      <c r="K2312" s="94">
        <v>3.3995002436876081</v>
      </c>
      <c r="L2312" s="94">
        <v>3.1409078092031488</v>
      </c>
      <c r="M2312" s="94">
        <v>3.0771408234310318</v>
      </c>
      <c r="N2312" s="94">
        <v>3.0199330924427894</v>
      </c>
      <c r="O2312" s="94">
        <v>2.9532058122236333</v>
      </c>
      <c r="P2312" s="94">
        <v>2.8221068358783232</v>
      </c>
      <c r="Q2312" s="94">
        <v>2.5964094323125853</v>
      </c>
      <c r="R2312" s="94">
        <v>2.4107845347664569</v>
      </c>
      <c r="S2312" s="94">
        <v>2.2226642550283104</v>
      </c>
      <c r="T2312" s="94">
        <v>2.1207046304274111</v>
      </c>
      <c r="U2312" s="94">
        <v>2.0565722157860193</v>
      </c>
      <c r="V2312" s="94">
        <v>1.9520842918007144</v>
      </c>
      <c r="W2312" s="94">
        <v>1.8144918436520283</v>
      </c>
      <c r="X2312" s="94">
        <v>1.8924656967564601</v>
      </c>
      <c r="Y2312" s="94">
        <v>1.8125138774329808</v>
      </c>
      <c r="Z2312" s="94">
        <v>1.8784828737198989</v>
      </c>
      <c r="AA2312" s="94">
        <v>1.8806042074364435</v>
      </c>
      <c r="AB2312" s="94">
        <v>1.8155068863786878</v>
      </c>
      <c r="AC2312" s="94">
        <v>1.9899519723226957</v>
      </c>
      <c r="AD2312" s="94">
        <v>2.0610971102838747</v>
      </c>
      <c r="AE2312" s="94">
        <v>2.1577307976255664</v>
      </c>
      <c r="AF2312" s="94">
        <v>2.0997924847856151</v>
      </c>
      <c r="AG2312" s="94">
        <v>2.2908211161323275</v>
      </c>
      <c r="AH2312" s="94">
        <v>2.4805996274375728</v>
      </c>
      <c r="AI2312" s="94">
        <v>2.5420704602576918</v>
      </c>
      <c r="AJ2312" s="94">
        <v>2.5632284688831062</v>
      </c>
      <c r="AK2312" s="94">
        <v>2.4149387886157885</v>
      </c>
      <c r="AL2312" s="94">
        <v>2.4455077572474639</v>
      </c>
      <c r="AM2312" s="94">
        <v>2.3489083980302947</v>
      </c>
      <c r="AN2312" s="94">
        <v>2.2421611963207795</v>
      </c>
      <c r="AO2312" s="94">
        <v>2.2998006508813171</v>
      </c>
      <c r="AP2312" s="94">
        <v>2.3029132210570133</v>
      </c>
      <c r="AQ2312" s="94">
        <v>2.2371172480019332</v>
      </c>
      <c r="AR2312" s="94">
        <v>2.2303698594626389</v>
      </c>
      <c r="AS2312" s="43">
        <f t="shared" si="74"/>
        <v>41.384015377521884</v>
      </c>
      <c r="AT2312" s="99">
        <f t="shared" si="75"/>
        <v>103.77397320136228</v>
      </c>
    </row>
    <row r="2313" spans="3:46">
      <c r="C2313" s="34">
        <v>251</v>
      </c>
      <c r="D2313" s="94">
        <v>3.3</v>
      </c>
      <c r="E2313" s="94">
        <v>3.4486898247074027</v>
      </c>
      <c r="F2313" s="94">
        <v>3.2583162305961495</v>
      </c>
      <c r="G2313" s="94">
        <v>3.2100159013616101</v>
      </c>
      <c r="H2313" s="94">
        <v>3.1695222715880629</v>
      </c>
      <c r="I2313" s="94">
        <v>3.0116298257836989</v>
      </c>
      <c r="J2313" s="94">
        <v>2.9357909322103271</v>
      </c>
      <c r="K2313" s="94">
        <v>2.7529840800118905</v>
      </c>
      <c r="L2313" s="94">
        <v>2.5921897391886772</v>
      </c>
      <c r="M2313" s="94">
        <v>2.7490789055998013</v>
      </c>
      <c r="N2313" s="94">
        <v>2.7596239062893546</v>
      </c>
      <c r="O2313" s="94">
        <v>2.5089532383651476</v>
      </c>
      <c r="P2313" s="94">
        <v>2.3912948368376639</v>
      </c>
      <c r="Q2313" s="94">
        <v>2.579066506499847</v>
      </c>
      <c r="R2313" s="94">
        <v>2.4943884032676649</v>
      </c>
      <c r="S2313" s="94">
        <v>2.2119611533907846</v>
      </c>
      <c r="T2313" s="94">
        <v>2.4869253120198853</v>
      </c>
      <c r="U2313" s="94">
        <v>2.4881951714949304</v>
      </c>
      <c r="V2313" s="94">
        <v>2.6420558994238874</v>
      </c>
      <c r="W2313" s="94">
        <v>2.5785631650882683</v>
      </c>
      <c r="X2313" s="94">
        <v>2.4219208866048012</v>
      </c>
      <c r="Y2313" s="94">
        <v>2.5152032645093008</v>
      </c>
      <c r="Z2313" s="94">
        <v>2.4642961515867876</v>
      </c>
      <c r="AA2313" s="94">
        <v>2.5533834084665057</v>
      </c>
      <c r="AB2313" s="94">
        <v>2.2844359299787129</v>
      </c>
      <c r="AC2313" s="94">
        <v>2.2434175229040019</v>
      </c>
      <c r="AD2313" s="94">
        <v>2.353769680368206</v>
      </c>
      <c r="AE2313" s="94">
        <v>2.2029507046953958</v>
      </c>
      <c r="AF2313" s="94">
        <v>2.1560143538739696</v>
      </c>
      <c r="AG2313" s="94">
        <v>2.0775028311186032</v>
      </c>
      <c r="AH2313" s="94">
        <v>1.9911845883006531</v>
      </c>
      <c r="AI2313" s="94">
        <v>2.0735094852495806</v>
      </c>
      <c r="AJ2313" s="94">
        <v>2.0818489998196625</v>
      </c>
      <c r="AK2313" s="94">
        <v>2.1090592119816556</v>
      </c>
      <c r="AL2313" s="94">
        <v>2.1675643648312701</v>
      </c>
      <c r="AM2313" s="94">
        <v>2.1742995975328854</v>
      </c>
      <c r="AN2313" s="94">
        <v>2.1835846265935035</v>
      </c>
      <c r="AO2313" s="94">
        <v>2.0576493586062679</v>
      </c>
      <c r="AP2313" s="94">
        <v>2.0536353575479587</v>
      </c>
      <c r="AQ2313" s="94">
        <v>1.9836000347262062</v>
      </c>
      <c r="AR2313" s="94">
        <v>1.8716048203050135</v>
      </c>
      <c r="AS2313" s="43">
        <f t="shared" si="74"/>
        <v>40.806366349022838</v>
      </c>
      <c r="AT2313" s="99">
        <f t="shared" si="75"/>
        <v>102.32546864576489</v>
      </c>
    </row>
    <row r="2314" spans="3:46">
      <c r="C2314" s="34">
        <v>252</v>
      </c>
      <c r="D2314" s="94">
        <v>3.3</v>
      </c>
      <c r="E2314" s="94">
        <v>3.4387708832519581</v>
      </c>
      <c r="F2314" s="94">
        <v>3.4854039287439194</v>
      </c>
      <c r="G2314" s="94">
        <v>3.4133408161571475</v>
      </c>
      <c r="H2314" s="94">
        <v>3.2144201061417057</v>
      </c>
      <c r="I2314" s="94">
        <v>3.1271896069363514</v>
      </c>
      <c r="J2314" s="94">
        <v>3.3622014952588066</v>
      </c>
      <c r="K2314" s="94">
        <v>3.2872362970117379</v>
      </c>
      <c r="L2314" s="94">
        <v>3.0888114194485254</v>
      </c>
      <c r="M2314" s="94">
        <v>2.6620245404649396</v>
      </c>
      <c r="N2314" s="94">
        <v>2.7435977296080418</v>
      </c>
      <c r="O2314" s="94">
        <v>2.7606991242545691</v>
      </c>
      <c r="P2314" s="94">
        <v>2.7869136031879989</v>
      </c>
      <c r="Q2314" s="94">
        <v>2.5816003672471401</v>
      </c>
      <c r="R2314" s="94">
        <v>2.5337271245192472</v>
      </c>
      <c r="S2314" s="94">
        <v>2.4297651563738882</v>
      </c>
      <c r="T2314" s="94">
        <v>2.2829966709965914</v>
      </c>
      <c r="U2314" s="94">
        <v>2.1208186422540196</v>
      </c>
      <c r="V2314" s="94">
        <v>2.1286229609901972</v>
      </c>
      <c r="W2314" s="94">
        <v>2.1692475212408122</v>
      </c>
      <c r="X2314" s="94">
        <v>1.9648702297736398</v>
      </c>
      <c r="Y2314" s="94">
        <v>1.89534050977505</v>
      </c>
      <c r="Z2314" s="94">
        <v>1.8570482217304449</v>
      </c>
      <c r="AA2314" s="94">
        <v>1.8321011865485641</v>
      </c>
      <c r="AB2314" s="94">
        <v>1.7504932817147079</v>
      </c>
      <c r="AC2314" s="94">
        <v>1.7196379608151491</v>
      </c>
      <c r="AD2314" s="94">
        <v>1.643792249914326</v>
      </c>
      <c r="AE2314" s="94">
        <v>1.5119121688455932</v>
      </c>
      <c r="AF2314" s="94">
        <v>1.5171544652883724</v>
      </c>
      <c r="AG2314" s="94">
        <v>1.6127386701139792</v>
      </c>
      <c r="AH2314" s="94">
        <v>1.5592480158123581</v>
      </c>
      <c r="AI2314" s="94">
        <v>1.6285506805189867</v>
      </c>
      <c r="AJ2314" s="94">
        <v>1.6270373529644062</v>
      </c>
      <c r="AK2314" s="94">
        <v>1.6246047316727525</v>
      </c>
      <c r="AL2314" s="94">
        <v>1.5479142688585934</v>
      </c>
      <c r="AM2314" s="94">
        <v>1.5277974471112334</v>
      </c>
      <c r="AN2314" s="94">
        <v>1.463847979040674</v>
      </c>
      <c r="AO2314" s="94">
        <v>1.3706019993254419</v>
      </c>
      <c r="AP2314" s="94">
        <v>1.4205672078464948</v>
      </c>
      <c r="AQ2314" s="94">
        <v>1.4489752400071925</v>
      </c>
      <c r="AR2314" s="94">
        <v>1.4601996592587143</v>
      </c>
      <c r="AS2314" s="43">
        <f t="shared" si="74"/>
        <v>39.974685992097868</v>
      </c>
      <c r="AT2314" s="99">
        <f t="shared" si="75"/>
        <v>100.23995871435041</v>
      </c>
    </row>
    <row r="2315" spans="3:46">
      <c r="C2315" s="34">
        <v>253</v>
      </c>
      <c r="D2315" s="94">
        <v>3.3</v>
      </c>
      <c r="E2315" s="94">
        <v>3.3256311434654209</v>
      </c>
      <c r="F2315" s="94">
        <v>3.5522189281677155</v>
      </c>
      <c r="G2315" s="94">
        <v>3.5249640892578684</v>
      </c>
      <c r="H2315" s="94">
        <v>3.5192882605970102</v>
      </c>
      <c r="I2315" s="94">
        <v>3.504757434354294</v>
      </c>
      <c r="J2315" s="94">
        <v>3.1858389338714024</v>
      </c>
      <c r="K2315" s="94">
        <v>3.0172498774401166</v>
      </c>
      <c r="L2315" s="94">
        <v>2.9323259798644314</v>
      </c>
      <c r="M2315" s="94">
        <v>2.8213288933625198</v>
      </c>
      <c r="N2315" s="94">
        <v>2.7194220614733737</v>
      </c>
      <c r="O2315" s="94">
        <v>2.6350893701706761</v>
      </c>
      <c r="P2315" s="94">
        <v>2.8159888094970471</v>
      </c>
      <c r="Q2315" s="94">
        <v>2.6688659809788531</v>
      </c>
      <c r="R2315" s="94">
        <v>2.5702310327914093</v>
      </c>
      <c r="S2315" s="94">
        <v>2.4174624557372923</v>
      </c>
      <c r="T2315" s="94">
        <v>2.3580350636299032</v>
      </c>
      <c r="U2315" s="94">
        <v>2.2067954172560147</v>
      </c>
      <c r="V2315" s="94">
        <v>2.3057808661056534</v>
      </c>
      <c r="W2315" s="94">
        <v>2.2181861838474846</v>
      </c>
      <c r="X2315" s="94">
        <v>2.0207889139821655</v>
      </c>
      <c r="Y2315" s="94">
        <v>1.914333833594001</v>
      </c>
      <c r="Z2315" s="94">
        <v>1.8990149310567899</v>
      </c>
      <c r="AA2315" s="94">
        <v>1.9892946980376871</v>
      </c>
      <c r="AB2315" s="94">
        <v>1.9125556865708788</v>
      </c>
      <c r="AC2315" s="94">
        <v>1.8436135125444015</v>
      </c>
      <c r="AD2315" s="94">
        <v>1.9043512822323172</v>
      </c>
      <c r="AE2315" s="94">
        <v>1.8247070928407003</v>
      </c>
      <c r="AF2315" s="94">
        <v>1.8226019277053298</v>
      </c>
      <c r="AG2315" s="94">
        <v>1.6654759180429459</v>
      </c>
      <c r="AH2315" s="94">
        <v>1.6059888972016148</v>
      </c>
      <c r="AI2315" s="94">
        <v>1.6581083465801103</v>
      </c>
      <c r="AJ2315" s="94">
        <v>1.6527676106366305</v>
      </c>
      <c r="AK2315" s="94">
        <v>1.5661967403370201</v>
      </c>
      <c r="AL2315" s="94">
        <v>1.6070907581399403</v>
      </c>
      <c r="AM2315" s="94">
        <v>1.5708639566407556</v>
      </c>
      <c r="AN2315" s="94">
        <v>1.5468319860420028</v>
      </c>
      <c r="AO2315" s="94">
        <v>1.6228219581515091</v>
      </c>
      <c r="AP2315" s="94">
        <v>1.5209510645063249</v>
      </c>
      <c r="AQ2315" s="94">
        <v>1.4097096428210554</v>
      </c>
      <c r="AR2315" s="94">
        <v>1.3216329955837069</v>
      </c>
      <c r="AS2315" s="43">
        <f t="shared" si="74"/>
        <v>40.697676930394167</v>
      </c>
      <c r="AT2315" s="99">
        <f t="shared" si="75"/>
        <v>102.05292059277508</v>
      </c>
    </row>
    <row r="2316" spans="3:46">
      <c r="C2316" s="34">
        <v>254</v>
      </c>
      <c r="D2316" s="94">
        <v>3.3</v>
      </c>
      <c r="E2316" s="94">
        <v>3.2770081275720875</v>
      </c>
      <c r="F2316" s="94">
        <v>3.2565066362581083</v>
      </c>
      <c r="G2316" s="94">
        <v>3.2853635463379298</v>
      </c>
      <c r="H2316" s="94">
        <v>3.3951098146478</v>
      </c>
      <c r="I2316" s="94">
        <v>3.4770074466070695</v>
      </c>
      <c r="J2316" s="94">
        <v>3.586733456549593</v>
      </c>
      <c r="K2316" s="94">
        <v>3.3696405526238968</v>
      </c>
      <c r="L2316" s="94">
        <v>3.3383550572899301</v>
      </c>
      <c r="M2316" s="94">
        <v>2.8881861935309572</v>
      </c>
      <c r="N2316" s="94">
        <v>2.8730512303797453</v>
      </c>
      <c r="O2316" s="94">
        <v>2.871543022036299</v>
      </c>
      <c r="P2316" s="94">
        <v>3.0493965361767033</v>
      </c>
      <c r="Q2316" s="94">
        <v>3.145331491031885</v>
      </c>
      <c r="R2316" s="94">
        <v>2.8459375536660878</v>
      </c>
      <c r="S2316" s="94">
        <v>2.7483279964758762</v>
      </c>
      <c r="T2316" s="94">
        <v>2.721999468141957</v>
      </c>
      <c r="U2316" s="94">
        <v>2.607854162789935</v>
      </c>
      <c r="V2316" s="94">
        <v>2.6303819426431465</v>
      </c>
      <c r="W2316" s="94">
        <v>2.3221421241997713</v>
      </c>
      <c r="X2316" s="94">
        <v>2.4151366879980189</v>
      </c>
      <c r="Y2316" s="94">
        <v>2.4401898112082203</v>
      </c>
      <c r="Z2316" s="94">
        <v>2.1901090432571677</v>
      </c>
      <c r="AA2316" s="94">
        <v>2.1343757765164515</v>
      </c>
      <c r="AB2316" s="94">
        <v>2.3009154756286798</v>
      </c>
      <c r="AC2316" s="94">
        <v>2.3879239008339521</v>
      </c>
      <c r="AD2316" s="94">
        <v>2.4309812828833408</v>
      </c>
      <c r="AE2316" s="94">
        <v>2.4640192120979725</v>
      </c>
      <c r="AF2316" s="94">
        <v>2.4320037958186962</v>
      </c>
      <c r="AG2316" s="94">
        <v>2.4226638106346172</v>
      </c>
      <c r="AH2316" s="94">
        <v>2.1246870787844379</v>
      </c>
      <c r="AI2316" s="94">
        <v>2.339201369761855</v>
      </c>
      <c r="AJ2316" s="94">
        <v>2.3744645916598484</v>
      </c>
      <c r="AK2316" s="94">
        <v>2.3842905171709887</v>
      </c>
      <c r="AL2316" s="94">
        <v>2.2141528135609123</v>
      </c>
      <c r="AM2316" s="94">
        <v>2.0965190596370449</v>
      </c>
      <c r="AN2316" s="94">
        <v>2.1998825513992819</v>
      </c>
      <c r="AO2316" s="94">
        <v>2.4056200632661104</v>
      </c>
      <c r="AP2316" s="94">
        <v>2.6277529968370437</v>
      </c>
      <c r="AQ2316" s="94">
        <v>2.4748884268579827</v>
      </c>
      <c r="AR2316" s="94">
        <v>2.4447751525184125</v>
      </c>
      <c r="AS2316" s="43">
        <f t="shared" si="74"/>
        <v>44.062909276552844</v>
      </c>
      <c r="AT2316" s="99">
        <f t="shared" si="75"/>
        <v>110.49152975432861</v>
      </c>
    </row>
    <row r="2317" spans="3:46">
      <c r="C2317" s="34">
        <v>255</v>
      </c>
      <c r="D2317" s="94">
        <v>3.3</v>
      </c>
      <c r="E2317" s="94">
        <v>3.2616791542603614</v>
      </c>
      <c r="F2317" s="94">
        <v>3.2466242659692539</v>
      </c>
      <c r="G2317" s="94">
        <v>3.2581521723057172</v>
      </c>
      <c r="H2317" s="94">
        <v>2.9863830121472308</v>
      </c>
      <c r="I2317" s="94">
        <v>2.7065434942739497</v>
      </c>
      <c r="J2317" s="94">
        <v>2.4916018414504126</v>
      </c>
      <c r="K2317" s="94">
        <v>2.356283133615467</v>
      </c>
      <c r="L2317" s="94">
        <v>2.5835894949278395</v>
      </c>
      <c r="M2317" s="94">
        <v>2.2543148911686743</v>
      </c>
      <c r="N2317" s="94">
        <v>2.225774662405283</v>
      </c>
      <c r="O2317" s="94">
        <v>2.4761349800943551</v>
      </c>
      <c r="P2317" s="94">
        <v>2.3888187316303822</v>
      </c>
      <c r="Q2317" s="94">
        <v>2.2158661520008351</v>
      </c>
      <c r="R2317" s="94">
        <v>2.2395953777819329</v>
      </c>
      <c r="S2317" s="94">
        <v>2.092498944348288</v>
      </c>
      <c r="T2317" s="94">
        <v>1.941167777837927</v>
      </c>
      <c r="U2317" s="94">
        <v>1.7430005100726575</v>
      </c>
      <c r="V2317" s="94">
        <v>1.8096951850349923</v>
      </c>
      <c r="W2317" s="94">
        <v>1.7490475472509615</v>
      </c>
      <c r="X2317" s="94">
        <v>1.6852800561450576</v>
      </c>
      <c r="Y2317" s="94">
        <v>1.5491519497601673</v>
      </c>
      <c r="Z2317" s="94">
        <v>1.5779716687825749</v>
      </c>
      <c r="AA2317" s="94">
        <v>1.5545752848522054</v>
      </c>
      <c r="AB2317" s="94">
        <v>1.5186715218034734</v>
      </c>
      <c r="AC2317" s="94">
        <v>1.4531633551177183</v>
      </c>
      <c r="AD2317" s="94">
        <v>1.4768066719731046</v>
      </c>
      <c r="AE2317" s="94">
        <v>1.4750915842488195</v>
      </c>
      <c r="AF2317" s="94">
        <v>1.5595137316373204</v>
      </c>
      <c r="AG2317" s="94">
        <v>1.4821746836150969</v>
      </c>
      <c r="AH2317" s="94">
        <v>1.3951922281753049</v>
      </c>
      <c r="AI2317" s="94">
        <v>1.480168507744134</v>
      </c>
      <c r="AJ2317" s="94">
        <v>1.4280199115505907</v>
      </c>
      <c r="AK2317" s="94">
        <v>1.3851040639688286</v>
      </c>
      <c r="AL2317" s="94">
        <v>1.3831818752743823</v>
      </c>
      <c r="AM2317" s="94">
        <v>1.3416098641153982</v>
      </c>
      <c r="AN2317" s="94">
        <v>1.3557913396999661</v>
      </c>
      <c r="AO2317" s="94">
        <v>1.4065967401959931</v>
      </c>
      <c r="AP2317" s="94">
        <v>1.332123448977456</v>
      </c>
      <c r="AQ2317" s="94">
        <v>1.3887265768608279</v>
      </c>
      <c r="AR2317" s="94">
        <v>1.2370276445717685</v>
      </c>
      <c r="AS2317" s="43">
        <f t="shared" si="74"/>
        <v>35.18998217282634</v>
      </c>
      <c r="AT2317" s="99">
        <f t="shared" si="75"/>
        <v>88.241902909759901</v>
      </c>
    </row>
    <row r="2318" spans="3:46">
      <c r="C2318" s="34">
        <v>256</v>
      </c>
      <c r="D2318" s="94">
        <v>3.3</v>
      </c>
      <c r="E2318" s="94">
        <v>3.3403556720437599</v>
      </c>
      <c r="F2318" s="94">
        <v>3.2292594132207166</v>
      </c>
      <c r="G2318" s="94">
        <v>2.9339336321647589</v>
      </c>
      <c r="H2318" s="94">
        <v>3.0463833179414053</v>
      </c>
      <c r="I2318" s="94">
        <v>2.9417328946727541</v>
      </c>
      <c r="J2318" s="94">
        <v>2.9914516001704801</v>
      </c>
      <c r="K2318" s="94">
        <v>2.9623495562262954</v>
      </c>
      <c r="L2318" s="94">
        <v>2.7210517805344776</v>
      </c>
      <c r="M2318" s="94">
        <v>2.7399129928062491</v>
      </c>
      <c r="N2318" s="94">
        <v>2.5265092716107165</v>
      </c>
      <c r="O2318" s="94">
        <v>2.5155507948200238</v>
      </c>
      <c r="P2318" s="94">
        <v>2.4303740254686512</v>
      </c>
      <c r="Q2318" s="94">
        <v>2.4919356193163149</v>
      </c>
      <c r="R2318" s="94">
        <v>2.380515097801442</v>
      </c>
      <c r="S2318" s="94">
        <v>2.4348149475062693</v>
      </c>
      <c r="T2318" s="94">
        <v>2.4506804074889521</v>
      </c>
      <c r="U2318" s="94">
        <v>2.4229817942716707</v>
      </c>
      <c r="V2318" s="94">
        <v>2.5298129493017059</v>
      </c>
      <c r="W2318" s="94">
        <v>2.4070034693392204</v>
      </c>
      <c r="X2318" s="94">
        <v>2.2848432454682825</v>
      </c>
      <c r="Y2318" s="94">
        <v>2.1637320368245048</v>
      </c>
      <c r="Z2318" s="94">
        <v>2.1165017506425912</v>
      </c>
      <c r="AA2318" s="94">
        <v>2.0837023550563498</v>
      </c>
      <c r="AB2318" s="94">
        <v>1.8100038322505332</v>
      </c>
      <c r="AC2318" s="94">
        <v>1.7053613326350141</v>
      </c>
      <c r="AD2318" s="94">
        <v>1.54739515738551</v>
      </c>
      <c r="AE2318" s="94">
        <v>1.4926897725597907</v>
      </c>
      <c r="AF2318" s="94">
        <v>1.3383824381689085</v>
      </c>
      <c r="AG2318" s="94">
        <v>1.2993002401793448</v>
      </c>
      <c r="AH2318" s="94">
        <v>1.2679419725266332</v>
      </c>
      <c r="AI2318" s="94">
        <v>1.1211690965701564</v>
      </c>
      <c r="AJ2318" s="94">
        <v>1.0809256825945965</v>
      </c>
      <c r="AK2318" s="94">
        <v>1.1128642162942757</v>
      </c>
      <c r="AL2318" s="94">
        <v>1.0235007246949879</v>
      </c>
      <c r="AM2318" s="94">
        <v>1.0389636818931056</v>
      </c>
      <c r="AN2318" s="94">
        <v>1.1139346336215636</v>
      </c>
      <c r="AO2318" s="94">
        <v>1.1402671191691358</v>
      </c>
      <c r="AP2318" s="94">
        <v>1.1230871565939589</v>
      </c>
      <c r="AQ2318" s="94">
        <v>1.1456388001101376</v>
      </c>
      <c r="AR2318" s="94">
        <v>1.0570810364315082</v>
      </c>
      <c r="AS2318" s="43">
        <f t="shared" si="74"/>
        <v>37.93468263583329</v>
      </c>
      <c r="AT2318" s="99">
        <f t="shared" si="75"/>
        <v>95.124475074290785</v>
      </c>
    </row>
    <row r="2319" spans="3:46">
      <c r="C2319" s="34">
        <v>257</v>
      </c>
      <c r="D2319" s="94">
        <v>3.3</v>
      </c>
      <c r="E2319" s="94">
        <v>3.4626317921823366</v>
      </c>
      <c r="F2319" s="94">
        <v>3.3938445400719446</v>
      </c>
      <c r="G2319" s="94">
        <v>3.0984608208359701</v>
      </c>
      <c r="H2319" s="94">
        <v>3.2459719613456293</v>
      </c>
      <c r="I2319" s="94">
        <v>3.5188526739032984</v>
      </c>
      <c r="J2319" s="94">
        <v>3.3903566445392306</v>
      </c>
      <c r="K2319" s="94">
        <v>3.3201184164867632</v>
      </c>
      <c r="L2319" s="94">
        <v>3.1477677396757175</v>
      </c>
      <c r="M2319" s="94">
        <v>3.135020648583184</v>
      </c>
      <c r="N2319" s="94">
        <v>2.897442692484375</v>
      </c>
      <c r="O2319" s="94">
        <v>2.9863848107742204</v>
      </c>
      <c r="P2319" s="94">
        <v>2.9084930026716815</v>
      </c>
      <c r="Q2319" s="94">
        <v>2.6477716329017222</v>
      </c>
      <c r="R2319" s="94">
        <v>2.7573792134155855</v>
      </c>
      <c r="S2319" s="94">
        <v>2.890658619057012</v>
      </c>
      <c r="T2319" s="94">
        <v>2.7618922747819146</v>
      </c>
      <c r="U2319" s="94">
        <v>2.6628820736093037</v>
      </c>
      <c r="V2319" s="94">
        <v>2.6067344255324572</v>
      </c>
      <c r="W2319" s="94">
        <v>2.5759821737248707</v>
      </c>
      <c r="X2319" s="94">
        <v>2.409151859243837</v>
      </c>
      <c r="Y2319" s="94">
        <v>2.3201072900441919</v>
      </c>
      <c r="Z2319" s="94">
        <v>2.1352516551041729</v>
      </c>
      <c r="AA2319" s="94">
        <v>2.298915964560837</v>
      </c>
      <c r="AB2319" s="94">
        <v>2.1753071491772218</v>
      </c>
      <c r="AC2319" s="94">
        <v>2.281015569378209</v>
      </c>
      <c r="AD2319" s="94">
        <v>2.2261408310635864</v>
      </c>
      <c r="AE2319" s="94">
        <v>2.0885256548671647</v>
      </c>
      <c r="AF2319" s="94">
        <v>2.1334592300654451</v>
      </c>
      <c r="AG2319" s="94">
        <v>1.9452515145775737</v>
      </c>
      <c r="AH2319" s="94">
        <v>1.9447755496940571</v>
      </c>
      <c r="AI2319" s="94">
        <v>1.952988900987654</v>
      </c>
      <c r="AJ2319" s="94">
        <v>1.8314944932403521</v>
      </c>
      <c r="AK2319" s="94">
        <v>1.7527903583520583</v>
      </c>
      <c r="AL2319" s="94">
        <v>1.6263442865072539</v>
      </c>
      <c r="AM2319" s="94">
        <v>1.6112386969139545</v>
      </c>
      <c r="AN2319" s="94">
        <v>1.5527749756968792</v>
      </c>
      <c r="AO2319" s="94">
        <v>1.4770702182148476</v>
      </c>
      <c r="AP2319" s="94">
        <v>1.5102532278596763</v>
      </c>
      <c r="AQ2319" s="94">
        <v>1.5819586592804036</v>
      </c>
      <c r="AR2319" s="94">
        <v>1.6274750763739132</v>
      </c>
      <c r="AS2319" s="43">
        <f t="shared" ref="AS2319:AS2382" si="76">NPV($D$48,D2319:AR2319)</f>
        <v>42.763671031797337</v>
      </c>
      <c r="AT2319" s="99">
        <f t="shared" si="75"/>
        <v>107.23357825872108</v>
      </c>
    </row>
    <row r="2320" spans="3:46">
      <c r="C2320" s="34">
        <v>258</v>
      </c>
      <c r="D2320" s="94">
        <v>3.3</v>
      </c>
      <c r="E2320" s="94">
        <v>3.3794976299815933</v>
      </c>
      <c r="F2320" s="94">
        <v>3.5841295991010504</v>
      </c>
      <c r="G2320" s="94">
        <v>3.2296322556023713</v>
      </c>
      <c r="H2320" s="94">
        <v>3.3808967873447151</v>
      </c>
      <c r="I2320" s="94">
        <v>3.1888992730679901</v>
      </c>
      <c r="J2320" s="94">
        <v>2.9520594265213727</v>
      </c>
      <c r="K2320" s="94">
        <v>2.9176307062411531</v>
      </c>
      <c r="L2320" s="94">
        <v>2.7775221244574007</v>
      </c>
      <c r="M2320" s="94">
        <v>2.8628050453123897</v>
      </c>
      <c r="N2320" s="94">
        <v>2.6188899245515724</v>
      </c>
      <c r="O2320" s="94">
        <v>2.5057440097118984</v>
      </c>
      <c r="P2320" s="94">
        <v>2.4885223318189982</v>
      </c>
      <c r="Q2320" s="94">
        <v>2.387586271209865</v>
      </c>
      <c r="R2320" s="94">
        <v>2.3627505911677646</v>
      </c>
      <c r="S2320" s="94">
        <v>2.3077679325721236</v>
      </c>
      <c r="T2320" s="94">
        <v>2.2269334261425695</v>
      </c>
      <c r="U2320" s="94">
        <v>2.0301556092386503</v>
      </c>
      <c r="V2320" s="94">
        <v>2.0894060915389776</v>
      </c>
      <c r="W2320" s="94">
        <v>2.033166272961934</v>
      </c>
      <c r="X2320" s="94">
        <v>2.0451866871498594</v>
      </c>
      <c r="Y2320" s="94">
        <v>1.9633384799865721</v>
      </c>
      <c r="Z2320" s="94">
        <v>2.0646132657665266</v>
      </c>
      <c r="AA2320" s="94">
        <v>2.2457060117438474</v>
      </c>
      <c r="AB2320" s="94">
        <v>2.1309728953227922</v>
      </c>
      <c r="AC2320" s="94">
        <v>1.9653685010059334</v>
      </c>
      <c r="AD2320" s="94">
        <v>1.8869615575110794</v>
      </c>
      <c r="AE2320" s="94">
        <v>1.9041721094054338</v>
      </c>
      <c r="AF2320" s="94">
        <v>1.912914414792714</v>
      </c>
      <c r="AG2320" s="94">
        <v>1.8876959031929377</v>
      </c>
      <c r="AH2320" s="94">
        <v>1.9360341777257193</v>
      </c>
      <c r="AI2320" s="94">
        <v>1.9375299728298931</v>
      </c>
      <c r="AJ2320" s="94">
        <v>1.8356820611781044</v>
      </c>
      <c r="AK2320" s="94">
        <v>1.841333658589255</v>
      </c>
      <c r="AL2320" s="94">
        <v>1.711625828769902</v>
      </c>
      <c r="AM2320" s="94">
        <v>1.6611854222243554</v>
      </c>
      <c r="AN2320" s="94">
        <v>1.7149006185495961</v>
      </c>
      <c r="AO2320" s="94">
        <v>1.5950176873937107</v>
      </c>
      <c r="AP2320" s="94">
        <v>1.5566810149853358</v>
      </c>
      <c r="AQ2320" s="94">
        <v>1.5095343558846557</v>
      </c>
      <c r="AR2320" s="94">
        <v>1.5445597861571294</v>
      </c>
      <c r="AS2320" s="43">
        <f t="shared" si="76"/>
        <v>39.6721839857506</v>
      </c>
      <c r="AT2320" s="99">
        <f t="shared" ref="AT2320:AT2383" si="77">AS2320/AVERAGE($AS$2063:$AS$3062)*100</f>
        <v>99.481408950300917</v>
      </c>
    </row>
    <row r="2321" spans="3:46">
      <c r="C2321" s="34">
        <v>259</v>
      </c>
      <c r="D2321" s="94">
        <v>3.3</v>
      </c>
      <c r="E2321" s="94">
        <v>3.2322021026395542</v>
      </c>
      <c r="F2321" s="94">
        <v>3.138576425796332</v>
      </c>
      <c r="G2321" s="94">
        <v>2.9268467919060632</v>
      </c>
      <c r="H2321" s="94">
        <v>2.7736524266264535</v>
      </c>
      <c r="I2321" s="94">
        <v>2.6328652885529276</v>
      </c>
      <c r="J2321" s="94">
        <v>2.561555269546655</v>
      </c>
      <c r="K2321" s="94">
        <v>2.5234140317322127</v>
      </c>
      <c r="L2321" s="94">
        <v>2.4494539209766257</v>
      </c>
      <c r="M2321" s="94">
        <v>2.4647760997282524</v>
      </c>
      <c r="N2321" s="94">
        <v>2.3798533936476529</v>
      </c>
      <c r="O2321" s="94">
        <v>2.6897052063284481</v>
      </c>
      <c r="P2321" s="94">
        <v>2.6716609423727529</v>
      </c>
      <c r="Q2321" s="94">
        <v>2.5410563778793547</v>
      </c>
      <c r="R2321" s="94">
        <v>2.3932573590479795</v>
      </c>
      <c r="S2321" s="94">
        <v>2.308080352237817</v>
      </c>
      <c r="T2321" s="94">
        <v>2.2903362982408608</v>
      </c>
      <c r="U2321" s="94">
        <v>2.1503790997380512</v>
      </c>
      <c r="V2321" s="94">
        <v>2.1249817408625389</v>
      </c>
      <c r="W2321" s="94">
        <v>1.9880107747522755</v>
      </c>
      <c r="X2321" s="94">
        <v>2.0200028517882416</v>
      </c>
      <c r="Y2321" s="94">
        <v>1.8995713333817583</v>
      </c>
      <c r="Z2321" s="94">
        <v>1.781556672412232</v>
      </c>
      <c r="AA2321" s="94">
        <v>1.6852076195866947</v>
      </c>
      <c r="AB2321" s="94">
        <v>1.6310918255070896</v>
      </c>
      <c r="AC2321" s="94">
        <v>1.9740409389226079</v>
      </c>
      <c r="AD2321" s="94">
        <v>1.9760098414943077</v>
      </c>
      <c r="AE2321" s="94">
        <v>1.8280342976049531</v>
      </c>
      <c r="AF2321" s="94">
        <v>1.7971444621562873</v>
      </c>
      <c r="AG2321" s="94">
        <v>1.7560885581470262</v>
      </c>
      <c r="AH2321" s="94">
        <v>1.7018802265090009</v>
      </c>
      <c r="AI2321" s="94">
        <v>1.6927522611268255</v>
      </c>
      <c r="AJ2321" s="94">
        <v>1.619205696217717</v>
      </c>
      <c r="AK2321" s="94">
        <v>1.5281178360977177</v>
      </c>
      <c r="AL2321" s="94">
        <v>1.4998030364533534</v>
      </c>
      <c r="AM2321" s="94">
        <v>1.3845997581346177</v>
      </c>
      <c r="AN2321" s="94">
        <v>1.3151878761845008</v>
      </c>
      <c r="AO2321" s="94">
        <v>1.2116391435467244</v>
      </c>
      <c r="AP2321" s="94">
        <v>1.2067975169842586</v>
      </c>
      <c r="AQ2321" s="94">
        <v>1.1400375246950067</v>
      </c>
      <c r="AR2321" s="94">
        <v>1.1095138301871459</v>
      </c>
      <c r="AS2321" s="43">
        <f t="shared" si="76"/>
        <v>36.582337718052059</v>
      </c>
      <c r="AT2321" s="99">
        <f t="shared" si="77"/>
        <v>91.733354034522023</v>
      </c>
    </row>
    <row r="2322" spans="3:46">
      <c r="C2322" s="34">
        <v>260</v>
      </c>
      <c r="D2322" s="94">
        <v>3.3</v>
      </c>
      <c r="E2322" s="94">
        <v>2.9516184429269692</v>
      </c>
      <c r="F2322" s="94">
        <v>2.8173304294109918</v>
      </c>
      <c r="G2322" s="94">
        <v>2.9198802056494615</v>
      </c>
      <c r="H2322" s="94">
        <v>2.6728244334651232</v>
      </c>
      <c r="I2322" s="94">
        <v>2.7990415164952576</v>
      </c>
      <c r="J2322" s="94">
        <v>2.7276058126803795</v>
      </c>
      <c r="K2322" s="94">
        <v>2.751031329313018</v>
      </c>
      <c r="L2322" s="94">
        <v>2.8816705014444319</v>
      </c>
      <c r="M2322" s="94">
        <v>2.5330769206146413</v>
      </c>
      <c r="N2322" s="94">
        <v>2.5073719859973589</v>
      </c>
      <c r="O2322" s="94">
        <v>2.5615872639159973</v>
      </c>
      <c r="P2322" s="94">
        <v>2.7116838829813785</v>
      </c>
      <c r="Q2322" s="94">
        <v>2.628258623827807</v>
      </c>
      <c r="R2322" s="94">
        <v>2.5666593822508958</v>
      </c>
      <c r="S2322" s="94">
        <v>2.3842126269103998</v>
      </c>
      <c r="T2322" s="94">
        <v>2.2518334824869455</v>
      </c>
      <c r="U2322" s="94">
        <v>2.0672360342376193</v>
      </c>
      <c r="V2322" s="94">
        <v>1.888938672032729</v>
      </c>
      <c r="W2322" s="94">
        <v>1.9147511848936614</v>
      </c>
      <c r="X2322" s="94">
        <v>1.8583847479815656</v>
      </c>
      <c r="Y2322" s="94">
        <v>1.6235034865511535</v>
      </c>
      <c r="Z2322" s="94">
        <v>1.6155090569199295</v>
      </c>
      <c r="AA2322" s="94">
        <v>1.5973879554552823</v>
      </c>
      <c r="AB2322" s="94">
        <v>1.516847991747555</v>
      </c>
      <c r="AC2322" s="94">
        <v>1.4846242661414082</v>
      </c>
      <c r="AD2322" s="94">
        <v>1.2980990313576912</v>
      </c>
      <c r="AE2322" s="94">
        <v>1.255929693415841</v>
      </c>
      <c r="AF2322" s="94">
        <v>1.3031243034300903</v>
      </c>
      <c r="AG2322" s="94">
        <v>1.2576399453610572</v>
      </c>
      <c r="AH2322" s="94">
        <v>1.1846892007954108</v>
      </c>
      <c r="AI2322" s="94">
        <v>1.1261911699443159</v>
      </c>
      <c r="AJ2322" s="94">
        <v>1.0459634048610935</v>
      </c>
      <c r="AK2322" s="94">
        <v>1.0544117010686787</v>
      </c>
      <c r="AL2322" s="94">
        <v>0.98327237459885275</v>
      </c>
      <c r="AM2322" s="94">
        <v>1.0497413750022428</v>
      </c>
      <c r="AN2322" s="94">
        <v>1.0417159954056858</v>
      </c>
      <c r="AO2322" s="94">
        <v>1.0107562401390804</v>
      </c>
      <c r="AP2322" s="94">
        <v>0.95387601859385718</v>
      </c>
      <c r="AQ2322" s="94">
        <v>0.95171274617260848</v>
      </c>
      <c r="AR2322" s="94">
        <v>0.95607095383983076</v>
      </c>
      <c r="AS2322" s="43">
        <f t="shared" si="76"/>
        <v>35.402635824435528</v>
      </c>
      <c r="AT2322" s="99">
        <f t="shared" si="77"/>
        <v>88.775150206861241</v>
      </c>
    </row>
    <row r="2323" spans="3:46">
      <c r="C2323" s="34">
        <v>261</v>
      </c>
      <c r="D2323" s="94">
        <v>3.3</v>
      </c>
      <c r="E2323" s="94">
        <v>3.3424943695194527</v>
      </c>
      <c r="F2323" s="94">
        <v>3.2129223657508588</v>
      </c>
      <c r="G2323" s="94">
        <v>3.1785291949948467</v>
      </c>
      <c r="H2323" s="94">
        <v>2.991433425397553</v>
      </c>
      <c r="I2323" s="94">
        <v>2.8919549826780386</v>
      </c>
      <c r="J2323" s="94">
        <v>3.0182630322178197</v>
      </c>
      <c r="K2323" s="94">
        <v>2.870578302012972</v>
      </c>
      <c r="L2323" s="94">
        <v>2.7614283792191876</v>
      </c>
      <c r="M2323" s="94">
        <v>2.5653973713409366</v>
      </c>
      <c r="N2323" s="94">
        <v>2.3985140030747116</v>
      </c>
      <c r="O2323" s="94">
        <v>2.2640381492897088</v>
      </c>
      <c r="P2323" s="94">
        <v>2.3418641749621227</v>
      </c>
      <c r="Q2323" s="94">
        <v>2.2043642259216543</v>
      </c>
      <c r="R2323" s="94">
        <v>2.2603146035317936</v>
      </c>
      <c r="S2323" s="94">
        <v>2.1598309235603388</v>
      </c>
      <c r="T2323" s="94">
        <v>1.9339501094920335</v>
      </c>
      <c r="U2323" s="94">
        <v>2.1298325308646455</v>
      </c>
      <c r="V2323" s="94">
        <v>2.3127310662911142</v>
      </c>
      <c r="W2323" s="94">
        <v>2.3487208816539469</v>
      </c>
      <c r="X2323" s="94">
        <v>2.2115764744411974</v>
      </c>
      <c r="Y2323" s="94">
        <v>2.2046757639776966</v>
      </c>
      <c r="Z2323" s="94">
        <v>2.1469911992975566</v>
      </c>
      <c r="AA2323" s="94">
        <v>2.1942444867245174</v>
      </c>
      <c r="AB2323" s="94">
        <v>2.2237952352488533</v>
      </c>
      <c r="AC2323" s="94">
        <v>2.1862196986865712</v>
      </c>
      <c r="AD2323" s="94">
        <v>2.0684843174265128</v>
      </c>
      <c r="AE2323" s="94">
        <v>1.995988362551649</v>
      </c>
      <c r="AF2323" s="94">
        <v>1.8817696249499887</v>
      </c>
      <c r="AG2323" s="94">
        <v>1.8466105162870001</v>
      </c>
      <c r="AH2323" s="94">
        <v>1.8679896226966364</v>
      </c>
      <c r="AI2323" s="94">
        <v>1.9237192186496546</v>
      </c>
      <c r="AJ2323" s="94">
        <v>1.7832721200617241</v>
      </c>
      <c r="AK2323" s="94">
        <v>1.6975137477310556</v>
      </c>
      <c r="AL2323" s="94">
        <v>1.6462823848917187</v>
      </c>
      <c r="AM2323" s="94">
        <v>1.4913414414152779</v>
      </c>
      <c r="AN2323" s="94">
        <v>1.4537877126404488</v>
      </c>
      <c r="AO2323" s="94">
        <v>1.6208704088335304</v>
      </c>
      <c r="AP2323" s="94">
        <v>1.6872496776457895</v>
      </c>
      <c r="AQ2323" s="94">
        <v>1.5049674259080819</v>
      </c>
      <c r="AR2323" s="94">
        <v>1.4454255503822504</v>
      </c>
      <c r="AS2323" s="43">
        <f t="shared" si="76"/>
        <v>38.388071270822259</v>
      </c>
      <c r="AT2323" s="99">
        <f t="shared" si="77"/>
        <v>96.26138601992858</v>
      </c>
    </row>
    <row r="2324" spans="3:46">
      <c r="C2324" s="34">
        <v>262</v>
      </c>
      <c r="D2324" s="94">
        <v>3.3</v>
      </c>
      <c r="E2324" s="94">
        <v>3.0823207887261668</v>
      </c>
      <c r="F2324" s="94">
        <v>3.0143059294072523</v>
      </c>
      <c r="G2324" s="94">
        <v>2.8115963826619335</v>
      </c>
      <c r="H2324" s="94">
        <v>2.8336187243971325</v>
      </c>
      <c r="I2324" s="94">
        <v>2.7768917428878317</v>
      </c>
      <c r="J2324" s="94">
        <v>2.5900506640965477</v>
      </c>
      <c r="K2324" s="94">
        <v>2.6135854722844685</v>
      </c>
      <c r="L2324" s="94">
        <v>2.5358594694353989</v>
      </c>
      <c r="M2324" s="94">
        <v>2.331878655155005</v>
      </c>
      <c r="N2324" s="94">
        <v>2.3908004226840132</v>
      </c>
      <c r="O2324" s="94">
        <v>2.2796235709619448</v>
      </c>
      <c r="P2324" s="94">
        <v>2.3071566903454168</v>
      </c>
      <c r="Q2324" s="94">
        <v>2.2284894559621971</v>
      </c>
      <c r="R2324" s="94">
        <v>2.1543595675441223</v>
      </c>
      <c r="S2324" s="94">
        <v>1.9279831692106129</v>
      </c>
      <c r="T2324" s="94">
        <v>1.9425826521012413</v>
      </c>
      <c r="U2324" s="94">
        <v>1.8628428594303594</v>
      </c>
      <c r="V2324" s="94">
        <v>1.7612509313041438</v>
      </c>
      <c r="W2324" s="94">
        <v>1.7334924024492504</v>
      </c>
      <c r="X2324" s="94">
        <v>1.9689714663469531</v>
      </c>
      <c r="Y2324" s="94">
        <v>1.9972948236713206</v>
      </c>
      <c r="Z2324" s="94">
        <v>1.9013127303046495</v>
      </c>
      <c r="AA2324" s="94">
        <v>1.8399494727386361</v>
      </c>
      <c r="AB2324" s="94">
        <v>2.0368058384476382</v>
      </c>
      <c r="AC2324" s="94">
        <v>2.0499700620139496</v>
      </c>
      <c r="AD2324" s="94">
        <v>2.0077266122292432</v>
      </c>
      <c r="AE2324" s="94">
        <v>1.7911960852685176</v>
      </c>
      <c r="AF2324" s="94">
        <v>1.7878401236521138</v>
      </c>
      <c r="AG2324" s="94">
        <v>1.9243855820686733</v>
      </c>
      <c r="AH2324" s="94">
        <v>1.9263218523831196</v>
      </c>
      <c r="AI2324" s="94">
        <v>1.9608497629256352</v>
      </c>
      <c r="AJ2324" s="94">
        <v>1.8650503707379618</v>
      </c>
      <c r="AK2324" s="94">
        <v>1.8385671286797449</v>
      </c>
      <c r="AL2324" s="94">
        <v>1.8438873083258689</v>
      </c>
      <c r="AM2324" s="94">
        <v>1.7494731305592712</v>
      </c>
      <c r="AN2324" s="94">
        <v>1.640831443056632</v>
      </c>
      <c r="AO2324" s="94">
        <v>1.6507465168490263</v>
      </c>
      <c r="AP2324" s="94">
        <v>1.7358216752049909</v>
      </c>
      <c r="AQ2324" s="94">
        <v>1.7462264785329225</v>
      </c>
      <c r="AR2324" s="94">
        <v>1.9630856205728029</v>
      </c>
      <c r="AS2324" s="43">
        <f t="shared" si="76"/>
        <v>36.004024984030444</v>
      </c>
      <c r="AT2324" s="99">
        <f t="shared" si="77"/>
        <v>90.283185180318412</v>
      </c>
    </row>
    <row r="2325" spans="3:46">
      <c r="C2325" s="34">
        <v>263</v>
      </c>
      <c r="D2325" s="94">
        <v>3.3</v>
      </c>
      <c r="E2325" s="94">
        <v>3.0329508285740672</v>
      </c>
      <c r="F2325" s="94">
        <v>3.0010130599715339</v>
      </c>
      <c r="G2325" s="94">
        <v>3.3669240034417789</v>
      </c>
      <c r="H2325" s="94">
        <v>3.2323255887623827</v>
      </c>
      <c r="I2325" s="94">
        <v>3.3377908241514369</v>
      </c>
      <c r="J2325" s="94">
        <v>3.3534129195564413</v>
      </c>
      <c r="K2325" s="94">
        <v>3.0737915358960799</v>
      </c>
      <c r="L2325" s="94">
        <v>2.8113771513450629</v>
      </c>
      <c r="M2325" s="94">
        <v>2.5683541631137343</v>
      </c>
      <c r="N2325" s="94">
        <v>2.6906379819236204</v>
      </c>
      <c r="O2325" s="94">
        <v>2.6864581274592934</v>
      </c>
      <c r="P2325" s="94">
        <v>2.9493529449161575</v>
      </c>
      <c r="Q2325" s="94">
        <v>2.9878939503782478</v>
      </c>
      <c r="R2325" s="94">
        <v>2.815616784493145</v>
      </c>
      <c r="S2325" s="94">
        <v>2.5970496302487023</v>
      </c>
      <c r="T2325" s="94">
        <v>2.6427925454062393</v>
      </c>
      <c r="U2325" s="94">
        <v>2.5445023842147605</v>
      </c>
      <c r="V2325" s="94">
        <v>2.4988754562123567</v>
      </c>
      <c r="W2325" s="94">
        <v>2.4130905135635072</v>
      </c>
      <c r="X2325" s="94">
        <v>2.2296417593431519</v>
      </c>
      <c r="Y2325" s="94">
        <v>2.3434317782778122</v>
      </c>
      <c r="Z2325" s="94">
        <v>2.2970826512925142</v>
      </c>
      <c r="AA2325" s="94">
        <v>2.2396490998753187</v>
      </c>
      <c r="AB2325" s="94">
        <v>2.3986440270431002</v>
      </c>
      <c r="AC2325" s="94">
        <v>2.2962119003716461</v>
      </c>
      <c r="AD2325" s="94">
        <v>2.2008755092683003</v>
      </c>
      <c r="AE2325" s="94">
        <v>2.2438845299875663</v>
      </c>
      <c r="AF2325" s="94">
        <v>2.4410121728722212</v>
      </c>
      <c r="AG2325" s="94">
        <v>2.5249589906848842</v>
      </c>
      <c r="AH2325" s="94">
        <v>2.4626155417868461</v>
      </c>
      <c r="AI2325" s="94">
        <v>2.4321113948225923</v>
      </c>
      <c r="AJ2325" s="94">
        <v>2.3417429591622212</v>
      </c>
      <c r="AK2325" s="94">
        <v>2.3329202228946757</v>
      </c>
      <c r="AL2325" s="94">
        <v>2.2956932245228252</v>
      </c>
      <c r="AM2325" s="94">
        <v>2.29077329841776</v>
      </c>
      <c r="AN2325" s="94">
        <v>2.2175877748408253</v>
      </c>
      <c r="AO2325" s="94">
        <v>2.1292985418414903</v>
      </c>
      <c r="AP2325" s="94">
        <v>2.1970622489790461</v>
      </c>
      <c r="AQ2325" s="94">
        <v>2.2458596323000717</v>
      </c>
      <c r="AR2325" s="94">
        <v>2.1791134299669603</v>
      </c>
      <c r="AS2325" s="43">
        <f t="shared" si="76"/>
        <v>42.096887151852115</v>
      </c>
      <c r="AT2325" s="99">
        <f t="shared" si="77"/>
        <v>105.5615604069657</v>
      </c>
    </row>
    <row r="2326" spans="3:46">
      <c r="C2326" s="34">
        <v>264</v>
      </c>
      <c r="D2326" s="94">
        <v>3.3</v>
      </c>
      <c r="E2326" s="94">
        <v>3.3912957692773538</v>
      </c>
      <c r="F2326" s="94">
        <v>3.0404889838819162</v>
      </c>
      <c r="G2326" s="94">
        <v>3.0539648728094746</v>
      </c>
      <c r="H2326" s="94">
        <v>3.1873864209050953</v>
      </c>
      <c r="I2326" s="94">
        <v>3.1532945029916584</v>
      </c>
      <c r="J2326" s="94">
        <v>3.4538084517151098</v>
      </c>
      <c r="K2326" s="94">
        <v>3.5253312935606673</v>
      </c>
      <c r="L2326" s="94">
        <v>3.1999230664847182</v>
      </c>
      <c r="M2326" s="94">
        <v>3.094244726586326</v>
      </c>
      <c r="N2326" s="94">
        <v>3.0390384340889316</v>
      </c>
      <c r="O2326" s="94">
        <v>3.1977760262994894</v>
      </c>
      <c r="P2326" s="94">
        <v>3.1531768145812507</v>
      </c>
      <c r="Q2326" s="94">
        <v>3.0582812207051338</v>
      </c>
      <c r="R2326" s="94">
        <v>2.9711795324098964</v>
      </c>
      <c r="S2326" s="94">
        <v>2.8172515875930317</v>
      </c>
      <c r="T2326" s="94">
        <v>2.8000828267879796</v>
      </c>
      <c r="U2326" s="94">
        <v>3.003501181620309</v>
      </c>
      <c r="V2326" s="94">
        <v>2.9389772096902607</v>
      </c>
      <c r="W2326" s="94">
        <v>3.0489188328690049</v>
      </c>
      <c r="X2326" s="94">
        <v>2.9764884972298833</v>
      </c>
      <c r="Y2326" s="94">
        <v>3.2120969415216245</v>
      </c>
      <c r="Z2326" s="94">
        <v>2.9974147205423898</v>
      </c>
      <c r="AA2326" s="94">
        <v>3.0051624339740388</v>
      </c>
      <c r="AB2326" s="94">
        <v>2.9810544614346171</v>
      </c>
      <c r="AC2326" s="94">
        <v>2.7786422484474143</v>
      </c>
      <c r="AD2326" s="94">
        <v>2.6161763415075985</v>
      </c>
      <c r="AE2326" s="94">
        <v>2.3336664191577925</v>
      </c>
      <c r="AF2326" s="94">
        <v>2.3081572082122999</v>
      </c>
      <c r="AG2326" s="94">
        <v>2.2418940165825978</v>
      </c>
      <c r="AH2326" s="94">
        <v>2.4050252090605366</v>
      </c>
      <c r="AI2326" s="94">
        <v>2.5400792600744184</v>
      </c>
      <c r="AJ2326" s="94">
        <v>2.452409556553742</v>
      </c>
      <c r="AK2326" s="94">
        <v>2.4265595626218035</v>
      </c>
      <c r="AL2326" s="94">
        <v>2.4408298277537206</v>
      </c>
      <c r="AM2326" s="94">
        <v>2.4847502508568922</v>
      </c>
      <c r="AN2326" s="94">
        <v>2.5639296068464072</v>
      </c>
      <c r="AO2326" s="94">
        <v>2.6313614282088902</v>
      </c>
      <c r="AP2326" s="94">
        <v>2.7782967827975753</v>
      </c>
      <c r="AQ2326" s="94">
        <v>2.6652134855589664</v>
      </c>
      <c r="AR2326" s="94">
        <v>2.7367039322638553</v>
      </c>
      <c r="AS2326" s="43">
        <f t="shared" si="76"/>
        <v>45.559216646856378</v>
      </c>
      <c r="AT2326" s="99">
        <f t="shared" si="77"/>
        <v>114.24364900932049</v>
      </c>
    </row>
    <row r="2327" spans="3:46">
      <c r="C2327" s="34">
        <v>265</v>
      </c>
      <c r="D2327" s="94">
        <v>3.3</v>
      </c>
      <c r="E2327" s="94">
        <v>3.0617382490711211</v>
      </c>
      <c r="F2327" s="94">
        <v>2.7770950312396128</v>
      </c>
      <c r="G2327" s="94">
        <v>2.8418575997246265</v>
      </c>
      <c r="H2327" s="94">
        <v>2.6507859822896549</v>
      </c>
      <c r="I2327" s="94">
        <v>2.6408906752470198</v>
      </c>
      <c r="J2327" s="94">
        <v>2.6413806327431133</v>
      </c>
      <c r="K2327" s="94">
        <v>2.4728902151581509</v>
      </c>
      <c r="L2327" s="94">
        <v>2.4560180392967186</v>
      </c>
      <c r="M2327" s="94">
        <v>2.40163089541032</v>
      </c>
      <c r="N2327" s="94">
        <v>2.193781115781158</v>
      </c>
      <c r="O2327" s="94">
        <v>2.1653496534944185</v>
      </c>
      <c r="P2327" s="94">
        <v>2.1776654815371184</v>
      </c>
      <c r="Q2327" s="94">
        <v>2.1448362537302144</v>
      </c>
      <c r="R2327" s="94">
        <v>2.0748696462064626</v>
      </c>
      <c r="S2327" s="94">
        <v>2.0120259455573444</v>
      </c>
      <c r="T2327" s="94">
        <v>1.9365633178842556</v>
      </c>
      <c r="U2327" s="94">
        <v>1.8627571116588</v>
      </c>
      <c r="V2327" s="94">
        <v>1.8786354373849021</v>
      </c>
      <c r="W2327" s="94">
        <v>1.9129490027022944</v>
      </c>
      <c r="X2327" s="94">
        <v>1.8916276443969142</v>
      </c>
      <c r="Y2327" s="94">
        <v>1.8494308901022969</v>
      </c>
      <c r="Z2327" s="94">
        <v>1.7696012518869531</v>
      </c>
      <c r="AA2327" s="94">
        <v>1.9064538803589224</v>
      </c>
      <c r="AB2327" s="94">
        <v>1.9589757043946512</v>
      </c>
      <c r="AC2327" s="94">
        <v>2.0741914669124633</v>
      </c>
      <c r="AD2327" s="94">
        <v>1.9006891086763653</v>
      </c>
      <c r="AE2327" s="94">
        <v>1.884920252131536</v>
      </c>
      <c r="AF2327" s="94">
        <v>1.8094402010035475</v>
      </c>
      <c r="AG2327" s="94">
        <v>1.7631856846858385</v>
      </c>
      <c r="AH2327" s="94">
        <v>1.5490978189587381</v>
      </c>
      <c r="AI2327" s="94">
        <v>1.5165399178225645</v>
      </c>
      <c r="AJ2327" s="94">
        <v>1.4618248685980466</v>
      </c>
      <c r="AK2327" s="94">
        <v>1.4704409059490042</v>
      </c>
      <c r="AL2327" s="94">
        <v>1.4434593840972045</v>
      </c>
      <c r="AM2327" s="94">
        <v>1.3761191273246161</v>
      </c>
      <c r="AN2327" s="94">
        <v>1.3470623629035701</v>
      </c>
      <c r="AO2327" s="94">
        <v>1.3230163127076529</v>
      </c>
      <c r="AP2327" s="94">
        <v>1.431338540895456</v>
      </c>
      <c r="AQ2327" s="94">
        <v>1.4182478456642549</v>
      </c>
      <c r="AR2327" s="94">
        <v>1.4891871335856708</v>
      </c>
      <c r="AS2327" s="43">
        <f t="shared" si="76"/>
        <v>34.735623883251371</v>
      </c>
      <c r="AT2327" s="99">
        <f t="shared" si="77"/>
        <v>87.102560471960118</v>
      </c>
    </row>
    <row r="2328" spans="3:46">
      <c r="C2328" s="34">
        <v>266</v>
      </c>
      <c r="D2328" s="94">
        <v>3.3</v>
      </c>
      <c r="E2328" s="94">
        <v>3.2282471607680492</v>
      </c>
      <c r="F2328" s="94">
        <v>3.1209792143149429</v>
      </c>
      <c r="G2328" s="94">
        <v>3.0118092510552583</v>
      </c>
      <c r="H2328" s="94">
        <v>3.3050554867526385</v>
      </c>
      <c r="I2328" s="94">
        <v>3.1702930572056287</v>
      </c>
      <c r="J2328" s="94">
        <v>2.911599244521458</v>
      </c>
      <c r="K2328" s="94">
        <v>2.6875933739617772</v>
      </c>
      <c r="L2328" s="94">
        <v>2.7336606171153233</v>
      </c>
      <c r="M2328" s="94">
        <v>2.6658624997291418</v>
      </c>
      <c r="N2328" s="94">
        <v>2.6162913468210069</v>
      </c>
      <c r="O2328" s="94">
        <v>2.6157834302806156</v>
      </c>
      <c r="P2328" s="94">
        <v>2.6165391422627549</v>
      </c>
      <c r="Q2328" s="94">
        <v>2.6542127544815779</v>
      </c>
      <c r="R2328" s="94">
        <v>2.758802041965676</v>
      </c>
      <c r="S2328" s="94">
        <v>2.6311717680590352</v>
      </c>
      <c r="T2328" s="94">
        <v>2.6114004792844083</v>
      </c>
      <c r="U2328" s="94">
        <v>2.5670019628760716</v>
      </c>
      <c r="V2328" s="94">
        <v>2.3971314618972785</v>
      </c>
      <c r="W2328" s="94">
        <v>2.2294053923938746</v>
      </c>
      <c r="X2328" s="94">
        <v>2.152396140347776</v>
      </c>
      <c r="Y2328" s="94">
        <v>2.1839023819134598</v>
      </c>
      <c r="Z2328" s="94">
        <v>2.1176651452134272</v>
      </c>
      <c r="AA2328" s="94">
        <v>2.0647031234543487</v>
      </c>
      <c r="AB2328" s="94">
        <v>2.159618896638364</v>
      </c>
      <c r="AC2328" s="94">
        <v>2.042953881837255</v>
      </c>
      <c r="AD2328" s="94">
        <v>1.8555833433456113</v>
      </c>
      <c r="AE2328" s="94">
        <v>1.7509749564372232</v>
      </c>
      <c r="AF2328" s="94">
        <v>1.7028091133040546</v>
      </c>
      <c r="AG2328" s="94">
        <v>1.6275060430233872</v>
      </c>
      <c r="AH2328" s="94">
        <v>1.6109473087129376</v>
      </c>
      <c r="AI2328" s="94">
        <v>1.6342602313744363</v>
      </c>
      <c r="AJ2328" s="94">
        <v>1.5936488217531199</v>
      </c>
      <c r="AK2328" s="94">
        <v>1.586959932999511</v>
      </c>
      <c r="AL2328" s="94">
        <v>1.5207707590092525</v>
      </c>
      <c r="AM2328" s="94">
        <v>1.6182464480199152</v>
      </c>
      <c r="AN2328" s="94">
        <v>1.5789316672499243</v>
      </c>
      <c r="AO2328" s="94">
        <v>1.4284003480260168</v>
      </c>
      <c r="AP2328" s="94">
        <v>1.3673157933584417</v>
      </c>
      <c r="AQ2328" s="94">
        <v>1.3468823953211977</v>
      </c>
      <c r="AR2328" s="94">
        <v>1.3127650169307574</v>
      </c>
      <c r="AS2328" s="43">
        <f t="shared" si="76"/>
        <v>39.290670271010285</v>
      </c>
      <c r="AT2328" s="99">
        <f t="shared" si="77"/>
        <v>98.524730540817302</v>
      </c>
    </row>
    <row r="2329" spans="3:46">
      <c r="C2329" s="34">
        <v>267</v>
      </c>
      <c r="D2329" s="94">
        <v>3.3</v>
      </c>
      <c r="E2329" s="94">
        <v>3.118093694823052</v>
      </c>
      <c r="F2329" s="94">
        <v>2.8935742265553599</v>
      </c>
      <c r="G2329" s="94">
        <v>2.8174762682501648</v>
      </c>
      <c r="H2329" s="94">
        <v>2.7987251196134673</v>
      </c>
      <c r="I2329" s="94">
        <v>2.5299969288246063</v>
      </c>
      <c r="J2329" s="94">
        <v>2.6675956189364283</v>
      </c>
      <c r="K2329" s="94">
        <v>2.5589800869763222</v>
      </c>
      <c r="L2329" s="94">
        <v>2.3573781446159874</v>
      </c>
      <c r="M2329" s="94">
        <v>2.2971480744735424</v>
      </c>
      <c r="N2329" s="94">
        <v>2.1486561415231398</v>
      </c>
      <c r="O2329" s="94">
        <v>2.0437123982267451</v>
      </c>
      <c r="P2329" s="94">
        <v>2.0598715472804687</v>
      </c>
      <c r="Q2329" s="94">
        <v>2.0439844197297039</v>
      </c>
      <c r="R2329" s="94">
        <v>2.0402013356630522</v>
      </c>
      <c r="S2329" s="94">
        <v>2.117298132377663</v>
      </c>
      <c r="T2329" s="94">
        <v>2.0596487353494264</v>
      </c>
      <c r="U2329" s="94">
        <v>1.9708942562927643</v>
      </c>
      <c r="V2329" s="94">
        <v>1.7355477262873202</v>
      </c>
      <c r="W2329" s="94">
        <v>1.8645502175607371</v>
      </c>
      <c r="X2329" s="94">
        <v>1.9380491784509428</v>
      </c>
      <c r="Y2329" s="94">
        <v>2.0201985311664168</v>
      </c>
      <c r="Z2329" s="94">
        <v>2.0391979592002141</v>
      </c>
      <c r="AA2329" s="94">
        <v>1.9389432477543587</v>
      </c>
      <c r="AB2329" s="94">
        <v>2.0004904803027785</v>
      </c>
      <c r="AC2329" s="94">
        <v>1.9492107795118567</v>
      </c>
      <c r="AD2329" s="94">
        <v>1.9247753927472029</v>
      </c>
      <c r="AE2329" s="94">
        <v>1.8515841333077669</v>
      </c>
      <c r="AF2329" s="94">
        <v>1.8325730171780341</v>
      </c>
      <c r="AG2329" s="94">
        <v>1.7952050426055268</v>
      </c>
      <c r="AH2329" s="94">
        <v>1.7864138139179004</v>
      </c>
      <c r="AI2329" s="94">
        <v>1.7688581566819339</v>
      </c>
      <c r="AJ2329" s="94">
        <v>1.7758250512999847</v>
      </c>
      <c r="AK2329" s="94">
        <v>1.6980768118129579</v>
      </c>
      <c r="AL2329" s="94">
        <v>1.5719226210448698</v>
      </c>
      <c r="AM2329" s="94">
        <v>1.5677803174901563</v>
      </c>
      <c r="AN2329" s="94">
        <v>1.4496493854429566</v>
      </c>
      <c r="AO2329" s="94">
        <v>1.4065167753121679</v>
      </c>
      <c r="AP2329" s="94">
        <v>1.2799081658157752</v>
      </c>
      <c r="AQ2329" s="94">
        <v>1.2396111074499916</v>
      </c>
      <c r="AR2329" s="94">
        <v>1.1135431405597753</v>
      </c>
      <c r="AS2329" s="43">
        <f t="shared" si="76"/>
        <v>34.989424996705921</v>
      </c>
      <c r="AT2329" s="99">
        <f t="shared" si="77"/>
        <v>87.73898856396238</v>
      </c>
    </row>
    <row r="2330" spans="3:46">
      <c r="C2330" s="34">
        <v>268</v>
      </c>
      <c r="D2330" s="94">
        <v>3.3</v>
      </c>
      <c r="E2330" s="94">
        <v>3.3469595397417127</v>
      </c>
      <c r="F2330" s="94">
        <v>3.2647302647819334</v>
      </c>
      <c r="G2330" s="94">
        <v>3.3357468975279514</v>
      </c>
      <c r="H2330" s="94">
        <v>3.2996307756138132</v>
      </c>
      <c r="I2330" s="94">
        <v>3.2523931756769806</v>
      </c>
      <c r="J2330" s="94">
        <v>3.2061677716430061</v>
      </c>
      <c r="K2330" s="94">
        <v>3.0640238003078482</v>
      </c>
      <c r="L2330" s="94">
        <v>3.0186139369307612</v>
      </c>
      <c r="M2330" s="94">
        <v>3.055997729764754</v>
      </c>
      <c r="N2330" s="94">
        <v>3.1733951430332796</v>
      </c>
      <c r="O2330" s="94">
        <v>2.9077455416763236</v>
      </c>
      <c r="P2330" s="94">
        <v>2.6369778008383951</v>
      </c>
      <c r="Q2330" s="94">
        <v>2.3821875794535758</v>
      </c>
      <c r="R2330" s="94">
        <v>2.2049128470279187</v>
      </c>
      <c r="S2330" s="94">
        <v>2.0678342510415435</v>
      </c>
      <c r="T2330" s="94">
        <v>2.0788850672468828</v>
      </c>
      <c r="U2330" s="94">
        <v>2.1199362396808779</v>
      </c>
      <c r="V2330" s="94">
        <v>1.9883199496550272</v>
      </c>
      <c r="W2330" s="94">
        <v>1.8315367249993273</v>
      </c>
      <c r="X2330" s="94">
        <v>1.8188657566886168</v>
      </c>
      <c r="Y2330" s="94">
        <v>1.7354229971914708</v>
      </c>
      <c r="Z2330" s="94">
        <v>1.6845087255344886</v>
      </c>
      <c r="AA2330" s="94">
        <v>1.598981285465541</v>
      </c>
      <c r="AB2330" s="94">
        <v>1.5092183226478528</v>
      </c>
      <c r="AC2330" s="94">
        <v>1.4801976191695994</v>
      </c>
      <c r="AD2330" s="94">
        <v>1.546196952255958</v>
      </c>
      <c r="AE2330" s="94">
        <v>1.3229252531391067</v>
      </c>
      <c r="AF2330" s="94">
        <v>1.2460676199472365</v>
      </c>
      <c r="AG2330" s="94">
        <v>1.2060083679265245</v>
      </c>
      <c r="AH2330" s="94">
        <v>1.1001137784731072</v>
      </c>
      <c r="AI2330" s="94">
        <v>1.0651851146607723</v>
      </c>
      <c r="AJ2330" s="94">
        <v>1.0479231399212585</v>
      </c>
      <c r="AK2330" s="94">
        <v>1.0599791912818901</v>
      </c>
      <c r="AL2330" s="94">
        <v>1.0828055756114234</v>
      </c>
      <c r="AM2330" s="94">
        <v>1.1434668221653448</v>
      </c>
      <c r="AN2330" s="94">
        <v>1.0392047162109572</v>
      </c>
      <c r="AO2330" s="94">
        <v>0.9640834594383153</v>
      </c>
      <c r="AP2330" s="94">
        <v>0.97743766288860523</v>
      </c>
      <c r="AQ2330" s="94">
        <v>1.0132654711219349</v>
      </c>
      <c r="AR2330" s="94">
        <v>0.95815127483312434</v>
      </c>
      <c r="AS2330" s="43">
        <f t="shared" si="76"/>
        <v>38.269841597441982</v>
      </c>
      <c r="AT2330" s="99">
        <f t="shared" si="77"/>
        <v>95.964914958697662</v>
      </c>
    </row>
    <row r="2331" spans="3:46">
      <c r="C2331" s="34">
        <v>269</v>
      </c>
      <c r="D2331" s="94">
        <v>3.3</v>
      </c>
      <c r="E2331" s="94">
        <v>3.2291899334084229</v>
      </c>
      <c r="F2331" s="94">
        <v>3.0157482512203702</v>
      </c>
      <c r="G2331" s="94">
        <v>2.8787709560289776</v>
      </c>
      <c r="H2331" s="94">
        <v>2.857223342289184</v>
      </c>
      <c r="I2331" s="94">
        <v>2.9198203233481239</v>
      </c>
      <c r="J2331" s="94">
        <v>2.9097833057445808</v>
      </c>
      <c r="K2331" s="94">
        <v>2.9404770181637927</v>
      </c>
      <c r="L2331" s="94">
        <v>2.7502656826730076</v>
      </c>
      <c r="M2331" s="94">
        <v>2.5397507880709052</v>
      </c>
      <c r="N2331" s="94">
        <v>2.3679735567421911</v>
      </c>
      <c r="O2331" s="94">
        <v>2.2431707346182521</v>
      </c>
      <c r="P2331" s="94">
        <v>2.1094945573016024</v>
      </c>
      <c r="Q2331" s="94">
        <v>1.9124571798819967</v>
      </c>
      <c r="R2331" s="94">
        <v>1.8014572509614193</v>
      </c>
      <c r="S2331" s="94">
        <v>1.9263892491843624</v>
      </c>
      <c r="T2331" s="94">
        <v>1.9237936921911161</v>
      </c>
      <c r="U2331" s="94">
        <v>1.9369668816110441</v>
      </c>
      <c r="V2331" s="94">
        <v>1.9808668748017417</v>
      </c>
      <c r="W2331" s="94">
        <v>1.8191432980251852</v>
      </c>
      <c r="X2331" s="94">
        <v>1.8184013879206842</v>
      </c>
      <c r="Y2331" s="94">
        <v>1.9965914158935536</v>
      </c>
      <c r="Z2331" s="94">
        <v>1.9290070547614651</v>
      </c>
      <c r="AA2331" s="94">
        <v>2.1121137646319221</v>
      </c>
      <c r="AB2331" s="94">
        <v>2.0688596962668311</v>
      </c>
      <c r="AC2331" s="94">
        <v>2.1094934253689335</v>
      </c>
      <c r="AD2331" s="94">
        <v>2.0459455253152754</v>
      </c>
      <c r="AE2331" s="94">
        <v>2.0777672121631543</v>
      </c>
      <c r="AF2331" s="94">
        <v>2.2023373844774832</v>
      </c>
      <c r="AG2331" s="94">
        <v>2.0869152577891983</v>
      </c>
      <c r="AH2331" s="94">
        <v>1.8505705009811748</v>
      </c>
      <c r="AI2331" s="94">
        <v>1.9195320102336342</v>
      </c>
      <c r="AJ2331" s="94">
        <v>1.849444268441943</v>
      </c>
      <c r="AK2331" s="94">
        <v>1.7921347779037289</v>
      </c>
      <c r="AL2331" s="94">
        <v>1.6673457035739276</v>
      </c>
      <c r="AM2331" s="94">
        <v>1.7228378385014813</v>
      </c>
      <c r="AN2331" s="94">
        <v>1.6329000442211705</v>
      </c>
      <c r="AO2331" s="94">
        <v>1.5407229717667525</v>
      </c>
      <c r="AP2331" s="94">
        <v>1.5496965634740925</v>
      </c>
      <c r="AQ2331" s="94">
        <v>1.6213914836355436</v>
      </c>
      <c r="AR2331" s="94">
        <v>1.4331802384433354</v>
      </c>
      <c r="AS2331" s="43">
        <f t="shared" si="76"/>
        <v>36.745051373740885</v>
      </c>
      <c r="AT2331" s="99">
        <f t="shared" si="77"/>
        <v>92.141372502302701</v>
      </c>
    </row>
    <row r="2332" spans="3:46">
      <c r="C2332" s="34">
        <v>270</v>
      </c>
      <c r="D2332" s="94">
        <v>3.3</v>
      </c>
      <c r="E2332" s="94">
        <v>3.2368231506192875</v>
      </c>
      <c r="F2332" s="94">
        <v>3.3464243216277789</v>
      </c>
      <c r="G2332" s="94">
        <v>3.4372607108886708</v>
      </c>
      <c r="H2332" s="94">
        <v>3.6121714817728354</v>
      </c>
      <c r="I2332" s="94">
        <v>3.5321221772110896</v>
      </c>
      <c r="J2332" s="94">
        <v>3.4220437468792952</v>
      </c>
      <c r="K2332" s="94">
        <v>3.6997610844005639</v>
      </c>
      <c r="L2332" s="94">
        <v>3.6729684271453809</v>
      </c>
      <c r="M2332" s="94">
        <v>3.5441450336301337</v>
      </c>
      <c r="N2332" s="94">
        <v>3.4285178760253259</v>
      </c>
      <c r="O2332" s="94">
        <v>3.379248821898956</v>
      </c>
      <c r="P2332" s="94">
        <v>3.3691206430219132</v>
      </c>
      <c r="Q2332" s="94">
        <v>3.426792329772375</v>
      </c>
      <c r="R2332" s="94">
        <v>3.8360529571610664</v>
      </c>
      <c r="S2332" s="94">
        <v>3.9161419055555302</v>
      </c>
      <c r="T2332" s="94">
        <v>3.8806333543600684</v>
      </c>
      <c r="U2332" s="94">
        <v>3.598831577965997</v>
      </c>
      <c r="V2332" s="94">
        <v>3.6918574484421254</v>
      </c>
      <c r="W2332" s="94">
        <v>3.5675649348711618</v>
      </c>
      <c r="X2332" s="94">
        <v>3.7135536325666725</v>
      </c>
      <c r="Y2332" s="94">
        <v>3.8370530687968105</v>
      </c>
      <c r="Z2332" s="94">
        <v>3.7710498008825084</v>
      </c>
      <c r="AA2332" s="94">
        <v>3.6362475106187095</v>
      </c>
      <c r="AB2332" s="94">
        <v>3.4892784761110862</v>
      </c>
      <c r="AC2332" s="94">
        <v>3.4175333498196787</v>
      </c>
      <c r="AD2332" s="94">
        <v>3.1145679420876178</v>
      </c>
      <c r="AE2332" s="94">
        <v>2.6488906149571938</v>
      </c>
      <c r="AF2332" s="94">
        <v>2.5593103924542837</v>
      </c>
      <c r="AG2332" s="94">
        <v>2.4422353145844586</v>
      </c>
      <c r="AH2332" s="94">
        <v>2.3367420902784732</v>
      </c>
      <c r="AI2332" s="94">
        <v>2.1656153160080525</v>
      </c>
      <c r="AJ2332" s="94">
        <v>2.3882423276722573</v>
      </c>
      <c r="AK2332" s="94">
        <v>2.1933929999886557</v>
      </c>
      <c r="AL2332" s="94">
        <v>2.1169594731657244</v>
      </c>
      <c r="AM2332" s="94">
        <v>2.2405058132396585</v>
      </c>
      <c r="AN2332" s="94">
        <v>2.2238298350674186</v>
      </c>
      <c r="AO2332" s="94">
        <v>2.1015627603139668</v>
      </c>
      <c r="AP2332" s="94">
        <v>1.9474399695413067</v>
      </c>
      <c r="AQ2332" s="94">
        <v>1.9950543303668398</v>
      </c>
      <c r="AR2332" s="94">
        <v>1.9490960486050879</v>
      </c>
      <c r="AS2332" s="43">
        <f t="shared" si="76"/>
        <v>50.252472546384872</v>
      </c>
      <c r="AT2332" s="99">
        <f t="shared" si="77"/>
        <v>126.01239130031976</v>
      </c>
    </row>
    <row r="2333" spans="3:46">
      <c r="C2333" s="34">
        <v>271</v>
      </c>
      <c r="D2333" s="94">
        <v>3.3</v>
      </c>
      <c r="E2333" s="94">
        <v>3.403375210276971</v>
      </c>
      <c r="F2333" s="94">
        <v>3.1553201698378106</v>
      </c>
      <c r="G2333" s="94">
        <v>3.2774282870197884</v>
      </c>
      <c r="H2333" s="94">
        <v>3.3240396792806766</v>
      </c>
      <c r="I2333" s="94">
        <v>3.2013909939463656</v>
      </c>
      <c r="J2333" s="94">
        <v>3.0284197563947082</v>
      </c>
      <c r="K2333" s="94">
        <v>2.9885037672180981</v>
      </c>
      <c r="L2333" s="94">
        <v>2.9652773762122022</v>
      </c>
      <c r="M2333" s="94">
        <v>2.7792577531863434</v>
      </c>
      <c r="N2333" s="94">
        <v>2.6561894988569485</v>
      </c>
      <c r="O2333" s="94">
        <v>2.459553290869136</v>
      </c>
      <c r="P2333" s="94">
        <v>2.2921640169537065</v>
      </c>
      <c r="Q2333" s="94">
        <v>2.1936189427182002</v>
      </c>
      <c r="R2333" s="94">
        <v>2.113855394132941</v>
      </c>
      <c r="S2333" s="94">
        <v>2.0747080886530314</v>
      </c>
      <c r="T2333" s="94">
        <v>2.2279184131237568</v>
      </c>
      <c r="U2333" s="94">
        <v>2.1326396505238341</v>
      </c>
      <c r="V2333" s="94">
        <v>2.2419300350889841</v>
      </c>
      <c r="W2333" s="94">
        <v>2.3219469535392672</v>
      </c>
      <c r="X2333" s="94">
        <v>2.2284117368200587</v>
      </c>
      <c r="Y2333" s="94">
        <v>2.2052136975421797</v>
      </c>
      <c r="Z2333" s="94">
        <v>2.1303883688441316</v>
      </c>
      <c r="AA2333" s="94">
        <v>2.2502452600306277</v>
      </c>
      <c r="AB2333" s="94">
        <v>2.274586193217643</v>
      </c>
      <c r="AC2333" s="94">
        <v>2.1157513487276653</v>
      </c>
      <c r="AD2333" s="94">
        <v>2.0231260358984553</v>
      </c>
      <c r="AE2333" s="94">
        <v>2.1225832480065923</v>
      </c>
      <c r="AF2333" s="94">
        <v>2.0998592528004831</v>
      </c>
      <c r="AG2333" s="94">
        <v>2.1215621553870223</v>
      </c>
      <c r="AH2333" s="94">
        <v>2.1461046638703793</v>
      </c>
      <c r="AI2333" s="94">
        <v>2.1199500907177256</v>
      </c>
      <c r="AJ2333" s="94">
        <v>2.33583628153302</v>
      </c>
      <c r="AK2333" s="94">
        <v>2.3797406991684888</v>
      </c>
      <c r="AL2333" s="94">
        <v>2.2363653960469096</v>
      </c>
      <c r="AM2333" s="94">
        <v>2.1598492929136488</v>
      </c>
      <c r="AN2333" s="94">
        <v>2.0752357358577886</v>
      </c>
      <c r="AO2333" s="94">
        <v>2.0081362122464848</v>
      </c>
      <c r="AP2333" s="94">
        <v>1.7918389196698481</v>
      </c>
      <c r="AQ2333" s="94">
        <v>1.8491501059083879</v>
      </c>
      <c r="AR2333" s="94">
        <v>1.7296113738858838</v>
      </c>
      <c r="AS2333" s="43">
        <f t="shared" si="76"/>
        <v>40.126453600936216</v>
      </c>
      <c r="AT2333" s="99">
        <f t="shared" si="77"/>
        <v>100.6205290294528</v>
      </c>
    </row>
    <row r="2334" spans="3:46">
      <c r="C2334" s="34">
        <v>272</v>
      </c>
      <c r="D2334" s="94">
        <v>3.3</v>
      </c>
      <c r="E2334" s="94">
        <v>3.1003319486320695</v>
      </c>
      <c r="F2334" s="94">
        <v>3.1455471433822999</v>
      </c>
      <c r="G2334" s="94">
        <v>2.8791758591278023</v>
      </c>
      <c r="H2334" s="94">
        <v>2.6908575113336402</v>
      </c>
      <c r="I2334" s="94">
        <v>2.608595827156345</v>
      </c>
      <c r="J2334" s="94">
        <v>2.5815245344717646</v>
      </c>
      <c r="K2334" s="94">
        <v>2.7556867820383695</v>
      </c>
      <c r="L2334" s="94">
        <v>2.7097921625898955</v>
      </c>
      <c r="M2334" s="94">
        <v>2.8008671075854998</v>
      </c>
      <c r="N2334" s="94">
        <v>2.7339135461211912</v>
      </c>
      <c r="O2334" s="94">
        <v>2.6170784175877464</v>
      </c>
      <c r="P2334" s="94">
        <v>2.4075837969027658</v>
      </c>
      <c r="Q2334" s="94">
        <v>2.2066708612247909</v>
      </c>
      <c r="R2334" s="94">
        <v>2.228520477270914</v>
      </c>
      <c r="S2334" s="94">
        <v>2.1510067524307819</v>
      </c>
      <c r="T2334" s="94">
        <v>1.9030396532917588</v>
      </c>
      <c r="U2334" s="94">
        <v>1.9421738364808168</v>
      </c>
      <c r="V2334" s="94">
        <v>1.8365305983777507</v>
      </c>
      <c r="W2334" s="94">
        <v>2.0010096826224451</v>
      </c>
      <c r="X2334" s="94">
        <v>1.8532660925655757</v>
      </c>
      <c r="Y2334" s="94">
        <v>1.8602554924453296</v>
      </c>
      <c r="Z2334" s="94">
        <v>1.9664059252904205</v>
      </c>
      <c r="AA2334" s="94">
        <v>1.9128965378107421</v>
      </c>
      <c r="AB2334" s="94">
        <v>1.8587566133351385</v>
      </c>
      <c r="AC2334" s="94">
        <v>1.8248905807282549</v>
      </c>
      <c r="AD2334" s="94">
        <v>1.6866635939702328</v>
      </c>
      <c r="AE2334" s="94">
        <v>1.8973971432901933</v>
      </c>
      <c r="AF2334" s="94">
        <v>1.6870428402332815</v>
      </c>
      <c r="AG2334" s="94">
        <v>1.6812004669458633</v>
      </c>
      <c r="AH2334" s="94">
        <v>1.6085246651768188</v>
      </c>
      <c r="AI2334" s="94">
        <v>1.4888350823895398</v>
      </c>
      <c r="AJ2334" s="94">
        <v>1.4508612133515184</v>
      </c>
      <c r="AK2334" s="94">
        <v>1.5427730512151081</v>
      </c>
      <c r="AL2334" s="94">
        <v>1.6004301036630155</v>
      </c>
      <c r="AM2334" s="94">
        <v>1.5871557992185548</v>
      </c>
      <c r="AN2334" s="94">
        <v>1.6238427850730432</v>
      </c>
      <c r="AO2334" s="94">
        <v>1.6162879856906989</v>
      </c>
      <c r="AP2334" s="94">
        <v>1.6744163160230596</v>
      </c>
      <c r="AQ2334" s="94">
        <v>1.7591685128915888</v>
      </c>
      <c r="AR2334" s="94">
        <v>1.6585764418774478</v>
      </c>
      <c r="AS2334" s="43">
        <f t="shared" si="76"/>
        <v>36.485276434908918</v>
      </c>
      <c r="AT2334" s="99">
        <f t="shared" si="77"/>
        <v>91.489964530050287</v>
      </c>
    </row>
    <row r="2335" spans="3:46">
      <c r="C2335" s="34">
        <v>273</v>
      </c>
      <c r="D2335" s="94">
        <v>3.3</v>
      </c>
      <c r="E2335" s="94">
        <v>2.9733718874804462</v>
      </c>
      <c r="F2335" s="94">
        <v>3.0556104699804867</v>
      </c>
      <c r="G2335" s="94">
        <v>3.1359611923251967</v>
      </c>
      <c r="H2335" s="94">
        <v>2.8243548156236029</v>
      </c>
      <c r="I2335" s="94">
        <v>2.6333132821543912</v>
      </c>
      <c r="J2335" s="94">
        <v>2.6602943045781284</v>
      </c>
      <c r="K2335" s="94">
        <v>2.6950803643555825</v>
      </c>
      <c r="L2335" s="94">
        <v>2.5604110072330339</v>
      </c>
      <c r="M2335" s="94">
        <v>2.8147433025568738</v>
      </c>
      <c r="N2335" s="94">
        <v>3.026239561685621</v>
      </c>
      <c r="O2335" s="94">
        <v>2.9818259571088181</v>
      </c>
      <c r="P2335" s="94">
        <v>2.9313282703803432</v>
      </c>
      <c r="Q2335" s="94">
        <v>2.8275104289679822</v>
      </c>
      <c r="R2335" s="94">
        <v>2.8364088072161411</v>
      </c>
      <c r="S2335" s="94">
        <v>2.9238941774248719</v>
      </c>
      <c r="T2335" s="94">
        <v>2.8410362504492972</v>
      </c>
      <c r="U2335" s="94">
        <v>2.8303738650179411</v>
      </c>
      <c r="V2335" s="94">
        <v>2.590156294303676</v>
      </c>
      <c r="W2335" s="94">
        <v>2.4161116319138336</v>
      </c>
      <c r="X2335" s="94">
        <v>2.1637472328761982</v>
      </c>
      <c r="Y2335" s="94">
        <v>1.9799339409765691</v>
      </c>
      <c r="Z2335" s="94">
        <v>1.9621258016307146</v>
      </c>
      <c r="AA2335" s="94">
        <v>1.7560356390505247</v>
      </c>
      <c r="AB2335" s="94">
        <v>1.7246954331628812</v>
      </c>
      <c r="AC2335" s="94">
        <v>1.7718326069729016</v>
      </c>
      <c r="AD2335" s="94">
        <v>1.9624019403203088</v>
      </c>
      <c r="AE2335" s="94">
        <v>1.8943518231035759</v>
      </c>
      <c r="AF2335" s="94">
        <v>1.8771036505400152</v>
      </c>
      <c r="AG2335" s="94">
        <v>2.0116164155231098</v>
      </c>
      <c r="AH2335" s="94">
        <v>1.9528104629103002</v>
      </c>
      <c r="AI2335" s="94">
        <v>1.9550601373410363</v>
      </c>
      <c r="AJ2335" s="94">
        <v>1.8985030237609615</v>
      </c>
      <c r="AK2335" s="94">
        <v>1.8264308150708923</v>
      </c>
      <c r="AL2335" s="94">
        <v>1.8553970818753487</v>
      </c>
      <c r="AM2335" s="94">
        <v>1.8869327050199189</v>
      </c>
      <c r="AN2335" s="94">
        <v>2.0023491279636709</v>
      </c>
      <c r="AO2335" s="94">
        <v>1.9063826983613847</v>
      </c>
      <c r="AP2335" s="94">
        <v>1.8020574138811642</v>
      </c>
      <c r="AQ2335" s="94">
        <v>1.8031755286415796</v>
      </c>
      <c r="AR2335" s="94">
        <v>1.8487504249018394</v>
      </c>
      <c r="AS2335" s="43">
        <f t="shared" si="76"/>
        <v>39.551602067809071</v>
      </c>
      <c r="AT2335" s="99">
        <f t="shared" si="77"/>
        <v>99.179039433788759</v>
      </c>
    </row>
    <row r="2336" spans="3:46">
      <c r="C2336" s="34">
        <v>274</v>
      </c>
      <c r="D2336" s="94">
        <v>3.3</v>
      </c>
      <c r="E2336" s="94">
        <v>3.1122141856553731</v>
      </c>
      <c r="F2336" s="94">
        <v>3.1423902673153039</v>
      </c>
      <c r="G2336" s="94">
        <v>3.2349029944679879</v>
      </c>
      <c r="H2336" s="94">
        <v>3.3903661692033737</v>
      </c>
      <c r="I2336" s="94">
        <v>3.3639493470398802</v>
      </c>
      <c r="J2336" s="94">
        <v>3.1722116271755416</v>
      </c>
      <c r="K2336" s="94">
        <v>3.0047335655250902</v>
      </c>
      <c r="L2336" s="94">
        <v>2.9254787273853009</v>
      </c>
      <c r="M2336" s="94">
        <v>2.8924116695286641</v>
      </c>
      <c r="N2336" s="94">
        <v>2.591229211857732</v>
      </c>
      <c r="O2336" s="94">
        <v>2.4385235344280347</v>
      </c>
      <c r="P2336" s="94">
        <v>2.5524585961080675</v>
      </c>
      <c r="Q2336" s="94">
        <v>2.3144489564217179</v>
      </c>
      <c r="R2336" s="94">
        <v>2.1730352118137275</v>
      </c>
      <c r="S2336" s="94">
        <v>2.1562163858465584</v>
      </c>
      <c r="T2336" s="94">
        <v>2.1689444035137821</v>
      </c>
      <c r="U2336" s="94">
        <v>2.100272163166875</v>
      </c>
      <c r="V2336" s="94">
        <v>2.0625084604256192</v>
      </c>
      <c r="W2336" s="94">
        <v>1.8694761427821822</v>
      </c>
      <c r="X2336" s="94">
        <v>1.8291819917968695</v>
      </c>
      <c r="Y2336" s="94">
        <v>1.8141940973732618</v>
      </c>
      <c r="Z2336" s="94">
        <v>1.7254805851558253</v>
      </c>
      <c r="AA2336" s="94">
        <v>1.7559595315942251</v>
      </c>
      <c r="AB2336" s="94">
        <v>1.9013528822653791</v>
      </c>
      <c r="AC2336" s="94">
        <v>1.8263562593661149</v>
      </c>
      <c r="AD2336" s="94">
        <v>1.9183010051736937</v>
      </c>
      <c r="AE2336" s="94">
        <v>1.8865730883759466</v>
      </c>
      <c r="AF2336" s="94">
        <v>1.7533790131747653</v>
      </c>
      <c r="AG2336" s="94">
        <v>1.7050483785019888</v>
      </c>
      <c r="AH2336" s="94">
        <v>1.7946009804544203</v>
      </c>
      <c r="AI2336" s="94">
        <v>1.7458285585062263</v>
      </c>
      <c r="AJ2336" s="94">
        <v>1.7700865661871845</v>
      </c>
      <c r="AK2336" s="94">
        <v>1.711410474899334</v>
      </c>
      <c r="AL2336" s="94">
        <v>1.6159954539404682</v>
      </c>
      <c r="AM2336" s="94">
        <v>1.6202746196758147</v>
      </c>
      <c r="AN2336" s="94">
        <v>1.6173939645901356</v>
      </c>
      <c r="AO2336" s="94">
        <v>1.7210772032030062</v>
      </c>
      <c r="AP2336" s="94">
        <v>1.7604471085502298</v>
      </c>
      <c r="AQ2336" s="94">
        <v>1.6896441695266871</v>
      </c>
      <c r="AR2336" s="94">
        <v>1.7242916884554773</v>
      </c>
      <c r="AS2336" s="43">
        <f t="shared" si="76"/>
        <v>38.773437511686687</v>
      </c>
      <c r="AT2336" s="99">
        <f t="shared" si="77"/>
        <v>97.227724969577636</v>
      </c>
    </row>
    <row r="2337" spans="3:46">
      <c r="C2337" s="34">
        <v>275</v>
      </c>
      <c r="D2337" s="94">
        <v>3.3</v>
      </c>
      <c r="E2337" s="94">
        <v>3.0882363785578675</v>
      </c>
      <c r="F2337" s="94">
        <v>2.9277099079598257</v>
      </c>
      <c r="G2337" s="94">
        <v>2.9095513797205026</v>
      </c>
      <c r="H2337" s="94">
        <v>3.01362649089848</v>
      </c>
      <c r="I2337" s="94">
        <v>2.8195297517312876</v>
      </c>
      <c r="J2337" s="94">
        <v>2.9570825481206344</v>
      </c>
      <c r="K2337" s="94">
        <v>2.6958388926508756</v>
      </c>
      <c r="L2337" s="94">
        <v>2.6809774194660143</v>
      </c>
      <c r="M2337" s="94">
        <v>2.6793659929291871</v>
      </c>
      <c r="N2337" s="94">
        <v>2.6534148449500705</v>
      </c>
      <c r="O2337" s="94">
        <v>2.4684071814516284</v>
      </c>
      <c r="P2337" s="94">
        <v>2.39938405246706</v>
      </c>
      <c r="Q2337" s="94">
        <v>2.2376900958683255</v>
      </c>
      <c r="R2337" s="94">
        <v>2.2080389237846054</v>
      </c>
      <c r="S2337" s="94">
        <v>2.296306051147873</v>
      </c>
      <c r="T2337" s="94">
        <v>2.2761666063517985</v>
      </c>
      <c r="U2337" s="94">
        <v>2.1409922539844208</v>
      </c>
      <c r="V2337" s="94">
        <v>2.1287804585820851</v>
      </c>
      <c r="W2337" s="94">
        <v>2.0053533006061302</v>
      </c>
      <c r="X2337" s="94">
        <v>1.7331710878888105</v>
      </c>
      <c r="Y2337" s="94">
        <v>1.751187503093262</v>
      </c>
      <c r="Z2337" s="94">
        <v>1.6115066497256605</v>
      </c>
      <c r="AA2337" s="94">
        <v>1.6788374934159025</v>
      </c>
      <c r="AB2337" s="94">
        <v>1.5571952653411816</v>
      </c>
      <c r="AC2337" s="94">
        <v>1.5439768759607384</v>
      </c>
      <c r="AD2337" s="94">
        <v>1.4323793927429862</v>
      </c>
      <c r="AE2337" s="94">
        <v>1.4201909047471311</v>
      </c>
      <c r="AF2337" s="94">
        <v>1.494238242239514</v>
      </c>
      <c r="AG2337" s="94">
        <v>1.5032093232593011</v>
      </c>
      <c r="AH2337" s="94">
        <v>1.5214799972001884</v>
      </c>
      <c r="AI2337" s="94">
        <v>1.5518779594246799</v>
      </c>
      <c r="AJ2337" s="94">
        <v>1.5614842875110999</v>
      </c>
      <c r="AK2337" s="94">
        <v>1.5909967428765925</v>
      </c>
      <c r="AL2337" s="94">
        <v>1.4995458267510573</v>
      </c>
      <c r="AM2337" s="94">
        <v>1.6081157245917486</v>
      </c>
      <c r="AN2337" s="94">
        <v>1.6056059116864667</v>
      </c>
      <c r="AO2337" s="94">
        <v>1.5093487119856286</v>
      </c>
      <c r="AP2337" s="94">
        <v>1.6247400435653612</v>
      </c>
      <c r="AQ2337" s="94">
        <v>1.5695770615911331</v>
      </c>
      <c r="AR2337" s="94">
        <v>1.5308884250168568</v>
      </c>
      <c r="AS2337" s="43">
        <f t="shared" si="76"/>
        <v>36.487237728479649</v>
      </c>
      <c r="AT2337" s="99">
        <f t="shared" si="77"/>
        <v>91.494882642142414</v>
      </c>
    </row>
    <row r="2338" spans="3:46">
      <c r="C2338" s="34">
        <v>276</v>
      </c>
      <c r="D2338" s="94">
        <v>3.3</v>
      </c>
      <c r="E2338" s="94">
        <v>2.9406549760161869</v>
      </c>
      <c r="F2338" s="94">
        <v>2.8683492107108308</v>
      </c>
      <c r="G2338" s="94">
        <v>2.7295958719437698</v>
      </c>
      <c r="H2338" s="94">
        <v>2.6664332667938733</v>
      </c>
      <c r="I2338" s="94">
        <v>2.3664051890112643</v>
      </c>
      <c r="J2338" s="94">
        <v>2.2224449602942076</v>
      </c>
      <c r="K2338" s="94">
        <v>2.2258059679741167</v>
      </c>
      <c r="L2338" s="94">
        <v>2.0423834993508723</v>
      </c>
      <c r="M2338" s="94">
        <v>2.1567388404818582</v>
      </c>
      <c r="N2338" s="94">
        <v>2.1215064404501378</v>
      </c>
      <c r="O2338" s="94">
        <v>2.1572438314164155</v>
      </c>
      <c r="P2338" s="94">
        <v>2.0498028589046315</v>
      </c>
      <c r="Q2338" s="94">
        <v>1.8475932112248106</v>
      </c>
      <c r="R2338" s="94">
        <v>1.732403750227695</v>
      </c>
      <c r="S2338" s="94">
        <v>1.6606508873470225</v>
      </c>
      <c r="T2338" s="94">
        <v>1.721153878419716</v>
      </c>
      <c r="U2338" s="94">
        <v>1.6086277716895032</v>
      </c>
      <c r="V2338" s="94">
        <v>1.5489618859676018</v>
      </c>
      <c r="W2338" s="94">
        <v>1.4840766848364144</v>
      </c>
      <c r="X2338" s="94">
        <v>1.5021953012128721</v>
      </c>
      <c r="Y2338" s="94">
        <v>1.4135361989703488</v>
      </c>
      <c r="Z2338" s="94">
        <v>1.2811679494731376</v>
      </c>
      <c r="AA2338" s="94">
        <v>1.3638686550471484</v>
      </c>
      <c r="AB2338" s="94">
        <v>1.3362224031358578</v>
      </c>
      <c r="AC2338" s="94">
        <v>1.1787021677904341</v>
      </c>
      <c r="AD2338" s="94">
        <v>1.1248059350539927</v>
      </c>
      <c r="AE2338" s="94">
        <v>1.1996263270496619</v>
      </c>
      <c r="AF2338" s="94">
        <v>1.113293466201045</v>
      </c>
      <c r="AG2338" s="94">
        <v>1.1777493624477271</v>
      </c>
      <c r="AH2338" s="94">
        <v>1.1058049098587377</v>
      </c>
      <c r="AI2338" s="94">
        <v>1.0996654745914483</v>
      </c>
      <c r="AJ2338" s="94">
        <v>1.0796668299139809</v>
      </c>
      <c r="AK2338" s="94">
        <v>1.101416612309557</v>
      </c>
      <c r="AL2338" s="94">
        <v>1.0615951530023178</v>
      </c>
      <c r="AM2338" s="94">
        <v>1.0119940886685255</v>
      </c>
      <c r="AN2338" s="94">
        <v>0.94831365992396466</v>
      </c>
      <c r="AO2338" s="94">
        <v>0.93150862637399101</v>
      </c>
      <c r="AP2338" s="94">
        <v>0.91360068107610781</v>
      </c>
      <c r="AQ2338" s="94">
        <v>0.88147741133175561</v>
      </c>
      <c r="AR2338" s="94">
        <v>0.85283363176941485</v>
      </c>
      <c r="AS2338" s="43">
        <f t="shared" si="76"/>
        <v>30.811895552630858</v>
      </c>
      <c r="AT2338" s="99">
        <f t="shared" si="77"/>
        <v>77.263474657865743</v>
      </c>
    </row>
    <row r="2339" spans="3:46">
      <c r="C2339" s="34">
        <v>277</v>
      </c>
      <c r="D2339" s="94">
        <v>3.3</v>
      </c>
      <c r="E2339" s="94">
        <v>3.3741639764181581</v>
      </c>
      <c r="F2339" s="94">
        <v>3.0382763352241295</v>
      </c>
      <c r="G2339" s="94">
        <v>2.8578810419835801</v>
      </c>
      <c r="H2339" s="94">
        <v>2.7448948248376293</v>
      </c>
      <c r="I2339" s="94">
        <v>2.5107206164609335</v>
      </c>
      <c r="J2339" s="94">
        <v>2.5112528328710231</v>
      </c>
      <c r="K2339" s="94">
        <v>2.5550563239650903</v>
      </c>
      <c r="L2339" s="94">
        <v>2.5694022287965623</v>
      </c>
      <c r="M2339" s="94">
        <v>2.3544331747890408</v>
      </c>
      <c r="N2339" s="94">
        <v>2.4787195998122211</v>
      </c>
      <c r="O2339" s="94">
        <v>2.5809629201607609</v>
      </c>
      <c r="P2339" s="94">
        <v>2.6729925603517786</v>
      </c>
      <c r="Q2339" s="94">
        <v>2.8026490946759255</v>
      </c>
      <c r="R2339" s="94">
        <v>2.9479350486479041</v>
      </c>
      <c r="S2339" s="94">
        <v>3.0924609878092899</v>
      </c>
      <c r="T2339" s="94">
        <v>2.917964649865997</v>
      </c>
      <c r="U2339" s="94">
        <v>2.843676760526713</v>
      </c>
      <c r="V2339" s="94">
        <v>2.7015467926111256</v>
      </c>
      <c r="W2339" s="94">
        <v>2.5979447479165327</v>
      </c>
      <c r="X2339" s="94">
        <v>2.4577891004077101</v>
      </c>
      <c r="Y2339" s="94">
        <v>2.6841722474675223</v>
      </c>
      <c r="Z2339" s="94">
        <v>2.5145655509924159</v>
      </c>
      <c r="AA2339" s="94">
        <v>2.2704334653144183</v>
      </c>
      <c r="AB2339" s="94">
        <v>2.0932510511704341</v>
      </c>
      <c r="AC2339" s="94">
        <v>2.0095610951289253</v>
      </c>
      <c r="AD2339" s="94">
        <v>1.9096881265404522</v>
      </c>
      <c r="AE2339" s="94">
        <v>2.0427283135068031</v>
      </c>
      <c r="AF2339" s="94">
        <v>2.0883267482203962</v>
      </c>
      <c r="AG2339" s="94">
        <v>2.152769187048027</v>
      </c>
      <c r="AH2339" s="94">
        <v>1.9497470090528539</v>
      </c>
      <c r="AI2339" s="94">
        <v>1.9046181562166993</v>
      </c>
      <c r="AJ2339" s="94">
        <v>1.8183577012768271</v>
      </c>
      <c r="AK2339" s="94">
        <v>1.6616152133914717</v>
      </c>
      <c r="AL2339" s="94">
        <v>1.7085301530665542</v>
      </c>
      <c r="AM2339" s="94">
        <v>1.6823435042332746</v>
      </c>
      <c r="AN2339" s="94">
        <v>1.7239555171692627</v>
      </c>
      <c r="AO2339" s="94">
        <v>1.7438502245107392</v>
      </c>
      <c r="AP2339" s="94">
        <v>1.8411427750377138</v>
      </c>
      <c r="AQ2339" s="94">
        <v>1.8421492923274854</v>
      </c>
      <c r="AR2339" s="94">
        <v>1.8118726406008958</v>
      </c>
      <c r="AS2339" s="43">
        <f t="shared" si="76"/>
        <v>39.344380596695082</v>
      </c>
      <c r="AT2339" s="99">
        <f t="shared" si="77"/>
        <v>98.659413795871316</v>
      </c>
    </row>
    <row r="2340" spans="3:46">
      <c r="C2340" s="34">
        <v>278</v>
      </c>
      <c r="D2340" s="94">
        <v>3.3</v>
      </c>
      <c r="E2340" s="94">
        <v>2.9546368256083517</v>
      </c>
      <c r="F2340" s="94">
        <v>2.7591344693010762</v>
      </c>
      <c r="G2340" s="94">
        <v>2.8411069193518736</v>
      </c>
      <c r="H2340" s="94">
        <v>2.7121917781205562</v>
      </c>
      <c r="I2340" s="94">
        <v>2.6862424636569586</v>
      </c>
      <c r="J2340" s="94">
        <v>2.6919027783218317</v>
      </c>
      <c r="K2340" s="94">
        <v>2.7729410023026868</v>
      </c>
      <c r="L2340" s="94">
        <v>2.5459647425233221</v>
      </c>
      <c r="M2340" s="94">
        <v>2.6760368923894267</v>
      </c>
      <c r="N2340" s="94">
        <v>2.5593295095116413</v>
      </c>
      <c r="O2340" s="94">
        <v>2.4921192508157679</v>
      </c>
      <c r="P2340" s="94">
        <v>2.5906613974662953</v>
      </c>
      <c r="Q2340" s="94">
        <v>2.4219227095471361</v>
      </c>
      <c r="R2340" s="94">
        <v>2.4421677207756267</v>
      </c>
      <c r="S2340" s="94">
        <v>2.5070538868845715</v>
      </c>
      <c r="T2340" s="94">
        <v>2.5971807549798878</v>
      </c>
      <c r="U2340" s="94">
        <v>2.9078274582453099</v>
      </c>
      <c r="V2340" s="94">
        <v>3.0655463520550739</v>
      </c>
      <c r="W2340" s="94">
        <v>2.8677539100861522</v>
      </c>
      <c r="X2340" s="94">
        <v>3.0146148874168475</v>
      </c>
      <c r="Y2340" s="94">
        <v>2.9738877978879157</v>
      </c>
      <c r="Z2340" s="94">
        <v>3.15962088174832</v>
      </c>
      <c r="AA2340" s="94">
        <v>2.8306853994447896</v>
      </c>
      <c r="AB2340" s="94">
        <v>2.6931895907272061</v>
      </c>
      <c r="AC2340" s="94">
        <v>2.6081281223293504</v>
      </c>
      <c r="AD2340" s="94">
        <v>2.7480106886600817</v>
      </c>
      <c r="AE2340" s="94">
        <v>2.8232861643499012</v>
      </c>
      <c r="AF2340" s="94">
        <v>2.7331989156186087</v>
      </c>
      <c r="AG2340" s="94">
        <v>2.4812034441804682</v>
      </c>
      <c r="AH2340" s="94">
        <v>2.3074062215384727</v>
      </c>
      <c r="AI2340" s="94">
        <v>2.1674506407603316</v>
      </c>
      <c r="AJ2340" s="94">
        <v>2.0165486897562963</v>
      </c>
      <c r="AK2340" s="94">
        <v>1.8551106775889503</v>
      </c>
      <c r="AL2340" s="94">
        <v>1.7054112464701434</v>
      </c>
      <c r="AM2340" s="94">
        <v>1.7270348226188987</v>
      </c>
      <c r="AN2340" s="94">
        <v>1.6389025454644663</v>
      </c>
      <c r="AO2340" s="94">
        <v>1.6467174550658534</v>
      </c>
      <c r="AP2340" s="94">
        <v>1.5810430398469613</v>
      </c>
      <c r="AQ2340" s="94">
        <v>1.5440727371888954</v>
      </c>
      <c r="AR2340" s="94">
        <v>1.6345509406944903</v>
      </c>
      <c r="AS2340" s="43">
        <f t="shared" si="76"/>
        <v>40.067097337505992</v>
      </c>
      <c r="AT2340" s="99">
        <f t="shared" si="77"/>
        <v>100.47168810054944</v>
      </c>
    </row>
    <row r="2341" spans="3:46">
      <c r="C2341" s="34">
        <v>279</v>
      </c>
      <c r="D2341" s="94">
        <v>3.3</v>
      </c>
      <c r="E2341" s="94">
        <v>3.0549182593039741</v>
      </c>
      <c r="F2341" s="94">
        <v>2.8435017487367804</v>
      </c>
      <c r="G2341" s="94">
        <v>2.8954097297968651</v>
      </c>
      <c r="H2341" s="94">
        <v>2.9920898251917412</v>
      </c>
      <c r="I2341" s="94">
        <v>3.1032241135263985</v>
      </c>
      <c r="J2341" s="94">
        <v>3.0036040346200883</v>
      </c>
      <c r="K2341" s="94">
        <v>2.9930496847011896</v>
      </c>
      <c r="L2341" s="94">
        <v>2.9791010552552315</v>
      </c>
      <c r="M2341" s="94">
        <v>2.9521428483846348</v>
      </c>
      <c r="N2341" s="94">
        <v>2.8674519249860335</v>
      </c>
      <c r="O2341" s="94">
        <v>2.8349564457197016</v>
      </c>
      <c r="P2341" s="94">
        <v>2.749438250516866</v>
      </c>
      <c r="Q2341" s="94">
        <v>2.6438147491981825</v>
      </c>
      <c r="R2341" s="94">
        <v>2.5222683538920991</v>
      </c>
      <c r="S2341" s="94">
        <v>2.5440101855364285</v>
      </c>
      <c r="T2341" s="94">
        <v>2.7527247673815372</v>
      </c>
      <c r="U2341" s="94">
        <v>2.7283345452739547</v>
      </c>
      <c r="V2341" s="94">
        <v>2.5208658198792619</v>
      </c>
      <c r="W2341" s="94">
        <v>2.4450177236523083</v>
      </c>
      <c r="X2341" s="94">
        <v>2.3427753461698351</v>
      </c>
      <c r="Y2341" s="94">
        <v>2.4218227141252049</v>
      </c>
      <c r="Z2341" s="94">
        <v>2.4823324087953162</v>
      </c>
      <c r="AA2341" s="94">
        <v>2.3298281113489048</v>
      </c>
      <c r="AB2341" s="94">
        <v>2.0797135339854589</v>
      </c>
      <c r="AC2341" s="94">
        <v>2.1099459093949888</v>
      </c>
      <c r="AD2341" s="94">
        <v>2.2162813152354301</v>
      </c>
      <c r="AE2341" s="94">
        <v>2.2953524749254446</v>
      </c>
      <c r="AF2341" s="94">
        <v>2.3056191536657895</v>
      </c>
      <c r="AG2341" s="94">
        <v>2.2646286721130915</v>
      </c>
      <c r="AH2341" s="94">
        <v>2.2615717368911286</v>
      </c>
      <c r="AI2341" s="94">
        <v>2.2878459070925619</v>
      </c>
      <c r="AJ2341" s="94">
        <v>2.1970761356139996</v>
      </c>
      <c r="AK2341" s="94">
        <v>2.2446807460940144</v>
      </c>
      <c r="AL2341" s="94">
        <v>2.1010908653406939</v>
      </c>
      <c r="AM2341" s="94">
        <v>2.0720380897551229</v>
      </c>
      <c r="AN2341" s="94">
        <v>1.9875106914582459</v>
      </c>
      <c r="AO2341" s="94">
        <v>1.9042825965503969</v>
      </c>
      <c r="AP2341" s="94">
        <v>1.8328833775319084</v>
      </c>
      <c r="AQ2341" s="94">
        <v>1.748018905450172</v>
      </c>
      <c r="AR2341" s="94">
        <v>1.7792765346549049</v>
      </c>
      <c r="AS2341" s="43">
        <f t="shared" si="76"/>
        <v>40.851818407501959</v>
      </c>
      <c r="AT2341" s="99">
        <f t="shared" si="77"/>
        <v>102.43944358646435</v>
      </c>
    </row>
    <row r="2342" spans="3:46">
      <c r="C2342" s="34">
        <v>280</v>
      </c>
      <c r="D2342" s="94">
        <v>3.3</v>
      </c>
      <c r="E2342" s="94">
        <v>3.1573175670907609</v>
      </c>
      <c r="F2342" s="94">
        <v>2.9141301686533865</v>
      </c>
      <c r="G2342" s="94">
        <v>2.6691920084181109</v>
      </c>
      <c r="H2342" s="94">
        <v>2.9369074893184579</v>
      </c>
      <c r="I2342" s="94">
        <v>2.8244731355541455</v>
      </c>
      <c r="J2342" s="94">
        <v>2.8572287257178055</v>
      </c>
      <c r="K2342" s="94">
        <v>2.7980844659130821</v>
      </c>
      <c r="L2342" s="94">
        <v>2.7232502091450188</v>
      </c>
      <c r="M2342" s="94">
        <v>2.6287186182910629</v>
      </c>
      <c r="N2342" s="94">
        <v>2.4788787633289289</v>
      </c>
      <c r="O2342" s="94">
        <v>2.4526710660707751</v>
      </c>
      <c r="P2342" s="94">
        <v>2.5454966926121876</v>
      </c>
      <c r="Q2342" s="94">
        <v>2.4318667910438037</v>
      </c>
      <c r="R2342" s="94">
        <v>2.4651655700178985</v>
      </c>
      <c r="S2342" s="94">
        <v>2.5920379435579348</v>
      </c>
      <c r="T2342" s="94">
        <v>2.5973491040449126</v>
      </c>
      <c r="U2342" s="94">
        <v>2.4302489610818712</v>
      </c>
      <c r="V2342" s="94">
        <v>2.3026639376031408</v>
      </c>
      <c r="W2342" s="94">
        <v>2.1965261624593242</v>
      </c>
      <c r="X2342" s="94">
        <v>2.3179806714743569</v>
      </c>
      <c r="Y2342" s="94">
        <v>2.3570314209023375</v>
      </c>
      <c r="Z2342" s="94">
        <v>2.3173305423293491</v>
      </c>
      <c r="AA2342" s="94">
        <v>2.4658600918489175</v>
      </c>
      <c r="AB2342" s="94">
        <v>2.2488043553449284</v>
      </c>
      <c r="AC2342" s="94">
        <v>2.2762469350960166</v>
      </c>
      <c r="AD2342" s="94">
        <v>2.4464607486489243</v>
      </c>
      <c r="AE2342" s="94">
        <v>2.2102120678610917</v>
      </c>
      <c r="AF2342" s="94">
        <v>2.1625511684431733</v>
      </c>
      <c r="AG2342" s="94">
        <v>1.9786088437529799</v>
      </c>
      <c r="AH2342" s="94">
        <v>1.9817712998317463</v>
      </c>
      <c r="AI2342" s="94">
        <v>1.9363599830071094</v>
      </c>
      <c r="AJ2342" s="94">
        <v>1.8877706091583168</v>
      </c>
      <c r="AK2342" s="94">
        <v>1.7128074063506356</v>
      </c>
      <c r="AL2342" s="94">
        <v>1.7108320514019861</v>
      </c>
      <c r="AM2342" s="94">
        <v>1.6441834917402223</v>
      </c>
      <c r="AN2342" s="94">
        <v>1.5986516815277168</v>
      </c>
      <c r="AO2342" s="94">
        <v>1.6492274729105512</v>
      </c>
      <c r="AP2342" s="94">
        <v>1.6933933051287555</v>
      </c>
      <c r="AQ2342" s="94">
        <v>1.6564612489306643</v>
      </c>
      <c r="AR2342" s="94">
        <v>1.453053654164127</v>
      </c>
      <c r="AS2342" s="43">
        <f t="shared" si="76"/>
        <v>38.714424028208086</v>
      </c>
      <c r="AT2342" s="99">
        <f t="shared" si="77"/>
        <v>97.079743590845752</v>
      </c>
    </row>
    <row r="2343" spans="3:46">
      <c r="C2343" s="34">
        <v>281</v>
      </c>
      <c r="D2343" s="94">
        <v>3.3</v>
      </c>
      <c r="E2343" s="94">
        <v>3.4164248283146712</v>
      </c>
      <c r="F2343" s="94">
        <v>3.4036982149873394</v>
      </c>
      <c r="G2343" s="94">
        <v>3.556404419988247</v>
      </c>
      <c r="H2343" s="94">
        <v>3.5643316460670595</v>
      </c>
      <c r="I2343" s="94">
        <v>3.342775004939746</v>
      </c>
      <c r="J2343" s="94">
        <v>3.2223609852262758</v>
      </c>
      <c r="K2343" s="94">
        <v>3.1796765962284157</v>
      </c>
      <c r="L2343" s="94">
        <v>3.4076543579898426</v>
      </c>
      <c r="M2343" s="94">
        <v>3.532951022617524</v>
      </c>
      <c r="N2343" s="94">
        <v>3.7084001113832805</v>
      </c>
      <c r="O2343" s="94">
        <v>3.9170693025232959</v>
      </c>
      <c r="P2343" s="94">
        <v>3.7088720445579857</v>
      </c>
      <c r="Q2343" s="94">
        <v>3.3794392650094318</v>
      </c>
      <c r="R2343" s="94">
        <v>3.1241135479574087</v>
      </c>
      <c r="S2343" s="94">
        <v>3.0497700538344081</v>
      </c>
      <c r="T2343" s="94">
        <v>2.9231625073023224</v>
      </c>
      <c r="U2343" s="94">
        <v>2.9161583878457029</v>
      </c>
      <c r="V2343" s="94">
        <v>2.9360735830975542</v>
      </c>
      <c r="W2343" s="94">
        <v>2.9552969970107852</v>
      </c>
      <c r="X2343" s="94">
        <v>3.0430403594024709</v>
      </c>
      <c r="Y2343" s="94">
        <v>3.0287268537382404</v>
      </c>
      <c r="Z2343" s="94">
        <v>3.0338536270378049</v>
      </c>
      <c r="AA2343" s="94">
        <v>3.0263238659137812</v>
      </c>
      <c r="AB2343" s="94">
        <v>3.076547534792565</v>
      </c>
      <c r="AC2343" s="94">
        <v>3.0025887928811086</v>
      </c>
      <c r="AD2343" s="94">
        <v>3.0855397633299564</v>
      </c>
      <c r="AE2343" s="94">
        <v>2.9966942212548351</v>
      </c>
      <c r="AF2343" s="94">
        <v>2.8738848560629808</v>
      </c>
      <c r="AG2343" s="94">
        <v>2.8334483178219396</v>
      </c>
      <c r="AH2343" s="94">
        <v>2.8056427924967204</v>
      </c>
      <c r="AI2343" s="94">
        <v>2.7594443421678054</v>
      </c>
      <c r="AJ2343" s="94">
        <v>2.6717964182301293</v>
      </c>
      <c r="AK2343" s="94">
        <v>2.7534392491181352</v>
      </c>
      <c r="AL2343" s="94">
        <v>2.4873872323774817</v>
      </c>
      <c r="AM2343" s="94">
        <v>2.4777923396096231</v>
      </c>
      <c r="AN2343" s="94">
        <v>2.5810758677515797</v>
      </c>
      <c r="AO2343" s="94">
        <v>2.4392138702748283</v>
      </c>
      <c r="AP2343" s="94">
        <v>2.4618544936158155</v>
      </c>
      <c r="AQ2343" s="94">
        <v>2.4050539500328876</v>
      </c>
      <c r="AR2343" s="94">
        <v>2.3939769606710981</v>
      </c>
      <c r="AS2343" s="43">
        <f t="shared" si="76"/>
        <v>48.477957034227934</v>
      </c>
      <c r="AT2343" s="99">
        <f t="shared" si="77"/>
        <v>121.56264123319606</v>
      </c>
    </row>
    <row r="2344" spans="3:46">
      <c r="C2344" s="34">
        <v>282</v>
      </c>
      <c r="D2344" s="94">
        <v>3.3</v>
      </c>
      <c r="E2344" s="94">
        <v>3.2713835276725267</v>
      </c>
      <c r="F2344" s="94">
        <v>3.4290656970071174</v>
      </c>
      <c r="G2344" s="94">
        <v>3.1109344855045076</v>
      </c>
      <c r="H2344" s="94">
        <v>2.9356076553035155</v>
      </c>
      <c r="I2344" s="94">
        <v>2.9037273932104188</v>
      </c>
      <c r="J2344" s="94">
        <v>3.0928337662034084</v>
      </c>
      <c r="K2344" s="94">
        <v>2.9094090382412974</v>
      </c>
      <c r="L2344" s="94">
        <v>3.0561377654512829</v>
      </c>
      <c r="M2344" s="94">
        <v>3.067299874750808</v>
      </c>
      <c r="N2344" s="94">
        <v>3.2104978489099758</v>
      </c>
      <c r="O2344" s="94">
        <v>3.0239756477489137</v>
      </c>
      <c r="P2344" s="94">
        <v>2.6973204105045436</v>
      </c>
      <c r="Q2344" s="94">
        <v>2.6531806186432041</v>
      </c>
      <c r="R2344" s="94">
        <v>2.4227874524013884</v>
      </c>
      <c r="S2344" s="94">
        <v>2.3792000414957362</v>
      </c>
      <c r="T2344" s="94">
        <v>2.3701885832265552</v>
      </c>
      <c r="U2344" s="94">
        <v>2.3442649977263441</v>
      </c>
      <c r="V2344" s="94">
        <v>2.2574129634365754</v>
      </c>
      <c r="W2344" s="94">
        <v>2.2973986925636241</v>
      </c>
      <c r="X2344" s="94">
        <v>2.3074408918201921</v>
      </c>
      <c r="Y2344" s="94">
        <v>2.2082960629343114</v>
      </c>
      <c r="Z2344" s="94">
        <v>2.1452386154686205</v>
      </c>
      <c r="AA2344" s="94">
        <v>2.055543479664828</v>
      </c>
      <c r="AB2344" s="94">
        <v>1.8715713075108895</v>
      </c>
      <c r="AC2344" s="94">
        <v>1.9501232497790506</v>
      </c>
      <c r="AD2344" s="94">
        <v>1.8982283629721575</v>
      </c>
      <c r="AE2344" s="94">
        <v>1.7755916281751094</v>
      </c>
      <c r="AF2344" s="94">
        <v>1.9085458839589475</v>
      </c>
      <c r="AG2344" s="94">
        <v>2.0648367585909071</v>
      </c>
      <c r="AH2344" s="94">
        <v>2.0163539746474792</v>
      </c>
      <c r="AI2344" s="94">
        <v>1.9407682773777306</v>
      </c>
      <c r="AJ2344" s="94">
        <v>1.9586112073697284</v>
      </c>
      <c r="AK2344" s="94">
        <v>1.8557869505297802</v>
      </c>
      <c r="AL2344" s="94">
        <v>1.9610874367315427</v>
      </c>
      <c r="AM2344" s="94">
        <v>1.8492732991809437</v>
      </c>
      <c r="AN2344" s="94">
        <v>1.7348974520008622</v>
      </c>
      <c r="AO2344" s="94">
        <v>1.6952699035337151</v>
      </c>
      <c r="AP2344" s="94">
        <v>1.5603115867204618</v>
      </c>
      <c r="AQ2344" s="94">
        <v>1.433529765822225</v>
      </c>
      <c r="AR2344" s="94">
        <v>1.3658006769182112</v>
      </c>
      <c r="AS2344" s="43">
        <f t="shared" si="76"/>
        <v>40.447941759762124</v>
      </c>
      <c r="AT2344" s="99">
        <f t="shared" si="77"/>
        <v>101.42668820164072</v>
      </c>
    </row>
    <row r="2345" spans="3:46">
      <c r="C2345" s="34">
        <v>283</v>
      </c>
      <c r="D2345" s="94">
        <v>3.3</v>
      </c>
      <c r="E2345" s="94">
        <v>3.0936540005188351</v>
      </c>
      <c r="F2345" s="94">
        <v>3.1893566379948028</v>
      </c>
      <c r="G2345" s="94">
        <v>3.1294074094342363</v>
      </c>
      <c r="H2345" s="94">
        <v>3.2023625629722861</v>
      </c>
      <c r="I2345" s="94">
        <v>2.9991595296668425</v>
      </c>
      <c r="J2345" s="94">
        <v>3.064330395855881</v>
      </c>
      <c r="K2345" s="94">
        <v>3.1595618404637538</v>
      </c>
      <c r="L2345" s="94">
        <v>3.1092883567880567</v>
      </c>
      <c r="M2345" s="94">
        <v>3.115790910134498</v>
      </c>
      <c r="N2345" s="94">
        <v>2.9778720801689413</v>
      </c>
      <c r="O2345" s="94">
        <v>2.8583970619879855</v>
      </c>
      <c r="P2345" s="94">
        <v>2.8025001819382318</v>
      </c>
      <c r="Q2345" s="94">
        <v>2.7742838865681478</v>
      </c>
      <c r="R2345" s="94">
        <v>2.7965350928883566</v>
      </c>
      <c r="S2345" s="94">
        <v>2.5945504269384143</v>
      </c>
      <c r="T2345" s="94">
        <v>2.5653149327529348</v>
      </c>
      <c r="U2345" s="94">
        <v>2.6363155191871508</v>
      </c>
      <c r="V2345" s="94">
        <v>2.675260773379911</v>
      </c>
      <c r="W2345" s="94">
        <v>2.4273066534211303</v>
      </c>
      <c r="X2345" s="94">
        <v>2.448975559022577</v>
      </c>
      <c r="Y2345" s="94">
        <v>2.6240316286040009</v>
      </c>
      <c r="Z2345" s="94">
        <v>2.5144786853513716</v>
      </c>
      <c r="AA2345" s="94">
        <v>2.4620119108534175</v>
      </c>
      <c r="AB2345" s="94">
        <v>2.5216620486412915</v>
      </c>
      <c r="AC2345" s="94">
        <v>2.5459865818144984</v>
      </c>
      <c r="AD2345" s="94">
        <v>2.4843091494428982</v>
      </c>
      <c r="AE2345" s="94">
        <v>2.4028964036790548</v>
      </c>
      <c r="AF2345" s="94">
        <v>2.3045128308043621</v>
      </c>
      <c r="AG2345" s="94">
        <v>2.4531641513179228</v>
      </c>
      <c r="AH2345" s="94">
        <v>2.4670080692485792</v>
      </c>
      <c r="AI2345" s="94">
        <v>2.5791805553910145</v>
      </c>
      <c r="AJ2345" s="94">
        <v>2.4703439562691916</v>
      </c>
      <c r="AK2345" s="94">
        <v>2.5061013391765599</v>
      </c>
      <c r="AL2345" s="94">
        <v>2.5025559616052337</v>
      </c>
      <c r="AM2345" s="94">
        <v>2.5325791896975378</v>
      </c>
      <c r="AN2345" s="94">
        <v>2.2205119694014224</v>
      </c>
      <c r="AO2345" s="94">
        <v>2.4769749225320274</v>
      </c>
      <c r="AP2345" s="94">
        <v>2.4557896491895557</v>
      </c>
      <c r="AQ2345" s="94">
        <v>2.5216023456392684</v>
      </c>
      <c r="AR2345" s="94">
        <v>2.4582482193743096</v>
      </c>
      <c r="AS2345" s="43">
        <f t="shared" si="76"/>
        <v>42.943464219738509</v>
      </c>
      <c r="AT2345" s="99">
        <f t="shared" si="77"/>
        <v>107.68442512065532</v>
      </c>
    </row>
    <row r="2346" spans="3:46">
      <c r="C2346" s="34">
        <v>284</v>
      </c>
      <c r="D2346" s="94">
        <v>3.3</v>
      </c>
      <c r="E2346" s="94">
        <v>3.2270598506417429</v>
      </c>
      <c r="F2346" s="94">
        <v>3.2976967755670272</v>
      </c>
      <c r="G2346" s="94">
        <v>3.0123990278920516</v>
      </c>
      <c r="H2346" s="94">
        <v>2.8804085131791783</v>
      </c>
      <c r="I2346" s="94">
        <v>2.8082014190573426</v>
      </c>
      <c r="J2346" s="94">
        <v>2.5736852510269643</v>
      </c>
      <c r="K2346" s="94">
        <v>2.6207479264348601</v>
      </c>
      <c r="L2346" s="94">
        <v>2.3872547708461491</v>
      </c>
      <c r="M2346" s="94">
        <v>2.3833161754030732</v>
      </c>
      <c r="N2346" s="94">
        <v>2.3092495654918332</v>
      </c>
      <c r="O2346" s="94">
        <v>2.2061917023659836</v>
      </c>
      <c r="P2346" s="94">
        <v>2.0209967324686642</v>
      </c>
      <c r="Q2346" s="94">
        <v>1.9392798387058559</v>
      </c>
      <c r="R2346" s="94">
        <v>1.9752725164357368</v>
      </c>
      <c r="S2346" s="94">
        <v>1.95424512278222</v>
      </c>
      <c r="T2346" s="94">
        <v>1.7631464432291408</v>
      </c>
      <c r="U2346" s="94">
        <v>1.6916918122792326</v>
      </c>
      <c r="V2346" s="94">
        <v>1.7462136713630894</v>
      </c>
      <c r="W2346" s="94">
        <v>1.6635212332068907</v>
      </c>
      <c r="X2346" s="94">
        <v>1.7583501362659733</v>
      </c>
      <c r="Y2346" s="94">
        <v>1.6917168773745972</v>
      </c>
      <c r="Z2346" s="94">
        <v>1.6389602752163233</v>
      </c>
      <c r="AA2346" s="94">
        <v>1.5364888460360615</v>
      </c>
      <c r="AB2346" s="94">
        <v>1.4078092842868601</v>
      </c>
      <c r="AC2346" s="94">
        <v>1.2888936465616252</v>
      </c>
      <c r="AD2346" s="94">
        <v>1.1623556590922184</v>
      </c>
      <c r="AE2346" s="94">
        <v>1.1640414391071048</v>
      </c>
      <c r="AF2346" s="94">
        <v>1.1409809341908888</v>
      </c>
      <c r="AG2346" s="94">
        <v>1.1402064322260248</v>
      </c>
      <c r="AH2346" s="94">
        <v>1.1377025499798283</v>
      </c>
      <c r="AI2346" s="94">
        <v>1.1344967917703475</v>
      </c>
      <c r="AJ2346" s="94">
        <v>1.1838227423774395</v>
      </c>
      <c r="AK2346" s="94">
        <v>1.1265417385908691</v>
      </c>
      <c r="AL2346" s="94">
        <v>1.1236756728249724</v>
      </c>
      <c r="AM2346" s="94">
        <v>1.182990371931375</v>
      </c>
      <c r="AN2346" s="94">
        <v>1.1675532384830325</v>
      </c>
      <c r="AO2346" s="94">
        <v>1.0951710468773956</v>
      </c>
      <c r="AP2346" s="94">
        <v>1.1555982103179001</v>
      </c>
      <c r="AQ2346" s="94">
        <v>1.0339470656342604</v>
      </c>
      <c r="AR2346" s="94">
        <v>0.99870251643681429</v>
      </c>
      <c r="AS2346" s="43">
        <f t="shared" si="76"/>
        <v>33.919619912888443</v>
      </c>
      <c r="AT2346" s="99">
        <f t="shared" si="77"/>
        <v>85.056360426358879</v>
      </c>
    </row>
    <row r="2347" spans="3:46">
      <c r="C2347" s="34">
        <v>285</v>
      </c>
      <c r="D2347" s="94">
        <v>3.3</v>
      </c>
      <c r="E2347" s="94">
        <v>3.4555485903495771</v>
      </c>
      <c r="F2347" s="94">
        <v>3.1988883869480444</v>
      </c>
      <c r="G2347" s="94">
        <v>3.2387760061205411</v>
      </c>
      <c r="H2347" s="94">
        <v>3.072860929339353</v>
      </c>
      <c r="I2347" s="94">
        <v>3.1058979970171743</v>
      </c>
      <c r="J2347" s="94">
        <v>3.0486260965002114</v>
      </c>
      <c r="K2347" s="94">
        <v>3.0404216463229563</v>
      </c>
      <c r="L2347" s="94">
        <v>3.0928969847179486</v>
      </c>
      <c r="M2347" s="94">
        <v>3.0930608819597838</v>
      </c>
      <c r="N2347" s="94">
        <v>3.0694582536112787</v>
      </c>
      <c r="O2347" s="94">
        <v>3.0226873591311687</v>
      </c>
      <c r="P2347" s="94">
        <v>3.1532837075095403</v>
      </c>
      <c r="Q2347" s="94">
        <v>3.0216509104828875</v>
      </c>
      <c r="R2347" s="94">
        <v>2.9170771110507925</v>
      </c>
      <c r="S2347" s="94">
        <v>2.8698861038703423</v>
      </c>
      <c r="T2347" s="94">
        <v>2.6415626344752492</v>
      </c>
      <c r="U2347" s="94">
        <v>2.4184476477433603</v>
      </c>
      <c r="V2347" s="94">
        <v>2.3721169312941219</v>
      </c>
      <c r="W2347" s="94">
        <v>2.2580346516283725</v>
      </c>
      <c r="X2347" s="94">
        <v>2.3084056367284744</v>
      </c>
      <c r="Y2347" s="94">
        <v>2.300555768770951</v>
      </c>
      <c r="Z2347" s="94">
        <v>2.1923841994783424</v>
      </c>
      <c r="AA2347" s="94">
        <v>2.2218064153095964</v>
      </c>
      <c r="AB2347" s="94">
        <v>2.2719320481189667</v>
      </c>
      <c r="AC2347" s="94">
        <v>2.112057029950754</v>
      </c>
      <c r="AD2347" s="94">
        <v>2.1250499897005324</v>
      </c>
      <c r="AE2347" s="94">
        <v>2.0914043205485915</v>
      </c>
      <c r="AF2347" s="94">
        <v>2.086371111807896</v>
      </c>
      <c r="AG2347" s="94">
        <v>1.9233027848238764</v>
      </c>
      <c r="AH2347" s="94">
        <v>1.8648952914226919</v>
      </c>
      <c r="AI2347" s="94">
        <v>1.8084339315662983</v>
      </c>
      <c r="AJ2347" s="94">
        <v>1.7534825909386176</v>
      </c>
      <c r="AK2347" s="94">
        <v>1.5289450773434698</v>
      </c>
      <c r="AL2347" s="94">
        <v>1.4953151180712518</v>
      </c>
      <c r="AM2347" s="94">
        <v>1.4548917676416384</v>
      </c>
      <c r="AN2347" s="94">
        <v>1.4046514270254398</v>
      </c>
      <c r="AO2347" s="94">
        <v>1.273122171619355</v>
      </c>
      <c r="AP2347" s="94">
        <v>1.207724588139131</v>
      </c>
      <c r="AQ2347" s="94">
        <v>1.2656230003776867</v>
      </c>
      <c r="AR2347" s="94">
        <v>1.2717250150575992</v>
      </c>
      <c r="AS2347" s="43">
        <f t="shared" si="76"/>
        <v>41.647578052121716</v>
      </c>
      <c r="AT2347" s="99">
        <f t="shared" si="77"/>
        <v>104.43487924639672</v>
      </c>
    </row>
    <row r="2348" spans="3:46">
      <c r="C2348" s="34">
        <v>286</v>
      </c>
      <c r="D2348" s="94">
        <v>3.3</v>
      </c>
      <c r="E2348" s="94">
        <v>3.2980556133602934</v>
      </c>
      <c r="F2348" s="94">
        <v>3.2506691849908562</v>
      </c>
      <c r="G2348" s="94">
        <v>3.3487986568956649</v>
      </c>
      <c r="H2348" s="94">
        <v>3.1946676064047361</v>
      </c>
      <c r="I2348" s="94">
        <v>3.2221519266404637</v>
      </c>
      <c r="J2348" s="94">
        <v>3.0062403108766187</v>
      </c>
      <c r="K2348" s="94">
        <v>2.7375911473185166</v>
      </c>
      <c r="L2348" s="94">
        <v>2.8043066272792765</v>
      </c>
      <c r="M2348" s="94">
        <v>2.646858349595917</v>
      </c>
      <c r="N2348" s="94">
        <v>2.5189997917864617</v>
      </c>
      <c r="O2348" s="94">
        <v>2.3751007844344456</v>
      </c>
      <c r="P2348" s="94">
        <v>2.2675773701977051</v>
      </c>
      <c r="Q2348" s="94">
        <v>2.3455080021667998</v>
      </c>
      <c r="R2348" s="94">
        <v>2.2053657636965687</v>
      </c>
      <c r="S2348" s="94">
        <v>2.1243036792499352</v>
      </c>
      <c r="T2348" s="94">
        <v>2.0386289507427922</v>
      </c>
      <c r="U2348" s="94">
        <v>1.9254617271253263</v>
      </c>
      <c r="V2348" s="94">
        <v>1.9525882828635805</v>
      </c>
      <c r="W2348" s="94">
        <v>1.9233785476014622</v>
      </c>
      <c r="X2348" s="94">
        <v>1.9082701221350462</v>
      </c>
      <c r="Y2348" s="94">
        <v>1.9295889601398317</v>
      </c>
      <c r="Z2348" s="94">
        <v>1.9136479702007809</v>
      </c>
      <c r="AA2348" s="94">
        <v>1.9675556603752247</v>
      </c>
      <c r="AB2348" s="94">
        <v>2.0099473829490733</v>
      </c>
      <c r="AC2348" s="94">
        <v>1.9644333534704483</v>
      </c>
      <c r="AD2348" s="94">
        <v>1.8675368689828578</v>
      </c>
      <c r="AE2348" s="94">
        <v>1.843596001979227</v>
      </c>
      <c r="AF2348" s="94">
        <v>1.7551321010471674</v>
      </c>
      <c r="AG2348" s="94">
        <v>1.6824136547726491</v>
      </c>
      <c r="AH2348" s="94">
        <v>1.504243816640918</v>
      </c>
      <c r="AI2348" s="94">
        <v>1.3855400287785398</v>
      </c>
      <c r="AJ2348" s="94">
        <v>1.2389078422999777</v>
      </c>
      <c r="AK2348" s="94">
        <v>1.1216954877888832</v>
      </c>
      <c r="AL2348" s="94">
        <v>1.0353504045002975</v>
      </c>
      <c r="AM2348" s="94">
        <v>0.95691642203009408</v>
      </c>
      <c r="AN2348" s="94">
        <v>0.87672816614037674</v>
      </c>
      <c r="AO2348" s="94">
        <v>0.91548892465801524</v>
      </c>
      <c r="AP2348" s="94">
        <v>0.96381637603300985</v>
      </c>
      <c r="AQ2348" s="94">
        <v>0.94681285289587103</v>
      </c>
      <c r="AR2348" s="94">
        <v>0.93915178059496851</v>
      </c>
      <c r="AS2348" s="43">
        <f t="shared" si="76"/>
        <v>37.472525977464691</v>
      </c>
      <c r="AT2348" s="99">
        <f t="shared" si="77"/>
        <v>93.965577556907192</v>
      </c>
    </row>
    <row r="2349" spans="3:46">
      <c r="C2349" s="34">
        <v>287</v>
      </c>
      <c r="D2349" s="94">
        <v>3.3</v>
      </c>
      <c r="E2349" s="94">
        <v>3.3227212659281604</v>
      </c>
      <c r="F2349" s="94">
        <v>3.6121074652967011</v>
      </c>
      <c r="G2349" s="94">
        <v>3.4609545419338361</v>
      </c>
      <c r="H2349" s="94">
        <v>3.3491305158525622</v>
      </c>
      <c r="I2349" s="94">
        <v>3.4906809894543867</v>
      </c>
      <c r="J2349" s="94">
        <v>3.2653211012844277</v>
      </c>
      <c r="K2349" s="94">
        <v>2.9716242872458696</v>
      </c>
      <c r="L2349" s="94">
        <v>3.0311211672241805</v>
      </c>
      <c r="M2349" s="94">
        <v>2.8156743988858386</v>
      </c>
      <c r="N2349" s="94">
        <v>2.6976984534899984</v>
      </c>
      <c r="O2349" s="94">
        <v>2.2677383221000307</v>
      </c>
      <c r="P2349" s="94">
        <v>2.1828436776481426</v>
      </c>
      <c r="Q2349" s="94">
        <v>2.2499377321777274</v>
      </c>
      <c r="R2349" s="94">
        <v>2.2242650220042068</v>
      </c>
      <c r="S2349" s="94">
        <v>2.2424523913790022</v>
      </c>
      <c r="T2349" s="94">
        <v>2.2982996445844388</v>
      </c>
      <c r="U2349" s="94">
        <v>2.2329831200466961</v>
      </c>
      <c r="V2349" s="94">
        <v>2.2235781464121822</v>
      </c>
      <c r="W2349" s="94">
        <v>2.1216158419692093</v>
      </c>
      <c r="X2349" s="94">
        <v>2.0067675033992725</v>
      </c>
      <c r="Y2349" s="94">
        <v>1.9703684812289122</v>
      </c>
      <c r="Z2349" s="94">
        <v>1.9676551831529525</v>
      </c>
      <c r="AA2349" s="94">
        <v>1.8427398884188189</v>
      </c>
      <c r="AB2349" s="94">
        <v>1.7313800885095287</v>
      </c>
      <c r="AC2349" s="94">
        <v>1.7514116014570178</v>
      </c>
      <c r="AD2349" s="94">
        <v>1.7779486254085464</v>
      </c>
      <c r="AE2349" s="94">
        <v>1.6889743141088289</v>
      </c>
      <c r="AF2349" s="94">
        <v>1.6083927851754491</v>
      </c>
      <c r="AG2349" s="94">
        <v>1.6225932503277021</v>
      </c>
      <c r="AH2349" s="94">
        <v>1.4358340240646177</v>
      </c>
      <c r="AI2349" s="94">
        <v>1.3760252577317562</v>
      </c>
      <c r="AJ2349" s="94">
        <v>1.3306106684937133</v>
      </c>
      <c r="AK2349" s="94">
        <v>1.1845273538902374</v>
      </c>
      <c r="AL2349" s="94">
        <v>1.0903371753175757</v>
      </c>
      <c r="AM2349" s="94">
        <v>1.1363944205712888</v>
      </c>
      <c r="AN2349" s="94">
        <v>1.0583823527003118</v>
      </c>
      <c r="AO2349" s="94">
        <v>1.0243212891598921</v>
      </c>
      <c r="AP2349" s="94">
        <v>1.0309276272253995</v>
      </c>
      <c r="AQ2349" s="94">
        <v>1.0716874943116677</v>
      </c>
      <c r="AR2349" s="94">
        <v>1.0600923814521908</v>
      </c>
      <c r="AS2349" s="43">
        <f t="shared" si="76"/>
        <v>39.022362698277021</v>
      </c>
      <c r="AT2349" s="99">
        <f t="shared" si="77"/>
        <v>97.851926256154584</v>
      </c>
    </row>
    <row r="2350" spans="3:46">
      <c r="C2350" s="34">
        <v>288</v>
      </c>
      <c r="D2350" s="94">
        <v>3.3</v>
      </c>
      <c r="E2350" s="94">
        <v>3.2208222804825963</v>
      </c>
      <c r="F2350" s="94">
        <v>3.5208069438579801</v>
      </c>
      <c r="G2350" s="94">
        <v>3.7016513732134295</v>
      </c>
      <c r="H2350" s="94">
        <v>3.591966777515319</v>
      </c>
      <c r="I2350" s="94">
        <v>3.6289281983431705</v>
      </c>
      <c r="J2350" s="94">
        <v>3.347079189875465</v>
      </c>
      <c r="K2350" s="94">
        <v>3.2472388673633867</v>
      </c>
      <c r="L2350" s="94">
        <v>3.2636238967612945</v>
      </c>
      <c r="M2350" s="94">
        <v>3.3677319621823019</v>
      </c>
      <c r="N2350" s="94">
        <v>3.4230679714973253</v>
      </c>
      <c r="O2350" s="94">
        <v>3.3018216914606389</v>
      </c>
      <c r="P2350" s="94">
        <v>2.9641975826791573</v>
      </c>
      <c r="Q2350" s="94">
        <v>3.1953035071004967</v>
      </c>
      <c r="R2350" s="94">
        <v>3.2423086251513533</v>
      </c>
      <c r="S2350" s="94">
        <v>3.0885496865303042</v>
      </c>
      <c r="T2350" s="94">
        <v>2.9707817187096119</v>
      </c>
      <c r="U2350" s="94">
        <v>2.8445234530078602</v>
      </c>
      <c r="V2350" s="94">
        <v>2.8411216531470997</v>
      </c>
      <c r="W2350" s="94">
        <v>2.9130439986757404</v>
      </c>
      <c r="X2350" s="94">
        <v>2.8759849137054116</v>
      </c>
      <c r="Y2350" s="94">
        <v>2.7478067985889578</v>
      </c>
      <c r="Z2350" s="94">
        <v>2.4924668611157292</v>
      </c>
      <c r="AA2350" s="94">
        <v>2.3479095643454202</v>
      </c>
      <c r="AB2350" s="94">
        <v>2.1859935184572135</v>
      </c>
      <c r="AC2350" s="94">
        <v>2.055130868100755</v>
      </c>
      <c r="AD2350" s="94">
        <v>2.0020309169830339</v>
      </c>
      <c r="AE2350" s="94">
        <v>2.1290250935474306</v>
      </c>
      <c r="AF2350" s="94">
        <v>1.8689313931320219</v>
      </c>
      <c r="AG2350" s="94">
        <v>1.9360243298785991</v>
      </c>
      <c r="AH2350" s="94">
        <v>1.8981098075600908</v>
      </c>
      <c r="AI2350" s="94">
        <v>1.8581819358031371</v>
      </c>
      <c r="AJ2350" s="94">
        <v>1.9069435249228388</v>
      </c>
      <c r="AK2350" s="94">
        <v>1.9023233089242797</v>
      </c>
      <c r="AL2350" s="94">
        <v>1.8975445192400897</v>
      </c>
      <c r="AM2350" s="94">
        <v>1.8416168409521689</v>
      </c>
      <c r="AN2350" s="94">
        <v>1.7481291785546422</v>
      </c>
      <c r="AO2350" s="94">
        <v>1.6648494224202595</v>
      </c>
      <c r="AP2350" s="94">
        <v>1.6672098835899876</v>
      </c>
      <c r="AQ2350" s="94">
        <v>1.5566157589949343</v>
      </c>
      <c r="AR2350" s="94">
        <v>1.6728272493637968</v>
      </c>
      <c r="AS2350" s="43">
        <f t="shared" si="76"/>
        <v>45.226611553597323</v>
      </c>
      <c r="AT2350" s="99">
        <f t="shared" si="77"/>
        <v>113.40961316916251</v>
      </c>
    </row>
    <row r="2351" spans="3:46">
      <c r="C2351" s="34">
        <v>289</v>
      </c>
      <c r="D2351" s="94">
        <v>3.3</v>
      </c>
      <c r="E2351" s="94">
        <v>2.990225138022085</v>
      </c>
      <c r="F2351" s="94">
        <v>3.0802526925212352</v>
      </c>
      <c r="G2351" s="94">
        <v>3.1028152421518862</v>
      </c>
      <c r="H2351" s="94">
        <v>3.0924334935342399</v>
      </c>
      <c r="I2351" s="94">
        <v>2.8296077656766623</v>
      </c>
      <c r="J2351" s="94">
        <v>2.7941776372674512</v>
      </c>
      <c r="K2351" s="94">
        <v>3.2567762433144849</v>
      </c>
      <c r="L2351" s="94">
        <v>3.0735719510754262</v>
      </c>
      <c r="M2351" s="94">
        <v>3.1684505329878325</v>
      </c>
      <c r="N2351" s="94">
        <v>3.0029145800325887</v>
      </c>
      <c r="O2351" s="94">
        <v>2.7323342870665908</v>
      </c>
      <c r="P2351" s="94">
        <v>2.5875277221540447</v>
      </c>
      <c r="Q2351" s="94">
        <v>2.4095005440090911</v>
      </c>
      <c r="R2351" s="94">
        <v>2.2162505938985597</v>
      </c>
      <c r="S2351" s="94">
        <v>2.1497851935545529</v>
      </c>
      <c r="T2351" s="94">
        <v>2.1279455458267988</v>
      </c>
      <c r="U2351" s="94">
        <v>2.013788398216378</v>
      </c>
      <c r="V2351" s="94">
        <v>2.0009354008518234</v>
      </c>
      <c r="W2351" s="94">
        <v>1.8481845649529223</v>
      </c>
      <c r="X2351" s="94">
        <v>1.9426228045191518</v>
      </c>
      <c r="Y2351" s="94">
        <v>1.9105767416854038</v>
      </c>
      <c r="Z2351" s="94">
        <v>1.7981321262441037</v>
      </c>
      <c r="AA2351" s="94">
        <v>1.6931351634048903</v>
      </c>
      <c r="AB2351" s="94">
        <v>1.5233630845181452</v>
      </c>
      <c r="AC2351" s="94">
        <v>1.3824324830748933</v>
      </c>
      <c r="AD2351" s="94">
        <v>1.3592871337586641</v>
      </c>
      <c r="AE2351" s="94">
        <v>1.2802038735979353</v>
      </c>
      <c r="AF2351" s="94">
        <v>1.2785827139143304</v>
      </c>
      <c r="AG2351" s="94">
        <v>1.2656515621666542</v>
      </c>
      <c r="AH2351" s="94">
        <v>1.1612281253094352</v>
      </c>
      <c r="AI2351" s="94">
        <v>1.1622019149939662</v>
      </c>
      <c r="AJ2351" s="94">
        <v>1.2263760426756758</v>
      </c>
      <c r="AK2351" s="94">
        <v>1.2301947915874123</v>
      </c>
      <c r="AL2351" s="94">
        <v>1.1874756893515463</v>
      </c>
      <c r="AM2351" s="94">
        <v>1.2820235583406441</v>
      </c>
      <c r="AN2351" s="94">
        <v>1.2538578807529301</v>
      </c>
      <c r="AO2351" s="94">
        <v>1.2803108965209147</v>
      </c>
      <c r="AP2351" s="94">
        <v>1.2353301364233673</v>
      </c>
      <c r="AQ2351" s="94">
        <v>1.1841801904728342</v>
      </c>
      <c r="AR2351" s="94">
        <v>1.153610059789985</v>
      </c>
      <c r="AS2351" s="43">
        <f t="shared" si="76"/>
        <v>37.252933279027694</v>
      </c>
      <c r="AT2351" s="99">
        <f t="shared" si="77"/>
        <v>93.41493000386204</v>
      </c>
    </row>
    <row r="2352" spans="3:46">
      <c r="C2352" s="34">
        <v>290</v>
      </c>
      <c r="D2352" s="94">
        <v>3.3</v>
      </c>
      <c r="E2352" s="94">
        <v>3.3168076442676111</v>
      </c>
      <c r="F2352" s="94">
        <v>3.4858591662078076</v>
      </c>
      <c r="G2352" s="94">
        <v>3.0959155065722652</v>
      </c>
      <c r="H2352" s="94">
        <v>3.0475130382537334</v>
      </c>
      <c r="I2352" s="94">
        <v>3.1526760995065994</v>
      </c>
      <c r="J2352" s="94">
        <v>3.5179065979263102</v>
      </c>
      <c r="K2352" s="94">
        <v>3.7952323329848845</v>
      </c>
      <c r="L2352" s="94">
        <v>3.7159650016595522</v>
      </c>
      <c r="M2352" s="94">
        <v>3.7220017276792898</v>
      </c>
      <c r="N2352" s="94">
        <v>3.5576991081358571</v>
      </c>
      <c r="O2352" s="94">
        <v>3.4309723916503643</v>
      </c>
      <c r="P2352" s="94">
        <v>3.6819746568510343</v>
      </c>
      <c r="Q2352" s="94">
        <v>3.6322456549255837</v>
      </c>
      <c r="R2352" s="94">
        <v>3.5510131273914611</v>
      </c>
      <c r="S2352" s="94">
        <v>3.7557015448589715</v>
      </c>
      <c r="T2352" s="94">
        <v>3.5746839613575654</v>
      </c>
      <c r="U2352" s="94">
        <v>3.2040089237118474</v>
      </c>
      <c r="V2352" s="94">
        <v>3.3146929154342355</v>
      </c>
      <c r="W2352" s="94">
        <v>3.2094889649209093</v>
      </c>
      <c r="X2352" s="94">
        <v>3.1250906082616829</v>
      </c>
      <c r="Y2352" s="94">
        <v>2.7853108560721376</v>
      </c>
      <c r="Z2352" s="94">
        <v>2.6375795858344704</v>
      </c>
      <c r="AA2352" s="94">
        <v>2.4166002776577993</v>
      </c>
      <c r="AB2352" s="94">
        <v>2.2837873738826695</v>
      </c>
      <c r="AC2352" s="94">
        <v>2.0750034256740251</v>
      </c>
      <c r="AD2352" s="94">
        <v>1.961943851569349</v>
      </c>
      <c r="AE2352" s="94">
        <v>1.927044923703743</v>
      </c>
      <c r="AF2352" s="94">
        <v>1.9344157359718603</v>
      </c>
      <c r="AG2352" s="94">
        <v>2.0426985673207905</v>
      </c>
      <c r="AH2352" s="94">
        <v>2.1868820671091358</v>
      </c>
      <c r="AI2352" s="94">
        <v>2.171578391766753</v>
      </c>
      <c r="AJ2352" s="94">
        <v>2.1316505726348676</v>
      </c>
      <c r="AK2352" s="94">
        <v>2.1843732632641828</v>
      </c>
      <c r="AL2352" s="94">
        <v>2.1397570808395128</v>
      </c>
      <c r="AM2352" s="94">
        <v>2.1601140134318713</v>
      </c>
      <c r="AN2352" s="94">
        <v>2.3621898201489921</v>
      </c>
      <c r="AO2352" s="94">
        <v>2.4402800298138696</v>
      </c>
      <c r="AP2352" s="94">
        <v>2.37819279911868</v>
      </c>
      <c r="AQ2352" s="94">
        <v>2.4123478011674071</v>
      </c>
      <c r="AR2352" s="94">
        <v>2.4699980875028427</v>
      </c>
      <c r="AS2352" s="43">
        <f t="shared" si="76"/>
        <v>47.359510067797892</v>
      </c>
      <c r="AT2352" s="99">
        <f t="shared" si="77"/>
        <v>118.75803939689145</v>
      </c>
    </row>
    <row r="2353" spans="3:46">
      <c r="C2353" s="34">
        <v>291</v>
      </c>
      <c r="D2353" s="94">
        <v>3.3</v>
      </c>
      <c r="E2353" s="94">
        <v>3.0040747092742359</v>
      </c>
      <c r="F2353" s="94">
        <v>2.7211869016752495</v>
      </c>
      <c r="G2353" s="94">
        <v>2.6294106054108846</v>
      </c>
      <c r="H2353" s="94">
        <v>2.687205596074679</v>
      </c>
      <c r="I2353" s="94">
        <v>2.4741266523982839</v>
      </c>
      <c r="J2353" s="94">
        <v>2.331254085795003</v>
      </c>
      <c r="K2353" s="94">
        <v>2.2593651041233764</v>
      </c>
      <c r="L2353" s="94">
        <v>2.2233778679935479</v>
      </c>
      <c r="M2353" s="94">
        <v>2.1177927747405518</v>
      </c>
      <c r="N2353" s="94">
        <v>2.1172071640353431</v>
      </c>
      <c r="O2353" s="94">
        <v>1.8404789047605994</v>
      </c>
      <c r="P2353" s="94">
        <v>1.8861616486939417</v>
      </c>
      <c r="Q2353" s="94">
        <v>1.7755964761673375</v>
      </c>
      <c r="R2353" s="94">
        <v>1.7166086187769631</v>
      </c>
      <c r="S2353" s="94">
        <v>1.7038017680305129</v>
      </c>
      <c r="T2353" s="94">
        <v>1.5752567919934115</v>
      </c>
      <c r="U2353" s="94">
        <v>1.6881398978055071</v>
      </c>
      <c r="V2353" s="94">
        <v>1.711431104468057</v>
      </c>
      <c r="W2353" s="94">
        <v>1.7327998071741813</v>
      </c>
      <c r="X2353" s="94">
        <v>1.6362313825881396</v>
      </c>
      <c r="Y2353" s="94">
        <v>1.6038788068907013</v>
      </c>
      <c r="Z2353" s="94">
        <v>1.5305734241025597</v>
      </c>
      <c r="AA2353" s="94">
        <v>1.4788458922403611</v>
      </c>
      <c r="AB2353" s="94">
        <v>1.5285332318131122</v>
      </c>
      <c r="AC2353" s="94">
        <v>1.5934775028406223</v>
      </c>
      <c r="AD2353" s="94">
        <v>1.599493446199481</v>
      </c>
      <c r="AE2353" s="94">
        <v>1.6121427879083174</v>
      </c>
      <c r="AF2353" s="94">
        <v>1.5958991257007873</v>
      </c>
      <c r="AG2353" s="94">
        <v>1.5719674493723872</v>
      </c>
      <c r="AH2353" s="94">
        <v>1.4900215773124497</v>
      </c>
      <c r="AI2353" s="94">
        <v>1.5185279264604792</v>
      </c>
      <c r="AJ2353" s="94">
        <v>1.4237729998342075</v>
      </c>
      <c r="AK2353" s="94">
        <v>1.352396751455667</v>
      </c>
      <c r="AL2353" s="94">
        <v>1.3031173802305474</v>
      </c>
      <c r="AM2353" s="94">
        <v>1.3598588185052392</v>
      </c>
      <c r="AN2353" s="94">
        <v>1.327194504760917</v>
      </c>
      <c r="AO2353" s="94">
        <v>1.2808759674142498</v>
      </c>
      <c r="AP2353" s="94">
        <v>1.2209037142935031</v>
      </c>
      <c r="AQ2353" s="94">
        <v>1.1950479179030331</v>
      </c>
      <c r="AR2353" s="94">
        <v>1.1475260515240941</v>
      </c>
      <c r="AS2353" s="43">
        <f t="shared" si="76"/>
        <v>31.867632457050128</v>
      </c>
      <c r="AT2353" s="99">
        <f t="shared" si="77"/>
        <v>79.910825627254809</v>
      </c>
    </row>
    <row r="2354" spans="3:46">
      <c r="C2354" s="34">
        <v>292</v>
      </c>
      <c r="D2354" s="94">
        <v>3.3</v>
      </c>
      <c r="E2354" s="94">
        <v>3.3048579317636064</v>
      </c>
      <c r="F2354" s="94">
        <v>3.3544325871712064</v>
      </c>
      <c r="G2354" s="94">
        <v>3.009978543325138</v>
      </c>
      <c r="H2354" s="94">
        <v>2.9413404292418011</v>
      </c>
      <c r="I2354" s="94">
        <v>2.9094771232767496</v>
      </c>
      <c r="J2354" s="94">
        <v>2.7982033801794981</v>
      </c>
      <c r="K2354" s="94">
        <v>2.5876203359504721</v>
      </c>
      <c r="L2354" s="94">
        <v>2.4447172671675852</v>
      </c>
      <c r="M2354" s="94">
        <v>2.4532317839066184</v>
      </c>
      <c r="N2354" s="94">
        <v>2.3309182723778781</v>
      </c>
      <c r="O2354" s="94">
        <v>2.3931412739354276</v>
      </c>
      <c r="P2354" s="94">
        <v>2.249716622098453</v>
      </c>
      <c r="Q2354" s="94">
        <v>2.1742730790801019</v>
      </c>
      <c r="R2354" s="94">
        <v>2.1173740900947071</v>
      </c>
      <c r="S2354" s="94">
        <v>2.1400455108545264</v>
      </c>
      <c r="T2354" s="94">
        <v>2.1286989033537691</v>
      </c>
      <c r="U2354" s="94">
        <v>2.0902510084616104</v>
      </c>
      <c r="V2354" s="94">
        <v>2.1186104312799725</v>
      </c>
      <c r="W2354" s="94">
        <v>2.0550759423649398</v>
      </c>
      <c r="X2354" s="94">
        <v>2.0277734708001689</v>
      </c>
      <c r="Y2354" s="94">
        <v>1.8477896662690352</v>
      </c>
      <c r="Z2354" s="94">
        <v>1.7924526327654455</v>
      </c>
      <c r="AA2354" s="94">
        <v>1.8012917826596451</v>
      </c>
      <c r="AB2354" s="94">
        <v>1.8030962112720859</v>
      </c>
      <c r="AC2354" s="94">
        <v>1.8230603616525547</v>
      </c>
      <c r="AD2354" s="94">
        <v>1.7975793996602005</v>
      </c>
      <c r="AE2354" s="94">
        <v>1.7977847961230784</v>
      </c>
      <c r="AF2354" s="94">
        <v>1.7590072196109936</v>
      </c>
      <c r="AG2354" s="94">
        <v>1.7918449287197964</v>
      </c>
      <c r="AH2354" s="94">
        <v>1.8347447822344263</v>
      </c>
      <c r="AI2354" s="94">
        <v>1.879317883926203</v>
      </c>
      <c r="AJ2354" s="94">
        <v>1.7783783665569062</v>
      </c>
      <c r="AK2354" s="94">
        <v>1.7747208667583574</v>
      </c>
      <c r="AL2354" s="94">
        <v>1.9273431124650431</v>
      </c>
      <c r="AM2354" s="94">
        <v>1.7681517041155173</v>
      </c>
      <c r="AN2354" s="94">
        <v>1.6180469107086148</v>
      </c>
      <c r="AO2354" s="94">
        <v>1.5530467499192475</v>
      </c>
      <c r="AP2354" s="94">
        <v>1.6755489759689346</v>
      </c>
      <c r="AQ2354" s="94">
        <v>1.6954752423693811</v>
      </c>
      <c r="AR2354" s="94">
        <v>1.7327156350458357</v>
      </c>
      <c r="AS2354" s="43">
        <f t="shared" si="76"/>
        <v>37.04261388818928</v>
      </c>
      <c r="AT2354" s="99">
        <f t="shared" si="77"/>
        <v>92.887536066142616</v>
      </c>
    </row>
    <row r="2355" spans="3:46">
      <c r="C2355" s="34">
        <v>293</v>
      </c>
      <c r="D2355" s="94">
        <v>3.3</v>
      </c>
      <c r="E2355" s="94">
        <v>3.3574684580314371</v>
      </c>
      <c r="F2355" s="94">
        <v>3.2383574115201927</v>
      </c>
      <c r="G2355" s="94">
        <v>3.1819696712493064</v>
      </c>
      <c r="H2355" s="94">
        <v>2.9583433659859417</v>
      </c>
      <c r="I2355" s="94">
        <v>3.0247577755298347</v>
      </c>
      <c r="J2355" s="94">
        <v>3.2952166331317612</v>
      </c>
      <c r="K2355" s="94">
        <v>3.1058188641882394</v>
      </c>
      <c r="L2355" s="94">
        <v>3.0212405646505078</v>
      </c>
      <c r="M2355" s="94">
        <v>2.9928081321759548</v>
      </c>
      <c r="N2355" s="94">
        <v>3.1604275545732206</v>
      </c>
      <c r="O2355" s="94">
        <v>2.9116445522967407</v>
      </c>
      <c r="P2355" s="94">
        <v>3.2431735092004006</v>
      </c>
      <c r="Q2355" s="94">
        <v>2.9816945642481234</v>
      </c>
      <c r="R2355" s="94">
        <v>2.78051536545656</v>
      </c>
      <c r="S2355" s="94">
        <v>2.8064172571245649</v>
      </c>
      <c r="T2355" s="94">
        <v>2.9218165150850486</v>
      </c>
      <c r="U2355" s="94">
        <v>2.8738806426261641</v>
      </c>
      <c r="V2355" s="94">
        <v>3.0568361741014525</v>
      </c>
      <c r="W2355" s="94">
        <v>3.1270484033868864</v>
      </c>
      <c r="X2355" s="94">
        <v>3.0091002308047008</v>
      </c>
      <c r="Y2355" s="94">
        <v>2.9722460372291906</v>
      </c>
      <c r="Z2355" s="94">
        <v>2.8272673149980396</v>
      </c>
      <c r="AA2355" s="94">
        <v>2.9313533579545159</v>
      </c>
      <c r="AB2355" s="94">
        <v>2.6719991893713111</v>
      </c>
      <c r="AC2355" s="94">
        <v>2.336289022454944</v>
      </c>
      <c r="AD2355" s="94">
        <v>2.2620366033962767</v>
      </c>
      <c r="AE2355" s="94">
        <v>2.1347982614778824</v>
      </c>
      <c r="AF2355" s="94">
        <v>1.9778433148548384</v>
      </c>
      <c r="AG2355" s="94">
        <v>1.9151829844445514</v>
      </c>
      <c r="AH2355" s="94">
        <v>1.852060064718426</v>
      </c>
      <c r="AI2355" s="94">
        <v>1.7891794832372796</v>
      </c>
      <c r="AJ2355" s="94">
        <v>1.7532423423697325</v>
      </c>
      <c r="AK2355" s="94">
        <v>1.7424290094249517</v>
      </c>
      <c r="AL2355" s="94">
        <v>1.5072210381403743</v>
      </c>
      <c r="AM2355" s="94">
        <v>1.553156416911464</v>
      </c>
      <c r="AN2355" s="94">
        <v>1.5048902724193935</v>
      </c>
      <c r="AO2355" s="94">
        <v>1.5292343087262026</v>
      </c>
      <c r="AP2355" s="94">
        <v>1.4882819154010953</v>
      </c>
      <c r="AQ2355" s="94">
        <v>1.4198552467516548</v>
      </c>
      <c r="AR2355" s="94">
        <v>1.3608495219073351</v>
      </c>
      <c r="AS2355" s="43">
        <f t="shared" si="76"/>
        <v>43.19346743482258</v>
      </c>
      <c r="AT2355" s="99">
        <f t="shared" si="77"/>
        <v>108.31132965627658</v>
      </c>
    </row>
    <row r="2356" spans="3:46">
      <c r="C2356" s="34">
        <v>294</v>
      </c>
      <c r="D2356" s="94">
        <v>3.3</v>
      </c>
      <c r="E2356" s="94">
        <v>3.1206710902418786</v>
      </c>
      <c r="F2356" s="94">
        <v>2.9909223232937907</v>
      </c>
      <c r="G2356" s="94">
        <v>2.7922448914691298</v>
      </c>
      <c r="H2356" s="94">
        <v>2.6198670884671289</v>
      </c>
      <c r="I2356" s="94">
        <v>2.4966649289789551</v>
      </c>
      <c r="J2356" s="94">
        <v>2.4406061054619665</v>
      </c>
      <c r="K2356" s="94">
        <v>2.3165298990366474</v>
      </c>
      <c r="L2356" s="94">
        <v>2.1700645182222922</v>
      </c>
      <c r="M2356" s="94">
        <v>1.9561767603306306</v>
      </c>
      <c r="N2356" s="94">
        <v>1.9211557911071178</v>
      </c>
      <c r="O2356" s="94">
        <v>2.0470613497353942</v>
      </c>
      <c r="P2356" s="94">
        <v>1.9651951220799286</v>
      </c>
      <c r="Q2356" s="94">
        <v>1.874510241803498</v>
      </c>
      <c r="R2356" s="94">
        <v>1.9116953517643505</v>
      </c>
      <c r="S2356" s="94">
        <v>1.9275831203391893</v>
      </c>
      <c r="T2356" s="94">
        <v>2.017500506684331</v>
      </c>
      <c r="U2356" s="94">
        <v>1.8745525340599751</v>
      </c>
      <c r="V2356" s="94">
        <v>1.665276424644637</v>
      </c>
      <c r="W2356" s="94">
        <v>1.7342843821340297</v>
      </c>
      <c r="X2356" s="94">
        <v>1.6887264099814678</v>
      </c>
      <c r="Y2356" s="94">
        <v>1.7711729344480196</v>
      </c>
      <c r="Z2356" s="94">
        <v>1.7400825091903682</v>
      </c>
      <c r="AA2356" s="94">
        <v>1.7183402530577709</v>
      </c>
      <c r="AB2356" s="94">
        <v>1.8482699722905163</v>
      </c>
      <c r="AC2356" s="94">
        <v>1.7862361011549821</v>
      </c>
      <c r="AD2356" s="94">
        <v>1.7930197531204608</v>
      </c>
      <c r="AE2356" s="94">
        <v>1.7929258349157053</v>
      </c>
      <c r="AF2356" s="94">
        <v>1.918355274929016</v>
      </c>
      <c r="AG2356" s="94">
        <v>1.8653978762239534</v>
      </c>
      <c r="AH2356" s="94">
        <v>1.8689055705186655</v>
      </c>
      <c r="AI2356" s="94">
        <v>1.7876009401769535</v>
      </c>
      <c r="AJ2356" s="94">
        <v>1.6982716088811576</v>
      </c>
      <c r="AK2356" s="94">
        <v>1.6126201195401431</v>
      </c>
      <c r="AL2356" s="94">
        <v>1.6029747076036567</v>
      </c>
      <c r="AM2356" s="94">
        <v>1.586265268404651</v>
      </c>
      <c r="AN2356" s="94">
        <v>1.5732328946113947</v>
      </c>
      <c r="AO2356" s="94">
        <v>1.6004550271809563</v>
      </c>
      <c r="AP2356" s="94">
        <v>1.5545111522231816</v>
      </c>
      <c r="AQ2356" s="94">
        <v>1.5459903061769491</v>
      </c>
      <c r="AR2356" s="94">
        <v>1.5793544515627937</v>
      </c>
      <c r="AS2356" s="43">
        <f t="shared" si="76"/>
        <v>33.606749969368856</v>
      </c>
      <c r="AT2356" s="99">
        <f t="shared" si="77"/>
        <v>84.271812169305306</v>
      </c>
    </row>
    <row r="2357" spans="3:46">
      <c r="C2357" s="34">
        <v>295</v>
      </c>
      <c r="D2357" s="94">
        <v>3.3</v>
      </c>
      <c r="E2357" s="94">
        <v>3.3704651646304118</v>
      </c>
      <c r="F2357" s="94">
        <v>3.3329354032170695</v>
      </c>
      <c r="G2357" s="94">
        <v>3.2618609727662236</v>
      </c>
      <c r="H2357" s="94">
        <v>3.1983631419638328</v>
      </c>
      <c r="I2357" s="94">
        <v>3.0870515268586951</v>
      </c>
      <c r="J2357" s="94">
        <v>3.2872874012706212</v>
      </c>
      <c r="K2357" s="94">
        <v>2.9696713970812336</v>
      </c>
      <c r="L2357" s="94">
        <v>3.1722694736619892</v>
      </c>
      <c r="M2357" s="94">
        <v>3.010177676739755</v>
      </c>
      <c r="N2357" s="94">
        <v>2.9078039323293328</v>
      </c>
      <c r="O2357" s="94">
        <v>3.1016617272764235</v>
      </c>
      <c r="P2357" s="94">
        <v>3.1867518416806693</v>
      </c>
      <c r="Q2357" s="94">
        <v>3.1591742482784633</v>
      </c>
      <c r="R2357" s="94">
        <v>2.5679490687861635</v>
      </c>
      <c r="S2357" s="94">
        <v>2.5756868210936306</v>
      </c>
      <c r="T2357" s="94">
        <v>2.3892295123569491</v>
      </c>
      <c r="U2357" s="94">
        <v>2.4101235440762476</v>
      </c>
      <c r="V2357" s="94">
        <v>2.3444952112297863</v>
      </c>
      <c r="W2357" s="94">
        <v>2.10017341956569</v>
      </c>
      <c r="X2357" s="94">
        <v>1.8845057553195863</v>
      </c>
      <c r="Y2357" s="94">
        <v>1.7909052455954402</v>
      </c>
      <c r="Z2357" s="94">
        <v>1.7995299645118668</v>
      </c>
      <c r="AA2357" s="94">
        <v>1.8030819980469617</v>
      </c>
      <c r="AB2357" s="94">
        <v>1.7483875229316523</v>
      </c>
      <c r="AC2357" s="94">
        <v>1.6515194919962788</v>
      </c>
      <c r="AD2357" s="94">
        <v>1.6499090924185194</v>
      </c>
      <c r="AE2357" s="94">
        <v>1.6131294673536301</v>
      </c>
      <c r="AF2357" s="94">
        <v>1.510457743432579</v>
      </c>
      <c r="AG2357" s="94">
        <v>1.4288768464934984</v>
      </c>
      <c r="AH2357" s="94">
        <v>1.3148981580474028</v>
      </c>
      <c r="AI2357" s="94">
        <v>1.3632003526738941</v>
      </c>
      <c r="AJ2357" s="94">
        <v>1.3843051993660735</v>
      </c>
      <c r="AK2357" s="94">
        <v>1.3668209049910025</v>
      </c>
      <c r="AL2357" s="94">
        <v>1.2912545298002249</v>
      </c>
      <c r="AM2357" s="94">
        <v>1.3099556896611555</v>
      </c>
      <c r="AN2357" s="94">
        <v>1.3630358053433311</v>
      </c>
      <c r="AO2357" s="94">
        <v>1.4264503590011206</v>
      </c>
      <c r="AP2357" s="94">
        <v>1.505403904778057</v>
      </c>
      <c r="AQ2357" s="94">
        <v>1.4031972981984782</v>
      </c>
      <c r="AR2357" s="94">
        <v>1.3471458879909251</v>
      </c>
      <c r="AS2357" s="43">
        <f t="shared" si="76"/>
        <v>40.252238003499301</v>
      </c>
      <c r="AT2357" s="99">
        <f t="shared" si="77"/>
        <v>100.93594422301618</v>
      </c>
    </row>
    <row r="2358" spans="3:46">
      <c r="C2358" s="34">
        <v>296</v>
      </c>
      <c r="D2358" s="94">
        <v>3.3</v>
      </c>
      <c r="E2358" s="94">
        <v>3.367115660497511</v>
      </c>
      <c r="F2358" s="94">
        <v>3.3198207379074463</v>
      </c>
      <c r="G2358" s="94">
        <v>3.4062059095001755</v>
      </c>
      <c r="H2358" s="94">
        <v>3.3965496289533728</v>
      </c>
      <c r="I2358" s="94">
        <v>3.5622708319030552</v>
      </c>
      <c r="J2358" s="94">
        <v>3.4781350968572302</v>
      </c>
      <c r="K2358" s="94">
        <v>3.4914941698389064</v>
      </c>
      <c r="L2358" s="94">
        <v>3.589321487675103</v>
      </c>
      <c r="M2358" s="94">
        <v>3.5944512463262992</v>
      </c>
      <c r="N2358" s="94">
        <v>3.3937501184714951</v>
      </c>
      <c r="O2358" s="94">
        <v>3.3273126912768825</v>
      </c>
      <c r="P2358" s="94">
        <v>3.467329381608601</v>
      </c>
      <c r="Q2358" s="94">
        <v>3.3905389627462998</v>
      </c>
      <c r="R2358" s="94">
        <v>3.3658080900497032</v>
      </c>
      <c r="S2358" s="94">
        <v>3.2535937031411857</v>
      </c>
      <c r="T2358" s="94">
        <v>3.3743710968527756</v>
      </c>
      <c r="U2358" s="94">
        <v>3.3145860058608352</v>
      </c>
      <c r="V2358" s="94">
        <v>3.4364771737728947</v>
      </c>
      <c r="W2358" s="94">
        <v>3.7668700145093141</v>
      </c>
      <c r="X2358" s="94">
        <v>3.553134878301349</v>
      </c>
      <c r="Y2358" s="94">
        <v>3.5278651324521793</v>
      </c>
      <c r="Z2358" s="94">
        <v>3.1714810281163568</v>
      </c>
      <c r="AA2358" s="94">
        <v>3.1472709422573533</v>
      </c>
      <c r="AB2358" s="94">
        <v>2.9939444653990637</v>
      </c>
      <c r="AC2358" s="94">
        <v>2.8701299015378816</v>
      </c>
      <c r="AD2358" s="94">
        <v>2.6418560237833866</v>
      </c>
      <c r="AE2358" s="94">
        <v>2.5278533382511279</v>
      </c>
      <c r="AF2358" s="94">
        <v>2.4423155997692203</v>
      </c>
      <c r="AG2358" s="94">
        <v>2.2592371378120322</v>
      </c>
      <c r="AH2358" s="94">
        <v>2.3670440255911069</v>
      </c>
      <c r="AI2358" s="94">
        <v>2.5505759330642963</v>
      </c>
      <c r="AJ2358" s="94">
        <v>2.4798670471904076</v>
      </c>
      <c r="AK2358" s="94">
        <v>2.3878165675354697</v>
      </c>
      <c r="AL2358" s="94">
        <v>2.6130570962858246</v>
      </c>
      <c r="AM2358" s="94">
        <v>2.2293713396505557</v>
      </c>
      <c r="AN2358" s="94">
        <v>2.3936784952534231</v>
      </c>
      <c r="AO2358" s="94">
        <v>2.3025344945771065</v>
      </c>
      <c r="AP2358" s="94">
        <v>2.185554118932421</v>
      </c>
      <c r="AQ2358" s="94">
        <v>2.0282500077586132</v>
      </c>
      <c r="AR2358" s="94">
        <v>2.1990009618744977</v>
      </c>
      <c r="AS2358" s="43">
        <f t="shared" si="76"/>
        <v>48.748807058585868</v>
      </c>
      <c r="AT2358" s="99">
        <f t="shared" si="77"/>
        <v>122.24182093368921</v>
      </c>
    </row>
    <row r="2359" spans="3:46">
      <c r="C2359" s="34">
        <v>297</v>
      </c>
      <c r="D2359" s="94">
        <v>3.3</v>
      </c>
      <c r="E2359" s="94">
        <v>3.364518879329073</v>
      </c>
      <c r="F2359" s="94">
        <v>2.966710248445442</v>
      </c>
      <c r="G2359" s="94">
        <v>2.8998496222004086</v>
      </c>
      <c r="H2359" s="94">
        <v>2.9051157579163061</v>
      </c>
      <c r="I2359" s="94">
        <v>2.8092777027452867</v>
      </c>
      <c r="J2359" s="94">
        <v>2.5496885697071119</v>
      </c>
      <c r="K2359" s="94">
        <v>2.4112453015444442</v>
      </c>
      <c r="L2359" s="94">
        <v>2.6020295456915119</v>
      </c>
      <c r="M2359" s="94">
        <v>2.6227839595715139</v>
      </c>
      <c r="N2359" s="94">
        <v>2.6729684020177968</v>
      </c>
      <c r="O2359" s="94">
        <v>2.6271940893010486</v>
      </c>
      <c r="P2359" s="94">
        <v>2.2887589480012536</v>
      </c>
      <c r="Q2359" s="94">
        <v>2.0256140575906914</v>
      </c>
      <c r="R2359" s="94">
        <v>2.0578124838800571</v>
      </c>
      <c r="S2359" s="94">
        <v>2.1317579437868788</v>
      </c>
      <c r="T2359" s="94">
        <v>2.0744394638428481</v>
      </c>
      <c r="U2359" s="94">
        <v>2.0042274899459036</v>
      </c>
      <c r="V2359" s="94">
        <v>1.8815121359071629</v>
      </c>
      <c r="W2359" s="94">
        <v>1.7614975948677294</v>
      </c>
      <c r="X2359" s="94">
        <v>1.8352238954820346</v>
      </c>
      <c r="Y2359" s="94">
        <v>1.9457876739900057</v>
      </c>
      <c r="Z2359" s="94">
        <v>1.7774819262074049</v>
      </c>
      <c r="AA2359" s="94">
        <v>1.7291126333777165</v>
      </c>
      <c r="AB2359" s="94">
        <v>1.8193023503590282</v>
      </c>
      <c r="AC2359" s="94">
        <v>1.6646742866174733</v>
      </c>
      <c r="AD2359" s="94">
        <v>1.7326338645469419</v>
      </c>
      <c r="AE2359" s="94">
        <v>1.595089453007583</v>
      </c>
      <c r="AF2359" s="94">
        <v>1.6200873440948311</v>
      </c>
      <c r="AG2359" s="94">
        <v>1.6408579903552896</v>
      </c>
      <c r="AH2359" s="94">
        <v>1.678356263006489</v>
      </c>
      <c r="AI2359" s="94">
        <v>1.6716526241853196</v>
      </c>
      <c r="AJ2359" s="94">
        <v>1.7330465126362202</v>
      </c>
      <c r="AK2359" s="94">
        <v>1.8367159267725022</v>
      </c>
      <c r="AL2359" s="94">
        <v>1.6510825018714583</v>
      </c>
      <c r="AM2359" s="94">
        <v>1.615553759186769</v>
      </c>
      <c r="AN2359" s="94">
        <v>1.7055625862291519</v>
      </c>
      <c r="AO2359" s="94">
        <v>1.5958150963195445</v>
      </c>
      <c r="AP2359" s="94">
        <v>1.658904078380308</v>
      </c>
      <c r="AQ2359" s="94">
        <v>1.5601851482808078</v>
      </c>
      <c r="AR2359" s="94">
        <v>1.4691967131520181</v>
      </c>
      <c r="AS2359" s="43">
        <f t="shared" si="76"/>
        <v>36.188725513526904</v>
      </c>
      <c r="AT2359" s="99">
        <f t="shared" si="77"/>
        <v>90.746337622714179</v>
      </c>
    </row>
    <row r="2360" spans="3:46">
      <c r="C2360" s="34">
        <v>298</v>
      </c>
      <c r="D2360" s="94">
        <v>3.3</v>
      </c>
      <c r="E2360" s="94">
        <v>3.1173812044441904</v>
      </c>
      <c r="F2360" s="94">
        <v>3.0863262879086837</v>
      </c>
      <c r="G2360" s="94">
        <v>2.8453270828861097</v>
      </c>
      <c r="H2360" s="94">
        <v>2.9352559556007978</v>
      </c>
      <c r="I2360" s="94">
        <v>2.7884246029185471</v>
      </c>
      <c r="J2360" s="94">
        <v>2.8244992667026994</v>
      </c>
      <c r="K2360" s="94">
        <v>2.5960615506463212</v>
      </c>
      <c r="L2360" s="94">
        <v>2.6088397450917231</v>
      </c>
      <c r="M2360" s="94">
        <v>2.5114625872693241</v>
      </c>
      <c r="N2360" s="94">
        <v>2.428788943463223</v>
      </c>
      <c r="O2360" s="94">
        <v>2.6798661326510063</v>
      </c>
      <c r="P2360" s="94">
        <v>2.5198861662550094</v>
      </c>
      <c r="Q2360" s="94">
        <v>2.6929899388359244</v>
      </c>
      <c r="R2360" s="94">
        <v>2.5165818357114205</v>
      </c>
      <c r="S2360" s="94">
        <v>2.3044077847529896</v>
      </c>
      <c r="T2360" s="94">
        <v>1.9990932554382457</v>
      </c>
      <c r="U2360" s="94">
        <v>1.9997355905874745</v>
      </c>
      <c r="V2360" s="94">
        <v>1.8584773731816389</v>
      </c>
      <c r="W2360" s="94">
        <v>1.6395039454730578</v>
      </c>
      <c r="X2360" s="94">
        <v>1.7091598929639074</v>
      </c>
      <c r="Y2360" s="94">
        <v>1.666290714690484</v>
      </c>
      <c r="Z2360" s="94">
        <v>1.5646674855744391</v>
      </c>
      <c r="AA2360" s="94">
        <v>1.4320191223309218</v>
      </c>
      <c r="AB2360" s="94">
        <v>1.4647204670407465</v>
      </c>
      <c r="AC2360" s="94">
        <v>1.4471284559875999</v>
      </c>
      <c r="AD2360" s="94">
        <v>1.4404551529409029</v>
      </c>
      <c r="AE2360" s="94">
        <v>1.437864810093352</v>
      </c>
      <c r="AF2360" s="94">
        <v>1.4877901085549494</v>
      </c>
      <c r="AG2360" s="94">
        <v>1.4489141906626137</v>
      </c>
      <c r="AH2360" s="94">
        <v>1.364267345102016</v>
      </c>
      <c r="AI2360" s="94">
        <v>1.3771520202340648</v>
      </c>
      <c r="AJ2360" s="94">
        <v>1.3210398477967094</v>
      </c>
      <c r="AK2360" s="94">
        <v>1.3492782961921705</v>
      </c>
      <c r="AL2360" s="94">
        <v>1.2620787269291001</v>
      </c>
      <c r="AM2360" s="94">
        <v>1.2617470667996167</v>
      </c>
      <c r="AN2360" s="94">
        <v>1.2328265367585582</v>
      </c>
      <c r="AO2360" s="94">
        <v>1.3423505257631247</v>
      </c>
      <c r="AP2360" s="94">
        <v>1.3093313193592919</v>
      </c>
      <c r="AQ2360" s="94">
        <v>1.3234673039907143</v>
      </c>
      <c r="AR2360" s="94">
        <v>1.2175686143626734</v>
      </c>
      <c r="AS2360" s="43">
        <f t="shared" si="76"/>
        <v>35.773752779064282</v>
      </c>
      <c r="AT2360" s="99">
        <f t="shared" si="77"/>
        <v>89.705757847344913</v>
      </c>
    </row>
    <row r="2361" spans="3:46">
      <c r="C2361" s="34">
        <v>299</v>
      </c>
      <c r="D2361" s="94">
        <v>3.3</v>
      </c>
      <c r="E2361" s="94">
        <v>3.104430874964244</v>
      </c>
      <c r="F2361" s="94">
        <v>2.8988906630379607</v>
      </c>
      <c r="G2361" s="94">
        <v>2.8617043183046511</v>
      </c>
      <c r="H2361" s="94">
        <v>2.7850755835207188</v>
      </c>
      <c r="I2361" s="94">
        <v>2.7212616319786327</v>
      </c>
      <c r="J2361" s="94">
        <v>2.770422172986224</v>
      </c>
      <c r="K2361" s="94">
        <v>2.8484953634440133</v>
      </c>
      <c r="L2361" s="94">
        <v>2.8078337863649181</v>
      </c>
      <c r="M2361" s="94">
        <v>2.5620931019899511</v>
      </c>
      <c r="N2361" s="94">
        <v>2.5641154067110987</v>
      </c>
      <c r="O2361" s="94">
        <v>2.5059141847998707</v>
      </c>
      <c r="P2361" s="94">
        <v>2.2325456770420793</v>
      </c>
      <c r="Q2361" s="94">
        <v>2.2071933946834408</v>
      </c>
      <c r="R2361" s="94">
        <v>2.0777087148979865</v>
      </c>
      <c r="S2361" s="94">
        <v>2.1025143655373508</v>
      </c>
      <c r="T2361" s="94">
        <v>2.1232796749817346</v>
      </c>
      <c r="U2361" s="94">
        <v>2.1577751213289069</v>
      </c>
      <c r="V2361" s="94">
        <v>2.1477565303006894</v>
      </c>
      <c r="W2361" s="94">
        <v>1.9594083333854051</v>
      </c>
      <c r="X2361" s="94">
        <v>1.768341026128003</v>
      </c>
      <c r="Y2361" s="94">
        <v>1.740342812124293</v>
      </c>
      <c r="Z2361" s="94">
        <v>1.6630497752608033</v>
      </c>
      <c r="AA2361" s="94">
        <v>1.7201262521371432</v>
      </c>
      <c r="AB2361" s="94">
        <v>1.8356469517528042</v>
      </c>
      <c r="AC2361" s="94">
        <v>1.7562798122412449</v>
      </c>
      <c r="AD2361" s="94">
        <v>1.6601161681346961</v>
      </c>
      <c r="AE2361" s="94">
        <v>1.4930776502733547</v>
      </c>
      <c r="AF2361" s="94">
        <v>1.4207599039105843</v>
      </c>
      <c r="AG2361" s="94">
        <v>1.4089782641022777</v>
      </c>
      <c r="AH2361" s="94">
        <v>1.3725916637813993</v>
      </c>
      <c r="AI2361" s="94">
        <v>1.4218680770003109</v>
      </c>
      <c r="AJ2361" s="94">
        <v>1.2853053786223505</v>
      </c>
      <c r="AK2361" s="94">
        <v>1.2484884091922417</v>
      </c>
      <c r="AL2361" s="94">
        <v>1.236637392568867</v>
      </c>
      <c r="AM2361" s="94">
        <v>1.1433200330358559</v>
      </c>
      <c r="AN2361" s="94">
        <v>1.2517310946033942</v>
      </c>
      <c r="AO2361" s="94">
        <v>1.2792159651171464</v>
      </c>
      <c r="AP2361" s="94">
        <v>1.2440074116504978</v>
      </c>
      <c r="AQ2361" s="94">
        <v>1.1713963924730861</v>
      </c>
      <c r="AR2361" s="94">
        <v>1.1306779885875471</v>
      </c>
      <c r="AS2361" s="43">
        <f t="shared" si="76"/>
        <v>35.656525466240673</v>
      </c>
      <c r="AT2361" s="99">
        <f t="shared" si="77"/>
        <v>89.411800291306676</v>
      </c>
    </row>
    <row r="2362" spans="3:46">
      <c r="C2362" s="34">
        <v>300</v>
      </c>
      <c r="D2362" s="94">
        <v>3.3</v>
      </c>
      <c r="E2362" s="94">
        <v>3.2282187440380468</v>
      </c>
      <c r="F2362" s="94">
        <v>3.0142706867845739</v>
      </c>
      <c r="G2362" s="94">
        <v>2.8705344367086223</v>
      </c>
      <c r="H2362" s="94">
        <v>2.8508964739523184</v>
      </c>
      <c r="I2362" s="94">
        <v>2.9270026512558447</v>
      </c>
      <c r="J2362" s="94">
        <v>3.0388918025232692</v>
      </c>
      <c r="K2362" s="94">
        <v>3.0223299010000733</v>
      </c>
      <c r="L2362" s="94">
        <v>2.9585514316219399</v>
      </c>
      <c r="M2362" s="94">
        <v>2.7153779134924445</v>
      </c>
      <c r="N2362" s="94">
        <v>2.5444158917010395</v>
      </c>
      <c r="O2362" s="94">
        <v>2.7196709178449034</v>
      </c>
      <c r="P2362" s="94">
        <v>2.6303813372859852</v>
      </c>
      <c r="Q2362" s="94">
        <v>2.5649216721515962</v>
      </c>
      <c r="R2362" s="94">
        <v>2.7330290646352693</v>
      </c>
      <c r="S2362" s="94">
        <v>2.6574275820871938</v>
      </c>
      <c r="T2362" s="94">
        <v>2.5553260013372103</v>
      </c>
      <c r="U2362" s="94">
        <v>2.5333662173400215</v>
      </c>
      <c r="V2362" s="94">
        <v>2.3731410742738408</v>
      </c>
      <c r="W2362" s="94">
        <v>2.1800806533978019</v>
      </c>
      <c r="X2362" s="94">
        <v>2.1099570302281476</v>
      </c>
      <c r="Y2362" s="94">
        <v>2.0341309066628783</v>
      </c>
      <c r="Z2362" s="94">
        <v>1.9716486760591998</v>
      </c>
      <c r="AA2362" s="94">
        <v>1.7572134005435269</v>
      </c>
      <c r="AB2362" s="94">
        <v>1.6823288164335981</v>
      </c>
      <c r="AC2362" s="94">
        <v>1.5300742562045839</v>
      </c>
      <c r="AD2362" s="94">
        <v>1.4793037065516317</v>
      </c>
      <c r="AE2362" s="94">
        <v>1.5066909834150868</v>
      </c>
      <c r="AF2362" s="94">
        <v>1.442685620160951</v>
      </c>
      <c r="AG2362" s="94">
        <v>1.4528764945533774</v>
      </c>
      <c r="AH2362" s="94">
        <v>1.3617011121421447</v>
      </c>
      <c r="AI2362" s="94">
        <v>1.3427592609684948</v>
      </c>
      <c r="AJ2362" s="94">
        <v>1.374391088378871</v>
      </c>
      <c r="AK2362" s="94">
        <v>1.3101116132027748</v>
      </c>
      <c r="AL2362" s="94">
        <v>1.3535181497503117</v>
      </c>
      <c r="AM2362" s="94">
        <v>1.3997154889361103</v>
      </c>
      <c r="AN2362" s="94">
        <v>1.3277645104391838</v>
      </c>
      <c r="AO2362" s="94">
        <v>1.2215864008135866</v>
      </c>
      <c r="AP2362" s="94">
        <v>1.1872963520980602</v>
      </c>
      <c r="AQ2362" s="94">
        <v>1.087556301062629</v>
      </c>
      <c r="AR2362" s="94">
        <v>1.1634663410580743</v>
      </c>
      <c r="AS2362" s="43">
        <f t="shared" si="76"/>
        <v>38.073782964322078</v>
      </c>
      <c r="AT2362" s="99">
        <f t="shared" si="77"/>
        <v>95.473281095872167</v>
      </c>
    </row>
    <row r="2363" spans="3:46">
      <c r="C2363" s="34">
        <v>301</v>
      </c>
      <c r="D2363" s="94">
        <v>3.3</v>
      </c>
      <c r="E2363" s="94">
        <v>3.0869228325792868</v>
      </c>
      <c r="F2363" s="94">
        <v>2.9869839783206951</v>
      </c>
      <c r="G2363" s="94">
        <v>3.174520290732072</v>
      </c>
      <c r="H2363" s="94">
        <v>3.0873838214519398</v>
      </c>
      <c r="I2363" s="94">
        <v>2.8214268444488213</v>
      </c>
      <c r="J2363" s="94">
        <v>2.82207892774223</v>
      </c>
      <c r="K2363" s="94">
        <v>2.8994832734473861</v>
      </c>
      <c r="L2363" s="94">
        <v>2.8985155287051758</v>
      </c>
      <c r="M2363" s="94">
        <v>2.9219690119531068</v>
      </c>
      <c r="N2363" s="94">
        <v>2.6734628988196785</v>
      </c>
      <c r="O2363" s="94">
        <v>2.6630541025776817</v>
      </c>
      <c r="P2363" s="94">
        <v>2.6053426160250326</v>
      </c>
      <c r="Q2363" s="94">
        <v>2.6180739617294098</v>
      </c>
      <c r="R2363" s="94">
        <v>2.8034306400970976</v>
      </c>
      <c r="S2363" s="94">
        <v>2.8576443322503255</v>
      </c>
      <c r="T2363" s="94">
        <v>2.6917807757002228</v>
      </c>
      <c r="U2363" s="94">
        <v>2.4647337118199433</v>
      </c>
      <c r="V2363" s="94">
        <v>2.3329411917794358</v>
      </c>
      <c r="W2363" s="94">
        <v>2.4520436292511687</v>
      </c>
      <c r="X2363" s="94">
        <v>2.560885536476913</v>
      </c>
      <c r="Y2363" s="94">
        <v>2.5822541108260837</v>
      </c>
      <c r="Z2363" s="94">
        <v>2.4660456532431998</v>
      </c>
      <c r="AA2363" s="94">
        <v>2.2798900891125711</v>
      </c>
      <c r="AB2363" s="94">
        <v>2.2152185081875064</v>
      </c>
      <c r="AC2363" s="94">
        <v>2.3017493023736764</v>
      </c>
      <c r="AD2363" s="94">
        <v>2.454919901037381</v>
      </c>
      <c r="AE2363" s="94">
        <v>2.5502442864489518</v>
      </c>
      <c r="AF2363" s="94">
        <v>2.5702669388479777</v>
      </c>
      <c r="AG2363" s="94">
        <v>2.4965959075524347</v>
      </c>
      <c r="AH2363" s="94">
        <v>2.4820323216671034</v>
      </c>
      <c r="AI2363" s="94">
        <v>2.3226412198519486</v>
      </c>
      <c r="AJ2363" s="94">
        <v>2.4400564509394509</v>
      </c>
      <c r="AK2363" s="94">
        <v>2.3628727292552547</v>
      </c>
      <c r="AL2363" s="94">
        <v>2.3139847235950626</v>
      </c>
      <c r="AM2363" s="94">
        <v>2.1884306028517044</v>
      </c>
      <c r="AN2363" s="94">
        <v>2.2301677618040281</v>
      </c>
      <c r="AO2363" s="94">
        <v>2.3065788808636181</v>
      </c>
      <c r="AP2363" s="94">
        <v>2.3721643118397222</v>
      </c>
      <c r="AQ2363" s="94">
        <v>2.4358861347383276</v>
      </c>
      <c r="AR2363" s="94">
        <v>2.1689518953356628</v>
      </c>
      <c r="AS2363" s="43">
        <f t="shared" si="76"/>
        <v>41.352075514304218</v>
      </c>
      <c r="AT2363" s="99">
        <f t="shared" si="77"/>
        <v>103.69388125089858</v>
      </c>
    </row>
    <row r="2364" spans="3:46">
      <c r="C2364" s="34">
        <v>302</v>
      </c>
      <c r="D2364" s="94">
        <v>3.3</v>
      </c>
      <c r="E2364" s="94">
        <v>3.3024331502682256</v>
      </c>
      <c r="F2364" s="94">
        <v>3.3420030622659826</v>
      </c>
      <c r="G2364" s="94">
        <v>3.4017867903834014</v>
      </c>
      <c r="H2364" s="94">
        <v>3.1113208429918107</v>
      </c>
      <c r="I2364" s="94">
        <v>2.9049088662877165</v>
      </c>
      <c r="J2364" s="94">
        <v>2.4948135800483349</v>
      </c>
      <c r="K2364" s="94">
        <v>2.5024115153256576</v>
      </c>
      <c r="L2364" s="94">
        <v>2.4132846204777567</v>
      </c>
      <c r="M2364" s="94">
        <v>2.5632296533621806</v>
      </c>
      <c r="N2364" s="94">
        <v>2.6866271248734663</v>
      </c>
      <c r="O2364" s="94">
        <v>2.6486764278923793</v>
      </c>
      <c r="P2364" s="94">
        <v>2.3518364967707877</v>
      </c>
      <c r="Q2364" s="94">
        <v>2.2261874078525197</v>
      </c>
      <c r="R2364" s="94">
        <v>2.1141069136109949</v>
      </c>
      <c r="S2364" s="94">
        <v>2.179497959246532</v>
      </c>
      <c r="T2364" s="94">
        <v>2.2393876851371162</v>
      </c>
      <c r="U2364" s="94">
        <v>2.469562068320128</v>
      </c>
      <c r="V2364" s="94">
        <v>2.4786183980550951</v>
      </c>
      <c r="W2364" s="94">
        <v>2.5499589608431839</v>
      </c>
      <c r="X2364" s="94">
        <v>2.3565056496754644</v>
      </c>
      <c r="Y2364" s="94">
        <v>2.3627797630862726</v>
      </c>
      <c r="Z2364" s="94">
        <v>2.265391168012751</v>
      </c>
      <c r="AA2364" s="94">
        <v>2.2243169371619826</v>
      </c>
      <c r="AB2364" s="94">
        <v>2.2796549623511675</v>
      </c>
      <c r="AC2364" s="94">
        <v>2.2580959809340153</v>
      </c>
      <c r="AD2364" s="94">
        <v>2.2345940446024866</v>
      </c>
      <c r="AE2364" s="94">
        <v>2.3173389361195702</v>
      </c>
      <c r="AF2364" s="94">
        <v>2.2542803280278183</v>
      </c>
      <c r="AG2364" s="94">
        <v>2.2547371366939677</v>
      </c>
      <c r="AH2364" s="94">
        <v>2.220094638571906</v>
      </c>
      <c r="AI2364" s="94">
        <v>2.110810474760517</v>
      </c>
      <c r="AJ2364" s="94">
        <v>2.2386448702554582</v>
      </c>
      <c r="AK2364" s="94">
        <v>2.095011357933906</v>
      </c>
      <c r="AL2364" s="94">
        <v>2.0345321122286397</v>
      </c>
      <c r="AM2364" s="94">
        <v>2.1543761003898272</v>
      </c>
      <c r="AN2364" s="94">
        <v>2.2167007356699173</v>
      </c>
      <c r="AO2364" s="94">
        <v>2.1655941050361522</v>
      </c>
      <c r="AP2364" s="94">
        <v>2.2825889185146058</v>
      </c>
      <c r="AQ2364" s="94">
        <v>2.3653349993916559</v>
      </c>
      <c r="AR2364" s="94">
        <v>2.3678125492988484</v>
      </c>
      <c r="AS2364" s="43">
        <f t="shared" si="76"/>
        <v>39.672779532887304</v>
      </c>
      <c r="AT2364" s="99">
        <f t="shared" si="77"/>
        <v>99.482902335900192</v>
      </c>
    </row>
    <row r="2365" spans="3:46">
      <c r="C2365" s="34">
        <v>303</v>
      </c>
      <c r="D2365" s="94">
        <v>3.3</v>
      </c>
      <c r="E2365" s="94">
        <v>3.239241734887341</v>
      </c>
      <c r="F2365" s="94">
        <v>2.9883346603358993</v>
      </c>
      <c r="G2365" s="94">
        <v>3.0834094574418809</v>
      </c>
      <c r="H2365" s="94">
        <v>3.0282046370107096</v>
      </c>
      <c r="I2365" s="94">
        <v>2.9711614888879025</v>
      </c>
      <c r="J2365" s="94">
        <v>2.9971642967648102</v>
      </c>
      <c r="K2365" s="94">
        <v>3.0140670612257741</v>
      </c>
      <c r="L2365" s="94">
        <v>2.984303332495204</v>
      </c>
      <c r="M2365" s="94">
        <v>2.9357960959468876</v>
      </c>
      <c r="N2365" s="94">
        <v>2.661599420867919</v>
      </c>
      <c r="O2365" s="94">
        <v>2.6197663522527308</v>
      </c>
      <c r="P2365" s="94">
        <v>2.3841773039438912</v>
      </c>
      <c r="Q2365" s="94">
        <v>2.4774689060869832</v>
      </c>
      <c r="R2365" s="94">
        <v>2.4214208256891681</v>
      </c>
      <c r="S2365" s="94">
        <v>2.3772227668830257</v>
      </c>
      <c r="T2365" s="94">
        <v>2.4002785772422475</v>
      </c>
      <c r="U2365" s="94">
        <v>2.2093700214697654</v>
      </c>
      <c r="V2365" s="94">
        <v>2.1433571303597887</v>
      </c>
      <c r="W2365" s="94">
        <v>2.0278828797506407</v>
      </c>
      <c r="X2365" s="94">
        <v>2.0661540914082757</v>
      </c>
      <c r="Y2365" s="94">
        <v>2.0059379356539062</v>
      </c>
      <c r="Z2365" s="94">
        <v>1.8238657883979035</v>
      </c>
      <c r="AA2365" s="94">
        <v>1.8988261565270939</v>
      </c>
      <c r="AB2365" s="94">
        <v>1.8603023117290713</v>
      </c>
      <c r="AC2365" s="94">
        <v>1.7966881847083207</v>
      </c>
      <c r="AD2365" s="94">
        <v>1.7037023964106202</v>
      </c>
      <c r="AE2365" s="94">
        <v>1.6659743277767809</v>
      </c>
      <c r="AF2365" s="94">
        <v>1.6606567582857228</v>
      </c>
      <c r="AG2365" s="94">
        <v>1.5701223525907084</v>
      </c>
      <c r="AH2365" s="94">
        <v>1.4871347709575182</v>
      </c>
      <c r="AI2365" s="94">
        <v>1.5818102274336272</v>
      </c>
      <c r="AJ2365" s="94">
        <v>1.5278620209502309</v>
      </c>
      <c r="AK2365" s="94">
        <v>1.4969564955741272</v>
      </c>
      <c r="AL2365" s="94">
        <v>1.5516599771477582</v>
      </c>
      <c r="AM2365" s="94">
        <v>1.3605039975645334</v>
      </c>
      <c r="AN2365" s="94">
        <v>1.4222990931204009</v>
      </c>
      <c r="AO2365" s="94">
        <v>1.418493409049794</v>
      </c>
      <c r="AP2365" s="94">
        <v>1.4135795498309467</v>
      </c>
      <c r="AQ2365" s="94">
        <v>1.3426082821942171</v>
      </c>
      <c r="AR2365" s="94">
        <v>1.2148772321041308</v>
      </c>
      <c r="AS2365" s="43">
        <f t="shared" si="76"/>
        <v>38.243988063551164</v>
      </c>
      <c r="AT2365" s="99">
        <f t="shared" si="77"/>
        <v>95.900085001800733</v>
      </c>
    </row>
    <row r="2366" spans="3:46">
      <c r="C2366" s="34">
        <v>304</v>
      </c>
      <c r="D2366" s="94">
        <v>3.3</v>
      </c>
      <c r="E2366" s="94">
        <v>3.0718798515210048</v>
      </c>
      <c r="F2366" s="94">
        <v>2.9230025593582831</v>
      </c>
      <c r="G2366" s="94">
        <v>2.9421042585021637</v>
      </c>
      <c r="H2366" s="94">
        <v>2.9592273449549009</v>
      </c>
      <c r="I2366" s="94">
        <v>2.7147581546457347</v>
      </c>
      <c r="J2366" s="94">
        <v>2.8639811044518484</v>
      </c>
      <c r="K2366" s="94">
        <v>2.9319137893418401</v>
      </c>
      <c r="L2366" s="94">
        <v>2.6688699699624427</v>
      </c>
      <c r="M2366" s="94">
        <v>2.7403028209982998</v>
      </c>
      <c r="N2366" s="94">
        <v>2.6357244415876044</v>
      </c>
      <c r="O2366" s="94">
        <v>2.4840871488218772</v>
      </c>
      <c r="P2366" s="94">
        <v>2.2883332835931558</v>
      </c>
      <c r="Q2366" s="94">
        <v>2.1934030562655127</v>
      </c>
      <c r="R2366" s="94">
        <v>1.9950679995849498</v>
      </c>
      <c r="S2366" s="94">
        <v>1.8104109143227265</v>
      </c>
      <c r="T2366" s="94">
        <v>1.8306309076202087</v>
      </c>
      <c r="U2366" s="94">
        <v>1.8627473802899788</v>
      </c>
      <c r="V2366" s="94">
        <v>1.9185477619987898</v>
      </c>
      <c r="W2366" s="94">
        <v>2.0160423425797642</v>
      </c>
      <c r="X2366" s="94">
        <v>1.8320087838651917</v>
      </c>
      <c r="Y2366" s="94">
        <v>1.7526440235469638</v>
      </c>
      <c r="Z2366" s="94">
        <v>1.8211627591191764</v>
      </c>
      <c r="AA2366" s="94">
        <v>1.8533470757705095</v>
      </c>
      <c r="AB2366" s="94">
        <v>1.901758698287163</v>
      </c>
      <c r="AC2366" s="94">
        <v>1.7217349277875256</v>
      </c>
      <c r="AD2366" s="94">
        <v>1.7382844701975904</v>
      </c>
      <c r="AE2366" s="94">
        <v>1.8455400762501268</v>
      </c>
      <c r="AF2366" s="94">
        <v>1.8259264704906479</v>
      </c>
      <c r="AG2366" s="94">
        <v>1.7645088003297569</v>
      </c>
      <c r="AH2366" s="94">
        <v>1.7253253284202241</v>
      </c>
      <c r="AI2366" s="94">
        <v>1.8166493977461973</v>
      </c>
      <c r="AJ2366" s="94">
        <v>1.7165980446159581</v>
      </c>
      <c r="AK2366" s="94">
        <v>1.6936747147442937</v>
      </c>
      <c r="AL2366" s="94">
        <v>1.6598739937445888</v>
      </c>
      <c r="AM2366" s="94">
        <v>1.6787202809823134</v>
      </c>
      <c r="AN2366" s="94">
        <v>1.5686514847678577</v>
      </c>
      <c r="AO2366" s="94">
        <v>1.5238718999887773</v>
      </c>
      <c r="AP2366" s="94">
        <v>1.4724756537623547</v>
      </c>
      <c r="AQ2366" s="94">
        <v>1.4098592384336108</v>
      </c>
      <c r="AR2366" s="94">
        <v>1.4151960912966721</v>
      </c>
      <c r="AS2366" s="43">
        <f t="shared" si="76"/>
        <v>36.402218942514502</v>
      </c>
      <c r="AT2366" s="99">
        <f t="shared" si="77"/>
        <v>91.281690733723792</v>
      </c>
    </row>
    <row r="2367" spans="3:46">
      <c r="C2367" s="34">
        <v>305</v>
      </c>
      <c r="D2367" s="94">
        <v>3.3</v>
      </c>
      <c r="E2367" s="94">
        <v>3.2121135836286925</v>
      </c>
      <c r="F2367" s="94">
        <v>3.08870854365348</v>
      </c>
      <c r="G2367" s="94">
        <v>3.0488625543487493</v>
      </c>
      <c r="H2367" s="94">
        <v>3.1101529562367101</v>
      </c>
      <c r="I2367" s="94">
        <v>2.8741844216005008</v>
      </c>
      <c r="J2367" s="94">
        <v>2.6601922474789657</v>
      </c>
      <c r="K2367" s="94">
        <v>2.4617287472285971</v>
      </c>
      <c r="L2367" s="94">
        <v>2.601390821462771</v>
      </c>
      <c r="M2367" s="94">
        <v>2.451916619746934</v>
      </c>
      <c r="N2367" s="94">
        <v>2.3693381517402283</v>
      </c>
      <c r="O2367" s="94">
        <v>2.1706330208974389</v>
      </c>
      <c r="P2367" s="94">
        <v>1.9552258897660206</v>
      </c>
      <c r="Q2367" s="94">
        <v>1.9116276348761765</v>
      </c>
      <c r="R2367" s="94">
        <v>1.7996836402120933</v>
      </c>
      <c r="S2367" s="94">
        <v>1.726197828656191</v>
      </c>
      <c r="T2367" s="94">
        <v>1.8268966804083711</v>
      </c>
      <c r="U2367" s="94">
        <v>1.7491720949937724</v>
      </c>
      <c r="V2367" s="94">
        <v>1.6131718220146687</v>
      </c>
      <c r="W2367" s="94">
        <v>1.5579977726793612</v>
      </c>
      <c r="X2367" s="94">
        <v>1.4482783671780801</v>
      </c>
      <c r="Y2367" s="94">
        <v>1.2823702312308805</v>
      </c>
      <c r="Z2367" s="94">
        <v>1.2740136751171258</v>
      </c>
      <c r="AA2367" s="94">
        <v>1.3019771969403759</v>
      </c>
      <c r="AB2367" s="94">
        <v>1.277442666839824</v>
      </c>
      <c r="AC2367" s="94">
        <v>1.0932684740013938</v>
      </c>
      <c r="AD2367" s="94">
        <v>1.0639751845595797</v>
      </c>
      <c r="AE2367" s="94">
        <v>1.0891198730959544</v>
      </c>
      <c r="AF2367" s="94">
        <v>1.0683201756671452</v>
      </c>
      <c r="AG2367" s="94">
        <v>1.0800468088589217</v>
      </c>
      <c r="AH2367" s="94">
        <v>1.0201524293142565</v>
      </c>
      <c r="AI2367" s="94">
        <v>0.99617035877144222</v>
      </c>
      <c r="AJ2367" s="94">
        <v>1.0108475257985876</v>
      </c>
      <c r="AK2367" s="94">
        <v>1.0346233786342678</v>
      </c>
      <c r="AL2367" s="94">
        <v>1.0245555260512804</v>
      </c>
      <c r="AM2367" s="94">
        <v>0.99300717499051872</v>
      </c>
      <c r="AN2367" s="94">
        <v>0.95220429180871569</v>
      </c>
      <c r="AO2367" s="94">
        <v>0.91032017353632033</v>
      </c>
      <c r="AP2367" s="94">
        <v>0.89443968775943505</v>
      </c>
      <c r="AQ2367" s="94">
        <v>0.84214107299785157</v>
      </c>
      <c r="AR2367" s="94">
        <v>0.84058615881783272</v>
      </c>
      <c r="AS2367" s="43">
        <f t="shared" si="76"/>
        <v>33.185232043700722</v>
      </c>
      <c r="AT2367" s="99">
        <f t="shared" si="77"/>
        <v>83.214819764794981</v>
      </c>
    </row>
    <row r="2368" spans="3:46">
      <c r="C2368" s="34">
        <v>306</v>
      </c>
      <c r="D2368" s="94">
        <v>3.3</v>
      </c>
      <c r="E2368" s="94">
        <v>3.1631649646114552</v>
      </c>
      <c r="F2368" s="94">
        <v>3.198844912338743</v>
      </c>
      <c r="G2368" s="94">
        <v>2.9622699887137731</v>
      </c>
      <c r="H2368" s="94">
        <v>2.5596653522758923</v>
      </c>
      <c r="I2368" s="94">
        <v>2.6137553845839867</v>
      </c>
      <c r="J2368" s="94">
        <v>2.4968125568611712</v>
      </c>
      <c r="K2368" s="94">
        <v>2.4437156170244694</v>
      </c>
      <c r="L2368" s="94">
        <v>2.4772035438124549</v>
      </c>
      <c r="M2368" s="94">
        <v>2.4017395976888203</v>
      </c>
      <c r="N2368" s="94">
        <v>2.4497456223349072</v>
      </c>
      <c r="O2368" s="94">
        <v>2.5552545567797234</v>
      </c>
      <c r="P2368" s="94">
        <v>2.7801093454210748</v>
      </c>
      <c r="Q2368" s="94">
        <v>2.7880965341024746</v>
      </c>
      <c r="R2368" s="94">
        <v>2.4324106993045693</v>
      </c>
      <c r="S2368" s="94">
        <v>2.1985548605085481</v>
      </c>
      <c r="T2368" s="94">
        <v>2.2747889859921835</v>
      </c>
      <c r="U2368" s="94">
        <v>2.1570605964208638</v>
      </c>
      <c r="V2368" s="94">
        <v>2.1951521832507224</v>
      </c>
      <c r="W2368" s="94">
        <v>2.1051613057914396</v>
      </c>
      <c r="X2368" s="94">
        <v>2.0357496909152752</v>
      </c>
      <c r="Y2368" s="94">
        <v>1.9813115110350259</v>
      </c>
      <c r="Z2368" s="94">
        <v>2.0508428588129908</v>
      </c>
      <c r="AA2368" s="94">
        <v>1.9848472071417518</v>
      </c>
      <c r="AB2368" s="94">
        <v>2.0525787530262156</v>
      </c>
      <c r="AC2368" s="94">
        <v>1.8645567144876996</v>
      </c>
      <c r="AD2368" s="94">
        <v>1.8286937046958183</v>
      </c>
      <c r="AE2368" s="94">
        <v>1.7922702178906642</v>
      </c>
      <c r="AF2368" s="94">
        <v>1.8219448818305657</v>
      </c>
      <c r="AG2368" s="94">
        <v>1.8356959892882498</v>
      </c>
      <c r="AH2368" s="94">
        <v>1.8134881300138386</v>
      </c>
      <c r="AI2368" s="94">
        <v>1.7640595868433153</v>
      </c>
      <c r="AJ2368" s="94">
        <v>1.7349701190009199</v>
      </c>
      <c r="AK2368" s="94">
        <v>1.7783831327488282</v>
      </c>
      <c r="AL2368" s="94">
        <v>1.5902026301445165</v>
      </c>
      <c r="AM2368" s="94">
        <v>1.5134284990743796</v>
      </c>
      <c r="AN2368" s="94">
        <v>1.4206832153123825</v>
      </c>
      <c r="AO2368" s="94">
        <v>1.4431568608611127</v>
      </c>
      <c r="AP2368" s="94">
        <v>1.4933251535507981</v>
      </c>
      <c r="AQ2368" s="94">
        <v>1.4772610045133674</v>
      </c>
      <c r="AR2368" s="94">
        <v>1.4853910735727829</v>
      </c>
      <c r="AS2368" s="43">
        <f t="shared" si="76"/>
        <v>36.92911669344501</v>
      </c>
      <c r="AT2368" s="99">
        <f t="shared" si="77"/>
        <v>92.602932101583406</v>
      </c>
    </row>
    <row r="2369" spans="3:46">
      <c r="C2369" s="34">
        <v>307</v>
      </c>
      <c r="D2369" s="94">
        <v>3.3</v>
      </c>
      <c r="E2369" s="94">
        <v>3.2311658192416259</v>
      </c>
      <c r="F2369" s="94">
        <v>3.2846081804312601</v>
      </c>
      <c r="G2369" s="94">
        <v>3.5421900407624007</v>
      </c>
      <c r="H2369" s="94">
        <v>3.5236180339382259</v>
      </c>
      <c r="I2369" s="94">
        <v>3.5293449223129918</v>
      </c>
      <c r="J2369" s="94">
        <v>3.7809187265633732</v>
      </c>
      <c r="K2369" s="94">
        <v>3.9573081012272322</v>
      </c>
      <c r="L2369" s="94">
        <v>4.0767017059667943</v>
      </c>
      <c r="M2369" s="94">
        <v>4.3576734124868413</v>
      </c>
      <c r="N2369" s="94">
        <v>4.3268967346427072</v>
      </c>
      <c r="O2369" s="94">
        <v>4.4163331794165099</v>
      </c>
      <c r="P2369" s="94">
        <v>4.0687015873201426</v>
      </c>
      <c r="Q2369" s="94">
        <v>3.7639286585362197</v>
      </c>
      <c r="R2369" s="94">
        <v>3.5833267832173834</v>
      </c>
      <c r="S2369" s="94">
        <v>3.7310939447943721</v>
      </c>
      <c r="T2369" s="94">
        <v>3.6600268953693038</v>
      </c>
      <c r="U2369" s="94">
        <v>3.8035417450006821</v>
      </c>
      <c r="V2369" s="94">
        <v>4.1280504950100987</v>
      </c>
      <c r="W2369" s="94">
        <v>3.7672268624106628</v>
      </c>
      <c r="X2369" s="94">
        <v>3.2470389796035435</v>
      </c>
      <c r="Y2369" s="94">
        <v>3.1757858393463549</v>
      </c>
      <c r="Z2369" s="94">
        <v>3.1859571421220125</v>
      </c>
      <c r="AA2369" s="94">
        <v>3.3685078180043506</v>
      </c>
      <c r="AB2369" s="94">
        <v>3.4154806737028167</v>
      </c>
      <c r="AC2369" s="94">
        <v>3.5172024543042371</v>
      </c>
      <c r="AD2369" s="94">
        <v>3.1497472853195947</v>
      </c>
      <c r="AE2369" s="94">
        <v>3.1376841902454311</v>
      </c>
      <c r="AF2369" s="94">
        <v>3.0306782661715488</v>
      </c>
      <c r="AG2369" s="94">
        <v>2.8142516060736931</v>
      </c>
      <c r="AH2369" s="94">
        <v>2.745570757899046</v>
      </c>
      <c r="AI2369" s="94">
        <v>2.6377047147998112</v>
      </c>
      <c r="AJ2369" s="94">
        <v>2.644164621421027</v>
      </c>
      <c r="AK2369" s="94">
        <v>2.3785193039952137</v>
      </c>
      <c r="AL2369" s="94">
        <v>2.3213388790112388</v>
      </c>
      <c r="AM2369" s="94">
        <v>2.1460837868365803</v>
      </c>
      <c r="AN2369" s="94">
        <v>1.8854296350858715</v>
      </c>
      <c r="AO2369" s="94">
        <v>1.7196926053940311</v>
      </c>
      <c r="AP2369" s="94">
        <v>1.6943351980058352</v>
      </c>
      <c r="AQ2369" s="94">
        <v>1.6974712838934318</v>
      </c>
      <c r="AR2369" s="94">
        <v>1.6514223865335662</v>
      </c>
      <c r="AS2369" s="43">
        <f t="shared" si="76"/>
        <v>52.538479187009436</v>
      </c>
      <c r="AT2369" s="99">
        <f t="shared" si="77"/>
        <v>131.74474930613962</v>
      </c>
    </row>
    <row r="2370" spans="3:46">
      <c r="C2370" s="34">
        <v>308</v>
      </c>
      <c r="D2370" s="94">
        <v>3.3</v>
      </c>
      <c r="E2370" s="94">
        <v>3.0229099887856359</v>
      </c>
      <c r="F2370" s="94">
        <v>3.000490416182175</v>
      </c>
      <c r="G2370" s="94">
        <v>3.0436026119149822</v>
      </c>
      <c r="H2370" s="94">
        <v>2.9173315359570675</v>
      </c>
      <c r="I2370" s="94">
        <v>2.9973521399382861</v>
      </c>
      <c r="J2370" s="94">
        <v>2.8081780402059753</v>
      </c>
      <c r="K2370" s="94">
        <v>2.5974359309056529</v>
      </c>
      <c r="L2370" s="94">
        <v>2.6159607326549463</v>
      </c>
      <c r="M2370" s="94">
        <v>2.5448857465836139</v>
      </c>
      <c r="N2370" s="94">
        <v>2.5165133681326721</v>
      </c>
      <c r="O2370" s="94">
        <v>2.5336166600044856</v>
      </c>
      <c r="P2370" s="94">
        <v>2.4220659473335537</v>
      </c>
      <c r="Q2370" s="94">
        <v>2.2168373472831195</v>
      </c>
      <c r="R2370" s="94">
        <v>2.2636062736213609</v>
      </c>
      <c r="S2370" s="94">
        <v>1.9291745083834098</v>
      </c>
      <c r="T2370" s="94">
        <v>1.8829634672429441</v>
      </c>
      <c r="U2370" s="94">
        <v>1.7357859065625676</v>
      </c>
      <c r="V2370" s="94">
        <v>1.665510463405246</v>
      </c>
      <c r="W2370" s="94">
        <v>1.547666324722182</v>
      </c>
      <c r="X2370" s="94">
        <v>1.5661624572658559</v>
      </c>
      <c r="Y2370" s="94">
        <v>1.5762975366217682</v>
      </c>
      <c r="Z2370" s="94">
        <v>1.5358165197142519</v>
      </c>
      <c r="AA2370" s="94">
        <v>1.4904471561336574</v>
      </c>
      <c r="AB2370" s="94">
        <v>1.3737944658206371</v>
      </c>
      <c r="AC2370" s="94">
        <v>1.3148105487335588</v>
      </c>
      <c r="AD2370" s="94">
        <v>1.3313235886871357</v>
      </c>
      <c r="AE2370" s="94">
        <v>1.2772990016131984</v>
      </c>
      <c r="AF2370" s="94">
        <v>1.268834881284479</v>
      </c>
      <c r="AG2370" s="94">
        <v>1.2505720964814417</v>
      </c>
      <c r="AH2370" s="94">
        <v>1.1580510619287583</v>
      </c>
      <c r="AI2370" s="94">
        <v>1.1745106788008675</v>
      </c>
      <c r="AJ2370" s="94">
        <v>1.1722318097673599</v>
      </c>
      <c r="AK2370" s="94">
        <v>1.1065581657154431</v>
      </c>
      <c r="AL2370" s="94">
        <v>1.1270773346527385</v>
      </c>
      <c r="AM2370" s="94">
        <v>1.0322349215832101</v>
      </c>
      <c r="AN2370" s="94">
        <v>0.97239479621475822</v>
      </c>
      <c r="AO2370" s="94">
        <v>0.92789771773306895</v>
      </c>
      <c r="AP2370" s="94">
        <v>0.86125921942715855</v>
      </c>
      <c r="AQ2370" s="94">
        <v>0.91443899406463602</v>
      </c>
      <c r="AR2370" s="94">
        <v>0.90412133905698733</v>
      </c>
      <c r="AS2370" s="43">
        <f t="shared" si="76"/>
        <v>34.590122650752207</v>
      </c>
      <c r="AT2370" s="99">
        <f t="shared" si="77"/>
        <v>86.737703633772909</v>
      </c>
    </row>
    <row r="2371" spans="3:46">
      <c r="C2371" s="34">
        <v>309</v>
      </c>
      <c r="D2371" s="94">
        <v>3.3</v>
      </c>
      <c r="E2371" s="94">
        <v>3.4250547977102492</v>
      </c>
      <c r="F2371" s="94">
        <v>3.3383069597395032</v>
      </c>
      <c r="G2371" s="94">
        <v>3.4078947442993694</v>
      </c>
      <c r="H2371" s="94">
        <v>3.1369077267216787</v>
      </c>
      <c r="I2371" s="94">
        <v>3.0480420879024201</v>
      </c>
      <c r="J2371" s="94">
        <v>3.0111830913557882</v>
      </c>
      <c r="K2371" s="94">
        <v>3.0556927221969747</v>
      </c>
      <c r="L2371" s="94">
        <v>2.9527267896544833</v>
      </c>
      <c r="M2371" s="94">
        <v>2.9142688185889822</v>
      </c>
      <c r="N2371" s="94">
        <v>2.9774563149975615</v>
      </c>
      <c r="O2371" s="94">
        <v>2.6127534551688938</v>
      </c>
      <c r="P2371" s="94">
        <v>2.6274948556391764</v>
      </c>
      <c r="Q2371" s="94">
        <v>2.6540442213956554</v>
      </c>
      <c r="R2371" s="94">
        <v>2.6459144928648066</v>
      </c>
      <c r="S2371" s="94">
        <v>2.697094049223935</v>
      </c>
      <c r="T2371" s="94">
        <v>2.763608254833442</v>
      </c>
      <c r="U2371" s="94">
        <v>2.4982261822416709</v>
      </c>
      <c r="V2371" s="94">
        <v>2.4793191662425591</v>
      </c>
      <c r="W2371" s="94">
        <v>2.2000897727251969</v>
      </c>
      <c r="X2371" s="94">
        <v>2.0159539756460356</v>
      </c>
      <c r="Y2371" s="94">
        <v>1.9938160616431042</v>
      </c>
      <c r="Z2371" s="94">
        <v>1.8326415243323806</v>
      </c>
      <c r="AA2371" s="94">
        <v>1.7153464596926957</v>
      </c>
      <c r="AB2371" s="94">
        <v>1.5804130477830811</v>
      </c>
      <c r="AC2371" s="94">
        <v>1.5672453001026931</v>
      </c>
      <c r="AD2371" s="94">
        <v>1.6141069729012656</v>
      </c>
      <c r="AE2371" s="94">
        <v>1.4664314932285691</v>
      </c>
      <c r="AF2371" s="94">
        <v>1.4993551486879884</v>
      </c>
      <c r="AG2371" s="94">
        <v>1.4317464633523309</v>
      </c>
      <c r="AH2371" s="94">
        <v>1.3326664323783968</v>
      </c>
      <c r="AI2371" s="94">
        <v>1.3313167470755025</v>
      </c>
      <c r="AJ2371" s="94">
        <v>1.4440442277968752</v>
      </c>
      <c r="AK2371" s="94">
        <v>1.3760612610922411</v>
      </c>
      <c r="AL2371" s="94">
        <v>1.2421522274346672</v>
      </c>
      <c r="AM2371" s="94">
        <v>1.324391317726066</v>
      </c>
      <c r="AN2371" s="94">
        <v>1.3632906279004149</v>
      </c>
      <c r="AO2371" s="94">
        <v>1.235943423426038</v>
      </c>
      <c r="AP2371" s="94">
        <v>1.1684768327566009</v>
      </c>
      <c r="AQ2371" s="94">
        <v>1.1835375277500824</v>
      </c>
      <c r="AR2371" s="94">
        <v>1.2793662565633652</v>
      </c>
      <c r="AS2371" s="43">
        <f t="shared" si="76"/>
        <v>39.584708119369168</v>
      </c>
      <c r="AT2371" s="99">
        <f t="shared" si="77"/>
        <v>99.262055701689789</v>
      </c>
    </row>
    <row r="2372" spans="3:46">
      <c r="C2372" s="34">
        <v>310</v>
      </c>
      <c r="D2372" s="94">
        <v>3.3</v>
      </c>
      <c r="E2372" s="94">
        <v>3.0821911329247551</v>
      </c>
      <c r="F2372" s="94">
        <v>2.7901623887263178</v>
      </c>
      <c r="G2372" s="94">
        <v>2.7457212162114715</v>
      </c>
      <c r="H2372" s="94">
        <v>2.5858845735326379</v>
      </c>
      <c r="I2372" s="94">
        <v>2.4777850927745413</v>
      </c>
      <c r="J2372" s="94">
        <v>2.2919290260419065</v>
      </c>
      <c r="K2372" s="94">
        <v>2.2094231045483737</v>
      </c>
      <c r="L2372" s="94">
        <v>2.0926604847555557</v>
      </c>
      <c r="M2372" s="94">
        <v>1.964824866228313</v>
      </c>
      <c r="N2372" s="94">
        <v>1.8536728608055582</v>
      </c>
      <c r="O2372" s="94">
        <v>1.725473545147711</v>
      </c>
      <c r="P2372" s="94">
        <v>1.7327660697457052</v>
      </c>
      <c r="Q2372" s="94">
        <v>1.7163816808384407</v>
      </c>
      <c r="R2372" s="94">
        <v>1.5834888610067506</v>
      </c>
      <c r="S2372" s="94">
        <v>1.4940106048448776</v>
      </c>
      <c r="T2372" s="94">
        <v>1.3347919761524221</v>
      </c>
      <c r="U2372" s="94">
        <v>1.3008184503536677</v>
      </c>
      <c r="V2372" s="94">
        <v>1.3882641440659373</v>
      </c>
      <c r="W2372" s="94">
        <v>1.3637860669875803</v>
      </c>
      <c r="X2372" s="94">
        <v>1.2758353443539747</v>
      </c>
      <c r="Y2372" s="94">
        <v>1.1089463502964014</v>
      </c>
      <c r="Z2372" s="94">
        <v>1.1167121461197722</v>
      </c>
      <c r="AA2372" s="94">
        <v>0.9803237183561313</v>
      </c>
      <c r="AB2372" s="94">
        <v>1.0915726199538134</v>
      </c>
      <c r="AC2372" s="94">
        <v>1.1232249353155068</v>
      </c>
      <c r="AD2372" s="94">
        <v>1.1425525215236134</v>
      </c>
      <c r="AE2372" s="94">
        <v>1.0965019462260555</v>
      </c>
      <c r="AF2372" s="94">
        <v>1.0448468175398227</v>
      </c>
      <c r="AG2372" s="94">
        <v>1.0269397561919533</v>
      </c>
      <c r="AH2372" s="94">
        <v>1.1105840933383042</v>
      </c>
      <c r="AI2372" s="94">
        <v>1.0458636858487402</v>
      </c>
      <c r="AJ2372" s="94">
        <v>0.96604832775461824</v>
      </c>
      <c r="AK2372" s="94">
        <v>0.93060479912068284</v>
      </c>
      <c r="AL2372" s="94">
        <v>0.85786628568984102</v>
      </c>
      <c r="AM2372" s="94">
        <v>0.80772137123823229</v>
      </c>
      <c r="AN2372" s="94">
        <v>0.79934923313285478</v>
      </c>
      <c r="AO2372" s="94">
        <v>0.80723149251169735</v>
      </c>
      <c r="AP2372" s="94">
        <v>0.75559658937765772</v>
      </c>
      <c r="AQ2372" s="94">
        <v>0.83697331153514143</v>
      </c>
      <c r="AR2372" s="94">
        <v>0.89744797166443613</v>
      </c>
      <c r="AS2372" s="43">
        <f t="shared" si="76"/>
        <v>29.298820555439956</v>
      </c>
      <c r="AT2372" s="99">
        <f t="shared" si="77"/>
        <v>73.469309138213788</v>
      </c>
    </row>
    <row r="2373" spans="3:46">
      <c r="C2373" s="34">
        <v>311</v>
      </c>
      <c r="D2373" s="94">
        <v>3.3</v>
      </c>
      <c r="E2373" s="94">
        <v>3.3678633895203101</v>
      </c>
      <c r="F2373" s="94">
        <v>3.2892237076520261</v>
      </c>
      <c r="G2373" s="94">
        <v>3.3779391207326017</v>
      </c>
      <c r="H2373" s="94">
        <v>3.6083456020798965</v>
      </c>
      <c r="I2373" s="94">
        <v>3.4212146441808442</v>
      </c>
      <c r="J2373" s="94">
        <v>3.0685821825393718</v>
      </c>
      <c r="K2373" s="94">
        <v>2.7015334354267746</v>
      </c>
      <c r="L2373" s="94">
        <v>2.582468712777934</v>
      </c>
      <c r="M2373" s="94">
        <v>2.6892557927829053</v>
      </c>
      <c r="N2373" s="94">
        <v>2.7086148781164048</v>
      </c>
      <c r="O2373" s="94">
        <v>2.4888072531564482</v>
      </c>
      <c r="P2373" s="94">
        <v>2.3831881735570244</v>
      </c>
      <c r="Q2373" s="94">
        <v>2.4330401140724494</v>
      </c>
      <c r="R2373" s="94">
        <v>2.4738672035494345</v>
      </c>
      <c r="S2373" s="94">
        <v>2.6934901794576773</v>
      </c>
      <c r="T2373" s="94">
        <v>2.55688723193136</v>
      </c>
      <c r="U2373" s="94">
        <v>2.5376603243273661</v>
      </c>
      <c r="V2373" s="94">
        <v>2.5298688326966836</v>
      </c>
      <c r="W2373" s="94">
        <v>2.560130305337494</v>
      </c>
      <c r="X2373" s="94">
        <v>2.399639377274398</v>
      </c>
      <c r="Y2373" s="94">
        <v>2.2368343579513068</v>
      </c>
      <c r="Z2373" s="94">
        <v>2.3934562071165204</v>
      </c>
      <c r="AA2373" s="94">
        <v>2.1853820480934374</v>
      </c>
      <c r="AB2373" s="94">
        <v>1.9228182341523301</v>
      </c>
      <c r="AC2373" s="94">
        <v>1.9191294295543027</v>
      </c>
      <c r="AD2373" s="94">
        <v>1.9251750111544492</v>
      </c>
      <c r="AE2373" s="94">
        <v>1.8015838937556747</v>
      </c>
      <c r="AF2373" s="94">
        <v>1.6127235451523831</v>
      </c>
      <c r="AG2373" s="94">
        <v>1.7320539158125101</v>
      </c>
      <c r="AH2373" s="94">
        <v>1.5949300323599507</v>
      </c>
      <c r="AI2373" s="94">
        <v>1.6727218079319552</v>
      </c>
      <c r="AJ2373" s="94">
        <v>1.6229951184550799</v>
      </c>
      <c r="AK2373" s="94">
        <v>1.5514207681875249</v>
      </c>
      <c r="AL2373" s="94">
        <v>1.4072076544221661</v>
      </c>
      <c r="AM2373" s="94">
        <v>1.3876897738035017</v>
      </c>
      <c r="AN2373" s="94">
        <v>1.3910186855700994</v>
      </c>
      <c r="AO2373" s="94">
        <v>1.3564567635188165</v>
      </c>
      <c r="AP2373" s="94">
        <v>1.4559778590139889</v>
      </c>
      <c r="AQ2373" s="94">
        <v>1.3508206951309869</v>
      </c>
      <c r="AR2373" s="94">
        <v>1.385359395752632</v>
      </c>
      <c r="AS2373" s="43">
        <f t="shared" si="76"/>
        <v>40.163023182538147</v>
      </c>
      <c r="AT2373" s="99">
        <f t="shared" si="77"/>
        <v>100.71223039643047</v>
      </c>
    </row>
    <row r="2374" spans="3:46">
      <c r="C2374" s="34">
        <v>312</v>
      </c>
      <c r="D2374" s="94">
        <v>3.3</v>
      </c>
      <c r="E2374" s="94">
        <v>3.2046088180250685</v>
      </c>
      <c r="F2374" s="94">
        <v>2.980441744513155</v>
      </c>
      <c r="G2374" s="94">
        <v>3.0059559210493534</v>
      </c>
      <c r="H2374" s="94">
        <v>3.0766667042225424</v>
      </c>
      <c r="I2374" s="94">
        <v>3.0463347172209958</v>
      </c>
      <c r="J2374" s="94">
        <v>2.8981572008050458</v>
      </c>
      <c r="K2374" s="94">
        <v>2.9534283849107736</v>
      </c>
      <c r="L2374" s="94">
        <v>2.7612858613273863</v>
      </c>
      <c r="M2374" s="94">
        <v>2.9623330570792317</v>
      </c>
      <c r="N2374" s="94">
        <v>3.2332967565712751</v>
      </c>
      <c r="O2374" s="94">
        <v>3.6178857778449105</v>
      </c>
      <c r="P2374" s="94">
        <v>3.6138715330756028</v>
      </c>
      <c r="Q2374" s="94">
        <v>3.3459661879203728</v>
      </c>
      <c r="R2374" s="94">
        <v>3.6688335893177371</v>
      </c>
      <c r="S2374" s="94">
        <v>3.5245096209562434</v>
      </c>
      <c r="T2374" s="94">
        <v>3.290367324696251</v>
      </c>
      <c r="U2374" s="94">
        <v>3.1814658951251493</v>
      </c>
      <c r="V2374" s="94">
        <v>3.1406490725513923</v>
      </c>
      <c r="W2374" s="94">
        <v>3.0638909407991637</v>
      </c>
      <c r="X2374" s="94">
        <v>2.9793326296078408</v>
      </c>
      <c r="Y2374" s="94">
        <v>2.7623616918083562</v>
      </c>
      <c r="Z2374" s="94">
        <v>2.396266379809679</v>
      </c>
      <c r="AA2374" s="94">
        <v>2.3154435965753843</v>
      </c>
      <c r="AB2374" s="94">
        <v>2.2494973694863583</v>
      </c>
      <c r="AC2374" s="94">
        <v>2.1597276727034656</v>
      </c>
      <c r="AD2374" s="94">
        <v>2.3702534701898221</v>
      </c>
      <c r="AE2374" s="94">
        <v>2.3283401670757335</v>
      </c>
      <c r="AF2374" s="94">
        <v>2.3473020515971954</v>
      </c>
      <c r="AG2374" s="94">
        <v>2.238832741777713</v>
      </c>
      <c r="AH2374" s="94">
        <v>2.3128606377705738</v>
      </c>
      <c r="AI2374" s="94">
        <v>2.2059092283540025</v>
      </c>
      <c r="AJ2374" s="94">
        <v>2.2394763518608318</v>
      </c>
      <c r="AK2374" s="94">
        <v>2.0990729696607713</v>
      </c>
      <c r="AL2374" s="94">
        <v>2.0676796077641177</v>
      </c>
      <c r="AM2374" s="94">
        <v>2.0097628463501325</v>
      </c>
      <c r="AN2374" s="94">
        <v>1.7975332922212102</v>
      </c>
      <c r="AO2374" s="94">
        <v>1.7229159436235577</v>
      </c>
      <c r="AP2374" s="94">
        <v>1.729382841251401</v>
      </c>
      <c r="AQ2374" s="94">
        <v>1.7980286077972449</v>
      </c>
      <c r="AR2374" s="94">
        <v>1.7288839243189145</v>
      </c>
      <c r="AS2374" s="43">
        <f t="shared" si="76"/>
        <v>44.130171704740548</v>
      </c>
      <c r="AT2374" s="99">
        <f t="shared" si="77"/>
        <v>110.66019607045416</v>
      </c>
    </row>
    <row r="2375" spans="3:46">
      <c r="C2375" s="34">
        <v>313</v>
      </c>
      <c r="D2375" s="94">
        <v>3.3</v>
      </c>
      <c r="E2375" s="94">
        <v>3.3588342007142344</v>
      </c>
      <c r="F2375" s="94">
        <v>3.3235785860200693</v>
      </c>
      <c r="G2375" s="94">
        <v>3.2539911464143612</v>
      </c>
      <c r="H2375" s="94">
        <v>3.2295141204267139</v>
      </c>
      <c r="I2375" s="94">
        <v>3.1846623060316608</v>
      </c>
      <c r="J2375" s="94">
        <v>3.2193439906792167</v>
      </c>
      <c r="K2375" s="94">
        <v>3.0966106095970276</v>
      </c>
      <c r="L2375" s="94">
        <v>3.0706572177528249</v>
      </c>
      <c r="M2375" s="94">
        <v>2.8764532219397196</v>
      </c>
      <c r="N2375" s="94">
        <v>2.9775823713045826</v>
      </c>
      <c r="O2375" s="94">
        <v>2.8515158257280429</v>
      </c>
      <c r="P2375" s="94">
        <v>2.4160803833649833</v>
      </c>
      <c r="Q2375" s="94">
        <v>2.4662311510787465</v>
      </c>
      <c r="R2375" s="94">
        <v>2.3103010337946048</v>
      </c>
      <c r="S2375" s="94">
        <v>2.4421309324742562</v>
      </c>
      <c r="T2375" s="94">
        <v>2.6427602797527716</v>
      </c>
      <c r="U2375" s="94">
        <v>2.3940775094400402</v>
      </c>
      <c r="V2375" s="94">
        <v>2.3483333946593503</v>
      </c>
      <c r="W2375" s="94">
        <v>2.2607270677464371</v>
      </c>
      <c r="X2375" s="94">
        <v>2.2298196502909571</v>
      </c>
      <c r="Y2375" s="94">
        <v>2.118487056222139</v>
      </c>
      <c r="Z2375" s="94">
        <v>1.9682019534534392</v>
      </c>
      <c r="AA2375" s="94">
        <v>1.8008826504497257</v>
      </c>
      <c r="AB2375" s="94">
        <v>1.7598465337182292</v>
      </c>
      <c r="AC2375" s="94">
        <v>1.5229312604351584</v>
      </c>
      <c r="AD2375" s="94">
        <v>1.5735654089466171</v>
      </c>
      <c r="AE2375" s="94">
        <v>1.5902943864610861</v>
      </c>
      <c r="AF2375" s="94">
        <v>1.6646281713757372</v>
      </c>
      <c r="AG2375" s="94">
        <v>1.5363316697899709</v>
      </c>
      <c r="AH2375" s="94">
        <v>1.5686827029674992</v>
      </c>
      <c r="AI2375" s="94">
        <v>1.5272322823338769</v>
      </c>
      <c r="AJ2375" s="94">
        <v>1.5739567929220315</v>
      </c>
      <c r="AK2375" s="94">
        <v>1.421476947608779</v>
      </c>
      <c r="AL2375" s="94">
        <v>1.4887824973490493</v>
      </c>
      <c r="AM2375" s="94">
        <v>1.3237565073506128</v>
      </c>
      <c r="AN2375" s="94">
        <v>1.4422609467083403</v>
      </c>
      <c r="AO2375" s="94">
        <v>1.363744662385395</v>
      </c>
      <c r="AP2375" s="94">
        <v>1.4152429776356581</v>
      </c>
      <c r="AQ2375" s="94">
        <v>1.3432543849393395</v>
      </c>
      <c r="AR2375" s="94">
        <v>1.2794816732278489</v>
      </c>
      <c r="AS2375" s="43">
        <f t="shared" si="76"/>
        <v>39.793794783955796</v>
      </c>
      <c r="AT2375" s="99">
        <f t="shared" si="77"/>
        <v>99.786358472448967</v>
      </c>
    </row>
    <row r="2376" spans="3:46">
      <c r="C2376" s="34">
        <v>314</v>
      </c>
      <c r="D2376" s="94">
        <v>3.3</v>
      </c>
      <c r="E2376" s="94">
        <v>3.2494975157236645</v>
      </c>
      <c r="F2376" s="94">
        <v>2.969519746228757</v>
      </c>
      <c r="G2376" s="94">
        <v>2.7526666675685774</v>
      </c>
      <c r="H2376" s="94">
        <v>2.6479622331077977</v>
      </c>
      <c r="I2376" s="94">
        <v>2.6233729944722111</v>
      </c>
      <c r="J2376" s="94">
        <v>2.6087901521762058</v>
      </c>
      <c r="K2376" s="94">
        <v>2.8642102048397775</v>
      </c>
      <c r="L2376" s="94">
        <v>2.862870500464302</v>
      </c>
      <c r="M2376" s="94">
        <v>2.8214997517226226</v>
      </c>
      <c r="N2376" s="94">
        <v>2.5318721812751743</v>
      </c>
      <c r="O2376" s="94">
        <v>2.4203451044079207</v>
      </c>
      <c r="P2376" s="94">
        <v>2.3878330941790011</v>
      </c>
      <c r="Q2376" s="94">
        <v>2.4236981421774559</v>
      </c>
      <c r="R2376" s="94">
        <v>2.3016040190912603</v>
      </c>
      <c r="S2376" s="94">
        <v>2.1810386914514801</v>
      </c>
      <c r="T2376" s="94">
        <v>2.0635599808449254</v>
      </c>
      <c r="U2376" s="94">
        <v>1.9090840402790867</v>
      </c>
      <c r="V2376" s="94">
        <v>1.8968813648273026</v>
      </c>
      <c r="W2376" s="94">
        <v>1.7704933107724654</v>
      </c>
      <c r="X2376" s="94">
        <v>1.7160619890300461</v>
      </c>
      <c r="Y2376" s="94">
        <v>1.7053099886896654</v>
      </c>
      <c r="Z2376" s="94">
        <v>1.8725611982579258</v>
      </c>
      <c r="AA2376" s="94">
        <v>1.878909182995933</v>
      </c>
      <c r="AB2376" s="94">
        <v>1.8405259891849033</v>
      </c>
      <c r="AC2376" s="94">
        <v>1.5981193753197822</v>
      </c>
      <c r="AD2376" s="94">
        <v>1.6777349633125622</v>
      </c>
      <c r="AE2376" s="94">
        <v>1.3346614283870391</v>
      </c>
      <c r="AF2376" s="94">
        <v>1.3582640469797898</v>
      </c>
      <c r="AG2376" s="94">
        <v>1.2994123837482396</v>
      </c>
      <c r="AH2376" s="94">
        <v>1.4277816277517743</v>
      </c>
      <c r="AI2376" s="94">
        <v>1.3072660226744848</v>
      </c>
      <c r="AJ2376" s="94">
        <v>1.392662188749878</v>
      </c>
      <c r="AK2376" s="94">
        <v>1.2594922920677838</v>
      </c>
      <c r="AL2376" s="94">
        <v>1.2483696923700092</v>
      </c>
      <c r="AM2376" s="94">
        <v>1.1405985454975336</v>
      </c>
      <c r="AN2376" s="94">
        <v>1.134048577692542</v>
      </c>
      <c r="AO2376" s="94">
        <v>1.007397939006214</v>
      </c>
      <c r="AP2376" s="94">
        <v>1.0367797827732921</v>
      </c>
      <c r="AQ2376" s="94">
        <v>0.98535237551602239</v>
      </c>
      <c r="AR2376" s="94">
        <v>1.0130471551285809</v>
      </c>
      <c r="AS2376" s="43">
        <f t="shared" si="76"/>
        <v>35.547623689916122</v>
      </c>
      <c r="AT2376" s="99">
        <f t="shared" si="77"/>
        <v>89.13871973315419</v>
      </c>
    </row>
    <row r="2377" spans="3:46">
      <c r="C2377" s="34">
        <v>315</v>
      </c>
      <c r="D2377" s="94">
        <v>3.3</v>
      </c>
      <c r="E2377" s="94">
        <v>3.1872124982497176</v>
      </c>
      <c r="F2377" s="94">
        <v>3.0746134098943863</v>
      </c>
      <c r="G2377" s="94">
        <v>3.0913810498721621</v>
      </c>
      <c r="H2377" s="94">
        <v>3.0655370986124053</v>
      </c>
      <c r="I2377" s="94">
        <v>2.8053633950917498</v>
      </c>
      <c r="J2377" s="94">
        <v>2.9083006594284608</v>
      </c>
      <c r="K2377" s="94">
        <v>2.7710200288471372</v>
      </c>
      <c r="L2377" s="94">
        <v>3.1181433685267361</v>
      </c>
      <c r="M2377" s="94">
        <v>2.7660557331190705</v>
      </c>
      <c r="N2377" s="94">
        <v>2.7507999437524404</v>
      </c>
      <c r="O2377" s="94">
        <v>2.6772369693602105</v>
      </c>
      <c r="P2377" s="94">
        <v>2.7732386316550777</v>
      </c>
      <c r="Q2377" s="94">
        <v>2.652593862612644</v>
      </c>
      <c r="R2377" s="94">
        <v>2.6163959126754834</v>
      </c>
      <c r="S2377" s="94">
        <v>2.8214947575518088</v>
      </c>
      <c r="T2377" s="94">
        <v>2.7017862803499368</v>
      </c>
      <c r="U2377" s="94">
        <v>2.513568493117202</v>
      </c>
      <c r="V2377" s="94">
        <v>2.5365939635542585</v>
      </c>
      <c r="W2377" s="94">
        <v>2.3845693739733496</v>
      </c>
      <c r="X2377" s="94">
        <v>2.4317372643917854</v>
      </c>
      <c r="Y2377" s="94">
        <v>2.2663355396556453</v>
      </c>
      <c r="Z2377" s="94">
        <v>2.0841319503700619</v>
      </c>
      <c r="AA2377" s="94">
        <v>2.0637301107429589</v>
      </c>
      <c r="AB2377" s="94">
        <v>2.1425170932674433</v>
      </c>
      <c r="AC2377" s="94">
        <v>2.1225566305292327</v>
      </c>
      <c r="AD2377" s="94">
        <v>2.0573198695457489</v>
      </c>
      <c r="AE2377" s="94">
        <v>1.9730079530644018</v>
      </c>
      <c r="AF2377" s="94">
        <v>2.1227084069641</v>
      </c>
      <c r="AG2377" s="94">
        <v>2.1309556384346036</v>
      </c>
      <c r="AH2377" s="94">
        <v>2.1393608982700085</v>
      </c>
      <c r="AI2377" s="94">
        <v>2.1228730253903452</v>
      </c>
      <c r="AJ2377" s="94">
        <v>2.1677301242508906</v>
      </c>
      <c r="AK2377" s="94">
        <v>1.9472527531385575</v>
      </c>
      <c r="AL2377" s="94">
        <v>1.9008236648177028</v>
      </c>
      <c r="AM2377" s="94">
        <v>1.8286250632497441</v>
      </c>
      <c r="AN2377" s="94">
        <v>1.7275667088606466</v>
      </c>
      <c r="AO2377" s="94">
        <v>1.6889604007020498</v>
      </c>
      <c r="AP2377" s="94">
        <v>1.6307392560093741</v>
      </c>
      <c r="AQ2377" s="94">
        <v>1.5322745616296416</v>
      </c>
      <c r="AR2377" s="94">
        <v>1.4052158527901519</v>
      </c>
      <c r="AS2377" s="43">
        <f t="shared" si="76"/>
        <v>40.275927074835245</v>
      </c>
      <c r="AT2377" s="99">
        <f t="shared" si="77"/>
        <v>100.99534660414223</v>
      </c>
    </row>
    <row r="2378" spans="3:46">
      <c r="C2378" s="34">
        <v>316</v>
      </c>
      <c r="D2378" s="94">
        <v>3.3</v>
      </c>
      <c r="E2378" s="94">
        <v>3.1679047863821435</v>
      </c>
      <c r="F2378" s="94">
        <v>3.0512632324358928</v>
      </c>
      <c r="G2378" s="94">
        <v>2.9803988443778202</v>
      </c>
      <c r="H2378" s="94">
        <v>3.1147842199276385</v>
      </c>
      <c r="I2378" s="94">
        <v>3.0590083589512305</v>
      </c>
      <c r="J2378" s="94">
        <v>2.8381123739142922</v>
      </c>
      <c r="K2378" s="94">
        <v>2.9383751240698204</v>
      </c>
      <c r="L2378" s="94">
        <v>2.7860213211387554</v>
      </c>
      <c r="M2378" s="94">
        <v>3.0367717985023099</v>
      </c>
      <c r="N2378" s="94">
        <v>2.8739931230586073</v>
      </c>
      <c r="O2378" s="94">
        <v>2.8261641654727661</v>
      </c>
      <c r="P2378" s="94">
        <v>2.9041356779080423</v>
      </c>
      <c r="Q2378" s="94">
        <v>2.9332959231888958</v>
      </c>
      <c r="R2378" s="94">
        <v>3.0574669804278414</v>
      </c>
      <c r="S2378" s="94">
        <v>3.0963578089908181</v>
      </c>
      <c r="T2378" s="94">
        <v>2.8416599951124839</v>
      </c>
      <c r="U2378" s="94">
        <v>2.8755326804891732</v>
      </c>
      <c r="V2378" s="94">
        <v>3.0109257985225955</v>
      </c>
      <c r="W2378" s="94">
        <v>2.9520713518767301</v>
      </c>
      <c r="X2378" s="94">
        <v>2.9719433239761872</v>
      </c>
      <c r="Y2378" s="94">
        <v>2.8475947795409042</v>
      </c>
      <c r="Z2378" s="94">
        <v>2.8655709428549034</v>
      </c>
      <c r="AA2378" s="94">
        <v>2.914920471829396</v>
      </c>
      <c r="AB2378" s="94">
        <v>2.9400417319776557</v>
      </c>
      <c r="AC2378" s="94">
        <v>2.728470270611536</v>
      </c>
      <c r="AD2378" s="94">
        <v>2.8624006391105676</v>
      </c>
      <c r="AE2378" s="94">
        <v>2.8404181980013097</v>
      </c>
      <c r="AF2378" s="94">
        <v>2.4714153229810383</v>
      </c>
      <c r="AG2378" s="94">
        <v>2.4015102452744981</v>
      </c>
      <c r="AH2378" s="94">
        <v>2.4693626907557791</v>
      </c>
      <c r="AI2378" s="94">
        <v>2.4121976409255841</v>
      </c>
      <c r="AJ2378" s="94">
        <v>2.3415391386558899</v>
      </c>
      <c r="AK2378" s="94">
        <v>2.0577718847560997</v>
      </c>
      <c r="AL2378" s="94">
        <v>1.9645570099722172</v>
      </c>
      <c r="AM2378" s="94">
        <v>1.9399030607835606</v>
      </c>
      <c r="AN2378" s="94">
        <v>1.8722705093595811</v>
      </c>
      <c r="AO2378" s="94">
        <v>1.8483896487531253</v>
      </c>
      <c r="AP2378" s="94">
        <v>1.9643167928493064</v>
      </c>
      <c r="AQ2378" s="94">
        <v>1.9260843753241148</v>
      </c>
      <c r="AR2378" s="94">
        <v>1.9460721887985564</v>
      </c>
      <c r="AS2378" s="43">
        <f t="shared" si="76"/>
        <v>43.263936075390042</v>
      </c>
      <c r="AT2378" s="99">
        <f t="shared" si="77"/>
        <v>108.48803582533905</v>
      </c>
    </row>
    <row r="2379" spans="3:46">
      <c r="C2379" s="34">
        <v>317</v>
      </c>
      <c r="D2379" s="94">
        <v>3.3</v>
      </c>
      <c r="E2379" s="94">
        <v>3.1531639492127859</v>
      </c>
      <c r="F2379" s="94">
        <v>3.1787228467531286</v>
      </c>
      <c r="G2379" s="94">
        <v>3.3151836636518754</v>
      </c>
      <c r="H2379" s="94">
        <v>3.1792012543698833</v>
      </c>
      <c r="I2379" s="94">
        <v>3.0653443900658046</v>
      </c>
      <c r="J2379" s="94">
        <v>2.8954572228742541</v>
      </c>
      <c r="K2379" s="94">
        <v>2.7846701599111872</v>
      </c>
      <c r="L2379" s="94">
        <v>2.5563039807797048</v>
      </c>
      <c r="M2379" s="94">
        <v>2.6534369703503393</v>
      </c>
      <c r="N2379" s="94">
        <v>2.6979966003395166</v>
      </c>
      <c r="O2379" s="94">
        <v>2.5836122698292132</v>
      </c>
      <c r="P2379" s="94">
        <v>2.5839187967360884</v>
      </c>
      <c r="Q2379" s="94">
        <v>2.5353174169705812</v>
      </c>
      <c r="R2379" s="94">
        <v>2.5488336776446339</v>
      </c>
      <c r="S2379" s="94">
        <v>2.4094940159461657</v>
      </c>
      <c r="T2379" s="94">
        <v>2.3899368653109794</v>
      </c>
      <c r="U2379" s="94">
        <v>2.1310887326460981</v>
      </c>
      <c r="V2379" s="94">
        <v>2.0703788775331642</v>
      </c>
      <c r="W2379" s="94">
        <v>2.0559845336691254</v>
      </c>
      <c r="X2379" s="94">
        <v>2.071251073204988</v>
      </c>
      <c r="Y2379" s="94">
        <v>1.9301448724499251</v>
      </c>
      <c r="Z2379" s="94">
        <v>2.0277718806922342</v>
      </c>
      <c r="AA2379" s="94">
        <v>2.1252297232854263</v>
      </c>
      <c r="AB2379" s="94">
        <v>2.2399242641977049</v>
      </c>
      <c r="AC2379" s="94">
        <v>2.3602248257604317</v>
      </c>
      <c r="AD2379" s="94">
        <v>2.0743422617385274</v>
      </c>
      <c r="AE2379" s="94">
        <v>1.8546505478844608</v>
      </c>
      <c r="AF2379" s="94">
        <v>1.6947970692027889</v>
      </c>
      <c r="AG2379" s="94">
        <v>1.6512920693818327</v>
      </c>
      <c r="AH2379" s="94">
        <v>1.5324882026665116</v>
      </c>
      <c r="AI2379" s="94">
        <v>1.6845993414162428</v>
      </c>
      <c r="AJ2379" s="94">
        <v>1.7477222816339542</v>
      </c>
      <c r="AK2379" s="94">
        <v>1.8203463341773387</v>
      </c>
      <c r="AL2379" s="94">
        <v>1.6791612679465626</v>
      </c>
      <c r="AM2379" s="94">
        <v>1.5518547212224183</v>
      </c>
      <c r="AN2379" s="94">
        <v>1.4668521938939643</v>
      </c>
      <c r="AO2379" s="94">
        <v>1.3694822657177128</v>
      </c>
      <c r="AP2379" s="94">
        <v>1.3698390270984355</v>
      </c>
      <c r="AQ2379" s="94">
        <v>1.4210067479492652</v>
      </c>
      <c r="AR2379" s="94">
        <v>1.4873311888543197</v>
      </c>
      <c r="AS2379" s="43">
        <f t="shared" si="76"/>
        <v>38.796828361106868</v>
      </c>
      <c r="AT2379" s="99">
        <f t="shared" si="77"/>
        <v>97.286379533634403</v>
      </c>
    </row>
    <row r="2380" spans="3:46">
      <c r="C2380" s="34">
        <v>318</v>
      </c>
      <c r="D2380" s="94">
        <v>3.3</v>
      </c>
      <c r="E2380" s="94">
        <v>3.3654282562782223</v>
      </c>
      <c r="F2380" s="94">
        <v>3.1787133570195034</v>
      </c>
      <c r="G2380" s="94">
        <v>3.3220014108794698</v>
      </c>
      <c r="H2380" s="94">
        <v>3.0090208626225943</v>
      </c>
      <c r="I2380" s="94">
        <v>2.9299398292995282</v>
      </c>
      <c r="J2380" s="94">
        <v>2.7028651121103127</v>
      </c>
      <c r="K2380" s="94">
        <v>2.7183863395474264</v>
      </c>
      <c r="L2380" s="94">
        <v>2.7188237266463897</v>
      </c>
      <c r="M2380" s="94">
        <v>2.8311431729037126</v>
      </c>
      <c r="N2380" s="94">
        <v>2.856738946169926</v>
      </c>
      <c r="O2380" s="94">
        <v>2.9903682115701664</v>
      </c>
      <c r="P2380" s="94">
        <v>2.7178515291570959</v>
      </c>
      <c r="Q2380" s="94">
        <v>2.4958773177975848</v>
      </c>
      <c r="R2380" s="94">
        <v>2.3543573142126086</v>
      </c>
      <c r="S2380" s="94">
        <v>2.4012671839933204</v>
      </c>
      <c r="T2380" s="94">
        <v>2.3971527026300232</v>
      </c>
      <c r="U2380" s="94">
        <v>2.3484738933543183</v>
      </c>
      <c r="V2380" s="94">
        <v>2.1923581135206551</v>
      </c>
      <c r="W2380" s="94">
        <v>2.0756102311495592</v>
      </c>
      <c r="X2380" s="94">
        <v>2.0290781187638913</v>
      </c>
      <c r="Y2380" s="94">
        <v>2.0693537732852003</v>
      </c>
      <c r="Z2380" s="94">
        <v>1.8644653842611085</v>
      </c>
      <c r="AA2380" s="94">
        <v>1.96216730680253</v>
      </c>
      <c r="AB2380" s="94">
        <v>1.9297861000609922</v>
      </c>
      <c r="AC2380" s="94">
        <v>1.7690911744940565</v>
      </c>
      <c r="AD2380" s="94">
        <v>1.6949774901933103</v>
      </c>
      <c r="AE2380" s="94">
        <v>1.7049973580649627</v>
      </c>
      <c r="AF2380" s="94">
        <v>1.6848092264344519</v>
      </c>
      <c r="AG2380" s="94">
        <v>1.5685235320536508</v>
      </c>
      <c r="AH2380" s="94">
        <v>1.559266102778136</v>
      </c>
      <c r="AI2380" s="94">
        <v>1.5770879619362055</v>
      </c>
      <c r="AJ2380" s="94">
        <v>1.3258020069639047</v>
      </c>
      <c r="AK2380" s="94">
        <v>1.2865789005980381</v>
      </c>
      <c r="AL2380" s="94">
        <v>1.1464637047712607</v>
      </c>
      <c r="AM2380" s="94">
        <v>1.1044400986190035</v>
      </c>
      <c r="AN2380" s="94">
        <v>1.0755296032087738</v>
      </c>
      <c r="AO2380" s="94">
        <v>1.0473426010064708</v>
      </c>
      <c r="AP2380" s="94">
        <v>1.0838472216924373</v>
      </c>
      <c r="AQ2380" s="94">
        <v>1.0587458972524491</v>
      </c>
      <c r="AR2380" s="94">
        <v>1.1315695324459225</v>
      </c>
      <c r="AS2380" s="43">
        <f t="shared" si="76"/>
        <v>38.353877418613081</v>
      </c>
      <c r="AT2380" s="99">
        <f t="shared" si="77"/>
        <v>96.175641998464343</v>
      </c>
    </row>
    <row r="2381" spans="3:46">
      <c r="C2381" s="34">
        <v>319</v>
      </c>
      <c r="D2381" s="94">
        <v>3.3</v>
      </c>
      <c r="E2381" s="94">
        <v>3.3438867592673032</v>
      </c>
      <c r="F2381" s="94">
        <v>3.510128660939289</v>
      </c>
      <c r="G2381" s="94">
        <v>3.4496036976353985</v>
      </c>
      <c r="H2381" s="94">
        <v>3.5411116554489892</v>
      </c>
      <c r="I2381" s="94">
        <v>3.3071249199890485</v>
      </c>
      <c r="J2381" s="94">
        <v>3.3717257097384135</v>
      </c>
      <c r="K2381" s="94">
        <v>3.5477088628894751</v>
      </c>
      <c r="L2381" s="94">
        <v>3.3524352722466828</v>
      </c>
      <c r="M2381" s="94">
        <v>3.2832786675723589</v>
      </c>
      <c r="N2381" s="94">
        <v>3.3865077475955174</v>
      </c>
      <c r="O2381" s="94">
        <v>3.1979825145255218</v>
      </c>
      <c r="P2381" s="94">
        <v>2.9671337748057698</v>
      </c>
      <c r="Q2381" s="94">
        <v>3.0687933806098915</v>
      </c>
      <c r="R2381" s="94">
        <v>3.0850833217547868</v>
      </c>
      <c r="S2381" s="94">
        <v>2.9933370401232642</v>
      </c>
      <c r="T2381" s="94">
        <v>2.999238259090963</v>
      </c>
      <c r="U2381" s="94">
        <v>2.8305295665290235</v>
      </c>
      <c r="V2381" s="94">
        <v>2.7929919580766511</v>
      </c>
      <c r="W2381" s="94">
        <v>2.8756584520083317</v>
      </c>
      <c r="X2381" s="94">
        <v>2.8473646602873597</v>
      </c>
      <c r="Y2381" s="94">
        <v>2.7701708898122446</v>
      </c>
      <c r="Z2381" s="94">
        <v>2.6267206287818556</v>
      </c>
      <c r="AA2381" s="94">
        <v>2.4600568256498092</v>
      </c>
      <c r="AB2381" s="94">
        <v>2.4365743593598315</v>
      </c>
      <c r="AC2381" s="94">
        <v>2.4330479958374855</v>
      </c>
      <c r="AD2381" s="94">
        <v>2.3183361117508681</v>
      </c>
      <c r="AE2381" s="94">
        <v>2.2685144201732683</v>
      </c>
      <c r="AF2381" s="94">
        <v>2.3373681596334932</v>
      </c>
      <c r="AG2381" s="94">
        <v>2.3178414553486619</v>
      </c>
      <c r="AH2381" s="94">
        <v>2.4149974029587828</v>
      </c>
      <c r="AI2381" s="94">
        <v>2.4962130133543003</v>
      </c>
      <c r="AJ2381" s="94">
        <v>2.4136764053530344</v>
      </c>
      <c r="AK2381" s="94">
        <v>2.418362005030938</v>
      </c>
      <c r="AL2381" s="94">
        <v>2.5407856579635695</v>
      </c>
      <c r="AM2381" s="94">
        <v>2.3440800128127908</v>
      </c>
      <c r="AN2381" s="94">
        <v>2.2195571902750171</v>
      </c>
      <c r="AO2381" s="94">
        <v>2.2795281995813892</v>
      </c>
      <c r="AP2381" s="94">
        <v>2.1955709244863288</v>
      </c>
      <c r="AQ2381" s="94">
        <v>2.2595632357562452</v>
      </c>
      <c r="AR2381" s="94">
        <v>2.2943677687220521</v>
      </c>
      <c r="AS2381" s="43">
        <f t="shared" si="76"/>
        <v>46.012575647534611</v>
      </c>
      <c r="AT2381" s="99">
        <f t="shared" si="77"/>
        <v>115.38048564437871</v>
      </c>
    </row>
    <row r="2382" spans="3:46">
      <c r="C2382" s="34">
        <v>320</v>
      </c>
      <c r="D2382" s="94">
        <v>3.3</v>
      </c>
      <c r="E2382" s="94">
        <v>3.2436218944010231</v>
      </c>
      <c r="F2382" s="94">
        <v>3.052261934358357</v>
      </c>
      <c r="G2382" s="94">
        <v>2.8633695551185396</v>
      </c>
      <c r="H2382" s="94">
        <v>2.7144577897189501</v>
      </c>
      <c r="I2382" s="94">
        <v>2.7757144962643241</v>
      </c>
      <c r="J2382" s="94">
        <v>2.9718092119690356</v>
      </c>
      <c r="K2382" s="94">
        <v>2.6157629901056629</v>
      </c>
      <c r="L2382" s="94">
        <v>2.54004329638013</v>
      </c>
      <c r="M2382" s="94">
        <v>2.5366646320305346</v>
      </c>
      <c r="N2382" s="94">
        <v>2.3874335222335339</v>
      </c>
      <c r="O2382" s="94">
        <v>2.3376267030927358</v>
      </c>
      <c r="P2382" s="94">
        <v>2.279736263684276</v>
      </c>
      <c r="Q2382" s="94">
        <v>2.0836684481647039</v>
      </c>
      <c r="R2382" s="94">
        <v>2.046682426173656</v>
      </c>
      <c r="S2382" s="94">
        <v>1.8768305793287372</v>
      </c>
      <c r="T2382" s="94">
        <v>1.7108973216559313</v>
      </c>
      <c r="U2382" s="94">
        <v>1.6454615499804515</v>
      </c>
      <c r="V2382" s="94">
        <v>1.5235476366898812</v>
      </c>
      <c r="W2382" s="94">
        <v>1.5405324312542976</v>
      </c>
      <c r="X2382" s="94">
        <v>1.501278184607522</v>
      </c>
      <c r="Y2382" s="94">
        <v>1.4429257163415385</v>
      </c>
      <c r="Z2382" s="94">
        <v>1.4322403112892608</v>
      </c>
      <c r="AA2382" s="94">
        <v>1.5927719128676745</v>
      </c>
      <c r="AB2382" s="94">
        <v>1.5588275902862421</v>
      </c>
      <c r="AC2382" s="94">
        <v>1.6373923135780495</v>
      </c>
      <c r="AD2382" s="94">
        <v>1.7203803709053034</v>
      </c>
      <c r="AE2382" s="94">
        <v>1.6413898081735752</v>
      </c>
      <c r="AF2382" s="94">
        <v>1.6600809092128022</v>
      </c>
      <c r="AG2382" s="94">
        <v>1.6179701092653109</v>
      </c>
      <c r="AH2382" s="94">
        <v>1.6929923153274598</v>
      </c>
      <c r="AI2382" s="94">
        <v>1.6094139952388047</v>
      </c>
      <c r="AJ2382" s="94">
        <v>1.6225394141491476</v>
      </c>
      <c r="AK2382" s="94">
        <v>1.5327081499229065</v>
      </c>
      <c r="AL2382" s="94">
        <v>1.6248686910073789</v>
      </c>
      <c r="AM2382" s="94">
        <v>1.6346081900300755</v>
      </c>
      <c r="AN2382" s="94">
        <v>1.6171114747286841</v>
      </c>
      <c r="AO2382" s="94">
        <v>1.6346102796488047</v>
      </c>
      <c r="AP2382" s="94">
        <v>1.6047238903181069</v>
      </c>
      <c r="AQ2382" s="94">
        <v>1.5470772836624647</v>
      </c>
      <c r="AR2382" s="94">
        <v>1.5735695358191315</v>
      </c>
      <c r="AS2382" s="43">
        <f t="shared" si="76"/>
        <v>34.99062028557433</v>
      </c>
      <c r="AT2382" s="99">
        <f t="shared" si="77"/>
        <v>87.741985853468165</v>
      </c>
    </row>
    <row r="2383" spans="3:46">
      <c r="C2383" s="34">
        <v>321</v>
      </c>
      <c r="D2383" s="94">
        <v>3.3</v>
      </c>
      <c r="E2383" s="94">
        <v>3.0653894323198618</v>
      </c>
      <c r="F2383" s="94">
        <v>2.8969700371412932</v>
      </c>
      <c r="G2383" s="94">
        <v>2.7364503232442474</v>
      </c>
      <c r="H2383" s="94">
        <v>2.7811346831074406</v>
      </c>
      <c r="I2383" s="94">
        <v>2.7764301216675702</v>
      </c>
      <c r="J2383" s="94">
        <v>2.5682639606148885</v>
      </c>
      <c r="K2383" s="94">
        <v>2.636576639171567</v>
      </c>
      <c r="L2383" s="94">
        <v>2.621453289938382</v>
      </c>
      <c r="M2383" s="94">
        <v>2.3647368680740835</v>
      </c>
      <c r="N2383" s="94">
        <v>2.3983038210370236</v>
      </c>
      <c r="O2383" s="94">
        <v>2.4903173541238686</v>
      </c>
      <c r="P2383" s="94">
        <v>2.4481084137878351</v>
      </c>
      <c r="Q2383" s="94">
        <v>2.5338375745615669</v>
      </c>
      <c r="R2383" s="94">
        <v>2.2571744020907802</v>
      </c>
      <c r="S2383" s="94">
        <v>2.1479058425472108</v>
      </c>
      <c r="T2383" s="94">
        <v>2.0065130151817221</v>
      </c>
      <c r="U2383" s="94">
        <v>1.9088726309457029</v>
      </c>
      <c r="V2383" s="94">
        <v>1.9047222577250884</v>
      </c>
      <c r="W2383" s="94">
        <v>1.8277857053834146</v>
      </c>
      <c r="X2383" s="94">
        <v>2.0007974888805506</v>
      </c>
      <c r="Y2383" s="94">
        <v>1.8541320047760521</v>
      </c>
      <c r="Z2383" s="94">
        <v>1.8153597299371285</v>
      </c>
      <c r="AA2383" s="94">
        <v>1.8560154170058316</v>
      </c>
      <c r="AB2383" s="94">
        <v>1.8821836391894173</v>
      </c>
      <c r="AC2383" s="94">
        <v>1.7928586353116578</v>
      </c>
      <c r="AD2383" s="94">
        <v>1.7034242263631545</v>
      </c>
      <c r="AE2383" s="94">
        <v>1.5882331204427025</v>
      </c>
      <c r="AF2383" s="94">
        <v>1.531518899156094</v>
      </c>
      <c r="AG2383" s="94">
        <v>1.3962141240657246</v>
      </c>
      <c r="AH2383" s="94">
        <v>1.5572915417230229</v>
      </c>
      <c r="AI2383" s="94">
        <v>1.6237668108486265</v>
      </c>
      <c r="AJ2383" s="94">
        <v>1.6037286669456305</v>
      </c>
      <c r="AK2383" s="94">
        <v>1.6664048203318222</v>
      </c>
      <c r="AL2383" s="94">
        <v>1.7500599070608938</v>
      </c>
      <c r="AM2383" s="94">
        <v>1.8256202666170847</v>
      </c>
      <c r="AN2383" s="94">
        <v>1.8396075437847961</v>
      </c>
      <c r="AO2383" s="94">
        <v>1.7642867011538526</v>
      </c>
      <c r="AP2383" s="94">
        <v>1.7025224007265172</v>
      </c>
      <c r="AQ2383" s="94">
        <v>1.6640475279247493</v>
      </c>
      <c r="AR2383" s="94">
        <v>1.5948842823399263</v>
      </c>
      <c r="AS2383" s="43">
        <f t="shared" ref="AS2383:AS2446" si="78">NPV($D$48,D2383:AR2383)</f>
        <v>35.853383006499698</v>
      </c>
      <c r="AT2383" s="99">
        <f t="shared" si="77"/>
        <v>89.905437482404921</v>
      </c>
    </row>
    <row r="2384" spans="3:46">
      <c r="C2384" s="34">
        <v>322</v>
      </c>
      <c r="D2384" s="94">
        <v>3.3</v>
      </c>
      <c r="E2384" s="94">
        <v>3.1911048362580483</v>
      </c>
      <c r="F2384" s="94">
        <v>3.2847138557039561</v>
      </c>
      <c r="G2384" s="94">
        <v>3.1218338834661856</v>
      </c>
      <c r="H2384" s="94">
        <v>3.0433748559080995</v>
      </c>
      <c r="I2384" s="94">
        <v>2.7724307267402839</v>
      </c>
      <c r="J2384" s="94">
        <v>2.893550627474395</v>
      </c>
      <c r="K2384" s="94">
        <v>2.9452550584821311</v>
      </c>
      <c r="L2384" s="94">
        <v>2.906208880254697</v>
      </c>
      <c r="M2384" s="94">
        <v>2.9488121034577395</v>
      </c>
      <c r="N2384" s="94">
        <v>2.9773008579033329</v>
      </c>
      <c r="O2384" s="94">
        <v>3.0199405371579942</v>
      </c>
      <c r="P2384" s="94">
        <v>2.9800409093758327</v>
      </c>
      <c r="Q2384" s="94">
        <v>2.881140485304817</v>
      </c>
      <c r="R2384" s="94">
        <v>2.7586646572045961</v>
      </c>
      <c r="S2384" s="94">
        <v>2.5307594244774521</v>
      </c>
      <c r="T2384" s="94">
        <v>2.5233469049106412</v>
      </c>
      <c r="U2384" s="94">
        <v>2.5782390515106792</v>
      </c>
      <c r="V2384" s="94">
        <v>2.6055718674227566</v>
      </c>
      <c r="W2384" s="94">
        <v>2.4628784550617517</v>
      </c>
      <c r="X2384" s="94">
        <v>2.579393575784195</v>
      </c>
      <c r="Y2384" s="94">
        <v>2.5413075529749642</v>
      </c>
      <c r="Z2384" s="94">
        <v>2.259477024155907</v>
      </c>
      <c r="AA2384" s="94">
        <v>2.4174878683266106</v>
      </c>
      <c r="AB2384" s="94">
        <v>2.1755769136812404</v>
      </c>
      <c r="AC2384" s="94">
        <v>2.2203399762631548</v>
      </c>
      <c r="AD2384" s="94">
        <v>2.1500219673346317</v>
      </c>
      <c r="AE2384" s="94">
        <v>2.2159877700026525</v>
      </c>
      <c r="AF2384" s="94">
        <v>2.0957287691138196</v>
      </c>
      <c r="AG2384" s="94">
        <v>2.111573695154235</v>
      </c>
      <c r="AH2384" s="94">
        <v>2.1428521679063257</v>
      </c>
      <c r="AI2384" s="94">
        <v>2.2316423452691212</v>
      </c>
      <c r="AJ2384" s="94">
        <v>2.1326620059232471</v>
      </c>
      <c r="AK2384" s="94">
        <v>2.0477177206045041</v>
      </c>
      <c r="AL2384" s="94">
        <v>1.9599322991652972</v>
      </c>
      <c r="AM2384" s="94">
        <v>1.8418885770658342</v>
      </c>
      <c r="AN2384" s="94">
        <v>1.8343242941656288</v>
      </c>
      <c r="AO2384" s="94">
        <v>1.8794274539625799</v>
      </c>
      <c r="AP2384" s="94">
        <v>1.7626431663157081</v>
      </c>
      <c r="AQ2384" s="94">
        <v>1.7377031597503279</v>
      </c>
      <c r="AR2384" s="94">
        <v>1.6229935100290709</v>
      </c>
      <c r="AS2384" s="43">
        <f t="shared" si="78"/>
        <v>41.396977942537383</v>
      </c>
      <c r="AT2384" s="99">
        <f t="shared" ref="AT2384:AT2447" si="79">AS2384/AVERAGE($AS$2063:$AS$3062)*100</f>
        <v>103.80647794654634</v>
      </c>
    </row>
    <row r="2385" spans="3:46">
      <c r="C2385" s="34">
        <v>323</v>
      </c>
      <c r="D2385" s="94">
        <v>3.3</v>
      </c>
      <c r="E2385" s="94">
        <v>3.3901264338345865</v>
      </c>
      <c r="F2385" s="94">
        <v>3.445139794270105</v>
      </c>
      <c r="G2385" s="94">
        <v>3.2348782746576608</v>
      </c>
      <c r="H2385" s="94">
        <v>3.197374114306617</v>
      </c>
      <c r="I2385" s="94">
        <v>2.8905586535225396</v>
      </c>
      <c r="J2385" s="94">
        <v>2.7696031937836687</v>
      </c>
      <c r="K2385" s="94">
        <v>2.8964823982536165</v>
      </c>
      <c r="L2385" s="94">
        <v>2.81325752681323</v>
      </c>
      <c r="M2385" s="94">
        <v>2.8779386017789972</v>
      </c>
      <c r="N2385" s="94">
        <v>2.8051564998939758</v>
      </c>
      <c r="O2385" s="94">
        <v>2.8209753826690189</v>
      </c>
      <c r="P2385" s="94">
        <v>2.7717001637800625</v>
      </c>
      <c r="Q2385" s="94">
        <v>2.9477988609241823</v>
      </c>
      <c r="R2385" s="94">
        <v>3.1804224766899378</v>
      </c>
      <c r="S2385" s="94">
        <v>3.0648639389083674</v>
      </c>
      <c r="T2385" s="94">
        <v>2.9630633532045185</v>
      </c>
      <c r="U2385" s="94">
        <v>2.9296215311349054</v>
      </c>
      <c r="V2385" s="94">
        <v>2.8257382471349155</v>
      </c>
      <c r="W2385" s="94">
        <v>2.6763878340962939</v>
      </c>
      <c r="X2385" s="94">
        <v>2.5498485163300635</v>
      </c>
      <c r="Y2385" s="94">
        <v>2.5361613121416129</v>
      </c>
      <c r="Z2385" s="94">
        <v>2.3151371883124341</v>
      </c>
      <c r="AA2385" s="94">
        <v>2.1534640303249422</v>
      </c>
      <c r="AB2385" s="94">
        <v>2.057743260662797</v>
      </c>
      <c r="AC2385" s="94">
        <v>2.1723156673669082</v>
      </c>
      <c r="AD2385" s="94">
        <v>1.8749816905438468</v>
      </c>
      <c r="AE2385" s="94">
        <v>1.9216105901507232</v>
      </c>
      <c r="AF2385" s="94">
        <v>1.977945720042674</v>
      </c>
      <c r="AG2385" s="94">
        <v>1.9099704500339005</v>
      </c>
      <c r="AH2385" s="94">
        <v>1.9790136586269906</v>
      </c>
      <c r="AI2385" s="94">
        <v>1.976413935639191</v>
      </c>
      <c r="AJ2385" s="94">
        <v>1.9363433632139109</v>
      </c>
      <c r="AK2385" s="94">
        <v>1.7072604382074605</v>
      </c>
      <c r="AL2385" s="94">
        <v>1.6064074608963519</v>
      </c>
      <c r="AM2385" s="94">
        <v>1.5762592711741306</v>
      </c>
      <c r="AN2385" s="94">
        <v>1.438537693278173</v>
      </c>
      <c r="AO2385" s="94">
        <v>1.283022764157207</v>
      </c>
      <c r="AP2385" s="94">
        <v>1.1831667027954387</v>
      </c>
      <c r="AQ2385" s="94">
        <v>1.1231607345881247</v>
      </c>
      <c r="AR2385" s="94">
        <v>1.1338928156843338</v>
      </c>
      <c r="AS2385" s="43">
        <f t="shared" si="78"/>
        <v>41.590526404920574</v>
      </c>
      <c r="AT2385" s="99">
        <f t="shared" si="79"/>
        <v>104.2918173406407</v>
      </c>
    </row>
    <row r="2386" spans="3:46">
      <c r="C2386" s="34">
        <v>324</v>
      </c>
      <c r="D2386" s="94">
        <v>3.3</v>
      </c>
      <c r="E2386" s="94">
        <v>3.4661124463421151</v>
      </c>
      <c r="F2386" s="94">
        <v>3.3918259062642013</v>
      </c>
      <c r="G2386" s="94">
        <v>3.2297955671948704</v>
      </c>
      <c r="H2386" s="94">
        <v>3.1928642328386654</v>
      </c>
      <c r="I2386" s="94">
        <v>3.4233185627711076</v>
      </c>
      <c r="J2386" s="94">
        <v>3.4619041612978636</v>
      </c>
      <c r="K2386" s="94">
        <v>3.7243687583412837</v>
      </c>
      <c r="L2386" s="94">
        <v>3.5358845375969188</v>
      </c>
      <c r="M2386" s="94">
        <v>3.3114655749556245</v>
      </c>
      <c r="N2386" s="94">
        <v>3.1664475372094252</v>
      </c>
      <c r="O2386" s="94">
        <v>2.9884149109212963</v>
      </c>
      <c r="P2386" s="94">
        <v>2.803782358257386</v>
      </c>
      <c r="Q2386" s="94">
        <v>3.0533684286856766</v>
      </c>
      <c r="R2386" s="94">
        <v>2.9830043807936044</v>
      </c>
      <c r="S2386" s="94">
        <v>3.0544353049817512</v>
      </c>
      <c r="T2386" s="94">
        <v>3.2537057141111507</v>
      </c>
      <c r="U2386" s="94">
        <v>3.188273217809551</v>
      </c>
      <c r="V2386" s="94">
        <v>3.0872924121906729</v>
      </c>
      <c r="W2386" s="94">
        <v>2.807886836270947</v>
      </c>
      <c r="X2386" s="94">
        <v>2.4545074043028099</v>
      </c>
      <c r="Y2386" s="94">
        <v>2.6393158440999152</v>
      </c>
      <c r="Z2386" s="94">
        <v>2.3042566533973083</v>
      </c>
      <c r="AA2386" s="94">
        <v>2.149370585558164</v>
      </c>
      <c r="AB2386" s="94">
        <v>2.0428000289137653</v>
      </c>
      <c r="AC2386" s="94">
        <v>1.8725360180477542</v>
      </c>
      <c r="AD2386" s="94">
        <v>1.8440560395494865</v>
      </c>
      <c r="AE2386" s="94">
        <v>1.7864089525348845</v>
      </c>
      <c r="AF2386" s="94">
        <v>1.821807675248194</v>
      </c>
      <c r="AG2386" s="94">
        <v>1.6690461070879543</v>
      </c>
      <c r="AH2386" s="94">
        <v>1.6062403127717277</v>
      </c>
      <c r="AI2386" s="94">
        <v>1.589518820018565</v>
      </c>
      <c r="AJ2386" s="94">
        <v>1.683433211561862</v>
      </c>
      <c r="AK2386" s="94">
        <v>1.6526040149755987</v>
      </c>
      <c r="AL2386" s="94">
        <v>1.5547375135552768</v>
      </c>
      <c r="AM2386" s="94">
        <v>1.5628312462174814</v>
      </c>
      <c r="AN2386" s="94">
        <v>1.4758891635092384</v>
      </c>
      <c r="AO2386" s="94">
        <v>1.4363666904514016</v>
      </c>
      <c r="AP2386" s="94">
        <v>1.4641865971219303</v>
      </c>
      <c r="AQ2386" s="94">
        <v>1.4989848741973109</v>
      </c>
      <c r="AR2386" s="94">
        <v>1.4406319335915465</v>
      </c>
      <c r="AS2386" s="43">
        <f t="shared" si="78"/>
        <v>43.952486133093672</v>
      </c>
      <c r="AT2386" s="99">
        <f t="shared" si="79"/>
        <v>110.21463423740963</v>
      </c>
    </row>
    <row r="2387" spans="3:46">
      <c r="C2387" s="34">
        <v>325</v>
      </c>
      <c r="D2387" s="94">
        <v>3.3</v>
      </c>
      <c r="E2387" s="94">
        <v>3.5388467212316108</v>
      </c>
      <c r="F2387" s="94">
        <v>3.2744216088179932</v>
      </c>
      <c r="G2387" s="94">
        <v>3.3306333322044228</v>
      </c>
      <c r="H2387" s="94">
        <v>3.2278757404657523</v>
      </c>
      <c r="I2387" s="94">
        <v>3.1571321728196535</v>
      </c>
      <c r="J2387" s="94">
        <v>2.8284045914953722</v>
      </c>
      <c r="K2387" s="94">
        <v>2.907823955616438</v>
      </c>
      <c r="L2387" s="94">
        <v>2.7434747903097021</v>
      </c>
      <c r="M2387" s="94">
        <v>2.5640657294277553</v>
      </c>
      <c r="N2387" s="94">
        <v>2.5765284687470054</v>
      </c>
      <c r="O2387" s="94">
        <v>2.6542223833077654</v>
      </c>
      <c r="P2387" s="94">
        <v>2.2807391038654297</v>
      </c>
      <c r="Q2387" s="94">
        <v>2.1362349874659343</v>
      </c>
      <c r="R2387" s="94">
        <v>2.0082096693789793</v>
      </c>
      <c r="S2387" s="94">
        <v>2.0116937209738848</v>
      </c>
      <c r="T2387" s="94">
        <v>1.8820442067581715</v>
      </c>
      <c r="U2387" s="94">
        <v>1.9932357444664999</v>
      </c>
      <c r="V2387" s="94">
        <v>1.8345141667826588</v>
      </c>
      <c r="W2387" s="94">
        <v>1.8718345581993183</v>
      </c>
      <c r="X2387" s="94">
        <v>1.720946623323286</v>
      </c>
      <c r="Y2387" s="94">
        <v>1.8640585200516775</v>
      </c>
      <c r="Z2387" s="94">
        <v>1.8012045787103108</v>
      </c>
      <c r="AA2387" s="94">
        <v>1.669672549542196</v>
      </c>
      <c r="AB2387" s="94">
        <v>1.5629540952511189</v>
      </c>
      <c r="AC2387" s="94">
        <v>1.5598021957564265</v>
      </c>
      <c r="AD2387" s="94">
        <v>1.5389648444179802</v>
      </c>
      <c r="AE2387" s="94">
        <v>1.5312140366486484</v>
      </c>
      <c r="AF2387" s="94">
        <v>1.6691237141651987</v>
      </c>
      <c r="AG2387" s="94">
        <v>1.6905826538240833</v>
      </c>
      <c r="AH2387" s="94">
        <v>1.6188662764835355</v>
      </c>
      <c r="AI2387" s="94">
        <v>1.7304558444133031</v>
      </c>
      <c r="AJ2387" s="94">
        <v>1.6329683990591013</v>
      </c>
      <c r="AK2387" s="94">
        <v>1.5335594614250507</v>
      </c>
      <c r="AL2387" s="94">
        <v>1.4921969669358486</v>
      </c>
      <c r="AM2387" s="94">
        <v>1.44139288562674</v>
      </c>
      <c r="AN2387" s="94">
        <v>1.3775327972672191</v>
      </c>
      <c r="AO2387" s="94">
        <v>1.3090431014135846</v>
      </c>
      <c r="AP2387" s="94">
        <v>1.3151321100664741</v>
      </c>
      <c r="AQ2387" s="94">
        <v>1.3618198474084517</v>
      </c>
      <c r="AR2387" s="94">
        <v>1.2761633474866871</v>
      </c>
      <c r="AS2387" s="43">
        <f t="shared" si="78"/>
        <v>37.443067798024678</v>
      </c>
      <c r="AT2387" s="99">
        <f t="shared" si="79"/>
        <v>93.891708641677923</v>
      </c>
    </row>
    <row r="2388" spans="3:46">
      <c r="C2388" s="34">
        <v>326</v>
      </c>
      <c r="D2388" s="94">
        <v>3.3</v>
      </c>
      <c r="E2388" s="94">
        <v>3.4070106145194829</v>
      </c>
      <c r="F2388" s="94">
        <v>3.6036921983888566</v>
      </c>
      <c r="G2388" s="94">
        <v>3.6225734082616574</v>
      </c>
      <c r="H2388" s="94">
        <v>3.9155670220689185</v>
      </c>
      <c r="I2388" s="94">
        <v>3.6734818380310794</v>
      </c>
      <c r="J2388" s="94">
        <v>3.7314534578532843</v>
      </c>
      <c r="K2388" s="94">
        <v>3.4638646054361946</v>
      </c>
      <c r="L2388" s="94">
        <v>3.3043475087147423</v>
      </c>
      <c r="M2388" s="94">
        <v>3.1481549531920598</v>
      </c>
      <c r="N2388" s="94">
        <v>2.9943524582100296</v>
      </c>
      <c r="O2388" s="94">
        <v>3.2107412530766428</v>
      </c>
      <c r="P2388" s="94">
        <v>3.0867761913030578</v>
      </c>
      <c r="Q2388" s="94">
        <v>2.9242248092700454</v>
      </c>
      <c r="R2388" s="94">
        <v>3.0668392139305767</v>
      </c>
      <c r="S2388" s="94">
        <v>3.0131470518548338</v>
      </c>
      <c r="T2388" s="94">
        <v>2.8882510508320256</v>
      </c>
      <c r="U2388" s="94">
        <v>3.1449976874640404</v>
      </c>
      <c r="V2388" s="94">
        <v>3.1497398084477912</v>
      </c>
      <c r="W2388" s="94">
        <v>3.0707008351033198</v>
      </c>
      <c r="X2388" s="94">
        <v>2.987905908413035</v>
      </c>
      <c r="Y2388" s="94">
        <v>3.0971747014185471</v>
      </c>
      <c r="Z2388" s="94">
        <v>3.2096490978386809</v>
      </c>
      <c r="AA2388" s="94">
        <v>3.1698712017039203</v>
      </c>
      <c r="AB2388" s="94">
        <v>3.4743646979713771</v>
      </c>
      <c r="AC2388" s="94">
        <v>3.1173657760983824</v>
      </c>
      <c r="AD2388" s="94">
        <v>2.9161737028730315</v>
      </c>
      <c r="AE2388" s="94">
        <v>2.7958963409532065</v>
      </c>
      <c r="AF2388" s="94">
        <v>2.6500808992554741</v>
      </c>
      <c r="AG2388" s="94">
        <v>2.6319353398882352</v>
      </c>
      <c r="AH2388" s="94">
        <v>2.6528540052532614</v>
      </c>
      <c r="AI2388" s="94">
        <v>2.7061439687969608</v>
      </c>
      <c r="AJ2388" s="94">
        <v>2.5108255062820262</v>
      </c>
      <c r="AK2388" s="94">
        <v>2.425660921465723</v>
      </c>
      <c r="AL2388" s="94">
        <v>2.423421766032658</v>
      </c>
      <c r="AM2388" s="94">
        <v>2.1754776331479588</v>
      </c>
      <c r="AN2388" s="94">
        <v>2.1896971414966084</v>
      </c>
      <c r="AO2388" s="94">
        <v>2.0582250745911947</v>
      </c>
      <c r="AP2388" s="94">
        <v>1.9465199108918776</v>
      </c>
      <c r="AQ2388" s="94">
        <v>2.0068592782872163</v>
      </c>
      <c r="AR2388" s="94">
        <v>2.0190020716405086</v>
      </c>
      <c r="AS2388" s="43">
        <f t="shared" si="78"/>
        <v>48.051836050765679</v>
      </c>
      <c r="AT2388" s="99">
        <f t="shared" si="79"/>
        <v>120.49410626589155</v>
      </c>
    </row>
    <row r="2389" spans="3:46">
      <c r="C2389" s="34">
        <v>327</v>
      </c>
      <c r="D2389" s="94">
        <v>3.3</v>
      </c>
      <c r="E2389" s="94">
        <v>3.1142572100352393</v>
      </c>
      <c r="F2389" s="94">
        <v>3.0997150150659634</v>
      </c>
      <c r="G2389" s="94">
        <v>2.9195878641248689</v>
      </c>
      <c r="H2389" s="94">
        <v>2.8155079359750919</v>
      </c>
      <c r="I2389" s="94">
        <v>2.7509154104574369</v>
      </c>
      <c r="J2389" s="94">
        <v>2.562948066961996</v>
      </c>
      <c r="K2389" s="94">
        <v>2.5359021259252894</v>
      </c>
      <c r="L2389" s="94">
        <v>2.5558654372405458</v>
      </c>
      <c r="M2389" s="94">
        <v>2.5269931260387906</v>
      </c>
      <c r="N2389" s="94">
        <v>2.5525504880156595</v>
      </c>
      <c r="O2389" s="94">
        <v>2.507414223322487</v>
      </c>
      <c r="P2389" s="94">
        <v>2.2823401153276706</v>
      </c>
      <c r="Q2389" s="94">
        <v>2.1706357324377605</v>
      </c>
      <c r="R2389" s="94">
        <v>2.1738272552361786</v>
      </c>
      <c r="S2389" s="94">
        <v>2.0331343132400761</v>
      </c>
      <c r="T2389" s="94">
        <v>1.9610714206473154</v>
      </c>
      <c r="U2389" s="94">
        <v>2.0201652326187074</v>
      </c>
      <c r="V2389" s="94">
        <v>1.9720706450204379</v>
      </c>
      <c r="W2389" s="94">
        <v>1.7908502345102175</v>
      </c>
      <c r="X2389" s="94">
        <v>1.6372236450047248</v>
      </c>
      <c r="Y2389" s="94">
        <v>1.7133019861841339</v>
      </c>
      <c r="Z2389" s="94">
        <v>1.7902331610065074</v>
      </c>
      <c r="AA2389" s="94">
        <v>1.7097759308864964</v>
      </c>
      <c r="AB2389" s="94">
        <v>1.7868160461375544</v>
      </c>
      <c r="AC2389" s="94">
        <v>1.8337682065394503</v>
      </c>
      <c r="AD2389" s="94">
        <v>1.8540424958444592</v>
      </c>
      <c r="AE2389" s="94">
        <v>1.8636391634563403</v>
      </c>
      <c r="AF2389" s="94">
        <v>1.8607369509340723</v>
      </c>
      <c r="AG2389" s="94">
        <v>1.9457918388407778</v>
      </c>
      <c r="AH2389" s="94">
        <v>1.8448867246993088</v>
      </c>
      <c r="AI2389" s="94">
        <v>1.905980869939724</v>
      </c>
      <c r="AJ2389" s="94">
        <v>2.1196145373421436</v>
      </c>
      <c r="AK2389" s="94">
        <v>2.0219753523727593</v>
      </c>
      <c r="AL2389" s="94">
        <v>1.8929726235980546</v>
      </c>
      <c r="AM2389" s="94">
        <v>2.0616749103227985</v>
      </c>
      <c r="AN2389" s="94">
        <v>1.9420464069696415</v>
      </c>
      <c r="AO2389" s="94">
        <v>1.8217431519997018</v>
      </c>
      <c r="AP2389" s="94">
        <v>1.7824131095092404</v>
      </c>
      <c r="AQ2389" s="94">
        <v>1.7366010234908575</v>
      </c>
      <c r="AR2389" s="94">
        <v>1.6250756482819293</v>
      </c>
      <c r="AS2389" s="43">
        <f t="shared" si="78"/>
        <v>36.33759363802708</v>
      </c>
      <c r="AT2389" s="99">
        <f t="shared" si="79"/>
        <v>91.119637231790037</v>
      </c>
    </row>
    <row r="2390" spans="3:46">
      <c r="C2390" s="34">
        <v>328</v>
      </c>
      <c r="D2390" s="94">
        <v>3.3</v>
      </c>
      <c r="E2390" s="94">
        <v>3.2092505529782374</v>
      </c>
      <c r="F2390" s="94">
        <v>2.8170701901803699</v>
      </c>
      <c r="G2390" s="94">
        <v>2.5915432148479671</v>
      </c>
      <c r="H2390" s="94">
        <v>2.5053483271100387</v>
      </c>
      <c r="I2390" s="94">
        <v>2.3318496738022798</v>
      </c>
      <c r="J2390" s="94">
        <v>2.2221812290361616</v>
      </c>
      <c r="K2390" s="94">
        <v>2.1767186640695506</v>
      </c>
      <c r="L2390" s="94">
        <v>2.1927384659894722</v>
      </c>
      <c r="M2390" s="94">
        <v>2.2795488803994695</v>
      </c>
      <c r="N2390" s="94">
        <v>2.4481923625618558</v>
      </c>
      <c r="O2390" s="94">
        <v>2.565330540996515</v>
      </c>
      <c r="P2390" s="94">
        <v>2.4428048254098971</v>
      </c>
      <c r="Q2390" s="94">
        <v>2.2346452553696241</v>
      </c>
      <c r="R2390" s="94">
        <v>2.2170113521614687</v>
      </c>
      <c r="S2390" s="94">
        <v>2.0417594958737735</v>
      </c>
      <c r="T2390" s="94">
        <v>2.0123331476694579</v>
      </c>
      <c r="U2390" s="94">
        <v>2.1119627741703901</v>
      </c>
      <c r="V2390" s="94">
        <v>2.1206700580801465</v>
      </c>
      <c r="W2390" s="94">
        <v>2.0538399225535051</v>
      </c>
      <c r="X2390" s="94">
        <v>2.2156698340344576</v>
      </c>
      <c r="Y2390" s="94">
        <v>2.0390672138265149</v>
      </c>
      <c r="Z2390" s="94">
        <v>1.8181718735300756</v>
      </c>
      <c r="AA2390" s="94">
        <v>1.7051206142672868</v>
      </c>
      <c r="AB2390" s="94">
        <v>1.7933212523804214</v>
      </c>
      <c r="AC2390" s="94">
        <v>1.8545280313555152</v>
      </c>
      <c r="AD2390" s="94">
        <v>1.9200826208803006</v>
      </c>
      <c r="AE2390" s="94">
        <v>1.8781718191649175</v>
      </c>
      <c r="AF2390" s="94">
        <v>1.9334489763531215</v>
      </c>
      <c r="AG2390" s="94">
        <v>2.016140921817942</v>
      </c>
      <c r="AH2390" s="94">
        <v>2.1412864481757676</v>
      </c>
      <c r="AI2390" s="94">
        <v>2.0387532215298401</v>
      </c>
      <c r="AJ2390" s="94">
        <v>1.9400141994825113</v>
      </c>
      <c r="AK2390" s="94">
        <v>1.936195411465633</v>
      </c>
      <c r="AL2390" s="94">
        <v>1.9255782547839635</v>
      </c>
      <c r="AM2390" s="94">
        <v>1.9035166813573217</v>
      </c>
      <c r="AN2390" s="94">
        <v>1.7252251613519589</v>
      </c>
      <c r="AO2390" s="94">
        <v>1.6466010358826584</v>
      </c>
      <c r="AP2390" s="94">
        <v>1.6341510636760648</v>
      </c>
      <c r="AQ2390" s="94">
        <v>1.7105908860835095</v>
      </c>
      <c r="AR2390" s="94">
        <v>1.7081090200289097</v>
      </c>
      <c r="AS2390" s="43">
        <f t="shared" si="78"/>
        <v>35.15129766886858</v>
      </c>
      <c r="AT2390" s="99">
        <f t="shared" si="79"/>
        <v>88.144898193315669</v>
      </c>
    </row>
    <row r="2391" spans="3:46">
      <c r="C2391" s="34">
        <v>329</v>
      </c>
      <c r="D2391" s="94">
        <v>3.3</v>
      </c>
      <c r="E2391" s="94">
        <v>3.2067193865866748</v>
      </c>
      <c r="F2391" s="94">
        <v>3.0365217588106881</v>
      </c>
      <c r="G2391" s="94">
        <v>2.9069071948977152</v>
      </c>
      <c r="H2391" s="94">
        <v>2.7498042738609692</v>
      </c>
      <c r="I2391" s="94">
        <v>2.7028662758516004</v>
      </c>
      <c r="J2391" s="94">
        <v>2.7682897918418017</v>
      </c>
      <c r="K2391" s="94">
        <v>2.6442792781188293</v>
      </c>
      <c r="L2391" s="94">
        <v>2.4552832549567642</v>
      </c>
      <c r="M2391" s="94">
        <v>2.4334188363621854</v>
      </c>
      <c r="N2391" s="94">
        <v>2.3460253686921475</v>
      </c>
      <c r="O2391" s="94">
        <v>2.2058451347595507</v>
      </c>
      <c r="P2391" s="94">
        <v>2.0376865466210052</v>
      </c>
      <c r="Q2391" s="94">
        <v>1.9891590432179234</v>
      </c>
      <c r="R2391" s="94">
        <v>1.9502345483552896</v>
      </c>
      <c r="S2391" s="94">
        <v>1.7883056021490922</v>
      </c>
      <c r="T2391" s="94">
        <v>1.8549506717105049</v>
      </c>
      <c r="U2391" s="94">
        <v>1.7585959241964062</v>
      </c>
      <c r="V2391" s="94">
        <v>1.8406069574031547</v>
      </c>
      <c r="W2391" s="94">
        <v>1.8809788298956487</v>
      </c>
      <c r="X2391" s="94">
        <v>1.8343188869738674</v>
      </c>
      <c r="Y2391" s="94">
        <v>1.877444441160216</v>
      </c>
      <c r="Z2391" s="94">
        <v>1.7102713548124702</v>
      </c>
      <c r="AA2391" s="94">
        <v>1.5273818931159087</v>
      </c>
      <c r="AB2391" s="94">
        <v>1.464302407455202</v>
      </c>
      <c r="AC2391" s="94">
        <v>1.4348376204251845</v>
      </c>
      <c r="AD2391" s="94">
        <v>1.4087495001754808</v>
      </c>
      <c r="AE2391" s="94">
        <v>1.4772561318070714</v>
      </c>
      <c r="AF2391" s="94">
        <v>1.3668443044658722</v>
      </c>
      <c r="AG2391" s="94">
        <v>1.4612222558631764</v>
      </c>
      <c r="AH2391" s="94">
        <v>1.4270460696486191</v>
      </c>
      <c r="AI2391" s="94">
        <v>1.4049141726822392</v>
      </c>
      <c r="AJ2391" s="94">
        <v>1.3835770178188729</v>
      </c>
      <c r="AK2391" s="94">
        <v>1.4238235180782559</v>
      </c>
      <c r="AL2391" s="94">
        <v>1.4266450018489558</v>
      </c>
      <c r="AM2391" s="94">
        <v>1.3534100406139873</v>
      </c>
      <c r="AN2391" s="94">
        <v>1.343208917715826</v>
      </c>
      <c r="AO2391" s="94">
        <v>1.3557242425493492</v>
      </c>
      <c r="AP2391" s="94">
        <v>1.353210693689384</v>
      </c>
      <c r="AQ2391" s="94">
        <v>1.3272753726992077</v>
      </c>
      <c r="AR2391" s="94">
        <v>1.2236749857746214</v>
      </c>
      <c r="AS2391" s="43">
        <f t="shared" si="78"/>
        <v>34.430830809975653</v>
      </c>
      <c r="AT2391" s="99">
        <f t="shared" si="79"/>
        <v>86.338265660798442</v>
      </c>
    </row>
    <row r="2392" spans="3:46">
      <c r="C2392" s="34">
        <v>330</v>
      </c>
      <c r="D2392" s="94">
        <v>3.3</v>
      </c>
      <c r="E2392" s="94">
        <v>3.3083065779668241</v>
      </c>
      <c r="F2392" s="94">
        <v>3.1010831346844192</v>
      </c>
      <c r="G2392" s="94">
        <v>3.0283416587921361</v>
      </c>
      <c r="H2392" s="94">
        <v>3.0374019250001423</v>
      </c>
      <c r="I2392" s="94">
        <v>2.9668111843209508</v>
      </c>
      <c r="J2392" s="94">
        <v>2.7127279183115482</v>
      </c>
      <c r="K2392" s="94">
        <v>2.4560548590267199</v>
      </c>
      <c r="L2392" s="94">
        <v>2.3115593258982159</v>
      </c>
      <c r="M2392" s="94">
        <v>2.2406213455078179</v>
      </c>
      <c r="N2392" s="94">
        <v>2.2823079423550316</v>
      </c>
      <c r="O2392" s="94">
        <v>2.4279802647767266</v>
      </c>
      <c r="P2392" s="94">
        <v>2.3439150732530583</v>
      </c>
      <c r="Q2392" s="94">
        <v>2.231438637269191</v>
      </c>
      <c r="R2392" s="94">
        <v>2.148509632452023</v>
      </c>
      <c r="S2392" s="94">
        <v>2.2596403661500859</v>
      </c>
      <c r="T2392" s="94">
        <v>2.1592728910542744</v>
      </c>
      <c r="U2392" s="94">
        <v>2.1410148165888936</v>
      </c>
      <c r="V2392" s="94">
        <v>2.0238490212067908</v>
      </c>
      <c r="W2392" s="94">
        <v>1.9267691878978765</v>
      </c>
      <c r="X2392" s="94">
        <v>1.9363922309336032</v>
      </c>
      <c r="Y2392" s="94">
        <v>1.9009409684837448</v>
      </c>
      <c r="Z2392" s="94">
        <v>1.9385293280456983</v>
      </c>
      <c r="AA2392" s="94">
        <v>1.8560532594593746</v>
      </c>
      <c r="AB2392" s="94">
        <v>1.8793924178694346</v>
      </c>
      <c r="AC2392" s="94">
        <v>1.761965094183241</v>
      </c>
      <c r="AD2392" s="94">
        <v>1.735896719585438</v>
      </c>
      <c r="AE2392" s="94">
        <v>1.6918693800176887</v>
      </c>
      <c r="AF2392" s="94">
        <v>1.6317476204990824</v>
      </c>
      <c r="AG2392" s="94">
        <v>1.5720326804984133</v>
      </c>
      <c r="AH2392" s="94">
        <v>1.5958042729824702</v>
      </c>
      <c r="AI2392" s="94">
        <v>1.6172329650491746</v>
      </c>
      <c r="AJ2392" s="94">
        <v>1.5949768179484065</v>
      </c>
      <c r="AK2392" s="94">
        <v>1.5860344822607755</v>
      </c>
      <c r="AL2392" s="94">
        <v>1.3721534473366219</v>
      </c>
      <c r="AM2392" s="94">
        <v>1.4834870146100967</v>
      </c>
      <c r="AN2392" s="94">
        <v>1.4825456390212937</v>
      </c>
      <c r="AO2392" s="94">
        <v>1.440970588625917</v>
      </c>
      <c r="AP2392" s="94">
        <v>1.5068445479621255</v>
      </c>
      <c r="AQ2392" s="94">
        <v>1.4192593176270971</v>
      </c>
      <c r="AR2392" s="94">
        <v>1.4739726581274446</v>
      </c>
      <c r="AS2392" s="43">
        <f t="shared" si="78"/>
        <v>36.329588864539005</v>
      </c>
      <c r="AT2392" s="99">
        <f t="shared" si="79"/>
        <v>91.09956457470598</v>
      </c>
    </row>
    <row r="2393" spans="3:46">
      <c r="C2393" s="34">
        <v>331</v>
      </c>
      <c r="D2393" s="94">
        <v>3.3</v>
      </c>
      <c r="E2393" s="94">
        <v>3.4552962159915817</v>
      </c>
      <c r="F2393" s="94">
        <v>3.4155418550079832</v>
      </c>
      <c r="G2393" s="94">
        <v>3.4180417910590712</v>
      </c>
      <c r="H2393" s="94">
        <v>3.5384690774200656</v>
      </c>
      <c r="I2393" s="94">
        <v>3.5238630026922158</v>
      </c>
      <c r="J2393" s="94">
        <v>3.281584570634227</v>
      </c>
      <c r="K2393" s="94">
        <v>3.4615160111820016</v>
      </c>
      <c r="L2393" s="94">
        <v>3.0953235334643439</v>
      </c>
      <c r="M2393" s="94">
        <v>2.9619801305865971</v>
      </c>
      <c r="N2393" s="94">
        <v>2.7522401020195311</v>
      </c>
      <c r="O2393" s="94">
        <v>2.4512193274064207</v>
      </c>
      <c r="P2393" s="94">
        <v>2.3527198259274784</v>
      </c>
      <c r="Q2393" s="94">
        <v>2.3586424431577435</v>
      </c>
      <c r="R2393" s="94">
        <v>2.2191531859896974</v>
      </c>
      <c r="S2393" s="94">
        <v>2.1516720770093896</v>
      </c>
      <c r="T2393" s="94">
        <v>2.0906961417029937</v>
      </c>
      <c r="U2393" s="94">
        <v>2.1204396808793859</v>
      </c>
      <c r="V2393" s="94">
        <v>2.0173390952234804</v>
      </c>
      <c r="W2393" s="94">
        <v>1.8773959544640542</v>
      </c>
      <c r="X2393" s="94">
        <v>1.9855788096670011</v>
      </c>
      <c r="Y2393" s="94">
        <v>2.0519506490534156</v>
      </c>
      <c r="Z2393" s="94">
        <v>2.083462832546036</v>
      </c>
      <c r="AA2393" s="94">
        <v>2.2055525904391686</v>
      </c>
      <c r="AB2393" s="94">
        <v>2.0260891668033398</v>
      </c>
      <c r="AC2393" s="94">
        <v>2.1430626803852628</v>
      </c>
      <c r="AD2393" s="94">
        <v>2.2413410175047668</v>
      </c>
      <c r="AE2393" s="94">
        <v>2.2124182485159403</v>
      </c>
      <c r="AF2393" s="94">
        <v>2.1860583942248573</v>
      </c>
      <c r="AG2393" s="94">
        <v>2.0935124710849684</v>
      </c>
      <c r="AH2393" s="94">
        <v>2.1030204503038381</v>
      </c>
      <c r="AI2393" s="94">
        <v>1.9377359201419735</v>
      </c>
      <c r="AJ2393" s="94">
        <v>1.9914331686714293</v>
      </c>
      <c r="AK2393" s="94">
        <v>2.190894681844894</v>
      </c>
      <c r="AL2393" s="94">
        <v>2.2003726125036649</v>
      </c>
      <c r="AM2393" s="94">
        <v>2.1535860861008587</v>
      </c>
      <c r="AN2393" s="94">
        <v>2.2551041387457582</v>
      </c>
      <c r="AO2393" s="94">
        <v>2.3218871010983952</v>
      </c>
      <c r="AP2393" s="94">
        <v>2.2310403199486544</v>
      </c>
      <c r="AQ2393" s="94">
        <v>2.1152170319164227</v>
      </c>
      <c r="AR2393" s="94">
        <v>2.0264942721870964</v>
      </c>
      <c r="AS2393" s="43">
        <f t="shared" si="78"/>
        <v>41.403024724598076</v>
      </c>
      <c r="AT2393" s="99">
        <f t="shared" si="79"/>
        <v>103.82164077194635</v>
      </c>
    </row>
    <row r="2394" spans="3:46">
      <c r="C2394" s="34">
        <v>332</v>
      </c>
      <c r="D2394" s="94">
        <v>3.3</v>
      </c>
      <c r="E2394" s="94">
        <v>3.4510916326785002</v>
      </c>
      <c r="F2394" s="94">
        <v>3.3361632668922048</v>
      </c>
      <c r="G2394" s="94">
        <v>3.1368934872431451</v>
      </c>
      <c r="H2394" s="94">
        <v>3.1372526413600377</v>
      </c>
      <c r="I2394" s="94">
        <v>3.3414336485835561</v>
      </c>
      <c r="J2394" s="94">
        <v>3.3475420652530374</v>
      </c>
      <c r="K2394" s="94">
        <v>3.48169276341426</v>
      </c>
      <c r="L2394" s="94">
        <v>3.1470148279195778</v>
      </c>
      <c r="M2394" s="94">
        <v>2.850768937201257</v>
      </c>
      <c r="N2394" s="94">
        <v>3.0452050668716599</v>
      </c>
      <c r="O2394" s="94">
        <v>3.26015304721053</v>
      </c>
      <c r="P2394" s="94">
        <v>3.1180757900097436</v>
      </c>
      <c r="Q2394" s="94">
        <v>3.0790142728055216</v>
      </c>
      <c r="R2394" s="94">
        <v>2.9340456620006679</v>
      </c>
      <c r="S2394" s="94">
        <v>2.9786674071863231</v>
      </c>
      <c r="T2394" s="94">
        <v>2.6368068409495891</v>
      </c>
      <c r="U2394" s="94">
        <v>2.6007397198374269</v>
      </c>
      <c r="V2394" s="94">
        <v>2.437250033802441</v>
      </c>
      <c r="W2394" s="94">
        <v>2.3108198625255838</v>
      </c>
      <c r="X2394" s="94">
        <v>2.2530554485492509</v>
      </c>
      <c r="Y2394" s="94">
        <v>2.2583992961046575</v>
      </c>
      <c r="Z2394" s="94">
        <v>2.2155964374106971</v>
      </c>
      <c r="AA2394" s="94">
        <v>2.2373354516606634</v>
      </c>
      <c r="AB2394" s="94">
        <v>2.2000653990972618</v>
      </c>
      <c r="AC2394" s="94">
        <v>2.3823064566397085</v>
      </c>
      <c r="AD2394" s="94">
        <v>2.1150484894244928</v>
      </c>
      <c r="AE2394" s="94">
        <v>2.0598810386749742</v>
      </c>
      <c r="AF2394" s="94">
        <v>2.0036982522235451</v>
      </c>
      <c r="AG2394" s="94">
        <v>1.9249515465107532</v>
      </c>
      <c r="AH2394" s="94">
        <v>1.8264601787913715</v>
      </c>
      <c r="AI2394" s="94">
        <v>1.702225025406227</v>
      </c>
      <c r="AJ2394" s="94">
        <v>1.5601846293935653</v>
      </c>
      <c r="AK2394" s="94">
        <v>1.6084276440655694</v>
      </c>
      <c r="AL2394" s="94">
        <v>1.5456493407982372</v>
      </c>
      <c r="AM2394" s="94">
        <v>1.5862147660448516</v>
      </c>
      <c r="AN2394" s="94">
        <v>1.4925834150991597</v>
      </c>
      <c r="AO2394" s="94">
        <v>1.4789793744155966</v>
      </c>
      <c r="AP2394" s="94">
        <v>1.5373198815500637</v>
      </c>
      <c r="AQ2394" s="94">
        <v>1.4811537775282977</v>
      </c>
      <c r="AR2394" s="94">
        <v>1.4788010238348219</v>
      </c>
      <c r="AS2394" s="43">
        <f t="shared" si="78"/>
        <v>42.60820268566868</v>
      </c>
      <c r="AT2394" s="99">
        <f t="shared" si="79"/>
        <v>106.84372802699178</v>
      </c>
    </row>
    <row r="2395" spans="3:46">
      <c r="C2395" s="34">
        <v>333</v>
      </c>
      <c r="D2395" s="94">
        <v>3.3</v>
      </c>
      <c r="E2395" s="94">
        <v>3.5334915089828103</v>
      </c>
      <c r="F2395" s="94">
        <v>3.1482886543024042</v>
      </c>
      <c r="G2395" s="94">
        <v>2.9372466769655454</v>
      </c>
      <c r="H2395" s="94">
        <v>3.1712823370569612</v>
      </c>
      <c r="I2395" s="94">
        <v>3.0358866635128647</v>
      </c>
      <c r="J2395" s="94">
        <v>2.8681353488962729</v>
      </c>
      <c r="K2395" s="94">
        <v>2.7377079353095555</v>
      </c>
      <c r="L2395" s="94">
        <v>2.6531787327473197</v>
      </c>
      <c r="M2395" s="94">
        <v>2.6184749324328305</v>
      </c>
      <c r="N2395" s="94">
        <v>2.3651728151389571</v>
      </c>
      <c r="O2395" s="94">
        <v>2.1615143286600138</v>
      </c>
      <c r="P2395" s="94">
        <v>2.0017113534106561</v>
      </c>
      <c r="Q2395" s="94">
        <v>1.8665511175142058</v>
      </c>
      <c r="R2395" s="94">
        <v>1.9699556424981477</v>
      </c>
      <c r="S2395" s="94">
        <v>1.8553028378075014</v>
      </c>
      <c r="T2395" s="94">
        <v>1.8579305371602342</v>
      </c>
      <c r="U2395" s="94">
        <v>1.7940289391891013</v>
      </c>
      <c r="V2395" s="94">
        <v>1.7645445392886883</v>
      </c>
      <c r="W2395" s="94">
        <v>1.702728602966159</v>
      </c>
      <c r="X2395" s="94">
        <v>1.6667628427282259</v>
      </c>
      <c r="Y2395" s="94">
        <v>1.7153557440392009</v>
      </c>
      <c r="Z2395" s="94">
        <v>1.7452443481422519</v>
      </c>
      <c r="AA2395" s="94">
        <v>1.6541137562481198</v>
      </c>
      <c r="AB2395" s="94">
        <v>1.4339709744970996</v>
      </c>
      <c r="AC2395" s="94">
        <v>1.4457142163970664</v>
      </c>
      <c r="AD2395" s="94">
        <v>1.4156566375890318</v>
      </c>
      <c r="AE2395" s="94">
        <v>1.2721836849795214</v>
      </c>
      <c r="AF2395" s="94">
        <v>1.1975244112163332</v>
      </c>
      <c r="AG2395" s="94">
        <v>1.0631399689461167</v>
      </c>
      <c r="AH2395" s="94">
        <v>1.032818171678044</v>
      </c>
      <c r="AI2395" s="94">
        <v>1.0859034825403071</v>
      </c>
      <c r="AJ2395" s="94">
        <v>1.0280400603853022</v>
      </c>
      <c r="AK2395" s="94">
        <v>1.0758280719201445</v>
      </c>
      <c r="AL2395" s="94">
        <v>1.1245270568356347</v>
      </c>
      <c r="AM2395" s="94">
        <v>1.2591143942201659</v>
      </c>
      <c r="AN2395" s="94">
        <v>1.1516805134440067</v>
      </c>
      <c r="AO2395" s="94">
        <v>1.1593708903365014</v>
      </c>
      <c r="AP2395" s="94">
        <v>1.2324158719700913</v>
      </c>
      <c r="AQ2395" s="94">
        <v>1.3246695119937517</v>
      </c>
      <c r="AR2395" s="94">
        <v>1.3018120503638702</v>
      </c>
      <c r="AS2395" s="43">
        <f t="shared" si="78"/>
        <v>35.117384792737482</v>
      </c>
      <c r="AT2395" s="99">
        <f t="shared" si="79"/>
        <v>88.059858743501394</v>
      </c>
    </row>
    <row r="2396" spans="3:46">
      <c r="C2396" s="34">
        <v>334</v>
      </c>
      <c r="D2396" s="94">
        <v>3.3</v>
      </c>
      <c r="E2396" s="94">
        <v>3.507513110807889</v>
      </c>
      <c r="F2396" s="94">
        <v>3.1836686918310018</v>
      </c>
      <c r="G2396" s="94">
        <v>3.1494679734977229</v>
      </c>
      <c r="H2396" s="94">
        <v>3.199197235161352</v>
      </c>
      <c r="I2396" s="94">
        <v>3.0668435816916504</v>
      </c>
      <c r="J2396" s="94">
        <v>2.9495598507296448</v>
      </c>
      <c r="K2396" s="94">
        <v>2.7147484045192547</v>
      </c>
      <c r="L2396" s="94">
        <v>2.7877343889637585</v>
      </c>
      <c r="M2396" s="94">
        <v>2.8681040444366288</v>
      </c>
      <c r="N2396" s="94">
        <v>2.9181611595067829</v>
      </c>
      <c r="O2396" s="94">
        <v>2.8546748605900785</v>
      </c>
      <c r="P2396" s="94">
        <v>2.6244720331306892</v>
      </c>
      <c r="Q2396" s="94">
        <v>2.4863347767371162</v>
      </c>
      <c r="R2396" s="94">
        <v>2.5758052823381341</v>
      </c>
      <c r="S2396" s="94">
        <v>2.1480751940404921</v>
      </c>
      <c r="T2396" s="94">
        <v>2.2125857689861523</v>
      </c>
      <c r="U2396" s="94">
        <v>1.9191916547636017</v>
      </c>
      <c r="V2396" s="94">
        <v>1.9271440352664775</v>
      </c>
      <c r="W2396" s="94">
        <v>1.766235915291462</v>
      </c>
      <c r="X2396" s="94">
        <v>1.6370506075291642</v>
      </c>
      <c r="Y2396" s="94">
        <v>1.4545964398318156</v>
      </c>
      <c r="Z2396" s="94">
        <v>1.2559100556303209</v>
      </c>
      <c r="AA2396" s="94">
        <v>1.2434786448601602</v>
      </c>
      <c r="AB2396" s="94">
        <v>1.2442246545735496</v>
      </c>
      <c r="AC2396" s="94">
        <v>1.1386332642192201</v>
      </c>
      <c r="AD2396" s="94">
        <v>0.98373224946244564</v>
      </c>
      <c r="AE2396" s="94">
        <v>0.95341105778119584</v>
      </c>
      <c r="AF2396" s="94">
        <v>0.94453716996927417</v>
      </c>
      <c r="AG2396" s="94">
        <v>0.90924163092500299</v>
      </c>
      <c r="AH2396" s="94">
        <v>0.85082122513180325</v>
      </c>
      <c r="AI2396" s="94">
        <v>0.86137312801308541</v>
      </c>
      <c r="AJ2396" s="94">
        <v>0.77522881334347238</v>
      </c>
      <c r="AK2396" s="94">
        <v>0.82125154049608307</v>
      </c>
      <c r="AL2396" s="94">
        <v>0.76257099596581002</v>
      </c>
      <c r="AM2396" s="94">
        <v>0.7807677585865509</v>
      </c>
      <c r="AN2396" s="94">
        <v>0.8114325756228119</v>
      </c>
      <c r="AO2396" s="94">
        <v>0.80719181218114477</v>
      </c>
      <c r="AP2396" s="94">
        <v>0.79165518043603689</v>
      </c>
      <c r="AQ2396" s="94">
        <v>0.77088556238630024</v>
      </c>
      <c r="AR2396" s="94">
        <v>0.75356916859687595</v>
      </c>
      <c r="AS2396" s="43">
        <f t="shared" si="78"/>
        <v>36.299461317676709</v>
      </c>
      <c r="AT2396" s="99">
        <f t="shared" si="79"/>
        <v>91.02401716317064</v>
      </c>
    </row>
    <row r="2397" spans="3:46">
      <c r="C2397" s="34">
        <v>335</v>
      </c>
      <c r="D2397" s="94">
        <v>3.3</v>
      </c>
      <c r="E2397" s="94">
        <v>3.1469948306502942</v>
      </c>
      <c r="F2397" s="94">
        <v>2.9463495392941623</v>
      </c>
      <c r="G2397" s="94">
        <v>2.9477396915258169</v>
      </c>
      <c r="H2397" s="94">
        <v>2.9238747049481395</v>
      </c>
      <c r="I2397" s="94">
        <v>2.6806135385983163</v>
      </c>
      <c r="J2397" s="94">
        <v>2.8606788864132096</v>
      </c>
      <c r="K2397" s="94">
        <v>2.6631069959283078</v>
      </c>
      <c r="L2397" s="94">
        <v>2.9258480443097645</v>
      </c>
      <c r="M2397" s="94">
        <v>2.9184153334400076</v>
      </c>
      <c r="N2397" s="94">
        <v>3.0235897045554747</v>
      </c>
      <c r="O2397" s="94">
        <v>3.1487756199211567</v>
      </c>
      <c r="P2397" s="94">
        <v>2.7104625520920838</v>
      </c>
      <c r="Q2397" s="94">
        <v>2.507865079350172</v>
      </c>
      <c r="R2397" s="94">
        <v>2.3417606094887065</v>
      </c>
      <c r="S2397" s="94">
        <v>2.2501652260176117</v>
      </c>
      <c r="T2397" s="94">
        <v>2.2750383293828262</v>
      </c>
      <c r="U2397" s="94">
        <v>2.2823000132773719</v>
      </c>
      <c r="V2397" s="94">
        <v>2.1624787289305614</v>
      </c>
      <c r="W2397" s="94">
        <v>2.074161508252788</v>
      </c>
      <c r="X2397" s="94">
        <v>2.1664062385013847</v>
      </c>
      <c r="Y2397" s="94">
        <v>2.2503343054519811</v>
      </c>
      <c r="Z2397" s="94">
        <v>2.2636539338315695</v>
      </c>
      <c r="AA2397" s="94">
        <v>2.1190793102609935</v>
      </c>
      <c r="AB2397" s="94">
        <v>1.8695286417935819</v>
      </c>
      <c r="AC2397" s="94">
        <v>1.8292513477138088</v>
      </c>
      <c r="AD2397" s="94">
        <v>1.9149021300071489</v>
      </c>
      <c r="AE2397" s="94">
        <v>1.8175350786467808</v>
      </c>
      <c r="AF2397" s="94">
        <v>1.6355495297071898</v>
      </c>
      <c r="AG2397" s="94">
        <v>1.6377795023216397</v>
      </c>
      <c r="AH2397" s="94">
        <v>1.4884961385645621</v>
      </c>
      <c r="AI2397" s="94">
        <v>1.3808130423167249</v>
      </c>
      <c r="AJ2397" s="94">
        <v>1.3105904165281039</v>
      </c>
      <c r="AK2397" s="94">
        <v>1.2927925635002824</v>
      </c>
      <c r="AL2397" s="94">
        <v>1.2410849418425007</v>
      </c>
      <c r="AM2397" s="94">
        <v>1.2274261319751889</v>
      </c>
      <c r="AN2397" s="94">
        <v>1.2121357581061234</v>
      </c>
      <c r="AO2397" s="94">
        <v>1.2458279430924644</v>
      </c>
      <c r="AP2397" s="94">
        <v>1.1988607865747749</v>
      </c>
      <c r="AQ2397" s="94">
        <v>1.1953304307431842</v>
      </c>
      <c r="AR2397" s="94">
        <v>1.1700408860534008</v>
      </c>
      <c r="AS2397" s="43">
        <f t="shared" si="78"/>
        <v>38.041688791113486</v>
      </c>
      <c r="AT2397" s="99">
        <f t="shared" si="79"/>
        <v>95.392802199851914</v>
      </c>
    </row>
    <row r="2398" spans="3:46">
      <c r="C2398" s="34">
        <v>336</v>
      </c>
      <c r="D2398" s="94">
        <v>3.3</v>
      </c>
      <c r="E2398" s="94">
        <v>3.5466692594698892</v>
      </c>
      <c r="F2398" s="94">
        <v>3.2587482394363092</v>
      </c>
      <c r="G2398" s="94">
        <v>2.9561779383200624</v>
      </c>
      <c r="H2398" s="94">
        <v>2.7612157326534867</v>
      </c>
      <c r="I2398" s="94">
        <v>2.6120936029776161</v>
      </c>
      <c r="J2398" s="94">
        <v>2.6348016569750525</v>
      </c>
      <c r="K2398" s="94">
        <v>2.6651485769066396</v>
      </c>
      <c r="L2398" s="94">
        <v>3.0017285989464151</v>
      </c>
      <c r="M2398" s="94">
        <v>2.7361924954684791</v>
      </c>
      <c r="N2398" s="94">
        <v>2.5648793186151591</v>
      </c>
      <c r="O2398" s="94">
        <v>2.7646323210918569</v>
      </c>
      <c r="P2398" s="94">
        <v>2.7673181819313695</v>
      </c>
      <c r="Q2398" s="94">
        <v>2.7101323234524437</v>
      </c>
      <c r="R2398" s="94">
        <v>2.729620385746296</v>
      </c>
      <c r="S2398" s="94">
        <v>2.922360834178976</v>
      </c>
      <c r="T2398" s="94">
        <v>2.65364486136964</v>
      </c>
      <c r="U2398" s="94">
        <v>2.4367327670918986</v>
      </c>
      <c r="V2398" s="94">
        <v>2.5248449266547301</v>
      </c>
      <c r="W2398" s="94">
        <v>2.4394225108780305</v>
      </c>
      <c r="X2398" s="94">
        <v>2.5055773402535051</v>
      </c>
      <c r="Y2398" s="94">
        <v>2.4910411668833419</v>
      </c>
      <c r="Z2398" s="94">
        <v>2.5011120619812046</v>
      </c>
      <c r="AA2398" s="94">
        <v>2.3523194591208649</v>
      </c>
      <c r="AB2398" s="94">
        <v>2.3658306665326738</v>
      </c>
      <c r="AC2398" s="94">
        <v>2.4712970860464623</v>
      </c>
      <c r="AD2398" s="94">
        <v>2.6267043691157732</v>
      </c>
      <c r="AE2398" s="94">
        <v>2.7463039316390807</v>
      </c>
      <c r="AF2398" s="94">
        <v>2.6088698423908658</v>
      </c>
      <c r="AG2398" s="94">
        <v>2.61613136938622</v>
      </c>
      <c r="AH2398" s="94">
        <v>2.4732592822525525</v>
      </c>
      <c r="AI2398" s="94">
        <v>2.5255543675036156</v>
      </c>
      <c r="AJ2398" s="94">
        <v>2.4075014717172278</v>
      </c>
      <c r="AK2398" s="94">
        <v>2.4703723730923355</v>
      </c>
      <c r="AL2398" s="94">
        <v>2.5663230446037799</v>
      </c>
      <c r="AM2398" s="94">
        <v>2.4855591586778809</v>
      </c>
      <c r="AN2398" s="94">
        <v>2.5174724837124645</v>
      </c>
      <c r="AO2398" s="94">
        <v>2.5154287825144861</v>
      </c>
      <c r="AP2398" s="94">
        <v>2.472752600849847</v>
      </c>
      <c r="AQ2398" s="94">
        <v>2.6608710274631813</v>
      </c>
      <c r="AR2398" s="94">
        <v>2.6562747044292498</v>
      </c>
      <c r="AS2398" s="43">
        <f t="shared" si="78"/>
        <v>41.642035184792519</v>
      </c>
      <c r="AT2398" s="99">
        <f t="shared" si="79"/>
        <v>104.42098003046922</v>
      </c>
    </row>
    <row r="2399" spans="3:46">
      <c r="C2399" s="34">
        <v>337</v>
      </c>
      <c r="D2399" s="94">
        <v>3.3</v>
      </c>
      <c r="E2399" s="94">
        <v>3.1426867346187066</v>
      </c>
      <c r="F2399" s="94">
        <v>3.2598058911335861</v>
      </c>
      <c r="G2399" s="94">
        <v>2.9976733516058651</v>
      </c>
      <c r="H2399" s="94">
        <v>2.8980615864346011</v>
      </c>
      <c r="I2399" s="94">
        <v>2.7913535015830435</v>
      </c>
      <c r="J2399" s="94">
        <v>2.5668652663059106</v>
      </c>
      <c r="K2399" s="94">
        <v>2.4203039455513538</v>
      </c>
      <c r="L2399" s="94">
        <v>2.2603544053927278</v>
      </c>
      <c r="M2399" s="94">
        <v>2.2178061468131176</v>
      </c>
      <c r="N2399" s="94">
        <v>2.2765015684446839</v>
      </c>
      <c r="O2399" s="94">
        <v>2.0871690911229241</v>
      </c>
      <c r="P2399" s="94">
        <v>1.8842349477145415</v>
      </c>
      <c r="Q2399" s="94">
        <v>1.8717232748498778</v>
      </c>
      <c r="R2399" s="94">
        <v>1.9213655979677502</v>
      </c>
      <c r="S2399" s="94">
        <v>1.8231336063813761</v>
      </c>
      <c r="T2399" s="94">
        <v>1.7982610502504919</v>
      </c>
      <c r="U2399" s="94">
        <v>1.7887395851157304</v>
      </c>
      <c r="V2399" s="94">
        <v>1.7942347765635178</v>
      </c>
      <c r="W2399" s="94">
        <v>1.7928624428317983</v>
      </c>
      <c r="X2399" s="94">
        <v>1.6792513895779833</v>
      </c>
      <c r="Y2399" s="94">
        <v>1.532274383461923</v>
      </c>
      <c r="Z2399" s="94">
        <v>1.5272426112166095</v>
      </c>
      <c r="AA2399" s="94">
        <v>1.5491100726021552</v>
      </c>
      <c r="AB2399" s="94">
        <v>1.4616210056855561</v>
      </c>
      <c r="AC2399" s="94">
        <v>1.5144628191991412</v>
      </c>
      <c r="AD2399" s="94">
        <v>1.6652964220410278</v>
      </c>
      <c r="AE2399" s="94">
        <v>1.5802452929696886</v>
      </c>
      <c r="AF2399" s="94">
        <v>1.6441827445197814</v>
      </c>
      <c r="AG2399" s="94">
        <v>1.6015994939179077</v>
      </c>
      <c r="AH2399" s="94">
        <v>1.5561850039628478</v>
      </c>
      <c r="AI2399" s="94">
        <v>1.5663682327050401</v>
      </c>
      <c r="AJ2399" s="94">
        <v>1.5037188689429031</v>
      </c>
      <c r="AK2399" s="94">
        <v>1.4924196147783511</v>
      </c>
      <c r="AL2399" s="94">
        <v>1.4552906640190395</v>
      </c>
      <c r="AM2399" s="94">
        <v>1.479831779951174</v>
      </c>
      <c r="AN2399" s="94">
        <v>1.3463603084351452</v>
      </c>
      <c r="AO2399" s="94">
        <v>1.1763924192260191</v>
      </c>
      <c r="AP2399" s="94">
        <v>1.2556246777158677</v>
      </c>
      <c r="AQ2399" s="94">
        <v>1.1692420456060384</v>
      </c>
      <c r="AR2399" s="94">
        <v>1.0843197473930133</v>
      </c>
      <c r="AS2399" s="43">
        <f t="shared" si="78"/>
        <v>34.046775673021465</v>
      </c>
      <c r="AT2399" s="99">
        <f t="shared" si="79"/>
        <v>85.375214416820384</v>
      </c>
    </row>
    <row r="2400" spans="3:46">
      <c r="C2400" s="34">
        <v>338</v>
      </c>
      <c r="D2400" s="94">
        <v>3.3</v>
      </c>
      <c r="E2400" s="94">
        <v>3.2374025614076278</v>
      </c>
      <c r="F2400" s="94">
        <v>3.1051016108255332</v>
      </c>
      <c r="G2400" s="94">
        <v>3.042687871127951</v>
      </c>
      <c r="H2400" s="94">
        <v>3.1427383531840771</v>
      </c>
      <c r="I2400" s="94">
        <v>3.0777468106464894</v>
      </c>
      <c r="J2400" s="94">
        <v>2.9905436817393762</v>
      </c>
      <c r="K2400" s="94">
        <v>2.9939386380292583</v>
      </c>
      <c r="L2400" s="94">
        <v>3.1191688593844495</v>
      </c>
      <c r="M2400" s="94">
        <v>3.0144484014100308</v>
      </c>
      <c r="N2400" s="94">
        <v>3.0223931327586873</v>
      </c>
      <c r="O2400" s="94">
        <v>2.9038993550492549</v>
      </c>
      <c r="P2400" s="94">
        <v>3.1288381594723038</v>
      </c>
      <c r="Q2400" s="94">
        <v>2.979403578360496</v>
      </c>
      <c r="R2400" s="94">
        <v>3.0227051275499091</v>
      </c>
      <c r="S2400" s="94">
        <v>2.8467940170236128</v>
      </c>
      <c r="T2400" s="94">
        <v>2.7413674650144091</v>
      </c>
      <c r="U2400" s="94">
        <v>2.6934849066405202</v>
      </c>
      <c r="V2400" s="94">
        <v>2.5313491144327691</v>
      </c>
      <c r="W2400" s="94">
        <v>2.7609435990224966</v>
      </c>
      <c r="X2400" s="94">
        <v>2.6683269944568715</v>
      </c>
      <c r="Y2400" s="94">
        <v>2.7436942017270076</v>
      </c>
      <c r="Z2400" s="94">
        <v>2.807499782467763</v>
      </c>
      <c r="AA2400" s="94">
        <v>2.8035190352813291</v>
      </c>
      <c r="AB2400" s="94">
        <v>2.9621676747091157</v>
      </c>
      <c r="AC2400" s="94">
        <v>2.9010788548647044</v>
      </c>
      <c r="AD2400" s="94">
        <v>2.7590744989721747</v>
      </c>
      <c r="AE2400" s="94">
        <v>2.8621977661126952</v>
      </c>
      <c r="AF2400" s="94">
        <v>3.0366003535329726</v>
      </c>
      <c r="AG2400" s="94">
        <v>3.2040529947182907</v>
      </c>
      <c r="AH2400" s="94">
        <v>3.0712824077606466</v>
      </c>
      <c r="AI2400" s="94">
        <v>3.0843032546630953</v>
      </c>
      <c r="AJ2400" s="94">
        <v>3.1244878939911667</v>
      </c>
      <c r="AK2400" s="94">
        <v>3.0111429691181724</v>
      </c>
      <c r="AL2400" s="94">
        <v>2.9007095069179587</v>
      </c>
      <c r="AM2400" s="94">
        <v>2.8347582482722431</v>
      </c>
      <c r="AN2400" s="94">
        <v>2.6938957328458391</v>
      </c>
      <c r="AO2400" s="94">
        <v>2.7362004743873438</v>
      </c>
      <c r="AP2400" s="94">
        <v>2.5048757210983599</v>
      </c>
      <c r="AQ2400" s="94">
        <v>2.6188791531045896</v>
      </c>
      <c r="AR2400" s="94">
        <v>2.3608713368185859</v>
      </c>
      <c r="AS2400" s="43">
        <f t="shared" si="78"/>
        <v>44.691552324414005</v>
      </c>
      <c r="AT2400" s="99">
        <f t="shared" si="79"/>
        <v>112.06790619356126</v>
      </c>
    </row>
    <row r="2401" spans="3:46">
      <c r="C2401" s="34">
        <v>339</v>
      </c>
      <c r="D2401" s="94">
        <v>3.3</v>
      </c>
      <c r="E2401" s="94">
        <v>3.2902909134363747</v>
      </c>
      <c r="F2401" s="94">
        <v>3.2198733518664735</v>
      </c>
      <c r="G2401" s="94">
        <v>2.949549032122178</v>
      </c>
      <c r="H2401" s="94">
        <v>2.6574544463991572</v>
      </c>
      <c r="I2401" s="94">
        <v>2.5738526822362555</v>
      </c>
      <c r="J2401" s="94">
        <v>2.5575802821338205</v>
      </c>
      <c r="K2401" s="94">
        <v>2.6876843781691879</v>
      </c>
      <c r="L2401" s="94">
        <v>2.5501537273303505</v>
      </c>
      <c r="M2401" s="94">
        <v>2.484400509271905</v>
      </c>
      <c r="N2401" s="94">
        <v>2.4859924235589244</v>
      </c>
      <c r="O2401" s="94">
        <v>2.3546363720440726</v>
      </c>
      <c r="P2401" s="94">
        <v>2.2009182242244205</v>
      </c>
      <c r="Q2401" s="94">
        <v>2.2101045460694122</v>
      </c>
      <c r="R2401" s="94">
        <v>2.2151653904183535</v>
      </c>
      <c r="S2401" s="94">
        <v>2.3695764017803822</v>
      </c>
      <c r="T2401" s="94">
        <v>2.3267694142480213</v>
      </c>
      <c r="U2401" s="94">
        <v>2.2906162352942938</v>
      </c>
      <c r="V2401" s="94">
        <v>2.3239962050164613</v>
      </c>
      <c r="W2401" s="94">
        <v>2.4108285525608526</v>
      </c>
      <c r="X2401" s="94">
        <v>2.3717688885944206</v>
      </c>
      <c r="Y2401" s="94">
        <v>2.4048680768233583</v>
      </c>
      <c r="Z2401" s="94">
        <v>2.3413608331078697</v>
      </c>
      <c r="AA2401" s="94">
        <v>2.3565900467849716</v>
      </c>
      <c r="AB2401" s="94">
        <v>2.2388779702806367</v>
      </c>
      <c r="AC2401" s="94">
        <v>2.2434148526378359</v>
      </c>
      <c r="AD2401" s="94">
        <v>2.2066536220347759</v>
      </c>
      <c r="AE2401" s="94">
        <v>2.1080737302898678</v>
      </c>
      <c r="AF2401" s="94">
        <v>2.0560679613882833</v>
      </c>
      <c r="AG2401" s="94">
        <v>2.0651275655920296</v>
      </c>
      <c r="AH2401" s="94">
        <v>1.9979620690238904</v>
      </c>
      <c r="AI2401" s="94">
        <v>2.1140027772365015</v>
      </c>
      <c r="AJ2401" s="94">
        <v>2.0628973972403588</v>
      </c>
      <c r="AK2401" s="94">
        <v>2.1724705497881751</v>
      </c>
      <c r="AL2401" s="94">
        <v>2.1946963211144914</v>
      </c>
      <c r="AM2401" s="94">
        <v>2.2225445428866704</v>
      </c>
      <c r="AN2401" s="94">
        <v>2.1866851156945959</v>
      </c>
      <c r="AO2401" s="94">
        <v>1.9999615628285587</v>
      </c>
      <c r="AP2401" s="94">
        <v>2.0892777054185254</v>
      </c>
      <c r="AQ2401" s="94">
        <v>1.9474913097721109</v>
      </c>
      <c r="AR2401" s="94">
        <v>1.8428630304701918</v>
      </c>
      <c r="AS2401" s="43">
        <f t="shared" si="78"/>
        <v>38.288889234538821</v>
      </c>
      <c r="AT2401" s="99">
        <f t="shared" si="79"/>
        <v>96.012678544797382</v>
      </c>
    </row>
    <row r="2402" spans="3:46">
      <c r="C2402" s="34">
        <v>340</v>
      </c>
      <c r="D2402" s="94">
        <v>3.3</v>
      </c>
      <c r="E2402" s="94">
        <v>3.4112992390310617</v>
      </c>
      <c r="F2402" s="94">
        <v>3.3805501216630764</v>
      </c>
      <c r="G2402" s="94">
        <v>3.1897921152163367</v>
      </c>
      <c r="H2402" s="94">
        <v>2.9979625397525207</v>
      </c>
      <c r="I2402" s="94">
        <v>3.0079885161191275</v>
      </c>
      <c r="J2402" s="94">
        <v>2.9210720078463019</v>
      </c>
      <c r="K2402" s="94">
        <v>2.8835339273765883</v>
      </c>
      <c r="L2402" s="94">
        <v>2.8027568611007641</v>
      </c>
      <c r="M2402" s="94">
        <v>2.618173714643877</v>
      </c>
      <c r="N2402" s="94">
        <v>2.6033578628765182</v>
      </c>
      <c r="O2402" s="94">
        <v>2.6447978264764331</v>
      </c>
      <c r="P2402" s="94">
        <v>2.6827546165330851</v>
      </c>
      <c r="Q2402" s="94">
        <v>2.7924707777673299</v>
      </c>
      <c r="R2402" s="94">
        <v>2.644605079944236</v>
      </c>
      <c r="S2402" s="94">
        <v>2.44340117625981</v>
      </c>
      <c r="T2402" s="94">
        <v>2.4983405609229417</v>
      </c>
      <c r="U2402" s="94">
        <v>2.6936253284365428</v>
      </c>
      <c r="V2402" s="94">
        <v>2.8550358427802105</v>
      </c>
      <c r="W2402" s="94">
        <v>2.8277506443606297</v>
      </c>
      <c r="X2402" s="94">
        <v>2.7584737018822012</v>
      </c>
      <c r="Y2402" s="94">
        <v>2.3948035628815072</v>
      </c>
      <c r="Z2402" s="94">
        <v>2.5775845459131994</v>
      </c>
      <c r="AA2402" s="94">
        <v>2.5998536390355844</v>
      </c>
      <c r="AB2402" s="94">
        <v>2.670789807548652</v>
      </c>
      <c r="AC2402" s="94">
        <v>2.7719195190475729</v>
      </c>
      <c r="AD2402" s="94">
        <v>2.608232565568736</v>
      </c>
      <c r="AE2402" s="94">
        <v>2.5122167566239697</v>
      </c>
      <c r="AF2402" s="94">
        <v>2.3827058170113418</v>
      </c>
      <c r="AG2402" s="94">
        <v>2.4393184090006086</v>
      </c>
      <c r="AH2402" s="94">
        <v>2.2199770611262588</v>
      </c>
      <c r="AI2402" s="94">
        <v>2.0576755601921426</v>
      </c>
      <c r="AJ2402" s="94">
        <v>2.0573421034397037</v>
      </c>
      <c r="AK2402" s="94">
        <v>2.0613228264398034</v>
      </c>
      <c r="AL2402" s="94">
        <v>2.0422594675948504</v>
      </c>
      <c r="AM2402" s="94">
        <v>2.1102628220645281</v>
      </c>
      <c r="AN2402" s="94">
        <v>2.0767832198026639</v>
      </c>
      <c r="AO2402" s="94">
        <v>2.1449150204194805</v>
      </c>
      <c r="AP2402" s="94">
        <v>1.9415266831730751</v>
      </c>
      <c r="AQ2402" s="94">
        <v>1.8419693212345771</v>
      </c>
      <c r="AR2402" s="94">
        <v>1.9019067279919681</v>
      </c>
      <c r="AS2402" s="43">
        <f t="shared" si="78"/>
        <v>41.931431432688193</v>
      </c>
      <c r="AT2402" s="99">
        <f t="shared" si="79"/>
        <v>105.14666597949417</v>
      </c>
    </row>
    <row r="2403" spans="3:46">
      <c r="C2403" s="34">
        <v>341</v>
      </c>
      <c r="D2403" s="94">
        <v>3.3</v>
      </c>
      <c r="E2403" s="94">
        <v>3.095972638836026</v>
      </c>
      <c r="F2403" s="94">
        <v>2.6652196429691766</v>
      </c>
      <c r="G2403" s="94">
        <v>2.4101165977155001</v>
      </c>
      <c r="H2403" s="94">
        <v>2.2772498789825022</v>
      </c>
      <c r="I2403" s="94">
        <v>2.1260697662165517</v>
      </c>
      <c r="J2403" s="94">
        <v>1.9191528577562371</v>
      </c>
      <c r="K2403" s="94">
        <v>1.8698664564837142</v>
      </c>
      <c r="L2403" s="94">
        <v>1.9562004297071516</v>
      </c>
      <c r="M2403" s="94">
        <v>1.7587331416341343</v>
      </c>
      <c r="N2403" s="94">
        <v>1.6659109656734274</v>
      </c>
      <c r="O2403" s="94">
        <v>1.6249998609149705</v>
      </c>
      <c r="P2403" s="94">
        <v>1.5402679775662429</v>
      </c>
      <c r="Q2403" s="94">
        <v>1.5205344928129718</v>
      </c>
      <c r="R2403" s="94">
        <v>1.4918168966936809</v>
      </c>
      <c r="S2403" s="94">
        <v>1.4024235224598476</v>
      </c>
      <c r="T2403" s="94">
        <v>1.3893353173958014</v>
      </c>
      <c r="U2403" s="94">
        <v>1.3269436926293685</v>
      </c>
      <c r="V2403" s="94">
        <v>1.2921611012932195</v>
      </c>
      <c r="W2403" s="94">
        <v>1.3512076027617097</v>
      </c>
      <c r="X2403" s="94">
        <v>1.2219961511453532</v>
      </c>
      <c r="Y2403" s="94">
        <v>1.2109206993755912</v>
      </c>
      <c r="Z2403" s="94">
        <v>1.2669466468298025</v>
      </c>
      <c r="AA2403" s="94">
        <v>1.2395221876823226</v>
      </c>
      <c r="AB2403" s="94">
        <v>1.1951931468381691</v>
      </c>
      <c r="AC2403" s="94">
        <v>1.2196984126995458</v>
      </c>
      <c r="AD2403" s="94">
        <v>1.2148604207260998</v>
      </c>
      <c r="AE2403" s="94">
        <v>1.1983907549514206</v>
      </c>
      <c r="AF2403" s="94">
        <v>1.0506942274267221</v>
      </c>
      <c r="AG2403" s="94">
        <v>1.0308149843906527</v>
      </c>
      <c r="AH2403" s="94">
        <v>1.1038543421109288</v>
      </c>
      <c r="AI2403" s="94">
        <v>1.1396227512898904</v>
      </c>
      <c r="AJ2403" s="94">
        <v>1.0909559644727829</v>
      </c>
      <c r="AK2403" s="94">
        <v>1.0815881125964395</v>
      </c>
      <c r="AL2403" s="94">
        <v>1.1547821747916562</v>
      </c>
      <c r="AM2403" s="94">
        <v>1.0669538550720941</v>
      </c>
      <c r="AN2403" s="94">
        <v>1.06666793134646</v>
      </c>
      <c r="AO2403" s="94">
        <v>1.0945894444595312</v>
      </c>
      <c r="AP2403" s="94">
        <v>1.109689456292237</v>
      </c>
      <c r="AQ2403" s="94">
        <v>1.1589393282579359</v>
      </c>
      <c r="AR2403" s="94">
        <v>1.0970134447902278</v>
      </c>
      <c r="AS2403" s="43">
        <f t="shared" si="78"/>
        <v>27.86787769720047</v>
      </c>
      <c r="AT2403" s="99">
        <f t="shared" si="79"/>
        <v>69.881097011647611</v>
      </c>
    </row>
    <row r="2404" spans="3:46">
      <c r="C2404" s="34">
        <v>342</v>
      </c>
      <c r="D2404" s="94">
        <v>3.3</v>
      </c>
      <c r="E2404" s="94">
        <v>3.1165081750581862</v>
      </c>
      <c r="F2404" s="94">
        <v>2.8146123889826686</v>
      </c>
      <c r="G2404" s="94">
        <v>2.7957601914307135</v>
      </c>
      <c r="H2404" s="94">
        <v>2.7684287835551875</v>
      </c>
      <c r="I2404" s="94">
        <v>2.9256261781792943</v>
      </c>
      <c r="J2404" s="94">
        <v>2.8980126267938631</v>
      </c>
      <c r="K2404" s="94">
        <v>3.0224680695661941</v>
      </c>
      <c r="L2404" s="94">
        <v>2.989803612355336</v>
      </c>
      <c r="M2404" s="94">
        <v>2.9595989543434631</v>
      </c>
      <c r="N2404" s="94">
        <v>2.8583364669760041</v>
      </c>
      <c r="O2404" s="94">
        <v>2.8177348139441785</v>
      </c>
      <c r="P2404" s="94">
        <v>2.7504050279275103</v>
      </c>
      <c r="Q2404" s="94">
        <v>2.8852542686801721</v>
      </c>
      <c r="R2404" s="94">
        <v>3.0469731523118688</v>
      </c>
      <c r="S2404" s="94">
        <v>2.8434418506444348</v>
      </c>
      <c r="T2404" s="94">
        <v>2.7538607296326805</v>
      </c>
      <c r="U2404" s="94">
        <v>2.6867285269740231</v>
      </c>
      <c r="V2404" s="94">
        <v>2.6095775335230176</v>
      </c>
      <c r="W2404" s="94">
        <v>2.4600660308919098</v>
      </c>
      <c r="X2404" s="94">
        <v>2.1858225717845632</v>
      </c>
      <c r="Y2404" s="94">
        <v>2.0630766497560047</v>
      </c>
      <c r="Z2404" s="94">
        <v>1.85064255466262</v>
      </c>
      <c r="AA2404" s="94">
        <v>1.8561727809666932</v>
      </c>
      <c r="AB2404" s="94">
        <v>1.787775117740555</v>
      </c>
      <c r="AC2404" s="94">
        <v>1.7594783754896628</v>
      </c>
      <c r="AD2404" s="94">
        <v>1.7075409230405489</v>
      </c>
      <c r="AE2404" s="94">
        <v>1.6219670322364161</v>
      </c>
      <c r="AF2404" s="94">
        <v>1.6048271294980929</v>
      </c>
      <c r="AG2404" s="94">
        <v>1.6863694979152879</v>
      </c>
      <c r="AH2404" s="94">
        <v>1.5498104700696334</v>
      </c>
      <c r="AI2404" s="94">
        <v>1.5452850429703835</v>
      </c>
      <c r="AJ2404" s="94">
        <v>1.5125013538026408</v>
      </c>
      <c r="AK2404" s="94">
        <v>1.4434130369091376</v>
      </c>
      <c r="AL2404" s="94">
        <v>1.4308070604597352</v>
      </c>
      <c r="AM2404" s="94">
        <v>1.430877633607003</v>
      </c>
      <c r="AN2404" s="94">
        <v>1.4708706895058741</v>
      </c>
      <c r="AO2404" s="94">
        <v>1.4197498017808838</v>
      </c>
      <c r="AP2404" s="94">
        <v>1.4690145261461185</v>
      </c>
      <c r="AQ2404" s="94">
        <v>1.50165913904894</v>
      </c>
      <c r="AR2404" s="94">
        <v>1.4614268946393136</v>
      </c>
      <c r="AS2404" s="43">
        <f t="shared" si="78"/>
        <v>39.115943696035643</v>
      </c>
      <c r="AT2404" s="99">
        <f t="shared" si="79"/>
        <v>98.086588646088714</v>
      </c>
    </row>
    <row r="2405" spans="3:46">
      <c r="C2405" s="34">
        <v>343</v>
      </c>
      <c r="D2405" s="94">
        <v>3.3</v>
      </c>
      <c r="E2405" s="94">
        <v>3.2509610759551069</v>
      </c>
      <c r="F2405" s="94">
        <v>3.2193618315133894</v>
      </c>
      <c r="G2405" s="94">
        <v>3.3267895782526611</v>
      </c>
      <c r="H2405" s="94">
        <v>3.0624533522896815</v>
      </c>
      <c r="I2405" s="94">
        <v>2.93704376784707</v>
      </c>
      <c r="J2405" s="94">
        <v>3.0775707083686767</v>
      </c>
      <c r="K2405" s="94">
        <v>3.2515229708369735</v>
      </c>
      <c r="L2405" s="94">
        <v>2.9141596034970001</v>
      </c>
      <c r="M2405" s="94">
        <v>2.5335937818887819</v>
      </c>
      <c r="N2405" s="94">
        <v>3.0057257798372845</v>
      </c>
      <c r="O2405" s="94">
        <v>2.7984313656950315</v>
      </c>
      <c r="P2405" s="94">
        <v>2.6701555217493782</v>
      </c>
      <c r="Q2405" s="94">
        <v>2.934085252972686</v>
      </c>
      <c r="R2405" s="94">
        <v>2.7921806410081098</v>
      </c>
      <c r="S2405" s="94">
        <v>2.6049731747817511</v>
      </c>
      <c r="T2405" s="94">
        <v>2.7009151860337841</v>
      </c>
      <c r="U2405" s="94">
        <v>2.7050307150481463</v>
      </c>
      <c r="V2405" s="94">
        <v>2.7940267382125299</v>
      </c>
      <c r="W2405" s="94">
        <v>2.8027590809957306</v>
      </c>
      <c r="X2405" s="94">
        <v>2.864512827395524</v>
      </c>
      <c r="Y2405" s="94">
        <v>2.6323677495031825</v>
      </c>
      <c r="Z2405" s="94">
        <v>2.4140363305333121</v>
      </c>
      <c r="AA2405" s="94">
        <v>2.4628367821922108</v>
      </c>
      <c r="AB2405" s="94">
        <v>2.5208835610443718</v>
      </c>
      <c r="AC2405" s="94">
        <v>2.3313095457325113</v>
      </c>
      <c r="AD2405" s="94">
        <v>2.4040710430191736</v>
      </c>
      <c r="AE2405" s="94">
        <v>2.3670694275086115</v>
      </c>
      <c r="AF2405" s="94">
        <v>2.2476609127246245</v>
      </c>
      <c r="AG2405" s="94">
        <v>2.0789358201029811</v>
      </c>
      <c r="AH2405" s="94">
        <v>2.0079241058849031</v>
      </c>
      <c r="AI2405" s="94">
        <v>2.0158982157155685</v>
      </c>
      <c r="AJ2405" s="94">
        <v>1.7908356147543598</v>
      </c>
      <c r="AK2405" s="94">
        <v>1.8812531119019433</v>
      </c>
      <c r="AL2405" s="94">
        <v>1.9262182055493913</v>
      </c>
      <c r="AM2405" s="94">
        <v>1.9381807114332206</v>
      </c>
      <c r="AN2405" s="94">
        <v>1.7307383668775809</v>
      </c>
      <c r="AO2405" s="94">
        <v>1.7322559230756214</v>
      </c>
      <c r="AP2405" s="94">
        <v>1.7427854529340792</v>
      </c>
      <c r="AQ2405" s="94">
        <v>1.7423618691758795</v>
      </c>
      <c r="AR2405" s="94">
        <v>1.7177628796460724</v>
      </c>
      <c r="AS2405" s="43">
        <f t="shared" si="78"/>
        <v>42.099762848313219</v>
      </c>
      <c r="AT2405" s="99">
        <f t="shared" si="79"/>
        <v>105.56877146284724</v>
      </c>
    </row>
    <row r="2406" spans="3:46">
      <c r="C2406" s="34">
        <v>344</v>
      </c>
      <c r="D2406" s="94">
        <v>3.3</v>
      </c>
      <c r="E2406" s="94">
        <v>3.4763978676523752</v>
      </c>
      <c r="F2406" s="94">
        <v>3.5709642775823327</v>
      </c>
      <c r="G2406" s="94">
        <v>3.5228970442927108</v>
      </c>
      <c r="H2406" s="94">
        <v>3.4757954719940458</v>
      </c>
      <c r="I2406" s="94">
        <v>3.3744124306125789</v>
      </c>
      <c r="J2406" s="94">
        <v>3.3761831547133889</v>
      </c>
      <c r="K2406" s="94">
        <v>3.3151005144722427</v>
      </c>
      <c r="L2406" s="94">
        <v>3.3402408940686956</v>
      </c>
      <c r="M2406" s="94">
        <v>3.2190470519901577</v>
      </c>
      <c r="N2406" s="94">
        <v>3.1881582200018981</v>
      </c>
      <c r="O2406" s="94">
        <v>3.3244529635812969</v>
      </c>
      <c r="P2406" s="94">
        <v>3.3585409665467676</v>
      </c>
      <c r="Q2406" s="94">
        <v>3.2786319919633469</v>
      </c>
      <c r="R2406" s="94">
        <v>3.0609130216239926</v>
      </c>
      <c r="S2406" s="94">
        <v>2.8871330261488062</v>
      </c>
      <c r="T2406" s="94">
        <v>2.9320894429853599</v>
      </c>
      <c r="U2406" s="94">
        <v>2.9967571808646394</v>
      </c>
      <c r="V2406" s="94">
        <v>3.0160996405512197</v>
      </c>
      <c r="W2406" s="94">
        <v>3.1030540428641862</v>
      </c>
      <c r="X2406" s="94">
        <v>3.0434972655010046</v>
      </c>
      <c r="Y2406" s="94">
        <v>2.7649992071536942</v>
      </c>
      <c r="Z2406" s="94">
        <v>2.5889694895411446</v>
      </c>
      <c r="AA2406" s="94">
        <v>2.6271839513208297</v>
      </c>
      <c r="AB2406" s="94">
        <v>2.5129492607166917</v>
      </c>
      <c r="AC2406" s="94">
        <v>2.4980764426702562</v>
      </c>
      <c r="AD2406" s="94">
        <v>2.495516217643118</v>
      </c>
      <c r="AE2406" s="94">
        <v>2.4838235891422391</v>
      </c>
      <c r="AF2406" s="94">
        <v>2.4412027085897514</v>
      </c>
      <c r="AG2406" s="94">
        <v>2.4862286520192818</v>
      </c>
      <c r="AH2406" s="94">
        <v>2.6189292912159439</v>
      </c>
      <c r="AI2406" s="94">
        <v>2.6660904311969738</v>
      </c>
      <c r="AJ2406" s="94">
        <v>2.5335004331658322</v>
      </c>
      <c r="AK2406" s="94">
        <v>2.4716632414605999</v>
      </c>
      <c r="AL2406" s="94">
        <v>2.4909636197331499</v>
      </c>
      <c r="AM2406" s="94">
        <v>2.3743910489057334</v>
      </c>
      <c r="AN2406" s="94">
        <v>2.1502811748784705</v>
      </c>
      <c r="AO2406" s="94">
        <v>2.1581141518905724</v>
      </c>
      <c r="AP2406" s="94">
        <v>1.9964443093654474</v>
      </c>
      <c r="AQ2406" s="94">
        <v>1.9645793647208392</v>
      </c>
      <c r="AR2406" s="94">
        <v>2.0876128951281387</v>
      </c>
      <c r="AS2406" s="43">
        <f t="shared" si="78"/>
        <v>46.642470602407769</v>
      </c>
      <c r="AT2406" s="99">
        <f t="shared" si="79"/>
        <v>116.96000134797535</v>
      </c>
    </row>
    <row r="2407" spans="3:46">
      <c r="C2407" s="34">
        <v>345</v>
      </c>
      <c r="D2407" s="94">
        <v>3.3</v>
      </c>
      <c r="E2407" s="94">
        <v>3.0572593248223594</v>
      </c>
      <c r="F2407" s="94">
        <v>3.2597343592134216</v>
      </c>
      <c r="G2407" s="94">
        <v>3.1700489392219406</v>
      </c>
      <c r="H2407" s="94">
        <v>3.1047596849365391</v>
      </c>
      <c r="I2407" s="94">
        <v>3.0465108080872061</v>
      </c>
      <c r="J2407" s="94">
        <v>3.1540544122004301</v>
      </c>
      <c r="K2407" s="94">
        <v>3.1808125785047201</v>
      </c>
      <c r="L2407" s="94">
        <v>2.9308716209137953</v>
      </c>
      <c r="M2407" s="94">
        <v>2.7188940458841562</v>
      </c>
      <c r="N2407" s="94">
        <v>2.6327626306151388</v>
      </c>
      <c r="O2407" s="94">
        <v>2.6304975593540219</v>
      </c>
      <c r="P2407" s="94">
        <v>2.7264275977351664</v>
      </c>
      <c r="Q2407" s="94">
        <v>2.7263283450737545</v>
      </c>
      <c r="R2407" s="94">
        <v>2.6253975148644559</v>
      </c>
      <c r="S2407" s="94">
        <v>2.713369409281265</v>
      </c>
      <c r="T2407" s="94">
        <v>2.5102787314706307</v>
      </c>
      <c r="U2407" s="94">
        <v>2.3463152840884929</v>
      </c>
      <c r="V2407" s="94">
        <v>2.1966764298779826</v>
      </c>
      <c r="W2407" s="94">
        <v>2.3043720178379821</v>
      </c>
      <c r="X2407" s="94">
        <v>2.1046910276704924</v>
      </c>
      <c r="Y2407" s="94">
        <v>2.0325977558522941</v>
      </c>
      <c r="Z2407" s="94">
        <v>1.901601196277902</v>
      </c>
      <c r="AA2407" s="94">
        <v>1.8001042112804686</v>
      </c>
      <c r="AB2407" s="94">
        <v>1.8258485694839768</v>
      </c>
      <c r="AC2407" s="94">
        <v>1.8217605819382472</v>
      </c>
      <c r="AD2407" s="94">
        <v>1.8094779978011339</v>
      </c>
      <c r="AE2407" s="94">
        <v>1.7713389157769792</v>
      </c>
      <c r="AF2407" s="94">
        <v>1.6532465697502725</v>
      </c>
      <c r="AG2407" s="94">
        <v>1.7430473669540258</v>
      </c>
      <c r="AH2407" s="94">
        <v>1.621329725375473</v>
      </c>
      <c r="AI2407" s="94">
        <v>1.541172245071559</v>
      </c>
      <c r="AJ2407" s="94">
        <v>1.4428441592879391</v>
      </c>
      <c r="AK2407" s="94">
        <v>1.2388717453524762</v>
      </c>
      <c r="AL2407" s="94">
        <v>1.1012667947076693</v>
      </c>
      <c r="AM2407" s="94">
        <v>1.0677753942275912</v>
      </c>
      <c r="AN2407" s="94">
        <v>1.1115305428413669</v>
      </c>
      <c r="AO2407" s="94">
        <v>1.1592935458446021</v>
      </c>
      <c r="AP2407" s="94">
        <v>1.0702662692830156</v>
      </c>
      <c r="AQ2407" s="94">
        <v>1.1093917317311699</v>
      </c>
      <c r="AR2407" s="94">
        <v>1.0551079498402167</v>
      </c>
      <c r="AS2407" s="43">
        <f t="shared" si="78"/>
        <v>39.031247172455124</v>
      </c>
      <c r="AT2407" s="99">
        <f t="shared" si="79"/>
        <v>97.874204838279979</v>
      </c>
    </row>
    <row r="2408" spans="3:46">
      <c r="C2408" s="34">
        <v>346</v>
      </c>
      <c r="D2408" s="94">
        <v>3.3</v>
      </c>
      <c r="E2408" s="94">
        <v>3.2025520761860631</v>
      </c>
      <c r="F2408" s="94">
        <v>3.3753079148624554</v>
      </c>
      <c r="G2408" s="94">
        <v>3.2996800744858499</v>
      </c>
      <c r="H2408" s="94">
        <v>3.2084293124761536</v>
      </c>
      <c r="I2408" s="94">
        <v>3.3297664593886878</v>
      </c>
      <c r="J2408" s="94">
        <v>3.3486042099086641</v>
      </c>
      <c r="K2408" s="94">
        <v>3.1135504027681469</v>
      </c>
      <c r="L2408" s="94">
        <v>2.9734484095888529</v>
      </c>
      <c r="M2408" s="94">
        <v>2.6100406976065669</v>
      </c>
      <c r="N2408" s="94">
        <v>2.6645873279720704</v>
      </c>
      <c r="O2408" s="94">
        <v>2.6159333837907219</v>
      </c>
      <c r="P2408" s="94">
        <v>2.4741571967780929</v>
      </c>
      <c r="Q2408" s="94">
        <v>2.1974758055634229</v>
      </c>
      <c r="R2408" s="94">
        <v>2.1052760715604246</v>
      </c>
      <c r="S2408" s="94">
        <v>2.1004184291646539</v>
      </c>
      <c r="T2408" s="94">
        <v>2.1539152294972048</v>
      </c>
      <c r="U2408" s="94">
        <v>2.2171317703962528</v>
      </c>
      <c r="V2408" s="94">
        <v>2.311237516603434</v>
      </c>
      <c r="W2408" s="94">
        <v>2.0573783251611202</v>
      </c>
      <c r="X2408" s="94">
        <v>1.8343953891146361</v>
      </c>
      <c r="Y2408" s="94">
        <v>1.8306542292481565</v>
      </c>
      <c r="Z2408" s="94">
        <v>1.8101664850521162</v>
      </c>
      <c r="AA2408" s="94">
        <v>1.7611128265639573</v>
      </c>
      <c r="AB2408" s="94">
        <v>1.7057782210315817</v>
      </c>
      <c r="AC2408" s="94">
        <v>1.6995014906540731</v>
      </c>
      <c r="AD2408" s="94">
        <v>1.7379756005899003</v>
      </c>
      <c r="AE2408" s="94">
        <v>1.6804167228508611</v>
      </c>
      <c r="AF2408" s="94">
        <v>1.7005159773600123</v>
      </c>
      <c r="AG2408" s="94">
        <v>1.7637739467876592</v>
      </c>
      <c r="AH2408" s="94">
        <v>1.7095323354881984</v>
      </c>
      <c r="AI2408" s="94">
        <v>1.724275905062731</v>
      </c>
      <c r="AJ2408" s="94">
        <v>1.6156116187577556</v>
      </c>
      <c r="AK2408" s="94">
        <v>1.4455801000701198</v>
      </c>
      <c r="AL2408" s="94">
        <v>1.4040851017643114</v>
      </c>
      <c r="AM2408" s="94">
        <v>1.4580753380767022</v>
      </c>
      <c r="AN2408" s="94">
        <v>1.3865714621911389</v>
      </c>
      <c r="AO2408" s="94">
        <v>1.2882702110977737</v>
      </c>
      <c r="AP2408" s="94">
        <v>1.3345005746382015</v>
      </c>
      <c r="AQ2408" s="94">
        <v>1.3120762597810793</v>
      </c>
      <c r="AR2408" s="94">
        <v>1.2556666207792995</v>
      </c>
      <c r="AS2408" s="43">
        <f t="shared" si="78"/>
        <v>38.730029488936779</v>
      </c>
      <c r="AT2408" s="99">
        <f t="shared" si="79"/>
        <v>97.118875624039745</v>
      </c>
    </row>
    <row r="2409" spans="3:46">
      <c r="C2409" s="34">
        <v>347</v>
      </c>
      <c r="D2409" s="94">
        <v>3.3</v>
      </c>
      <c r="E2409" s="94">
        <v>3.2588064513708157</v>
      </c>
      <c r="F2409" s="94">
        <v>3.2849561322647687</v>
      </c>
      <c r="G2409" s="94">
        <v>3.2920327758569781</v>
      </c>
      <c r="H2409" s="94">
        <v>3.8061966823352056</v>
      </c>
      <c r="I2409" s="94">
        <v>3.8281625814313127</v>
      </c>
      <c r="J2409" s="94">
        <v>3.298604046105226</v>
      </c>
      <c r="K2409" s="94">
        <v>3.2221538346342973</v>
      </c>
      <c r="L2409" s="94">
        <v>2.8590092535862071</v>
      </c>
      <c r="M2409" s="94">
        <v>2.7903391200029848</v>
      </c>
      <c r="N2409" s="94">
        <v>2.7479531951415668</v>
      </c>
      <c r="O2409" s="94">
        <v>2.6142005945338043</v>
      </c>
      <c r="P2409" s="94">
        <v>2.4654550306381955</v>
      </c>
      <c r="Q2409" s="94">
        <v>2.2212803643915926</v>
      </c>
      <c r="R2409" s="94">
        <v>2.133180169244818</v>
      </c>
      <c r="S2409" s="94">
        <v>2.2234579761733864</v>
      </c>
      <c r="T2409" s="94">
        <v>2.4664880598122467</v>
      </c>
      <c r="U2409" s="94">
        <v>2.4038769072992445</v>
      </c>
      <c r="V2409" s="94">
        <v>2.135005212590471</v>
      </c>
      <c r="W2409" s="94">
        <v>2.0745478110995701</v>
      </c>
      <c r="X2409" s="94">
        <v>2.108896395107585</v>
      </c>
      <c r="Y2409" s="94">
        <v>2.078221799889481</v>
      </c>
      <c r="Z2409" s="94">
        <v>2.0380334735508372</v>
      </c>
      <c r="AA2409" s="94">
        <v>1.994090995805331</v>
      </c>
      <c r="AB2409" s="94">
        <v>1.941604268865502</v>
      </c>
      <c r="AC2409" s="94">
        <v>1.8192616529313574</v>
      </c>
      <c r="AD2409" s="94">
        <v>1.8804672517362011</v>
      </c>
      <c r="AE2409" s="94">
        <v>1.8397499361575027</v>
      </c>
      <c r="AF2409" s="94">
        <v>1.9396851781790565</v>
      </c>
      <c r="AG2409" s="94">
        <v>1.7893000236937442</v>
      </c>
      <c r="AH2409" s="94">
        <v>1.7201695820916061</v>
      </c>
      <c r="AI2409" s="94">
        <v>1.6905243413388886</v>
      </c>
      <c r="AJ2409" s="94">
        <v>1.654911713156769</v>
      </c>
      <c r="AK2409" s="94">
        <v>1.5408347955314208</v>
      </c>
      <c r="AL2409" s="94">
        <v>1.4189290234192613</v>
      </c>
      <c r="AM2409" s="94">
        <v>1.4111679549950604</v>
      </c>
      <c r="AN2409" s="94">
        <v>1.3548347678438377</v>
      </c>
      <c r="AO2409" s="94">
        <v>1.2271703671060583</v>
      </c>
      <c r="AP2409" s="94">
        <v>1.1392437053746538</v>
      </c>
      <c r="AQ2409" s="94">
        <v>1.2098027210862241</v>
      </c>
      <c r="AR2409" s="94">
        <v>1.2193639848863942</v>
      </c>
      <c r="AS2409" s="43">
        <f t="shared" si="78"/>
        <v>40.20965985646329</v>
      </c>
      <c r="AT2409" s="99">
        <f t="shared" si="79"/>
        <v>100.82917586211231</v>
      </c>
    </row>
    <row r="2410" spans="3:46">
      <c r="C2410" s="34">
        <v>348</v>
      </c>
      <c r="D2410" s="94">
        <v>3.3</v>
      </c>
      <c r="E2410" s="94">
        <v>3.6418344481652438</v>
      </c>
      <c r="F2410" s="94">
        <v>3.8299345642657459</v>
      </c>
      <c r="G2410" s="94">
        <v>3.6171548591824023</v>
      </c>
      <c r="H2410" s="94">
        <v>3.1780614975844355</v>
      </c>
      <c r="I2410" s="94">
        <v>3.0092778863375065</v>
      </c>
      <c r="J2410" s="94">
        <v>3.1406866466281476</v>
      </c>
      <c r="K2410" s="94">
        <v>2.8047067123006189</v>
      </c>
      <c r="L2410" s="94">
        <v>2.4863702533847567</v>
      </c>
      <c r="M2410" s="94">
        <v>2.3300588126057704</v>
      </c>
      <c r="N2410" s="94">
        <v>2.3407757437616321</v>
      </c>
      <c r="O2410" s="94">
        <v>2.3316877144408066</v>
      </c>
      <c r="P2410" s="94">
        <v>2.0896422780829504</v>
      </c>
      <c r="Q2410" s="94">
        <v>1.9427963485209803</v>
      </c>
      <c r="R2410" s="94">
        <v>1.8784071945517267</v>
      </c>
      <c r="S2410" s="94">
        <v>1.8257634039556141</v>
      </c>
      <c r="T2410" s="94">
        <v>1.7071428083690283</v>
      </c>
      <c r="U2410" s="94">
        <v>1.5884166153120827</v>
      </c>
      <c r="V2410" s="94">
        <v>1.5825612750917535</v>
      </c>
      <c r="W2410" s="94">
        <v>1.6369545622130608</v>
      </c>
      <c r="X2410" s="94">
        <v>1.7009826486605657</v>
      </c>
      <c r="Y2410" s="94">
        <v>1.6055291851821969</v>
      </c>
      <c r="Z2410" s="94">
        <v>1.6585629786517919</v>
      </c>
      <c r="AA2410" s="94">
        <v>1.7093673184172156</v>
      </c>
      <c r="AB2410" s="94">
        <v>1.6705320460483426</v>
      </c>
      <c r="AC2410" s="94">
        <v>1.7854877441259716</v>
      </c>
      <c r="AD2410" s="94">
        <v>1.7989918458868992</v>
      </c>
      <c r="AE2410" s="94">
        <v>1.7473422501815816</v>
      </c>
      <c r="AF2410" s="94">
        <v>1.6954226014885883</v>
      </c>
      <c r="AG2410" s="94">
        <v>1.6842244620588667</v>
      </c>
      <c r="AH2410" s="94">
        <v>1.7228816511111227</v>
      </c>
      <c r="AI2410" s="94">
        <v>1.5197968572777008</v>
      </c>
      <c r="AJ2410" s="94">
        <v>1.5635232934687007</v>
      </c>
      <c r="AK2410" s="94">
        <v>1.5270948110045768</v>
      </c>
      <c r="AL2410" s="94">
        <v>1.4325680107056527</v>
      </c>
      <c r="AM2410" s="94">
        <v>1.5110506629726492</v>
      </c>
      <c r="AN2410" s="94">
        <v>1.4344206163732844</v>
      </c>
      <c r="AO2410" s="94">
        <v>1.416038835632379</v>
      </c>
      <c r="AP2410" s="94">
        <v>1.3886649028703775</v>
      </c>
      <c r="AQ2410" s="94">
        <v>1.3532345838733955</v>
      </c>
      <c r="AR2410" s="94">
        <v>1.3930552148457898</v>
      </c>
      <c r="AS2410" s="43">
        <f t="shared" si="78"/>
        <v>37.086990038517825</v>
      </c>
      <c r="AT2410" s="99">
        <f t="shared" si="79"/>
        <v>92.998813074740369</v>
      </c>
    </row>
    <row r="2411" spans="3:46">
      <c r="C2411" s="34">
        <v>349</v>
      </c>
      <c r="D2411" s="94">
        <v>3.3</v>
      </c>
      <c r="E2411" s="94">
        <v>3.2961513548221357</v>
      </c>
      <c r="F2411" s="94">
        <v>3.1591940148378965</v>
      </c>
      <c r="G2411" s="94">
        <v>3.2612433899018409</v>
      </c>
      <c r="H2411" s="94">
        <v>2.9519209821931969</v>
      </c>
      <c r="I2411" s="94">
        <v>2.7706779849650838</v>
      </c>
      <c r="J2411" s="94">
        <v>2.6100107967112587</v>
      </c>
      <c r="K2411" s="94">
        <v>2.5816434754406243</v>
      </c>
      <c r="L2411" s="94">
        <v>2.6688281287657589</v>
      </c>
      <c r="M2411" s="94">
        <v>2.8097309698380335</v>
      </c>
      <c r="N2411" s="94">
        <v>2.8204810871445405</v>
      </c>
      <c r="O2411" s="94">
        <v>2.7810936779362407</v>
      </c>
      <c r="P2411" s="94">
        <v>3.0075284275106564</v>
      </c>
      <c r="Q2411" s="94">
        <v>2.9088712259588241</v>
      </c>
      <c r="R2411" s="94">
        <v>2.8881159635175946</v>
      </c>
      <c r="S2411" s="94">
        <v>2.8107695090690736</v>
      </c>
      <c r="T2411" s="94">
        <v>2.9554820758099165</v>
      </c>
      <c r="U2411" s="94">
        <v>3.0992205643990149</v>
      </c>
      <c r="V2411" s="94">
        <v>2.9788988971175563</v>
      </c>
      <c r="W2411" s="94">
        <v>2.942586461381782</v>
      </c>
      <c r="X2411" s="94">
        <v>2.9205316788004878</v>
      </c>
      <c r="Y2411" s="94">
        <v>2.6317916396575218</v>
      </c>
      <c r="Z2411" s="94">
        <v>2.8234301229309948</v>
      </c>
      <c r="AA2411" s="94">
        <v>2.894655194918768</v>
      </c>
      <c r="AB2411" s="94">
        <v>2.9733408001240806</v>
      </c>
      <c r="AC2411" s="94">
        <v>3.1582502491579927</v>
      </c>
      <c r="AD2411" s="94">
        <v>3.0946840527370405</v>
      </c>
      <c r="AE2411" s="94">
        <v>3.2634648271375215</v>
      </c>
      <c r="AF2411" s="94">
        <v>3.3142356846258072</v>
      </c>
      <c r="AG2411" s="94">
        <v>3.418058603253558</v>
      </c>
      <c r="AH2411" s="94">
        <v>3.3208314811841291</v>
      </c>
      <c r="AI2411" s="94">
        <v>3.1440777906038253</v>
      </c>
      <c r="AJ2411" s="94">
        <v>3.3614892241301764</v>
      </c>
      <c r="AK2411" s="94">
        <v>3.2454390266216451</v>
      </c>
      <c r="AL2411" s="94">
        <v>3.0194890790188715</v>
      </c>
      <c r="AM2411" s="94">
        <v>2.8096894271324655</v>
      </c>
      <c r="AN2411" s="94">
        <v>2.91330892456899</v>
      </c>
      <c r="AO2411" s="94">
        <v>2.82737858814806</v>
      </c>
      <c r="AP2411" s="94">
        <v>2.7361994662031837</v>
      </c>
      <c r="AQ2411" s="94">
        <v>2.8461177833970455</v>
      </c>
      <c r="AR2411" s="94">
        <v>2.6412912015474679</v>
      </c>
      <c r="AS2411" s="43">
        <f t="shared" si="78"/>
        <v>44.400546246444193</v>
      </c>
      <c r="AT2411" s="99">
        <f t="shared" si="79"/>
        <v>111.33818345735051</v>
      </c>
    </row>
    <row r="2412" spans="3:46">
      <c r="C2412" s="34">
        <v>350</v>
      </c>
      <c r="D2412" s="94">
        <v>3.3</v>
      </c>
      <c r="E2412" s="94">
        <v>3.5878545686439183</v>
      </c>
      <c r="F2412" s="94">
        <v>3.5300257315904373</v>
      </c>
      <c r="G2412" s="94">
        <v>3.4666177030070613</v>
      </c>
      <c r="H2412" s="94">
        <v>3.2645066719476894</v>
      </c>
      <c r="I2412" s="94">
        <v>3.134883382700353</v>
      </c>
      <c r="J2412" s="94">
        <v>3.2537294149930558</v>
      </c>
      <c r="K2412" s="94">
        <v>3.0783501661151496</v>
      </c>
      <c r="L2412" s="94">
        <v>3.0267257592888259</v>
      </c>
      <c r="M2412" s="94">
        <v>3.0506331269856366</v>
      </c>
      <c r="N2412" s="94">
        <v>2.8418916294427796</v>
      </c>
      <c r="O2412" s="94">
        <v>2.8074467746709342</v>
      </c>
      <c r="P2412" s="94">
        <v>2.8055359037296701</v>
      </c>
      <c r="Q2412" s="94">
        <v>3.0437788747656715</v>
      </c>
      <c r="R2412" s="94">
        <v>2.7036984092385206</v>
      </c>
      <c r="S2412" s="94">
        <v>2.6956271864859351</v>
      </c>
      <c r="T2412" s="94">
        <v>2.9164166518842403</v>
      </c>
      <c r="U2412" s="94">
        <v>2.9390405878138504</v>
      </c>
      <c r="V2412" s="94">
        <v>2.7950030835128996</v>
      </c>
      <c r="W2412" s="94">
        <v>2.861969122822293</v>
      </c>
      <c r="X2412" s="94">
        <v>3.0523046169654018</v>
      </c>
      <c r="Y2412" s="94">
        <v>3.0498714275989092</v>
      </c>
      <c r="Z2412" s="94">
        <v>2.9991950267059138</v>
      </c>
      <c r="AA2412" s="94">
        <v>3.2341141771887334</v>
      </c>
      <c r="AB2412" s="94">
        <v>3.1632116517640241</v>
      </c>
      <c r="AC2412" s="94">
        <v>3.0726554440855138</v>
      </c>
      <c r="AD2412" s="94">
        <v>2.9346310415897552</v>
      </c>
      <c r="AE2412" s="94">
        <v>2.7116577329825877</v>
      </c>
      <c r="AF2412" s="94">
        <v>2.576546599563565</v>
      </c>
      <c r="AG2412" s="94">
        <v>2.4249167083239711</v>
      </c>
      <c r="AH2412" s="94">
        <v>2.3081568225705631</v>
      </c>
      <c r="AI2412" s="94">
        <v>2.2005436404223686</v>
      </c>
      <c r="AJ2412" s="94">
        <v>2.1812256544467163</v>
      </c>
      <c r="AK2412" s="94">
        <v>2.0979685571043767</v>
      </c>
      <c r="AL2412" s="94">
        <v>2.0793161434786942</v>
      </c>
      <c r="AM2412" s="94">
        <v>2.1763760302522028</v>
      </c>
      <c r="AN2412" s="94">
        <v>2.1255021126703828</v>
      </c>
      <c r="AO2412" s="94">
        <v>2.384857766009167</v>
      </c>
      <c r="AP2412" s="94">
        <v>2.1934220948947063</v>
      </c>
      <c r="AQ2412" s="94">
        <v>2.0631493918781163</v>
      </c>
      <c r="AR2412" s="94">
        <v>2.0045346191446343</v>
      </c>
      <c r="AS2412" s="43">
        <f t="shared" si="78"/>
        <v>45.143809158509114</v>
      </c>
      <c r="AT2412" s="99">
        <f t="shared" si="79"/>
        <v>113.2019790512427</v>
      </c>
    </row>
    <row r="2413" spans="3:46">
      <c r="C2413" s="34">
        <v>351</v>
      </c>
      <c r="D2413" s="94">
        <v>3.3</v>
      </c>
      <c r="E2413" s="94">
        <v>3.1666031429937753</v>
      </c>
      <c r="F2413" s="94">
        <v>3.2284027793745023</v>
      </c>
      <c r="G2413" s="94">
        <v>3.0344454569449009</v>
      </c>
      <c r="H2413" s="94">
        <v>2.8622966586097252</v>
      </c>
      <c r="I2413" s="94">
        <v>2.6959804207259546</v>
      </c>
      <c r="J2413" s="94">
        <v>2.6598871782116467</v>
      </c>
      <c r="K2413" s="94">
        <v>2.5436945896484939</v>
      </c>
      <c r="L2413" s="94">
        <v>2.7545332295034415</v>
      </c>
      <c r="M2413" s="94">
        <v>2.7111444127871693</v>
      </c>
      <c r="N2413" s="94">
        <v>2.6348536588185287</v>
      </c>
      <c r="O2413" s="94">
        <v>2.4826503846712247</v>
      </c>
      <c r="P2413" s="94">
        <v>2.5067533029737974</v>
      </c>
      <c r="Q2413" s="94">
        <v>2.3699674761311873</v>
      </c>
      <c r="R2413" s="94">
        <v>2.3887859650869214</v>
      </c>
      <c r="S2413" s="94">
        <v>2.1439652307848855</v>
      </c>
      <c r="T2413" s="94">
        <v>2.1170461601957187</v>
      </c>
      <c r="U2413" s="94">
        <v>1.9750777300766447</v>
      </c>
      <c r="V2413" s="94">
        <v>1.9456233767512474</v>
      </c>
      <c r="W2413" s="94">
        <v>1.9383725814450929</v>
      </c>
      <c r="X2413" s="94">
        <v>1.942314848475541</v>
      </c>
      <c r="Y2413" s="94">
        <v>2.0303082044913663</v>
      </c>
      <c r="Z2413" s="94">
        <v>1.8213460725105974</v>
      </c>
      <c r="AA2413" s="94">
        <v>1.8135318087290671</v>
      </c>
      <c r="AB2413" s="94">
        <v>1.8251768374533963</v>
      </c>
      <c r="AC2413" s="94">
        <v>1.835053559383655</v>
      </c>
      <c r="AD2413" s="94">
        <v>1.941950784725949</v>
      </c>
      <c r="AE2413" s="94">
        <v>1.9227280774950435</v>
      </c>
      <c r="AF2413" s="94">
        <v>1.8941206667825492</v>
      </c>
      <c r="AG2413" s="94">
        <v>1.8260893729434582</v>
      </c>
      <c r="AH2413" s="94">
        <v>1.8025755680185398</v>
      </c>
      <c r="AI2413" s="94">
        <v>1.7875650398766927</v>
      </c>
      <c r="AJ2413" s="94">
        <v>1.6822845582183921</v>
      </c>
      <c r="AK2413" s="94">
        <v>1.7128507069514027</v>
      </c>
      <c r="AL2413" s="94">
        <v>1.8385546734376941</v>
      </c>
      <c r="AM2413" s="94">
        <v>1.9577638395756025</v>
      </c>
      <c r="AN2413" s="94">
        <v>1.9767236237112384</v>
      </c>
      <c r="AO2413" s="94">
        <v>2.0749008191320435</v>
      </c>
      <c r="AP2413" s="94">
        <v>2.0838000297343457</v>
      </c>
      <c r="AQ2413" s="94">
        <v>2.1855262392749926</v>
      </c>
      <c r="AR2413" s="94">
        <v>2.0485770155609138</v>
      </c>
      <c r="AS2413" s="43">
        <f t="shared" si="78"/>
        <v>37.520697413657473</v>
      </c>
      <c r="AT2413" s="99">
        <f t="shared" si="79"/>
        <v>94.086371570802143</v>
      </c>
    </row>
    <row r="2414" spans="3:46">
      <c r="C2414" s="34">
        <v>352</v>
      </c>
      <c r="D2414" s="94">
        <v>3.3</v>
      </c>
      <c r="E2414" s="94">
        <v>3.2512205416120676</v>
      </c>
      <c r="F2414" s="94">
        <v>3.0297857804864208</v>
      </c>
      <c r="G2414" s="94">
        <v>3.0306317356399379</v>
      </c>
      <c r="H2414" s="94">
        <v>3.0581557048247463</v>
      </c>
      <c r="I2414" s="94">
        <v>3.3165761503145066</v>
      </c>
      <c r="J2414" s="94">
        <v>3.327227245148463</v>
      </c>
      <c r="K2414" s="94">
        <v>3.0517291730109717</v>
      </c>
      <c r="L2414" s="94">
        <v>2.9330576847161924</v>
      </c>
      <c r="M2414" s="94">
        <v>3.0063583272793566</v>
      </c>
      <c r="N2414" s="94">
        <v>2.9740329898633875</v>
      </c>
      <c r="O2414" s="94">
        <v>2.9297522409524812</v>
      </c>
      <c r="P2414" s="94">
        <v>2.9145788554978136</v>
      </c>
      <c r="Q2414" s="94">
        <v>3.039127174726358</v>
      </c>
      <c r="R2414" s="94">
        <v>3.0117944014221845</v>
      </c>
      <c r="S2414" s="94">
        <v>2.835561616824771</v>
      </c>
      <c r="T2414" s="94">
        <v>2.7933512041511777</v>
      </c>
      <c r="U2414" s="94">
        <v>2.6671885868429168</v>
      </c>
      <c r="V2414" s="94">
        <v>2.5802613331825639</v>
      </c>
      <c r="W2414" s="94">
        <v>2.4842878073596166</v>
      </c>
      <c r="X2414" s="94">
        <v>2.2943814004869374</v>
      </c>
      <c r="Y2414" s="94">
        <v>2.3176668753328675</v>
      </c>
      <c r="Z2414" s="94">
        <v>2.2501048469863916</v>
      </c>
      <c r="AA2414" s="94">
        <v>2.0224742731721923</v>
      </c>
      <c r="AB2414" s="94">
        <v>1.9313265632304759</v>
      </c>
      <c r="AC2414" s="94">
        <v>1.8078885493834904</v>
      </c>
      <c r="AD2414" s="94">
        <v>1.7736963713558058</v>
      </c>
      <c r="AE2414" s="94">
        <v>1.7277869874879446</v>
      </c>
      <c r="AF2414" s="94">
        <v>1.6746898864818944</v>
      </c>
      <c r="AG2414" s="94">
        <v>1.5091217299050008</v>
      </c>
      <c r="AH2414" s="94">
        <v>1.6051684901056595</v>
      </c>
      <c r="AI2414" s="94">
        <v>1.5665862656045522</v>
      </c>
      <c r="AJ2414" s="94">
        <v>1.4817981075946829</v>
      </c>
      <c r="AK2414" s="94">
        <v>1.3163035479676262</v>
      </c>
      <c r="AL2414" s="94">
        <v>1.1926601982356433</v>
      </c>
      <c r="AM2414" s="94">
        <v>1.2142348141077564</v>
      </c>
      <c r="AN2414" s="94">
        <v>1.2335330915420997</v>
      </c>
      <c r="AO2414" s="94">
        <v>1.2330469071007337</v>
      </c>
      <c r="AP2414" s="94">
        <v>1.1845243375187184</v>
      </c>
      <c r="AQ2414" s="94">
        <v>1.1410481812185376</v>
      </c>
      <c r="AR2414" s="94">
        <v>1.0975674916770379</v>
      </c>
      <c r="AS2414" s="43">
        <f t="shared" si="78"/>
        <v>40.728210758011784</v>
      </c>
      <c r="AT2414" s="99">
        <f t="shared" si="79"/>
        <v>102.12948678820153</v>
      </c>
    </row>
    <row r="2415" spans="3:46">
      <c r="C2415" s="34">
        <v>353</v>
      </c>
      <c r="D2415" s="94">
        <v>3.3</v>
      </c>
      <c r="E2415" s="94">
        <v>3.0826396865231405</v>
      </c>
      <c r="F2415" s="94">
        <v>3.0320123851341854</v>
      </c>
      <c r="G2415" s="94">
        <v>3.0275823702678921</v>
      </c>
      <c r="H2415" s="94">
        <v>3.4291809689553872</v>
      </c>
      <c r="I2415" s="94">
        <v>3.6524998263108617</v>
      </c>
      <c r="J2415" s="94">
        <v>3.3790977669200672</v>
      </c>
      <c r="K2415" s="94">
        <v>3.2908839303928881</v>
      </c>
      <c r="L2415" s="94">
        <v>3.3641448637956066</v>
      </c>
      <c r="M2415" s="94">
        <v>3.3285091320941946</v>
      </c>
      <c r="N2415" s="94">
        <v>3.4769645001567575</v>
      </c>
      <c r="O2415" s="94">
        <v>3.3161971190057655</v>
      </c>
      <c r="P2415" s="94">
        <v>3.1820863562219661</v>
      </c>
      <c r="Q2415" s="94">
        <v>2.9480655936861249</v>
      </c>
      <c r="R2415" s="94">
        <v>3.086811314920813</v>
      </c>
      <c r="S2415" s="94">
        <v>3.0988113116976428</v>
      </c>
      <c r="T2415" s="94">
        <v>3.1506455177178352</v>
      </c>
      <c r="U2415" s="94">
        <v>3.1599579896742576</v>
      </c>
      <c r="V2415" s="94">
        <v>3.2765381041921153</v>
      </c>
      <c r="W2415" s="94">
        <v>3.3147136344858414</v>
      </c>
      <c r="X2415" s="94">
        <v>3.2450276481660603</v>
      </c>
      <c r="Y2415" s="94">
        <v>2.9393066473649139</v>
      </c>
      <c r="Z2415" s="94">
        <v>2.8710963494853639</v>
      </c>
      <c r="AA2415" s="94">
        <v>2.7778146462851203</v>
      </c>
      <c r="AB2415" s="94">
        <v>2.8534608744445116</v>
      </c>
      <c r="AC2415" s="94">
        <v>2.7163743019935138</v>
      </c>
      <c r="AD2415" s="94">
        <v>2.4216646749347501</v>
      </c>
      <c r="AE2415" s="94">
        <v>2.4131291054458455</v>
      </c>
      <c r="AF2415" s="94">
        <v>2.3150081666433495</v>
      </c>
      <c r="AG2415" s="94">
        <v>2.183547456955913</v>
      </c>
      <c r="AH2415" s="94">
        <v>2.0341991928613696</v>
      </c>
      <c r="AI2415" s="94">
        <v>2.1361274217655506</v>
      </c>
      <c r="AJ2415" s="94">
        <v>2.2235201847447188</v>
      </c>
      <c r="AK2415" s="94">
        <v>2.1411897674632763</v>
      </c>
      <c r="AL2415" s="94">
        <v>2.3212807573044882</v>
      </c>
      <c r="AM2415" s="94">
        <v>2.2933854385238486</v>
      </c>
      <c r="AN2415" s="94">
        <v>2.1485857933286612</v>
      </c>
      <c r="AO2415" s="94">
        <v>2.2508191418784333</v>
      </c>
      <c r="AP2415" s="94">
        <v>2.2605769969427274</v>
      </c>
      <c r="AQ2415" s="94">
        <v>2.249037416708235</v>
      </c>
      <c r="AR2415" s="94">
        <v>2.1169318584838965</v>
      </c>
      <c r="AS2415" s="43">
        <f t="shared" si="78"/>
        <v>45.980090559341782</v>
      </c>
      <c r="AT2415" s="99">
        <f t="shared" si="79"/>
        <v>115.29902649545821</v>
      </c>
    </row>
    <row r="2416" spans="3:46">
      <c r="C2416" s="34">
        <v>354</v>
      </c>
      <c r="D2416" s="94">
        <v>3.3</v>
      </c>
      <c r="E2416" s="94">
        <v>3.1658847603738285</v>
      </c>
      <c r="F2416" s="94">
        <v>2.9080850050405713</v>
      </c>
      <c r="G2416" s="94">
        <v>2.9912112477585149</v>
      </c>
      <c r="H2416" s="94">
        <v>3.0389380073603225</v>
      </c>
      <c r="I2416" s="94">
        <v>3.0209222010848897</v>
      </c>
      <c r="J2416" s="94">
        <v>2.856676612196082</v>
      </c>
      <c r="K2416" s="94">
        <v>2.9034469797092819</v>
      </c>
      <c r="L2416" s="94">
        <v>2.9928663986786437</v>
      </c>
      <c r="M2416" s="94">
        <v>3.0002058361352195</v>
      </c>
      <c r="N2416" s="94">
        <v>2.8818133529807644</v>
      </c>
      <c r="O2416" s="94">
        <v>2.7713997826358128</v>
      </c>
      <c r="P2416" s="94">
        <v>2.5699179819312619</v>
      </c>
      <c r="Q2416" s="94">
        <v>2.4752165069464773</v>
      </c>
      <c r="R2416" s="94">
        <v>2.4874754577943587</v>
      </c>
      <c r="S2416" s="94">
        <v>2.4712175690509803</v>
      </c>
      <c r="T2416" s="94">
        <v>2.4446301251521243</v>
      </c>
      <c r="U2416" s="94">
        <v>2.3959414808833968</v>
      </c>
      <c r="V2416" s="94">
        <v>2.2984778342793577</v>
      </c>
      <c r="W2416" s="94">
        <v>2.1813556981341256</v>
      </c>
      <c r="X2416" s="94">
        <v>2.2538590652193067</v>
      </c>
      <c r="Y2416" s="94">
        <v>2.1963494027927766</v>
      </c>
      <c r="Z2416" s="94">
        <v>2.173944452768362</v>
      </c>
      <c r="AA2416" s="94">
        <v>2.0419339187932457</v>
      </c>
      <c r="AB2416" s="94">
        <v>1.9860340948284467</v>
      </c>
      <c r="AC2416" s="94">
        <v>1.7265224081189314</v>
      </c>
      <c r="AD2416" s="94">
        <v>1.6869037477974191</v>
      </c>
      <c r="AE2416" s="94">
        <v>1.5980745558833169</v>
      </c>
      <c r="AF2416" s="94">
        <v>1.646874752580191</v>
      </c>
      <c r="AG2416" s="94">
        <v>1.6566044451262538</v>
      </c>
      <c r="AH2416" s="94">
        <v>1.5011954271062622</v>
      </c>
      <c r="AI2416" s="94">
        <v>1.5841092704748252</v>
      </c>
      <c r="AJ2416" s="94">
        <v>1.5072156897512543</v>
      </c>
      <c r="AK2416" s="94">
        <v>1.351427758646063</v>
      </c>
      <c r="AL2416" s="94">
        <v>1.2808750451109991</v>
      </c>
      <c r="AM2416" s="94">
        <v>1.2198772366254036</v>
      </c>
      <c r="AN2416" s="94">
        <v>1.2669840010019455</v>
      </c>
      <c r="AO2416" s="94">
        <v>1.1856034136107145</v>
      </c>
      <c r="AP2416" s="94">
        <v>1.1855408030463641</v>
      </c>
      <c r="AQ2416" s="94">
        <v>1.1596474007292747</v>
      </c>
      <c r="AR2416" s="94">
        <v>1.1617547594576494</v>
      </c>
      <c r="AS2416" s="43">
        <f t="shared" si="78"/>
        <v>38.558905587524784</v>
      </c>
      <c r="AT2416" s="99">
        <f t="shared" si="79"/>
        <v>96.689767742717862</v>
      </c>
    </row>
    <row r="2417" spans="3:46">
      <c r="C2417" s="34">
        <v>355</v>
      </c>
      <c r="D2417" s="94">
        <v>3.3</v>
      </c>
      <c r="E2417" s="94">
        <v>3.3655494034926856</v>
      </c>
      <c r="F2417" s="94">
        <v>3.3600285819640257</v>
      </c>
      <c r="G2417" s="94">
        <v>3.2898017771114252</v>
      </c>
      <c r="H2417" s="94">
        <v>3.2289673321292294</v>
      </c>
      <c r="I2417" s="94">
        <v>3.4883187186887468</v>
      </c>
      <c r="J2417" s="94">
        <v>3.5562552477616269</v>
      </c>
      <c r="K2417" s="94">
        <v>3.6561468969792683</v>
      </c>
      <c r="L2417" s="94">
        <v>3.3850833918540966</v>
      </c>
      <c r="M2417" s="94">
        <v>3.2844180578719961</v>
      </c>
      <c r="N2417" s="94">
        <v>3.3414652754984844</v>
      </c>
      <c r="O2417" s="94">
        <v>3.4910587828205579</v>
      </c>
      <c r="P2417" s="94">
        <v>3.391961202083281</v>
      </c>
      <c r="Q2417" s="94">
        <v>3.1886242919714567</v>
      </c>
      <c r="R2417" s="94">
        <v>3.1105732143673124</v>
      </c>
      <c r="S2417" s="94">
        <v>3.0631433179547525</v>
      </c>
      <c r="T2417" s="94">
        <v>2.8555106443510079</v>
      </c>
      <c r="U2417" s="94">
        <v>2.7043099249528524</v>
      </c>
      <c r="V2417" s="94">
        <v>2.4752064812923495</v>
      </c>
      <c r="W2417" s="94">
        <v>2.48317819597231</v>
      </c>
      <c r="X2417" s="94">
        <v>2.4418024194712902</v>
      </c>
      <c r="Y2417" s="94">
        <v>2.3826987083376627</v>
      </c>
      <c r="Z2417" s="94">
        <v>2.276501769233088</v>
      </c>
      <c r="AA2417" s="94">
        <v>2.0890192234739686</v>
      </c>
      <c r="AB2417" s="94">
        <v>1.9532014751762306</v>
      </c>
      <c r="AC2417" s="94">
        <v>1.9502545852959783</v>
      </c>
      <c r="AD2417" s="94">
        <v>1.994069638240167</v>
      </c>
      <c r="AE2417" s="94">
        <v>2.0124652088706823</v>
      </c>
      <c r="AF2417" s="94">
        <v>1.9540664638558007</v>
      </c>
      <c r="AG2417" s="94">
        <v>1.8036993964606076</v>
      </c>
      <c r="AH2417" s="94">
        <v>1.7635340251421494</v>
      </c>
      <c r="AI2417" s="94">
        <v>1.687904331463659</v>
      </c>
      <c r="AJ2417" s="94">
        <v>1.6525722397566431</v>
      </c>
      <c r="AK2417" s="94">
        <v>1.6205128828772533</v>
      </c>
      <c r="AL2417" s="94">
        <v>1.5683851141031704</v>
      </c>
      <c r="AM2417" s="94">
        <v>1.5038917149443394</v>
      </c>
      <c r="AN2417" s="94">
        <v>1.5509581466192737</v>
      </c>
      <c r="AO2417" s="94">
        <v>1.5322343359740573</v>
      </c>
      <c r="AP2417" s="94">
        <v>1.4466868861330928</v>
      </c>
      <c r="AQ2417" s="94">
        <v>1.3301601031913475</v>
      </c>
      <c r="AR2417" s="94">
        <v>1.2070777780987934</v>
      </c>
      <c r="AS2417" s="43">
        <f t="shared" si="78"/>
        <v>44.01538577247895</v>
      </c>
      <c r="AT2417" s="99">
        <f t="shared" si="79"/>
        <v>110.37236048587533</v>
      </c>
    </row>
    <row r="2418" spans="3:46">
      <c r="C2418" s="34">
        <v>356</v>
      </c>
      <c r="D2418" s="94">
        <v>3.3</v>
      </c>
      <c r="E2418" s="94">
        <v>3.1933281964504179</v>
      </c>
      <c r="F2418" s="94">
        <v>2.9505619110185504</v>
      </c>
      <c r="G2418" s="94">
        <v>2.8599252515957634</v>
      </c>
      <c r="H2418" s="94">
        <v>2.8044883423996105</v>
      </c>
      <c r="I2418" s="94">
        <v>2.6570091357224812</v>
      </c>
      <c r="J2418" s="94">
        <v>2.4024093660169616</v>
      </c>
      <c r="K2418" s="94">
        <v>2.2314682122327119</v>
      </c>
      <c r="L2418" s="94">
        <v>2.2241724986748488</v>
      </c>
      <c r="M2418" s="94">
        <v>2.4346073874572496</v>
      </c>
      <c r="N2418" s="94">
        <v>2.435057406970873</v>
      </c>
      <c r="O2418" s="94">
        <v>2.5136523667586528</v>
      </c>
      <c r="P2418" s="94">
        <v>2.4192662138577505</v>
      </c>
      <c r="Q2418" s="94">
        <v>2.4046051904816506</v>
      </c>
      <c r="R2418" s="94">
        <v>2.3367482406796527</v>
      </c>
      <c r="S2418" s="94">
        <v>2.3708664064373872</v>
      </c>
      <c r="T2418" s="94">
        <v>2.3000355259644469</v>
      </c>
      <c r="U2418" s="94">
        <v>2.3153147147075992</v>
      </c>
      <c r="V2418" s="94">
        <v>2.3926564419747804</v>
      </c>
      <c r="W2418" s="94">
        <v>2.1875575268173511</v>
      </c>
      <c r="X2418" s="94">
        <v>2.2051260667008896</v>
      </c>
      <c r="Y2418" s="94">
        <v>2.0616207429507494</v>
      </c>
      <c r="Z2418" s="94">
        <v>2.0551047499271369</v>
      </c>
      <c r="AA2418" s="94">
        <v>1.8220685226195663</v>
      </c>
      <c r="AB2418" s="94">
        <v>1.8556113486274466</v>
      </c>
      <c r="AC2418" s="94">
        <v>1.892414707033574</v>
      </c>
      <c r="AD2418" s="94">
        <v>1.8686453307903994</v>
      </c>
      <c r="AE2418" s="94">
        <v>1.9129257163877482</v>
      </c>
      <c r="AF2418" s="94">
        <v>1.8738718053083006</v>
      </c>
      <c r="AG2418" s="94">
        <v>1.8838175708030793</v>
      </c>
      <c r="AH2418" s="94">
        <v>1.888730194586189</v>
      </c>
      <c r="AI2418" s="94">
        <v>1.7562531131654646</v>
      </c>
      <c r="AJ2418" s="94">
        <v>1.8303407055375456</v>
      </c>
      <c r="AK2418" s="94">
        <v>1.781606542669542</v>
      </c>
      <c r="AL2418" s="94">
        <v>1.8058673775632395</v>
      </c>
      <c r="AM2418" s="94">
        <v>1.5733530062072139</v>
      </c>
      <c r="AN2418" s="94">
        <v>1.3798200015120246</v>
      </c>
      <c r="AO2418" s="94">
        <v>1.3489398324113926</v>
      </c>
      <c r="AP2418" s="94">
        <v>1.3972028649608799</v>
      </c>
      <c r="AQ2418" s="94">
        <v>1.4218412358367944</v>
      </c>
      <c r="AR2418" s="94">
        <v>1.4912254920327492</v>
      </c>
      <c r="AS2418" s="43">
        <f t="shared" si="78"/>
        <v>36.44524987095614</v>
      </c>
      <c r="AT2418" s="99">
        <f t="shared" si="79"/>
        <v>91.389594482893528</v>
      </c>
    </row>
    <row r="2419" spans="3:46">
      <c r="C2419" s="34">
        <v>357</v>
      </c>
      <c r="D2419" s="94">
        <v>3.3</v>
      </c>
      <c r="E2419" s="94">
        <v>3.1884599571707222</v>
      </c>
      <c r="F2419" s="94">
        <v>3.2111746222954118</v>
      </c>
      <c r="G2419" s="94">
        <v>3.3933684642473958</v>
      </c>
      <c r="H2419" s="94">
        <v>3.3588728831001844</v>
      </c>
      <c r="I2419" s="94">
        <v>3.4119205921354108</v>
      </c>
      <c r="J2419" s="94">
        <v>3.7245633815202868</v>
      </c>
      <c r="K2419" s="94">
        <v>3.1852178012334744</v>
      </c>
      <c r="L2419" s="94">
        <v>3.276657358721546</v>
      </c>
      <c r="M2419" s="94">
        <v>3.3020696217766328</v>
      </c>
      <c r="N2419" s="94">
        <v>3.1708075480169375</v>
      </c>
      <c r="O2419" s="94">
        <v>3.1716260924247472</v>
      </c>
      <c r="P2419" s="94">
        <v>3.2833760223153448</v>
      </c>
      <c r="Q2419" s="94">
        <v>3.19890924101247</v>
      </c>
      <c r="R2419" s="94">
        <v>3.08367123355952</v>
      </c>
      <c r="S2419" s="94">
        <v>2.9748750610898584</v>
      </c>
      <c r="T2419" s="94">
        <v>2.8999504848161552</v>
      </c>
      <c r="U2419" s="94">
        <v>2.7696946194821872</v>
      </c>
      <c r="V2419" s="94">
        <v>2.7154735097675613</v>
      </c>
      <c r="W2419" s="94">
        <v>2.8529772471062991</v>
      </c>
      <c r="X2419" s="94">
        <v>2.9578698670869299</v>
      </c>
      <c r="Y2419" s="94">
        <v>3.1528395337816817</v>
      </c>
      <c r="Z2419" s="94">
        <v>3.0089455194822889</v>
      </c>
      <c r="AA2419" s="94">
        <v>2.9087498863754395</v>
      </c>
      <c r="AB2419" s="94">
        <v>2.8504318672065398</v>
      </c>
      <c r="AC2419" s="94">
        <v>2.7934556235550185</v>
      </c>
      <c r="AD2419" s="94">
        <v>2.9020258099156275</v>
      </c>
      <c r="AE2419" s="94">
        <v>3.0746619171302259</v>
      </c>
      <c r="AF2419" s="94">
        <v>3.3176923552252462</v>
      </c>
      <c r="AG2419" s="94">
        <v>3.2883731384188719</v>
      </c>
      <c r="AH2419" s="94">
        <v>3.3651151792629816</v>
      </c>
      <c r="AI2419" s="94">
        <v>3.1867168076035362</v>
      </c>
      <c r="AJ2419" s="94">
        <v>3.463286205239462</v>
      </c>
      <c r="AK2419" s="94">
        <v>3.4462024225012984</v>
      </c>
      <c r="AL2419" s="94">
        <v>3.3800715593595858</v>
      </c>
      <c r="AM2419" s="94">
        <v>3.418255050478848</v>
      </c>
      <c r="AN2419" s="94">
        <v>3.3829650784259999</v>
      </c>
      <c r="AO2419" s="94">
        <v>3.169765625467003</v>
      </c>
      <c r="AP2419" s="94">
        <v>3.1494026885700959</v>
      </c>
      <c r="AQ2419" s="94">
        <v>3.1544128191208709</v>
      </c>
      <c r="AR2419" s="94">
        <v>3.1949201641490999</v>
      </c>
      <c r="AS2419" s="43">
        <f t="shared" si="78"/>
        <v>47.851948645652811</v>
      </c>
      <c r="AT2419" s="99">
        <f t="shared" si="79"/>
        <v>119.99287142842481</v>
      </c>
    </row>
    <row r="2420" spans="3:46">
      <c r="C2420" s="34">
        <v>358</v>
      </c>
      <c r="D2420" s="94">
        <v>3.3</v>
      </c>
      <c r="E2420" s="94">
        <v>3.1567181002373146</v>
      </c>
      <c r="F2420" s="94">
        <v>3.1446099367722029</v>
      </c>
      <c r="G2420" s="94">
        <v>3.2111164126594098</v>
      </c>
      <c r="H2420" s="94">
        <v>3.2217660433434419</v>
      </c>
      <c r="I2420" s="94">
        <v>3.1314791559912338</v>
      </c>
      <c r="J2420" s="94">
        <v>3.1764423629354313</v>
      </c>
      <c r="K2420" s="94">
        <v>3.2043493244687205</v>
      </c>
      <c r="L2420" s="94">
        <v>3.1993696920547245</v>
      </c>
      <c r="M2420" s="94">
        <v>3.4265460782225761</v>
      </c>
      <c r="N2420" s="94">
        <v>3.5018403522747019</v>
      </c>
      <c r="O2420" s="94">
        <v>3.3414276201196733</v>
      </c>
      <c r="P2420" s="94">
        <v>3.6999616223891878</v>
      </c>
      <c r="Q2420" s="94">
        <v>3.5370906577502925</v>
      </c>
      <c r="R2420" s="94">
        <v>3.4893336109259607</v>
      </c>
      <c r="S2420" s="94">
        <v>3.4003113031004086</v>
      </c>
      <c r="T2420" s="94">
        <v>3.236338804280948</v>
      </c>
      <c r="U2420" s="94">
        <v>3.2293103120122639</v>
      </c>
      <c r="V2420" s="94">
        <v>3.2594679795483339</v>
      </c>
      <c r="W2420" s="94">
        <v>3.057262904285472</v>
      </c>
      <c r="X2420" s="94">
        <v>3.5190384816566018</v>
      </c>
      <c r="Y2420" s="94">
        <v>3.656146077544157</v>
      </c>
      <c r="Z2420" s="94">
        <v>3.2710348411623658</v>
      </c>
      <c r="AA2420" s="94">
        <v>3.2498458757616957</v>
      </c>
      <c r="AB2420" s="94">
        <v>3.212056420095228</v>
      </c>
      <c r="AC2420" s="94">
        <v>3.1724754347561017</v>
      </c>
      <c r="AD2420" s="94">
        <v>3.0579290549144278</v>
      </c>
      <c r="AE2420" s="94">
        <v>2.9631003788348678</v>
      </c>
      <c r="AF2420" s="94">
        <v>3.0939299325993606</v>
      </c>
      <c r="AG2420" s="94">
        <v>3.2340523966165344</v>
      </c>
      <c r="AH2420" s="94">
        <v>3.1630600120214725</v>
      </c>
      <c r="AI2420" s="94">
        <v>2.9120840122676261</v>
      </c>
      <c r="AJ2420" s="94">
        <v>2.8453929524103794</v>
      </c>
      <c r="AK2420" s="94">
        <v>2.7794742937109747</v>
      </c>
      <c r="AL2420" s="94">
        <v>2.6173120737015854</v>
      </c>
      <c r="AM2420" s="94">
        <v>2.4585406959856613</v>
      </c>
      <c r="AN2420" s="94">
        <v>2.4587869746635564</v>
      </c>
      <c r="AO2420" s="94">
        <v>2.4956972973732818</v>
      </c>
      <c r="AP2420" s="94">
        <v>2.5426439957761482</v>
      </c>
      <c r="AQ2420" s="94">
        <v>2.5600112359460176</v>
      </c>
      <c r="AR2420" s="94">
        <v>2.8448153994285756</v>
      </c>
      <c r="AS2420" s="43">
        <f t="shared" si="78"/>
        <v>48.239041076211436</v>
      </c>
      <c r="AT2420" s="99">
        <f t="shared" si="79"/>
        <v>120.96353894700155</v>
      </c>
    </row>
    <row r="2421" spans="3:46">
      <c r="C2421" s="34">
        <v>359</v>
      </c>
      <c r="D2421" s="94">
        <v>3.3</v>
      </c>
      <c r="E2421" s="94">
        <v>3.3974718523193634</v>
      </c>
      <c r="F2421" s="94">
        <v>3.2654882778954888</v>
      </c>
      <c r="G2421" s="94">
        <v>3.1624277275179451</v>
      </c>
      <c r="H2421" s="94">
        <v>3.0149984777495193</v>
      </c>
      <c r="I2421" s="94">
        <v>3.0595539906551643</v>
      </c>
      <c r="J2421" s="94">
        <v>2.8286463531149151</v>
      </c>
      <c r="K2421" s="94">
        <v>2.7315690566055344</v>
      </c>
      <c r="L2421" s="94">
        <v>2.6023714914577987</v>
      </c>
      <c r="M2421" s="94">
        <v>2.5900790857187999</v>
      </c>
      <c r="N2421" s="94">
        <v>2.4103932518344582</v>
      </c>
      <c r="O2421" s="94">
        <v>2.3994503123980491</v>
      </c>
      <c r="P2421" s="94">
        <v>2.4726792876297594</v>
      </c>
      <c r="Q2421" s="94">
        <v>2.5064859145948963</v>
      </c>
      <c r="R2421" s="94">
        <v>2.5648413154322727</v>
      </c>
      <c r="S2421" s="94">
        <v>2.4397627526823542</v>
      </c>
      <c r="T2421" s="94">
        <v>2.484665804760585</v>
      </c>
      <c r="U2421" s="94">
        <v>2.5367554290851442</v>
      </c>
      <c r="V2421" s="94">
        <v>2.3870543944826204</v>
      </c>
      <c r="W2421" s="94">
        <v>2.606247408705566</v>
      </c>
      <c r="X2421" s="94">
        <v>2.6028714808329854</v>
      </c>
      <c r="Y2421" s="94">
        <v>2.4984834339877473</v>
      </c>
      <c r="Z2421" s="94">
        <v>2.5260582466337551</v>
      </c>
      <c r="AA2421" s="94">
        <v>2.6144360723985467</v>
      </c>
      <c r="AB2421" s="94">
        <v>2.74553258726981</v>
      </c>
      <c r="AC2421" s="94">
        <v>2.5914993594735556</v>
      </c>
      <c r="AD2421" s="94">
        <v>2.5318866112533467</v>
      </c>
      <c r="AE2421" s="94">
        <v>2.5176628855582117</v>
      </c>
      <c r="AF2421" s="94">
        <v>2.5066034660385434</v>
      </c>
      <c r="AG2421" s="94">
        <v>2.4680657273272089</v>
      </c>
      <c r="AH2421" s="94">
        <v>2.3871527351075379</v>
      </c>
      <c r="AI2421" s="94">
        <v>2.4650037093133621</v>
      </c>
      <c r="AJ2421" s="94">
        <v>2.4891989282141531</v>
      </c>
      <c r="AK2421" s="94">
        <v>2.4322396960075121</v>
      </c>
      <c r="AL2421" s="94">
        <v>2.2899544563156145</v>
      </c>
      <c r="AM2421" s="94">
        <v>2.2005687638050762</v>
      </c>
      <c r="AN2421" s="94">
        <v>2.0002407806734941</v>
      </c>
      <c r="AO2421" s="94">
        <v>1.8826437312718287</v>
      </c>
      <c r="AP2421" s="94">
        <v>1.7901915067065777</v>
      </c>
      <c r="AQ2421" s="94">
        <v>1.6967504354342675</v>
      </c>
      <c r="AR2421" s="94">
        <v>1.6585470467398382</v>
      </c>
      <c r="AS2421" s="43">
        <f t="shared" si="78"/>
        <v>40.924103441693305</v>
      </c>
      <c r="AT2421" s="99">
        <f t="shared" si="79"/>
        <v>102.62070451855618</v>
      </c>
    </row>
    <row r="2422" spans="3:46">
      <c r="C2422" s="34">
        <v>360</v>
      </c>
      <c r="D2422" s="94">
        <v>3.3</v>
      </c>
      <c r="E2422" s="94">
        <v>2.9355350285935535</v>
      </c>
      <c r="F2422" s="94">
        <v>2.9571799433644075</v>
      </c>
      <c r="G2422" s="94">
        <v>3.0347878901982499</v>
      </c>
      <c r="H2422" s="94">
        <v>2.8428747281714473</v>
      </c>
      <c r="I2422" s="94">
        <v>2.6945255406472035</v>
      </c>
      <c r="J2422" s="94">
        <v>2.5043146682836639</v>
      </c>
      <c r="K2422" s="94">
        <v>2.4199319560333459</v>
      </c>
      <c r="L2422" s="94">
        <v>2.2841598405581021</v>
      </c>
      <c r="M2422" s="94">
        <v>2.1654626052400094</v>
      </c>
      <c r="N2422" s="94">
        <v>2.3619893337941016</v>
      </c>
      <c r="O2422" s="94">
        <v>2.6654839735059652</v>
      </c>
      <c r="P2422" s="94">
        <v>2.5832031883617912</v>
      </c>
      <c r="Q2422" s="94">
        <v>2.5274834707648575</v>
      </c>
      <c r="R2422" s="94">
        <v>2.4149835833825839</v>
      </c>
      <c r="S2422" s="94">
        <v>2.2425607983938542</v>
      </c>
      <c r="T2422" s="94">
        <v>2.3828183346653828</v>
      </c>
      <c r="U2422" s="94">
        <v>2.3333391810074344</v>
      </c>
      <c r="V2422" s="94">
        <v>2.3891888445836473</v>
      </c>
      <c r="W2422" s="94">
        <v>2.3499259848363678</v>
      </c>
      <c r="X2422" s="94">
        <v>2.1854254137160454</v>
      </c>
      <c r="Y2422" s="94">
        <v>2.108832967622261</v>
      </c>
      <c r="Z2422" s="94">
        <v>2.0857603110833951</v>
      </c>
      <c r="AA2422" s="94">
        <v>2.0603064978284271</v>
      </c>
      <c r="AB2422" s="94">
        <v>1.9258628401607694</v>
      </c>
      <c r="AC2422" s="94">
        <v>1.8489512996046693</v>
      </c>
      <c r="AD2422" s="94">
        <v>1.8220272484465849</v>
      </c>
      <c r="AE2422" s="94">
        <v>1.7396226780528172</v>
      </c>
      <c r="AF2422" s="94">
        <v>1.604517888952387</v>
      </c>
      <c r="AG2422" s="94">
        <v>1.5228023808343747</v>
      </c>
      <c r="AH2422" s="94">
        <v>1.4400820708724349</v>
      </c>
      <c r="AI2422" s="94">
        <v>1.3925141398854581</v>
      </c>
      <c r="AJ2422" s="94">
        <v>1.4024990674070965</v>
      </c>
      <c r="AK2422" s="94">
        <v>1.4048666847175362</v>
      </c>
      <c r="AL2422" s="94">
        <v>1.2435200072085046</v>
      </c>
      <c r="AM2422" s="94">
        <v>1.259497914179418</v>
      </c>
      <c r="AN2422" s="94">
        <v>1.1991293911721954</v>
      </c>
      <c r="AO2422" s="94">
        <v>1.298389109714168</v>
      </c>
      <c r="AP2422" s="94">
        <v>1.456138472939809</v>
      </c>
      <c r="AQ2422" s="94">
        <v>1.5603788965786811</v>
      </c>
      <c r="AR2422" s="94">
        <v>1.4362311536370946</v>
      </c>
      <c r="AS2422" s="43">
        <f t="shared" si="78"/>
        <v>36.289902258140913</v>
      </c>
      <c r="AT2422" s="99">
        <f t="shared" si="79"/>
        <v>91.000047000317934</v>
      </c>
    </row>
    <row r="2423" spans="3:46">
      <c r="C2423" s="34">
        <v>361</v>
      </c>
      <c r="D2423" s="94">
        <v>3.3</v>
      </c>
      <c r="E2423" s="94">
        <v>3.3006343868870549</v>
      </c>
      <c r="F2423" s="94">
        <v>3.1307843645381541</v>
      </c>
      <c r="G2423" s="94">
        <v>3.5109453019073635</v>
      </c>
      <c r="H2423" s="94">
        <v>3.1041120052539322</v>
      </c>
      <c r="I2423" s="94">
        <v>3.1045620957321609</v>
      </c>
      <c r="J2423" s="94">
        <v>3.1683540565423707</v>
      </c>
      <c r="K2423" s="94">
        <v>3.091308626327073</v>
      </c>
      <c r="L2423" s="94">
        <v>2.9121723286119416</v>
      </c>
      <c r="M2423" s="94">
        <v>2.9826593789010221</v>
      </c>
      <c r="N2423" s="94">
        <v>2.6293106133797695</v>
      </c>
      <c r="O2423" s="94">
        <v>2.4677545398761578</v>
      </c>
      <c r="P2423" s="94">
        <v>2.4785127915917871</v>
      </c>
      <c r="Q2423" s="94">
        <v>2.1768881849605242</v>
      </c>
      <c r="R2423" s="94">
        <v>1.8605820053107134</v>
      </c>
      <c r="S2423" s="94">
        <v>1.7973312923858946</v>
      </c>
      <c r="T2423" s="94">
        <v>1.7561202778317655</v>
      </c>
      <c r="U2423" s="94">
        <v>1.7157337731433635</v>
      </c>
      <c r="V2423" s="94">
        <v>1.6611806129194659</v>
      </c>
      <c r="W2423" s="94">
        <v>1.6897330570363163</v>
      </c>
      <c r="X2423" s="94">
        <v>1.511478550511163</v>
      </c>
      <c r="Y2423" s="94">
        <v>1.5094946986723052</v>
      </c>
      <c r="Z2423" s="94">
        <v>1.5308929261652102</v>
      </c>
      <c r="AA2423" s="94">
        <v>1.5375268394332684</v>
      </c>
      <c r="AB2423" s="94">
        <v>1.3532523021142886</v>
      </c>
      <c r="AC2423" s="94">
        <v>1.175155540578257</v>
      </c>
      <c r="AD2423" s="94">
        <v>1.1493179928957</v>
      </c>
      <c r="AE2423" s="94">
        <v>1.0655147644352017</v>
      </c>
      <c r="AF2423" s="94">
        <v>1.0855243643281978</v>
      </c>
      <c r="AG2423" s="94">
        <v>1.0476719606568465</v>
      </c>
      <c r="AH2423" s="94">
        <v>1.1173370357509582</v>
      </c>
      <c r="AI2423" s="94">
        <v>1.1117060724042778</v>
      </c>
      <c r="AJ2423" s="94">
        <v>1.0564377966037639</v>
      </c>
      <c r="AK2423" s="94">
        <v>1.0676088221401674</v>
      </c>
      <c r="AL2423" s="94">
        <v>1.0374020407292679</v>
      </c>
      <c r="AM2423" s="94">
        <v>1.0017502119554678</v>
      </c>
      <c r="AN2423" s="94">
        <v>1.0785842340208487</v>
      </c>
      <c r="AO2423" s="94">
        <v>0.99069133608425441</v>
      </c>
      <c r="AP2423" s="94">
        <v>0.93722569593285543</v>
      </c>
      <c r="AQ2423" s="94">
        <v>0.91788267291711567</v>
      </c>
      <c r="AR2423" s="94">
        <v>0.94649798625826476</v>
      </c>
      <c r="AS2423" s="43">
        <f t="shared" si="78"/>
        <v>36.072019809890143</v>
      </c>
      <c r="AT2423" s="99">
        <f t="shared" si="79"/>
        <v>90.453688046515111</v>
      </c>
    </row>
    <row r="2424" spans="3:46">
      <c r="C2424" s="34">
        <v>362</v>
      </c>
      <c r="D2424" s="94">
        <v>3.3</v>
      </c>
      <c r="E2424" s="94">
        <v>3.4655725605014309</v>
      </c>
      <c r="F2424" s="94">
        <v>3.3801006918654779</v>
      </c>
      <c r="G2424" s="94">
        <v>3.1868336113001763</v>
      </c>
      <c r="H2424" s="94">
        <v>3.1853534130295844</v>
      </c>
      <c r="I2424" s="94">
        <v>3.0903613581977343</v>
      </c>
      <c r="J2424" s="94">
        <v>3.0118124167739757</v>
      </c>
      <c r="K2424" s="94">
        <v>2.9204978630732557</v>
      </c>
      <c r="L2424" s="94">
        <v>3.0604836656190972</v>
      </c>
      <c r="M2424" s="94">
        <v>2.9223185541843968</v>
      </c>
      <c r="N2424" s="94">
        <v>2.999316256353024</v>
      </c>
      <c r="O2424" s="94">
        <v>2.8668321835153971</v>
      </c>
      <c r="P2424" s="94">
        <v>2.9132971951158</v>
      </c>
      <c r="Q2424" s="94">
        <v>2.9473906502172951</v>
      </c>
      <c r="R2424" s="94">
        <v>2.8124591755357424</v>
      </c>
      <c r="S2424" s="94">
        <v>2.7088990271366868</v>
      </c>
      <c r="T2424" s="94">
        <v>2.4236543721935644</v>
      </c>
      <c r="U2424" s="94">
        <v>2.592719274809836</v>
      </c>
      <c r="V2424" s="94">
        <v>2.4292828486711118</v>
      </c>
      <c r="W2424" s="94">
        <v>2.3270889316286376</v>
      </c>
      <c r="X2424" s="94">
        <v>2.3464111576668567</v>
      </c>
      <c r="Y2424" s="94">
        <v>2.4084685691898922</v>
      </c>
      <c r="Z2424" s="94">
        <v>2.2307903680121846</v>
      </c>
      <c r="AA2424" s="94">
        <v>2.2661698293804404</v>
      </c>
      <c r="AB2424" s="94">
        <v>2.200290565534039</v>
      </c>
      <c r="AC2424" s="94">
        <v>2.2263614050491833</v>
      </c>
      <c r="AD2424" s="94">
        <v>2.0287167831874844</v>
      </c>
      <c r="AE2424" s="94">
        <v>1.9799178743974977</v>
      </c>
      <c r="AF2424" s="94">
        <v>2.0585781259957376</v>
      </c>
      <c r="AG2424" s="94">
        <v>1.8258129978270312</v>
      </c>
      <c r="AH2424" s="94">
        <v>1.6940778717111662</v>
      </c>
      <c r="AI2424" s="94">
        <v>1.6552746846767874</v>
      </c>
      <c r="AJ2424" s="94">
        <v>1.5587778153649094</v>
      </c>
      <c r="AK2424" s="94">
        <v>1.4734826139380599</v>
      </c>
      <c r="AL2424" s="94">
        <v>1.6023496568482289</v>
      </c>
      <c r="AM2424" s="94">
        <v>1.5233535975811259</v>
      </c>
      <c r="AN2424" s="94">
        <v>1.4312030020688942</v>
      </c>
      <c r="AO2424" s="94">
        <v>1.3523439776068926</v>
      </c>
      <c r="AP2424" s="94">
        <v>1.2370887505613075</v>
      </c>
      <c r="AQ2424" s="94">
        <v>1.1767607778342155</v>
      </c>
      <c r="AR2424" s="94">
        <v>1.1138265241356859</v>
      </c>
      <c r="AS2424" s="43">
        <f t="shared" si="78"/>
        <v>41.220779883996705</v>
      </c>
      <c r="AT2424" s="99">
        <f t="shared" si="79"/>
        <v>103.36464618038417</v>
      </c>
    </row>
    <row r="2425" spans="3:46">
      <c r="C2425" s="34">
        <v>363</v>
      </c>
      <c r="D2425" s="94">
        <v>3.3</v>
      </c>
      <c r="E2425" s="94">
        <v>3.3431082207379834</v>
      </c>
      <c r="F2425" s="94">
        <v>3.3844525523742552</v>
      </c>
      <c r="G2425" s="94">
        <v>3.4068112902078345</v>
      </c>
      <c r="H2425" s="94">
        <v>3.6163809802408369</v>
      </c>
      <c r="I2425" s="94">
        <v>3.4177460482682056</v>
      </c>
      <c r="J2425" s="94">
        <v>3.540749144269105</v>
      </c>
      <c r="K2425" s="94">
        <v>3.3785873690532662</v>
      </c>
      <c r="L2425" s="94">
        <v>3.5752663718031648</v>
      </c>
      <c r="M2425" s="94">
        <v>3.4172745018853918</v>
      </c>
      <c r="N2425" s="94">
        <v>3.4328621413216975</v>
      </c>
      <c r="O2425" s="94">
        <v>2.999455440703779</v>
      </c>
      <c r="P2425" s="94">
        <v>2.9579958859660485</v>
      </c>
      <c r="Q2425" s="94">
        <v>2.7906919968127206</v>
      </c>
      <c r="R2425" s="94">
        <v>2.7482699077842145</v>
      </c>
      <c r="S2425" s="94">
        <v>2.4136316808211467</v>
      </c>
      <c r="T2425" s="94">
        <v>2.3331160112996252</v>
      </c>
      <c r="U2425" s="94">
        <v>2.1912616563826286</v>
      </c>
      <c r="V2425" s="94">
        <v>2.230061696642609</v>
      </c>
      <c r="W2425" s="94">
        <v>2.1170227404931108</v>
      </c>
      <c r="X2425" s="94">
        <v>2.0892303635782032</v>
      </c>
      <c r="Y2425" s="94">
        <v>2.0852215506213123</v>
      </c>
      <c r="Z2425" s="94">
        <v>2.3126459946700946</v>
      </c>
      <c r="AA2425" s="94">
        <v>2.2240510897620567</v>
      </c>
      <c r="AB2425" s="94">
        <v>1.9593812332465395</v>
      </c>
      <c r="AC2425" s="94">
        <v>1.8602944434460804</v>
      </c>
      <c r="AD2425" s="94">
        <v>1.8585147004623344</v>
      </c>
      <c r="AE2425" s="94">
        <v>1.7569511033423038</v>
      </c>
      <c r="AF2425" s="94">
        <v>1.6740674538363363</v>
      </c>
      <c r="AG2425" s="94">
        <v>1.663424656405162</v>
      </c>
      <c r="AH2425" s="94">
        <v>1.5263157354811239</v>
      </c>
      <c r="AI2425" s="94">
        <v>1.447196589375128</v>
      </c>
      <c r="AJ2425" s="94">
        <v>1.4651972571161866</v>
      </c>
      <c r="AK2425" s="94">
        <v>1.4332198088391677</v>
      </c>
      <c r="AL2425" s="94">
        <v>1.5238871536572707</v>
      </c>
      <c r="AM2425" s="94">
        <v>1.5544949323109847</v>
      </c>
      <c r="AN2425" s="94">
        <v>1.5338111894916409</v>
      </c>
      <c r="AO2425" s="94">
        <v>1.5343150953990701</v>
      </c>
      <c r="AP2425" s="94">
        <v>1.6390733658529111</v>
      </c>
      <c r="AQ2425" s="94">
        <v>1.6249437564964027</v>
      </c>
      <c r="AR2425" s="94">
        <v>1.6731958100743609</v>
      </c>
      <c r="AS2425" s="43">
        <f t="shared" si="78"/>
        <v>42.473217713830842</v>
      </c>
      <c r="AT2425" s="99">
        <f t="shared" si="79"/>
        <v>106.50524161569746</v>
      </c>
    </row>
    <row r="2426" spans="3:46">
      <c r="C2426" s="34">
        <v>364</v>
      </c>
      <c r="D2426" s="94">
        <v>3.3</v>
      </c>
      <c r="E2426" s="94">
        <v>3.4142931627485513</v>
      </c>
      <c r="F2426" s="94">
        <v>3.5345871571795153</v>
      </c>
      <c r="G2426" s="94">
        <v>3.4104649415690407</v>
      </c>
      <c r="H2426" s="94">
        <v>3.2828123390703232</v>
      </c>
      <c r="I2426" s="94">
        <v>3.6512020824647498</v>
      </c>
      <c r="J2426" s="94">
        <v>3.8096765182518388</v>
      </c>
      <c r="K2426" s="94">
        <v>3.8831120406872683</v>
      </c>
      <c r="L2426" s="94">
        <v>3.8690340344313494</v>
      </c>
      <c r="M2426" s="94">
        <v>4.2069153946328743</v>
      </c>
      <c r="N2426" s="94">
        <v>4.4114113779854316</v>
      </c>
      <c r="O2426" s="94">
        <v>4.9425141330572799</v>
      </c>
      <c r="P2426" s="94">
        <v>4.9509416209724284</v>
      </c>
      <c r="Q2426" s="94">
        <v>5.0937457125838739</v>
      </c>
      <c r="R2426" s="94">
        <v>5.1145146798152163</v>
      </c>
      <c r="S2426" s="94">
        <v>4.9658902078201237</v>
      </c>
      <c r="T2426" s="94">
        <v>4.8057651337139706</v>
      </c>
      <c r="U2426" s="94">
        <v>4.579481254877928</v>
      </c>
      <c r="V2426" s="94">
        <v>4.3814633557737785</v>
      </c>
      <c r="W2426" s="94">
        <v>4.0831527319278704</v>
      </c>
      <c r="X2426" s="94">
        <v>4.0811603766040925</v>
      </c>
      <c r="Y2426" s="94">
        <v>4.0121543771686152</v>
      </c>
      <c r="Z2426" s="94">
        <v>4.0211289441203899</v>
      </c>
      <c r="AA2426" s="94">
        <v>4.0512407564319854</v>
      </c>
      <c r="AB2426" s="94">
        <v>3.9811655628835583</v>
      </c>
      <c r="AC2426" s="94">
        <v>3.8654945925904562</v>
      </c>
      <c r="AD2426" s="94">
        <v>3.7290538731481506</v>
      </c>
      <c r="AE2426" s="94">
        <v>3.8624914634105902</v>
      </c>
      <c r="AF2426" s="94">
        <v>4.1196793147894502</v>
      </c>
      <c r="AG2426" s="94">
        <v>4.3650442884951008</v>
      </c>
      <c r="AH2426" s="94">
        <v>4.2624853191986514</v>
      </c>
      <c r="AI2426" s="94">
        <v>4.301380842634253</v>
      </c>
      <c r="AJ2426" s="94">
        <v>4.2802116606830616</v>
      </c>
      <c r="AK2426" s="94">
        <v>4.2266204220029255</v>
      </c>
      <c r="AL2426" s="94">
        <v>4.0104558282775695</v>
      </c>
      <c r="AM2426" s="94">
        <v>3.9184169353729259</v>
      </c>
      <c r="AN2426" s="94">
        <v>3.8940626492624939</v>
      </c>
      <c r="AO2426" s="94">
        <v>3.7739182283077852</v>
      </c>
      <c r="AP2426" s="94">
        <v>3.933204013920963</v>
      </c>
      <c r="AQ2426" s="94">
        <v>4.0410072921964364</v>
      </c>
      <c r="AR2426" s="94">
        <v>3.7351425851558391</v>
      </c>
      <c r="AS2426" s="43">
        <f t="shared" si="78"/>
        <v>59.964985600753195</v>
      </c>
      <c r="AT2426" s="99">
        <f t="shared" si="79"/>
        <v>150.36735203159168</v>
      </c>
    </row>
    <row r="2427" spans="3:46">
      <c r="C2427" s="34">
        <v>365</v>
      </c>
      <c r="D2427" s="94">
        <v>3.3</v>
      </c>
      <c r="E2427" s="94">
        <v>2.888727434081432</v>
      </c>
      <c r="F2427" s="94">
        <v>2.8422352978433945</v>
      </c>
      <c r="G2427" s="94">
        <v>2.8341656971322844</v>
      </c>
      <c r="H2427" s="94">
        <v>3.0547226061867954</v>
      </c>
      <c r="I2427" s="94">
        <v>2.9586954411806445</v>
      </c>
      <c r="J2427" s="94">
        <v>2.9753425079685445</v>
      </c>
      <c r="K2427" s="94">
        <v>3.0506910425684848</v>
      </c>
      <c r="L2427" s="94">
        <v>2.8694737858628563</v>
      </c>
      <c r="M2427" s="94">
        <v>2.6954331768315694</v>
      </c>
      <c r="N2427" s="94">
        <v>2.5317267552964853</v>
      </c>
      <c r="O2427" s="94">
        <v>2.8299351697721229</v>
      </c>
      <c r="P2427" s="94">
        <v>2.806979996585472</v>
      </c>
      <c r="Q2427" s="94">
        <v>2.8487668542749929</v>
      </c>
      <c r="R2427" s="94">
        <v>2.8666801964196678</v>
      </c>
      <c r="S2427" s="94">
        <v>2.7840179875027053</v>
      </c>
      <c r="T2427" s="94">
        <v>2.7325097490278605</v>
      </c>
      <c r="U2427" s="94">
        <v>2.7274006239272408</v>
      </c>
      <c r="V2427" s="94">
        <v>2.5977719175554013</v>
      </c>
      <c r="W2427" s="94">
        <v>2.4500666271736775</v>
      </c>
      <c r="X2427" s="94">
        <v>2.3205474501011172</v>
      </c>
      <c r="Y2427" s="94">
        <v>2.3163181182569526</v>
      </c>
      <c r="Z2427" s="94">
        <v>2.1563433868593944</v>
      </c>
      <c r="AA2427" s="94">
        <v>2.1220501438224617</v>
      </c>
      <c r="AB2427" s="94">
        <v>2.0200497016015726</v>
      </c>
      <c r="AC2427" s="94">
        <v>1.9049449503570934</v>
      </c>
      <c r="AD2427" s="94">
        <v>1.9317958066762573</v>
      </c>
      <c r="AE2427" s="94">
        <v>2.0499856731684227</v>
      </c>
      <c r="AF2427" s="94">
        <v>1.9544002160554874</v>
      </c>
      <c r="AG2427" s="94">
        <v>1.8216778372758076</v>
      </c>
      <c r="AH2427" s="94">
        <v>1.7324115512527654</v>
      </c>
      <c r="AI2427" s="94">
        <v>1.6036014327155665</v>
      </c>
      <c r="AJ2427" s="94">
        <v>1.6132786094409033</v>
      </c>
      <c r="AK2427" s="94">
        <v>1.6317802038141385</v>
      </c>
      <c r="AL2427" s="94">
        <v>1.551226001179846</v>
      </c>
      <c r="AM2427" s="94">
        <v>1.5481281663960915</v>
      </c>
      <c r="AN2427" s="94">
        <v>1.7443893708467328</v>
      </c>
      <c r="AO2427" s="94">
        <v>1.6471792598297552</v>
      </c>
      <c r="AP2427" s="94">
        <v>1.5195328085727093</v>
      </c>
      <c r="AQ2427" s="94">
        <v>1.4827543037705204</v>
      </c>
      <c r="AR2427" s="94">
        <v>1.4624007608912502</v>
      </c>
      <c r="AS2427" s="43">
        <f t="shared" si="78"/>
        <v>39.513872288955909</v>
      </c>
      <c r="AT2427" s="99">
        <f t="shared" si="79"/>
        <v>99.084428772549543</v>
      </c>
    </row>
    <row r="2428" spans="3:46">
      <c r="C2428" s="34">
        <v>366</v>
      </c>
      <c r="D2428" s="94">
        <v>3.3</v>
      </c>
      <c r="E2428" s="94">
        <v>3.386472908839556</v>
      </c>
      <c r="F2428" s="94">
        <v>3.1707643260198068</v>
      </c>
      <c r="G2428" s="94">
        <v>3.1785835452561728</v>
      </c>
      <c r="H2428" s="94">
        <v>3.1807417282960282</v>
      </c>
      <c r="I2428" s="94">
        <v>3.1363473921222131</v>
      </c>
      <c r="J2428" s="94">
        <v>2.9492742540030026</v>
      </c>
      <c r="K2428" s="94">
        <v>2.9255707328082567</v>
      </c>
      <c r="L2428" s="94">
        <v>2.8397692590259562</v>
      </c>
      <c r="M2428" s="94">
        <v>2.5580900106693436</v>
      </c>
      <c r="N2428" s="94">
        <v>2.3433564258216344</v>
      </c>
      <c r="O2428" s="94">
        <v>2.2544778888956283</v>
      </c>
      <c r="P2428" s="94">
        <v>2.2381177408393005</v>
      </c>
      <c r="Q2428" s="94">
        <v>2.143582221249448</v>
      </c>
      <c r="R2428" s="94">
        <v>2.1211458323399075</v>
      </c>
      <c r="S2428" s="94">
        <v>2.0751292414187725</v>
      </c>
      <c r="T2428" s="94">
        <v>1.8532137892895977</v>
      </c>
      <c r="U2428" s="94">
        <v>1.7017728563163135</v>
      </c>
      <c r="V2428" s="94">
        <v>1.6123429466281245</v>
      </c>
      <c r="W2428" s="94">
        <v>1.5718580173975305</v>
      </c>
      <c r="X2428" s="94">
        <v>1.6028675728422046</v>
      </c>
      <c r="Y2428" s="94">
        <v>1.5948968884386401</v>
      </c>
      <c r="Z2428" s="94">
        <v>1.6819788277900496</v>
      </c>
      <c r="AA2428" s="94">
        <v>1.6732497426840269</v>
      </c>
      <c r="AB2428" s="94">
        <v>1.5711785435210077</v>
      </c>
      <c r="AC2428" s="94">
        <v>1.442333014067509</v>
      </c>
      <c r="AD2428" s="94">
        <v>1.4290457245640449</v>
      </c>
      <c r="AE2428" s="94">
        <v>1.4260292915604955</v>
      </c>
      <c r="AF2428" s="94">
        <v>1.4135176402714471</v>
      </c>
      <c r="AG2428" s="94">
        <v>1.46123742021341</v>
      </c>
      <c r="AH2428" s="94">
        <v>1.4500826091144272</v>
      </c>
      <c r="AI2428" s="94">
        <v>1.3029127769535167</v>
      </c>
      <c r="AJ2428" s="94">
        <v>1.1380275483158548</v>
      </c>
      <c r="AK2428" s="94">
        <v>1.0940362149359431</v>
      </c>
      <c r="AL2428" s="94">
        <v>1.0382797338638285</v>
      </c>
      <c r="AM2428" s="94">
        <v>1.012567842872887</v>
      </c>
      <c r="AN2428" s="94">
        <v>1.0172844252525619</v>
      </c>
      <c r="AO2428" s="94">
        <v>0.97820339352133323</v>
      </c>
      <c r="AP2428" s="94">
        <v>0.97184092239613706</v>
      </c>
      <c r="AQ2428" s="94">
        <v>0.96189988933524828</v>
      </c>
      <c r="AR2428" s="94">
        <v>0.90924976635753285</v>
      </c>
      <c r="AS2428" s="43">
        <f t="shared" si="78"/>
        <v>35.863637194784438</v>
      </c>
      <c r="AT2428" s="99">
        <f t="shared" si="79"/>
        <v>89.931150740303039</v>
      </c>
    </row>
    <row r="2429" spans="3:46">
      <c r="C2429" s="34">
        <v>367</v>
      </c>
      <c r="D2429" s="94">
        <v>3.3</v>
      </c>
      <c r="E2429" s="94">
        <v>3.4351228370530946</v>
      </c>
      <c r="F2429" s="94">
        <v>3.5062672001941291</v>
      </c>
      <c r="G2429" s="94">
        <v>3.6760994750537317</v>
      </c>
      <c r="H2429" s="94">
        <v>3.116077355389351</v>
      </c>
      <c r="I2429" s="94">
        <v>2.7707260326835597</v>
      </c>
      <c r="J2429" s="94">
        <v>2.6553484523247795</v>
      </c>
      <c r="K2429" s="94">
        <v>2.7584360922064617</v>
      </c>
      <c r="L2429" s="94">
        <v>2.6840411928392802</v>
      </c>
      <c r="M2429" s="94">
        <v>2.8958196922641481</v>
      </c>
      <c r="N2429" s="94">
        <v>2.9991288806220715</v>
      </c>
      <c r="O2429" s="94">
        <v>3.109924652039409</v>
      </c>
      <c r="P2429" s="94">
        <v>3.2428273855591097</v>
      </c>
      <c r="Q2429" s="94">
        <v>3.2055091090176546</v>
      </c>
      <c r="R2429" s="94">
        <v>3.1680130179954884</v>
      </c>
      <c r="S2429" s="94">
        <v>2.6107805074445167</v>
      </c>
      <c r="T2429" s="94">
        <v>2.6860298581499649</v>
      </c>
      <c r="U2429" s="94">
        <v>2.5804792348363401</v>
      </c>
      <c r="V2429" s="94">
        <v>2.4745566635460143</v>
      </c>
      <c r="W2429" s="94">
        <v>2.5019445696527436</v>
      </c>
      <c r="X2429" s="94">
        <v>2.3566867949926715</v>
      </c>
      <c r="Y2429" s="94">
        <v>2.4189194575820925</v>
      </c>
      <c r="Z2429" s="94">
        <v>2.261553493686483</v>
      </c>
      <c r="AA2429" s="94">
        <v>2.4115497778944932</v>
      </c>
      <c r="AB2429" s="94">
        <v>2.4441187777759428</v>
      </c>
      <c r="AC2429" s="94">
        <v>2.2771995220688575</v>
      </c>
      <c r="AD2429" s="94">
        <v>2.1708270050620979</v>
      </c>
      <c r="AE2429" s="94">
        <v>2.2345555879032069</v>
      </c>
      <c r="AF2429" s="94">
        <v>2.2250831923396928</v>
      </c>
      <c r="AG2429" s="94">
        <v>2.2990451640231493</v>
      </c>
      <c r="AH2429" s="94">
        <v>2.3168575729194267</v>
      </c>
      <c r="AI2429" s="94">
        <v>2.5372986633175518</v>
      </c>
      <c r="AJ2429" s="94">
        <v>2.5797105533858455</v>
      </c>
      <c r="AK2429" s="94">
        <v>2.5755981927367357</v>
      </c>
      <c r="AL2429" s="94">
        <v>2.4133239108707416</v>
      </c>
      <c r="AM2429" s="94">
        <v>2.3929679948073108</v>
      </c>
      <c r="AN2429" s="94">
        <v>2.1904373000359771</v>
      </c>
      <c r="AO2429" s="94">
        <v>2.1266665107808782</v>
      </c>
      <c r="AP2429" s="94">
        <v>2.0527900304572859</v>
      </c>
      <c r="AQ2429" s="94">
        <v>2.0788728108536265</v>
      </c>
      <c r="AR2429" s="94">
        <v>1.9839259342283735</v>
      </c>
      <c r="AS2429" s="43">
        <f t="shared" si="78"/>
        <v>42.929524494671732</v>
      </c>
      <c r="AT2429" s="99">
        <f t="shared" si="79"/>
        <v>107.64947006271042</v>
      </c>
    </row>
    <row r="2430" spans="3:46">
      <c r="C2430" s="34">
        <v>368</v>
      </c>
      <c r="D2430" s="94">
        <v>3.3</v>
      </c>
      <c r="E2430" s="94">
        <v>3.1569991735644196</v>
      </c>
      <c r="F2430" s="94">
        <v>2.8202246022718458</v>
      </c>
      <c r="G2430" s="94">
        <v>2.9685199609298367</v>
      </c>
      <c r="H2430" s="94">
        <v>2.8661975289396247</v>
      </c>
      <c r="I2430" s="94">
        <v>2.5659090040363672</v>
      </c>
      <c r="J2430" s="94">
        <v>2.4779943226114356</v>
      </c>
      <c r="K2430" s="94">
        <v>2.4393481744702705</v>
      </c>
      <c r="L2430" s="94">
        <v>2.544856811878331</v>
      </c>
      <c r="M2430" s="94">
        <v>2.478071648064637</v>
      </c>
      <c r="N2430" s="94">
        <v>2.3847780479707064</v>
      </c>
      <c r="O2430" s="94">
        <v>2.1338797117287789</v>
      </c>
      <c r="P2430" s="94">
        <v>1.9423649290605474</v>
      </c>
      <c r="Q2430" s="94">
        <v>2.1136308154685239</v>
      </c>
      <c r="R2430" s="94">
        <v>2.0630516021194905</v>
      </c>
      <c r="S2430" s="94">
        <v>2.0890634739741585</v>
      </c>
      <c r="T2430" s="94">
        <v>2.0669025431032919</v>
      </c>
      <c r="U2430" s="94">
        <v>1.9002562550226192</v>
      </c>
      <c r="V2430" s="94">
        <v>1.7929184607109241</v>
      </c>
      <c r="W2430" s="94">
        <v>1.7069379405651151</v>
      </c>
      <c r="X2430" s="94">
        <v>1.6504042339138327</v>
      </c>
      <c r="Y2430" s="94">
        <v>1.460926719574662</v>
      </c>
      <c r="Z2430" s="94">
        <v>1.3348805844186882</v>
      </c>
      <c r="AA2430" s="94">
        <v>1.3371316282124071</v>
      </c>
      <c r="AB2430" s="94">
        <v>1.3397029189947134</v>
      </c>
      <c r="AC2430" s="94">
        <v>1.2367622286637814</v>
      </c>
      <c r="AD2430" s="94">
        <v>1.0992394707824131</v>
      </c>
      <c r="AE2430" s="94">
        <v>1.1401419866733129</v>
      </c>
      <c r="AF2430" s="94">
        <v>1.2022463930370693</v>
      </c>
      <c r="AG2430" s="94">
        <v>1.2125537499240524</v>
      </c>
      <c r="AH2430" s="94">
        <v>1.201293692593191</v>
      </c>
      <c r="AI2430" s="94">
        <v>1.1359805259915414</v>
      </c>
      <c r="AJ2430" s="94">
        <v>1.035608742746527</v>
      </c>
      <c r="AK2430" s="94">
        <v>1.0090596160841929</v>
      </c>
      <c r="AL2430" s="94">
        <v>0.95960907860949884</v>
      </c>
      <c r="AM2430" s="94">
        <v>0.94099856508442858</v>
      </c>
      <c r="AN2430" s="94">
        <v>0.87929788430759159</v>
      </c>
      <c r="AO2430" s="94">
        <v>0.85737811916253148</v>
      </c>
      <c r="AP2430" s="94">
        <v>0.8924454823935013</v>
      </c>
      <c r="AQ2430" s="94">
        <v>0.85695359165622254</v>
      </c>
      <c r="AR2430" s="94">
        <v>0.94517098813751976</v>
      </c>
      <c r="AS2430" s="43">
        <f t="shared" si="78"/>
        <v>33.1336969884252</v>
      </c>
      <c r="AT2430" s="99">
        <f t="shared" si="79"/>
        <v>83.08559118713508</v>
      </c>
    </row>
    <row r="2431" spans="3:46">
      <c r="C2431" s="34">
        <v>369</v>
      </c>
      <c r="D2431" s="94">
        <v>3.3</v>
      </c>
      <c r="E2431" s="94">
        <v>3.1840802982487135</v>
      </c>
      <c r="F2431" s="94">
        <v>3.1078128318620299</v>
      </c>
      <c r="G2431" s="94">
        <v>3.0962056890280483</v>
      </c>
      <c r="H2431" s="94">
        <v>2.9493292506477267</v>
      </c>
      <c r="I2431" s="94">
        <v>2.909521757873252</v>
      </c>
      <c r="J2431" s="94">
        <v>2.8977184737602788</v>
      </c>
      <c r="K2431" s="94">
        <v>3.114047537429355</v>
      </c>
      <c r="L2431" s="94">
        <v>2.8849964747407495</v>
      </c>
      <c r="M2431" s="94">
        <v>2.8042521831554987</v>
      </c>
      <c r="N2431" s="94">
        <v>2.7269976962356006</v>
      </c>
      <c r="O2431" s="94">
        <v>2.5124849697919189</v>
      </c>
      <c r="P2431" s="94">
        <v>2.5000083137062243</v>
      </c>
      <c r="Q2431" s="94">
        <v>2.496184270643758</v>
      </c>
      <c r="R2431" s="94">
        <v>2.345176095936627</v>
      </c>
      <c r="S2431" s="94">
        <v>2.3868172774644938</v>
      </c>
      <c r="T2431" s="94">
        <v>2.2438205495979195</v>
      </c>
      <c r="U2431" s="94">
        <v>2.1155637298904963</v>
      </c>
      <c r="V2431" s="94">
        <v>2.2907872230346831</v>
      </c>
      <c r="W2431" s="94">
        <v>2.147812795978655</v>
      </c>
      <c r="X2431" s="94">
        <v>2.0639342643999585</v>
      </c>
      <c r="Y2431" s="94">
        <v>2.1449809160090081</v>
      </c>
      <c r="Z2431" s="94">
        <v>2.0854983669955947</v>
      </c>
      <c r="AA2431" s="94">
        <v>2.1325069142237507</v>
      </c>
      <c r="AB2431" s="94">
        <v>2.0815613748556481</v>
      </c>
      <c r="AC2431" s="94">
        <v>1.8760240493681699</v>
      </c>
      <c r="AD2431" s="94">
        <v>1.7831069305385501</v>
      </c>
      <c r="AE2431" s="94">
        <v>1.6976426050715392</v>
      </c>
      <c r="AF2431" s="94">
        <v>1.7289501701897136</v>
      </c>
      <c r="AG2431" s="94">
        <v>1.5385704460292005</v>
      </c>
      <c r="AH2431" s="94">
        <v>1.599309797101284</v>
      </c>
      <c r="AI2431" s="94">
        <v>1.6683007775926393</v>
      </c>
      <c r="AJ2431" s="94">
        <v>1.7109736817553043</v>
      </c>
      <c r="AK2431" s="94">
        <v>1.6845520231541837</v>
      </c>
      <c r="AL2431" s="94">
        <v>1.6773976750195845</v>
      </c>
      <c r="AM2431" s="94">
        <v>1.5960352967968576</v>
      </c>
      <c r="AN2431" s="94">
        <v>1.5105637388162791</v>
      </c>
      <c r="AO2431" s="94">
        <v>1.5770335932844306</v>
      </c>
      <c r="AP2431" s="94">
        <v>1.604766873138687</v>
      </c>
      <c r="AQ2431" s="94">
        <v>1.5519343046244731</v>
      </c>
      <c r="AR2431" s="94">
        <v>1.5551377682887821</v>
      </c>
      <c r="AS2431" s="43">
        <f t="shared" si="78"/>
        <v>38.556889733302704</v>
      </c>
      <c r="AT2431" s="99">
        <f t="shared" si="79"/>
        <v>96.684712815106039</v>
      </c>
    </row>
    <row r="2432" spans="3:46">
      <c r="C2432" s="34">
        <v>370</v>
      </c>
      <c r="D2432" s="94">
        <v>3.3</v>
      </c>
      <c r="E2432" s="94">
        <v>2.9140544464441036</v>
      </c>
      <c r="F2432" s="94">
        <v>2.8833310185857131</v>
      </c>
      <c r="G2432" s="94">
        <v>2.8619413333850705</v>
      </c>
      <c r="H2432" s="94">
        <v>2.8513960778255942</v>
      </c>
      <c r="I2432" s="94">
        <v>3.0778972391763415</v>
      </c>
      <c r="J2432" s="94">
        <v>2.9815681548369026</v>
      </c>
      <c r="K2432" s="94">
        <v>2.9407471813465067</v>
      </c>
      <c r="L2432" s="94">
        <v>3.1658215006360959</v>
      </c>
      <c r="M2432" s="94">
        <v>3.253747999470499</v>
      </c>
      <c r="N2432" s="94">
        <v>3.4267013270487809</v>
      </c>
      <c r="O2432" s="94">
        <v>3.4976119077914958</v>
      </c>
      <c r="P2432" s="94">
        <v>3.5973837848868633</v>
      </c>
      <c r="Q2432" s="94">
        <v>3.4913397874165968</v>
      </c>
      <c r="R2432" s="94">
        <v>3.5871310520222965</v>
      </c>
      <c r="S2432" s="94">
        <v>3.8881673098124074</v>
      </c>
      <c r="T2432" s="94">
        <v>4.1140620486649011</v>
      </c>
      <c r="U2432" s="94">
        <v>4.0142790097010401</v>
      </c>
      <c r="V2432" s="94">
        <v>3.8852992026395627</v>
      </c>
      <c r="W2432" s="94">
        <v>3.8132166594429027</v>
      </c>
      <c r="X2432" s="94">
        <v>3.8317710022958029</v>
      </c>
      <c r="Y2432" s="94">
        <v>3.966399682306434</v>
      </c>
      <c r="Z2432" s="94">
        <v>3.9392721881535562</v>
      </c>
      <c r="AA2432" s="94">
        <v>3.9047792960296257</v>
      </c>
      <c r="AB2432" s="94">
        <v>3.7581662044519315</v>
      </c>
      <c r="AC2432" s="94">
        <v>3.3210614703367982</v>
      </c>
      <c r="AD2432" s="94">
        <v>3.0466230336623576</v>
      </c>
      <c r="AE2432" s="94">
        <v>2.8618614106450551</v>
      </c>
      <c r="AF2432" s="94">
        <v>2.8717566957949421</v>
      </c>
      <c r="AG2432" s="94">
        <v>2.8132928962815114</v>
      </c>
      <c r="AH2432" s="94">
        <v>2.6255692810684073</v>
      </c>
      <c r="AI2432" s="94">
        <v>2.7091463552316739</v>
      </c>
      <c r="AJ2432" s="94">
        <v>2.6646115441229683</v>
      </c>
      <c r="AK2432" s="94">
        <v>2.4442256934839985</v>
      </c>
      <c r="AL2432" s="94">
        <v>2.3603957978178292</v>
      </c>
      <c r="AM2432" s="94">
        <v>2.3070605601960552</v>
      </c>
      <c r="AN2432" s="94">
        <v>2.5212412772725652</v>
      </c>
      <c r="AO2432" s="94">
        <v>2.5530196228938409</v>
      </c>
      <c r="AP2432" s="94">
        <v>2.5414058277707343</v>
      </c>
      <c r="AQ2432" s="94">
        <v>2.5614974677244087</v>
      </c>
      <c r="AR2432" s="94">
        <v>2.4629792599683524</v>
      </c>
      <c r="AS2432" s="43">
        <f t="shared" si="78"/>
        <v>48.302365973170147</v>
      </c>
      <c r="AT2432" s="99">
        <f t="shared" si="79"/>
        <v>121.12233156535974</v>
      </c>
    </row>
    <row r="2433" spans="3:46">
      <c r="C2433" s="34">
        <v>371</v>
      </c>
      <c r="D2433" s="94">
        <v>3.3</v>
      </c>
      <c r="E2433" s="94">
        <v>3.1759358240965452</v>
      </c>
      <c r="F2433" s="94">
        <v>3.368496960397533</v>
      </c>
      <c r="G2433" s="94">
        <v>3.0167079280430831</v>
      </c>
      <c r="H2433" s="94">
        <v>3.4033956740987512</v>
      </c>
      <c r="I2433" s="94">
        <v>3.2876356435100038</v>
      </c>
      <c r="J2433" s="94">
        <v>3.1039782170793515</v>
      </c>
      <c r="K2433" s="94">
        <v>3.258231927657028</v>
      </c>
      <c r="L2433" s="94">
        <v>3.4432295578324359</v>
      </c>
      <c r="M2433" s="94">
        <v>3.2219843493357199</v>
      </c>
      <c r="N2433" s="94">
        <v>3.4868069124731811</v>
      </c>
      <c r="O2433" s="94">
        <v>3.4631762433954489</v>
      </c>
      <c r="P2433" s="94">
        <v>3.2223591269379686</v>
      </c>
      <c r="Q2433" s="94">
        <v>2.7982688802030569</v>
      </c>
      <c r="R2433" s="94">
        <v>2.8563704195018866</v>
      </c>
      <c r="S2433" s="94">
        <v>2.8155176894327605</v>
      </c>
      <c r="T2433" s="94">
        <v>2.7098606433157708</v>
      </c>
      <c r="U2433" s="94">
        <v>2.7141211464938433</v>
      </c>
      <c r="V2433" s="94">
        <v>2.7518726394368063</v>
      </c>
      <c r="W2433" s="94">
        <v>2.883605914751993</v>
      </c>
      <c r="X2433" s="94">
        <v>3.093226786035713</v>
      </c>
      <c r="Y2433" s="94">
        <v>3.275298849565734</v>
      </c>
      <c r="Z2433" s="94">
        <v>3.4253751775475094</v>
      </c>
      <c r="AA2433" s="94">
        <v>3.1984526145789229</v>
      </c>
      <c r="AB2433" s="94">
        <v>3.1001944150208525</v>
      </c>
      <c r="AC2433" s="94">
        <v>3.062824359345278</v>
      </c>
      <c r="AD2433" s="94">
        <v>3.0458610156899768</v>
      </c>
      <c r="AE2433" s="94">
        <v>3.1905108883792059</v>
      </c>
      <c r="AF2433" s="94">
        <v>2.9467142355795883</v>
      </c>
      <c r="AG2433" s="94">
        <v>2.785454416936453</v>
      </c>
      <c r="AH2433" s="94">
        <v>2.7970046243013411</v>
      </c>
      <c r="AI2433" s="94">
        <v>2.5729961928083833</v>
      </c>
      <c r="AJ2433" s="94">
        <v>2.5780046443604028</v>
      </c>
      <c r="AK2433" s="94">
        <v>2.3500227841151844</v>
      </c>
      <c r="AL2433" s="94">
        <v>2.3412608219019653</v>
      </c>
      <c r="AM2433" s="94">
        <v>2.1854580974820297</v>
      </c>
      <c r="AN2433" s="94">
        <v>2.1742463374203025</v>
      </c>
      <c r="AO2433" s="94">
        <v>2.1629531443528864</v>
      </c>
      <c r="AP2433" s="94">
        <v>1.9890230167809908</v>
      </c>
      <c r="AQ2433" s="94">
        <v>2.0610306640105516</v>
      </c>
      <c r="AR2433" s="94">
        <v>2.0183775376850734</v>
      </c>
      <c r="AS2433" s="43">
        <f t="shared" si="78"/>
        <v>46.162015782685046</v>
      </c>
      <c r="AT2433" s="99">
        <f t="shared" si="79"/>
        <v>115.75521961929243</v>
      </c>
    </row>
    <row r="2434" spans="3:46">
      <c r="C2434" s="34">
        <v>372</v>
      </c>
      <c r="D2434" s="94">
        <v>3.3</v>
      </c>
      <c r="E2434" s="94">
        <v>2.9657584341037833</v>
      </c>
      <c r="F2434" s="94">
        <v>2.8008428329299742</v>
      </c>
      <c r="G2434" s="94">
        <v>2.8247008086940473</v>
      </c>
      <c r="H2434" s="94">
        <v>2.799600464291089</v>
      </c>
      <c r="I2434" s="94">
        <v>2.3209823011890625</v>
      </c>
      <c r="J2434" s="94">
        <v>2.2908186834050177</v>
      </c>
      <c r="K2434" s="94">
        <v>2.265015293591639</v>
      </c>
      <c r="L2434" s="94">
        <v>2.0672790041061271</v>
      </c>
      <c r="M2434" s="94">
        <v>1.9235522983483173</v>
      </c>
      <c r="N2434" s="94">
        <v>1.7476053298413206</v>
      </c>
      <c r="O2434" s="94">
        <v>1.6850269440039762</v>
      </c>
      <c r="P2434" s="94">
        <v>1.7189952700796109</v>
      </c>
      <c r="Q2434" s="94">
        <v>1.6244064343049147</v>
      </c>
      <c r="R2434" s="94">
        <v>1.5840466964913913</v>
      </c>
      <c r="S2434" s="94">
        <v>1.5635213499616145</v>
      </c>
      <c r="T2434" s="94">
        <v>1.5221674207979559</v>
      </c>
      <c r="U2434" s="94">
        <v>1.4934315887623513</v>
      </c>
      <c r="V2434" s="94">
        <v>1.5253806288286882</v>
      </c>
      <c r="W2434" s="94">
        <v>1.5080966213066667</v>
      </c>
      <c r="X2434" s="94">
        <v>1.5267202416961823</v>
      </c>
      <c r="Y2434" s="94">
        <v>1.6729805834486668</v>
      </c>
      <c r="Z2434" s="94">
        <v>1.6731520056349984</v>
      </c>
      <c r="AA2434" s="94">
        <v>1.5697740964713094</v>
      </c>
      <c r="AB2434" s="94">
        <v>1.5769393546183392</v>
      </c>
      <c r="AC2434" s="94">
        <v>1.5073047038499896</v>
      </c>
      <c r="AD2434" s="94">
        <v>1.3601032829126694</v>
      </c>
      <c r="AE2434" s="94">
        <v>1.3847938212309683</v>
      </c>
      <c r="AF2434" s="94">
        <v>1.3193829784563582</v>
      </c>
      <c r="AG2434" s="94">
        <v>1.3801351637362615</v>
      </c>
      <c r="AH2434" s="94">
        <v>1.3837503450315249</v>
      </c>
      <c r="AI2434" s="94">
        <v>1.3404075838418661</v>
      </c>
      <c r="AJ2434" s="94">
        <v>1.3771038656311083</v>
      </c>
      <c r="AK2434" s="94">
        <v>1.3004888440136206</v>
      </c>
      <c r="AL2434" s="94">
        <v>1.3486367317523142</v>
      </c>
      <c r="AM2434" s="94">
        <v>1.3697165138904674</v>
      </c>
      <c r="AN2434" s="94">
        <v>1.3069066755961452</v>
      </c>
      <c r="AO2434" s="94">
        <v>1.2815232137427659</v>
      </c>
      <c r="AP2434" s="94">
        <v>1.3484475980096933</v>
      </c>
      <c r="AQ2434" s="94">
        <v>1.2540667990409868</v>
      </c>
      <c r="AR2434" s="94">
        <v>1.1721968801229958</v>
      </c>
      <c r="AS2434" s="43">
        <f t="shared" si="78"/>
        <v>30.90393532958241</v>
      </c>
      <c r="AT2434" s="99">
        <f t="shared" si="79"/>
        <v>77.49427230424439</v>
      </c>
    </row>
    <row r="2435" spans="3:46">
      <c r="C2435" s="34">
        <v>373</v>
      </c>
      <c r="D2435" s="94">
        <v>3.3</v>
      </c>
      <c r="E2435" s="94">
        <v>3.4282049931858301</v>
      </c>
      <c r="F2435" s="94">
        <v>3.5551737402201566</v>
      </c>
      <c r="G2435" s="94">
        <v>3.5305242860733248</v>
      </c>
      <c r="H2435" s="94">
        <v>3.5210935379115749</v>
      </c>
      <c r="I2435" s="94">
        <v>3.4015680865260287</v>
      </c>
      <c r="J2435" s="94">
        <v>3.2881963678914476</v>
      </c>
      <c r="K2435" s="94">
        <v>3.2548307140591222</v>
      </c>
      <c r="L2435" s="94">
        <v>3.4711317659345924</v>
      </c>
      <c r="M2435" s="94">
        <v>3.4583501391133735</v>
      </c>
      <c r="N2435" s="94">
        <v>3.4348313204396455</v>
      </c>
      <c r="O2435" s="94">
        <v>3.2621077899463686</v>
      </c>
      <c r="P2435" s="94">
        <v>3.2532187985391636</v>
      </c>
      <c r="Q2435" s="94">
        <v>2.9500018884245409</v>
      </c>
      <c r="R2435" s="94">
        <v>3.1562022690324398</v>
      </c>
      <c r="S2435" s="94">
        <v>2.9201778519115704</v>
      </c>
      <c r="T2435" s="94">
        <v>2.8568205070826891</v>
      </c>
      <c r="U2435" s="94">
        <v>2.8824688141717427</v>
      </c>
      <c r="V2435" s="94">
        <v>3.0136558148177102</v>
      </c>
      <c r="W2435" s="94">
        <v>2.8047198213700897</v>
      </c>
      <c r="X2435" s="94">
        <v>2.7618201530956825</v>
      </c>
      <c r="Y2435" s="94">
        <v>2.9006257356306167</v>
      </c>
      <c r="Z2435" s="94">
        <v>2.7568916782309199</v>
      </c>
      <c r="AA2435" s="94">
        <v>2.5938671364647656</v>
      </c>
      <c r="AB2435" s="94">
        <v>2.6648820757052158</v>
      </c>
      <c r="AC2435" s="94">
        <v>2.6775735117914139</v>
      </c>
      <c r="AD2435" s="94">
        <v>2.5396130917268036</v>
      </c>
      <c r="AE2435" s="94">
        <v>2.4081948285723098</v>
      </c>
      <c r="AF2435" s="94">
        <v>2.4196381383980339</v>
      </c>
      <c r="AG2435" s="94">
        <v>2.4267903992425754</v>
      </c>
      <c r="AH2435" s="94">
        <v>2.211175055408455</v>
      </c>
      <c r="AI2435" s="94">
        <v>2.2397254760137009</v>
      </c>
      <c r="AJ2435" s="94">
        <v>2.2527629484964318</v>
      </c>
      <c r="AK2435" s="94">
        <v>2.1747254707581685</v>
      </c>
      <c r="AL2435" s="94">
        <v>2.1909773543802</v>
      </c>
      <c r="AM2435" s="94">
        <v>2.2034264660041973</v>
      </c>
      <c r="AN2435" s="94">
        <v>2.1701672581519871</v>
      </c>
      <c r="AO2435" s="94">
        <v>2.1676724046132545</v>
      </c>
      <c r="AP2435" s="94">
        <v>1.9233333438947315</v>
      </c>
      <c r="AQ2435" s="94">
        <v>1.7410291423365714</v>
      </c>
      <c r="AR2435" s="94">
        <v>1.6385627165961838</v>
      </c>
      <c r="AS2435" s="43">
        <f t="shared" si="78"/>
        <v>46.270866736069998</v>
      </c>
      <c r="AT2435" s="99">
        <f t="shared" si="79"/>
        <v>116.02817273455848</v>
      </c>
    </row>
    <row r="2436" spans="3:46">
      <c r="C2436" s="34">
        <v>374</v>
      </c>
      <c r="D2436" s="94">
        <v>3.3</v>
      </c>
      <c r="E2436" s="94">
        <v>3.1126159242440781</v>
      </c>
      <c r="F2436" s="94">
        <v>3.3772770476776999</v>
      </c>
      <c r="G2436" s="94">
        <v>3.3795110498257217</v>
      </c>
      <c r="H2436" s="94">
        <v>3.3718984965294765</v>
      </c>
      <c r="I2436" s="94">
        <v>3.2076510564700969</v>
      </c>
      <c r="J2436" s="94">
        <v>3.2329154228282801</v>
      </c>
      <c r="K2436" s="94">
        <v>3.0852096678536727</v>
      </c>
      <c r="L2436" s="94">
        <v>2.9926018175793838</v>
      </c>
      <c r="M2436" s="94">
        <v>2.827202573820264</v>
      </c>
      <c r="N2436" s="94">
        <v>2.7584512507636427</v>
      </c>
      <c r="O2436" s="94">
        <v>2.8715137792222976</v>
      </c>
      <c r="P2436" s="94">
        <v>2.7084131471344777</v>
      </c>
      <c r="Q2436" s="94">
        <v>2.5857710285921112</v>
      </c>
      <c r="R2436" s="94">
        <v>2.5869912260314338</v>
      </c>
      <c r="S2436" s="94">
        <v>2.6973844129766089</v>
      </c>
      <c r="T2436" s="94">
        <v>2.6976041246037443</v>
      </c>
      <c r="U2436" s="94">
        <v>2.7066093452765401</v>
      </c>
      <c r="V2436" s="94">
        <v>2.7135128656152929</v>
      </c>
      <c r="W2436" s="94">
        <v>2.8418596315824916</v>
      </c>
      <c r="X2436" s="94">
        <v>2.9349794927758794</v>
      </c>
      <c r="Y2436" s="94">
        <v>3.2118765236367821</v>
      </c>
      <c r="Z2436" s="94">
        <v>3.0896492487530689</v>
      </c>
      <c r="AA2436" s="94">
        <v>2.9580927914494271</v>
      </c>
      <c r="AB2436" s="94">
        <v>2.995358999290223</v>
      </c>
      <c r="AC2436" s="94">
        <v>2.8587089614371526</v>
      </c>
      <c r="AD2436" s="94">
        <v>2.6737299653899349</v>
      </c>
      <c r="AE2436" s="94">
        <v>2.6908386585888686</v>
      </c>
      <c r="AF2436" s="94">
        <v>2.8305087222062273</v>
      </c>
      <c r="AG2436" s="94">
        <v>2.8601532451240663</v>
      </c>
      <c r="AH2436" s="94">
        <v>2.7539029749467274</v>
      </c>
      <c r="AI2436" s="94">
        <v>2.7433129427852649</v>
      </c>
      <c r="AJ2436" s="94">
        <v>2.5653618809990228</v>
      </c>
      <c r="AK2436" s="94">
        <v>2.5617952887670472</v>
      </c>
      <c r="AL2436" s="94">
        <v>2.6032052839046544</v>
      </c>
      <c r="AM2436" s="94">
        <v>2.5202988792770564</v>
      </c>
      <c r="AN2436" s="94">
        <v>2.4637491409403829</v>
      </c>
      <c r="AO2436" s="94">
        <v>2.3330979150329969</v>
      </c>
      <c r="AP2436" s="94">
        <v>2.2015127645547188</v>
      </c>
      <c r="AQ2436" s="94">
        <v>2.1735213467544239</v>
      </c>
      <c r="AR2436" s="94">
        <v>2.2319958082636657</v>
      </c>
      <c r="AS2436" s="43">
        <f t="shared" si="78"/>
        <v>44.390436164005301</v>
      </c>
      <c r="AT2436" s="99">
        <f t="shared" si="79"/>
        <v>111.3128315572387</v>
      </c>
    </row>
    <row r="2437" spans="3:46">
      <c r="C2437" s="34">
        <v>375</v>
      </c>
      <c r="D2437" s="94">
        <v>3.3</v>
      </c>
      <c r="E2437" s="94">
        <v>3.0626715583267132</v>
      </c>
      <c r="F2437" s="94">
        <v>2.5422524070979349</v>
      </c>
      <c r="G2437" s="94">
        <v>2.6411187271588772</v>
      </c>
      <c r="H2437" s="94">
        <v>2.8279375310114654</v>
      </c>
      <c r="I2437" s="94">
        <v>3.0257701583303707</v>
      </c>
      <c r="J2437" s="94">
        <v>3.0855131355801069</v>
      </c>
      <c r="K2437" s="94">
        <v>3.002499150174506</v>
      </c>
      <c r="L2437" s="94">
        <v>2.9043654879971279</v>
      </c>
      <c r="M2437" s="94">
        <v>2.7586141533604032</v>
      </c>
      <c r="N2437" s="94">
        <v>2.8170303192576358</v>
      </c>
      <c r="O2437" s="94">
        <v>2.792244929283473</v>
      </c>
      <c r="P2437" s="94">
        <v>2.9033001717796387</v>
      </c>
      <c r="Q2437" s="94">
        <v>2.87192351096258</v>
      </c>
      <c r="R2437" s="94">
        <v>2.5234835928845598</v>
      </c>
      <c r="S2437" s="94">
        <v>2.5165659511081819</v>
      </c>
      <c r="T2437" s="94">
        <v>2.5956705661920036</v>
      </c>
      <c r="U2437" s="94">
        <v>2.6271551959702348</v>
      </c>
      <c r="V2437" s="94">
        <v>2.3714340449191758</v>
      </c>
      <c r="W2437" s="94">
        <v>2.1267983650434097</v>
      </c>
      <c r="X2437" s="94">
        <v>2.0164746003722431</v>
      </c>
      <c r="Y2437" s="94">
        <v>1.9656539366834518</v>
      </c>
      <c r="Z2437" s="94">
        <v>2.0262995294237824</v>
      </c>
      <c r="AA2437" s="94">
        <v>2.1394194249693412</v>
      </c>
      <c r="AB2437" s="94">
        <v>2.2258767566790039</v>
      </c>
      <c r="AC2437" s="94">
        <v>2.1233999704562549</v>
      </c>
      <c r="AD2437" s="94">
        <v>2.3370485045280165</v>
      </c>
      <c r="AE2437" s="94">
        <v>2.3157392476788243</v>
      </c>
      <c r="AF2437" s="94">
        <v>2.3665881797311914</v>
      </c>
      <c r="AG2437" s="94">
        <v>2.4338744360637219</v>
      </c>
      <c r="AH2437" s="94">
        <v>2.5565529636814404</v>
      </c>
      <c r="AI2437" s="94">
        <v>2.4641107709990653</v>
      </c>
      <c r="AJ2437" s="94">
        <v>2.4515554289235841</v>
      </c>
      <c r="AK2437" s="94">
        <v>2.4503718788332662</v>
      </c>
      <c r="AL2437" s="94">
        <v>2.6480115205605474</v>
      </c>
      <c r="AM2437" s="94">
        <v>2.8105838219095136</v>
      </c>
      <c r="AN2437" s="94">
        <v>2.777200354729219</v>
      </c>
      <c r="AO2437" s="94">
        <v>2.8146176317346594</v>
      </c>
      <c r="AP2437" s="94">
        <v>2.7909870805858366</v>
      </c>
      <c r="AQ2437" s="94">
        <v>2.8272485687720894</v>
      </c>
      <c r="AR2437" s="94">
        <v>3.0487866107799997</v>
      </c>
      <c r="AS2437" s="43">
        <f t="shared" si="78"/>
        <v>40.522570793188308</v>
      </c>
      <c r="AT2437" s="99">
        <f t="shared" si="79"/>
        <v>101.61382691314958</v>
      </c>
    </row>
    <row r="2438" spans="3:46">
      <c r="C2438" s="34">
        <v>376</v>
      </c>
      <c r="D2438" s="94">
        <v>3.3</v>
      </c>
      <c r="E2438" s="94">
        <v>3.495086591973867</v>
      </c>
      <c r="F2438" s="94">
        <v>3.6338321728584444</v>
      </c>
      <c r="G2438" s="94">
        <v>3.672265913161906</v>
      </c>
      <c r="H2438" s="94">
        <v>3.7389664010479109</v>
      </c>
      <c r="I2438" s="94">
        <v>3.5928555762959311</v>
      </c>
      <c r="J2438" s="94">
        <v>3.6745743490361655</v>
      </c>
      <c r="K2438" s="94">
        <v>3.3256412955498895</v>
      </c>
      <c r="L2438" s="94">
        <v>3.2733002089620276</v>
      </c>
      <c r="M2438" s="94">
        <v>3.3938563118078013</v>
      </c>
      <c r="N2438" s="94">
        <v>3.4232027718594313</v>
      </c>
      <c r="O2438" s="94">
        <v>3.4963169667120804</v>
      </c>
      <c r="P2438" s="94">
        <v>3.0529773587081683</v>
      </c>
      <c r="Q2438" s="94">
        <v>3.173522907091948</v>
      </c>
      <c r="R2438" s="94">
        <v>2.9841785839746811</v>
      </c>
      <c r="S2438" s="94">
        <v>3.0473583390043779</v>
      </c>
      <c r="T2438" s="94">
        <v>3.0111450545575189</v>
      </c>
      <c r="U2438" s="94">
        <v>3.1968057162328067</v>
      </c>
      <c r="V2438" s="94">
        <v>2.9859311513492002</v>
      </c>
      <c r="W2438" s="94">
        <v>2.8212092835117653</v>
      </c>
      <c r="X2438" s="94">
        <v>2.7817352032839486</v>
      </c>
      <c r="Y2438" s="94">
        <v>2.7987286356040402</v>
      </c>
      <c r="Z2438" s="94">
        <v>2.5804553032729109</v>
      </c>
      <c r="AA2438" s="94">
        <v>2.4336505348001678</v>
      </c>
      <c r="AB2438" s="94">
        <v>2.6200083591867021</v>
      </c>
      <c r="AC2438" s="94">
        <v>2.6978746778820581</v>
      </c>
      <c r="AD2438" s="94">
        <v>2.8297354464021476</v>
      </c>
      <c r="AE2438" s="94">
        <v>2.9369173657689815</v>
      </c>
      <c r="AF2438" s="94">
        <v>2.8481504386037568</v>
      </c>
      <c r="AG2438" s="94">
        <v>2.8682927581450746</v>
      </c>
      <c r="AH2438" s="94">
        <v>2.8137196424099913</v>
      </c>
      <c r="AI2438" s="94">
        <v>2.5389992479872445</v>
      </c>
      <c r="AJ2438" s="94">
        <v>2.4545589532422496</v>
      </c>
      <c r="AK2438" s="94">
        <v>2.40727763937603</v>
      </c>
      <c r="AL2438" s="94">
        <v>2.2561777516003203</v>
      </c>
      <c r="AM2438" s="94">
        <v>2.3703658882037</v>
      </c>
      <c r="AN2438" s="94">
        <v>2.3576303834909638</v>
      </c>
      <c r="AO2438" s="94">
        <v>2.2651650892454858</v>
      </c>
      <c r="AP2438" s="94">
        <v>2.0354047987554553</v>
      </c>
      <c r="AQ2438" s="94">
        <v>1.7933632018638284</v>
      </c>
      <c r="AR2438" s="94">
        <v>1.7622024843311126</v>
      </c>
      <c r="AS2438" s="43">
        <f t="shared" si="78"/>
        <v>47.690567069498144</v>
      </c>
      <c r="AT2438" s="99">
        <f t="shared" si="79"/>
        <v>119.58819326449381</v>
      </c>
    </row>
    <row r="2439" spans="3:46">
      <c r="C2439" s="34">
        <v>377</v>
      </c>
      <c r="D2439" s="94">
        <v>3.3</v>
      </c>
      <c r="E2439" s="94">
        <v>3.2012952952570393</v>
      </c>
      <c r="F2439" s="94">
        <v>3.1596268855922358</v>
      </c>
      <c r="G2439" s="94">
        <v>3.0522906448167384</v>
      </c>
      <c r="H2439" s="94">
        <v>3.3151605658080552</v>
      </c>
      <c r="I2439" s="94">
        <v>3.3719545487720839</v>
      </c>
      <c r="J2439" s="94">
        <v>3.3859923025812546</v>
      </c>
      <c r="K2439" s="94">
        <v>3.3149377002043443</v>
      </c>
      <c r="L2439" s="94">
        <v>3.1684295409574479</v>
      </c>
      <c r="M2439" s="94">
        <v>2.8199958284695605</v>
      </c>
      <c r="N2439" s="94">
        <v>3.0530628580663288</v>
      </c>
      <c r="O2439" s="94">
        <v>2.915895462696136</v>
      </c>
      <c r="P2439" s="94">
        <v>3.0770058936504756</v>
      </c>
      <c r="Q2439" s="94">
        <v>2.9063651135751583</v>
      </c>
      <c r="R2439" s="94">
        <v>3.1009661065028578</v>
      </c>
      <c r="S2439" s="94">
        <v>2.7531618322385265</v>
      </c>
      <c r="T2439" s="94">
        <v>2.5566119783754666</v>
      </c>
      <c r="U2439" s="94">
        <v>2.5220584887539097</v>
      </c>
      <c r="V2439" s="94">
        <v>2.6429368739235466</v>
      </c>
      <c r="W2439" s="94">
        <v>2.728121652495775</v>
      </c>
      <c r="X2439" s="94">
        <v>2.665494707807881</v>
      </c>
      <c r="Y2439" s="94">
        <v>2.5718909833437209</v>
      </c>
      <c r="Z2439" s="94">
        <v>2.6852631753559089</v>
      </c>
      <c r="AA2439" s="94">
        <v>2.6509827664788133</v>
      </c>
      <c r="AB2439" s="94">
        <v>2.6057031941164501</v>
      </c>
      <c r="AC2439" s="94">
        <v>2.7630162888383127</v>
      </c>
      <c r="AD2439" s="94">
        <v>2.8594517305122631</v>
      </c>
      <c r="AE2439" s="94">
        <v>2.7852729652572941</v>
      </c>
      <c r="AF2439" s="94">
        <v>2.6125857570476838</v>
      </c>
      <c r="AG2439" s="94">
        <v>2.6054764983364413</v>
      </c>
      <c r="AH2439" s="94">
        <v>2.5874769054457301</v>
      </c>
      <c r="AI2439" s="94">
        <v>2.6177201034251634</v>
      </c>
      <c r="AJ2439" s="94">
        <v>2.4337854168168676</v>
      </c>
      <c r="AK2439" s="94">
        <v>2.1940761676684111</v>
      </c>
      <c r="AL2439" s="94">
        <v>2.0990722103764274</v>
      </c>
      <c r="AM2439" s="94">
        <v>2.1548491020969802</v>
      </c>
      <c r="AN2439" s="94">
        <v>2.2077792329157258</v>
      </c>
      <c r="AO2439" s="94">
        <v>2.1257577143453061</v>
      </c>
      <c r="AP2439" s="94">
        <v>2.1640238629644699</v>
      </c>
      <c r="AQ2439" s="94">
        <v>2.0484902990326965</v>
      </c>
      <c r="AR2439" s="94">
        <v>1.9971160107051602</v>
      </c>
      <c r="AS2439" s="43">
        <f t="shared" si="78"/>
        <v>44.119900201234252</v>
      </c>
      <c r="AT2439" s="99">
        <f t="shared" si="79"/>
        <v>110.6344393931507</v>
      </c>
    </row>
    <row r="2440" spans="3:46">
      <c r="C2440" s="34">
        <v>378</v>
      </c>
      <c r="D2440" s="94">
        <v>3.3</v>
      </c>
      <c r="E2440" s="94">
        <v>2.9959304262256081</v>
      </c>
      <c r="F2440" s="94">
        <v>2.7939052579350538</v>
      </c>
      <c r="G2440" s="94">
        <v>2.7699039893137396</v>
      </c>
      <c r="H2440" s="94">
        <v>2.7084617357258831</v>
      </c>
      <c r="I2440" s="94">
        <v>2.6878334388571541</v>
      </c>
      <c r="J2440" s="94">
        <v>2.5814158775230651</v>
      </c>
      <c r="K2440" s="94">
        <v>2.6339024365693726</v>
      </c>
      <c r="L2440" s="94">
        <v>2.7211189452225448</v>
      </c>
      <c r="M2440" s="94">
        <v>2.8425708765584274</v>
      </c>
      <c r="N2440" s="94">
        <v>2.6912041802006956</v>
      </c>
      <c r="O2440" s="94">
        <v>2.8091669555608281</v>
      </c>
      <c r="P2440" s="94">
        <v>2.8476125586217917</v>
      </c>
      <c r="Q2440" s="94">
        <v>2.6602626165764383</v>
      </c>
      <c r="R2440" s="94">
        <v>2.7423174396734122</v>
      </c>
      <c r="S2440" s="94">
        <v>2.993939256071958</v>
      </c>
      <c r="T2440" s="94">
        <v>2.6798407511795319</v>
      </c>
      <c r="U2440" s="94">
        <v>2.573015497176693</v>
      </c>
      <c r="V2440" s="94">
        <v>2.7827452487279003</v>
      </c>
      <c r="W2440" s="94">
        <v>2.81431131117301</v>
      </c>
      <c r="X2440" s="94">
        <v>2.7850915494302311</v>
      </c>
      <c r="Y2440" s="94">
        <v>2.6833487002680338</v>
      </c>
      <c r="Z2440" s="94">
        <v>2.5622229479056635</v>
      </c>
      <c r="AA2440" s="94">
        <v>2.6482520092201467</v>
      </c>
      <c r="AB2440" s="94">
        <v>2.5846426629710071</v>
      </c>
      <c r="AC2440" s="94">
        <v>2.5040667848269931</v>
      </c>
      <c r="AD2440" s="94">
        <v>2.4868883289298043</v>
      </c>
      <c r="AE2440" s="94">
        <v>2.5401796099746705</v>
      </c>
      <c r="AF2440" s="94">
        <v>2.6057625228399721</v>
      </c>
      <c r="AG2440" s="94">
        <v>2.4893941815420373</v>
      </c>
      <c r="AH2440" s="94">
        <v>2.5327010497024194</v>
      </c>
      <c r="AI2440" s="94">
        <v>2.3514934974938413</v>
      </c>
      <c r="AJ2440" s="94">
        <v>2.2391710313039836</v>
      </c>
      <c r="AK2440" s="94">
        <v>2.2915562793446904</v>
      </c>
      <c r="AL2440" s="94">
        <v>2.1263967630923517</v>
      </c>
      <c r="AM2440" s="94">
        <v>2.1962304415372298</v>
      </c>
      <c r="AN2440" s="94">
        <v>2.0072554276990111</v>
      </c>
      <c r="AO2440" s="94">
        <v>1.9458634213178509</v>
      </c>
      <c r="AP2440" s="94">
        <v>1.8380318463197527</v>
      </c>
      <c r="AQ2440" s="94">
        <v>1.8748766934575827</v>
      </c>
      <c r="AR2440" s="94">
        <v>1.883555585256486</v>
      </c>
      <c r="AS2440" s="43">
        <f t="shared" si="78"/>
        <v>40.572514797984574</v>
      </c>
      <c r="AT2440" s="99">
        <f t="shared" si="79"/>
        <v>101.73906579507093</v>
      </c>
    </row>
    <row r="2441" spans="3:46">
      <c r="C2441" s="34">
        <v>379</v>
      </c>
      <c r="D2441" s="94">
        <v>3.3</v>
      </c>
      <c r="E2441" s="94">
        <v>3.2919494141421373</v>
      </c>
      <c r="F2441" s="94">
        <v>3.145773117643079</v>
      </c>
      <c r="G2441" s="94">
        <v>2.9852855715383675</v>
      </c>
      <c r="H2441" s="94">
        <v>2.8056045821056981</v>
      </c>
      <c r="I2441" s="94">
        <v>2.8247821868503351</v>
      </c>
      <c r="J2441" s="94">
        <v>2.7354481347599391</v>
      </c>
      <c r="K2441" s="94">
        <v>2.490687841307063</v>
      </c>
      <c r="L2441" s="94">
        <v>2.2887898889136902</v>
      </c>
      <c r="M2441" s="94">
        <v>2.096048787217478</v>
      </c>
      <c r="N2441" s="94">
        <v>2.0412819410656087</v>
      </c>
      <c r="O2441" s="94">
        <v>1.8867699728167147</v>
      </c>
      <c r="P2441" s="94">
        <v>1.8870626701775384</v>
      </c>
      <c r="Q2441" s="94">
        <v>1.857078938000057</v>
      </c>
      <c r="R2441" s="94">
        <v>1.8273192157503297</v>
      </c>
      <c r="S2441" s="94">
        <v>1.912451145661513</v>
      </c>
      <c r="T2441" s="94">
        <v>1.9667064705711765</v>
      </c>
      <c r="U2441" s="94">
        <v>1.9414597815021686</v>
      </c>
      <c r="V2441" s="94">
        <v>1.8196378970975411</v>
      </c>
      <c r="W2441" s="94">
        <v>1.9200304841085718</v>
      </c>
      <c r="X2441" s="94">
        <v>1.839459735782373</v>
      </c>
      <c r="Y2441" s="94">
        <v>1.9420754266326201</v>
      </c>
      <c r="Z2441" s="94">
        <v>2.0253664729755414</v>
      </c>
      <c r="AA2441" s="94">
        <v>1.9724966633996037</v>
      </c>
      <c r="AB2441" s="94">
        <v>2.0679340293333182</v>
      </c>
      <c r="AC2441" s="94">
        <v>1.9871369067536921</v>
      </c>
      <c r="AD2441" s="94">
        <v>1.8690541080071035</v>
      </c>
      <c r="AE2441" s="94">
        <v>1.732155439130588</v>
      </c>
      <c r="AF2441" s="94">
        <v>1.755923380533873</v>
      </c>
      <c r="AG2441" s="94">
        <v>1.6709433536538141</v>
      </c>
      <c r="AH2441" s="94">
        <v>1.6088863997196563</v>
      </c>
      <c r="AI2441" s="94">
        <v>1.5621060523622292</v>
      </c>
      <c r="AJ2441" s="94">
        <v>1.4891609733072777</v>
      </c>
      <c r="AK2441" s="94">
        <v>1.4951148891189909</v>
      </c>
      <c r="AL2441" s="94">
        <v>1.4903326358185105</v>
      </c>
      <c r="AM2441" s="94">
        <v>1.3908798950222709</v>
      </c>
      <c r="AN2441" s="94">
        <v>1.3545524587153652</v>
      </c>
      <c r="AO2441" s="94">
        <v>1.2874771956907709</v>
      </c>
      <c r="AP2441" s="94">
        <v>1.29227961087821</v>
      </c>
      <c r="AQ2441" s="94">
        <v>1.2340553051067342</v>
      </c>
      <c r="AR2441" s="94">
        <v>1.2308921287339625</v>
      </c>
      <c r="AS2441" s="43">
        <f t="shared" si="78"/>
        <v>34.8278248260631</v>
      </c>
      <c r="AT2441" s="99">
        <f t="shared" si="79"/>
        <v>87.333762255576346</v>
      </c>
    </row>
    <row r="2442" spans="3:46">
      <c r="C2442" s="34">
        <v>380</v>
      </c>
      <c r="D2442" s="94">
        <v>3.3</v>
      </c>
      <c r="E2442" s="94">
        <v>3.2593039402770532</v>
      </c>
      <c r="F2442" s="94">
        <v>3.2185284336513083</v>
      </c>
      <c r="G2442" s="94">
        <v>3.090397351444591</v>
      </c>
      <c r="H2442" s="94">
        <v>3.0571581376498576</v>
      </c>
      <c r="I2442" s="94">
        <v>2.8881127441130974</v>
      </c>
      <c r="J2442" s="94">
        <v>2.6748907051464901</v>
      </c>
      <c r="K2442" s="94">
        <v>2.6983264543588024</v>
      </c>
      <c r="L2442" s="94">
        <v>2.515680045580436</v>
      </c>
      <c r="M2442" s="94">
        <v>2.3864742971545847</v>
      </c>
      <c r="N2442" s="94">
        <v>2.4772257135509377</v>
      </c>
      <c r="O2442" s="94">
        <v>2.6905481069656547</v>
      </c>
      <c r="P2442" s="94">
        <v>2.7638006333689797</v>
      </c>
      <c r="Q2442" s="94">
        <v>2.7955302489284333</v>
      </c>
      <c r="R2442" s="94">
        <v>2.7726170796340539</v>
      </c>
      <c r="S2442" s="94">
        <v>2.7940064468012364</v>
      </c>
      <c r="T2442" s="94">
        <v>2.8273119143078862</v>
      </c>
      <c r="U2442" s="94">
        <v>3.0289845427010449</v>
      </c>
      <c r="V2442" s="94">
        <v>2.699272108074966</v>
      </c>
      <c r="W2442" s="94">
        <v>2.8565332532411367</v>
      </c>
      <c r="X2442" s="94">
        <v>2.7975240179895047</v>
      </c>
      <c r="Y2442" s="94">
        <v>2.8009045552583793</v>
      </c>
      <c r="Z2442" s="94">
        <v>2.5347447610830423</v>
      </c>
      <c r="AA2442" s="94">
        <v>2.3479780951009284</v>
      </c>
      <c r="AB2442" s="94">
        <v>2.4353923635074488</v>
      </c>
      <c r="AC2442" s="94">
        <v>2.2628955656781451</v>
      </c>
      <c r="AD2442" s="94">
        <v>2.1866189069531297</v>
      </c>
      <c r="AE2442" s="94">
        <v>2.1849444914693055</v>
      </c>
      <c r="AF2442" s="94">
        <v>2.3898711906599508</v>
      </c>
      <c r="AG2442" s="94">
        <v>2.5131868552784065</v>
      </c>
      <c r="AH2442" s="94">
        <v>2.4268647424900514</v>
      </c>
      <c r="AI2442" s="94">
        <v>2.2150270387144708</v>
      </c>
      <c r="AJ2442" s="94">
        <v>2.255613374428644</v>
      </c>
      <c r="AK2442" s="94">
        <v>2.3038385975979394</v>
      </c>
      <c r="AL2442" s="94">
        <v>2.3725481878349504</v>
      </c>
      <c r="AM2442" s="94">
        <v>2.3989204838584861</v>
      </c>
      <c r="AN2442" s="94">
        <v>2.3107759360316056</v>
      </c>
      <c r="AO2442" s="94">
        <v>2.3027596374794399</v>
      </c>
      <c r="AP2442" s="94">
        <v>2.1746605143518214</v>
      </c>
      <c r="AQ2442" s="94">
        <v>2.3645243965904816</v>
      </c>
      <c r="AR2442" s="94">
        <v>2.2774200242840159</v>
      </c>
      <c r="AS2442" s="43">
        <f t="shared" si="78"/>
        <v>41.440032052356557</v>
      </c>
      <c r="AT2442" s="99">
        <f t="shared" si="79"/>
        <v>103.91443982501139</v>
      </c>
    </row>
    <row r="2443" spans="3:46">
      <c r="C2443" s="34">
        <v>381</v>
      </c>
      <c r="D2443" s="94">
        <v>3.3</v>
      </c>
      <c r="E2443" s="94">
        <v>3.4187199236358796</v>
      </c>
      <c r="F2443" s="94">
        <v>3.7587738344946993</v>
      </c>
      <c r="G2443" s="94">
        <v>3.6940641172306408</v>
      </c>
      <c r="H2443" s="94">
        <v>3.4432826193173822</v>
      </c>
      <c r="I2443" s="94">
        <v>3.4275499759243888</v>
      </c>
      <c r="J2443" s="94">
        <v>3.3577571909959865</v>
      </c>
      <c r="K2443" s="94">
        <v>3.2468357698774319</v>
      </c>
      <c r="L2443" s="94">
        <v>3.5106167798402597</v>
      </c>
      <c r="M2443" s="94">
        <v>3.3015381190161865</v>
      </c>
      <c r="N2443" s="94">
        <v>3.3156883312302825</v>
      </c>
      <c r="O2443" s="94">
        <v>3.1089304335509627</v>
      </c>
      <c r="P2443" s="94">
        <v>2.9762596573255431</v>
      </c>
      <c r="Q2443" s="94">
        <v>2.7176638199036129</v>
      </c>
      <c r="R2443" s="94">
        <v>2.678648684589561</v>
      </c>
      <c r="S2443" s="94">
        <v>2.4344409707220032</v>
      </c>
      <c r="T2443" s="94">
        <v>2.4487327268857784</v>
      </c>
      <c r="U2443" s="94">
        <v>2.4242837821681329</v>
      </c>
      <c r="V2443" s="94">
        <v>2.3006709062619128</v>
      </c>
      <c r="W2443" s="94">
        <v>2.3278761744342016</v>
      </c>
      <c r="X2443" s="94">
        <v>2.2947396987276507</v>
      </c>
      <c r="Y2443" s="94">
        <v>2.3101820754537532</v>
      </c>
      <c r="Z2443" s="94">
        <v>2.1526674960353769</v>
      </c>
      <c r="AA2443" s="94">
        <v>2.1662616539823323</v>
      </c>
      <c r="AB2443" s="94">
        <v>2.0822497031438685</v>
      </c>
      <c r="AC2443" s="94">
        <v>2.0595802270984858</v>
      </c>
      <c r="AD2443" s="94">
        <v>1.9277829118521748</v>
      </c>
      <c r="AE2443" s="94">
        <v>1.8431191470897035</v>
      </c>
      <c r="AF2443" s="94">
        <v>1.7926560101631261</v>
      </c>
      <c r="AG2443" s="94">
        <v>1.6318974140602485</v>
      </c>
      <c r="AH2443" s="94">
        <v>1.707320415420875</v>
      </c>
      <c r="AI2443" s="94">
        <v>1.6851155485326752</v>
      </c>
      <c r="AJ2443" s="94">
        <v>1.549097616232368</v>
      </c>
      <c r="AK2443" s="94">
        <v>1.5859663468769287</v>
      </c>
      <c r="AL2443" s="94">
        <v>1.5138412665187291</v>
      </c>
      <c r="AM2443" s="94">
        <v>1.4620915627548758</v>
      </c>
      <c r="AN2443" s="94">
        <v>1.3946806152379905</v>
      </c>
      <c r="AO2443" s="94">
        <v>1.2987689221837933</v>
      </c>
      <c r="AP2443" s="94">
        <v>1.2332605321760957</v>
      </c>
      <c r="AQ2443" s="94">
        <v>1.0842448699534679</v>
      </c>
      <c r="AR2443" s="94">
        <v>1.1394355684818427</v>
      </c>
      <c r="AS2443" s="43">
        <f t="shared" si="78"/>
        <v>42.901155832486744</v>
      </c>
      <c r="AT2443" s="99">
        <f t="shared" si="79"/>
        <v>107.57833320558123</v>
      </c>
    </row>
    <row r="2444" spans="3:46">
      <c r="C2444" s="34">
        <v>382</v>
      </c>
      <c r="D2444" s="94">
        <v>3.3</v>
      </c>
      <c r="E2444" s="94">
        <v>3.4553093337742942</v>
      </c>
      <c r="F2444" s="94">
        <v>3.2827193204730247</v>
      </c>
      <c r="G2444" s="94">
        <v>3.1993932119029354</v>
      </c>
      <c r="H2444" s="94">
        <v>3.1097062185451563</v>
      </c>
      <c r="I2444" s="94">
        <v>2.6678005309153372</v>
      </c>
      <c r="J2444" s="94">
        <v>2.66825559070347</v>
      </c>
      <c r="K2444" s="94">
        <v>2.5728332452721321</v>
      </c>
      <c r="L2444" s="94">
        <v>2.6077238294439242</v>
      </c>
      <c r="M2444" s="94">
        <v>2.6143300446586086</v>
      </c>
      <c r="N2444" s="94">
        <v>2.5055680747145375</v>
      </c>
      <c r="O2444" s="94">
        <v>2.3964576726959206</v>
      </c>
      <c r="P2444" s="94">
        <v>2.2961197310618577</v>
      </c>
      <c r="Q2444" s="94">
        <v>2.234591867249244</v>
      </c>
      <c r="R2444" s="94">
        <v>2.2129436622847445</v>
      </c>
      <c r="S2444" s="94">
        <v>2.2491790393147291</v>
      </c>
      <c r="T2444" s="94">
        <v>2.2386188914818406</v>
      </c>
      <c r="U2444" s="94">
        <v>2.4337276730611426</v>
      </c>
      <c r="V2444" s="94">
        <v>2.2727659228254349</v>
      </c>
      <c r="W2444" s="94">
        <v>2.2623222681070185</v>
      </c>
      <c r="X2444" s="94">
        <v>2.3047624531769029</v>
      </c>
      <c r="Y2444" s="94">
        <v>2.2908681249462064</v>
      </c>
      <c r="Z2444" s="94">
        <v>2.3281709374859778</v>
      </c>
      <c r="AA2444" s="94">
        <v>2.3655712382288017</v>
      </c>
      <c r="AB2444" s="94">
        <v>2.3345973321430904</v>
      </c>
      <c r="AC2444" s="94">
        <v>2.1779389060439418</v>
      </c>
      <c r="AD2444" s="94">
        <v>2.2601309431519434</v>
      </c>
      <c r="AE2444" s="94">
        <v>2.1275061038809171</v>
      </c>
      <c r="AF2444" s="94">
        <v>1.9302420360614567</v>
      </c>
      <c r="AG2444" s="94">
        <v>1.6773754225161173</v>
      </c>
      <c r="AH2444" s="94">
        <v>1.790385985514779</v>
      </c>
      <c r="AI2444" s="94">
        <v>1.6954478347917474</v>
      </c>
      <c r="AJ2444" s="94">
        <v>1.7757534680763565</v>
      </c>
      <c r="AK2444" s="94">
        <v>1.6801838803471936</v>
      </c>
      <c r="AL2444" s="94">
        <v>1.7296572706149707</v>
      </c>
      <c r="AM2444" s="94">
        <v>1.6904604462869277</v>
      </c>
      <c r="AN2444" s="94">
        <v>1.6713582959246966</v>
      </c>
      <c r="AO2444" s="94">
        <v>1.5413456675207171</v>
      </c>
      <c r="AP2444" s="94">
        <v>1.464529939776168</v>
      </c>
      <c r="AQ2444" s="94">
        <v>1.3359492298760185</v>
      </c>
      <c r="AR2444" s="94">
        <v>1.3469448308343086</v>
      </c>
      <c r="AS2444" s="43">
        <f t="shared" si="78"/>
        <v>38.477520102380296</v>
      </c>
      <c r="AT2444" s="99">
        <f t="shared" si="79"/>
        <v>96.485686648186103</v>
      </c>
    </row>
    <row r="2445" spans="3:46">
      <c r="C2445" s="34">
        <v>383</v>
      </c>
      <c r="D2445" s="94">
        <v>3.3</v>
      </c>
      <c r="E2445" s="94">
        <v>3.1603609214146351</v>
      </c>
      <c r="F2445" s="94">
        <v>3.2507515962162703</v>
      </c>
      <c r="G2445" s="94">
        <v>3.4270915439214251</v>
      </c>
      <c r="H2445" s="94">
        <v>3.5621298428264674</v>
      </c>
      <c r="I2445" s="94">
        <v>3.4907123273313605</v>
      </c>
      <c r="J2445" s="94">
        <v>3.504771363163103</v>
      </c>
      <c r="K2445" s="94">
        <v>3.4618657899787042</v>
      </c>
      <c r="L2445" s="94">
        <v>3.1278796055307048</v>
      </c>
      <c r="M2445" s="94">
        <v>3.1543699453391105</v>
      </c>
      <c r="N2445" s="94">
        <v>3.2137181912784523</v>
      </c>
      <c r="O2445" s="94">
        <v>3.0514813352791914</v>
      </c>
      <c r="P2445" s="94">
        <v>2.6367776521100796</v>
      </c>
      <c r="Q2445" s="94">
        <v>2.5071144699670715</v>
      </c>
      <c r="R2445" s="94">
        <v>2.6344695174779869</v>
      </c>
      <c r="S2445" s="94">
        <v>2.5901147456992155</v>
      </c>
      <c r="T2445" s="94">
        <v>2.3539313922963374</v>
      </c>
      <c r="U2445" s="94">
        <v>2.2491571552496632</v>
      </c>
      <c r="V2445" s="94">
        <v>2.1647338292416896</v>
      </c>
      <c r="W2445" s="94">
        <v>2.2627042665563302</v>
      </c>
      <c r="X2445" s="94">
        <v>2.2779122504706746</v>
      </c>
      <c r="Y2445" s="94">
        <v>2.0794039101938644</v>
      </c>
      <c r="Z2445" s="94">
        <v>1.8144373333646218</v>
      </c>
      <c r="AA2445" s="94">
        <v>1.871974424943404</v>
      </c>
      <c r="AB2445" s="94">
        <v>1.9183999627860082</v>
      </c>
      <c r="AC2445" s="94">
        <v>2.0056100285740555</v>
      </c>
      <c r="AD2445" s="94">
        <v>2.0842705365182583</v>
      </c>
      <c r="AE2445" s="94">
        <v>2.0164678251855417</v>
      </c>
      <c r="AF2445" s="94">
        <v>2.2168331088263327</v>
      </c>
      <c r="AG2445" s="94">
        <v>2.2195939618191747</v>
      </c>
      <c r="AH2445" s="94">
        <v>1.9751498722327574</v>
      </c>
      <c r="AI2445" s="94">
        <v>2.0412509170108963</v>
      </c>
      <c r="AJ2445" s="94">
        <v>2.1041147824177231</v>
      </c>
      <c r="AK2445" s="94">
        <v>1.9600224961347643</v>
      </c>
      <c r="AL2445" s="94">
        <v>2.1584309888481092</v>
      </c>
      <c r="AM2445" s="94">
        <v>2.2616090125855708</v>
      </c>
      <c r="AN2445" s="94">
        <v>2.3122952937229218</v>
      </c>
      <c r="AO2445" s="94">
        <v>2.19134931114105</v>
      </c>
      <c r="AP2445" s="94">
        <v>2.1961580263605485</v>
      </c>
      <c r="AQ2445" s="94">
        <v>2.1855328816688746</v>
      </c>
      <c r="AR2445" s="94">
        <v>1.9604180633873176</v>
      </c>
      <c r="AS2445" s="43">
        <f t="shared" si="78"/>
        <v>42.480270390459324</v>
      </c>
      <c r="AT2445" s="99">
        <f t="shared" si="79"/>
        <v>106.52292680812661</v>
      </c>
    </row>
    <row r="2446" spans="3:46">
      <c r="C2446" s="34">
        <v>384</v>
      </c>
      <c r="D2446" s="94">
        <v>3.3</v>
      </c>
      <c r="E2446" s="94">
        <v>3.2908975129526419</v>
      </c>
      <c r="F2446" s="94">
        <v>3.4818055345737653</v>
      </c>
      <c r="G2446" s="94">
        <v>3.5925060845531216</v>
      </c>
      <c r="H2446" s="94">
        <v>3.4913613722240289</v>
      </c>
      <c r="I2446" s="94">
        <v>3.6694232131576991</v>
      </c>
      <c r="J2446" s="94">
        <v>3.7675114821952591</v>
      </c>
      <c r="K2446" s="94">
        <v>3.8521592526633666</v>
      </c>
      <c r="L2446" s="94">
        <v>3.7070614443727341</v>
      </c>
      <c r="M2446" s="94">
        <v>3.5663581103592992</v>
      </c>
      <c r="N2446" s="94">
        <v>3.5376086366931818</v>
      </c>
      <c r="O2446" s="94">
        <v>3.5734240202088396</v>
      </c>
      <c r="P2446" s="94">
        <v>3.6874959537604046</v>
      </c>
      <c r="Q2446" s="94">
        <v>3.6487567699397747</v>
      </c>
      <c r="R2446" s="94">
        <v>3.7273143591608284</v>
      </c>
      <c r="S2446" s="94">
        <v>3.3291965141870929</v>
      </c>
      <c r="T2446" s="94">
        <v>3.2488349927192419</v>
      </c>
      <c r="U2446" s="94">
        <v>3.1435636759892294</v>
      </c>
      <c r="V2446" s="94">
        <v>3.2272947140699744</v>
      </c>
      <c r="W2446" s="94">
        <v>3.104822041836619</v>
      </c>
      <c r="X2446" s="94">
        <v>2.9173388213277454</v>
      </c>
      <c r="Y2446" s="94">
        <v>2.7253670417922704</v>
      </c>
      <c r="Z2446" s="94">
        <v>2.528811169745925</v>
      </c>
      <c r="AA2446" s="94">
        <v>2.4098818412621714</v>
      </c>
      <c r="AB2446" s="94">
        <v>2.423186876023971</v>
      </c>
      <c r="AC2446" s="94">
        <v>2.2256511091874782</v>
      </c>
      <c r="AD2446" s="94">
        <v>2.3605772931880762</v>
      </c>
      <c r="AE2446" s="94">
        <v>2.3599972972140528</v>
      </c>
      <c r="AF2446" s="94">
        <v>2.367125971525033</v>
      </c>
      <c r="AG2446" s="94">
        <v>2.3961234163545635</v>
      </c>
      <c r="AH2446" s="94">
        <v>2.4819574128514277</v>
      </c>
      <c r="AI2446" s="94">
        <v>2.4445361235191978</v>
      </c>
      <c r="AJ2446" s="94">
        <v>2.3539638939866228</v>
      </c>
      <c r="AK2446" s="94">
        <v>2.3246413917718241</v>
      </c>
      <c r="AL2446" s="94">
        <v>2.2046295630030444</v>
      </c>
      <c r="AM2446" s="94">
        <v>1.9883109625295095</v>
      </c>
      <c r="AN2446" s="94">
        <v>1.9686941740121711</v>
      </c>
      <c r="AO2446" s="94">
        <v>1.8481420362538485</v>
      </c>
      <c r="AP2446" s="94">
        <v>1.8249233215751779</v>
      </c>
      <c r="AQ2446" s="94">
        <v>1.6904880657212777</v>
      </c>
      <c r="AR2446" s="94">
        <v>1.6665861111984239</v>
      </c>
      <c r="AS2446" s="43">
        <f t="shared" si="78"/>
        <v>48.387666151136052</v>
      </c>
      <c r="AT2446" s="99">
        <f t="shared" si="79"/>
        <v>121.33622908839018</v>
      </c>
    </row>
    <row r="2447" spans="3:46">
      <c r="C2447" s="34">
        <v>385</v>
      </c>
      <c r="D2447" s="94">
        <v>3.3</v>
      </c>
      <c r="E2447" s="94">
        <v>3.1772044466710039</v>
      </c>
      <c r="F2447" s="94">
        <v>3.1998146172265636</v>
      </c>
      <c r="G2447" s="94">
        <v>3.1043220288703992</v>
      </c>
      <c r="H2447" s="94">
        <v>2.8761950599981789</v>
      </c>
      <c r="I2447" s="94">
        <v>2.9462976341187224</v>
      </c>
      <c r="J2447" s="94">
        <v>2.7881470918891469</v>
      </c>
      <c r="K2447" s="94">
        <v>2.8302789289354644</v>
      </c>
      <c r="L2447" s="94">
        <v>2.6577847185621204</v>
      </c>
      <c r="M2447" s="94">
        <v>2.4628831663159856</v>
      </c>
      <c r="N2447" s="94">
        <v>2.4408674776820045</v>
      </c>
      <c r="O2447" s="94">
        <v>2.3431407697478561</v>
      </c>
      <c r="P2447" s="94">
        <v>2.0776664648894161</v>
      </c>
      <c r="Q2447" s="94">
        <v>2.1964797322635974</v>
      </c>
      <c r="R2447" s="94">
        <v>2.1731530395579752</v>
      </c>
      <c r="S2447" s="94">
        <v>2.1181662952091358</v>
      </c>
      <c r="T2447" s="94">
        <v>2.2119300714228265</v>
      </c>
      <c r="U2447" s="94">
        <v>2.0400819473525926</v>
      </c>
      <c r="V2447" s="94">
        <v>1.9932991867622807</v>
      </c>
      <c r="W2447" s="94">
        <v>1.7308829061576529</v>
      </c>
      <c r="X2447" s="94">
        <v>1.6479579055114051</v>
      </c>
      <c r="Y2447" s="94">
        <v>1.6251027283977102</v>
      </c>
      <c r="Z2447" s="94">
        <v>1.6130138707319892</v>
      </c>
      <c r="AA2447" s="94">
        <v>1.6480248801030255</v>
      </c>
      <c r="AB2447" s="94">
        <v>1.5486856637826318</v>
      </c>
      <c r="AC2447" s="94">
        <v>1.6129324592993761</v>
      </c>
      <c r="AD2447" s="94">
        <v>1.6756878024392743</v>
      </c>
      <c r="AE2447" s="94">
        <v>1.6163528041731565</v>
      </c>
      <c r="AF2447" s="94">
        <v>1.6422668975839934</v>
      </c>
      <c r="AG2447" s="94">
        <v>1.6028106399516038</v>
      </c>
      <c r="AH2447" s="94">
        <v>1.5498869243320128</v>
      </c>
      <c r="AI2447" s="94">
        <v>1.4084642722684473</v>
      </c>
      <c r="AJ2447" s="94">
        <v>1.3957912780773938</v>
      </c>
      <c r="AK2447" s="94">
        <v>1.4629104808798081</v>
      </c>
      <c r="AL2447" s="94">
        <v>1.3950025982234333</v>
      </c>
      <c r="AM2447" s="94">
        <v>1.26310069474183</v>
      </c>
      <c r="AN2447" s="94">
        <v>1.2043620816464136</v>
      </c>
      <c r="AO2447" s="94">
        <v>1.1008464934025048</v>
      </c>
      <c r="AP2447" s="94">
        <v>1.0426020374612277</v>
      </c>
      <c r="AQ2447" s="94">
        <v>1.0759031886010877</v>
      </c>
      <c r="AR2447" s="94">
        <v>0.98844885618204259</v>
      </c>
      <c r="AS2447" s="43">
        <f t="shared" ref="AS2447:AS2510" si="80">NPV($D$48,D2447:AR2447)</f>
        <v>35.89010694338927</v>
      </c>
      <c r="AT2447" s="99">
        <f t="shared" si="79"/>
        <v>89.997525908524551</v>
      </c>
    </row>
    <row r="2448" spans="3:46">
      <c r="C2448" s="34">
        <v>386</v>
      </c>
      <c r="D2448" s="94">
        <v>3.3</v>
      </c>
      <c r="E2448" s="94">
        <v>3.4292025969315612</v>
      </c>
      <c r="F2448" s="94">
        <v>3.4802030448055561</v>
      </c>
      <c r="G2448" s="94">
        <v>3.8359995092595098</v>
      </c>
      <c r="H2448" s="94">
        <v>3.7335608955214994</v>
      </c>
      <c r="I2448" s="94">
        <v>3.6434786900992329</v>
      </c>
      <c r="J2448" s="94">
        <v>3.2379313381100023</v>
      </c>
      <c r="K2448" s="94">
        <v>3.0129704754224083</v>
      </c>
      <c r="L2448" s="94">
        <v>3.0089231303978958</v>
      </c>
      <c r="M2448" s="94">
        <v>3.0037024200843505</v>
      </c>
      <c r="N2448" s="94">
        <v>2.917436120679008</v>
      </c>
      <c r="O2448" s="94">
        <v>2.8360616987311791</v>
      </c>
      <c r="P2448" s="94">
        <v>2.9039398776377996</v>
      </c>
      <c r="Q2448" s="94">
        <v>2.7422894859949274</v>
      </c>
      <c r="R2448" s="94">
        <v>2.7055366976073629</v>
      </c>
      <c r="S2448" s="94">
        <v>2.7177787829163096</v>
      </c>
      <c r="T2448" s="94">
        <v>2.7782431678762163</v>
      </c>
      <c r="U2448" s="94">
        <v>2.7813259630906777</v>
      </c>
      <c r="V2448" s="94">
        <v>3.0012497150072455</v>
      </c>
      <c r="W2448" s="94">
        <v>2.8956616036951468</v>
      </c>
      <c r="X2448" s="94">
        <v>2.7399976880352135</v>
      </c>
      <c r="Y2448" s="94">
        <v>2.6633141252759827</v>
      </c>
      <c r="Z2448" s="94">
        <v>2.4774144063983163</v>
      </c>
      <c r="AA2448" s="94">
        <v>2.3777708428624433</v>
      </c>
      <c r="AB2448" s="94">
        <v>2.4120168870339693</v>
      </c>
      <c r="AC2448" s="94">
        <v>2.3116613171684741</v>
      </c>
      <c r="AD2448" s="94">
        <v>2.4439248905748934</v>
      </c>
      <c r="AE2448" s="94">
        <v>2.5892170628846065</v>
      </c>
      <c r="AF2448" s="94">
        <v>2.3480949186114453</v>
      </c>
      <c r="AG2448" s="94">
        <v>2.3185660092805596</v>
      </c>
      <c r="AH2448" s="94">
        <v>2.1978114949411451</v>
      </c>
      <c r="AI2448" s="94">
        <v>2.1991216693120172</v>
      </c>
      <c r="AJ2448" s="94">
        <v>2.1717081714891617</v>
      </c>
      <c r="AK2448" s="94">
        <v>2.0847692906304953</v>
      </c>
      <c r="AL2448" s="94">
        <v>2.1973210681312025</v>
      </c>
      <c r="AM2448" s="94">
        <v>2.2300801046240726</v>
      </c>
      <c r="AN2448" s="94">
        <v>2.2786406945368021</v>
      </c>
      <c r="AO2448" s="94">
        <v>2.212728036758064</v>
      </c>
      <c r="AP2448" s="94">
        <v>2.3202861094804468</v>
      </c>
      <c r="AQ2448" s="94">
        <v>2.3355728977372614</v>
      </c>
      <c r="AR2448" s="94">
        <v>2.1913379631766752</v>
      </c>
      <c r="AS2448" s="43">
        <f t="shared" si="80"/>
        <v>44.822765184698859</v>
      </c>
      <c r="AT2448" s="99">
        <f t="shared" ref="AT2448:AT2511" si="81">AS2448/AVERAGE($AS$2063:$AS$3062)*100</f>
        <v>112.39693371113439</v>
      </c>
    </row>
    <row r="2449" spans="3:46">
      <c r="C2449" s="34">
        <v>387</v>
      </c>
      <c r="D2449" s="94">
        <v>3.3</v>
      </c>
      <c r="E2449" s="94">
        <v>3.1955896612805721</v>
      </c>
      <c r="F2449" s="94">
        <v>2.8819305576700205</v>
      </c>
      <c r="G2449" s="94">
        <v>2.8246700429007086</v>
      </c>
      <c r="H2449" s="94">
        <v>2.720601060709614</v>
      </c>
      <c r="I2449" s="94">
        <v>2.6767737310978403</v>
      </c>
      <c r="J2449" s="94">
        <v>2.8286716443385247</v>
      </c>
      <c r="K2449" s="94">
        <v>2.9631791932745655</v>
      </c>
      <c r="L2449" s="94">
        <v>2.7524912017278949</v>
      </c>
      <c r="M2449" s="94">
        <v>2.6072376406026621</v>
      </c>
      <c r="N2449" s="94">
        <v>2.4264206043589147</v>
      </c>
      <c r="O2449" s="94">
        <v>2.399463978037689</v>
      </c>
      <c r="P2449" s="94">
        <v>2.6141726461014736</v>
      </c>
      <c r="Q2449" s="94">
        <v>2.7923895033944688</v>
      </c>
      <c r="R2449" s="94">
        <v>2.8872414269921638</v>
      </c>
      <c r="S2449" s="94">
        <v>3.0015047645897415</v>
      </c>
      <c r="T2449" s="94">
        <v>2.8184835980831391</v>
      </c>
      <c r="U2449" s="94">
        <v>2.6288413626800491</v>
      </c>
      <c r="V2449" s="94">
        <v>2.5435533583480994</v>
      </c>
      <c r="W2449" s="94">
        <v>2.3803973247668475</v>
      </c>
      <c r="X2449" s="94">
        <v>2.2862582597681107</v>
      </c>
      <c r="Y2449" s="94">
        <v>2.3064249234281649</v>
      </c>
      <c r="Z2449" s="94">
        <v>2.2976915407625542</v>
      </c>
      <c r="AA2449" s="94">
        <v>2.1917387757341129</v>
      </c>
      <c r="AB2449" s="94">
        <v>2.1334485672216643</v>
      </c>
      <c r="AC2449" s="94">
        <v>2.0557269443921009</v>
      </c>
      <c r="AD2449" s="94">
        <v>2.0631410098425778</v>
      </c>
      <c r="AE2449" s="94">
        <v>1.9152149749118337</v>
      </c>
      <c r="AF2449" s="94">
        <v>1.7965830066224788</v>
      </c>
      <c r="AG2449" s="94">
        <v>1.7204569725802279</v>
      </c>
      <c r="AH2449" s="94">
        <v>1.5739798244723655</v>
      </c>
      <c r="AI2449" s="94">
        <v>1.563690259623542</v>
      </c>
      <c r="AJ2449" s="94">
        <v>1.5767946357323017</v>
      </c>
      <c r="AK2449" s="94">
        <v>1.5044420084636494</v>
      </c>
      <c r="AL2449" s="94">
        <v>1.5236031164417083</v>
      </c>
      <c r="AM2449" s="94">
        <v>1.3830289579159676</v>
      </c>
      <c r="AN2449" s="94">
        <v>1.233366235580637</v>
      </c>
      <c r="AO2449" s="94">
        <v>1.3240664342454098</v>
      </c>
      <c r="AP2449" s="94">
        <v>1.2781522909368606</v>
      </c>
      <c r="AQ2449" s="94">
        <v>1.2521219120599818</v>
      </c>
      <c r="AR2449" s="94">
        <v>1.2588028997880292</v>
      </c>
      <c r="AS2449" s="43">
        <f t="shared" si="80"/>
        <v>38.591403908720778</v>
      </c>
      <c r="AT2449" s="99">
        <f t="shared" si="81"/>
        <v>96.771260074530446</v>
      </c>
    </row>
    <row r="2450" spans="3:46">
      <c r="C2450" s="34">
        <v>388</v>
      </c>
      <c r="D2450" s="94">
        <v>3.3</v>
      </c>
      <c r="E2450" s="94">
        <v>3.0902483525919111</v>
      </c>
      <c r="F2450" s="94">
        <v>2.9128239986249618</v>
      </c>
      <c r="G2450" s="94">
        <v>2.9364977248994952</v>
      </c>
      <c r="H2450" s="94">
        <v>2.8484796358849604</v>
      </c>
      <c r="I2450" s="94">
        <v>2.7870417766661624</v>
      </c>
      <c r="J2450" s="94">
        <v>2.6431120977716418</v>
      </c>
      <c r="K2450" s="94">
        <v>2.6553350163775558</v>
      </c>
      <c r="L2450" s="94">
        <v>2.7871803276328913</v>
      </c>
      <c r="M2450" s="94">
        <v>2.4105146629843048</v>
      </c>
      <c r="N2450" s="94">
        <v>2.2740032471218905</v>
      </c>
      <c r="O2450" s="94">
        <v>2.210499662154167</v>
      </c>
      <c r="P2450" s="94">
        <v>2.1959967903351667</v>
      </c>
      <c r="Q2450" s="94">
        <v>2.1796464191122027</v>
      </c>
      <c r="R2450" s="94">
        <v>2.0451253798974132</v>
      </c>
      <c r="S2450" s="94">
        <v>2.2032272370542949</v>
      </c>
      <c r="T2450" s="94">
        <v>2.3161780943223715</v>
      </c>
      <c r="U2450" s="94">
        <v>2.2702804118772204</v>
      </c>
      <c r="V2450" s="94">
        <v>2.0746809699534183</v>
      </c>
      <c r="W2450" s="94">
        <v>2.1038510274653075</v>
      </c>
      <c r="X2450" s="94">
        <v>2.1702061492664089</v>
      </c>
      <c r="Y2450" s="94">
        <v>2.077989711684777</v>
      </c>
      <c r="Z2450" s="94">
        <v>1.9910846650122291</v>
      </c>
      <c r="AA2450" s="94">
        <v>2.0723364444226462</v>
      </c>
      <c r="AB2450" s="94">
        <v>2.0902493457400189</v>
      </c>
      <c r="AC2450" s="94">
        <v>1.8344633765035998</v>
      </c>
      <c r="AD2450" s="94">
        <v>1.8424628641776128</v>
      </c>
      <c r="AE2450" s="94">
        <v>1.8037515079660877</v>
      </c>
      <c r="AF2450" s="94">
        <v>1.8357385699544431</v>
      </c>
      <c r="AG2450" s="94">
        <v>1.8951507705787987</v>
      </c>
      <c r="AH2450" s="94">
        <v>2.0206242385747339</v>
      </c>
      <c r="AI2450" s="94">
        <v>2.1502108189029809</v>
      </c>
      <c r="AJ2450" s="94">
        <v>2.2143230269784224</v>
      </c>
      <c r="AK2450" s="94">
        <v>2.0146687422610898</v>
      </c>
      <c r="AL2450" s="94">
        <v>2.1465174799006248</v>
      </c>
      <c r="AM2450" s="94">
        <v>1.9774482182021058</v>
      </c>
      <c r="AN2450" s="94">
        <v>1.8819355813216461</v>
      </c>
      <c r="AO2450" s="94">
        <v>1.7767216323913582</v>
      </c>
      <c r="AP2450" s="94">
        <v>1.824174030262532</v>
      </c>
      <c r="AQ2450" s="94">
        <v>1.792398345385293</v>
      </c>
      <c r="AR2450" s="94">
        <v>1.7863822350880865</v>
      </c>
      <c r="AS2450" s="43">
        <f t="shared" si="80"/>
        <v>36.997523634280611</v>
      </c>
      <c r="AT2450" s="99">
        <f t="shared" si="81"/>
        <v>92.774468381480418</v>
      </c>
    </row>
    <row r="2451" spans="3:46">
      <c r="C2451" s="34">
        <v>389</v>
      </c>
      <c r="D2451" s="94">
        <v>3.3</v>
      </c>
      <c r="E2451" s="94">
        <v>3.0779180525945273</v>
      </c>
      <c r="F2451" s="94">
        <v>3.0760050323174202</v>
      </c>
      <c r="G2451" s="94">
        <v>3.2977715074887857</v>
      </c>
      <c r="H2451" s="94">
        <v>3.2639539226195962</v>
      </c>
      <c r="I2451" s="94">
        <v>3.2448350200081308</v>
      </c>
      <c r="J2451" s="94">
        <v>2.9918485065940632</v>
      </c>
      <c r="K2451" s="94">
        <v>3.1597376588727872</v>
      </c>
      <c r="L2451" s="94">
        <v>3.2352519470271197</v>
      </c>
      <c r="M2451" s="94">
        <v>3.1839976980542932</v>
      </c>
      <c r="N2451" s="94">
        <v>3.2823905542880492</v>
      </c>
      <c r="O2451" s="94">
        <v>3.1747373744688274</v>
      </c>
      <c r="P2451" s="94">
        <v>3.0654805164399184</v>
      </c>
      <c r="Q2451" s="94">
        <v>2.9911223932605839</v>
      </c>
      <c r="R2451" s="94">
        <v>2.8980987796213604</v>
      </c>
      <c r="S2451" s="94">
        <v>2.7743832746540433</v>
      </c>
      <c r="T2451" s="94">
        <v>2.7688485493170423</v>
      </c>
      <c r="U2451" s="94">
        <v>2.7622941839677808</v>
      </c>
      <c r="V2451" s="94">
        <v>3.0074391903725619</v>
      </c>
      <c r="W2451" s="94">
        <v>2.6566613559125374</v>
      </c>
      <c r="X2451" s="94">
        <v>2.7593228844305324</v>
      </c>
      <c r="Y2451" s="94">
        <v>2.6725122375480979</v>
      </c>
      <c r="Z2451" s="94">
        <v>2.535714315223323</v>
      </c>
      <c r="AA2451" s="94">
        <v>2.4495128526484415</v>
      </c>
      <c r="AB2451" s="94">
        <v>2.1673692824784578</v>
      </c>
      <c r="AC2451" s="94">
        <v>2.0112923888060519</v>
      </c>
      <c r="AD2451" s="94">
        <v>1.9390152924664321</v>
      </c>
      <c r="AE2451" s="94">
        <v>1.8724139679623673</v>
      </c>
      <c r="AF2451" s="94">
        <v>1.946005974034793</v>
      </c>
      <c r="AG2451" s="94">
        <v>1.866393583918583</v>
      </c>
      <c r="AH2451" s="94">
        <v>1.7985206316760536</v>
      </c>
      <c r="AI2451" s="94">
        <v>1.7553658345200875</v>
      </c>
      <c r="AJ2451" s="94">
        <v>1.8200310726174802</v>
      </c>
      <c r="AK2451" s="94">
        <v>1.7668215517415697</v>
      </c>
      <c r="AL2451" s="94">
        <v>1.5763126772294522</v>
      </c>
      <c r="AM2451" s="94">
        <v>1.5924323266323128</v>
      </c>
      <c r="AN2451" s="94">
        <v>1.539463519137978</v>
      </c>
      <c r="AO2451" s="94">
        <v>1.5772744945921555</v>
      </c>
      <c r="AP2451" s="94">
        <v>1.3886716991936849</v>
      </c>
      <c r="AQ2451" s="94">
        <v>1.3638668257164452</v>
      </c>
      <c r="AR2451" s="94">
        <v>1.4934518766106055</v>
      </c>
      <c r="AS2451" s="43">
        <f t="shared" si="80"/>
        <v>42.602993701967605</v>
      </c>
      <c r="AT2451" s="99">
        <f t="shared" si="81"/>
        <v>106.83066605294044</v>
      </c>
    </row>
    <row r="2452" spans="3:46">
      <c r="C2452" s="34">
        <v>390</v>
      </c>
      <c r="D2452" s="94">
        <v>3.3</v>
      </c>
      <c r="E2452" s="94">
        <v>3.2594223544110759</v>
      </c>
      <c r="F2452" s="94">
        <v>3.4263289170242341</v>
      </c>
      <c r="G2452" s="94">
        <v>3.190394748055545</v>
      </c>
      <c r="H2452" s="94">
        <v>3.1903707325715867</v>
      </c>
      <c r="I2452" s="94">
        <v>3.5887792092678761</v>
      </c>
      <c r="J2452" s="94">
        <v>3.8193123054500551</v>
      </c>
      <c r="K2452" s="94">
        <v>3.84444783865144</v>
      </c>
      <c r="L2452" s="94">
        <v>3.7091490145908019</v>
      </c>
      <c r="M2452" s="94">
        <v>3.7041598735340879</v>
      </c>
      <c r="N2452" s="94">
        <v>3.8607492972637334</v>
      </c>
      <c r="O2452" s="94">
        <v>3.9323787891036952</v>
      </c>
      <c r="P2452" s="94">
        <v>3.8865697738973854</v>
      </c>
      <c r="Q2452" s="94">
        <v>3.7616021311995018</v>
      </c>
      <c r="R2452" s="94">
        <v>3.5723663512088608</v>
      </c>
      <c r="S2452" s="94">
        <v>3.5665458608222576</v>
      </c>
      <c r="T2452" s="94">
        <v>3.3517722579371116</v>
      </c>
      <c r="U2452" s="94">
        <v>3.5732684989153283</v>
      </c>
      <c r="V2452" s="94">
        <v>3.6582807575114722</v>
      </c>
      <c r="W2452" s="94">
        <v>3.7098804619227348</v>
      </c>
      <c r="X2452" s="94">
        <v>3.6193527382823825</v>
      </c>
      <c r="Y2452" s="94">
        <v>3.6192687138149608</v>
      </c>
      <c r="Z2452" s="94">
        <v>3.3893495726584972</v>
      </c>
      <c r="AA2452" s="94">
        <v>3.3665806844445991</v>
      </c>
      <c r="AB2452" s="94">
        <v>3.3466720365724822</v>
      </c>
      <c r="AC2452" s="94">
        <v>3.6133783755065561</v>
      </c>
      <c r="AD2452" s="94">
        <v>3.5748586990677707</v>
      </c>
      <c r="AE2452" s="94">
        <v>3.4977852671356029</v>
      </c>
      <c r="AF2452" s="94">
        <v>3.4040493833219174</v>
      </c>
      <c r="AG2452" s="94">
        <v>3.3938113205243088</v>
      </c>
      <c r="AH2452" s="94">
        <v>3.4456544072377722</v>
      </c>
      <c r="AI2452" s="94">
        <v>3.4359832391861502</v>
      </c>
      <c r="AJ2452" s="94">
        <v>3.3469801865064595</v>
      </c>
      <c r="AK2452" s="94">
        <v>3.2559111294759702</v>
      </c>
      <c r="AL2452" s="94">
        <v>2.8258778496233785</v>
      </c>
      <c r="AM2452" s="94">
        <v>2.6714480349457168</v>
      </c>
      <c r="AN2452" s="94">
        <v>2.5673675334189894</v>
      </c>
      <c r="AO2452" s="94">
        <v>2.5532092616161743</v>
      </c>
      <c r="AP2452" s="94">
        <v>2.4106946261708972</v>
      </c>
      <c r="AQ2452" s="94">
        <v>2.1796527202359788</v>
      </c>
      <c r="AR2452" s="94">
        <v>1.9540474632585154</v>
      </c>
      <c r="AS2452" s="43">
        <f t="shared" si="80"/>
        <v>52.064819725195242</v>
      </c>
      <c r="AT2452" s="99">
        <f t="shared" si="81"/>
        <v>130.5570075210934</v>
      </c>
    </row>
    <row r="2453" spans="3:46">
      <c r="C2453" s="34">
        <v>391</v>
      </c>
      <c r="D2453" s="94">
        <v>3.3</v>
      </c>
      <c r="E2453" s="94">
        <v>2.851966055117868</v>
      </c>
      <c r="F2453" s="94">
        <v>2.8294649277047146</v>
      </c>
      <c r="G2453" s="94">
        <v>2.6266141524038558</v>
      </c>
      <c r="H2453" s="94">
        <v>2.3440962803928427</v>
      </c>
      <c r="I2453" s="94">
        <v>2.2078835927083267</v>
      </c>
      <c r="J2453" s="94">
        <v>2.2233114719609839</v>
      </c>
      <c r="K2453" s="94">
        <v>2.0049683431171119</v>
      </c>
      <c r="L2453" s="94">
        <v>2.0207216664907754</v>
      </c>
      <c r="M2453" s="94">
        <v>1.8782038064084117</v>
      </c>
      <c r="N2453" s="94">
        <v>1.872610116973668</v>
      </c>
      <c r="O2453" s="94">
        <v>1.9460261708491751</v>
      </c>
      <c r="P2453" s="94">
        <v>1.9549555465198936</v>
      </c>
      <c r="Q2453" s="94">
        <v>1.8998781105341234</v>
      </c>
      <c r="R2453" s="94">
        <v>1.7475577620141696</v>
      </c>
      <c r="S2453" s="94">
        <v>1.8182588256119767</v>
      </c>
      <c r="T2453" s="94">
        <v>1.7177351411705815</v>
      </c>
      <c r="U2453" s="94">
        <v>1.6263851012091441</v>
      </c>
      <c r="V2453" s="94">
        <v>1.7386449697601605</v>
      </c>
      <c r="W2453" s="94">
        <v>1.6962606642957527</v>
      </c>
      <c r="X2453" s="94">
        <v>1.6877961857867418</v>
      </c>
      <c r="Y2453" s="94">
        <v>1.7230592334120303</v>
      </c>
      <c r="Z2453" s="94">
        <v>1.5341340451646852</v>
      </c>
      <c r="AA2453" s="94">
        <v>1.4470074321496165</v>
      </c>
      <c r="AB2453" s="94">
        <v>1.3169063250645552</v>
      </c>
      <c r="AC2453" s="94">
        <v>1.2553161694333337</v>
      </c>
      <c r="AD2453" s="94">
        <v>1.2586438686954682</v>
      </c>
      <c r="AE2453" s="94">
        <v>1.231991300976556</v>
      </c>
      <c r="AF2453" s="94">
        <v>1.1524171248714732</v>
      </c>
      <c r="AG2453" s="94">
        <v>1.1182824926064925</v>
      </c>
      <c r="AH2453" s="94">
        <v>1.099793602354131</v>
      </c>
      <c r="AI2453" s="94">
        <v>1.0159536876835125</v>
      </c>
      <c r="AJ2453" s="94">
        <v>1.0280808578108878</v>
      </c>
      <c r="AK2453" s="94">
        <v>0.9827286109451393</v>
      </c>
      <c r="AL2453" s="94">
        <v>1.0318579088170325</v>
      </c>
      <c r="AM2453" s="94">
        <v>0.99237378232934181</v>
      </c>
      <c r="AN2453" s="94">
        <v>0.92688953268228813</v>
      </c>
      <c r="AO2453" s="94">
        <v>0.91542030691493737</v>
      </c>
      <c r="AP2453" s="94">
        <v>0.95651711175119591</v>
      </c>
      <c r="AQ2453" s="94">
        <v>0.88829133679923011</v>
      </c>
      <c r="AR2453" s="94">
        <v>0.87915968079305318</v>
      </c>
      <c r="AS2453" s="43">
        <f t="shared" si="80"/>
        <v>30.133871902890391</v>
      </c>
      <c r="AT2453" s="99">
        <f t="shared" si="81"/>
        <v>75.563272117919027</v>
      </c>
    </row>
    <row r="2454" spans="3:46">
      <c r="C2454" s="34">
        <v>392</v>
      </c>
      <c r="D2454" s="94">
        <v>3.3</v>
      </c>
      <c r="E2454" s="94">
        <v>3.1523479050342464</v>
      </c>
      <c r="F2454" s="94">
        <v>3.0454641041393016</v>
      </c>
      <c r="G2454" s="94">
        <v>3.0508188546626447</v>
      </c>
      <c r="H2454" s="94">
        <v>3.0454251569333857</v>
      </c>
      <c r="I2454" s="94">
        <v>3.0620902546952915</v>
      </c>
      <c r="J2454" s="94">
        <v>3.0391135797421396</v>
      </c>
      <c r="K2454" s="94">
        <v>3.1061399738697375</v>
      </c>
      <c r="L2454" s="94">
        <v>3.1200487526641112</v>
      </c>
      <c r="M2454" s="94">
        <v>2.9179259677797185</v>
      </c>
      <c r="N2454" s="94">
        <v>2.9683249700541885</v>
      </c>
      <c r="O2454" s="94">
        <v>2.6974053667461657</v>
      </c>
      <c r="P2454" s="94">
        <v>2.550133727579273</v>
      </c>
      <c r="Q2454" s="94">
        <v>2.8680513281885598</v>
      </c>
      <c r="R2454" s="94">
        <v>2.8202423809844137</v>
      </c>
      <c r="S2454" s="94">
        <v>2.5664167589753624</v>
      </c>
      <c r="T2454" s="94">
        <v>2.6216669289791645</v>
      </c>
      <c r="U2454" s="94">
        <v>2.2218158878763705</v>
      </c>
      <c r="V2454" s="94">
        <v>2.1214659510723712</v>
      </c>
      <c r="W2454" s="94">
        <v>1.9738432186342909</v>
      </c>
      <c r="X2454" s="94">
        <v>1.9171338804821378</v>
      </c>
      <c r="Y2454" s="94">
        <v>1.808621286156586</v>
      </c>
      <c r="Z2454" s="94">
        <v>1.9663890458336137</v>
      </c>
      <c r="AA2454" s="94">
        <v>1.6422076133302814</v>
      </c>
      <c r="AB2454" s="94">
        <v>1.5102404748069158</v>
      </c>
      <c r="AC2454" s="94">
        <v>1.3863154108883966</v>
      </c>
      <c r="AD2454" s="94">
        <v>1.3275295588400398</v>
      </c>
      <c r="AE2454" s="94">
        <v>1.3475560866906799</v>
      </c>
      <c r="AF2454" s="94">
        <v>1.2582126832468983</v>
      </c>
      <c r="AG2454" s="94">
        <v>1.2390430672116115</v>
      </c>
      <c r="AH2454" s="94">
        <v>1.2702083697312636</v>
      </c>
      <c r="AI2454" s="94">
        <v>1.2257022735630705</v>
      </c>
      <c r="AJ2454" s="94">
        <v>1.1696830580950008</v>
      </c>
      <c r="AK2454" s="94">
        <v>1.092652992827535</v>
      </c>
      <c r="AL2454" s="94">
        <v>1.0562142061251101</v>
      </c>
      <c r="AM2454" s="94">
        <v>1.0634403298520307</v>
      </c>
      <c r="AN2454" s="94">
        <v>1.0924650550537518</v>
      </c>
      <c r="AO2454" s="94">
        <v>1.0370532175642153</v>
      </c>
      <c r="AP2454" s="94">
        <v>1.0154104901143517</v>
      </c>
      <c r="AQ2454" s="94">
        <v>0.99760926393734417</v>
      </c>
      <c r="AR2454" s="94">
        <v>1.0422623374861233</v>
      </c>
      <c r="AS2454" s="43">
        <f t="shared" si="80"/>
        <v>38.155724492906593</v>
      </c>
      <c r="AT2454" s="99">
        <f t="shared" si="81"/>
        <v>95.678756517090633</v>
      </c>
    </row>
    <row r="2455" spans="3:46">
      <c r="C2455" s="34">
        <v>393</v>
      </c>
      <c r="D2455" s="94">
        <v>3.3</v>
      </c>
      <c r="E2455" s="94">
        <v>3.3564969391000754</v>
      </c>
      <c r="F2455" s="94">
        <v>3.595925737307192</v>
      </c>
      <c r="G2455" s="94">
        <v>3.4976485991344557</v>
      </c>
      <c r="H2455" s="94">
        <v>3.2685165586210436</v>
      </c>
      <c r="I2455" s="94">
        <v>3.3687276434552205</v>
      </c>
      <c r="J2455" s="94">
        <v>3.2367041520208599</v>
      </c>
      <c r="K2455" s="94">
        <v>3.3402133944134675</v>
      </c>
      <c r="L2455" s="94">
        <v>3.6590473217774173</v>
      </c>
      <c r="M2455" s="94">
        <v>3.4878160298544971</v>
      </c>
      <c r="N2455" s="94">
        <v>3.6047869253834728</v>
      </c>
      <c r="O2455" s="94">
        <v>3.6465527419239145</v>
      </c>
      <c r="P2455" s="94">
        <v>3.6477983908208844</v>
      </c>
      <c r="Q2455" s="94">
        <v>3.8223342257720163</v>
      </c>
      <c r="R2455" s="94">
        <v>3.7054954475287118</v>
      </c>
      <c r="S2455" s="94">
        <v>3.5771052090632462</v>
      </c>
      <c r="T2455" s="94">
        <v>3.2807107357579799</v>
      </c>
      <c r="U2455" s="94">
        <v>3.1010684280461303</v>
      </c>
      <c r="V2455" s="94">
        <v>3.127144240386055</v>
      </c>
      <c r="W2455" s="94">
        <v>3.0042975382231543</v>
      </c>
      <c r="X2455" s="94">
        <v>2.9587996845950038</v>
      </c>
      <c r="Y2455" s="94">
        <v>2.9985337680578614</v>
      </c>
      <c r="Z2455" s="94">
        <v>2.7741019415605628</v>
      </c>
      <c r="AA2455" s="94">
        <v>2.7635631416458915</v>
      </c>
      <c r="AB2455" s="94">
        <v>2.7405182796402539</v>
      </c>
      <c r="AC2455" s="94">
        <v>2.5498116320048529</v>
      </c>
      <c r="AD2455" s="94">
        <v>2.4643697050191049</v>
      </c>
      <c r="AE2455" s="94">
        <v>2.3749874323167899</v>
      </c>
      <c r="AF2455" s="94">
        <v>2.1890208896805281</v>
      </c>
      <c r="AG2455" s="94">
        <v>2.1711806629637818</v>
      </c>
      <c r="AH2455" s="94">
        <v>2.1303219758611771</v>
      </c>
      <c r="AI2455" s="94">
        <v>2.1608460827947207</v>
      </c>
      <c r="AJ2455" s="94">
        <v>2.0598869286037389</v>
      </c>
      <c r="AK2455" s="94">
        <v>2.0147522804853364</v>
      </c>
      <c r="AL2455" s="94">
        <v>2.034817238159222</v>
      </c>
      <c r="AM2455" s="94">
        <v>1.8739890054298443</v>
      </c>
      <c r="AN2455" s="94">
        <v>1.7260536571504259</v>
      </c>
      <c r="AO2455" s="94">
        <v>1.6569470812466955</v>
      </c>
      <c r="AP2455" s="94">
        <v>1.6526584331423229</v>
      </c>
      <c r="AQ2455" s="94">
        <v>1.5872993670116773</v>
      </c>
      <c r="AR2455" s="94">
        <v>1.6913993067237336</v>
      </c>
      <c r="AS2455" s="43">
        <f t="shared" si="80"/>
        <v>47.539792637535868</v>
      </c>
      <c r="AT2455" s="99">
        <f t="shared" si="81"/>
        <v>119.21011342571619</v>
      </c>
    </row>
    <row r="2456" spans="3:46">
      <c r="C2456" s="34">
        <v>394</v>
      </c>
      <c r="D2456" s="94">
        <v>3.3</v>
      </c>
      <c r="E2456" s="94">
        <v>3.0867766973401327</v>
      </c>
      <c r="F2456" s="94">
        <v>2.9419816920198638</v>
      </c>
      <c r="G2456" s="94">
        <v>2.813643483949019</v>
      </c>
      <c r="H2456" s="94">
        <v>2.8352646081412747</v>
      </c>
      <c r="I2456" s="94">
        <v>2.9593775042510879</v>
      </c>
      <c r="J2456" s="94">
        <v>2.9643105132349779</v>
      </c>
      <c r="K2456" s="94">
        <v>2.955153655815812</v>
      </c>
      <c r="L2456" s="94">
        <v>2.9201878361992342</v>
      </c>
      <c r="M2456" s="94">
        <v>3.0705556540047021</v>
      </c>
      <c r="N2456" s="94">
        <v>2.7756195615039738</v>
      </c>
      <c r="O2456" s="94">
        <v>2.4724892772848541</v>
      </c>
      <c r="P2456" s="94">
        <v>2.4584885313578617</v>
      </c>
      <c r="Q2456" s="94">
        <v>2.3851273104462849</v>
      </c>
      <c r="R2456" s="94">
        <v>2.3725599525606342</v>
      </c>
      <c r="S2456" s="94">
        <v>2.3799316680208817</v>
      </c>
      <c r="T2456" s="94">
        <v>2.1372085253865629</v>
      </c>
      <c r="U2456" s="94">
        <v>2.2728776804257009</v>
      </c>
      <c r="V2456" s="94">
        <v>2.2504528617627528</v>
      </c>
      <c r="W2456" s="94">
        <v>2.1291802149864041</v>
      </c>
      <c r="X2456" s="94">
        <v>2.0215442147888445</v>
      </c>
      <c r="Y2456" s="94">
        <v>1.9646370620517066</v>
      </c>
      <c r="Z2456" s="94">
        <v>1.9418940855462108</v>
      </c>
      <c r="AA2456" s="94">
        <v>1.9521317712686355</v>
      </c>
      <c r="AB2456" s="94">
        <v>1.8124454723347627</v>
      </c>
      <c r="AC2456" s="94">
        <v>1.7761276217761039</v>
      </c>
      <c r="AD2456" s="94">
        <v>1.9049870850189385</v>
      </c>
      <c r="AE2456" s="94">
        <v>1.7371126984199137</v>
      </c>
      <c r="AF2456" s="94">
        <v>1.7095078428078891</v>
      </c>
      <c r="AG2456" s="94">
        <v>1.6860124415440312</v>
      </c>
      <c r="AH2456" s="94">
        <v>1.6354520590690915</v>
      </c>
      <c r="AI2456" s="94">
        <v>1.5265107718920723</v>
      </c>
      <c r="AJ2456" s="94">
        <v>1.3900787524195912</v>
      </c>
      <c r="AK2456" s="94">
        <v>1.3367275029412826</v>
      </c>
      <c r="AL2456" s="94">
        <v>1.367813710705567</v>
      </c>
      <c r="AM2456" s="94">
        <v>1.4512121045370925</v>
      </c>
      <c r="AN2456" s="94">
        <v>1.5321115211916558</v>
      </c>
      <c r="AO2456" s="94">
        <v>1.4914838361071197</v>
      </c>
      <c r="AP2456" s="94">
        <v>1.5114447001603339</v>
      </c>
      <c r="AQ2456" s="94">
        <v>1.4622232619943754</v>
      </c>
      <c r="AR2456" s="94">
        <v>1.3657107076967732</v>
      </c>
      <c r="AS2456" s="43">
        <f t="shared" si="80"/>
        <v>37.739835017411494</v>
      </c>
      <c r="AT2456" s="99">
        <f t="shared" si="81"/>
        <v>94.635877934839797</v>
      </c>
    </row>
    <row r="2457" spans="3:46">
      <c r="C2457" s="34">
        <v>395</v>
      </c>
      <c r="D2457" s="94">
        <v>3.3</v>
      </c>
      <c r="E2457" s="94">
        <v>3.2576817887820115</v>
      </c>
      <c r="F2457" s="94">
        <v>3.0502245534202448</v>
      </c>
      <c r="G2457" s="94">
        <v>2.7896100135080064</v>
      </c>
      <c r="H2457" s="94">
        <v>2.7917187653293052</v>
      </c>
      <c r="I2457" s="94">
        <v>2.6907277784720893</v>
      </c>
      <c r="J2457" s="94">
        <v>2.7446566695911283</v>
      </c>
      <c r="K2457" s="94">
        <v>2.7644193962595143</v>
      </c>
      <c r="L2457" s="94">
        <v>2.5912951129086537</v>
      </c>
      <c r="M2457" s="94">
        <v>2.4708832272443808</v>
      </c>
      <c r="N2457" s="94">
        <v>2.398197093203581</v>
      </c>
      <c r="O2457" s="94">
        <v>2.2723398517589812</v>
      </c>
      <c r="P2457" s="94">
        <v>2.4403668766736955</v>
      </c>
      <c r="Q2457" s="94">
        <v>2.5977062810181164</v>
      </c>
      <c r="R2457" s="94">
        <v>2.5442224827641526</v>
      </c>
      <c r="S2457" s="94">
        <v>2.3956716792393933</v>
      </c>
      <c r="T2457" s="94">
        <v>2.0594237891366349</v>
      </c>
      <c r="U2457" s="94">
        <v>1.9877038027623262</v>
      </c>
      <c r="V2457" s="94">
        <v>1.978044470674974</v>
      </c>
      <c r="W2457" s="94">
        <v>1.8012071162431418</v>
      </c>
      <c r="X2457" s="94">
        <v>1.5773549254994867</v>
      </c>
      <c r="Y2457" s="94">
        <v>1.6104888065361904</v>
      </c>
      <c r="Z2457" s="94">
        <v>1.489188075010585</v>
      </c>
      <c r="AA2457" s="94">
        <v>1.5790529694401438</v>
      </c>
      <c r="AB2457" s="94">
        <v>1.5349035031524627</v>
      </c>
      <c r="AC2457" s="94">
        <v>1.4742228373581414</v>
      </c>
      <c r="AD2457" s="94">
        <v>1.488995818392435</v>
      </c>
      <c r="AE2457" s="94">
        <v>1.4459182979359044</v>
      </c>
      <c r="AF2457" s="94">
        <v>1.516410483154413</v>
      </c>
      <c r="AG2457" s="94">
        <v>1.4722281910872417</v>
      </c>
      <c r="AH2457" s="94">
        <v>1.3908470593312345</v>
      </c>
      <c r="AI2457" s="94">
        <v>1.3559158105116647</v>
      </c>
      <c r="AJ2457" s="94">
        <v>1.1863437978079776</v>
      </c>
      <c r="AK2457" s="94">
        <v>1.183355850813002</v>
      </c>
      <c r="AL2457" s="94">
        <v>1.1592765693414597</v>
      </c>
      <c r="AM2457" s="94">
        <v>1.1437873135606755</v>
      </c>
      <c r="AN2457" s="94">
        <v>1.1402458350203271</v>
      </c>
      <c r="AO2457" s="94">
        <v>1.1343934757548126</v>
      </c>
      <c r="AP2457" s="94">
        <v>1.1582013904760562</v>
      </c>
      <c r="AQ2457" s="94">
        <v>1.1639747473204849</v>
      </c>
      <c r="AR2457" s="94">
        <v>1.1123767699717346</v>
      </c>
      <c r="AS2457" s="43">
        <f t="shared" si="80"/>
        <v>35.393364872628034</v>
      </c>
      <c r="AT2457" s="99">
        <f t="shared" si="81"/>
        <v>88.751902498884007</v>
      </c>
    </row>
    <row r="2458" spans="3:46">
      <c r="C2458" s="34">
        <v>396</v>
      </c>
      <c r="D2458" s="94">
        <v>3.3</v>
      </c>
      <c r="E2458" s="94">
        <v>3.1303699275795625</v>
      </c>
      <c r="F2458" s="94">
        <v>3.1929270852781602</v>
      </c>
      <c r="G2458" s="94">
        <v>3.1802457580856598</v>
      </c>
      <c r="H2458" s="94">
        <v>3.1096815367793949</v>
      </c>
      <c r="I2458" s="94">
        <v>2.8353388962018125</v>
      </c>
      <c r="J2458" s="94">
        <v>3.0197344603652096</v>
      </c>
      <c r="K2458" s="94">
        <v>2.9018303174478124</v>
      </c>
      <c r="L2458" s="94">
        <v>2.8828391632172905</v>
      </c>
      <c r="M2458" s="94">
        <v>2.6482766518716363</v>
      </c>
      <c r="N2458" s="94">
        <v>2.6558788366711847</v>
      </c>
      <c r="O2458" s="94">
        <v>2.650885195040241</v>
      </c>
      <c r="P2458" s="94">
        <v>2.5921146463915963</v>
      </c>
      <c r="Q2458" s="94">
        <v>2.5768558702086857</v>
      </c>
      <c r="R2458" s="94">
        <v>2.5977519774457178</v>
      </c>
      <c r="S2458" s="94">
        <v>2.5048501358955368</v>
      </c>
      <c r="T2458" s="94">
        <v>2.4416040576278095</v>
      </c>
      <c r="U2458" s="94">
        <v>2.5974126968623525</v>
      </c>
      <c r="V2458" s="94">
        <v>2.5471991606585962</v>
      </c>
      <c r="W2458" s="94">
        <v>2.5590191527060036</v>
      </c>
      <c r="X2458" s="94">
        <v>2.43788901089474</v>
      </c>
      <c r="Y2458" s="94">
        <v>2.2399289475051241</v>
      </c>
      <c r="Z2458" s="94">
        <v>2.2223471416150513</v>
      </c>
      <c r="AA2458" s="94">
        <v>2.1018737916992065</v>
      </c>
      <c r="AB2458" s="94">
        <v>2.1060366112914153</v>
      </c>
      <c r="AC2458" s="94">
        <v>1.9228584210846329</v>
      </c>
      <c r="AD2458" s="94">
        <v>1.8670643981554649</v>
      </c>
      <c r="AE2458" s="94">
        <v>1.7817604724511324</v>
      </c>
      <c r="AF2458" s="94">
        <v>1.7247622623316505</v>
      </c>
      <c r="AG2458" s="94">
        <v>1.6891525415137172</v>
      </c>
      <c r="AH2458" s="94">
        <v>1.6560043649257143</v>
      </c>
      <c r="AI2458" s="94">
        <v>1.6583061811938866</v>
      </c>
      <c r="AJ2458" s="94">
        <v>1.5018370139012953</v>
      </c>
      <c r="AK2458" s="94">
        <v>1.4146859591553462</v>
      </c>
      <c r="AL2458" s="94">
        <v>1.3689171449812925</v>
      </c>
      <c r="AM2458" s="94">
        <v>1.2648396060086828</v>
      </c>
      <c r="AN2458" s="94">
        <v>1.2151937776892783</v>
      </c>
      <c r="AO2458" s="94">
        <v>1.1310221986078497</v>
      </c>
      <c r="AP2458" s="94">
        <v>1.0406123030906242</v>
      </c>
      <c r="AQ2458" s="94">
        <v>1.0394899021893207</v>
      </c>
      <c r="AR2458" s="94">
        <v>1.0035022091370789</v>
      </c>
      <c r="AS2458" s="43">
        <f t="shared" si="80"/>
        <v>39.146324666164404</v>
      </c>
      <c r="AT2458" s="99">
        <f t="shared" si="81"/>
        <v>98.162771538232278</v>
      </c>
    </row>
    <row r="2459" spans="3:46">
      <c r="C2459" s="34">
        <v>397</v>
      </c>
      <c r="D2459" s="94">
        <v>3.3</v>
      </c>
      <c r="E2459" s="94">
        <v>3.3850694786695348</v>
      </c>
      <c r="F2459" s="94">
        <v>3.2130904648282987</v>
      </c>
      <c r="G2459" s="94">
        <v>3.1735226730644923</v>
      </c>
      <c r="H2459" s="94">
        <v>3.4414966863660403</v>
      </c>
      <c r="I2459" s="94">
        <v>3.4837907123361092</v>
      </c>
      <c r="J2459" s="94">
        <v>3.6716685347620857</v>
      </c>
      <c r="K2459" s="94">
        <v>3.5534486331840993</v>
      </c>
      <c r="L2459" s="94">
        <v>3.3716079483030086</v>
      </c>
      <c r="M2459" s="94">
        <v>3.3280828558961137</v>
      </c>
      <c r="N2459" s="94">
        <v>3.4502861611583433</v>
      </c>
      <c r="O2459" s="94">
        <v>3.3075603708199615</v>
      </c>
      <c r="P2459" s="94">
        <v>3.4559120994673358</v>
      </c>
      <c r="Q2459" s="94">
        <v>3.1960091993840503</v>
      </c>
      <c r="R2459" s="94">
        <v>3.1425261079021238</v>
      </c>
      <c r="S2459" s="94">
        <v>3.3118454976062632</v>
      </c>
      <c r="T2459" s="94">
        <v>3.1983307390867548</v>
      </c>
      <c r="U2459" s="94">
        <v>2.9672634045839406</v>
      </c>
      <c r="V2459" s="94">
        <v>2.993713072004291</v>
      </c>
      <c r="W2459" s="94">
        <v>2.871763882809347</v>
      </c>
      <c r="X2459" s="94">
        <v>2.5938691280721651</v>
      </c>
      <c r="Y2459" s="94">
        <v>2.3823528697380736</v>
      </c>
      <c r="Z2459" s="94">
        <v>2.1277655440341308</v>
      </c>
      <c r="AA2459" s="94">
        <v>2.0388326432349126</v>
      </c>
      <c r="AB2459" s="94">
        <v>2.1067147422572292</v>
      </c>
      <c r="AC2459" s="94">
        <v>2.1494564998927994</v>
      </c>
      <c r="AD2459" s="94">
        <v>2.0327144916951823</v>
      </c>
      <c r="AE2459" s="94">
        <v>1.9008723171420063</v>
      </c>
      <c r="AF2459" s="94">
        <v>1.9446396768757412</v>
      </c>
      <c r="AG2459" s="94">
        <v>2.0090350499683263</v>
      </c>
      <c r="AH2459" s="94">
        <v>1.7539555537362037</v>
      </c>
      <c r="AI2459" s="94">
        <v>1.741071937537422</v>
      </c>
      <c r="AJ2459" s="94">
        <v>1.7528918820081114</v>
      </c>
      <c r="AK2459" s="94">
        <v>1.7250109389424098</v>
      </c>
      <c r="AL2459" s="94">
        <v>1.6708806089072321</v>
      </c>
      <c r="AM2459" s="94">
        <v>1.5787028441600508</v>
      </c>
      <c r="AN2459" s="94">
        <v>1.5526747460884658</v>
      </c>
      <c r="AO2459" s="94">
        <v>1.4923088598903966</v>
      </c>
      <c r="AP2459" s="94">
        <v>1.4654338766155668</v>
      </c>
      <c r="AQ2459" s="94">
        <v>1.336369455731903</v>
      </c>
      <c r="AR2459" s="94">
        <v>1.4181059335915756</v>
      </c>
      <c r="AS2459" s="43">
        <f t="shared" si="80"/>
        <v>44.777328623547675</v>
      </c>
      <c r="AT2459" s="99">
        <f t="shared" si="81"/>
        <v>112.28299763131587</v>
      </c>
    </row>
    <row r="2460" spans="3:46">
      <c r="C2460" s="34">
        <v>398</v>
      </c>
      <c r="D2460" s="94">
        <v>3.3</v>
      </c>
      <c r="E2460" s="94">
        <v>3.2676042181230476</v>
      </c>
      <c r="F2460" s="94">
        <v>3.1902013815109451</v>
      </c>
      <c r="G2460" s="94">
        <v>3.3810700173137098</v>
      </c>
      <c r="H2460" s="94">
        <v>3.2313572944400457</v>
      </c>
      <c r="I2460" s="94">
        <v>3.2784413150679512</v>
      </c>
      <c r="J2460" s="94">
        <v>3.2963700030449781</v>
      </c>
      <c r="K2460" s="94">
        <v>3.4298356606497724</v>
      </c>
      <c r="L2460" s="94">
        <v>3.2684545536646459</v>
      </c>
      <c r="M2460" s="94">
        <v>3.2356017642925248</v>
      </c>
      <c r="N2460" s="94">
        <v>3.158504972752183</v>
      </c>
      <c r="O2460" s="94">
        <v>3.1366954798646849</v>
      </c>
      <c r="P2460" s="94">
        <v>2.8957015537140682</v>
      </c>
      <c r="Q2460" s="94">
        <v>2.8600001113353049</v>
      </c>
      <c r="R2460" s="94">
        <v>2.8527154555010474</v>
      </c>
      <c r="S2460" s="94">
        <v>2.9752628380260089</v>
      </c>
      <c r="T2460" s="94">
        <v>2.8940263380910536</v>
      </c>
      <c r="U2460" s="94">
        <v>2.9006637776469741</v>
      </c>
      <c r="V2460" s="94">
        <v>2.6731864451131857</v>
      </c>
      <c r="W2460" s="94">
        <v>2.725269227420188</v>
      </c>
      <c r="X2460" s="94">
        <v>2.7254990490369031</v>
      </c>
      <c r="Y2460" s="94">
        <v>2.5642751915877313</v>
      </c>
      <c r="Z2460" s="94">
        <v>2.3819022704177404</v>
      </c>
      <c r="AA2460" s="94">
        <v>2.5177129479056655</v>
      </c>
      <c r="AB2460" s="94">
        <v>2.5502834645941359</v>
      </c>
      <c r="AC2460" s="94">
        <v>2.2454847350011966</v>
      </c>
      <c r="AD2460" s="94">
        <v>2.1484377133438692</v>
      </c>
      <c r="AE2460" s="94">
        <v>1.9726887988687489</v>
      </c>
      <c r="AF2460" s="94">
        <v>1.9472907220838904</v>
      </c>
      <c r="AG2460" s="94">
        <v>1.9691624451515544</v>
      </c>
      <c r="AH2460" s="94">
        <v>2.0309742073985526</v>
      </c>
      <c r="AI2460" s="94">
        <v>2.0690984978853351</v>
      </c>
      <c r="AJ2460" s="94">
        <v>2.1787683280612371</v>
      </c>
      <c r="AK2460" s="94">
        <v>2.1785241753275129</v>
      </c>
      <c r="AL2460" s="94">
        <v>2.1142286412350821</v>
      </c>
      <c r="AM2460" s="94">
        <v>1.9652546885638402</v>
      </c>
      <c r="AN2460" s="94">
        <v>1.9451694054967059</v>
      </c>
      <c r="AO2460" s="94">
        <v>1.9554052180342714</v>
      </c>
      <c r="AP2460" s="94">
        <v>1.6918670617733591</v>
      </c>
      <c r="AQ2460" s="94">
        <v>1.5328024579225046</v>
      </c>
      <c r="AR2460" s="94">
        <v>1.4170724999317117</v>
      </c>
      <c r="AS2460" s="43">
        <f t="shared" si="80"/>
        <v>43.775746236120384</v>
      </c>
      <c r="AT2460" s="99">
        <f t="shared" si="81"/>
        <v>109.77144376483699</v>
      </c>
    </row>
    <row r="2461" spans="3:46">
      <c r="C2461" s="34">
        <v>399</v>
      </c>
      <c r="D2461" s="94">
        <v>3.3</v>
      </c>
      <c r="E2461" s="94">
        <v>3.306901396367826</v>
      </c>
      <c r="F2461" s="94">
        <v>3.0916096956406212</v>
      </c>
      <c r="G2461" s="94">
        <v>2.9344313629114311</v>
      </c>
      <c r="H2461" s="94">
        <v>2.8442220668401901</v>
      </c>
      <c r="I2461" s="94">
        <v>3.0228219286998175</v>
      </c>
      <c r="J2461" s="94">
        <v>3.0518694646536111</v>
      </c>
      <c r="K2461" s="94">
        <v>3.0213632538548847</v>
      </c>
      <c r="L2461" s="94">
        <v>2.9098841864782909</v>
      </c>
      <c r="M2461" s="94">
        <v>2.7855918895160943</v>
      </c>
      <c r="N2461" s="94">
        <v>2.7928397214680678</v>
      </c>
      <c r="O2461" s="94">
        <v>2.8012753465697138</v>
      </c>
      <c r="P2461" s="94">
        <v>2.7668618436845702</v>
      </c>
      <c r="Q2461" s="94">
        <v>2.7212815975121454</v>
      </c>
      <c r="R2461" s="94">
        <v>2.5999729818323964</v>
      </c>
      <c r="S2461" s="94">
        <v>2.5850199331937627</v>
      </c>
      <c r="T2461" s="94">
        <v>2.5379689972240849</v>
      </c>
      <c r="U2461" s="94">
        <v>2.5335978392815286</v>
      </c>
      <c r="V2461" s="94">
        <v>2.4656285541345402</v>
      </c>
      <c r="W2461" s="94">
        <v>2.385641129421856</v>
      </c>
      <c r="X2461" s="94">
        <v>2.4582978891724343</v>
      </c>
      <c r="Y2461" s="94">
        <v>2.0529619962408128</v>
      </c>
      <c r="Z2461" s="94">
        <v>2.0009146761596837</v>
      </c>
      <c r="AA2461" s="94">
        <v>2.0216321701243767</v>
      </c>
      <c r="AB2461" s="94">
        <v>1.9109229905830676</v>
      </c>
      <c r="AC2461" s="94">
        <v>1.7758657996877383</v>
      </c>
      <c r="AD2461" s="94">
        <v>1.8574143649532446</v>
      </c>
      <c r="AE2461" s="94">
        <v>1.7290627038280402</v>
      </c>
      <c r="AF2461" s="94">
        <v>1.7032825920894332</v>
      </c>
      <c r="AG2461" s="94">
        <v>1.6643407651848112</v>
      </c>
      <c r="AH2461" s="94">
        <v>1.4787377127049059</v>
      </c>
      <c r="AI2461" s="94">
        <v>1.492262790573351</v>
      </c>
      <c r="AJ2461" s="94">
        <v>1.2857807957168261</v>
      </c>
      <c r="AK2461" s="94">
        <v>1.1949323416392932</v>
      </c>
      <c r="AL2461" s="94">
        <v>1.1912193911547191</v>
      </c>
      <c r="AM2461" s="94">
        <v>1.1760691263048682</v>
      </c>
      <c r="AN2461" s="94">
        <v>1.200426066143778</v>
      </c>
      <c r="AO2461" s="94">
        <v>1.1129233907567557</v>
      </c>
      <c r="AP2461" s="94">
        <v>1.051466103361568</v>
      </c>
      <c r="AQ2461" s="94">
        <v>1.054375854038937</v>
      </c>
      <c r="AR2461" s="94">
        <v>1.1392926275496651</v>
      </c>
      <c r="AS2461" s="43">
        <f t="shared" si="80"/>
        <v>39.048727011345996</v>
      </c>
      <c r="AT2461" s="99">
        <f t="shared" si="81"/>
        <v>97.918037035713638</v>
      </c>
    </row>
    <row r="2462" spans="3:46">
      <c r="C2462" s="34">
        <v>400</v>
      </c>
      <c r="D2462" s="94">
        <v>3.3</v>
      </c>
      <c r="E2462" s="94">
        <v>3.2297506594994374</v>
      </c>
      <c r="F2462" s="94">
        <v>3.3225025427683281</v>
      </c>
      <c r="G2462" s="94">
        <v>3.0848396729436156</v>
      </c>
      <c r="H2462" s="94">
        <v>3.0492151815773467</v>
      </c>
      <c r="I2462" s="94">
        <v>2.9223632562433575</v>
      </c>
      <c r="J2462" s="94">
        <v>2.5019827370487158</v>
      </c>
      <c r="K2462" s="94">
        <v>2.4903782540649351</v>
      </c>
      <c r="L2462" s="94">
        <v>2.2733776367432967</v>
      </c>
      <c r="M2462" s="94">
        <v>2.0932453989741773</v>
      </c>
      <c r="N2462" s="94">
        <v>2.0462727551820894</v>
      </c>
      <c r="O2462" s="94">
        <v>2.0434363867346641</v>
      </c>
      <c r="P2462" s="94">
        <v>2.0059844336489978</v>
      </c>
      <c r="Q2462" s="94">
        <v>2.0620864728284891</v>
      </c>
      <c r="R2462" s="94">
        <v>1.9914881777683007</v>
      </c>
      <c r="S2462" s="94">
        <v>1.6549999104004638</v>
      </c>
      <c r="T2462" s="94">
        <v>1.5539406291644768</v>
      </c>
      <c r="U2462" s="94">
        <v>1.5463727305229658</v>
      </c>
      <c r="V2462" s="94">
        <v>1.5440317068347831</v>
      </c>
      <c r="W2462" s="94">
        <v>1.53002111267894</v>
      </c>
      <c r="X2462" s="94">
        <v>1.5440643629061488</v>
      </c>
      <c r="Y2462" s="94">
        <v>1.4727863498754135</v>
      </c>
      <c r="Z2462" s="94">
        <v>1.4683540595011837</v>
      </c>
      <c r="AA2462" s="94">
        <v>1.3718075305262833</v>
      </c>
      <c r="AB2462" s="94">
        <v>1.2456491956154561</v>
      </c>
      <c r="AC2462" s="94">
        <v>1.3434926072584619</v>
      </c>
      <c r="AD2462" s="94">
        <v>1.2475460757660035</v>
      </c>
      <c r="AE2462" s="94">
        <v>1.3322557718861241</v>
      </c>
      <c r="AF2462" s="94">
        <v>1.3158479597755208</v>
      </c>
      <c r="AG2462" s="94">
        <v>1.2859462449256971</v>
      </c>
      <c r="AH2462" s="94">
        <v>1.393463717928793</v>
      </c>
      <c r="AI2462" s="94">
        <v>1.3589582392443995</v>
      </c>
      <c r="AJ2462" s="94">
        <v>1.3493960705825567</v>
      </c>
      <c r="AK2462" s="94">
        <v>1.3548825436985032</v>
      </c>
      <c r="AL2462" s="94">
        <v>1.3697430011591254</v>
      </c>
      <c r="AM2462" s="94">
        <v>1.3591581590543598</v>
      </c>
      <c r="AN2462" s="94">
        <v>1.3450653799677474</v>
      </c>
      <c r="AO2462" s="94">
        <v>1.2959905683588051</v>
      </c>
      <c r="AP2462" s="94">
        <v>1.1997859686705155</v>
      </c>
      <c r="AQ2462" s="94">
        <v>1.1797129323847482</v>
      </c>
      <c r="AR2462" s="94">
        <v>1.1273302966915784</v>
      </c>
      <c r="AS2462" s="43">
        <f t="shared" si="80"/>
        <v>33.463132511760662</v>
      </c>
      <c r="AT2462" s="99">
        <f t="shared" si="81"/>
        <v>83.911679058462312</v>
      </c>
    </row>
    <row r="2463" spans="3:46">
      <c r="C2463" s="34">
        <v>401</v>
      </c>
      <c r="D2463" s="94">
        <v>3.3</v>
      </c>
      <c r="E2463" s="94">
        <v>3.3161021960462378</v>
      </c>
      <c r="F2463" s="94">
        <v>3.6277376694466974</v>
      </c>
      <c r="G2463" s="94">
        <v>4.0328458431241749</v>
      </c>
      <c r="H2463" s="94">
        <v>3.9264124877177067</v>
      </c>
      <c r="I2463" s="94">
        <v>3.9436367654207909</v>
      </c>
      <c r="J2463" s="94">
        <v>4.2509353134546242</v>
      </c>
      <c r="K2463" s="94">
        <v>4.427386744504064</v>
      </c>
      <c r="L2463" s="94">
        <v>4.1325573873086094</v>
      </c>
      <c r="M2463" s="94">
        <v>3.9386829835416632</v>
      </c>
      <c r="N2463" s="94">
        <v>4.0710670304825536</v>
      </c>
      <c r="O2463" s="94">
        <v>3.7193930018870085</v>
      </c>
      <c r="P2463" s="94">
        <v>3.5424142575175948</v>
      </c>
      <c r="Q2463" s="94">
        <v>3.6027201254210017</v>
      </c>
      <c r="R2463" s="94">
        <v>3.632532618914655</v>
      </c>
      <c r="S2463" s="94">
        <v>3.2873915563411562</v>
      </c>
      <c r="T2463" s="94">
        <v>3.4036391423288626</v>
      </c>
      <c r="U2463" s="94">
        <v>3.1225367588529176</v>
      </c>
      <c r="V2463" s="94">
        <v>3.0488478192699313</v>
      </c>
      <c r="W2463" s="94">
        <v>3.0099356427621906</v>
      </c>
      <c r="X2463" s="94">
        <v>2.990942207323017</v>
      </c>
      <c r="Y2463" s="94">
        <v>2.8893497338342038</v>
      </c>
      <c r="Z2463" s="94">
        <v>2.9808695845311051</v>
      </c>
      <c r="AA2463" s="94">
        <v>2.7804188878668183</v>
      </c>
      <c r="AB2463" s="94">
        <v>2.8320726222073596</v>
      </c>
      <c r="AC2463" s="94">
        <v>2.7908568545201193</v>
      </c>
      <c r="AD2463" s="94">
        <v>2.7474446762714551</v>
      </c>
      <c r="AE2463" s="94">
        <v>2.6480588587578024</v>
      </c>
      <c r="AF2463" s="94">
        <v>2.7566888912679248</v>
      </c>
      <c r="AG2463" s="94">
        <v>2.7608444253776594</v>
      </c>
      <c r="AH2463" s="94">
        <v>2.696908970997796</v>
      </c>
      <c r="AI2463" s="94">
        <v>2.4446785919145149</v>
      </c>
      <c r="AJ2463" s="94">
        <v>2.4807271052503714</v>
      </c>
      <c r="AK2463" s="94">
        <v>2.3245335016538129</v>
      </c>
      <c r="AL2463" s="94">
        <v>2.2606760749849837</v>
      </c>
      <c r="AM2463" s="94">
        <v>2.0648277125849712</v>
      </c>
      <c r="AN2463" s="94">
        <v>1.8653453475997694</v>
      </c>
      <c r="AO2463" s="94">
        <v>1.6985411250102374</v>
      </c>
      <c r="AP2463" s="94">
        <v>1.652308572569321</v>
      </c>
      <c r="AQ2463" s="94">
        <v>1.5746407151228703</v>
      </c>
      <c r="AR2463" s="94">
        <v>1.6258455588429634</v>
      </c>
      <c r="AS2463" s="43">
        <f t="shared" si="80"/>
        <v>51.457229502745143</v>
      </c>
      <c r="AT2463" s="99">
        <f t="shared" si="81"/>
        <v>129.03342284989222</v>
      </c>
    </row>
    <row r="2464" spans="3:46">
      <c r="C2464" s="34">
        <v>402</v>
      </c>
      <c r="D2464" s="94">
        <v>3.3</v>
      </c>
      <c r="E2464" s="94">
        <v>3.2383599285742477</v>
      </c>
      <c r="F2464" s="94">
        <v>3.1494182885330866</v>
      </c>
      <c r="G2464" s="94">
        <v>3.1956115924327748</v>
      </c>
      <c r="H2464" s="94">
        <v>2.9445326369437006</v>
      </c>
      <c r="I2464" s="94">
        <v>2.9759685518311674</v>
      </c>
      <c r="J2464" s="94">
        <v>2.9754056304069061</v>
      </c>
      <c r="K2464" s="94">
        <v>3.0430212543369763</v>
      </c>
      <c r="L2464" s="94">
        <v>3.1129981949056513</v>
      </c>
      <c r="M2464" s="94">
        <v>3.1529477452746066</v>
      </c>
      <c r="N2464" s="94">
        <v>3.2164311953150846</v>
      </c>
      <c r="O2464" s="94">
        <v>3.1606938137509748</v>
      </c>
      <c r="P2464" s="94">
        <v>3.13043290348925</v>
      </c>
      <c r="Q2464" s="94">
        <v>3.0735635264150956</v>
      </c>
      <c r="R2464" s="94">
        <v>3.0644633282901568</v>
      </c>
      <c r="S2464" s="94">
        <v>2.815763192600325</v>
      </c>
      <c r="T2464" s="94">
        <v>3.0170553948189043</v>
      </c>
      <c r="U2464" s="94">
        <v>3.0249716872605936</v>
      </c>
      <c r="V2464" s="94">
        <v>3.217343356623529</v>
      </c>
      <c r="W2464" s="94">
        <v>3.3876568280191468</v>
      </c>
      <c r="X2464" s="94">
        <v>3.3082982067152988</v>
      </c>
      <c r="Y2464" s="94">
        <v>3.3014289961102605</v>
      </c>
      <c r="Z2464" s="94">
        <v>3.2662068938450957</v>
      </c>
      <c r="AA2464" s="94">
        <v>3.4128135530472496</v>
      </c>
      <c r="AB2464" s="94">
        <v>3.4088948710763955</v>
      </c>
      <c r="AC2464" s="94">
        <v>3.0596352507318674</v>
      </c>
      <c r="AD2464" s="94">
        <v>2.737304860802825</v>
      </c>
      <c r="AE2464" s="94">
        <v>2.862035056981433</v>
      </c>
      <c r="AF2464" s="94">
        <v>2.6975625097363825</v>
      </c>
      <c r="AG2464" s="94">
        <v>2.5101270668743312</v>
      </c>
      <c r="AH2464" s="94">
        <v>2.558456760810361</v>
      </c>
      <c r="AI2464" s="94">
        <v>2.5661896900061127</v>
      </c>
      <c r="AJ2464" s="94">
        <v>2.6307607344643635</v>
      </c>
      <c r="AK2464" s="94">
        <v>2.6627387624071632</v>
      </c>
      <c r="AL2464" s="94">
        <v>2.6514502695347462</v>
      </c>
      <c r="AM2464" s="94">
        <v>2.5941315373572773</v>
      </c>
      <c r="AN2464" s="94">
        <v>2.4253562459595788</v>
      </c>
      <c r="AO2464" s="94">
        <v>2.3646008104490122</v>
      </c>
      <c r="AP2464" s="94">
        <v>2.3300120926411818</v>
      </c>
      <c r="AQ2464" s="94">
        <v>2.3498898761189824</v>
      </c>
      <c r="AR2464" s="94">
        <v>2.2825528662982708</v>
      </c>
      <c r="AS2464" s="43">
        <f t="shared" si="80"/>
        <v>45.727318493108882</v>
      </c>
      <c r="AT2464" s="99">
        <f t="shared" si="81"/>
        <v>114.66517882775329</v>
      </c>
    </row>
    <row r="2465" spans="3:46">
      <c r="C2465" s="34">
        <v>403</v>
      </c>
      <c r="D2465" s="94">
        <v>3.3</v>
      </c>
      <c r="E2465" s="94">
        <v>3.1926710620299277</v>
      </c>
      <c r="F2465" s="94">
        <v>3.1679846343693314</v>
      </c>
      <c r="G2465" s="94">
        <v>3.5906081748454968</v>
      </c>
      <c r="H2465" s="94">
        <v>3.4279971427902423</v>
      </c>
      <c r="I2465" s="94">
        <v>3.1862251736588947</v>
      </c>
      <c r="J2465" s="94">
        <v>3.1869484372381938</v>
      </c>
      <c r="K2465" s="94">
        <v>3.2582716472277817</v>
      </c>
      <c r="L2465" s="94">
        <v>3.1134892589693735</v>
      </c>
      <c r="M2465" s="94">
        <v>2.8439907742692405</v>
      </c>
      <c r="N2465" s="94">
        <v>2.8679592342841014</v>
      </c>
      <c r="O2465" s="94">
        <v>2.6968265995175216</v>
      </c>
      <c r="P2465" s="94">
        <v>2.7779605755791525</v>
      </c>
      <c r="Q2465" s="94">
        <v>2.5209131641823346</v>
      </c>
      <c r="R2465" s="94">
        <v>2.383851134629031</v>
      </c>
      <c r="S2465" s="94">
        <v>2.4590528963024054</v>
      </c>
      <c r="T2465" s="94">
        <v>2.3826395402588512</v>
      </c>
      <c r="U2465" s="94">
        <v>2.3709913976606902</v>
      </c>
      <c r="V2465" s="94">
        <v>2.3039480824048022</v>
      </c>
      <c r="W2465" s="94">
        <v>2.1638050289396529</v>
      </c>
      <c r="X2465" s="94">
        <v>2.2395024110917872</v>
      </c>
      <c r="Y2465" s="94">
        <v>2.3424489036923455</v>
      </c>
      <c r="Z2465" s="94">
        <v>2.2247199353487854</v>
      </c>
      <c r="AA2465" s="94">
        <v>2.177848264252622</v>
      </c>
      <c r="AB2465" s="94">
        <v>2.0044749187671038</v>
      </c>
      <c r="AC2465" s="94">
        <v>2.0941005711690575</v>
      </c>
      <c r="AD2465" s="94">
        <v>2.038105816589733</v>
      </c>
      <c r="AE2465" s="94">
        <v>1.920223837937318</v>
      </c>
      <c r="AF2465" s="94">
        <v>1.8722350882851762</v>
      </c>
      <c r="AG2465" s="94">
        <v>1.9074466801092425</v>
      </c>
      <c r="AH2465" s="94">
        <v>2.0584291485735764</v>
      </c>
      <c r="AI2465" s="94">
        <v>2.0405132618719071</v>
      </c>
      <c r="AJ2465" s="94">
        <v>1.9113821251179672</v>
      </c>
      <c r="AK2465" s="94">
        <v>1.8757091768639937</v>
      </c>
      <c r="AL2465" s="94">
        <v>1.849487514603475</v>
      </c>
      <c r="AM2465" s="94">
        <v>1.8312941333358286</v>
      </c>
      <c r="AN2465" s="94">
        <v>1.6717375524621623</v>
      </c>
      <c r="AO2465" s="94">
        <v>1.481923437538744</v>
      </c>
      <c r="AP2465" s="94">
        <v>1.5426875379050387</v>
      </c>
      <c r="AQ2465" s="94">
        <v>1.4376875040184895</v>
      </c>
      <c r="AR2465" s="94">
        <v>1.4337028358061514</v>
      </c>
      <c r="AS2465" s="43">
        <f t="shared" si="80"/>
        <v>41.061995098822358</v>
      </c>
      <c r="AT2465" s="99">
        <f t="shared" si="81"/>
        <v>102.96647969288533</v>
      </c>
    </row>
    <row r="2466" spans="3:46">
      <c r="C2466" s="34">
        <v>404</v>
      </c>
      <c r="D2466" s="94">
        <v>3.3</v>
      </c>
      <c r="E2466" s="94">
        <v>3.365530751881912</v>
      </c>
      <c r="F2466" s="94">
        <v>3.5133248033075613</v>
      </c>
      <c r="G2466" s="94">
        <v>3.6449211584368055</v>
      </c>
      <c r="H2466" s="94">
        <v>3.4696507499223324</v>
      </c>
      <c r="I2466" s="94">
        <v>3.8296593287997411</v>
      </c>
      <c r="J2466" s="94">
        <v>4.1654937139909407</v>
      </c>
      <c r="K2466" s="94">
        <v>4.2832603228506274</v>
      </c>
      <c r="L2466" s="94">
        <v>4.4719446642121712</v>
      </c>
      <c r="M2466" s="94">
        <v>4.2251174851474049</v>
      </c>
      <c r="N2466" s="94">
        <v>4.2417096809163732</v>
      </c>
      <c r="O2466" s="94">
        <v>4.2983734486400165</v>
      </c>
      <c r="P2466" s="94">
        <v>4.1278045003451753</v>
      </c>
      <c r="Q2466" s="94">
        <v>4.0453953287015469</v>
      </c>
      <c r="R2466" s="94">
        <v>3.8789507996836479</v>
      </c>
      <c r="S2466" s="94">
        <v>3.9595756674348848</v>
      </c>
      <c r="T2466" s="94">
        <v>3.7191762523366054</v>
      </c>
      <c r="U2466" s="94">
        <v>3.655014731400581</v>
      </c>
      <c r="V2466" s="94">
        <v>3.6870153107377468</v>
      </c>
      <c r="W2466" s="94">
        <v>3.5209880655451449</v>
      </c>
      <c r="X2466" s="94">
        <v>3.3826082036673695</v>
      </c>
      <c r="Y2466" s="94">
        <v>3.0766416338514664</v>
      </c>
      <c r="Z2466" s="94">
        <v>3.197489325315328</v>
      </c>
      <c r="AA2466" s="94">
        <v>3.2546296159947716</v>
      </c>
      <c r="AB2466" s="94">
        <v>3.1563478644074237</v>
      </c>
      <c r="AC2466" s="94">
        <v>3.1274461207910971</v>
      </c>
      <c r="AD2466" s="94">
        <v>2.9274182838398475</v>
      </c>
      <c r="AE2466" s="94">
        <v>2.7740732595184636</v>
      </c>
      <c r="AF2466" s="94">
        <v>2.5676946885893339</v>
      </c>
      <c r="AG2466" s="94">
        <v>2.3943165563462725</v>
      </c>
      <c r="AH2466" s="94">
        <v>2.3581430125588065</v>
      </c>
      <c r="AI2466" s="94">
        <v>2.2972349524543278</v>
      </c>
      <c r="AJ2466" s="94">
        <v>2.5093234428701221</v>
      </c>
      <c r="AK2466" s="94">
        <v>2.3270074375848613</v>
      </c>
      <c r="AL2466" s="94">
        <v>2.4161194695647645</v>
      </c>
      <c r="AM2466" s="94">
        <v>2.6229516916759148</v>
      </c>
      <c r="AN2466" s="94">
        <v>2.6586010247287462</v>
      </c>
      <c r="AO2466" s="94">
        <v>2.4679726914692175</v>
      </c>
      <c r="AP2466" s="94">
        <v>2.4700778347387331</v>
      </c>
      <c r="AQ2466" s="94">
        <v>2.3266384013065293</v>
      </c>
      <c r="AR2466" s="94">
        <v>2.3221494075935238</v>
      </c>
      <c r="AS2466" s="43">
        <f t="shared" si="80"/>
        <v>53.592901224837917</v>
      </c>
      <c r="AT2466" s="99">
        <f t="shared" si="81"/>
        <v>134.388803134613</v>
      </c>
    </row>
    <row r="2467" spans="3:46">
      <c r="C2467" s="34">
        <v>405</v>
      </c>
      <c r="D2467" s="94">
        <v>3.3</v>
      </c>
      <c r="E2467" s="94">
        <v>2.9670638677598866</v>
      </c>
      <c r="F2467" s="94">
        <v>3.3200981109743686</v>
      </c>
      <c r="G2467" s="94">
        <v>3.2326953601372233</v>
      </c>
      <c r="H2467" s="94">
        <v>3.2497764914643117</v>
      </c>
      <c r="I2467" s="94">
        <v>2.9220184188932485</v>
      </c>
      <c r="J2467" s="94">
        <v>2.9069607096429193</v>
      </c>
      <c r="K2467" s="94">
        <v>3.0295676897744177</v>
      </c>
      <c r="L2467" s="94">
        <v>3.0140637676011055</v>
      </c>
      <c r="M2467" s="94">
        <v>3.0075365650982189</v>
      </c>
      <c r="N2467" s="94">
        <v>2.7729066269994633</v>
      </c>
      <c r="O2467" s="94">
        <v>2.5932317112386207</v>
      </c>
      <c r="P2467" s="94">
        <v>2.4317081004191206</v>
      </c>
      <c r="Q2467" s="94">
        <v>2.3922333606774955</v>
      </c>
      <c r="R2467" s="94">
        <v>2.2139264541112165</v>
      </c>
      <c r="S2467" s="94">
        <v>2.2823330727364852</v>
      </c>
      <c r="T2467" s="94">
        <v>2.403538974478677</v>
      </c>
      <c r="U2467" s="94">
        <v>2.2805339628921044</v>
      </c>
      <c r="V2467" s="94">
        <v>2.2708781308721369</v>
      </c>
      <c r="W2467" s="94">
        <v>2.2224114574536511</v>
      </c>
      <c r="X2467" s="94">
        <v>2.1942474259892273</v>
      </c>
      <c r="Y2467" s="94">
        <v>2.1600032136836069</v>
      </c>
      <c r="Z2467" s="94">
        <v>2.0088637354159622</v>
      </c>
      <c r="AA2467" s="94">
        <v>1.7652869788573389</v>
      </c>
      <c r="AB2467" s="94">
        <v>1.6011414932084032</v>
      </c>
      <c r="AC2467" s="94">
        <v>1.5146633134661165</v>
      </c>
      <c r="AD2467" s="94">
        <v>1.5041034267355842</v>
      </c>
      <c r="AE2467" s="94">
        <v>1.4853072162982106</v>
      </c>
      <c r="AF2467" s="94">
        <v>1.4422762469324051</v>
      </c>
      <c r="AG2467" s="94">
        <v>1.4477022588983675</v>
      </c>
      <c r="AH2467" s="94">
        <v>1.4076820867175026</v>
      </c>
      <c r="AI2467" s="94">
        <v>1.3109556000111242</v>
      </c>
      <c r="AJ2467" s="94">
        <v>1.327522544065066</v>
      </c>
      <c r="AK2467" s="94">
        <v>1.2859384975459263</v>
      </c>
      <c r="AL2467" s="94">
        <v>1.3257155510266363</v>
      </c>
      <c r="AM2467" s="94">
        <v>1.3107782215499246</v>
      </c>
      <c r="AN2467" s="94">
        <v>1.2576543339109958</v>
      </c>
      <c r="AO2467" s="94">
        <v>1.2164377725902742</v>
      </c>
      <c r="AP2467" s="94">
        <v>1.2337578269072493</v>
      </c>
      <c r="AQ2467" s="94">
        <v>1.2241852945722116</v>
      </c>
      <c r="AR2467" s="94">
        <v>1.1821131751894502</v>
      </c>
      <c r="AS2467" s="43">
        <f t="shared" si="80"/>
        <v>38.19377383725476</v>
      </c>
      <c r="AT2467" s="99">
        <f t="shared" si="81"/>
        <v>95.774168516257376</v>
      </c>
    </row>
    <row r="2468" spans="3:46">
      <c r="C2468" s="34">
        <v>406</v>
      </c>
      <c r="D2468" s="94">
        <v>3.3</v>
      </c>
      <c r="E2468" s="94">
        <v>3.4135643258000172</v>
      </c>
      <c r="F2468" s="94">
        <v>3.5686490469379568</v>
      </c>
      <c r="G2468" s="94">
        <v>3.4188696408729502</v>
      </c>
      <c r="H2468" s="94">
        <v>3.2605351786266437</v>
      </c>
      <c r="I2468" s="94">
        <v>3.3714289420203798</v>
      </c>
      <c r="J2468" s="94">
        <v>3.3534201121907063</v>
      </c>
      <c r="K2468" s="94">
        <v>3.6131432631203135</v>
      </c>
      <c r="L2468" s="94">
        <v>3.600410625141619</v>
      </c>
      <c r="M2468" s="94">
        <v>3.4803599531618188</v>
      </c>
      <c r="N2468" s="94">
        <v>3.7161892681319242</v>
      </c>
      <c r="O2468" s="94">
        <v>3.8972040469795619</v>
      </c>
      <c r="P2468" s="94">
        <v>3.8487899534458743</v>
      </c>
      <c r="Q2468" s="94">
        <v>3.8878598948837606</v>
      </c>
      <c r="R2468" s="94">
        <v>3.8343121368585797</v>
      </c>
      <c r="S2468" s="94">
        <v>3.8025670959091262</v>
      </c>
      <c r="T2468" s="94">
        <v>3.6558008072885904</v>
      </c>
      <c r="U2468" s="94">
        <v>3.8207008075016202</v>
      </c>
      <c r="V2468" s="94">
        <v>3.7796704718833589</v>
      </c>
      <c r="W2468" s="94">
        <v>3.6407839795597798</v>
      </c>
      <c r="X2468" s="94">
        <v>3.6339656189653602</v>
      </c>
      <c r="Y2468" s="94">
        <v>3.5049410908392398</v>
      </c>
      <c r="Z2468" s="94">
        <v>3.2237304611811051</v>
      </c>
      <c r="AA2468" s="94">
        <v>3.0852132204057536</v>
      </c>
      <c r="AB2468" s="94">
        <v>2.8868774396101373</v>
      </c>
      <c r="AC2468" s="94">
        <v>3.2349742916757522</v>
      </c>
      <c r="AD2468" s="94">
        <v>2.9678714149161083</v>
      </c>
      <c r="AE2468" s="94">
        <v>3.0260622298717168</v>
      </c>
      <c r="AF2468" s="94">
        <v>2.6702674167400877</v>
      </c>
      <c r="AG2468" s="94">
        <v>2.4074481499728906</v>
      </c>
      <c r="AH2468" s="94">
        <v>2.4014140183309798</v>
      </c>
      <c r="AI2468" s="94">
        <v>2.221902974615086</v>
      </c>
      <c r="AJ2468" s="94">
        <v>2.2035305074597606</v>
      </c>
      <c r="AK2468" s="94">
        <v>2.1808907701789826</v>
      </c>
      <c r="AL2468" s="94">
        <v>2.2324016947320855</v>
      </c>
      <c r="AM2468" s="94">
        <v>2.2314010579625085</v>
      </c>
      <c r="AN2468" s="94">
        <v>2.1999540064071947</v>
      </c>
      <c r="AO2468" s="94">
        <v>2.0829051485467414</v>
      </c>
      <c r="AP2468" s="94">
        <v>1.9630051509942257</v>
      </c>
      <c r="AQ2468" s="94">
        <v>1.9502647756787328</v>
      </c>
      <c r="AR2468" s="94">
        <v>2.02314468676638</v>
      </c>
      <c r="AS2468" s="43">
        <f t="shared" si="80"/>
        <v>50.355257195948958</v>
      </c>
      <c r="AT2468" s="99">
        <f t="shared" si="81"/>
        <v>126.27013263769535</v>
      </c>
    </row>
    <row r="2469" spans="3:46">
      <c r="C2469" s="34">
        <v>407</v>
      </c>
      <c r="D2469" s="94">
        <v>3.3</v>
      </c>
      <c r="E2469" s="94">
        <v>3.046988258048982</v>
      </c>
      <c r="F2469" s="94">
        <v>2.9675385979312554</v>
      </c>
      <c r="G2469" s="94">
        <v>2.8607574046619089</v>
      </c>
      <c r="H2469" s="94">
        <v>2.9700728221655965</v>
      </c>
      <c r="I2469" s="94">
        <v>2.6920748134009767</v>
      </c>
      <c r="J2469" s="94">
        <v>2.6289306693456962</v>
      </c>
      <c r="K2469" s="94">
        <v>2.7509913297319644</v>
      </c>
      <c r="L2469" s="94">
        <v>2.8884988115327155</v>
      </c>
      <c r="M2469" s="94">
        <v>3.0050072844137818</v>
      </c>
      <c r="N2469" s="94">
        <v>2.9517974742515793</v>
      </c>
      <c r="O2469" s="94">
        <v>2.7670276577577493</v>
      </c>
      <c r="P2469" s="94">
        <v>2.726308595679733</v>
      </c>
      <c r="Q2469" s="94">
        <v>2.3673188693934559</v>
      </c>
      <c r="R2469" s="94">
        <v>2.1531915940152322</v>
      </c>
      <c r="S2469" s="94">
        <v>2.1859795023118265</v>
      </c>
      <c r="T2469" s="94">
        <v>2.2243768757166995</v>
      </c>
      <c r="U2469" s="94">
        <v>2.2419996670006199</v>
      </c>
      <c r="V2469" s="94">
        <v>2.3795990164552419</v>
      </c>
      <c r="W2469" s="94">
        <v>2.3621853095186029</v>
      </c>
      <c r="X2469" s="94">
        <v>2.417146976508556</v>
      </c>
      <c r="Y2469" s="94">
        <v>2.4423997558068447</v>
      </c>
      <c r="Z2469" s="94">
        <v>2.4993220237887184</v>
      </c>
      <c r="AA2469" s="94">
        <v>2.5183385895168873</v>
      </c>
      <c r="AB2469" s="94">
        <v>2.4124234601595562</v>
      </c>
      <c r="AC2469" s="94">
        <v>2.2120122226478722</v>
      </c>
      <c r="AD2469" s="94">
        <v>2.0355761852138485</v>
      </c>
      <c r="AE2469" s="94">
        <v>1.9521376394496746</v>
      </c>
      <c r="AF2469" s="94">
        <v>2.0823404167677557</v>
      </c>
      <c r="AG2469" s="94">
        <v>2.1358364483074173</v>
      </c>
      <c r="AH2469" s="94">
        <v>2.1513508360319009</v>
      </c>
      <c r="AI2469" s="94">
        <v>1.931238743102407</v>
      </c>
      <c r="AJ2469" s="94">
        <v>1.8857059796081606</v>
      </c>
      <c r="AK2469" s="94">
        <v>1.7272038597064301</v>
      </c>
      <c r="AL2469" s="94">
        <v>1.7234796161887023</v>
      </c>
      <c r="AM2469" s="94">
        <v>1.7161655285722832</v>
      </c>
      <c r="AN2469" s="94">
        <v>1.6313384382126475</v>
      </c>
      <c r="AO2469" s="94">
        <v>1.697213505585019</v>
      </c>
      <c r="AP2469" s="94">
        <v>1.6736325124436773</v>
      </c>
      <c r="AQ2469" s="94">
        <v>1.7483529829629065</v>
      </c>
      <c r="AR2469" s="94">
        <v>1.7046296007744548</v>
      </c>
      <c r="AS2469" s="43">
        <f t="shared" si="80"/>
        <v>39.004479931825841</v>
      </c>
      <c r="AT2469" s="99">
        <f t="shared" si="81"/>
        <v>97.807083683254348</v>
      </c>
    </row>
    <row r="2470" spans="3:46">
      <c r="C2470" s="34">
        <v>408</v>
      </c>
      <c r="D2470" s="94">
        <v>3.3</v>
      </c>
      <c r="E2470" s="94">
        <v>3.0435936489404538</v>
      </c>
      <c r="F2470" s="94">
        <v>3.0718507540884574</v>
      </c>
      <c r="G2470" s="94">
        <v>3.1643652783811418</v>
      </c>
      <c r="H2470" s="94">
        <v>2.8719481459331999</v>
      </c>
      <c r="I2470" s="94">
        <v>2.8883046903109988</v>
      </c>
      <c r="J2470" s="94">
        <v>2.9365879548519822</v>
      </c>
      <c r="K2470" s="94">
        <v>3.094327259869317</v>
      </c>
      <c r="L2470" s="94">
        <v>3.1200149158705988</v>
      </c>
      <c r="M2470" s="94">
        <v>2.9590276142763114</v>
      </c>
      <c r="N2470" s="94">
        <v>3.2470904486909271</v>
      </c>
      <c r="O2470" s="94">
        <v>3.0067062028629965</v>
      </c>
      <c r="P2470" s="94">
        <v>2.8735504516009254</v>
      </c>
      <c r="Q2470" s="94">
        <v>2.9055147421694865</v>
      </c>
      <c r="R2470" s="94">
        <v>2.7816221027899606</v>
      </c>
      <c r="S2470" s="94">
        <v>2.6208840997846399</v>
      </c>
      <c r="T2470" s="94">
        <v>2.6416091531672792</v>
      </c>
      <c r="U2470" s="94">
        <v>2.6553304796448391</v>
      </c>
      <c r="V2470" s="94">
        <v>2.6051505351637965</v>
      </c>
      <c r="W2470" s="94">
        <v>2.5002570731765816</v>
      </c>
      <c r="X2470" s="94">
        <v>2.2314574291755913</v>
      </c>
      <c r="Y2470" s="94">
        <v>2.2297164025272656</v>
      </c>
      <c r="Z2470" s="94">
        <v>2.2124951804628901</v>
      </c>
      <c r="AA2470" s="94">
        <v>2.238565207155339</v>
      </c>
      <c r="AB2470" s="94">
        <v>2.1008429231898589</v>
      </c>
      <c r="AC2470" s="94">
        <v>2.3488143851423824</v>
      </c>
      <c r="AD2470" s="94">
        <v>2.2957215629579784</v>
      </c>
      <c r="AE2470" s="94">
        <v>2.2635907079987105</v>
      </c>
      <c r="AF2470" s="94">
        <v>2.278715075905716</v>
      </c>
      <c r="AG2470" s="94">
        <v>2.1986372937982503</v>
      </c>
      <c r="AH2470" s="94">
        <v>2.1227097371946573</v>
      </c>
      <c r="AI2470" s="94">
        <v>2.165840835995231</v>
      </c>
      <c r="AJ2470" s="94">
        <v>2.1145563958024454</v>
      </c>
      <c r="AK2470" s="94">
        <v>1.9685618304221348</v>
      </c>
      <c r="AL2470" s="94">
        <v>1.8556879335557162</v>
      </c>
      <c r="AM2470" s="94">
        <v>1.826985315559152</v>
      </c>
      <c r="AN2470" s="94">
        <v>1.7870935196881672</v>
      </c>
      <c r="AO2470" s="94">
        <v>1.8195075043629119</v>
      </c>
      <c r="AP2470" s="94">
        <v>1.9443393998035992</v>
      </c>
      <c r="AQ2470" s="94">
        <v>2.0680343217528567</v>
      </c>
      <c r="AR2470" s="94">
        <v>2.1322550085109255</v>
      </c>
      <c r="AS2470" s="43">
        <f t="shared" si="80"/>
        <v>41.445826422010661</v>
      </c>
      <c r="AT2470" s="99">
        <f t="shared" si="81"/>
        <v>103.92896970462114</v>
      </c>
    </row>
    <row r="2471" spans="3:46">
      <c r="C2471" s="34">
        <v>409</v>
      </c>
      <c r="D2471" s="94">
        <v>3.3</v>
      </c>
      <c r="E2471" s="94">
        <v>3.275631875509422</v>
      </c>
      <c r="F2471" s="94">
        <v>3.0701914278633433</v>
      </c>
      <c r="G2471" s="94">
        <v>3.1721425051458461</v>
      </c>
      <c r="H2471" s="94">
        <v>2.8529374099343068</v>
      </c>
      <c r="I2471" s="94">
        <v>2.8618753002822497</v>
      </c>
      <c r="J2471" s="94">
        <v>2.7560947247290017</v>
      </c>
      <c r="K2471" s="94">
        <v>2.8092931335533171</v>
      </c>
      <c r="L2471" s="94">
        <v>2.6287239939312106</v>
      </c>
      <c r="M2471" s="94">
        <v>2.6277975056595335</v>
      </c>
      <c r="N2471" s="94">
        <v>2.5665481454528329</v>
      </c>
      <c r="O2471" s="94">
        <v>2.4402847188325953</v>
      </c>
      <c r="P2471" s="94">
        <v>2.4272650401302611</v>
      </c>
      <c r="Q2471" s="94">
        <v>2.5615521317481322</v>
      </c>
      <c r="R2471" s="94">
        <v>2.4532561208451562</v>
      </c>
      <c r="S2471" s="94">
        <v>2.4744503271591207</v>
      </c>
      <c r="T2471" s="94">
        <v>2.478416800360058</v>
      </c>
      <c r="U2471" s="94">
        <v>2.6477663780737517</v>
      </c>
      <c r="V2471" s="94">
        <v>2.6075844553884675</v>
      </c>
      <c r="W2471" s="94">
        <v>2.5829559363135246</v>
      </c>
      <c r="X2471" s="94">
        <v>2.5505565422803658</v>
      </c>
      <c r="Y2471" s="94">
        <v>2.6759548075517925</v>
      </c>
      <c r="Z2471" s="94">
        <v>2.5901851736889991</v>
      </c>
      <c r="AA2471" s="94">
        <v>2.3706423795502363</v>
      </c>
      <c r="AB2471" s="94">
        <v>2.1487569371777728</v>
      </c>
      <c r="AC2471" s="94">
        <v>2.1190575880251714</v>
      </c>
      <c r="AD2471" s="94">
        <v>2.0374542205558259</v>
      </c>
      <c r="AE2471" s="94">
        <v>2.0361398615844153</v>
      </c>
      <c r="AF2471" s="94">
        <v>1.8898829718764649</v>
      </c>
      <c r="AG2471" s="94">
        <v>1.9722681219881792</v>
      </c>
      <c r="AH2471" s="94">
        <v>1.8979724657517996</v>
      </c>
      <c r="AI2471" s="94">
        <v>1.8111836708955162</v>
      </c>
      <c r="AJ2471" s="94">
        <v>1.8105744618933466</v>
      </c>
      <c r="AK2471" s="94">
        <v>1.6537570984525152</v>
      </c>
      <c r="AL2471" s="94">
        <v>1.7228617017242955</v>
      </c>
      <c r="AM2471" s="94">
        <v>1.7272597817548687</v>
      </c>
      <c r="AN2471" s="94">
        <v>1.5437752005011567</v>
      </c>
      <c r="AO2471" s="94">
        <v>1.5153716570758984</v>
      </c>
      <c r="AP2471" s="94">
        <v>1.6706777421668051</v>
      </c>
      <c r="AQ2471" s="94">
        <v>1.7039083635415022</v>
      </c>
      <c r="AR2471" s="94">
        <v>1.5443029964705632</v>
      </c>
      <c r="AS2471" s="43">
        <f t="shared" si="80"/>
        <v>39.363264762758092</v>
      </c>
      <c r="AT2471" s="99">
        <f t="shared" si="81"/>
        <v>98.706767464312534</v>
      </c>
    </row>
    <row r="2472" spans="3:46">
      <c r="C2472" s="34">
        <v>410</v>
      </c>
      <c r="D2472" s="94">
        <v>3.3</v>
      </c>
      <c r="E2472" s="94">
        <v>2.9628926311682955</v>
      </c>
      <c r="F2472" s="94">
        <v>3.154452574219067</v>
      </c>
      <c r="G2472" s="94">
        <v>3.023853488971517</v>
      </c>
      <c r="H2472" s="94">
        <v>3.0167806569373066</v>
      </c>
      <c r="I2472" s="94">
        <v>2.8778398943372006</v>
      </c>
      <c r="J2472" s="94">
        <v>2.9070743965133778</v>
      </c>
      <c r="K2472" s="94">
        <v>2.9362813292266194</v>
      </c>
      <c r="L2472" s="94">
        <v>3.0199118494931945</v>
      </c>
      <c r="M2472" s="94">
        <v>3.0033681698597148</v>
      </c>
      <c r="N2472" s="94">
        <v>2.742028396043088</v>
      </c>
      <c r="O2472" s="94">
        <v>2.9209699773554019</v>
      </c>
      <c r="P2472" s="94">
        <v>2.9323899566204927</v>
      </c>
      <c r="Q2472" s="94">
        <v>2.8265388473173925</v>
      </c>
      <c r="R2472" s="94">
        <v>2.5179333278708778</v>
      </c>
      <c r="S2472" s="94">
        <v>2.4542039644413292</v>
      </c>
      <c r="T2472" s="94">
        <v>2.3973637356152588</v>
      </c>
      <c r="U2472" s="94">
        <v>2.3765975519173677</v>
      </c>
      <c r="V2472" s="94">
        <v>2.3069720649244183</v>
      </c>
      <c r="W2472" s="94">
        <v>2.3323286003894017</v>
      </c>
      <c r="X2472" s="94">
        <v>2.3698027560144581</v>
      </c>
      <c r="Y2472" s="94">
        <v>2.199097648049205</v>
      </c>
      <c r="Z2472" s="94">
        <v>2.2607265950262878</v>
      </c>
      <c r="AA2472" s="94">
        <v>2.2482946350680999</v>
      </c>
      <c r="AB2472" s="94">
        <v>2.1507336616886832</v>
      </c>
      <c r="AC2472" s="94">
        <v>2.0250461759968625</v>
      </c>
      <c r="AD2472" s="94">
        <v>1.8424146360043085</v>
      </c>
      <c r="AE2472" s="94">
        <v>1.8892884359282618</v>
      </c>
      <c r="AF2472" s="94">
        <v>1.9806565334056077</v>
      </c>
      <c r="AG2472" s="94">
        <v>2.0726577943308659</v>
      </c>
      <c r="AH2472" s="94">
        <v>2.0159542170863385</v>
      </c>
      <c r="AI2472" s="94">
        <v>2.0599734371513954</v>
      </c>
      <c r="AJ2472" s="94">
        <v>1.8557446312041246</v>
      </c>
      <c r="AK2472" s="94">
        <v>1.8097221004801369</v>
      </c>
      <c r="AL2472" s="94">
        <v>1.9428407741588476</v>
      </c>
      <c r="AM2472" s="94">
        <v>1.9724339426767141</v>
      </c>
      <c r="AN2472" s="94">
        <v>1.9479183350535894</v>
      </c>
      <c r="AO2472" s="94">
        <v>1.8311943180669132</v>
      </c>
      <c r="AP2472" s="94">
        <v>1.7845748162596586</v>
      </c>
      <c r="AQ2472" s="94">
        <v>1.7357318637967725</v>
      </c>
      <c r="AR2472" s="94">
        <v>1.6613060281969863</v>
      </c>
      <c r="AS2472" s="43">
        <f t="shared" si="80"/>
        <v>40.080523115526731</v>
      </c>
      <c r="AT2472" s="99">
        <f t="shared" si="81"/>
        <v>100.50535439213139</v>
      </c>
    </row>
    <row r="2473" spans="3:46">
      <c r="C2473" s="34">
        <v>411</v>
      </c>
      <c r="D2473" s="94">
        <v>3.3</v>
      </c>
      <c r="E2473" s="94">
        <v>3.209204997490501</v>
      </c>
      <c r="F2473" s="94">
        <v>3.1213849079804636</v>
      </c>
      <c r="G2473" s="94">
        <v>2.8932193320663884</v>
      </c>
      <c r="H2473" s="94">
        <v>2.7689691551932132</v>
      </c>
      <c r="I2473" s="94">
        <v>2.697580020242067</v>
      </c>
      <c r="J2473" s="94">
        <v>2.8509929691591274</v>
      </c>
      <c r="K2473" s="94">
        <v>2.766544896677344</v>
      </c>
      <c r="L2473" s="94">
        <v>2.7747881733546751</v>
      </c>
      <c r="M2473" s="94">
        <v>2.6546421076832858</v>
      </c>
      <c r="N2473" s="94">
        <v>2.4692092362725648</v>
      </c>
      <c r="O2473" s="94">
        <v>2.5478927314816975</v>
      </c>
      <c r="P2473" s="94">
        <v>2.5318500791431333</v>
      </c>
      <c r="Q2473" s="94">
        <v>2.3313304154428502</v>
      </c>
      <c r="R2473" s="94">
        <v>2.4056785603507795</v>
      </c>
      <c r="S2473" s="94">
        <v>2.3899405771479927</v>
      </c>
      <c r="T2473" s="94">
        <v>2.5217380805395138</v>
      </c>
      <c r="U2473" s="94">
        <v>2.6874608852165176</v>
      </c>
      <c r="V2473" s="94">
        <v>2.6808806755621588</v>
      </c>
      <c r="W2473" s="94">
        <v>2.6151975516879986</v>
      </c>
      <c r="X2473" s="94">
        <v>2.5606977942838682</v>
      </c>
      <c r="Y2473" s="94">
        <v>2.688934699478255</v>
      </c>
      <c r="Z2473" s="94">
        <v>2.7056566431310509</v>
      </c>
      <c r="AA2473" s="94">
        <v>2.7044869058010779</v>
      </c>
      <c r="AB2473" s="94">
        <v>2.6375467039026699</v>
      </c>
      <c r="AC2473" s="94">
        <v>2.3802873424574278</v>
      </c>
      <c r="AD2473" s="94">
        <v>2.4949731846096617</v>
      </c>
      <c r="AE2473" s="94">
        <v>2.3239290037283244</v>
      </c>
      <c r="AF2473" s="94">
        <v>2.2676557414027396</v>
      </c>
      <c r="AG2473" s="94">
        <v>2.0874580936333547</v>
      </c>
      <c r="AH2473" s="94">
        <v>2.0014835823476465</v>
      </c>
      <c r="AI2473" s="94">
        <v>2.0123467704917024</v>
      </c>
      <c r="AJ2473" s="94">
        <v>1.9905190818385932</v>
      </c>
      <c r="AK2473" s="94">
        <v>1.9425680624497028</v>
      </c>
      <c r="AL2473" s="94">
        <v>1.6822438704333331</v>
      </c>
      <c r="AM2473" s="94">
        <v>1.6802256256387409</v>
      </c>
      <c r="AN2473" s="94">
        <v>1.6986848273091348</v>
      </c>
      <c r="AO2473" s="94">
        <v>1.7245829028387887</v>
      </c>
      <c r="AP2473" s="94">
        <v>1.8276011887450023</v>
      </c>
      <c r="AQ2473" s="94">
        <v>1.8335944374548265</v>
      </c>
      <c r="AR2473" s="94">
        <v>1.7496271313815308</v>
      </c>
      <c r="AS2473" s="43">
        <f t="shared" si="80"/>
        <v>39.750385853381005</v>
      </c>
      <c r="AT2473" s="99">
        <f t="shared" si="81"/>
        <v>99.677506850462208</v>
      </c>
    </row>
    <row r="2474" spans="3:46">
      <c r="C2474" s="34">
        <v>412</v>
      </c>
      <c r="D2474" s="94">
        <v>3.3</v>
      </c>
      <c r="E2474" s="94">
        <v>3.5491811984779971</v>
      </c>
      <c r="F2474" s="94">
        <v>3.458141373861805</v>
      </c>
      <c r="G2474" s="94">
        <v>3.4386724411918355</v>
      </c>
      <c r="H2474" s="94">
        <v>3.4887396277539673</v>
      </c>
      <c r="I2474" s="94">
        <v>3.5366111723907574</v>
      </c>
      <c r="J2474" s="94">
        <v>3.4437760989736921</v>
      </c>
      <c r="K2474" s="94">
        <v>3.6755994541201993</v>
      </c>
      <c r="L2474" s="94">
        <v>3.3125390182687351</v>
      </c>
      <c r="M2474" s="94">
        <v>3.4838485182493857</v>
      </c>
      <c r="N2474" s="94">
        <v>4.1284792110022321</v>
      </c>
      <c r="O2474" s="94">
        <v>3.7374693137674986</v>
      </c>
      <c r="P2474" s="94">
        <v>3.496373986186053</v>
      </c>
      <c r="Q2474" s="94">
        <v>3.3186863499231394</v>
      </c>
      <c r="R2474" s="94">
        <v>3.0655209293309333</v>
      </c>
      <c r="S2474" s="94">
        <v>2.8851469011855282</v>
      </c>
      <c r="T2474" s="94">
        <v>2.9255212762238383</v>
      </c>
      <c r="U2474" s="94">
        <v>2.7859120390010315</v>
      </c>
      <c r="V2474" s="94">
        <v>2.8807309662751939</v>
      </c>
      <c r="W2474" s="94">
        <v>2.800605682056843</v>
      </c>
      <c r="X2474" s="94">
        <v>2.7508670754601203</v>
      </c>
      <c r="Y2474" s="94">
        <v>2.5063087752626569</v>
      </c>
      <c r="Z2474" s="94">
        <v>2.4711674602830769</v>
      </c>
      <c r="AA2474" s="94">
        <v>2.3886144544230263</v>
      </c>
      <c r="AB2474" s="94">
        <v>2.3393656958166864</v>
      </c>
      <c r="AC2474" s="94">
        <v>2.3739255801679566</v>
      </c>
      <c r="AD2474" s="94">
        <v>2.0907933100766427</v>
      </c>
      <c r="AE2474" s="94">
        <v>2.0498123599458316</v>
      </c>
      <c r="AF2474" s="94">
        <v>2.0618302634298487</v>
      </c>
      <c r="AG2474" s="94">
        <v>2.1516054362009416</v>
      </c>
      <c r="AH2474" s="94">
        <v>1.9695163673565443</v>
      </c>
      <c r="AI2474" s="94">
        <v>1.8823612945749708</v>
      </c>
      <c r="AJ2474" s="94">
        <v>1.6360901978919788</v>
      </c>
      <c r="AK2474" s="94">
        <v>1.586247841760827</v>
      </c>
      <c r="AL2474" s="94">
        <v>1.4933926312788555</v>
      </c>
      <c r="AM2474" s="94">
        <v>1.3855421426757695</v>
      </c>
      <c r="AN2474" s="94">
        <v>1.2837000753125718</v>
      </c>
      <c r="AO2474" s="94">
        <v>1.3544580683646907</v>
      </c>
      <c r="AP2474" s="94">
        <v>1.3752651588263307</v>
      </c>
      <c r="AQ2474" s="94">
        <v>1.2224302195434267</v>
      </c>
      <c r="AR2474" s="94">
        <v>1.185303531688674</v>
      </c>
      <c r="AS2474" s="43">
        <f t="shared" si="80"/>
        <v>45.934095550474687</v>
      </c>
      <c r="AT2474" s="99">
        <f t="shared" si="81"/>
        <v>115.18369006002465</v>
      </c>
    </row>
    <row r="2475" spans="3:46">
      <c r="C2475" s="34">
        <v>413</v>
      </c>
      <c r="D2475" s="94">
        <v>3.3</v>
      </c>
      <c r="E2475" s="94">
        <v>3.2369058248576592</v>
      </c>
      <c r="F2475" s="94">
        <v>3.0684094416235461</v>
      </c>
      <c r="G2475" s="94">
        <v>3.0224257000864747</v>
      </c>
      <c r="H2475" s="94">
        <v>3.032805107164839</v>
      </c>
      <c r="I2475" s="94">
        <v>3.2618095436736283</v>
      </c>
      <c r="J2475" s="94">
        <v>3.2594560911686252</v>
      </c>
      <c r="K2475" s="94">
        <v>3.1556068556742054</v>
      </c>
      <c r="L2475" s="94">
        <v>2.9568185157554545</v>
      </c>
      <c r="M2475" s="94">
        <v>3.3253345039915763</v>
      </c>
      <c r="N2475" s="94">
        <v>3.1450714949920471</v>
      </c>
      <c r="O2475" s="94">
        <v>2.9202833599871618</v>
      </c>
      <c r="P2475" s="94">
        <v>2.641513861265075</v>
      </c>
      <c r="Q2475" s="94">
        <v>2.5969717272141435</v>
      </c>
      <c r="R2475" s="94">
        <v>2.4680029730604742</v>
      </c>
      <c r="S2475" s="94">
        <v>2.2289757456376211</v>
      </c>
      <c r="T2475" s="94">
        <v>2.0835440783397083</v>
      </c>
      <c r="U2475" s="94">
        <v>2.1747653887986562</v>
      </c>
      <c r="V2475" s="94">
        <v>2.0897594148714478</v>
      </c>
      <c r="W2475" s="94">
        <v>1.8947075814244543</v>
      </c>
      <c r="X2475" s="94">
        <v>1.9317863648310969</v>
      </c>
      <c r="Y2475" s="94">
        <v>1.7493719521711619</v>
      </c>
      <c r="Z2475" s="94">
        <v>1.7300591077766605</v>
      </c>
      <c r="AA2475" s="94">
        <v>1.6813642974885072</v>
      </c>
      <c r="AB2475" s="94">
        <v>1.6589903889656639</v>
      </c>
      <c r="AC2475" s="94">
        <v>1.7369175015630123</v>
      </c>
      <c r="AD2475" s="94">
        <v>1.8990928941731957</v>
      </c>
      <c r="AE2475" s="94">
        <v>1.8072663840930321</v>
      </c>
      <c r="AF2475" s="94">
        <v>1.7351142229087511</v>
      </c>
      <c r="AG2475" s="94">
        <v>1.6462085694150952</v>
      </c>
      <c r="AH2475" s="94">
        <v>1.4789971129806847</v>
      </c>
      <c r="AI2475" s="94">
        <v>1.5159906940495969</v>
      </c>
      <c r="AJ2475" s="94">
        <v>1.4949472151830694</v>
      </c>
      <c r="AK2475" s="94">
        <v>1.6372636483504059</v>
      </c>
      <c r="AL2475" s="94">
        <v>1.7069380620529231</v>
      </c>
      <c r="AM2475" s="94">
        <v>1.7350921181632446</v>
      </c>
      <c r="AN2475" s="94">
        <v>1.7687775124903102</v>
      </c>
      <c r="AO2475" s="94">
        <v>1.6323613969558068</v>
      </c>
      <c r="AP2475" s="94">
        <v>1.4759453848737596</v>
      </c>
      <c r="AQ2475" s="94">
        <v>1.5237695269713531</v>
      </c>
      <c r="AR2475" s="94">
        <v>1.5171445822161378</v>
      </c>
      <c r="AS2475" s="43">
        <f t="shared" si="80"/>
        <v>39.302392498234525</v>
      </c>
      <c r="AT2475" s="99">
        <f t="shared" si="81"/>
        <v>98.554125032452092</v>
      </c>
    </row>
    <row r="2476" spans="3:46">
      <c r="C2476" s="34">
        <v>414</v>
      </c>
      <c r="D2476" s="94">
        <v>3.3</v>
      </c>
      <c r="E2476" s="94">
        <v>3.187464345963372</v>
      </c>
      <c r="F2476" s="94">
        <v>3.2893351671486082</v>
      </c>
      <c r="G2476" s="94">
        <v>3.3335224169033295</v>
      </c>
      <c r="H2476" s="94">
        <v>3.2728378703607803</v>
      </c>
      <c r="I2476" s="94">
        <v>3.2418823293499264</v>
      </c>
      <c r="J2476" s="94">
        <v>3.468757693586773</v>
      </c>
      <c r="K2476" s="94">
        <v>3.6993873271894957</v>
      </c>
      <c r="L2476" s="94">
        <v>3.6376852677364502</v>
      </c>
      <c r="M2476" s="94">
        <v>3.6607479814239836</v>
      </c>
      <c r="N2476" s="94">
        <v>3.4746430421275618</v>
      </c>
      <c r="O2476" s="94">
        <v>3.6191178447052033</v>
      </c>
      <c r="P2476" s="94">
        <v>3.4578921223948367</v>
      </c>
      <c r="Q2476" s="94">
        <v>3.4814349028100855</v>
      </c>
      <c r="R2476" s="94">
        <v>3.4592767944129217</v>
      </c>
      <c r="S2476" s="94">
        <v>3.1083281048290798</v>
      </c>
      <c r="T2476" s="94">
        <v>2.8648327511280107</v>
      </c>
      <c r="U2476" s="94">
        <v>2.9400668590733678</v>
      </c>
      <c r="V2476" s="94">
        <v>3.0778051469102867</v>
      </c>
      <c r="W2476" s="94">
        <v>2.9359109517038045</v>
      </c>
      <c r="X2476" s="94">
        <v>2.9698792418554438</v>
      </c>
      <c r="Y2476" s="94">
        <v>2.6671662574439998</v>
      </c>
      <c r="Z2476" s="94">
        <v>2.7966346616264088</v>
      </c>
      <c r="AA2476" s="94">
        <v>2.7086003482014762</v>
      </c>
      <c r="AB2476" s="94">
        <v>2.4987379079481351</v>
      </c>
      <c r="AC2476" s="94">
        <v>2.3899522480095685</v>
      </c>
      <c r="AD2476" s="94">
        <v>2.2886232684323504</v>
      </c>
      <c r="AE2476" s="94">
        <v>2.2071854202515642</v>
      </c>
      <c r="AF2476" s="94">
        <v>2.0878998363613723</v>
      </c>
      <c r="AG2476" s="94">
        <v>2.1504319370056399</v>
      </c>
      <c r="AH2476" s="94">
        <v>2.0634753513494144</v>
      </c>
      <c r="AI2476" s="94">
        <v>2.0762896461949012</v>
      </c>
      <c r="AJ2476" s="94">
        <v>2.0617518844115459</v>
      </c>
      <c r="AK2476" s="94">
        <v>1.9601564407793617</v>
      </c>
      <c r="AL2476" s="94">
        <v>1.9663412745217663</v>
      </c>
      <c r="AM2476" s="94">
        <v>2.0148233342750421</v>
      </c>
      <c r="AN2476" s="94">
        <v>1.9337879862597327</v>
      </c>
      <c r="AO2476" s="94">
        <v>1.7583543971096802</v>
      </c>
      <c r="AP2476" s="94">
        <v>1.6405247760677657</v>
      </c>
      <c r="AQ2476" s="94">
        <v>1.5768470765422429</v>
      </c>
      <c r="AR2476" s="94">
        <v>1.5059258348154065</v>
      </c>
      <c r="AS2476" s="43">
        <f t="shared" si="80"/>
        <v>46.25294656936429</v>
      </c>
      <c r="AT2476" s="99">
        <f t="shared" si="81"/>
        <v>115.98323637730756</v>
      </c>
    </row>
    <row r="2477" spans="3:46">
      <c r="C2477" s="34">
        <v>415</v>
      </c>
      <c r="D2477" s="94">
        <v>3.3</v>
      </c>
      <c r="E2477" s="94">
        <v>3.2815558292400318</v>
      </c>
      <c r="F2477" s="94">
        <v>3.0151675541742438</v>
      </c>
      <c r="G2477" s="94">
        <v>3.0688904974168723</v>
      </c>
      <c r="H2477" s="94">
        <v>2.926644708111783</v>
      </c>
      <c r="I2477" s="94">
        <v>2.8666123276724984</v>
      </c>
      <c r="J2477" s="94">
        <v>2.989442473259488</v>
      </c>
      <c r="K2477" s="94">
        <v>2.8316967701763343</v>
      </c>
      <c r="L2477" s="94">
        <v>2.8704075861266909</v>
      </c>
      <c r="M2477" s="94">
        <v>3.053503288840254</v>
      </c>
      <c r="N2477" s="94">
        <v>3.1741963276777976</v>
      </c>
      <c r="O2477" s="94">
        <v>3.0744034953481925</v>
      </c>
      <c r="P2477" s="94">
        <v>3.0989703205031494</v>
      </c>
      <c r="Q2477" s="94">
        <v>3.1722688735108782</v>
      </c>
      <c r="R2477" s="94">
        <v>3.1040965607678181</v>
      </c>
      <c r="S2477" s="94">
        <v>3.1628029747451043</v>
      </c>
      <c r="T2477" s="94">
        <v>3.2047454047038006</v>
      </c>
      <c r="U2477" s="94">
        <v>3.3508675435232562</v>
      </c>
      <c r="V2477" s="94">
        <v>3.1811495773524143</v>
      </c>
      <c r="W2477" s="94">
        <v>2.8616313683705368</v>
      </c>
      <c r="X2477" s="94">
        <v>2.7407809581726692</v>
      </c>
      <c r="Y2477" s="94">
        <v>2.7624997976798067</v>
      </c>
      <c r="Z2477" s="94">
        <v>2.7523252819728503</v>
      </c>
      <c r="AA2477" s="94">
        <v>2.7958074295675979</v>
      </c>
      <c r="AB2477" s="94">
        <v>2.7507754941703784</v>
      </c>
      <c r="AC2477" s="94">
        <v>2.7957745133015979</v>
      </c>
      <c r="AD2477" s="94">
        <v>2.7078920375511508</v>
      </c>
      <c r="AE2477" s="94">
        <v>2.6378699648527899</v>
      </c>
      <c r="AF2477" s="94">
        <v>2.7120407954687065</v>
      </c>
      <c r="AG2477" s="94">
        <v>2.8086785609439997</v>
      </c>
      <c r="AH2477" s="94">
        <v>2.8277814538987989</v>
      </c>
      <c r="AI2477" s="94">
        <v>2.5482339248663535</v>
      </c>
      <c r="AJ2477" s="94">
        <v>2.656402262032258</v>
      </c>
      <c r="AK2477" s="94">
        <v>2.3965042143867126</v>
      </c>
      <c r="AL2477" s="94">
        <v>2.3170078459970669</v>
      </c>
      <c r="AM2477" s="94">
        <v>2.3579060592313494</v>
      </c>
      <c r="AN2477" s="94">
        <v>2.2878982057763544</v>
      </c>
      <c r="AO2477" s="94">
        <v>2.1340721199024775</v>
      </c>
      <c r="AP2477" s="94">
        <v>2.1882125864793118</v>
      </c>
      <c r="AQ2477" s="94">
        <v>2.1698614143140316</v>
      </c>
      <c r="AR2477" s="94">
        <v>1.9861821090905727</v>
      </c>
      <c r="AS2477" s="43">
        <f t="shared" si="80"/>
        <v>44.316198227399973</v>
      </c>
      <c r="AT2477" s="99">
        <f t="shared" si="81"/>
        <v>111.12667355460101</v>
      </c>
    </row>
    <row r="2478" spans="3:46">
      <c r="C2478" s="34">
        <v>416</v>
      </c>
      <c r="D2478" s="94">
        <v>3.3</v>
      </c>
      <c r="E2478" s="94">
        <v>3.5096439471015488</v>
      </c>
      <c r="F2478" s="94">
        <v>3.4939426147008006</v>
      </c>
      <c r="G2478" s="94">
        <v>3.7008591255271326</v>
      </c>
      <c r="H2478" s="94">
        <v>3.6184622578192869</v>
      </c>
      <c r="I2478" s="94">
        <v>3.6922459273957089</v>
      </c>
      <c r="J2478" s="94">
        <v>3.5760768687759406</v>
      </c>
      <c r="K2478" s="94">
        <v>3.405125042471473</v>
      </c>
      <c r="L2478" s="94">
        <v>3.7369815932689696</v>
      </c>
      <c r="M2478" s="94">
        <v>3.6808502058783343</v>
      </c>
      <c r="N2478" s="94">
        <v>3.4019365003692816</v>
      </c>
      <c r="O2478" s="94">
        <v>3.2712038196605424</v>
      </c>
      <c r="P2478" s="94">
        <v>3.2929313720496047</v>
      </c>
      <c r="Q2478" s="94">
        <v>3.2997764156780307</v>
      </c>
      <c r="R2478" s="94">
        <v>3.3256812849204862</v>
      </c>
      <c r="S2478" s="94">
        <v>2.8903583726192195</v>
      </c>
      <c r="T2478" s="94">
        <v>3.1732930617239599</v>
      </c>
      <c r="U2478" s="94">
        <v>2.9917285790687695</v>
      </c>
      <c r="V2478" s="94">
        <v>3.0260046746175475</v>
      </c>
      <c r="W2478" s="94">
        <v>2.9484507004712195</v>
      </c>
      <c r="X2478" s="94">
        <v>2.6685421375817642</v>
      </c>
      <c r="Y2478" s="94">
        <v>2.495836705795675</v>
      </c>
      <c r="Z2478" s="94">
        <v>2.4985200150406417</v>
      </c>
      <c r="AA2478" s="94">
        <v>2.4615773500001978</v>
      </c>
      <c r="AB2478" s="94">
        <v>2.5622126530393898</v>
      </c>
      <c r="AC2478" s="94">
        <v>2.5072401556780308</v>
      </c>
      <c r="AD2478" s="94">
        <v>2.3380381213368433</v>
      </c>
      <c r="AE2478" s="94">
        <v>2.2120746854417637</v>
      </c>
      <c r="AF2478" s="94">
        <v>1.988827323802999</v>
      </c>
      <c r="AG2478" s="94">
        <v>1.9362652686762116</v>
      </c>
      <c r="AH2478" s="94">
        <v>1.9267405724920603</v>
      </c>
      <c r="AI2478" s="94">
        <v>1.8114116954879431</v>
      </c>
      <c r="AJ2478" s="94">
        <v>1.911062277634805</v>
      </c>
      <c r="AK2478" s="94">
        <v>1.7951242426879035</v>
      </c>
      <c r="AL2478" s="94">
        <v>1.810686114267174</v>
      </c>
      <c r="AM2478" s="94">
        <v>1.8365513328080805</v>
      </c>
      <c r="AN2478" s="94">
        <v>1.8755617765842236</v>
      </c>
      <c r="AO2478" s="94">
        <v>1.7171165169661426</v>
      </c>
      <c r="AP2478" s="94">
        <v>1.6689854420008048</v>
      </c>
      <c r="AQ2478" s="94">
        <v>1.7236588168417026</v>
      </c>
      <c r="AR2478" s="94">
        <v>1.7178506821822705</v>
      </c>
      <c r="AS2478" s="43">
        <f t="shared" si="80"/>
        <v>46.749531088574209</v>
      </c>
      <c r="AT2478" s="99">
        <f t="shared" si="81"/>
        <v>117.22846471290043</v>
      </c>
    </row>
    <row r="2479" spans="3:46">
      <c r="C2479" s="34">
        <v>417</v>
      </c>
      <c r="D2479" s="94">
        <v>3.3</v>
      </c>
      <c r="E2479" s="94">
        <v>3.3782118926979874</v>
      </c>
      <c r="F2479" s="94">
        <v>3.3625201397818287</v>
      </c>
      <c r="G2479" s="94">
        <v>3.1574357482006965</v>
      </c>
      <c r="H2479" s="94">
        <v>3.1393465631155468</v>
      </c>
      <c r="I2479" s="94">
        <v>3.007899717674575</v>
      </c>
      <c r="J2479" s="94">
        <v>2.9275629298286563</v>
      </c>
      <c r="K2479" s="94">
        <v>2.7171015562584699</v>
      </c>
      <c r="L2479" s="94">
        <v>2.7841044498215393</v>
      </c>
      <c r="M2479" s="94">
        <v>2.4424456871815514</v>
      </c>
      <c r="N2479" s="94">
        <v>2.3763960449413695</v>
      </c>
      <c r="O2479" s="94">
        <v>2.3193831817337487</v>
      </c>
      <c r="P2479" s="94">
        <v>2.3872323721836426</v>
      </c>
      <c r="Q2479" s="94">
        <v>1.9810499304002231</v>
      </c>
      <c r="R2479" s="94">
        <v>1.7990416285257989</v>
      </c>
      <c r="S2479" s="94">
        <v>1.6652559403795704</v>
      </c>
      <c r="T2479" s="94">
        <v>1.6890994797296379</v>
      </c>
      <c r="U2479" s="94">
        <v>1.7445178658919889</v>
      </c>
      <c r="V2479" s="94">
        <v>1.7344449619815832</v>
      </c>
      <c r="W2479" s="94">
        <v>1.6217301070578252</v>
      </c>
      <c r="X2479" s="94">
        <v>1.7827410144035403</v>
      </c>
      <c r="Y2479" s="94">
        <v>1.8493286212657465</v>
      </c>
      <c r="Z2479" s="94">
        <v>1.8028283139813401</v>
      </c>
      <c r="AA2479" s="94">
        <v>1.8034017251557528</v>
      </c>
      <c r="AB2479" s="94">
        <v>1.9500371420698974</v>
      </c>
      <c r="AC2479" s="94">
        <v>1.961436985506569</v>
      </c>
      <c r="AD2479" s="94">
        <v>1.9504660816497652</v>
      </c>
      <c r="AE2479" s="94">
        <v>1.9634853832978598</v>
      </c>
      <c r="AF2479" s="94">
        <v>1.9428973429267684</v>
      </c>
      <c r="AG2479" s="94">
        <v>1.7392817487614707</v>
      </c>
      <c r="AH2479" s="94">
        <v>1.8352267200014498</v>
      </c>
      <c r="AI2479" s="94">
        <v>1.6701621496773593</v>
      </c>
      <c r="AJ2479" s="94">
        <v>1.7842638269769044</v>
      </c>
      <c r="AK2479" s="94">
        <v>1.7735456671023457</v>
      </c>
      <c r="AL2479" s="94">
        <v>1.8770860941219798</v>
      </c>
      <c r="AM2479" s="94">
        <v>1.7389701892778291</v>
      </c>
      <c r="AN2479" s="94">
        <v>1.6277422746688366</v>
      </c>
      <c r="AO2479" s="94">
        <v>1.6602409119982453</v>
      </c>
      <c r="AP2479" s="94">
        <v>1.5249110552005911</v>
      </c>
      <c r="AQ2479" s="94">
        <v>1.5070230193816643</v>
      </c>
      <c r="AR2479" s="94">
        <v>1.6103318826644841</v>
      </c>
      <c r="AS2479" s="43">
        <f t="shared" si="80"/>
        <v>36.93257655481851</v>
      </c>
      <c r="AT2479" s="99">
        <f t="shared" si="81"/>
        <v>92.611608001159098</v>
      </c>
    </row>
    <row r="2480" spans="3:46">
      <c r="C2480" s="34">
        <v>418</v>
      </c>
      <c r="D2480" s="94">
        <v>3.3</v>
      </c>
      <c r="E2480" s="94">
        <v>3.2224947973449392</v>
      </c>
      <c r="F2480" s="94">
        <v>3.0062771875369121</v>
      </c>
      <c r="G2480" s="94">
        <v>3.0030271690290786</v>
      </c>
      <c r="H2480" s="94">
        <v>2.8252720618649572</v>
      </c>
      <c r="I2480" s="94">
        <v>2.8966108360841929</v>
      </c>
      <c r="J2480" s="94">
        <v>3.1045981960116116</v>
      </c>
      <c r="K2480" s="94">
        <v>2.9583994604848787</v>
      </c>
      <c r="L2480" s="94">
        <v>3.0487833230841281</v>
      </c>
      <c r="M2480" s="94">
        <v>2.9499981104262347</v>
      </c>
      <c r="N2480" s="94">
        <v>2.8739294143818648</v>
      </c>
      <c r="O2480" s="94">
        <v>2.8993027211341911</v>
      </c>
      <c r="P2480" s="94">
        <v>2.8388032827237084</v>
      </c>
      <c r="Q2480" s="94">
        <v>3.0741189322974325</v>
      </c>
      <c r="R2480" s="94">
        <v>3.263119800983449</v>
      </c>
      <c r="S2480" s="94">
        <v>3.1708103017815521</v>
      </c>
      <c r="T2480" s="94">
        <v>2.9997235028900651</v>
      </c>
      <c r="U2480" s="94">
        <v>2.8099924625192245</v>
      </c>
      <c r="V2480" s="94">
        <v>2.5895626653915822</v>
      </c>
      <c r="W2480" s="94">
        <v>2.5057913740936022</v>
      </c>
      <c r="X2480" s="94">
        <v>2.3580902998375217</v>
      </c>
      <c r="Y2480" s="94">
        <v>2.2778779182651854</v>
      </c>
      <c r="Z2480" s="94">
        <v>2.1378106649525703</v>
      </c>
      <c r="AA2480" s="94">
        <v>2.1068897353469023</v>
      </c>
      <c r="AB2480" s="94">
        <v>1.9843563610211001</v>
      </c>
      <c r="AC2480" s="94">
        <v>1.9426657972707233</v>
      </c>
      <c r="AD2480" s="94">
        <v>1.9070165857376014</v>
      </c>
      <c r="AE2480" s="94">
        <v>1.8032708321101483</v>
      </c>
      <c r="AF2480" s="94">
        <v>1.7900579228387776</v>
      </c>
      <c r="AG2480" s="94">
        <v>1.8156824908895897</v>
      </c>
      <c r="AH2480" s="94">
        <v>1.8102223144240255</v>
      </c>
      <c r="AI2480" s="94">
        <v>1.6097286817660357</v>
      </c>
      <c r="AJ2480" s="94">
        <v>1.6003339783128963</v>
      </c>
      <c r="AK2480" s="94">
        <v>1.4823315050807662</v>
      </c>
      <c r="AL2480" s="94">
        <v>1.5007346304596398</v>
      </c>
      <c r="AM2480" s="94">
        <v>1.4852353403842244</v>
      </c>
      <c r="AN2480" s="94">
        <v>1.4453305670877012</v>
      </c>
      <c r="AO2480" s="94">
        <v>1.4975858630817165</v>
      </c>
      <c r="AP2480" s="94">
        <v>1.3993702197177171</v>
      </c>
      <c r="AQ2480" s="94">
        <v>1.4673571565278802</v>
      </c>
      <c r="AR2480" s="94">
        <v>1.2640128090907414</v>
      </c>
      <c r="AS2480" s="43">
        <f t="shared" si="80"/>
        <v>40.726756262676524</v>
      </c>
      <c r="AT2480" s="99">
        <f t="shared" si="81"/>
        <v>102.12583951621581</v>
      </c>
    </row>
    <row r="2481" spans="3:46">
      <c r="C2481" s="34">
        <v>419</v>
      </c>
      <c r="D2481" s="94">
        <v>3.3</v>
      </c>
      <c r="E2481" s="94">
        <v>3.258034762376965</v>
      </c>
      <c r="F2481" s="94">
        <v>2.824984615762534</v>
      </c>
      <c r="G2481" s="94">
        <v>2.7531930053823133</v>
      </c>
      <c r="H2481" s="94">
        <v>2.9268385736522671</v>
      </c>
      <c r="I2481" s="94">
        <v>2.6493455055277977</v>
      </c>
      <c r="J2481" s="94">
        <v>2.559286599051187</v>
      </c>
      <c r="K2481" s="94">
        <v>2.5635008277787668</v>
      </c>
      <c r="L2481" s="94">
        <v>2.6686361226688859</v>
      </c>
      <c r="M2481" s="94">
        <v>2.603464000583382</v>
      </c>
      <c r="N2481" s="94">
        <v>2.5324776878659798</v>
      </c>
      <c r="O2481" s="94">
        <v>2.3884325099942019</v>
      </c>
      <c r="P2481" s="94">
        <v>2.3755125160384205</v>
      </c>
      <c r="Q2481" s="94">
        <v>2.1704609721987098</v>
      </c>
      <c r="R2481" s="94">
        <v>2.0824647304154991</v>
      </c>
      <c r="S2481" s="94">
        <v>1.982592584726879</v>
      </c>
      <c r="T2481" s="94">
        <v>1.8018976076048505</v>
      </c>
      <c r="U2481" s="94">
        <v>1.768865143795749</v>
      </c>
      <c r="V2481" s="94">
        <v>1.9064920236199341</v>
      </c>
      <c r="W2481" s="94">
        <v>1.793941084562189</v>
      </c>
      <c r="X2481" s="94">
        <v>1.7513811638851005</v>
      </c>
      <c r="Y2481" s="94">
        <v>1.7349673946195978</v>
      </c>
      <c r="Z2481" s="94">
        <v>1.6619186057510182</v>
      </c>
      <c r="AA2481" s="94">
        <v>1.7025764737368512</v>
      </c>
      <c r="AB2481" s="94">
        <v>1.7097477533461094</v>
      </c>
      <c r="AC2481" s="94">
        <v>1.7271604042449007</v>
      </c>
      <c r="AD2481" s="94">
        <v>1.6805662060969702</v>
      </c>
      <c r="AE2481" s="94">
        <v>1.6019305258095613</v>
      </c>
      <c r="AF2481" s="94">
        <v>1.5179123501293863</v>
      </c>
      <c r="AG2481" s="94">
        <v>1.4650091542617756</v>
      </c>
      <c r="AH2481" s="94">
        <v>1.2484106803708119</v>
      </c>
      <c r="AI2481" s="94">
        <v>1.1686147876676523</v>
      </c>
      <c r="AJ2481" s="94">
        <v>1.1837634244327266</v>
      </c>
      <c r="AK2481" s="94">
        <v>1.1249959664718634</v>
      </c>
      <c r="AL2481" s="94">
        <v>1.1056962145885978</v>
      </c>
      <c r="AM2481" s="94">
        <v>1.1195053826867709</v>
      </c>
      <c r="AN2481" s="94">
        <v>1.0357531223464558</v>
      </c>
      <c r="AO2481" s="94">
        <v>1.0072629479553235</v>
      </c>
      <c r="AP2481" s="94">
        <v>1.003136669152535</v>
      </c>
      <c r="AQ2481" s="94">
        <v>0.94425769112328239</v>
      </c>
      <c r="AR2481" s="94">
        <v>0.89055021114043442</v>
      </c>
      <c r="AS2481" s="43">
        <f t="shared" si="80"/>
        <v>34.654995797789326</v>
      </c>
      <c r="AT2481" s="99">
        <f t="shared" si="81"/>
        <v>86.900378622188228</v>
      </c>
    </row>
    <row r="2482" spans="3:46">
      <c r="C2482" s="34">
        <v>420</v>
      </c>
      <c r="D2482" s="94">
        <v>3.3</v>
      </c>
      <c r="E2482" s="94">
        <v>3.3280429025045741</v>
      </c>
      <c r="F2482" s="94">
        <v>3.3384284716894888</v>
      </c>
      <c r="G2482" s="94">
        <v>3.651973830215526</v>
      </c>
      <c r="H2482" s="94">
        <v>3.5004056720120045</v>
      </c>
      <c r="I2482" s="94">
        <v>3.391240479425103</v>
      </c>
      <c r="J2482" s="94">
        <v>3.297322217714211</v>
      </c>
      <c r="K2482" s="94">
        <v>3.0263396907501563</v>
      </c>
      <c r="L2482" s="94">
        <v>3.0231601324782802</v>
      </c>
      <c r="M2482" s="94">
        <v>3.1181239420229288</v>
      </c>
      <c r="N2482" s="94">
        <v>3.3987261681154988</v>
      </c>
      <c r="O2482" s="94">
        <v>3.3733894327580267</v>
      </c>
      <c r="P2482" s="94">
        <v>3.2436275495284375</v>
      </c>
      <c r="Q2482" s="94">
        <v>2.994074663602396</v>
      </c>
      <c r="R2482" s="94">
        <v>2.8613767055317245</v>
      </c>
      <c r="S2482" s="94">
        <v>2.6282708600566225</v>
      </c>
      <c r="T2482" s="94">
        <v>2.770568622939793</v>
      </c>
      <c r="U2482" s="94">
        <v>2.9154870316948704</v>
      </c>
      <c r="V2482" s="94">
        <v>2.8029061251390792</v>
      </c>
      <c r="W2482" s="94">
        <v>2.5920522706572169</v>
      </c>
      <c r="X2482" s="94">
        <v>2.5516499159725248</v>
      </c>
      <c r="Y2482" s="94">
        <v>2.5362096271669792</v>
      </c>
      <c r="Z2482" s="94">
        <v>2.3267866409656732</v>
      </c>
      <c r="AA2482" s="94">
        <v>2.2566383802417653</v>
      </c>
      <c r="AB2482" s="94">
        <v>2.3071973244996253</v>
      </c>
      <c r="AC2482" s="94">
        <v>2.2426526203201984</v>
      </c>
      <c r="AD2482" s="94">
        <v>2.288183242839672</v>
      </c>
      <c r="AE2482" s="94">
        <v>2.4130311118569185</v>
      </c>
      <c r="AF2482" s="94">
        <v>2.2936893382604153</v>
      </c>
      <c r="AG2482" s="94">
        <v>2.2727858951865203</v>
      </c>
      <c r="AH2482" s="94">
        <v>2.261402928168097</v>
      </c>
      <c r="AI2482" s="94">
        <v>2.242987086287723</v>
      </c>
      <c r="AJ2482" s="94">
        <v>2.1194772060739901</v>
      </c>
      <c r="AK2482" s="94">
        <v>2.1750169139218096</v>
      </c>
      <c r="AL2482" s="94">
        <v>2.0205278025918365</v>
      </c>
      <c r="AM2482" s="94">
        <v>1.7203076850848644</v>
      </c>
      <c r="AN2482" s="94">
        <v>1.6289062079008616</v>
      </c>
      <c r="AO2482" s="94">
        <v>1.631464842513181</v>
      </c>
      <c r="AP2482" s="94">
        <v>1.5579305355402699</v>
      </c>
      <c r="AQ2482" s="94">
        <v>1.4966165959337407</v>
      </c>
      <c r="AR2482" s="94">
        <v>1.5149660427297966</v>
      </c>
      <c r="AS2482" s="43">
        <f t="shared" si="80"/>
        <v>44.248955244945201</v>
      </c>
      <c r="AT2482" s="99">
        <f t="shared" si="81"/>
        <v>110.95805600032109</v>
      </c>
    </row>
    <row r="2483" spans="3:46">
      <c r="C2483" s="34">
        <v>421</v>
      </c>
      <c r="D2483" s="94">
        <v>3.3</v>
      </c>
      <c r="E2483" s="94">
        <v>2.8968936804978922</v>
      </c>
      <c r="F2483" s="94">
        <v>2.7765727517042049</v>
      </c>
      <c r="G2483" s="94">
        <v>2.7148463710180071</v>
      </c>
      <c r="H2483" s="94">
        <v>2.6214400017642916</v>
      </c>
      <c r="I2483" s="94">
        <v>2.2644176126058775</v>
      </c>
      <c r="J2483" s="94">
        <v>2.1895924064673609</v>
      </c>
      <c r="K2483" s="94">
        <v>2.203764868682522</v>
      </c>
      <c r="L2483" s="94">
        <v>2.1235652736488766</v>
      </c>
      <c r="M2483" s="94">
        <v>2.1375361040259868</v>
      </c>
      <c r="N2483" s="94">
        <v>2.1383067844354926</v>
      </c>
      <c r="O2483" s="94">
        <v>2.0540255355792576</v>
      </c>
      <c r="P2483" s="94">
        <v>1.9154731034436252</v>
      </c>
      <c r="Q2483" s="94">
        <v>1.8323605841049522</v>
      </c>
      <c r="R2483" s="94">
        <v>1.8017192329494551</v>
      </c>
      <c r="S2483" s="94">
        <v>1.8256663150839956</v>
      </c>
      <c r="T2483" s="94">
        <v>1.7181826442725332</v>
      </c>
      <c r="U2483" s="94">
        <v>1.6836009276284278</v>
      </c>
      <c r="V2483" s="94">
        <v>1.8347361032472025</v>
      </c>
      <c r="W2483" s="94">
        <v>1.824978132531573</v>
      </c>
      <c r="X2483" s="94">
        <v>1.938614563366905</v>
      </c>
      <c r="Y2483" s="94">
        <v>1.8186817909580393</v>
      </c>
      <c r="Z2483" s="94">
        <v>1.6711475602112169</v>
      </c>
      <c r="AA2483" s="94">
        <v>1.6122039476478629</v>
      </c>
      <c r="AB2483" s="94">
        <v>1.5255241695167121</v>
      </c>
      <c r="AC2483" s="94">
        <v>1.4595907380889246</v>
      </c>
      <c r="AD2483" s="94">
        <v>1.4279123504260385</v>
      </c>
      <c r="AE2483" s="94">
        <v>1.3879140957504001</v>
      </c>
      <c r="AF2483" s="94">
        <v>1.1883046907190358</v>
      </c>
      <c r="AG2483" s="94">
        <v>1.1692584686410787</v>
      </c>
      <c r="AH2483" s="94">
        <v>1.1600219945825925</v>
      </c>
      <c r="AI2483" s="94">
        <v>1.1323571791902953</v>
      </c>
      <c r="AJ2483" s="94">
        <v>1.0338563614110903</v>
      </c>
      <c r="AK2483" s="94">
        <v>1.0243269588076931</v>
      </c>
      <c r="AL2483" s="94">
        <v>1.034116955216662</v>
      </c>
      <c r="AM2483" s="94">
        <v>1.0279384677335659</v>
      </c>
      <c r="AN2483" s="94">
        <v>0.98082478836942089</v>
      </c>
      <c r="AO2483" s="94">
        <v>1.0981659726844837</v>
      </c>
      <c r="AP2483" s="94">
        <v>1.1703142814273928</v>
      </c>
      <c r="AQ2483" s="94">
        <v>1.1376706640431629</v>
      </c>
      <c r="AR2483" s="94">
        <v>1.0687703393366983</v>
      </c>
      <c r="AS2483" s="43">
        <f t="shared" si="80"/>
        <v>31.477452732358199</v>
      </c>
      <c r="AT2483" s="99">
        <f t="shared" si="81"/>
        <v>78.932416453458487</v>
      </c>
    </row>
    <row r="2484" spans="3:46">
      <c r="C2484" s="34">
        <v>422</v>
      </c>
      <c r="D2484" s="94">
        <v>3.3</v>
      </c>
      <c r="E2484" s="94">
        <v>3.076033190318646</v>
      </c>
      <c r="F2484" s="94">
        <v>3.1152796999220591</v>
      </c>
      <c r="G2484" s="94">
        <v>2.8857643456847382</v>
      </c>
      <c r="H2484" s="94">
        <v>2.6954984329681779</v>
      </c>
      <c r="I2484" s="94">
        <v>2.7363747023746892</v>
      </c>
      <c r="J2484" s="94">
        <v>2.8898282029479763</v>
      </c>
      <c r="K2484" s="94">
        <v>2.9616516367004331</v>
      </c>
      <c r="L2484" s="94">
        <v>3.0612727245243496</v>
      </c>
      <c r="M2484" s="94">
        <v>2.8330198098206898</v>
      </c>
      <c r="N2484" s="94">
        <v>2.7348785644428988</v>
      </c>
      <c r="O2484" s="94">
        <v>2.8214324079211734</v>
      </c>
      <c r="P2484" s="94">
        <v>2.5873647348352757</v>
      </c>
      <c r="Q2484" s="94">
        <v>2.6240794769926929</v>
      </c>
      <c r="R2484" s="94">
        <v>2.4234680864545957</v>
      </c>
      <c r="S2484" s="94">
        <v>2.4757283129922678</v>
      </c>
      <c r="T2484" s="94">
        <v>2.2718236238916445</v>
      </c>
      <c r="U2484" s="94">
        <v>2.4580242777062185</v>
      </c>
      <c r="V2484" s="94">
        <v>2.289536518926433</v>
      </c>
      <c r="W2484" s="94">
        <v>2.1776068487285234</v>
      </c>
      <c r="X2484" s="94">
        <v>2.1126264398154229</v>
      </c>
      <c r="Y2484" s="94">
        <v>2.0855678829081303</v>
      </c>
      <c r="Z2484" s="94">
        <v>2.1668347705077116</v>
      </c>
      <c r="AA2484" s="94">
        <v>2.0755473981479757</v>
      </c>
      <c r="AB2484" s="94">
        <v>2.0633395646491874</v>
      </c>
      <c r="AC2484" s="94">
        <v>1.9871066855831865</v>
      </c>
      <c r="AD2484" s="94">
        <v>2.0738153863675652</v>
      </c>
      <c r="AE2484" s="94">
        <v>2.1186205721152023</v>
      </c>
      <c r="AF2484" s="94">
        <v>2.2404748746302934</v>
      </c>
      <c r="AG2484" s="94">
        <v>2.1760437155719088</v>
      </c>
      <c r="AH2484" s="94">
        <v>2.1616480770031399</v>
      </c>
      <c r="AI2484" s="94">
        <v>2.0876234655620816</v>
      </c>
      <c r="AJ2484" s="94">
        <v>1.9064039695429751</v>
      </c>
      <c r="AK2484" s="94">
        <v>1.7965064739371333</v>
      </c>
      <c r="AL2484" s="94">
        <v>1.7791145045853189</v>
      </c>
      <c r="AM2484" s="94">
        <v>1.6432396908701177</v>
      </c>
      <c r="AN2484" s="94">
        <v>1.5232608252892665</v>
      </c>
      <c r="AO2484" s="94">
        <v>1.3655960275101868</v>
      </c>
      <c r="AP2484" s="94">
        <v>1.2685061295400024</v>
      </c>
      <c r="AQ2484" s="94">
        <v>1.2950314599281689</v>
      </c>
      <c r="AR2484" s="94">
        <v>1.3348412719848133</v>
      </c>
      <c r="AS2484" s="43">
        <f t="shared" si="80"/>
        <v>38.944974769648496</v>
      </c>
      <c r="AT2484" s="99">
        <f t="shared" si="81"/>
        <v>97.657869377953062</v>
      </c>
    </row>
    <row r="2485" spans="3:46">
      <c r="C2485" s="34">
        <v>423</v>
      </c>
      <c r="D2485" s="94">
        <v>3.3</v>
      </c>
      <c r="E2485" s="94">
        <v>3.4099918429048599</v>
      </c>
      <c r="F2485" s="94">
        <v>3.1436782656722495</v>
      </c>
      <c r="G2485" s="94">
        <v>3.4499332731944858</v>
      </c>
      <c r="H2485" s="94">
        <v>3.6575930147357489</v>
      </c>
      <c r="I2485" s="94">
        <v>3.8365941343526306</v>
      </c>
      <c r="J2485" s="94">
        <v>3.5324781543294299</v>
      </c>
      <c r="K2485" s="94">
        <v>3.5416064068485258</v>
      </c>
      <c r="L2485" s="94">
        <v>3.5243014986032621</v>
      </c>
      <c r="M2485" s="94">
        <v>3.5455716354736588</v>
      </c>
      <c r="N2485" s="94">
        <v>3.4935479190750032</v>
      </c>
      <c r="O2485" s="94">
        <v>3.5073093411257923</v>
      </c>
      <c r="P2485" s="94">
        <v>3.4009174132192732</v>
      </c>
      <c r="Q2485" s="94">
        <v>3.4928597296424311</v>
      </c>
      <c r="R2485" s="94">
        <v>3.3196080623634794</v>
      </c>
      <c r="S2485" s="94">
        <v>3.7277736256733016</v>
      </c>
      <c r="T2485" s="94">
        <v>3.5375184461061275</v>
      </c>
      <c r="U2485" s="94">
        <v>3.2854272351803835</v>
      </c>
      <c r="V2485" s="94">
        <v>3.1102282237629559</v>
      </c>
      <c r="W2485" s="94">
        <v>3.3257169117930325</v>
      </c>
      <c r="X2485" s="94">
        <v>3.3217842227895806</v>
      </c>
      <c r="Y2485" s="94">
        <v>3.1913206649248034</v>
      </c>
      <c r="Z2485" s="94">
        <v>3.1198046164183895</v>
      </c>
      <c r="AA2485" s="94">
        <v>3.1913410531509809</v>
      </c>
      <c r="AB2485" s="94">
        <v>3.1611280762666709</v>
      </c>
      <c r="AC2485" s="94">
        <v>3.0954060239939332</v>
      </c>
      <c r="AD2485" s="94">
        <v>2.9857433776986313</v>
      </c>
      <c r="AE2485" s="94">
        <v>2.8471152491074934</v>
      </c>
      <c r="AF2485" s="94">
        <v>2.7980038664360993</v>
      </c>
      <c r="AG2485" s="94">
        <v>2.9537897944157354</v>
      </c>
      <c r="AH2485" s="94">
        <v>3.1005970895932466</v>
      </c>
      <c r="AI2485" s="94">
        <v>3.116043840173286</v>
      </c>
      <c r="AJ2485" s="94">
        <v>3.3036111263652392</v>
      </c>
      <c r="AK2485" s="94">
        <v>3.0399804753065798</v>
      </c>
      <c r="AL2485" s="94">
        <v>2.9695031382107588</v>
      </c>
      <c r="AM2485" s="94">
        <v>2.8417067850821862</v>
      </c>
      <c r="AN2485" s="94">
        <v>2.6664969298300889</v>
      </c>
      <c r="AO2485" s="94">
        <v>2.7775174608883906</v>
      </c>
      <c r="AP2485" s="94">
        <v>2.671243017293131</v>
      </c>
      <c r="AQ2485" s="94">
        <v>2.7384676797725795</v>
      </c>
      <c r="AR2485" s="94">
        <v>2.6051775854008663</v>
      </c>
      <c r="AS2485" s="43">
        <f t="shared" si="80"/>
        <v>50.181170111555566</v>
      </c>
      <c r="AT2485" s="99">
        <f t="shared" si="81"/>
        <v>125.83359432052772</v>
      </c>
    </row>
    <row r="2486" spans="3:46">
      <c r="C2486" s="34">
        <v>424</v>
      </c>
      <c r="D2486" s="94">
        <v>3.3</v>
      </c>
      <c r="E2486" s="94">
        <v>3.2593656903084218</v>
      </c>
      <c r="F2486" s="94">
        <v>3.1008213719132485</v>
      </c>
      <c r="G2486" s="94">
        <v>3.1051728802232623</v>
      </c>
      <c r="H2486" s="94">
        <v>2.8920458071675106</v>
      </c>
      <c r="I2486" s="94">
        <v>2.9939798143113947</v>
      </c>
      <c r="J2486" s="94">
        <v>3.3110969175126868</v>
      </c>
      <c r="K2486" s="94">
        <v>3.060581785260148</v>
      </c>
      <c r="L2486" s="94">
        <v>3.2456628318361962</v>
      </c>
      <c r="M2486" s="94">
        <v>3.0773714469107123</v>
      </c>
      <c r="N2486" s="94">
        <v>3.1296924503379575</v>
      </c>
      <c r="O2486" s="94">
        <v>3.0463468758629677</v>
      </c>
      <c r="P2486" s="94">
        <v>2.7345860705202449</v>
      </c>
      <c r="Q2486" s="94">
        <v>2.5759540260129525</v>
      </c>
      <c r="R2486" s="94">
        <v>2.7826565732177535</v>
      </c>
      <c r="S2486" s="94">
        <v>2.5900803663660641</v>
      </c>
      <c r="T2486" s="94">
        <v>2.7692368488211048</v>
      </c>
      <c r="U2486" s="94">
        <v>2.706929696088463</v>
      </c>
      <c r="V2486" s="94">
        <v>2.5346118598494036</v>
      </c>
      <c r="W2486" s="94">
        <v>2.691135699355288</v>
      </c>
      <c r="X2486" s="94">
        <v>2.671145099674165</v>
      </c>
      <c r="Y2486" s="94">
        <v>2.6954032654621214</v>
      </c>
      <c r="Z2486" s="94">
        <v>2.5790371487480961</v>
      </c>
      <c r="AA2486" s="94">
        <v>2.6310577644488258</v>
      </c>
      <c r="AB2486" s="94">
        <v>2.5641856940463224</v>
      </c>
      <c r="AC2486" s="94">
        <v>2.4764079508101431</v>
      </c>
      <c r="AD2486" s="94">
        <v>2.3489443424868934</v>
      </c>
      <c r="AE2486" s="94">
        <v>2.2562748926411178</v>
      </c>
      <c r="AF2486" s="94">
        <v>2.1589245104577226</v>
      </c>
      <c r="AG2486" s="94">
        <v>2.134206857267531</v>
      </c>
      <c r="AH2486" s="94">
        <v>2.1010461665237572</v>
      </c>
      <c r="AI2486" s="94">
        <v>2.0502763169422078</v>
      </c>
      <c r="AJ2486" s="94">
        <v>1.8882626535802605</v>
      </c>
      <c r="AK2486" s="94">
        <v>1.8134193717210658</v>
      </c>
      <c r="AL2486" s="94">
        <v>1.8029865328072829</v>
      </c>
      <c r="AM2486" s="94">
        <v>1.7456758931596004</v>
      </c>
      <c r="AN2486" s="94">
        <v>1.7414458755917019</v>
      </c>
      <c r="AO2486" s="94">
        <v>1.8171182153120176</v>
      </c>
      <c r="AP2486" s="94">
        <v>1.7969622358757649</v>
      </c>
      <c r="AQ2486" s="94">
        <v>1.7491152303587352</v>
      </c>
      <c r="AR2486" s="94">
        <v>1.6898056275130329</v>
      </c>
      <c r="AS2486" s="43">
        <f t="shared" si="80"/>
        <v>42.280964131132116</v>
      </c>
      <c r="AT2486" s="99">
        <f t="shared" si="81"/>
        <v>106.02314924363441</v>
      </c>
    </row>
    <row r="2487" spans="3:46">
      <c r="C2487" s="34">
        <v>425</v>
      </c>
      <c r="D2487" s="94">
        <v>3.3</v>
      </c>
      <c r="E2487" s="94">
        <v>3.4028140724512448</v>
      </c>
      <c r="F2487" s="94">
        <v>3.2437873348132333</v>
      </c>
      <c r="G2487" s="94">
        <v>2.973214229297175</v>
      </c>
      <c r="H2487" s="94">
        <v>2.6888300094054483</v>
      </c>
      <c r="I2487" s="94">
        <v>2.5680579475302299</v>
      </c>
      <c r="J2487" s="94">
        <v>2.6581945987859119</v>
      </c>
      <c r="K2487" s="94">
        <v>2.7207383003622296</v>
      </c>
      <c r="L2487" s="94">
        <v>2.7373888029679394</v>
      </c>
      <c r="M2487" s="94">
        <v>2.5562427781754828</v>
      </c>
      <c r="N2487" s="94">
        <v>2.6283939022770051</v>
      </c>
      <c r="O2487" s="94">
        <v>2.7099145388802741</v>
      </c>
      <c r="P2487" s="94">
        <v>2.5224151878602994</v>
      </c>
      <c r="Q2487" s="94">
        <v>2.5499727807866761</v>
      </c>
      <c r="R2487" s="94">
        <v>2.4486175845206888</v>
      </c>
      <c r="S2487" s="94">
        <v>2.5239164504288483</v>
      </c>
      <c r="T2487" s="94">
        <v>2.3781032159840398</v>
      </c>
      <c r="U2487" s="94">
        <v>2.1903339059731057</v>
      </c>
      <c r="V2487" s="94">
        <v>2.2625576775140286</v>
      </c>
      <c r="W2487" s="94">
        <v>2.0566100979485973</v>
      </c>
      <c r="X2487" s="94">
        <v>1.8873239182152663</v>
      </c>
      <c r="Y2487" s="94">
        <v>1.655128104478119</v>
      </c>
      <c r="Z2487" s="94">
        <v>1.509029403203616</v>
      </c>
      <c r="AA2487" s="94">
        <v>1.538433078353945</v>
      </c>
      <c r="AB2487" s="94">
        <v>1.3843504053473803</v>
      </c>
      <c r="AC2487" s="94">
        <v>1.3970751214613615</v>
      </c>
      <c r="AD2487" s="94">
        <v>1.384389576665445</v>
      </c>
      <c r="AE2487" s="94">
        <v>1.3862252235111512</v>
      </c>
      <c r="AF2487" s="94">
        <v>1.4091617990739427</v>
      </c>
      <c r="AG2487" s="94">
        <v>1.3436192081382301</v>
      </c>
      <c r="AH2487" s="94">
        <v>1.3454690673002603</v>
      </c>
      <c r="AI2487" s="94">
        <v>1.2272251134631613</v>
      </c>
      <c r="AJ2487" s="94">
        <v>1.316580027448035</v>
      </c>
      <c r="AK2487" s="94">
        <v>1.1845250455682381</v>
      </c>
      <c r="AL2487" s="94">
        <v>1.1704851390982216</v>
      </c>
      <c r="AM2487" s="94">
        <v>1.1248971433879906</v>
      </c>
      <c r="AN2487" s="94">
        <v>1.1447828415763281</v>
      </c>
      <c r="AO2487" s="94">
        <v>1.1047482531374258</v>
      </c>
      <c r="AP2487" s="94">
        <v>1.0638123971429616</v>
      </c>
      <c r="AQ2487" s="94">
        <v>1.0008632104433295</v>
      </c>
      <c r="AR2487" s="94">
        <v>0.98977753366411891</v>
      </c>
      <c r="AS2487" s="43">
        <f t="shared" si="80"/>
        <v>36.360048337158759</v>
      </c>
      <c r="AT2487" s="99">
        <f t="shared" si="81"/>
        <v>91.175944318588606</v>
      </c>
    </row>
    <row r="2488" spans="3:46">
      <c r="C2488" s="34">
        <v>426</v>
      </c>
      <c r="D2488" s="94">
        <v>3.3</v>
      </c>
      <c r="E2488" s="94">
        <v>3.1941345157725429</v>
      </c>
      <c r="F2488" s="94">
        <v>3.1836742823925315</v>
      </c>
      <c r="G2488" s="94">
        <v>3.094918752657958</v>
      </c>
      <c r="H2488" s="94">
        <v>2.9923633439178809</v>
      </c>
      <c r="I2488" s="94">
        <v>2.9386642476511229</v>
      </c>
      <c r="J2488" s="94">
        <v>2.898782476784016</v>
      </c>
      <c r="K2488" s="94">
        <v>2.9099081484448583</v>
      </c>
      <c r="L2488" s="94">
        <v>2.9378091017110486</v>
      </c>
      <c r="M2488" s="94">
        <v>2.735201710965776</v>
      </c>
      <c r="N2488" s="94">
        <v>2.7087666723184176</v>
      </c>
      <c r="O2488" s="94">
        <v>2.79994433456717</v>
      </c>
      <c r="P2488" s="94">
        <v>2.6252097312457181</v>
      </c>
      <c r="Q2488" s="94">
        <v>2.6691757287878617</v>
      </c>
      <c r="R2488" s="94">
        <v>2.844788970490078</v>
      </c>
      <c r="S2488" s="94">
        <v>2.6928700773339798</v>
      </c>
      <c r="T2488" s="94">
        <v>2.5668379695468104</v>
      </c>
      <c r="U2488" s="94">
        <v>2.6759194676249503</v>
      </c>
      <c r="V2488" s="94">
        <v>2.5840646075485352</v>
      </c>
      <c r="W2488" s="94">
        <v>2.5494036457269287</v>
      </c>
      <c r="X2488" s="94">
        <v>2.319201419981884</v>
      </c>
      <c r="Y2488" s="94">
        <v>2.1870976634805817</v>
      </c>
      <c r="Z2488" s="94">
        <v>2.2087635525774205</v>
      </c>
      <c r="AA2488" s="94">
        <v>2.3141535687406196</v>
      </c>
      <c r="AB2488" s="94">
        <v>2.2314827279057896</v>
      </c>
      <c r="AC2488" s="94">
        <v>2.2497960798046797</v>
      </c>
      <c r="AD2488" s="94">
        <v>2.1763352634121045</v>
      </c>
      <c r="AE2488" s="94">
        <v>2.0211757957922467</v>
      </c>
      <c r="AF2488" s="94">
        <v>1.9749424680049705</v>
      </c>
      <c r="AG2488" s="94">
        <v>1.9746448539117036</v>
      </c>
      <c r="AH2488" s="94">
        <v>2.0292745109444263</v>
      </c>
      <c r="AI2488" s="94">
        <v>2.0139405359803644</v>
      </c>
      <c r="AJ2488" s="94">
        <v>1.9415722038447463</v>
      </c>
      <c r="AK2488" s="94">
        <v>2.2031395893219119</v>
      </c>
      <c r="AL2488" s="94">
        <v>2.1782723992418216</v>
      </c>
      <c r="AM2488" s="94">
        <v>2.074586963059228</v>
      </c>
      <c r="AN2488" s="94">
        <v>1.96104659287645</v>
      </c>
      <c r="AO2488" s="94">
        <v>1.8049711458310009</v>
      </c>
      <c r="AP2488" s="94">
        <v>1.6493276572907565</v>
      </c>
      <c r="AQ2488" s="94">
        <v>1.4715605221339179</v>
      </c>
      <c r="AR2488" s="94">
        <v>1.4664504196704888</v>
      </c>
      <c r="AS2488" s="43">
        <f t="shared" si="80"/>
        <v>40.604314130895162</v>
      </c>
      <c r="AT2488" s="99">
        <f t="shared" si="81"/>
        <v>101.8188053537189</v>
      </c>
    </row>
    <row r="2489" spans="3:46">
      <c r="C2489" s="34">
        <v>427</v>
      </c>
      <c r="D2489" s="94">
        <v>3.3</v>
      </c>
      <c r="E2489" s="94">
        <v>3.272590688341829</v>
      </c>
      <c r="F2489" s="94">
        <v>3.4793245395658388</v>
      </c>
      <c r="G2489" s="94">
        <v>3.036114379691992</v>
      </c>
      <c r="H2489" s="94">
        <v>2.8819031990681863</v>
      </c>
      <c r="I2489" s="94">
        <v>2.8979943532036532</v>
      </c>
      <c r="J2489" s="94">
        <v>2.8336230104245064</v>
      </c>
      <c r="K2489" s="94">
        <v>2.5584394295397943</v>
      </c>
      <c r="L2489" s="94">
        <v>2.5442788348251013</v>
      </c>
      <c r="M2489" s="94">
        <v>2.5493002825602078</v>
      </c>
      <c r="N2489" s="94">
        <v>2.451767642024075</v>
      </c>
      <c r="O2489" s="94">
        <v>2.3490801183255128</v>
      </c>
      <c r="P2489" s="94">
        <v>2.4503088358150453</v>
      </c>
      <c r="Q2489" s="94">
        <v>2.3954956567014785</v>
      </c>
      <c r="R2489" s="94">
        <v>2.1758886294336168</v>
      </c>
      <c r="S2489" s="94">
        <v>2.0233195029163493</v>
      </c>
      <c r="T2489" s="94">
        <v>1.9905233837302685</v>
      </c>
      <c r="U2489" s="94">
        <v>1.9774535129860624</v>
      </c>
      <c r="V2489" s="94">
        <v>1.9078432765362006</v>
      </c>
      <c r="W2489" s="94">
        <v>1.9707213074108929</v>
      </c>
      <c r="X2489" s="94">
        <v>2.1046941024078132</v>
      </c>
      <c r="Y2489" s="94">
        <v>2.1237828011063238</v>
      </c>
      <c r="Z2489" s="94">
        <v>2.2630655088084204</v>
      </c>
      <c r="AA2489" s="94">
        <v>2.1157219527050142</v>
      </c>
      <c r="AB2489" s="94">
        <v>2.0463323521870942</v>
      </c>
      <c r="AC2489" s="94">
        <v>1.8755258134965334</v>
      </c>
      <c r="AD2489" s="94">
        <v>1.8715341597587913</v>
      </c>
      <c r="AE2489" s="94">
        <v>1.9680464419544008</v>
      </c>
      <c r="AF2489" s="94">
        <v>1.8174057274485491</v>
      </c>
      <c r="AG2489" s="94">
        <v>1.8373780952922765</v>
      </c>
      <c r="AH2489" s="94">
        <v>1.7665260503521836</v>
      </c>
      <c r="AI2489" s="94">
        <v>1.6638080076557853</v>
      </c>
      <c r="AJ2489" s="94">
        <v>1.6073656617702592</v>
      </c>
      <c r="AK2489" s="94">
        <v>1.5029808878818283</v>
      </c>
      <c r="AL2489" s="94">
        <v>1.3826671938647763</v>
      </c>
      <c r="AM2489" s="94">
        <v>1.3907992403320186</v>
      </c>
      <c r="AN2489" s="94">
        <v>1.4598869516090274</v>
      </c>
      <c r="AO2489" s="94">
        <v>1.4574841788259634</v>
      </c>
      <c r="AP2489" s="94">
        <v>1.4842555739702479</v>
      </c>
      <c r="AQ2489" s="94">
        <v>1.5425704746996218</v>
      </c>
      <c r="AR2489" s="94">
        <v>1.5663463639707915</v>
      </c>
      <c r="AS2489" s="43">
        <f t="shared" si="80"/>
        <v>37.362695492317386</v>
      </c>
      <c r="AT2489" s="99">
        <f t="shared" si="81"/>
        <v>93.690168181611057</v>
      </c>
    </row>
    <row r="2490" spans="3:46">
      <c r="C2490" s="34">
        <v>428</v>
      </c>
      <c r="D2490" s="94">
        <v>3.3</v>
      </c>
      <c r="E2490" s="94">
        <v>3.2872448947432726</v>
      </c>
      <c r="F2490" s="94">
        <v>3.2760428798265</v>
      </c>
      <c r="G2490" s="94">
        <v>3.142771068917471</v>
      </c>
      <c r="H2490" s="94">
        <v>2.9421469075455886</v>
      </c>
      <c r="I2490" s="94">
        <v>3.008089253808464</v>
      </c>
      <c r="J2490" s="94">
        <v>2.9086631371895058</v>
      </c>
      <c r="K2490" s="94">
        <v>2.8089783381925124</v>
      </c>
      <c r="L2490" s="94">
        <v>2.5786577288793389</v>
      </c>
      <c r="M2490" s="94">
        <v>2.3813615233144989</v>
      </c>
      <c r="N2490" s="94">
        <v>2.2832317914127009</v>
      </c>
      <c r="O2490" s="94">
        <v>2.1753225604179889</v>
      </c>
      <c r="P2490" s="94">
        <v>2.071254797602001</v>
      </c>
      <c r="Q2490" s="94">
        <v>1.9841661659284286</v>
      </c>
      <c r="R2490" s="94">
        <v>1.850437444192361</v>
      </c>
      <c r="S2490" s="94">
        <v>1.7786945332960342</v>
      </c>
      <c r="T2490" s="94">
        <v>1.8636725649965451</v>
      </c>
      <c r="U2490" s="94">
        <v>1.8058849095708083</v>
      </c>
      <c r="V2490" s="94">
        <v>1.8353917492631895</v>
      </c>
      <c r="W2490" s="94">
        <v>1.7116495285913302</v>
      </c>
      <c r="X2490" s="94">
        <v>1.6693874845394174</v>
      </c>
      <c r="Y2490" s="94">
        <v>1.75916303727146</v>
      </c>
      <c r="Z2490" s="94">
        <v>1.6233312916915419</v>
      </c>
      <c r="AA2490" s="94">
        <v>1.5962457243278414</v>
      </c>
      <c r="AB2490" s="94">
        <v>1.6328697690673462</v>
      </c>
      <c r="AC2490" s="94">
        <v>1.6221728407816769</v>
      </c>
      <c r="AD2490" s="94">
        <v>1.5737888288456172</v>
      </c>
      <c r="AE2490" s="94">
        <v>1.5511831873334783</v>
      </c>
      <c r="AF2490" s="94">
        <v>1.4768150458488489</v>
      </c>
      <c r="AG2490" s="94">
        <v>1.3145546578471528</v>
      </c>
      <c r="AH2490" s="94">
        <v>1.4049444578469996</v>
      </c>
      <c r="AI2490" s="94">
        <v>1.4833915580466055</v>
      </c>
      <c r="AJ2490" s="94">
        <v>1.4031301504263602</v>
      </c>
      <c r="AK2490" s="94">
        <v>1.4122032641712523</v>
      </c>
      <c r="AL2490" s="94">
        <v>1.3810172510858056</v>
      </c>
      <c r="AM2490" s="94">
        <v>1.3471897277902782</v>
      </c>
      <c r="AN2490" s="94">
        <v>1.3583288038492916</v>
      </c>
      <c r="AO2490" s="94">
        <v>1.317593415971019</v>
      </c>
      <c r="AP2490" s="94">
        <v>1.3490097327195429</v>
      </c>
      <c r="AQ2490" s="94">
        <v>1.4110294659368194</v>
      </c>
      <c r="AR2490" s="94">
        <v>1.386037553089793</v>
      </c>
      <c r="AS2490" s="43">
        <f t="shared" si="80"/>
        <v>35.429610665932742</v>
      </c>
      <c r="AT2490" s="99">
        <f t="shared" si="81"/>
        <v>88.842791938894891</v>
      </c>
    </row>
    <row r="2491" spans="3:46">
      <c r="C2491" s="34">
        <v>429</v>
      </c>
      <c r="D2491" s="94">
        <v>3.3</v>
      </c>
      <c r="E2491" s="94">
        <v>3.1333259073735298</v>
      </c>
      <c r="F2491" s="94">
        <v>2.9611275675114199</v>
      </c>
      <c r="G2491" s="94">
        <v>2.8977147162000647</v>
      </c>
      <c r="H2491" s="94">
        <v>2.8978819899801325</v>
      </c>
      <c r="I2491" s="94">
        <v>2.9136738594291369</v>
      </c>
      <c r="J2491" s="94">
        <v>2.8333011719344956</v>
      </c>
      <c r="K2491" s="94">
        <v>2.8621485812293876</v>
      </c>
      <c r="L2491" s="94">
        <v>2.8022867359748389</v>
      </c>
      <c r="M2491" s="94">
        <v>2.6330540017390094</v>
      </c>
      <c r="N2491" s="94">
        <v>2.4075448216456898</v>
      </c>
      <c r="O2491" s="94">
        <v>2.4746434797003651</v>
      </c>
      <c r="P2491" s="94">
        <v>2.472148226091909</v>
      </c>
      <c r="Q2491" s="94">
        <v>2.2470118896069229</v>
      </c>
      <c r="R2491" s="94">
        <v>1.9000564897289547</v>
      </c>
      <c r="S2491" s="94">
        <v>2.0655185582748774</v>
      </c>
      <c r="T2491" s="94">
        <v>1.9275233744893498</v>
      </c>
      <c r="U2491" s="94">
        <v>1.7719515823002019</v>
      </c>
      <c r="V2491" s="94">
        <v>1.8585956541139135</v>
      </c>
      <c r="W2491" s="94">
        <v>1.8394833686377587</v>
      </c>
      <c r="X2491" s="94">
        <v>1.8277761877909606</v>
      </c>
      <c r="Y2491" s="94">
        <v>1.8041915784601126</v>
      </c>
      <c r="Z2491" s="94">
        <v>1.6435512898408855</v>
      </c>
      <c r="AA2491" s="94">
        <v>1.6295211302680472</v>
      </c>
      <c r="AB2491" s="94">
        <v>1.6009853483527381</v>
      </c>
      <c r="AC2491" s="94">
        <v>1.5115547795893012</v>
      </c>
      <c r="AD2491" s="94">
        <v>1.5241436430904236</v>
      </c>
      <c r="AE2491" s="94">
        <v>1.5549101786944899</v>
      </c>
      <c r="AF2491" s="94">
        <v>1.5759714422964697</v>
      </c>
      <c r="AG2491" s="94">
        <v>1.644454201864634</v>
      </c>
      <c r="AH2491" s="94">
        <v>1.6085727698316574</v>
      </c>
      <c r="AI2491" s="94">
        <v>1.5348804003820338</v>
      </c>
      <c r="AJ2491" s="94">
        <v>1.4416736596054316</v>
      </c>
      <c r="AK2491" s="94">
        <v>1.3479715825422749</v>
      </c>
      <c r="AL2491" s="94">
        <v>1.2588363902118194</v>
      </c>
      <c r="AM2491" s="94">
        <v>1.2285703668028178</v>
      </c>
      <c r="AN2491" s="94">
        <v>1.2349136968165484</v>
      </c>
      <c r="AO2491" s="94">
        <v>1.252572326783348</v>
      </c>
      <c r="AP2491" s="94">
        <v>1.288980971226829</v>
      </c>
      <c r="AQ2491" s="94">
        <v>1.2186313608059014</v>
      </c>
      <c r="AR2491" s="94">
        <v>1.1813374275113773</v>
      </c>
      <c r="AS2491" s="43">
        <f t="shared" si="80"/>
        <v>35.741911990635117</v>
      </c>
      <c r="AT2491" s="99">
        <f t="shared" si="81"/>
        <v>89.625914335423317</v>
      </c>
    </row>
    <row r="2492" spans="3:46">
      <c r="C2492" s="34">
        <v>430</v>
      </c>
      <c r="D2492" s="94">
        <v>3.3</v>
      </c>
      <c r="E2492" s="94">
        <v>2.9886487029824416</v>
      </c>
      <c r="F2492" s="94">
        <v>3.1478209415592526</v>
      </c>
      <c r="G2492" s="94">
        <v>3.1150311188620106</v>
      </c>
      <c r="H2492" s="94">
        <v>3.3423683075383126</v>
      </c>
      <c r="I2492" s="94">
        <v>3.7587584880086755</v>
      </c>
      <c r="J2492" s="94">
        <v>3.6031640796945221</v>
      </c>
      <c r="K2492" s="94">
        <v>3.379136084443211</v>
      </c>
      <c r="L2492" s="94">
        <v>3.3158982354309932</v>
      </c>
      <c r="M2492" s="94">
        <v>3.2471149597512587</v>
      </c>
      <c r="N2492" s="94">
        <v>3.609129576387927</v>
      </c>
      <c r="O2492" s="94">
        <v>3.564424908170801</v>
      </c>
      <c r="P2492" s="94">
        <v>3.4100223282595108</v>
      </c>
      <c r="Q2492" s="94">
        <v>3.1713023756475001</v>
      </c>
      <c r="R2492" s="94">
        <v>2.9510441712434101</v>
      </c>
      <c r="S2492" s="94">
        <v>3.1063418547528014</v>
      </c>
      <c r="T2492" s="94">
        <v>2.9448069954955565</v>
      </c>
      <c r="U2492" s="94">
        <v>2.8614294358845704</v>
      </c>
      <c r="V2492" s="94">
        <v>2.6439397509881282</v>
      </c>
      <c r="W2492" s="94">
        <v>2.6883811841195646</v>
      </c>
      <c r="X2492" s="94">
        <v>2.6508752664127546</v>
      </c>
      <c r="Y2492" s="94">
        <v>2.8106284406947131</v>
      </c>
      <c r="Z2492" s="94">
        <v>2.7605919699898256</v>
      </c>
      <c r="AA2492" s="94">
        <v>2.5846265969465541</v>
      </c>
      <c r="AB2492" s="94">
        <v>2.5966829415856298</v>
      </c>
      <c r="AC2492" s="94">
        <v>2.4443405646547363</v>
      </c>
      <c r="AD2492" s="94">
        <v>2.4280002387536155</v>
      </c>
      <c r="AE2492" s="94">
        <v>2.3359293066078504</v>
      </c>
      <c r="AF2492" s="94">
        <v>2.2763259343389146</v>
      </c>
      <c r="AG2492" s="94">
        <v>2.1885270364049085</v>
      </c>
      <c r="AH2492" s="94">
        <v>2.27480126117212</v>
      </c>
      <c r="AI2492" s="94">
        <v>2.0779004111745611</v>
      </c>
      <c r="AJ2492" s="94">
        <v>1.9714711350289145</v>
      </c>
      <c r="AK2492" s="94">
        <v>1.9621662841095797</v>
      </c>
      <c r="AL2492" s="94">
        <v>1.937865101253363</v>
      </c>
      <c r="AM2492" s="94">
        <v>1.8862507377948947</v>
      </c>
      <c r="AN2492" s="94">
        <v>2.1003224711471766</v>
      </c>
      <c r="AO2492" s="94">
        <v>2.0308851747516821</v>
      </c>
      <c r="AP2492" s="94">
        <v>1.9531646181054438</v>
      </c>
      <c r="AQ2492" s="94">
        <v>1.9286224539480157</v>
      </c>
      <c r="AR2492" s="94">
        <v>1.8651694505781364</v>
      </c>
      <c r="AS2492" s="43">
        <f t="shared" si="80"/>
        <v>45.313132891326447</v>
      </c>
      <c r="AT2492" s="99">
        <f t="shared" si="81"/>
        <v>113.62657285518962</v>
      </c>
    </row>
    <row r="2493" spans="3:46">
      <c r="C2493" s="34">
        <v>431</v>
      </c>
      <c r="D2493" s="94">
        <v>3.3</v>
      </c>
      <c r="E2493" s="94">
        <v>3.3580545161458319</v>
      </c>
      <c r="F2493" s="94">
        <v>3.3520440222345989</v>
      </c>
      <c r="G2493" s="94">
        <v>3.0529770743150224</v>
      </c>
      <c r="H2493" s="94">
        <v>2.8872978359260548</v>
      </c>
      <c r="I2493" s="94">
        <v>2.8742006382842309</v>
      </c>
      <c r="J2493" s="94">
        <v>3.0228855960824461</v>
      </c>
      <c r="K2493" s="94">
        <v>2.7071610695357728</v>
      </c>
      <c r="L2493" s="94">
        <v>2.3553475738264722</v>
      </c>
      <c r="M2493" s="94">
        <v>2.0649825071273149</v>
      </c>
      <c r="N2493" s="94">
        <v>2.1195599557138185</v>
      </c>
      <c r="O2493" s="94">
        <v>2.1692381407916352</v>
      </c>
      <c r="P2493" s="94">
        <v>2.0778480133403199</v>
      </c>
      <c r="Q2493" s="94">
        <v>2.1573851561148012</v>
      </c>
      <c r="R2493" s="94">
        <v>2.1752794635961412</v>
      </c>
      <c r="S2493" s="94">
        <v>2.1488938517231206</v>
      </c>
      <c r="T2493" s="94">
        <v>2.1050962351261018</v>
      </c>
      <c r="U2493" s="94">
        <v>1.9950373119211977</v>
      </c>
      <c r="V2493" s="94">
        <v>2.0654598626921725</v>
      </c>
      <c r="W2493" s="94">
        <v>1.9172058532431657</v>
      </c>
      <c r="X2493" s="94">
        <v>1.9971502482140333</v>
      </c>
      <c r="Y2493" s="94">
        <v>2.1162761002144732</v>
      </c>
      <c r="Z2493" s="94">
        <v>2.041350573044725</v>
      </c>
      <c r="AA2493" s="94">
        <v>1.9370587310481873</v>
      </c>
      <c r="AB2493" s="94">
        <v>1.8697026726840913</v>
      </c>
      <c r="AC2493" s="94">
        <v>1.8490545706105375</v>
      </c>
      <c r="AD2493" s="94">
        <v>1.6794388457873595</v>
      </c>
      <c r="AE2493" s="94">
        <v>1.5489398531787255</v>
      </c>
      <c r="AF2493" s="94">
        <v>1.5758508134712048</v>
      </c>
      <c r="AG2493" s="94">
        <v>1.6322963614937727</v>
      </c>
      <c r="AH2493" s="94">
        <v>1.7346135583765878</v>
      </c>
      <c r="AI2493" s="94">
        <v>1.9586164924744147</v>
      </c>
      <c r="AJ2493" s="94">
        <v>1.9299151369073893</v>
      </c>
      <c r="AK2493" s="94">
        <v>1.8041532219424192</v>
      </c>
      <c r="AL2493" s="94">
        <v>1.7949786560567396</v>
      </c>
      <c r="AM2493" s="94">
        <v>1.8037339384819748</v>
      </c>
      <c r="AN2493" s="94">
        <v>1.8164066585884191</v>
      </c>
      <c r="AO2493" s="94">
        <v>1.7135454418818268</v>
      </c>
      <c r="AP2493" s="94">
        <v>1.7465057479391106</v>
      </c>
      <c r="AQ2493" s="94">
        <v>1.6786443306188576</v>
      </c>
      <c r="AR2493" s="94">
        <v>1.6390572571430644</v>
      </c>
      <c r="AS2493" s="43">
        <f t="shared" si="80"/>
        <v>36.727312112982723</v>
      </c>
      <c r="AT2493" s="99">
        <f t="shared" si="81"/>
        <v>92.096889782253996</v>
      </c>
    </row>
    <row r="2494" spans="3:46">
      <c r="C2494" s="34">
        <v>432</v>
      </c>
      <c r="D2494" s="94">
        <v>3.3</v>
      </c>
      <c r="E2494" s="94">
        <v>3.4383475550197087</v>
      </c>
      <c r="F2494" s="94">
        <v>3.4241031289192523</v>
      </c>
      <c r="G2494" s="94">
        <v>3.1637662502003732</v>
      </c>
      <c r="H2494" s="94">
        <v>2.8140641952110026</v>
      </c>
      <c r="I2494" s="94">
        <v>2.8193993379482372</v>
      </c>
      <c r="J2494" s="94">
        <v>2.5654439414747809</v>
      </c>
      <c r="K2494" s="94">
        <v>2.504585643786216</v>
      </c>
      <c r="L2494" s="94">
        <v>2.6510299771661092</v>
      </c>
      <c r="M2494" s="94">
        <v>2.5756056146518236</v>
      </c>
      <c r="N2494" s="94">
        <v>2.6456230764293722</v>
      </c>
      <c r="O2494" s="94">
        <v>2.5435502691311642</v>
      </c>
      <c r="P2494" s="94">
        <v>2.5458283500210817</v>
      </c>
      <c r="Q2494" s="94">
        <v>2.4136376506783197</v>
      </c>
      <c r="R2494" s="94">
        <v>2.126671184898993</v>
      </c>
      <c r="S2494" s="94">
        <v>2.2458438794550029</v>
      </c>
      <c r="T2494" s="94">
        <v>2.1767443897724092</v>
      </c>
      <c r="U2494" s="94">
        <v>2.1843844631523854</v>
      </c>
      <c r="V2494" s="94">
        <v>2.2139680889346924</v>
      </c>
      <c r="W2494" s="94">
        <v>2.1882904987805083</v>
      </c>
      <c r="X2494" s="94">
        <v>2.1582158330117114</v>
      </c>
      <c r="Y2494" s="94">
        <v>2.3586073415479176</v>
      </c>
      <c r="Z2494" s="94">
        <v>2.1278083866886708</v>
      </c>
      <c r="AA2494" s="94">
        <v>2.1583316609743322</v>
      </c>
      <c r="AB2494" s="94">
        <v>2.1611706820892618</v>
      </c>
      <c r="AC2494" s="94">
        <v>2.0843240565856642</v>
      </c>
      <c r="AD2494" s="94">
        <v>2.0284759279376146</v>
      </c>
      <c r="AE2494" s="94">
        <v>2.0155782363379564</v>
      </c>
      <c r="AF2494" s="94">
        <v>2.0419613138197157</v>
      </c>
      <c r="AG2494" s="94">
        <v>2.0033378398631108</v>
      </c>
      <c r="AH2494" s="94">
        <v>2.0642971854176122</v>
      </c>
      <c r="AI2494" s="94">
        <v>1.8726845635855651</v>
      </c>
      <c r="AJ2494" s="94">
        <v>1.796790810755476</v>
      </c>
      <c r="AK2494" s="94">
        <v>1.73399424846271</v>
      </c>
      <c r="AL2494" s="94">
        <v>1.6166556297535275</v>
      </c>
      <c r="AM2494" s="94">
        <v>1.5244147033546736</v>
      </c>
      <c r="AN2494" s="94">
        <v>1.4544740809146848</v>
      </c>
      <c r="AO2494" s="94">
        <v>1.3946479400839664</v>
      </c>
      <c r="AP2494" s="94">
        <v>1.3656142227324983</v>
      </c>
      <c r="AQ2494" s="94">
        <v>1.3977681585200223</v>
      </c>
      <c r="AR2494" s="94">
        <v>1.309732634520542</v>
      </c>
      <c r="AS2494" s="43">
        <f t="shared" si="80"/>
        <v>38.306719599247366</v>
      </c>
      <c r="AT2494" s="99">
        <f t="shared" si="81"/>
        <v>96.057389715826957</v>
      </c>
    </row>
    <row r="2495" spans="3:46">
      <c r="C2495" s="34">
        <v>433</v>
      </c>
      <c r="D2495" s="94">
        <v>3.3</v>
      </c>
      <c r="E2495" s="94">
        <v>3.3165348732989721</v>
      </c>
      <c r="F2495" s="94">
        <v>3.4531392871845075</v>
      </c>
      <c r="G2495" s="94">
        <v>3.1238526112883171</v>
      </c>
      <c r="H2495" s="94">
        <v>3.1488796932061884</v>
      </c>
      <c r="I2495" s="94">
        <v>3.2790045328766442</v>
      </c>
      <c r="J2495" s="94">
        <v>3.1091122831484839</v>
      </c>
      <c r="K2495" s="94">
        <v>3.1905317356352407</v>
      </c>
      <c r="L2495" s="94">
        <v>3.1959442270425686</v>
      </c>
      <c r="M2495" s="94">
        <v>3.0909704793382078</v>
      </c>
      <c r="N2495" s="94">
        <v>3.0133352659586281</v>
      </c>
      <c r="O2495" s="94">
        <v>3.1423323987182434</v>
      </c>
      <c r="P2495" s="94">
        <v>2.9796869620537083</v>
      </c>
      <c r="Q2495" s="94">
        <v>2.9208360017424604</v>
      </c>
      <c r="R2495" s="94">
        <v>2.9810215575104113</v>
      </c>
      <c r="S2495" s="94">
        <v>2.8520766346866617</v>
      </c>
      <c r="T2495" s="94">
        <v>3.1991452972151784</v>
      </c>
      <c r="U2495" s="94">
        <v>3.1561278946422768</v>
      </c>
      <c r="V2495" s="94">
        <v>3.4366391664972005</v>
      </c>
      <c r="W2495" s="94">
        <v>3.4033091335344272</v>
      </c>
      <c r="X2495" s="94">
        <v>3.4662458173935029</v>
      </c>
      <c r="Y2495" s="94">
        <v>3.6524321808640412</v>
      </c>
      <c r="Z2495" s="94">
        <v>3.8118163390887876</v>
      </c>
      <c r="AA2495" s="94">
        <v>3.5497485213182545</v>
      </c>
      <c r="AB2495" s="94">
        <v>3.3159092238129526</v>
      </c>
      <c r="AC2495" s="94">
        <v>3.2036128016471093</v>
      </c>
      <c r="AD2495" s="94">
        <v>3.2010286512265615</v>
      </c>
      <c r="AE2495" s="94">
        <v>3.2419769870770128</v>
      </c>
      <c r="AF2495" s="94">
        <v>3.0645081398059513</v>
      </c>
      <c r="AG2495" s="94">
        <v>2.9792226915598001</v>
      </c>
      <c r="AH2495" s="94">
        <v>2.7836022071306621</v>
      </c>
      <c r="AI2495" s="94">
        <v>2.6534952537982264</v>
      </c>
      <c r="AJ2495" s="94">
        <v>2.4698565500780627</v>
      </c>
      <c r="AK2495" s="94">
        <v>2.3750063701011936</v>
      </c>
      <c r="AL2495" s="94">
        <v>2.1999783416644996</v>
      </c>
      <c r="AM2495" s="94">
        <v>2.1996391084151301</v>
      </c>
      <c r="AN2495" s="94">
        <v>2.3072787240278458</v>
      </c>
      <c r="AO2495" s="94">
        <v>2.2944779690260053</v>
      </c>
      <c r="AP2495" s="94">
        <v>2.2747220632049805</v>
      </c>
      <c r="AQ2495" s="94">
        <v>2.262096296420518</v>
      </c>
      <c r="AR2495" s="94">
        <v>2.2766673372596622</v>
      </c>
      <c r="AS2495" s="43">
        <f t="shared" si="80"/>
        <v>46.953409010063453</v>
      </c>
      <c r="AT2495" s="99">
        <f t="shared" si="81"/>
        <v>117.73970611294267</v>
      </c>
    </row>
    <row r="2496" spans="3:46">
      <c r="C2496" s="34">
        <v>434</v>
      </c>
      <c r="D2496" s="94">
        <v>3.3</v>
      </c>
      <c r="E2496" s="94">
        <v>3.2895835673980423</v>
      </c>
      <c r="F2496" s="94">
        <v>3.1367868647823238</v>
      </c>
      <c r="G2496" s="94">
        <v>3.1523094421209565</v>
      </c>
      <c r="H2496" s="94">
        <v>2.91067687637213</v>
      </c>
      <c r="I2496" s="94">
        <v>2.8661311907377778</v>
      </c>
      <c r="J2496" s="94">
        <v>2.9484141563184978</v>
      </c>
      <c r="K2496" s="94">
        <v>2.8003881488622127</v>
      </c>
      <c r="L2496" s="94">
        <v>2.7098799614950071</v>
      </c>
      <c r="M2496" s="94">
        <v>2.802703727117605</v>
      </c>
      <c r="N2496" s="94">
        <v>2.7996944401266841</v>
      </c>
      <c r="O2496" s="94">
        <v>2.8255514238807566</v>
      </c>
      <c r="P2496" s="94">
        <v>2.5960654461232107</v>
      </c>
      <c r="Q2496" s="94">
        <v>2.508790027300098</v>
      </c>
      <c r="R2496" s="94">
        <v>2.5528563932735575</v>
      </c>
      <c r="S2496" s="94">
        <v>2.5142016161647072</v>
      </c>
      <c r="T2496" s="94">
        <v>2.5294731577198566</v>
      </c>
      <c r="U2496" s="94">
        <v>2.3834722272362372</v>
      </c>
      <c r="V2496" s="94">
        <v>2.4893134591080153</v>
      </c>
      <c r="W2496" s="94">
        <v>2.4339742080573519</v>
      </c>
      <c r="X2496" s="94">
        <v>2.317847744818887</v>
      </c>
      <c r="Y2496" s="94">
        <v>2.3100138683301368</v>
      </c>
      <c r="Z2496" s="94">
        <v>2.4041738893751963</v>
      </c>
      <c r="AA2496" s="94">
        <v>2.4711070064246887</v>
      </c>
      <c r="AB2496" s="94">
        <v>2.436284704116856</v>
      </c>
      <c r="AC2496" s="94">
        <v>2.4114511156226812</v>
      </c>
      <c r="AD2496" s="94">
        <v>2.2009069842403055</v>
      </c>
      <c r="AE2496" s="94">
        <v>2.1487008511462253</v>
      </c>
      <c r="AF2496" s="94">
        <v>2.1953164549698339</v>
      </c>
      <c r="AG2496" s="94">
        <v>2.2044100070058539</v>
      </c>
      <c r="AH2496" s="94">
        <v>1.9325890908972845</v>
      </c>
      <c r="AI2496" s="94">
        <v>1.8528169941020309</v>
      </c>
      <c r="AJ2496" s="94">
        <v>1.6570553923215596</v>
      </c>
      <c r="AK2496" s="94">
        <v>1.5133200293845752</v>
      </c>
      <c r="AL2496" s="94">
        <v>1.394205037361206</v>
      </c>
      <c r="AM2496" s="94">
        <v>1.4039734027556179</v>
      </c>
      <c r="AN2496" s="94">
        <v>1.4280983917691374</v>
      </c>
      <c r="AO2496" s="94">
        <v>1.4026810131590171</v>
      </c>
      <c r="AP2496" s="94">
        <v>1.4737168622851535</v>
      </c>
      <c r="AQ2496" s="94">
        <v>1.4854138448679624</v>
      </c>
      <c r="AR2496" s="94">
        <v>1.4684135497117821</v>
      </c>
      <c r="AS2496" s="43">
        <f t="shared" si="80"/>
        <v>39.900405368364432</v>
      </c>
      <c r="AT2496" s="99">
        <f t="shared" si="81"/>
        <v>100.05369367007245</v>
      </c>
    </row>
    <row r="2497" spans="3:46">
      <c r="C2497" s="34">
        <v>435</v>
      </c>
      <c r="D2497" s="94">
        <v>3.3</v>
      </c>
      <c r="E2497" s="94">
        <v>3.0266186312458947</v>
      </c>
      <c r="F2497" s="94">
        <v>2.9779308923804337</v>
      </c>
      <c r="G2497" s="94">
        <v>2.8345726574743724</v>
      </c>
      <c r="H2497" s="94">
        <v>2.5351681155149066</v>
      </c>
      <c r="I2497" s="94">
        <v>2.5312549636242641</v>
      </c>
      <c r="J2497" s="94">
        <v>2.2641528800578024</v>
      </c>
      <c r="K2497" s="94">
        <v>2.1962048650509467</v>
      </c>
      <c r="L2497" s="94">
        <v>2.2168239548441715</v>
      </c>
      <c r="M2497" s="94">
        <v>2.2230719922476831</v>
      </c>
      <c r="N2497" s="94">
        <v>2.0992078365939095</v>
      </c>
      <c r="O2497" s="94">
        <v>1.9141183271406512</v>
      </c>
      <c r="P2497" s="94">
        <v>1.8694210508659648</v>
      </c>
      <c r="Q2497" s="94">
        <v>1.6902864566231619</v>
      </c>
      <c r="R2497" s="94">
        <v>1.6269947063807233</v>
      </c>
      <c r="S2497" s="94">
        <v>1.6862921106581854</v>
      </c>
      <c r="T2497" s="94">
        <v>1.7453790541773222</v>
      </c>
      <c r="U2497" s="94">
        <v>1.7173184214553299</v>
      </c>
      <c r="V2497" s="94">
        <v>1.6545511122787055</v>
      </c>
      <c r="W2497" s="94">
        <v>1.6093309343373914</v>
      </c>
      <c r="X2497" s="94">
        <v>1.5246789013920889</v>
      </c>
      <c r="Y2497" s="94">
        <v>1.4440657892300333</v>
      </c>
      <c r="Z2497" s="94">
        <v>1.4088797785750486</v>
      </c>
      <c r="AA2497" s="94">
        <v>1.4283036083985547</v>
      </c>
      <c r="AB2497" s="94">
        <v>1.4468359251174241</v>
      </c>
      <c r="AC2497" s="94">
        <v>1.3271361650283906</v>
      </c>
      <c r="AD2497" s="94">
        <v>1.3543787768425357</v>
      </c>
      <c r="AE2497" s="94">
        <v>1.3430149779743443</v>
      </c>
      <c r="AF2497" s="94">
        <v>1.2958484397599486</v>
      </c>
      <c r="AG2497" s="94">
        <v>1.1940044132214123</v>
      </c>
      <c r="AH2497" s="94">
        <v>1.2566946501857232</v>
      </c>
      <c r="AI2497" s="94">
        <v>1.2894353420478579</v>
      </c>
      <c r="AJ2497" s="94">
        <v>1.250921957729267</v>
      </c>
      <c r="AK2497" s="94">
        <v>1.0745863956908941</v>
      </c>
      <c r="AL2497" s="94">
        <v>1.0745090552141483</v>
      </c>
      <c r="AM2497" s="94">
        <v>1.1622280081520431</v>
      </c>
      <c r="AN2497" s="94">
        <v>1.1042721383233847</v>
      </c>
      <c r="AO2497" s="94">
        <v>1.1010371932195935</v>
      </c>
      <c r="AP2497" s="94">
        <v>1.1199732114984307</v>
      </c>
      <c r="AQ2497" s="94">
        <v>1.0864408311067686</v>
      </c>
      <c r="AR2497" s="94">
        <v>1.0425789521443547</v>
      </c>
      <c r="AS2497" s="43">
        <f t="shared" si="80"/>
        <v>31.444622995379788</v>
      </c>
      <c r="AT2497" s="99">
        <f t="shared" si="81"/>
        <v>78.850093068104826</v>
      </c>
    </row>
    <row r="2498" spans="3:46">
      <c r="C2498" s="34">
        <v>436</v>
      </c>
      <c r="D2498" s="94">
        <v>3.3</v>
      </c>
      <c r="E2498" s="94">
        <v>3.3780835042647461</v>
      </c>
      <c r="F2498" s="94">
        <v>3.3208999148368976</v>
      </c>
      <c r="G2498" s="94">
        <v>3.4439476445290724</v>
      </c>
      <c r="H2498" s="94">
        <v>3.5136509678234318</v>
      </c>
      <c r="I2498" s="94">
        <v>3.4960780821696913</v>
      </c>
      <c r="J2498" s="94">
        <v>3.431959391566703</v>
      </c>
      <c r="K2498" s="94">
        <v>3.301951837703101</v>
      </c>
      <c r="L2498" s="94">
        <v>3.4235852555039168</v>
      </c>
      <c r="M2498" s="94">
        <v>3.1468333494943188</v>
      </c>
      <c r="N2498" s="94">
        <v>2.8945835561918005</v>
      </c>
      <c r="O2498" s="94">
        <v>2.7978067994139391</v>
      </c>
      <c r="P2498" s="94">
        <v>2.6253032287408224</v>
      </c>
      <c r="Q2498" s="94">
        <v>2.6277153887070956</v>
      </c>
      <c r="R2498" s="94">
        <v>2.5103883131566782</v>
      </c>
      <c r="S2498" s="94">
        <v>2.4225221516528124</v>
      </c>
      <c r="T2498" s="94">
        <v>2.4489257253737513</v>
      </c>
      <c r="U2498" s="94">
        <v>2.290311400517576</v>
      </c>
      <c r="V2498" s="94">
        <v>2.1790547917267085</v>
      </c>
      <c r="W2498" s="94">
        <v>2.1634111784861547</v>
      </c>
      <c r="X2498" s="94">
        <v>2.0681800064022693</v>
      </c>
      <c r="Y2498" s="94">
        <v>1.9842419985667012</v>
      </c>
      <c r="Z2498" s="94">
        <v>1.9150293437930592</v>
      </c>
      <c r="AA2498" s="94">
        <v>1.9869803149646905</v>
      </c>
      <c r="AB2498" s="94">
        <v>1.9320415092429994</v>
      </c>
      <c r="AC2498" s="94">
        <v>2.0571374491467083</v>
      </c>
      <c r="AD2498" s="94">
        <v>1.975183780953562</v>
      </c>
      <c r="AE2498" s="94">
        <v>1.8524518905562684</v>
      </c>
      <c r="AF2498" s="94">
        <v>1.9048902528791558</v>
      </c>
      <c r="AG2498" s="94">
        <v>1.8618412468610501</v>
      </c>
      <c r="AH2498" s="94">
        <v>1.8802048718532089</v>
      </c>
      <c r="AI2498" s="94">
        <v>1.7673475500009723</v>
      </c>
      <c r="AJ2498" s="94">
        <v>1.668019805695506</v>
      </c>
      <c r="AK2498" s="94">
        <v>1.6680854523700319</v>
      </c>
      <c r="AL2498" s="94">
        <v>1.5498414891515115</v>
      </c>
      <c r="AM2498" s="94">
        <v>1.5272545040127499</v>
      </c>
      <c r="AN2498" s="94">
        <v>1.5092436977536516</v>
      </c>
      <c r="AO2498" s="94">
        <v>1.5540785307880793</v>
      </c>
      <c r="AP2498" s="94">
        <v>1.5929678174710271</v>
      </c>
      <c r="AQ2498" s="94">
        <v>1.427485193852551</v>
      </c>
      <c r="AR2498" s="94">
        <v>1.2739639175092445</v>
      </c>
      <c r="AS2498" s="43">
        <f t="shared" si="80"/>
        <v>41.541560447261737</v>
      </c>
      <c r="AT2498" s="99">
        <f t="shared" si="81"/>
        <v>104.16903099592491</v>
      </c>
    </row>
    <row r="2499" spans="3:46">
      <c r="C2499" s="34">
        <v>437</v>
      </c>
      <c r="D2499" s="94">
        <v>3.3</v>
      </c>
      <c r="E2499" s="94">
        <v>3.3212502710894896</v>
      </c>
      <c r="F2499" s="94">
        <v>3.2115651831126613</v>
      </c>
      <c r="G2499" s="94">
        <v>3.2111053800667309</v>
      </c>
      <c r="H2499" s="94">
        <v>3.0481314732733376</v>
      </c>
      <c r="I2499" s="94">
        <v>3.2248950685273416</v>
      </c>
      <c r="J2499" s="94">
        <v>3.2334027062998767</v>
      </c>
      <c r="K2499" s="94">
        <v>3.2833945450136484</v>
      </c>
      <c r="L2499" s="94">
        <v>3.2243629810501875</v>
      </c>
      <c r="M2499" s="94">
        <v>3.1681667661366326</v>
      </c>
      <c r="N2499" s="94">
        <v>3.0933548868369183</v>
      </c>
      <c r="O2499" s="94">
        <v>2.9420640464778325</v>
      </c>
      <c r="P2499" s="94">
        <v>2.9311706877962824</v>
      </c>
      <c r="Q2499" s="94">
        <v>3.0093266394011922</v>
      </c>
      <c r="R2499" s="94">
        <v>3.1607398905862039</v>
      </c>
      <c r="S2499" s="94">
        <v>2.9017392994460693</v>
      </c>
      <c r="T2499" s="94">
        <v>3.0288150910271163</v>
      </c>
      <c r="U2499" s="94">
        <v>3.0428315007294104</v>
      </c>
      <c r="V2499" s="94">
        <v>2.870473221545168</v>
      </c>
      <c r="W2499" s="94">
        <v>2.7984313030102834</v>
      </c>
      <c r="X2499" s="94">
        <v>2.7911386493458625</v>
      </c>
      <c r="Y2499" s="94">
        <v>2.4468284307887211</v>
      </c>
      <c r="Z2499" s="94">
        <v>2.6415692034597975</v>
      </c>
      <c r="AA2499" s="94">
        <v>2.5872322032505051</v>
      </c>
      <c r="AB2499" s="94">
        <v>2.7943717006789401</v>
      </c>
      <c r="AC2499" s="94">
        <v>2.6178388689099648</v>
      </c>
      <c r="AD2499" s="94">
        <v>2.4473097987016721</v>
      </c>
      <c r="AE2499" s="94">
        <v>2.4803959911228781</v>
      </c>
      <c r="AF2499" s="94">
        <v>2.3454457298768925</v>
      </c>
      <c r="AG2499" s="94">
        <v>2.2630622642607889</v>
      </c>
      <c r="AH2499" s="94">
        <v>2.0729798860073858</v>
      </c>
      <c r="AI2499" s="94">
        <v>2.0232133095249192</v>
      </c>
      <c r="AJ2499" s="94">
        <v>1.9880090319096559</v>
      </c>
      <c r="AK2499" s="94">
        <v>1.8582806069526878</v>
      </c>
      <c r="AL2499" s="94">
        <v>1.6875022041890837</v>
      </c>
      <c r="AM2499" s="94">
        <v>1.8036930906437181</v>
      </c>
      <c r="AN2499" s="94">
        <v>1.8537832476068365</v>
      </c>
      <c r="AO2499" s="94">
        <v>1.7943921460061769</v>
      </c>
      <c r="AP2499" s="94">
        <v>1.7047429525133879</v>
      </c>
      <c r="AQ2499" s="94">
        <v>1.7564837711329142</v>
      </c>
      <c r="AR2499" s="94">
        <v>1.6615944004826946</v>
      </c>
      <c r="AS2499" s="43">
        <f t="shared" si="80"/>
        <v>43.929854967508128</v>
      </c>
      <c r="AT2499" s="99">
        <f t="shared" si="81"/>
        <v>110.15788464582057</v>
      </c>
    </row>
    <row r="2500" spans="3:46">
      <c r="C2500" s="34">
        <v>438</v>
      </c>
      <c r="D2500" s="94">
        <v>3.3</v>
      </c>
      <c r="E2500" s="94">
        <v>3.126625000434232</v>
      </c>
      <c r="F2500" s="94">
        <v>3.2370335282074865</v>
      </c>
      <c r="G2500" s="94">
        <v>3.3124070927518603</v>
      </c>
      <c r="H2500" s="94">
        <v>3.2335908219364904</v>
      </c>
      <c r="I2500" s="94">
        <v>3.331268444112673</v>
      </c>
      <c r="J2500" s="94">
        <v>3.3778164393921899</v>
      </c>
      <c r="K2500" s="94">
        <v>3.3055986755830125</v>
      </c>
      <c r="L2500" s="94">
        <v>3.2214992525540467</v>
      </c>
      <c r="M2500" s="94">
        <v>3.078093603413258</v>
      </c>
      <c r="N2500" s="94">
        <v>2.9857070922312636</v>
      </c>
      <c r="O2500" s="94">
        <v>2.886390724017867</v>
      </c>
      <c r="P2500" s="94">
        <v>2.9931194812934443</v>
      </c>
      <c r="Q2500" s="94">
        <v>2.9623424686966713</v>
      </c>
      <c r="R2500" s="94">
        <v>2.7695707701353971</v>
      </c>
      <c r="S2500" s="94">
        <v>2.6098083791020779</v>
      </c>
      <c r="T2500" s="94">
        <v>2.515953609408339</v>
      </c>
      <c r="U2500" s="94">
        <v>2.5690459022194481</v>
      </c>
      <c r="V2500" s="94">
        <v>2.4855402027672771</v>
      </c>
      <c r="W2500" s="94">
        <v>2.4325948093937528</v>
      </c>
      <c r="X2500" s="94">
        <v>2.5101719716585</v>
      </c>
      <c r="Y2500" s="94">
        <v>2.5689160382494425</v>
      </c>
      <c r="Z2500" s="94">
        <v>2.501163907895751</v>
      </c>
      <c r="AA2500" s="94">
        <v>2.3364775503324875</v>
      </c>
      <c r="AB2500" s="94">
        <v>2.202070672046522</v>
      </c>
      <c r="AC2500" s="94">
        <v>2.1302738715878333</v>
      </c>
      <c r="AD2500" s="94">
        <v>1.9831369215151899</v>
      </c>
      <c r="AE2500" s="94">
        <v>1.9031546626145313</v>
      </c>
      <c r="AF2500" s="94">
        <v>1.9020831698869798</v>
      </c>
      <c r="AG2500" s="94">
        <v>1.7868298869816324</v>
      </c>
      <c r="AH2500" s="94">
        <v>1.5725938690357193</v>
      </c>
      <c r="AI2500" s="94">
        <v>1.6171171969689007</v>
      </c>
      <c r="AJ2500" s="94">
        <v>1.4353970151035933</v>
      </c>
      <c r="AK2500" s="94">
        <v>1.3913450614586198</v>
      </c>
      <c r="AL2500" s="94">
        <v>1.3713751029775296</v>
      </c>
      <c r="AM2500" s="94">
        <v>1.3850955325732979</v>
      </c>
      <c r="AN2500" s="94">
        <v>1.3938722399647254</v>
      </c>
      <c r="AO2500" s="94">
        <v>1.3671522846248796</v>
      </c>
      <c r="AP2500" s="94">
        <v>1.2582144206549535</v>
      </c>
      <c r="AQ2500" s="94">
        <v>1.250443429980332</v>
      </c>
      <c r="AR2500" s="94">
        <v>1.2260012382940308</v>
      </c>
      <c r="AS2500" s="43">
        <f t="shared" si="80"/>
        <v>41.847498018119531</v>
      </c>
      <c r="AT2500" s="99">
        <f t="shared" si="81"/>
        <v>104.93619573307924</v>
      </c>
    </row>
    <row r="2501" spans="3:46">
      <c r="C2501" s="34">
        <v>439</v>
      </c>
      <c r="D2501" s="94">
        <v>3.3</v>
      </c>
      <c r="E2501" s="94">
        <v>3.1773535512375086</v>
      </c>
      <c r="F2501" s="94">
        <v>3.0072721991330353</v>
      </c>
      <c r="G2501" s="94">
        <v>2.8305284215483999</v>
      </c>
      <c r="H2501" s="94">
        <v>2.8506866267524247</v>
      </c>
      <c r="I2501" s="94">
        <v>2.7599112376875565</v>
      </c>
      <c r="J2501" s="94">
        <v>2.7705839299641566</v>
      </c>
      <c r="K2501" s="94">
        <v>2.6650493792315393</v>
      </c>
      <c r="L2501" s="94">
        <v>2.8202859492460859</v>
      </c>
      <c r="M2501" s="94">
        <v>2.3523506311134996</v>
      </c>
      <c r="N2501" s="94">
        <v>2.3646558000655253</v>
      </c>
      <c r="O2501" s="94">
        <v>2.1985729487012313</v>
      </c>
      <c r="P2501" s="94">
        <v>2.017066153373567</v>
      </c>
      <c r="Q2501" s="94">
        <v>1.7804070401407033</v>
      </c>
      <c r="R2501" s="94">
        <v>1.8093476211586463</v>
      </c>
      <c r="S2501" s="94">
        <v>1.7619106125617974</v>
      </c>
      <c r="T2501" s="94">
        <v>1.6686300444922049</v>
      </c>
      <c r="U2501" s="94">
        <v>1.7707479238701986</v>
      </c>
      <c r="V2501" s="94">
        <v>1.4973539504093976</v>
      </c>
      <c r="W2501" s="94">
        <v>1.6008974975374941</v>
      </c>
      <c r="X2501" s="94">
        <v>1.5928891203259217</v>
      </c>
      <c r="Y2501" s="94">
        <v>1.6515742656332195</v>
      </c>
      <c r="Z2501" s="94">
        <v>1.6263601477775114</v>
      </c>
      <c r="AA2501" s="94">
        <v>1.6025953171439296</v>
      </c>
      <c r="AB2501" s="94">
        <v>1.6017852186090775</v>
      </c>
      <c r="AC2501" s="94">
        <v>1.6525028600751319</v>
      </c>
      <c r="AD2501" s="94">
        <v>1.626990765605097</v>
      </c>
      <c r="AE2501" s="94">
        <v>1.4822421265218135</v>
      </c>
      <c r="AF2501" s="94">
        <v>1.5802105701991809</v>
      </c>
      <c r="AG2501" s="94">
        <v>1.5226880287230742</v>
      </c>
      <c r="AH2501" s="94">
        <v>1.514629495543923</v>
      </c>
      <c r="AI2501" s="94">
        <v>1.5439484359211832</v>
      </c>
      <c r="AJ2501" s="94">
        <v>1.5861965581263875</v>
      </c>
      <c r="AK2501" s="94">
        <v>1.4596377420578122</v>
      </c>
      <c r="AL2501" s="94">
        <v>1.5624967808843895</v>
      </c>
      <c r="AM2501" s="94">
        <v>1.6989562612584637</v>
      </c>
      <c r="AN2501" s="94">
        <v>1.5890032450222868</v>
      </c>
      <c r="AO2501" s="94">
        <v>1.4975422589638636</v>
      </c>
      <c r="AP2501" s="94">
        <v>1.4720251217043836</v>
      </c>
      <c r="AQ2501" s="94">
        <v>1.4150281270515619</v>
      </c>
      <c r="AR2501" s="94">
        <v>1.4513803658415556</v>
      </c>
      <c r="AS2501" s="43">
        <f t="shared" si="80"/>
        <v>34.441382499116109</v>
      </c>
      <c r="AT2501" s="99">
        <f t="shared" si="81"/>
        <v>86.364724927645838</v>
      </c>
    </row>
    <row r="2502" spans="3:46">
      <c r="C2502" s="34">
        <v>440</v>
      </c>
      <c r="D2502" s="94">
        <v>3.3</v>
      </c>
      <c r="E2502" s="94">
        <v>3.1227553948036904</v>
      </c>
      <c r="F2502" s="94">
        <v>2.8878714183140466</v>
      </c>
      <c r="G2502" s="94">
        <v>3.002025639001491</v>
      </c>
      <c r="H2502" s="94">
        <v>2.8324582185893719</v>
      </c>
      <c r="I2502" s="94">
        <v>2.6222779169789363</v>
      </c>
      <c r="J2502" s="94">
        <v>2.4025537225265396</v>
      </c>
      <c r="K2502" s="94">
        <v>2.3234390824835209</v>
      </c>
      <c r="L2502" s="94">
        <v>2.3936562154337127</v>
      </c>
      <c r="M2502" s="94">
        <v>2.3382426853566538</v>
      </c>
      <c r="N2502" s="94">
        <v>2.3387530711456734</v>
      </c>
      <c r="O2502" s="94">
        <v>2.1149478552789276</v>
      </c>
      <c r="P2502" s="94">
        <v>2.0280230563548676</v>
      </c>
      <c r="Q2502" s="94">
        <v>1.8943188094945496</v>
      </c>
      <c r="R2502" s="94">
        <v>1.7648731596875014</v>
      </c>
      <c r="S2502" s="94">
        <v>1.857779560947693</v>
      </c>
      <c r="T2502" s="94">
        <v>1.862238958061192</v>
      </c>
      <c r="U2502" s="94">
        <v>1.7690192790897923</v>
      </c>
      <c r="V2502" s="94">
        <v>1.7653365138940535</v>
      </c>
      <c r="W2502" s="94">
        <v>1.6891422457964134</v>
      </c>
      <c r="X2502" s="94">
        <v>1.6753477850828695</v>
      </c>
      <c r="Y2502" s="94">
        <v>1.5940027825640772</v>
      </c>
      <c r="Z2502" s="94">
        <v>1.5664389566045926</v>
      </c>
      <c r="AA2502" s="94">
        <v>1.6560036877343109</v>
      </c>
      <c r="AB2502" s="94">
        <v>1.7505594988005984</v>
      </c>
      <c r="AC2502" s="94">
        <v>1.7728740896601805</v>
      </c>
      <c r="AD2502" s="94">
        <v>1.6203061736983155</v>
      </c>
      <c r="AE2502" s="94">
        <v>1.6901825285603467</v>
      </c>
      <c r="AF2502" s="94">
        <v>1.6141941946045346</v>
      </c>
      <c r="AG2502" s="94">
        <v>1.6425263487885418</v>
      </c>
      <c r="AH2502" s="94">
        <v>1.7785401463259025</v>
      </c>
      <c r="AI2502" s="94">
        <v>1.6637649872895164</v>
      </c>
      <c r="AJ2502" s="94">
        <v>1.6387105983657559</v>
      </c>
      <c r="AK2502" s="94">
        <v>1.5526205240892061</v>
      </c>
      <c r="AL2502" s="94">
        <v>1.5316659947931885</v>
      </c>
      <c r="AM2502" s="94">
        <v>1.420987132356162</v>
      </c>
      <c r="AN2502" s="94">
        <v>1.4274430794104171</v>
      </c>
      <c r="AO2502" s="94">
        <v>1.3985187086593398</v>
      </c>
      <c r="AP2502" s="94">
        <v>1.2836406045565385</v>
      </c>
      <c r="AQ2502" s="94">
        <v>1.2748524905587224</v>
      </c>
      <c r="AR2502" s="94">
        <v>1.2849196675664396</v>
      </c>
      <c r="AS2502" s="43">
        <f t="shared" si="80"/>
        <v>33.905491707929073</v>
      </c>
      <c r="AT2502" s="99">
        <f t="shared" si="81"/>
        <v>85.02093273889399</v>
      </c>
    </row>
    <row r="2503" spans="3:46">
      <c r="C2503" s="34">
        <v>441</v>
      </c>
      <c r="D2503" s="94">
        <v>3.3</v>
      </c>
      <c r="E2503" s="94">
        <v>2.9876373470088273</v>
      </c>
      <c r="F2503" s="94">
        <v>2.6544146219035865</v>
      </c>
      <c r="G2503" s="94">
        <v>2.5494883228172247</v>
      </c>
      <c r="H2503" s="94">
        <v>2.5710661168285385</v>
      </c>
      <c r="I2503" s="94">
        <v>2.3706424134838362</v>
      </c>
      <c r="J2503" s="94">
        <v>2.330785464944467</v>
      </c>
      <c r="K2503" s="94">
        <v>2.3266664874837311</v>
      </c>
      <c r="L2503" s="94">
        <v>2.3077314774599564</v>
      </c>
      <c r="M2503" s="94">
        <v>2.2580492159299546</v>
      </c>
      <c r="N2503" s="94">
        <v>2.3021290353353114</v>
      </c>
      <c r="O2503" s="94">
        <v>2.216931970749676</v>
      </c>
      <c r="P2503" s="94">
        <v>2.0498662587493475</v>
      </c>
      <c r="Q2503" s="94">
        <v>2.0792308328031686</v>
      </c>
      <c r="R2503" s="94">
        <v>1.9850715903102281</v>
      </c>
      <c r="S2503" s="94">
        <v>1.9322717488193288</v>
      </c>
      <c r="T2503" s="94">
        <v>1.9962364237810295</v>
      </c>
      <c r="U2503" s="94">
        <v>1.7184598607710926</v>
      </c>
      <c r="V2503" s="94">
        <v>1.7115507130531915</v>
      </c>
      <c r="W2503" s="94">
        <v>1.522720022043178</v>
      </c>
      <c r="X2503" s="94">
        <v>1.4688340966647906</v>
      </c>
      <c r="Y2503" s="94">
        <v>1.6023236005049251</v>
      </c>
      <c r="Z2503" s="94">
        <v>1.6533635051549567</v>
      </c>
      <c r="AA2503" s="94">
        <v>1.5727260461811079</v>
      </c>
      <c r="AB2503" s="94">
        <v>1.6079319291752303</v>
      </c>
      <c r="AC2503" s="94">
        <v>1.5142723579786408</v>
      </c>
      <c r="AD2503" s="94">
        <v>1.5199029062422189</v>
      </c>
      <c r="AE2503" s="94">
        <v>1.3826833924305177</v>
      </c>
      <c r="AF2503" s="94">
        <v>1.2325088890197462</v>
      </c>
      <c r="AG2503" s="94">
        <v>1.1854473727912735</v>
      </c>
      <c r="AH2503" s="94">
        <v>1.1799284549099196</v>
      </c>
      <c r="AI2503" s="94">
        <v>1.1042615563653719</v>
      </c>
      <c r="AJ2503" s="94">
        <v>1.0130233348748163</v>
      </c>
      <c r="AK2503" s="94">
        <v>1.0023977190362936</v>
      </c>
      <c r="AL2503" s="94">
        <v>1.0421550517325258</v>
      </c>
      <c r="AM2503" s="94">
        <v>1.0089208755663222</v>
      </c>
      <c r="AN2503" s="94">
        <v>1.01312266677081</v>
      </c>
      <c r="AO2503" s="94">
        <v>1.018078106122106</v>
      </c>
      <c r="AP2503" s="94">
        <v>1.0796402149038378</v>
      </c>
      <c r="AQ2503" s="94">
        <v>1.0512791213522095</v>
      </c>
      <c r="AR2503" s="94">
        <v>1.103837528979291</v>
      </c>
      <c r="AS2503" s="43">
        <f t="shared" si="80"/>
        <v>31.963515343693842</v>
      </c>
      <c r="AT2503" s="99">
        <f t="shared" si="81"/>
        <v>80.151260201286945</v>
      </c>
    </row>
    <row r="2504" spans="3:46">
      <c r="C2504" s="34">
        <v>442</v>
      </c>
      <c r="D2504" s="94">
        <v>3.3</v>
      </c>
      <c r="E2504" s="94">
        <v>3.328102342896722</v>
      </c>
      <c r="F2504" s="94">
        <v>3.1678791581929304</v>
      </c>
      <c r="G2504" s="94">
        <v>3.0848789159825256</v>
      </c>
      <c r="H2504" s="94">
        <v>3.3343793913280879</v>
      </c>
      <c r="I2504" s="94">
        <v>3.1675111464482471</v>
      </c>
      <c r="J2504" s="94">
        <v>3.1995516072208057</v>
      </c>
      <c r="K2504" s="94">
        <v>3.0178212083823106</v>
      </c>
      <c r="L2504" s="94">
        <v>2.7053521858062579</v>
      </c>
      <c r="M2504" s="94">
        <v>2.7756461083179906</v>
      </c>
      <c r="N2504" s="94">
        <v>2.5166753046119248</v>
      </c>
      <c r="O2504" s="94">
        <v>2.623412628555843</v>
      </c>
      <c r="P2504" s="94">
        <v>2.5374862493350525</v>
      </c>
      <c r="Q2504" s="94">
        <v>2.5937624075209817</v>
      </c>
      <c r="R2504" s="94">
        <v>2.4616448834347495</v>
      </c>
      <c r="S2504" s="94">
        <v>2.3439863625987774</v>
      </c>
      <c r="T2504" s="94">
        <v>2.1803022330871524</v>
      </c>
      <c r="U2504" s="94">
        <v>2.1622500588900757</v>
      </c>
      <c r="V2504" s="94">
        <v>2.3045180868539417</v>
      </c>
      <c r="W2504" s="94">
        <v>2.201108958831048</v>
      </c>
      <c r="X2504" s="94">
        <v>2.0404507938174583</v>
      </c>
      <c r="Y2504" s="94">
        <v>1.8598516139253594</v>
      </c>
      <c r="Z2504" s="94">
        <v>1.8026376967888396</v>
      </c>
      <c r="AA2504" s="94">
        <v>1.7749743775343392</v>
      </c>
      <c r="AB2504" s="94">
        <v>1.8210050302927059</v>
      </c>
      <c r="AC2504" s="94">
        <v>1.8667991236617767</v>
      </c>
      <c r="AD2504" s="94">
        <v>1.8578619437764483</v>
      </c>
      <c r="AE2504" s="94">
        <v>1.8082452947096317</v>
      </c>
      <c r="AF2504" s="94">
        <v>1.8490886274833158</v>
      </c>
      <c r="AG2504" s="94">
        <v>1.7493219461791898</v>
      </c>
      <c r="AH2504" s="94">
        <v>1.7650421295621834</v>
      </c>
      <c r="AI2504" s="94">
        <v>1.6492868172859634</v>
      </c>
      <c r="AJ2504" s="94">
        <v>1.6789570148435489</v>
      </c>
      <c r="AK2504" s="94">
        <v>1.7385520847912841</v>
      </c>
      <c r="AL2504" s="94">
        <v>1.5792327707824434</v>
      </c>
      <c r="AM2504" s="94">
        <v>1.5472767962412664</v>
      </c>
      <c r="AN2504" s="94">
        <v>1.4299017504776541</v>
      </c>
      <c r="AO2504" s="94">
        <v>1.4516232952440813</v>
      </c>
      <c r="AP2504" s="94">
        <v>1.3649270440371928</v>
      </c>
      <c r="AQ2504" s="94">
        <v>1.3453525166826492</v>
      </c>
      <c r="AR2504" s="94">
        <v>1.3266646779229057</v>
      </c>
      <c r="AS2504" s="43">
        <f t="shared" si="80"/>
        <v>38.973131261436698</v>
      </c>
      <c r="AT2504" s="99">
        <f t="shared" si="81"/>
        <v>97.728474199588149</v>
      </c>
    </row>
    <row r="2505" spans="3:46">
      <c r="C2505" s="34">
        <v>443</v>
      </c>
      <c r="D2505" s="94">
        <v>3.3</v>
      </c>
      <c r="E2505" s="94">
        <v>3.234296364526918</v>
      </c>
      <c r="F2505" s="94">
        <v>2.9281394869865167</v>
      </c>
      <c r="G2505" s="94">
        <v>2.9927449512133601</v>
      </c>
      <c r="H2505" s="94">
        <v>2.8620807941963609</v>
      </c>
      <c r="I2505" s="94">
        <v>2.7414238771037849</v>
      </c>
      <c r="J2505" s="94">
        <v>2.7900428662395407</v>
      </c>
      <c r="K2505" s="94">
        <v>2.7514792260697059</v>
      </c>
      <c r="L2505" s="94">
        <v>2.738214703997806</v>
      </c>
      <c r="M2505" s="94">
        <v>2.5206979183452884</v>
      </c>
      <c r="N2505" s="94">
        <v>2.3701831709325889</v>
      </c>
      <c r="O2505" s="94">
        <v>2.2431798147974917</v>
      </c>
      <c r="P2505" s="94">
        <v>2.2069477473329662</v>
      </c>
      <c r="Q2505" s="94">
        <v>2.2056364818089516</v>
      </c>
      <c r="R2505" s="94">
        <v>2.2562091035406793</v>
      </c>
      <c r="S2505" s="94">
        <v>2.3106812662361613</v>
      </c>
      <c r="T2505" s="94">
        <v>2.2782104524474778</v>
      </c>
      <c r="U2505" s="94">
        <v>2.4132065134282077</v>
      </c>
      <c r="V2505" s="94">
        <v>2.2824444925685587</v>
      </c>
      <c r="W2505" s="94">
        <v>2.222410090103665</v>
      </c>
      <c r="X2505" s="94">
        <v>2.0026017705013781</v>
      </c>
      <c r="Y2505" s="94">
        <v>1.8781202007543061</v>
      </c>
      <c r="Z2505" s="94">
        <v>1.8059403625964392</v>
      </c>
      <c r="AA2505" s="94">
        <v>1.7387683075956317</v>
      </c>
      <c r="AB2505" s="94">
        <v>1.5097840591084248</v>
      </c>
      <c r="AC2505" s="94">
        <v>1.410678395300456</v>
      </c>
      <c r="AD2505" s="94">
        <v>1.4778207439054123</v>
      </c>
      <c r="AE2505" s="94">
        <v>1.4943758007624937</v>
      </c>
      <c r="AF2505" s="94">
        <v>1.3700926928080148</v>
      </c>
      <c r="AG2505" s="94">
        <v>1.4407230385792948</v>
      </c>
      <c r="AH2505" s="94">
        <v>1.2872740429883252</v>
      </c>
      <c r="AI2505" s="94">
        <v>1.3213442595198472</v>
      </c>
      <c r="AJ2505" s="94">
        <v>1.2715639808898458</v>
      </c>
      <c r="AK2505" s="94">
        <v>1.221476175775444</v>
      </c>
      <c r="AL2505" s="94">
        <v>1.2582642840625629</v>
      </c>
      <c r="AM2505" s="94">
        <v>1.3411870449237759</v>
      </c>
      <c r="AN2505" s="94">
        <v>1.3543611351722424</v>
      </c>
      <c r="AO2505" s="94">
        <v>1.3294072449262533</v>
      </c>
      <c r="AP2505" s="94">
        <v>1.2503409069019842</v>
      </c>
      <c r="AQ2505" s="94">
        <v>1.2768568672677192</v>
      </c>
      <c r="AR2505" s="94">
        <v>1.3106614680038366</v>
      </c>
      <c r="AS2505" s="43">
        <f t="shared" si="80"/>
        <v>36.032649257632897</v>
      </c>
      <c r="AT2505" s="99">
        <f t="shared" si="81"/>
        <v>90.354963005032431</v>
      </c>
    </row>
    <row r="2506" spans="3:46">
      <c r="C2506" s="34">
        <v>444</v>
      </c>
      <c r="D2506" s="94">
        <v>3.3</v>
      </c>
      <c r="E2506" s="94">
        <v>3.3595827234252176</v>
      </c>
      <c r="F2506" s="94">
        <v>3.3816574205885126</v>
      </c>
      <c r="G2506" s="94">
        <v>3.2441108535556848</v>
      </c>
      <c r="H2506" s="94">
        <v>3.3055463291401823</v>
      </c>
      <c r="I2506" s="94">
        <v>3.2878764073048377</v>
      </c>
      <c r="J2506" s="94">
        <v>2.9947766990093547</v>
      </c>
      <c r="K2506" s="94">
        <v>3.0279190371415554</v>
      </c>
      <c r="L2506" s="94">
        <v>2.8896826342057156</v>
      </c>
      <c r="M2506" s="94">
        <v>2.7967898518879406</v>
      </c>
      <c r="N2506" s="94">
        <v>2.7680048303991631</v>
      </c>
      <c r="O2506" s="94">
        <v>2.5185247123737509</v>
      </c>
      <c r="P2506" s="94">
        <v>2.4256392588199751</v>
      </c>
      <c r="Q2506" s="94">
        <v>2.3289255053970286</v>
      </c>
      <c r="R2506" s="94">
        <v>2.3461352306183181</v>
      </c>
      <c r="S2506" s="94">
        <v>2.2223933434444185</v>
      </c>
      <c r="T2506" s="94">
        <v>2.0670287224341632</v>
      </c>
      <c r="U2506" s="94">
        <v>2.0146534895970536</v>
      </c>
      <c r="V2506" s="94">
        <v>1.7537079908971029</v>
      </c>
      <c r="W2506" s="94">
        <v>1.8131669277784728</v>
      </c>
      <c r="X2506" s="94">
        <v>1.8957938759083437</v>
      </c>
      <c r="Y2506" s="94">
        <v>1.7948159424990924</v>
      </c>
      <c r="Z2506" s="94">
        <v>1.7476912037780585</v>
      </c>
      <c r="AA2506" s="94">
        <v>1.7418673164208216</v>
      </c>
      <c r="AB2506" s="94">
        <v>1.6420041382217345</v>
      </c>
      <c r="AC2506" s="94">
        <v>1.7214284402047075</v>
      </c>
      <c r="AD2506" s="94">
        <v>1.7975082021023874</v>
      </c>
      <c r="AE2506" s="94">
        <v>1.7340092280397335</v>
      </c>
      <c r="AF2506" s="94">
        <v>1.7044338151445522</v>
      </c>
      <c r="AG2506" s="94">
        <v>1.7581549296401846</v>
      </c>
      <c r="AH2506" s="94">
        <v>1.8039819826065244</v>
      </c>
      <c r="AI2506" s="94">
        <v>1.6763084312459258</v>
      </c>
      <c r="AJ2506" s="94">
        <v>1.5835995838750692</v>
      </c>
      <c r="AK2506" s="94">
        <v>1.5597828988208227</v>
      </c>
      <c r="AL2506" s="94">
        <v>1.486112065574358</v>
      </c>
      <c r="AM2506" s="94">
        <v>1.5291699054424401</v>
      </c>
      <c r="AN2506" s="94">
        <v>1.6639452848000407</v>
      </c>
      <c r="AO2506" s="94">
        <v>1.8788432641496899</v>
      </c>
      <c r="AP2506" s="94">
        <v>2.0275272648424196</v>
      </c>
      <c r="AQ2506" s="94">
        <v>1.9544122175240188</v>
      </c>
      <c r="AR2506" s="94">
        <v>1.8984731865215536</v>
      </c>
      <c r="AS2506" s="43">
        <f t="shared" si="80"/>
        <v>38.786646997278211</v>
      </c>
      <c r="AT2506" s="99">
        <f t="shared" si="81"/>
        <v>97.260848889315085</v>
      </c>
    </row>
    <row r="2507" spans="3:46">
      <c r="C2507" s="34">
        <v>445</v>
      </c>
      <c r="D2507" s="94">
        <v>3.3</v>
      </c>
      <c r="E2507" s="94">
        <v>3.2452805820118047</v>
      </c>
      <c r="F2507" s="94">
        <v>3.0569926480407275</v>
      </c>
      <c r="G2507" s="94">
        <v>2.9630028711992611</v>
      </c>
      <c r="H2507" s="94">
        <v>2.8143568234801921</v>
      </c>
      <c r="I2507" s="94">
        <v>2.6720363984390758</v>
      </c>
      <c r="J2507" s="94">
        <v>2.7110234894988428</v>
      </c>
      <c r="K2507" s="94">
        <v>2.7215414298838043</v>
      </c>
      <c r="L2507" s="94">
        <v>2.8223145817974653</v>
      </c>
      <c r="M2507" s="94">
        <v>2.8296758551249801</v>
      </c>
      <c r="N2507" s="94">
        <v>2.8248228825166497</v>
      </c>
      <c r="O2507" s="94">
        <v>2.8157507965141839</v>
      </c>
      <c r="P2507" s="94">
        <v>2.7514048149760999</v>
      </c>
      <c r="Q2507" s="94">
        <v>2.8240821859822498</v>
      </c>
      <c r="R2507" s="94">
        <v>2.9298400555545676</v>
      </c>
      <c r="S2507" s="94">
        <v>2.8811476618625695</v>
      </c>
      <c r="T2507" s="94">
        <v>2.690199162295873</v>
      </c>
      <c r="U2507" s="94">
        <v>2.8714028894086807</v>
      </c>
      <c r="V2507" s="94">
        <v>2.9144608648941239</v>
      </c>
      <c r="W2507" s="94">
        <v>2.8757040165204941</v>
      </c>
      <c r="X2507" s="94">
        <v>2.4840353289470052</v>
      </c>
      <c r="Y2507" s="94">
        <v>2.4120273993421382</v>
      </c>
      <c r="Z2507" s="94">
        <v>2.2297721329496087</v>
      </c>
      <c r="AA2507" s="94">
        <v>2.2580605188768246</v>
      </c>
      <c r="AB2507" s="94">
        <v>2.2833225822148222</v>
      </c>
      <c r="AC2507" s="94">
        <v>2.1360435059662373</v>
      </c>
      <c r="AD2507" s="94">
        <v>2.1728401856259727</v>
      </c>
      <c r="AE2507" s="94">
        <v>2.0015173501699794</v>
      </c>
      <c r="AF2507" s="94">
        <v>1.764663567591316</v>
      </c>
      <c r="AG2507" s="94">
        <v>1.7406692531392876</v>
      </c>
      <c r="AH2507" s="94">
        <v>1.744772198971311</v>
      </c>
      <c r="AI2507" s="94">
        <v>1.7255707143296108</v>
      </c>
      <c r="AJ2507" s="94">
        <v>1.7064939782380284</v>
      </c>
      <c r="AK2507" s="94">
        <v>1.6849609226271716</v>
      </c>
      <c r="AL2507" s="94">
        <v>1.6016255377996411</v>
      </c>
      <c r="AM2507" s="94">
        <v>1.4775827985871615</v>
      </c>
      <c r="AN2507" s="94">
        <v>1.4077335544327751</v>
      </c>
      <c r="AO2507" s="94">
        <v>1.4351169039633975</v>
      </c>
      <c r="AP2507" s="94">
        <v>1.4142499275513372</v>
      </c>
      <c r="AQ2507" s="94">
        <v>1.3832180158724299</v>
      </c>
      <c r="AR2507" s="94">
        <v>1.3445059938695805</v>
      </c>
      <c r="AS2507" s="43">
        <f t="shared" si="80"/>
        <v>40.013744338597377</v>
      </c>
      <c r="AT2507" s="99">
        <f t="shared" si="81"/>
        <v>100.33790087307895</v>
      </c>
    </row>
    <row r="2508" spans="3:46">
      <c r="C2508" s="34">
        <v>446</v>
      </c>
      <c r="D2508" s="94">
        <v>3.3</v>
      </c>
      <c r="E2508" s="94">
        <v>3.0667146532571508</v>
      </c>
      <c r="F2508" s="94">
        <v>2.8211382890105638</v>
      </c>
      <c r="G2508" s="94">
        <v>2.8962434826550294</v>
      </c>
      <c r="H2508" s="94">
        <v>2.6867746135828261</v>
      </c>
      <c r="I2508" s="94">
        <v>2.8449691691235568</v>
      </c>
      <c r="J2508" s="94">
        <v>2.8135985965779877</v>
      </c>
      <c r="K2508" s="94">
        <v>2.7313208817298613</v>
      </c>
      <c r="L2508" s="94">
        <v>2.5774996773662329</v>
      </c>
      <c r="M2508" s="94">
        <v>2.7032807723721399</v>
      </c>
      <c r="N2508" s="94">
        <v>2.5171245876538064</v>
      </c>
      <c r="O2508" s="94">
        <v>2.3529205406115845</v>
      </c>
      <c r="P2508" s="94">
        <v>2.252263067001627</v>
      </c>
      <c r="Q2508" s="94">
        <v>2.2635392343753296</v>
      </c>
      <c r="R2508" s="94">
        <v>2.2157299991354984</v>
      </c>
      <c r="S2508" s="94">
        <v>2.1383142917051532</v>
      </c>
      <c r="T2508" s="94">
        <v>2.2766822954052501</v>
      </c>
      <c r="U2508" s="94">
        <v>2.2063839738837863</v>
      </c>
      <c r="V2508" s="94">
        <v>2.0199607797929557</v>
      </c>
      <c r="W2508" s="94">
        <v>2.0343115375420107</v>
      </c>
      <c r="X2508" s="94">
        <v>1.7530772422917882</v>
      </c>
      <c r="Y2508" s="94">
        <v>1.7552049656785209</v>
      </c>
      <c r="Z2508" s="94">
        <v>1.5620765444883815</v>
      </c>
      <c r="AA2508" s="94">
        <v>1.640268594320563</v>
      </c>
      <c r="AB2508" s="94">
        <v>1.5521576814600455</v>
      </c>
      <c r="AC2508" s="94">
        <v>1.5881963055690915</v>
      </c>
      <c r="AD2508" s="94">
        <v>1.3702187478678287</v>
      </c>
      <c r="AE2508" s="94">
        <v>1.3285394136950439</v>
      </c>
      <c r="AF2508" s="94">
        <v>1.2487073500015247</v>
      </c>
      <c r="AG2508" s="94">
        <v>1.2900383243889877</v>
      </c>
      <c r="AH2508" s="94">
        <v>1.1683024551251724</v>
      </c>
      <c r="AI2508" s="94">
        <v>1.1752652956959049</v>
      </c>
      <c r="AJ2508" s="94">
        <v>1.2022722496974547</v>
      </c>
      <c r="AK2508" s="94">
        <v>1.2346067012556567</v>
      </c>
      <c r="AL2508" s="94">
        <v>1.0817586328493287</v>
      </c>
      <c r="AM2508" s="94">
        <v>1.1709514091371573</v>
      </c>
      <c r="AN2508" s="94">
        <v>1.1419762689773825</v>
      </c>
      <c r="AO2508" s="94">
        <v>1.1616527541671107</v>
      </c>
      <c r="AP2508" s="94">
        <v>1.2122782167281412</v>
      </c>
      <c r="AQ2508" s="94">
        <v>1.2418021810738178</v>
      </c>
      <c r="AR2508" s="94">
        <v>1.2494154351780087</v>
      </c>
      <c r="AS2508" s="43">
        <f t="shared" si="80"/>
        <v>35.159173092919453</v>
      </c>
      <c r="AT2508" s="99">
        <f t="shared" si="81"/>
        <v>88.164646495575596</v>
      </c>
    </row>
    <row r="2509" spans="3:46">
      <c r="C2509" s="34">
        <v>447</v>
      </c>
      <c r="D2509" s="94">
        <v>3.3</v>
      </c>
      <c r="E2509" s="94">
        <v>3.2137026815499561</v>
      </c>
      <c r="F2509" s="94">
        <v>3.02726360605311</v>
      </c>
      <c r="G2509" s="94">
        <v>2.6381295829647593</v>
      </c>
      <c r="H2509" s="94">
        <v>2.4983665326215569</v>
      </c>
      <c r="I2509" s="94">
        <v>2.3961791663407999</v>
      </c>
      <c r="J2509" s="94">
        <v>2.302973225646785</v>
      </c>
      <c r="K2509" s="94">
        <v>2.1126723339568043</v>
      </c>
      <c r="L2509" s="94">
        <v>1.9350864060258737</v>
      </c>
      <c r="M2509" s="94">
        <v>1.8883450526507828</v>
      </c>
      <c r="N2509" s="94">
        <v>1.8427513455057714</v>
      </c>
      <c r="O2509" s="94">
        <v>1.7880922813123494</v>
      </c>
      <c r="P2509" s="94">
        <v>1.6866256254845637</v>
      </c>
      <c r="Q2509" s="94">
        <v>1.7088891024173449</v>
      </c>
      <c r="R2509" s="94">
        <v>1.6083659574950278</v>
      </c>
      <c r="S2509" s="94">
        <v>1.5903299658909269</v>
      </c>
      <c r="T2509" s="94">
        <v>1.6137002210918039</v>
      </c>
      <c r="U2509" s="94">
        <v>1.6562561390606882</v>
      </c>
      <c r="V2509" s="94">
        <v>1.4884268446936344</v>
      </c>
      <c r="W2509" s="94">
        <v>1.5216971054780819</v>
      </c>
      <c r="X2509" s="94">
        <v>1.4233921356457557</v>
      </c>
      <c r="Y2509" s="94">
        <v>1.472182683710153</v>
      </c>
      <c r="Z2509" s="94">
        <v>1.4241699617445489</v>
      </c>
      <c r="AA2509" s="94">
        <v>1.3635044286069866</v>
      </c>
      <c r="AB2509" s="94">
        <v>1.3581994718238775</v>
      </c>
      <c r="AC2509" s="94">
        <v>1.2212449107255485</v>
      </c>
      <c r="AD2509" s="94">
        <v>1.1281743008924963</v>
      </c>
      <c r="AE2509" s="94">
        <v>1.1492882757347576</v>
      </c>
      <c r="AF2509" s="94">
        <v>1.1548140969431464</v>
      </c>
      <c r="AG2509" s="94">
        <v>1.1445082021738653</v>
      </c>
      <c r="AH2509" s="94">
        <v>1.134687256419501</v>
      </c>
      <c r="AI2509" s="94">
        <v>1.0355558953968458</v>
      </c>
      <c r="AJ2509" s="94">
        <v>1.0064416121555393</v>
      </c>
      <c r="AK2509" s="94">
        <v>0.97661153065176931</v>
      </c>
      <c r="AL2509" s="94">
        <v>0.9440696392616188</v>
      </c>
      <c r="AM2509" s="94">
        <v>0.90128100317101434</v>
      </c>
      <c r="AN2509" s="94">
        <v>0.82447903852262217</v>
      </c>
      <c r="AO2509" s="94">
        <v>0.81818921805298683</v>
      </c>
      <c r="AP2509" s="94">
        <v>0.83252986422352893</v>
      </c>
      <c r="AQ2509" s="94">
        <v>0.86641979905514488</v>
      </c>
      <c r="AR2509" s="94">
        <v>0.80717113077496749</v>
      </c>
      <c r="AS2509" s="43">
        <f t="shared" si="80"/>
        <v>30.055603938364477</v>
      </c>
      <c r="AT2509" s="99">
        <f t="shared" si="81"/>
        <v>75.367008474114911</v>
      </c>
    </row>
    <row r="2510" spans="3:46">
      <c r="C2510" s="34">
        <v>448</v>
      </c>
      <c r="D2510" s="94">
        <v>3.3</v>
      </c>
      <c r="E2510" s="94">
        <v>3.2069560377492414</v>
      </c>
      <c r="F2510" s="94">
        <v>2.9651663414593554</v>
      </c>
      <c r="G2510" s="94">
        <v>2.871892802623107</v>
      </c>
      <c r="H2510" s="94">
        <v>2.7818915797448849</v>
      </c>
      <c r="I2510" s="94">
        <v>2.6616759549144406</v>
      </c>
      <c r="J2510" s="94">
        <v>2.5450687000819601</v>
      </c>
      <c r="K2510" s="94">
        <v>2.4683998602207771</v>
      </c>
      <c r="L2510" s="94">
        <v>2.3258026802257374</v>
      </c>
      <c r="M2510" s="94">
        <v>2.2543608849044379</v>
      </c>
      <c r="N2510" s="94">
        <v>2.3705012753115744</v>
      </c>
      <c r="O2510" s="94">
        <v>2.5122311713990206</v>
      </c>
      <c r="P2510" s="94">
        <v>2.3556178824789344</v>
      </c>
      <c r="Q2510" s="94">
        <v>2.4210406142917491</v>
      </c>
      <c r="R2510" s="94">
        <v>2.5146744611112535</v>
      </c>
      <c r="S2510" s="94">
        <v>2.471761978426577</v>
      </c>
      <c r="T2510" s="94">
        <v>2.5161985413063013</v>
      </c>
      <c r="U2510" s="94">
        <v>2.4000536104329759</v>
      </c>
      <c r="V2510" s="94">
        <v>2.3741413283995523</v>
      </c>
      <c r="W2510" s="94">
        <v>2.2997036858479922</v>
      </c>
      <c r="X2510" s="94">
        <v>2.3120587960095427</v>
      </c>
      <c r="Y2510" s="94">
        <v>2.2160905080607707</v>
      </c>
      <c r="Z2510" s="94">
        <v>2.0087639261710071</v>
      </c>
      <c r="AA2510" s="94">
        <v>1.9523626400908014</v>
      </c>
      <c r="AB2510" s="94">
        <v>1.7434525009271975</v>
      </c>
      <c r="AC2510" s="94">
        <v>1.5506682513718029</v>
      </c>
      <c r="AD2510" s="94">
        <v>1.4746095111785156</v>
      </c>
      <c r="AE2510" s="94">
        <v>1.4608775504844638</v>
      </c>
      <c r="AF2510" s="94">
        <v>1.5468693763621251</v>
      </c>
      <c r="AG2510" s="94">
        <v>1.5452692962167125</v>
      </c>
      <c r="AH2510" s="94">
        <v>1.5220935771125079</v>
      </c>
      <c r="AI2510" s="94">
        <v>1.485842329035455</v>
      </c>
      <c r="AJ2510" s="94">
        <v>1.553142744933276</v>
      </c>
      <c r="AK2510" s="94">
        <v>1.5001886799582171</v>
      </c>
      <c r="AL2510" s="94">
        <v>1.4112203152749045</v>
      </c>
      <c r="AM2510" s="94">
        <v>1.2828453366166881</v>
      </c>
      <c r="AN2510" s="94">
        <v>1.406065576954759</v>
      </c>
      <c r="AO2510" s="94">
        <v>1.3465480380949719</v>
      </c>
      <c r="AP2510" s="94">
        <v>1.2989500388952477</v>
      </c>
      <c r="AQ2510" s="94">
        <v>1.1969037589015754</v>
      </c>
      <c r="AR2510" s="94">
        <v>1.2112571690746892</v>
      </c>
      <c r="AS2510" s="43">
        <f t="shared" si="80"/>
        <v>36.258521725489068</v>
      </c>
      <c r="AT2510" s="99">
        <f t="shared" si="81"/>
        <v>90.921357619291214</v>
      </c>
    </row>
    <row r="2511" spans="3:46">
      <c r="C2511" s="34">
        <v>449</v>
      </c>
      <c r="D2511" s="94">
        <v>3.3</v>
      </c>
      <c r="E2511" s="94">
        <v>3.4788227690008329</v>
      </c>
      <c r="F2511" s="94">
        <v>3.6867720194545375</v>
      </c>
      <c r="G2511" s="94">
        <v>3.6094060953375795</v>
      </c>
      <c r="H2511" s="94">
        <v>3.4211587065067084</v>
      </c>
      <c r="I2511" s="94">
        <v>3.4483305086040876</v>
      </c>
      <c r="J2511" s="94">
        <v>3.4451989673617809</v>
      </c>
      <c r="K2511" s="94">
        <v>3.3331113046775096</v>
      </c>
      <c r="L2511" s="94">
        <v>2.9430177702235896</v>
      </c>
      <c r="M2511" s="94">
        <v>3.229100952103404</v>
      </c>
      <c r="N2511" s="94">
        <v>2.8507854151444381</v>
      </c>
      <c r="O2511" s="94">
        <v>2.750830233203128</v>
      </c>
      <c r="P2511" s="94">
        <v>2.4912233821122469</v>
      </c>
      <c r="Q2511" s="94">
        <v>2.4530225539311155</v>
      </c>
      <c r="R2511" s="94">
        <v>2.1007011934996056</v>
      </c>
      <c r="S2511" s="94">
        <v>1.930211574696522</v>
      </c>
      <c r="T2511" s="94">
        <v>1.923500686230921</v>
      </c>
      <c r="U2511" s="94">
        <v>2.0299832328399421</v>
      </c>
      <c r="V2511" s="94">
        <v>1.9927329819526673</v>
      </c>
      <c r="W2511" s="94">
        <v>2.0089954026840018</v>
      </c>
      <c r="X2511" s="94">
        <v>1.8641934925915919</v>
      </c>
      <c r="Y2511" s="94">
        <v>1.9584923673275059</v>
      </c>
      <c r="Z2511" s="94">
        <v>1.8331970647649287</v>
      </c>
      <c r="AA2511" s="94">
        <v>1.6864274298683926</v>
      </c>
      <c r="AB2511" s="94">
        <v>1.7681688499966544</v>
      </c>
      <c r="AC2511" s="94">
        <v>1.7499546027518522</v>
      </c>
      <c r="AD2511" s="94">
        <v>1.7171566982303905</v>
      </c>
      <c r="AE2511" s="94">
        <v>1.761330764666742</v>
      </c>
      <c r="AF2511" s="94">
        <v>1.7799616021106452</v>
      </c>
      <c r="AG2511" s="94">
        <v>1.701632947852592</v>
      </c>
      <c r="AH2511" s="94">
        <v>1.5372035762875838</v>
      </c>
      <c r="AI2511" s="94">
        <v>1.5254737682238968</v>
      </c>
      <c r="AJ2511" s="94">
        <v>1.4747483341544412</v>
      </c>
      <c r="AK2511" s="94">
        <v>1.3901161843125283</v>
      </c>
      <c r="AL2511" s="94">
        <v>1.2877332777205208</v>
      </c>
      <c r="AM2511" s="94">
        <v>1.2813187663740715</v>
      </c>
      <c r="AN2511" s="94">
        <v>1.3560152768066802</v>
      </c>
      <c r="AO2511" s="94">
        <v>1.2862146206544784</v>
      </c>
      <c r="AP2511" s="94">
        <v>1.2586669596541809</v>
      </c>
      <c r="AQ2511" s="94">
        <v>1.1391738725038985</v>
      </c>
      <c r="AR2511" s="94">
        <v>1.1914715737458239</v>
      </c>
      <c r="AS2511" s="43">
        <f t="shared" ref="AS2511:AS2574" si="82">NPV($D$48,D2511:AR2511)</f>
        <v>40.112863768150859</v>
      </c>
      <c r="AT2511" s="99">
        <f t="shared" si="81"/>
        <v>100.58645135645723</v>
      </c>
    </row>
    <row r="2512" spans="3:46">
      <c r="C2512" s="34">
        <v>450</v>
      </c>
      <c r="D2512" s="94">
        <v>3.3</v>
      </c>
      <c r="E2512" s="94">
        <v>3.2854658146887372</v>
      </c>
      <c r="F2512" s="94">
        <v>3.2644085451873712</v>
      </c>
      <c r="G2512" s="94">
        <v>2.8874922064665349</v>
      </c>
      <c r="H2512" s="94">
        <v>2.8094329644057328</v>
      </c>
      <c r="I2512" s="94">
        <v>2.8538042420558671</v>
      </c>
      <c r="J2512" s="94">
        <v>2.7317650996410325</v>
      </c>
      <c r="K2512" s="94">
        <v>2.8162188170678557</v>
      </c>
      <c r="L2512" s="94">
        <v>2.6386350460418488</v>
      </c>
      <c r="M2512" s="94">
        <v>2.3570725064579587</v>
      </c>
      <c r="N2512" s="94">
        <v>2.3378071444865212</v>
      </c>
      <c r="O2512" s="94">
        <v>2.1656355207718345</v>
      </c>
      <c r="P2512" s="94">
        <v>1.9699459692118866</v>
      </c>
      <c r="Q2512" s="94">
        <v>1.8325049960821622</v>
      </c>
      <c r="R2512" s="94">
        <v>1.8505114578532085</v>
      </c>
      <c r="S2512" s="94">
        <v>1.9741652886676717</v>
      </c>
      <c r="T2512" s="94">
        <v>1.9391662102613358</v>
      </c>
      <c r="U2512" s="94">
        <v>1.950885612251466</v>
      </c>
      <c r="V2512" s="94">
        <v>1.9649411298995951</v>
      </c>
      <c r="W2512" s="94">
        <v>1.8651819148833373</v>
      </c>
      <c r="X2512" s="94">
        <v>1.7580068124928143</v>
      </c>
      <c r="Y2512" s="94">
        <v>1.7391679620405895</v>
      </c>
      <c r="Z2512" s="94">
        <v>1.7581420022131622</v>
      </c>
      <c r="AA2512" s="94">
        <v>1.8179670215090982</v>
      </c>
      <c r="AB2512" s="94">
        <v>1.5752462627971671</v>
      </c>
      <c r="AC2512" s="94">
        <v>1.5677162315977859</v>
      </c>
      <c r="AD2512" s="94">
        <v>1.6224473267996824</v>
      </c>
      <c r="AE2512" s="94">
        <v>1.7702693650567347</v>
      </c>
      <c r="AF2512" s="94">
        <v>1.7434114728097332</v>
      </c>
      <c r="AG2512" s="94">
        <v>1.5907345324651685</v>
      </c>
      <c r="AH2512" s="94">
        <v>1.4890681496850455</v>
      </c>
      <c r="AI2512" s="94">
        <v>1.4602482507953936</v>
      </c>
      <c r="AJ2512" s="94">
        <v>1.4542519720666365</v>
      </c>
      <c r="AK2512" s="94">
        <v>1.442068977593183</v>
      </c>
      <c r="AL2512" s="94">
        <v>1.448074841942937</v>
      </c>
      <c r="AM2512" s="94">
        <v>1.50899059602147</v>
      </c>
      <c r="AN2512" s="94">
        <v>1.4752662939088441</v>
      </c>
      <c r="AO2512" s="94">
        <v>1.3762762720669155</v>
      </c>
      <c r="AP2512" s="94">
        <v>1.3437591421463047</v>
      </c>
      <c r="AQ2512" s="94">
        <v>1.325467011468155</v>
      </c>
      <c r="AR2512" s="94">
        <v>1.1905309997905551</v>
      </c>
      <c r="AS2512" s="43">
        <f t="shared" si="82"/>
        <v>35.344046365051049</v>
      </c>
      <c r="AT2512" s="99">
        <f t="shared" ref="AT2512:AT2575" si="83">AS2512/AVERAGE($AS$2063:$AS$3062)*100</f>
        <v>88.628232104966528</v>
      </c>
    </row>
    <row r="2513" spans="3:46">
      <c r="C2513" s="34">
        <v>451</v>
      </c>
      <c r="D2513" s="94">
        <v>3.3</v>
      </c>
      <c r="E2513" s="94">
        <v>3.4457015135276188</v>
      </c>
      <c r="F2513" s="94">
        <v>3.374712400431275</v>
      </c>
      <c r="G2513" s="94">
        <v>3.5216666850959668</v>
      </c>
      <c r="H2513" s="94">
        <v>3.407837952163614</v>
      </c>
      <c r="I2513" s="94">
        <v>2.9609267728763351</v>
      </c>
      <c r="J2513" s="94">
        <v>2.7582370252257742</v>
      </c>
      <c r="K2513" s="94">
        <v>2.5322281585473725</v>
      </c>
      <c r="L2513" s="94">
        <v>2.4810247438959769</v>
      </c>
      <c r="M2513" s="94">
        <v>2.3192851797238188</v>
      </c>
      <c r="N2513" s="94">
        <v>2.2090731458703448</v>
      </c>
      <c r="O2513" s="94">
        <v>2.1488707777520371</v>
      </c>
      <c r="P2513" s="94">
        <v>2.0118128384019243</v>
      </c>
      <c r="Q2513" s="94">
        <v>1.9875456472979252</v>
      </c>
      <c r="R2513" s="94">
        <v>1.8692835090166844</v>
      </c>
      <c r="S2513" s="94">
        <v>1.8322923142091492</v>
      </c>
      <c r="T2513" s="94">
        <v>1.7736018459752914</v>
      </c>
      <c r="U2513" s="94">
        <v>1.6989485030457123</v>
      </c>
      <c r="V2513" s="94">
        <v>1.7223119916551139</v>
      </c>
      <c r="W2513" s="94">
        <v>1.6835702620391038</v>
      </c>
      <c r="X2513" s="94">
        <v>1.6545201990453804</v>
      </c>
      <c r="Y2513" s="94">
        <v>1.5295670073783054</v>
      </c>
      <c r="Z2513" s="94">
        <v>1.4738919773036416</v>
      </c>
      <c r="AA2513" s="94">
        <v>1.3686416542236275</v>
      </c>
      <c r="AB2513" s="94">
        <v>1.3533346906622263</v>
      </c>
      <c r="AC2513" s="94">
        <v>1.2535125254385209</v>
      </c>
      <c r="AD2513" s="94">
        <v>1.2575098509289204</v>
      </c>
      <c r="AE2513" s="94">
        <v>1.2686691443988878</v>
      </c>
      <c r="AF2513" s="94">
        <v>1.1245038794009004</v>
      </c>
      <c r="AG2513" s="94">
        <v>1.0737247861666814</v>
      </c>
      <c r="AH2513" s="94">
        <v>1.0963526337158738</v>
      </c>
      <c r="AI2513" s="94">
        <v>1.1401780612655497</v>
      </c>
      <c r="AJ2513" s="94">
        <v>1.0252559100464016</v>
      </c>
      <c r="AK2513" s="94">
        <v>1.0411092264133763</v>
      </c>
      <c r="AL2513" s="94">
        <v>0.93403385755994128</v>
      </c>
      <c r="AM2513" s="94">
        <v>0.88817134261482711</v>
      </c>
      <c r="AN2513" s="94">
        <v>0.962637316619539</v>
      </c>
      <c r="AO2513" s="94">
        <v>0.97386859385050628</v>
      </c>
      <c r="AP2513" s="94">
        <v>0.95102279838493919</v>
      </c>
      <c r="AQ2513" s="94">
        <v>0.89786107880913246</v>
      </c>
      <c r="AR2513" s="94">
        <v>0.9284531180221367</v>
      </c>
      <c r="AS2513" s="43">
        <f t="shared" si="82"/>
        <v>34.691041764148125</v>
      </c>
      <c r="AT2513" s="99">
        <f t="shared" si="83"/>
        <v>86.99076697896831</v>
      </c>
    </row>
    <row r="2514" spans="3:46">
      <c r="C2514" s="34">
        <v>452</v>
      </c>
      <c r="D2514" s="94">
        <v>3.3</v>
      </c>
      <c r="E2514" s="94">
        <v>3.0045830118074361</v>
      </c>
      <c r="F2514" s="94">
        <v>2.9143939026122481</v>
      </c>
      <c r="G2514" s="94">
        <v>3.0794887679450005</v>
      </c>
      <c r="H2514" s="94">
        <v>2.8117601604450271</v>
      </c>
      <c r="I2514" s="94">
        <v>2.7912423981562937</v>
      </c>
      <c r="J2514" s="94">
        <v>2.8738298796673774</v>
      </c>
      <c r="K2514" s="94">
        <v>2.7266844166459574</v>
      </c>
      <c r="L2514" s="94">
        <v>2.6620427211943687</v>
      </c>
      <c r="M2514" s="94">
        <v>2.315476753267681</v>
      </c>
      <c r="N2514" s="94">
        <v>2.1989918223099756</v>
      </c>
      <c r="O2514" s="94">
        <v>2.1741050011000738</v>
      </c>
      <c r="P2514" s="94">
        <v>1.9780923877975243</v>
      </c>
      <c r="Q2514" s="94">
        <v>1.7697245953836223</v>
      </c>
      <c r="R2514" s="94">
        <v>1.6810066963437842</v>
      </c>
      <c r="S2514" s="94">
        <v>1.5848049037158478</v>
      </c>
      <c r="T2514" s="94">
        <v>1.5950268924505717</v>
      </c>
      <c r="U2514" s="94">
        <v>1.5482242041249645</v>
      </c>
      <c r="V2514" s="94">
        <v>1.4698815205412259</v>
      </c>
      <c r="W2514" s="94">
        <v>1.3487143062295694</v>
      </c>
      <c r="X2514" s="94">
        <v>1.343203954958309</v>
      </c>
      <c r="Y2514" s="94">
        <v>1.3534053733063163</v>
      </c>
      <c r="Z2514" s="94">
        <v>1.2897648107407713</v>
      </c>
      <c r="AA2514" s="94">
        <v>1.2418513612792601</v>
      </c>
      <c r="AB2514" s="94">
        <v>1.3046636221356303</v>
      </c>
      <c r="AC2514" s="94">
        <v>1.3089051140829338</v>
      </c>
      <c r="AD2514" s="94">
        <v>1.3506108869878253</v>
      </c>
      <c r="AE2514" s="94">
        <v>1.2569875170779627</v>
      </c>
      <c r="AF2514" s="94">
        <v>1.1696757200209287</v>
      </c>
      <c r="AG2514" s="94">
        <v>1.2118409099609091</v>
      </c>
      <c r="AH2514" s="94">
        <v>1.2139017779406789</v>
      </c>
      <c r="AI2514" s="94">
        <v>1.141344265107715</v>
      </c>
      <c r="AJ2514" s="94">
        <v>1.1368880389841478</v>
      </c>
      <c r="AK2514" s="94">
        <v>1.0967495128003666</v>
      </c>
      <c r="AL2514" s="94">
        <v>1.1070493060909095</v>
      </c>
      <c r="AM2514" s="94">
        <v>1.0450094686934066</v>
      </c>
      <c r="AN2514" s="94">
        <v>0.98161477553096366</v>
      </c>
      <c r="AO2514" s="94">
        <v>1.0083495061619998</v>
      </c>
      <c r="AP2514" s="94">
        <v>0.93875734383748821</v>
      </c>
      <c r="AQ2514" s="94">
        <v>0.92927722837268756</v>
      </c>
      <c r="AR2514" s="94">
        <v>0.93236947436983741</v>
      </c>
      <c r="AS2514" s="43">
        <f t="shared" si="82"/>
        <v>32.649795444440187</v>
      </c>
      <c r="AT2514" s="99">
        <f t="shared" si="83"/>
        <v>81.872166501311241</v>
      </c>
    </row>
    <row r="2515" spans="3:46">
      <c r="C2515" s="34">
        <v>453</v>
      </c>
      <c r="D2515" s="94">
        <v>3.3</v>
      </c>
      <c r="E2515" s="94">
        <v>3.3826947406138026</v>
      </c>
      <c r="F2515" s="94">
        <v>3.1704077477763053</v>
      </c>
      <c r="G2515" s="94">
        <v>3.1197963366969366</v>
      </c>
      <c r="H2515" s="94">
        <v>3.2654770607214343</v>
      </c>
      <c r="I2515" s="94">
        <v>3.14616004544648</v>
      </c>
      <c r="J2515" s="94">
        <v>3.030869061750872</v>
      </c>
      <c r="K2515" s="94">
        <v>3.145427234639111</v>
      </c>
      <c r="L2515" s="94">
        <v>3.1494112592579691</v>
      </c>
      <c r="M2515" s="94">
        <v>3.0127300667291266</v>
      </c>
      <c r="N2515" s="94">
        <v>3.0153789028940454</v>
      </c>
      <c r="O2515" s="94">
        <v>2.9433213585860321</v>
      </c>
      <c r="P2515" s="94">
        <v>2.706418046310235</v>
      </c>
      <c r="Q2515" s="94">
        <v>2.5222585291764039</v>
      </c>
      <c r="R2515" s="94">
        <v>2.679615170919615</v>
      </c>
      <c r="S2515" s="94">
        <v>2.437400533898932</v>
      </c>
      <c r="T2515" s="94">
        <v>2.3900770097173001</v>
      </c>
      <c r="U2515" s="94">
        <v>2.4501570478996366</v>
      </c>
      <c r="V2515" s="94">
        <v>2.283227029927184</v>
      </c>
      <c r="W2515" s="94">
        <v>2.1778961554011995</v>
      </c>
      <c r="X2515" s="94">
        <v>2.2445802514031996</v>
      </c>
      <c r="Y2515" s="94">
        <v>2.5068205381418456</v>
      </c>
      <c r="Z2515" s="94">
        <v>2.490068060141525</v>
      </c>
      <c r="AA2515" s="94">
        <v>2.3358835699411524</v>
      </c>
      <c r="AB2515" s="94">
        <v>2.2410733406027421</v>
      </c>
      <c r="AC2515" s="94">
        <v>2.3444735592591965</v>
      </c>
      <c r="AD2515" s="94">
        <v>2.4200478896695925</v>
      </c>
      <c r="AE2515" s="94">
        <v>2.2373867874119537</v>
      </c>
      <c r="AF2515" s="94">
        <v>2.3503305657420897</v>
      </c>
      <c r="AG2515" s="94">
        <v>2.5883506291649465</v>
      </c>
      <c r="AH2515" s="94">
        <v>2.638502789627275</v>
      </c>
      <c r="AI2515" s="94">
        <v>2.8214879424875896</v>
      </c>
      <c r="AJ2515" s="94">
        <v>2.6956690668584233</v>
      </c>
      <c r="AK2515" s="94">
        <v>2.5825584940884547</v>
      </c>
      <c r="AL2515" s="94">
        <v>2.4823490738130083</v>
      </c>
      <c r="AM2515" s="94">
        <v>2.5798597406856749</v>
      </c>
      <c r="AN2515" s="94">
        <v>2.4138012520513179</v>
      </c>
      <c r="AO2515" s="94">
        <v>2.1881375765950928</v>
      </c>
      <c r="AP2515" s="94">
        <v>2.164653387698499</v>
      </c>
      <c r="AQ2515" s="94">
        <v>2.1143000149033941</v>
      </c>
      <c r="AR2515" s="94">
        <v>2.147746271100111</v>
      </c>
      <c r="AS2515" s="43">
        <f t="shared" si="82"/>
        <v>42.486474636104532</v>
      </c>
      <c r="AT2515" s="99">
        <f t="shared" si="83"/>
        <v>106.53848448698997</v>
      </c>
    </row>
    <row r="2516" spans="3:46">
      <c r="C2516" s="34">
        <v>454</v>
      </c>
      <c r="D2516" s="94">
        <v>3.3</v>
      </c>
      <c r="E2516" s="94">
        <v>3.2092633330207154</v>
      </c>
      <c r="F2516" s="94">
        <v>2.9818077321733387</v>
      </c>
      <c r="G2516" s="94">
        <v>3.0496029215739382</v>
      </c>
      <c r="H2516" s="94">
        <v>3.2843846281147706</v>
      </c>
      <c r="I2516" s="94">
        <v>3.357440143053732</v>
      </c>
      <c r="J2516" s="94">
        <v>3.3544908216244251</v>
      </c>
      <c r="K2516" s="94">
        <v>3.213662022179204</v>
      </c>
      <c r="L2516" s="94">
        <v>3.186381437162185</v>
      </c>
      <c r="M2516" s="94">
        <v>3.2259613428200167</v>
      </c>
      <c r="N2516" s="94">
        <v>3.1579343368849306</v>
      </c>
      <c r="O2516" s="94">
        <v>3.2094486025518858</v>
      </c>
      <c r="P2516" s="94">
        <v>3.1337099283085328</v>
      </c>
      <c r="Q2516" s="94">
        <v>3.1420735951889442</v>
      </c>
      <c r="R2516" s="94">
        <v>3.0640819571160343</v>
      </c>
      <c r="S2516" s="94">
        <v>3.0877442025883615</v>
      </c>
      <c r="T2516" s="94">
        <v>3.2351048723834874</v>
      </c>
      <c r="U2516" s="94">
        <v>3.2804702120931672</v>
      </c>
      <c r="V2516" s="94">
        <v>3.4487004095823846</v>
      </c>
      <c r="W2516" s="94">
        <v>3.1465826704181397</v>
      </c>
      <c r="X2516" s="94">
        <v>2.7377990149288465</v>
      </c>
      <c r="Y2516" s="94">
        <v>2.4291081758773934</v>
      </c>
      <c r="Z2516" s="94">
        <v>2.4928502478044372</v>
      </c>
      <c r="AA2516" s="94">
        <v>2.5743359609383418</v>
      </c>
      <c r="AB2516" s="94">
        <v>2.401050693882842</v>
      </c>
      <c r="AC2516" s="94">
        <v>2.2634540293533405</v>
      </c>
      <c r="AD2516" s="94">
        <v>2.3419214033176945</v>
      </c>
      <c r="AE2516" s="94">
        <v>2.2843657457164563</v>
      </c>
      <c r="AF2516" s="94">
        <v>2.2223084345787401</v>
      </c>
      <c r="AG2516" s="94">
        <v>2.2020299867299689</v>
      </c>
      <c r="AH2516" s="94">
        <v>2.2568434272718978</v>
      </c>
      <c r="AI2516" s="94">
        <v>2.1971020184464085</v>
      </c>
      <c r="AJ2516" s="94">
        <v>2.1654071202821168</v>
      </c>
      <c r="AK2516" s="94">
        <v>2.2789169315302722</v>
      </c>
      <c r="AL2516" s="94">
        <v>2.3519677693239407</v>
      </c>
      <c r="AM2516" s="94">
        <v>2.2756154011085648</v>
      </c>
      <c r="AN2516" s="94">
        <v>2.2072654202482664</v>
      </c>
      <c r="AO2516" s="94">
        <v>2.2445543163269814</v>
      </c>
      <c r="AP2516" s="94">
        <v>2.2592158016761523</v>
      </c>
      <c r="AQ2516" s="94">
        <v>2.0208869270578811</v>
      </c>
      <c r="AR2516" s="94">
        <v>1.8620319405571979</v>
      </c>
      <c r="AS2516" s="43">
        <f t="shared" si="82"/>
        <v>44.768435971911629</v>
      </c>
      <c r="AT2516" s="99">
        <f t="shared" si="83"/>
        <v>112.26069854351228</v>
      </c>
    </row>
    <row r="2517" spans="3:46">
      <c r="C2517" s="34">
        <v>455</v>
      </c>
      <c r="D2517" s="94">
        <v>3.3</v>
      </c>
      <c r="E2517" s="94">
        <v>3.2453954478748099</v>
      </c>
      <c r="F2517" s="94">
        <v>3.0622477554705356</v>
      </c>
      <c r="G2517" s="94">
        <v>2.9692343629621187</v>
      </c>
      <c r="H2517" s="94">
        <v>2.7275928078637541</v>
      </c>
      <c r="I2517" s="94">
        <v>2.7897429044949287</v>
      </c>
      <c r="J2517" s="94">
        <v>2.359751434918802</v>
      </c>
      <c r="K2517" s="94">
        <v>2.0392855812647648</v>
      </c>
      <c r="L2517" s="94">
        <v>1.9668571434414763</v>
      </c>
      <c r="M2517" s="94">
        <v>1.989090554769221</v>
      </c>
      <c r="N2517" s="94">
        <v>1.8888356715822163</v>
      </c>
      <c r="O2517" s="94">
        <v>1.99576920890788</v>
      </c>
      <c r="P2517" s="94">
        <v>1.8832634764614984</v>
      </c>
      <c r="Q2517" s="94">
        <v>1.8101735049006571</v>
      </c>
      <c r="R2517" s="94">
        <v>1.7381190162284157</v>
      </c>
      <c r="S2517" s="94">
        <v>1.6377864519233802</v>
      </c>
      <c r="T2517" s="94">
        <v>1.8015136533630662</v>
      </c>
      <c r="U2517" s="94">
        <v>1.7856907600193057</v>
      </c>
      <c r="V2517" s="94">
        <v>1.5942914532467163</v>
      </c>
      <c r="W2517" s="94">
        <v>1.4157821666734574</v>
      </c>
      <c r="X2517" s="94">
        <v>1.5273244797220533</v>
      </c>
      <c r="Y2517" s="94">
        <v>1.4007847734919661</v>
      </c>
      <c r="Z2517" s="94">
        <v>1.4317805588931289</v>
      </c>
      <c r="AA2517" s="94">
        <v>1.3448805184153878</v>
      </c>
      <c r="AB2517" s="94">
        <v>1.3561172453685961</v>
      </c>
      <c r="AC2517" s="94">
        <v>1.3475512602677509</v>
      </c>
      <c r="AD2517" s="94">
        <v>1.3708718833662961</v>
      </c>
      <c r="AE2517" s="94">
        <v>1.3693712630979025</v>
      </c>
      <c r="AF2517" s="94">
        <v>1.4181088163650399</v>
      </c>
      <c r="AG2517" s="94">
        <v>1.4025339145950981</v>
      </c>
      <c r="AH2517" s="94">
        <v>1.3651780810102567</v>
      </c>
      <c r="AI2517" s="94">
        <v>1.2675540030746377</v>
      </c>
      <c r="AJ2517" s="94">
        <v>1.1506980114282561</v>
      </c>
      <c r="AK2517" s="94">
        <v>1.119330865185491</v>
      </c>
      <c r="AL2517" s="94">
        <v>1.0154721524154973</v>
      </c>
      <c r="AM2517" s="94">
        <v>0.98532875022885291</v>
      </c>
      <c r="AN2517" s="94">
        <v>0.98026022177260164</v>
      </c>
      <c r="AO2517" s="94">
        <v>1.0048052275749795</v>
      </c>
      <c r="AP2517" s="94">
        <v>0.93200771942508565</v>
      </c>
      <c r="AQ2517" s="94">
        <v>0.89030216277457153</v>
      </c>
      <c r="AR2517" s="94">
        <v>0.89854974850313918</v>
      </c>
      <c r="AS2517" s="43">
        <f t="shared" si="82"/>
        <v>31.738583561843999</v>
      </c>
      <c r="AT2517" s="99">
        <f t="shared" si="83"/>
        <v>79.587224437988382</v>
      </c>
    </row>
    <row r="2518" spans="3:46">
      <c r="C2518" s="34">
        <v>456</v>
      </c>
      <c r="D2518" s="94">
        <v>3.3</v>
      </c>
      <c r="E2518" s="94">
        <v>3.4619812498291074</v>
      </c>
      <c r="F2518" s="94">
        <v>3.0657237094248035</v>
      </c>
      <c r="G2518" s="94">
        <v>3.0771702063759756</v>
      </c>
      <c r="H2518" s="94">
        <v>3.1772455358314651</v>
      </c>
      <c r="I2518" s="94">
        <v>3.2056603525126137</v>
      </c>
      <c r="J2518" s="94">
        <v>3.3524843050383861</v>
      </c>
      <c r="K2518" s="94">
        <v>3.069667457430898</v>
      </c>
      <c r="L2518" s="94">
        <v>2.9943670226000658</v>
      </c>
      <c r="M2518" s="94">
        <v>3.0160867907236151</v>
      </c>
      <c r="N2518" s="94">
        <v>2.9132280498694967</v>
      </c>
      <c r="O2518" s="94">
        <v>2.9657813557334647</v>
      </c>
      <c r="P2518" s="94">
        <v>3.0083565325955828</v>
      </c>
      <c r="Q2518" s="94">
        <v>2.6940406616789363</v>
      </c>
      <c r="R2518" s="94">
        <v>2.5385586475864619</v>
      </c>
      <c r="S2518" s="94">
        <v>2.590817592711633</v>
      </c>
      <c r="T2518" s="94">
        <v>2.6061335287103904</v>
      </c>
      <c r="U2518" s="94">
        <v>2.618806852779203</v>
      </c>
      <c r="V2518" s="94">
        <v>2.5256058441771794</v>
      </c>
      <c r="W2518" s="94">
        <v>2.5268971000853906</v>
      </c>
      <c r="X2518" s="94">
        <v>2.5188870595939403</v>
      </c>
      <c r="Y2518" s="94">
        <v>2.3439057616919525</v>
      </c>
      <c r="Z2518" s="94">
        <v>2.1624881797897313</v>
      </c>
      <c r="AA2518" s="94">
        <v>2.0214128036521957</v>
      </c>
      <c r="AB2518" s="94">
        <v>1.922277699455033</v>
      </c>
      <c r="AC2518" s="94">
        <v>1.8275593125781493</v>
      </c>
      <c r="AD2518" s="94">
        <v>1.9032348460615356</v>
      </c>
      <c r="AE2518" s="94">
        <v>1.8383019591902263</v>
      </c>
      <c r="AF2518" s="94">
        <v>1.8158570574919257</v>
      </c>
      <c r="AG2518" s="94">
        <v>1.7136211285697485</v>
      </c>
      <c r="AH2518" s="94">
        <v>1.8503071818656822</v>
      </c>
      <c r="AI2518" s="94">
        <v>1.6884833320351764</v>
      </c>
      <c r="AJ2518" s="94">
        <v>1.5707716848481845</v>
      </c>
      <c r="AK2518" s="94">
        <v>1.5807689831828209</v>
      </c>
      <c r="AL2518" s="94">
        <v>1.4585483709763973</v>
      </c>
      <c r="AM2518" s="94">
        <v>1.4081896760108228</v>
      </c>
      <c r="AN2518" s="94">
        <v>1.3783498883795335</v>
      </c>
      <c r="AO2518" s="94">
        <v>1.2835268438057561</v>
      </c>
      <c r="AP2518" s="94">
        <v>1.1716690744982694</v>
      </c>
      <c r="AQ2518" s="94">
        <v>1.1243825949921018</v>
      </c>
      <c r="AR2518" s="94">
        <v>1.1578532975170999</v>
      </c>
      <c r="AS2518" s="43">
        <f t="shared" si="82"/>
        <v>40.905992814816898</v>
      </c>
      <c r="AT2518" s="99">
        <f t="shared" si="83"/>
        <v>102.57529056606785</v>
      </c>
    </row>
    <row r="2519" spans="3:46">
      <c r="C2519" s="34">
        <v>457</v>
      </c>
      <c r="D2519" s="94">
        <v>3.3</v>
      </c>
      <c r="E2519" s="94">
        <v>3.33447283988506</v>
      </c>
      <c r="F2519" s="94">
        <v>3.3744720457265354</v>
      </c>
      <c r="G2519" s="94">
        <v>3.2508689609125634</v>
      </c>
      <c r="H2519" s="94">
        <v>3.4123371612056621</v>
      </c>
      <c r="I2519" s="94">
        <v>3.4565941237348046</v>
      </c>
      <c r="J2519" s="94">
        <v>3.3344827618295696</v>
      </c>
      <c r="K2519" s="94">
        <v>3.2825408987881746</v>
      </c>
      <c r="L2519" s="94">
        <v>3.390351279085519</v>
      </c>
      <c r="M2519" s="94">
        <v>3.1752372527994011</v>
      </c>
      <c r="N2519" s="94">
        <v>3.043997081925125</v>
      </c>
      <c r="O2519" s="94">
        <v>3.0964798385483432</v>
      </c>
      <c r="P2519" s="94">
        <v>3.1143600182824569</v>
      </c>
      <c r="Q2519" s="94">
        <v>3.0903192919175919</v>
      </c>
      <c r="R2519" s="94">
        <v>2.9681557936238931</v>
      </c>
      <c r="S2519" s="94">
        <v>2.9239702982460289</v>
      </c>
      <c r="T2519" s="94">
        <v>3.0846723867731929</v>
      </c>
      <c r="U2519" s="94">
        <v>3.3623479894404644</v>
      </c>
      <c r="V2519" s="94">
        <v>3.1371598936152321</v>
      </c>
      <c r="W2519" s="94">
        <v>2.9325612511069554</v>
      </c>
      <c r="X2519" s="94">
        <v>2.8669058041587228</v>
      </c>
      <c r="Y2519" s="94">
        <v>2.8303295374457718</v>
      </c>
      <c r="Z2519" s="94">
        <v>2.6776579443554103</v>
      </c>
      <c r="AA2519" s="94">
        <v>2.5126554389559002</v>
      </c>
      <c r="AB2519" s="94">
        <v>2.5734126527167964</v>
      </c>
      <c r="AC2519" s="94">
        <v>2.5473430079602419</v>
      </c>
      <c r="AD2519" s="94">
        <v>2.3887153002990318</v>
      </c>
      <c r="AE2519" s="94">
        <v>2.3647443517342341</v>
      </c>
      <c r="AF2519" s="94">
        <v>2.3640259081755479</v>
      </c>
      <c r="AG2519" s="94">
        <v>2.4165725185382372</v>
      </c>
      <c r="AH2519" s="94">
        <v>2.2560855071404835</v>
      </c>
      <c r="AI2519" s="94">
        <v>2.3065956420230904</v>
      </c>
      <c r="AJ2519" s="94">
        <v>2.1829053983135456</v>
      </c>
      <c r="AK2519" s="94">
        <v>1.9775839837226752</v>
      </c>
      <c r="AL2519" s="94">
        <v>1.9459042381947558</v>
      </c>
      <c r="AM2519" s="94">
        <v>1.8904469317426349</v>
      </c>
      <c r="AN2519" s="94">
        <v>1.7606123102821571</v>
      </c>
      <c r="AO2519" s="94">
        <v>1.9004171455888519</v>
      </c>
      <c r="AP2519" s="94">
        <v>1.8434475597078763</v>
      </c>
      <c r="AQ2519" s="94">
        <v>1.8178859021581482</v>
      </c>
      <c r="AR2519" s="94">
        <v>1.5994266437109566</v>
      </c>
      <c r="AS2519" s="43">
        <f t="shared" si="82"/>
        <v>45.287982892505809</v>
      </c>
      <c r="AT2519" s="99">
        <f t="shared" si="83"/>
        <v>113.5635070729107</v>
      </c>
    </row>
    <row r="2520" spans="3:46">
      <c r="C2520" s="34">
        <v>458</v>
      </c>
      <c r="D2520" s="94">
        <v>3.3</v>
      </c>
      <c r="E2520" s="94">
        <v>3.2686330348129391</v>
      </c>
      <c r="F2520" s="94">
        <v>3.4535075730492544</v>
      </c>
      <c r="G2520" s="94">
        <v>3.2289202003241839</v>
      </c>
      <c r="H2520" s="94">
        <v>3.1404796006639293</v>
      </c>
      <c r="I2520" s="94">
        <v>2.7710365591371282</v>
      </c>
      <c r="J2520" s="94">
        <v>2.7356927119208825</v>
      </c>
      <c r="K2520" s="94">
        <v>2.4910576881975963</v>
      </c>
      <c r="L2520" s="94">
        <v>2.5588302009370207</v>
      </c>
      <c r="M2520" s="94">
        <v>2.6475945871097877</v>
      </c>
      <c r="N2520" s="94">
        <v>2.5901012031880302</v>
      </c>
      <c r="O2520" s="94">
        <v>2.3560753405796717</v>
      </c>
      <c r="P2520" s="94">
        <v>2.3589261830567954</v>
      </c>
      <c r="Q2520" s="94">
        <v>2.3687555862260647</v>
      </c>
      <c r="R2520" s="94">
        <v>2.1945586648914444</v>
      </c>
      <c r="S2520" s="94">
        <v>2.0004884124565416</v>
      </c>
      <c r="T2520" s="94">
        <v>2.0441429087473133</v>
      </c>
      <c r="U2520" s="94">
        <v>1.8843787377786383</v>
      </c>
      <c r="V2520" s="94">
        <v>1.8868763434140698</v>
      </c>
      <c r="W2520" s="94">
        <v>1.9998786956042507</v>
      </c>
      <c r="X2520" s="94">
        <v>1.9114781848417761</v>
      </c>
      <c r="Y2520" s="94">
        <v>1.9258814015817796</v>
      </c>
      <c r="Z2520" s="94">
        <v>1.7946446123023279</v>
      </c>
      <c r="AA2520" s="94">
        <v>1.8301267203682037</v>
      </c>
      <c r="AB2520" s="94">
        <v>1.8315095125852416</v>
      </c>
      <c r="AC2520" s="94">
        <v>1.7481640961382301</v>
      </c>
      <c r="AD2520" s="94">
        <v>1.8831493614240837</v>
      </c>
      <c r="AE2520" s="94">
        <v>2.0587516576386333</v>
      </c>
      <c r="AF2520" s="94">
        <v>2.1434855338589549</v>
      </c>
      <c r="AG2520" s="94">
        <v>2.2260102912155308</v>
      </c>
      <c r="AH2520" s="94">
        <v>2.174822286070182</v>
      </c>
      <c r="AI2520" s="94">
        <v>2.1249356119520231</v>
      </c>
      <c r="AJ2520" s="94">
        <v>2.0192268950486381</v>
      </c>
      <c r="AK2520" s="94">
        <v>1.8665373317142397</v>
      </c>
      <c r="AL2520" s="94">
        <v>1.6281607352939391</v>
      </c>
      <c r="AM2520" s="94">
        <v>1.5094091089493289</v>
      </c>
      <c r="AN2520" s="94">
        <v>1.4402539546478463</v>
      </c>
      <c r="AO2520" s="94">
        <v>1.3056738870810487</v>
      </c>
      <c r="AP2520" s="94">
        <v>1.3218452699186054</v>
      </c>
      <c r="AQ2520" s="94">
        <v>1.2409418073952432</v>
      </c>
      <c r="AR2520" s="94">
        <v>1.2053964702880187</v>
      </c>
      <c r="AS2520" s="43">
        <f t="shared" si="82"/>
        <v>37.520509583697262</v>
      </c>
      <c r="AT2520" s="99">
        <f t="shared" si="83"/>
        <v>94.085900571043425</v>
      </c>
    </row>
    <row r="2521" spans="3:46">
      <c r="C2521" s="34">
        <v>459</v>
      </c>
      <c r="D2521" s="94">
        <v>3.3</v>
      </c>
      <c r="E2521" s="94">
        <v>3.3267611262090218</v>
      </c>
      <c r="F2521" s="94">
        <v>3.0320556764299371</v>
      </c>
      <c r="G2521" s="94">
        <v>2.9294246469363658</v>
      </c>
      <c r="H2521" s="94">
        <v>2.9432574506092588</v>
      </c>
      <c r="I2521" s="94">
        <v>2.790442889672875</v>
      </c>
      <c r="J2521" s="94">
        <v>3.1887413740453434</v>
      </c>
      <c r="K2521" s="94">
        <v>3.1201835837980627</v>
      </c>
      <c r="L2521" s="94">
        <v>3.1508848636878675</v>
      </c>
      <c r="M2521" s="94">
        <v>3.0729143990027405</v>
      </c>
      <c r="N2521" s="94">
        <v>2.8848705206146881</v>
      </c>
      <c r="O2521" s="94">
        <v>2.6957080380986924</v>
      </c>
      <c r="P2521" s="94">
        <v>2.7394605143431763</v>
      </c>
      <c r="Q2521" s="94">
        <v>2.7488731844308401</v>
      </c>
      <c r="R2521" s="94">
        <v>2.7770983591279439</v>
      </c>
      <c r="S2521" s="94">
        <v>2.85482804410554</v>
      </c>
      <c r="T2521" s="94">
        <v>2.6845437498467608</v>
      </c>
      <c r="U2521" s="94">
        <v>2.4672142167054547</v>
      </c>
      <c r="V2521" s="94">
        <v>2.4071765958998865</v>
      </c>
      <c r="W2521" s="94">
        <v>2.1774406105566997</v>
      </c>
      <c r="X2521" s="94">
        <v>2.2791255896340221</v>
      </c>
      <c r="Y2521" s="94">
        <v>2.1563999848084112</v>
      </c>
      <c r="Z2521" s="94">
        <v>2.202788989533869</v>
      </c>
      <c r="AA2521" s="94">
        <v>2.1226185088693179</v>
      </c>
      <c r="AB2521" s="94">
        <v>2.0506883572738142</v>
      </c>
      <c r="AC2521" s="94">
        <v>2.131852191693647</v>
      </c>
      <c r="AD2521" s="94">
        <v>2.0665697174658986</v>
      </c>
      <c r="AE2521" s="94">
        <v>2.1594355737458875</v>
      </c>
      <c r="AF2521" s="94">
        <v>2.2907293942886264</v>
      </c>
      <c r="AG2521" s="94">
        <v>2.2967965572805817</v>
      </c>
      <c r="AH2521" s="94">
        <v>2.1054489288688929</v>
      </c>
      <c r="AI2521" s="94">
        <v>1.910322059954531</v>
      </c>
      <c r="AJ2521" s="94">
        <v>1.8901015313628131</v>
      </c>
      <c r="AK2521" s="94">
        <v>2.0439357205862851</v>
      </c>
      <c r="AL2521" s="94">
        <v>1.9854116316539994</v>
      </c>
      <c r="AM2521" s="94">
        <v>1.8742397444868588</v>
      </c>
      <c r="AN2521" s="94">
        <v>1.7930218305738574</v>
      </c>
      <c r="AO2521" s="94">
        <v>1.8642783463007755</v>
      </c>
      <c r="AP2521" s="94">
        <v>1.6641632987951078</v>
      </c>
      <c r="AQ2521" s="94">
        <v>1.4966726773600285</v>
      </c>
      <c r="AR2521" s="94">
        <v>1.5188999426918701</v>
      </c>
      <c r="AS2521" s="43">
        <f t="shared" si="82"/>
        <v>40.818839635346094</v>
      </c>
      <c r="AT2521" s="99">
        <f t="shared" si="83"/>
        <v>102.35674648260201</v>
      </c>
    </row>
    <row r="2522" spans="3:46">
      <c r="C2522" s="34">
        <v>460</v>
      </c>
      <c r="D2522" s="94">
        <v>3.3</v>
      </c>
      <c r="E2522" s="94">
        <v>3.3618645840996231</v>
      </c>
      <c r="F2522" s="94">
        <v>3.262402246436495</v>
      </c>
      <c r="G2522" s="94">
        <v>3.0627580183855274</v>
      </c>
      <c r="H2522" s="94">
        <v>3.0160890565041605</v>
      </c>
      <c r="I2522" s="94">
        <v>3.3098513915254815</v>
      </c>
      <c r="J2522" s="94">
        <v>3.3562452452489011</v>
      </c>
      <c r="K2522" s="94">
        <v>3.5574763920669268</v>
      </c>
      <c r="L2522" s="94">
        <v>3.4685356868399491</v>
      </c>
      <c r="M2522" s="94">
        <v>3.6750736105036061</v>
      </c>
      <c r="N2522" s="94">
        <v>3.5735261476010201</v>
      </c>
      <c r="O2522" s="94">
        <v>3.6317744258310465</v>
      </c>
      <c r="P2522" s="94">
        <v>3.5790952469483401</v>
      </c>
      <c r="Q2522" s="94">
        <v>3.7410141267109616</v>
      </c>
      <c r="R2522" s="94">
        <v>3.8349258123765497</v>
      </c>
      <c r="S2522" s="94">
        <v>3.5370520482198562</v>
      </c>
      <c r="T2522" s="94">
        <v>3.5512712965701168</v>
      </c>
      <c r="U2522" s="94">
        <v>3.2926189793761762</v>
      </c>
      <c r="V2522" s="94">
        <v>3.424568338052667</v>
      </c>
      <c r="W2522" s="94">
        <v>3.5791943640317059</v>
      </c>
      <c r="X2522" s="94">
        <v>3.3131453475286223</v>
      </c>
      <c r="Y2522" s="94">
        <v>3.3689290596613253</v>
      </c>
      <c r="Z2522" s="94">
        <v>3.1525368951674531</v>
      </c>
      <c r="AA2522" s="94">
        <v>3.1297976083751164</v>
      </c>
      <c r="AB2522" s="94">
        <v>2.9936423435554196</v>
      </c>
      <c r="AC2522" s="94">
        <v>3.1468187588972278</v>
      </c>
      <c r="AD2522" s="94">
        <v>3.2523220389221819</v>
      </c>
      <c r="AE2522" s="94">
        <v>3.6238675222684935</v>
      </c>
      <c r="AF2522" s="94">
        <v>3.5280334345153648</v>
      </c>
      <c r="AG2522" s="94">
        <v>3.6137135998379368</v>
      </c>
      <c r="AH2522" s="94">
        <v>3.4831103516042887</v>
      </c>
      <c r="AI2522" s="94">
        <v>3.7148518626890352</v>
      </c>
      <c r="AJ2522" s="94">
        <v>3.5046743707113484</v>
      </c>
      <c r="AK2522" s="94">
        <v>3.0250420598497629</v>
      </c>
      <c r="AL2522" s="94">
        <v>2.9135577004456774</v>
      </c>
      <c r="AM2522" s="94">
        <v>2.9026629567886943</v>
      </c>
      <c r="AN2522" s="94">
        <v>2.8791186724174702</v>
      </c>
      <c r="AO2522" s="94">
        <v>2.6824813680026134</v>
      </c>
      <c r="AP2522" s="94">
        <v>2.7323883388628638</v>
      </c>
      <c r="AQ2522" s="94">
        <v>2.7858969272438681</v>
      </c>
      <c r="AR2522" s="94">
        <v>2.541925383999744</v>
      </c>
      <c r="AS2522" s="43">
        <f t="shared" si="82"/>
        <v>50.289910988340552</v>
      </c>
      <c r="AT2522" s="99">
        <f t="shared" si="83"/>
        <v>126.10627140926442</v>
      </c>
    </row>
    <row r="2523" spans="3:46">
      <c r="C2523" s="34">
        <v>461</v>
      </c>
      <c r="D2523" s="94">
        <v>3.3</v>
      </c>
      <c r="E2523" s="94">
        <v>3.357877043146297</v>
      </c>
      <c r="F2523" s="94">
        <v>3.4696426616191602</v>
      </c>
      <c r="G2523" s="94">
        <v>3.6726391046386579</v>
      </c>
      <c r="H2523" s="94">
        <v>3.7958976055902096</v>
      </c>
      <c r="I2523" s="94">
        <v>3.4328842626093667</v>
      </c>
      <c r="J2523" s="94">
        <v>3.302767015479009</v>
      </c>
      <c r="K2523" s="94">
        <v>3.0976617450327222</v>
      </c>
      <c r="L2523" s="94">
        <v>3.2133361901138411</v>
      </c>
      <c r="M2523" s="94">
        <v>3.1905238991011871</v>
      </c>
      <c r="N2523" s="94">
        <v>3.2342566479479538</v>
      </c>
      <c r="O2523" s="94">
        <v>3.167258874342695</v>
      </c>
      <c r="P2523" s="94">
        <v>2.9870688725346435</v>
      </c>
      <c r="Q2523" s="94">
        <v>2.9174646018299084</v>
      </c>
      <c r="R2523" s="94">
        <v>2.6986628864938189</v>
      </c>
      <c r="S2523" s="94">
        <v>2.6152744731149844</v>
      </c>
      <c r="T2523" s="94">
        <v>2.8077130192501834</v>
      </c>
      <c r="U2523" s="94">
        <v>2.8784107653081272</v>
      </c>
      <c r="V2523" s="94">
        <v>2.5987320414301154</v>
      </c>
      <c r="W2523" s="94">
        <v>2.574190994068676</v>
      </c>
      <c r="X2523" s="94">
        <v>2.5541861382682809</v>
      </c>
      <c r="Y2523" s="94">
        <v>2.4791119902095278</v>
      </c>
      <c r="Z2523" s="94">
        <v>2.4293053594941885</v>
      </c>
      <c r="AA2523" s="94">
        <v>2.3348242437731059</v>
      </c>
      <c r="AB2523" s="94">
        <v>2.3019698338194496</v>
      </c>
      <c r="AC2523" s="94">
        <v>2.2373724587514521</v>
      </c>
      <c r="AD2523" s="94">
        <v>2.1460343926729859</v>
      </c>
      <c r="AE2523" s="94">
        <v>2.1356164516179135</v>
      </c>
      <c r="AF2523" s="94">
        <v>2.1387812839047315</v>
      </c>
      <c r="AG2523" s="94">
        <v>2.2626571147633565</v>
      </c>
      <c r="AH2523" s="94">
        <v>2.318016636970976</v>
      </c>
      <c r="AI2523" s="94">
        <v>2.3133475450396235</v>
      </c>
      <c r="AJ2523" s="94">
        <v>2.1884697204530243</v>
      </c>
      <c r="AK2523" s="94">
        <v>2.1078397310091712</v>
      </c>
      <c r="AL2523" s="94">
        <v>2.1607610034980054</v>
      </c>
      <c r="AM2523" s="94">
        <v>2.1572766607622889</v>
      </c>
      <c r="AN2523" s="94">
        <v>2.0370719082067117</v>
      </c>
      <c r="AO2523" s="94">
        <v>1.839207340378354</v>
      </c>
      <c r="AP2523" s="94">
        <v>1.9644829952458867</v>
      </c>
      <c r="AQ2523" s="94">
        <v>2.0144531482778114</v>
      </c>
      <c r="AR2523" s="94">
        <v>2.0125349064406612</v>
      </c>
      <c r="AS2523" s="43">
        <f t="shared" si="82"/>
        <v>44.575026978211369</v>
      </c>
      <c r="AT2523" s="99">
        <f t="shared" si="83"/>
        <v>111.77570887911989</v>
      </c>
    </row>
    <row r="2524" spans="3:46">
      <c r="C2524" s="34">
        <v>462</v>
      </c>
      <c r="D2524" s="94">
        <v>3.3</v>
      </c>
      <c r="E2524" s="94">
        <v>3.277108717690504</v>
      </c>
      <c r="F2524" s="94">
        <v>3.2661396367385542</v>
      </c>
      <c r="G2524" s="94">
        <v>2.8688076556478577</v>
      </c>
      <c r="H2524" s="94">
        <v>2.9799324813762955</v>
      </c>
      <c r="I2524" s="94">
        <v>3.038865430984699</v>
      </c>
      <c r="J2524" s="94">
        <v>3.0062568764717943</v>
      </c>
      <c r="K2524" s="94">
        <v>2.9895365406144165</v>
      </c>
      <c r="L2524" s="94">
        <v>2.8949448749694011</v>
      </c>
      <c r="M2524" s="94">
        <v>2.8051358155829491</v>
      </c>
      <c r="N2524" s="94">
        <v>2.4172061374613261</v>
      </c>
      <c r="O2524" s="94">
        <v>2.3293899710954875</v>
      </c>
      <c r="P2524" s="94">
        <v>2.4809442132564667</v>
      </c>
      <c r="Q2524" s="94">
        <v>2.3966976626528242</v>
      </c>
      <c r="R2524" s="94">
        <v>2.4240504990416665</v>
      </c>
      <c r="S2524" s="94">
        <v>2.321419854287794</v>
      </c>
      <c r="T2524" s="94">
        <v>2.1800195095280781</v>
      </c>
      <c r="U2524" s="94">
        <v>2.1713786549650478</v>
      </c>
      <c r="V2524" s="94">
        <v>2.09959187373765</v>
      </c>
      <c r="W2524" s="94">
        <v>1.9865191109854774</v>
      </c>
      <c r="X2524" s="94">
        <v>1.7683204942246609</v>
      </c>
      <c r="Y2524" s="94">
        <v>1.7405771299850912</v>
      </c>
      <c r="Z2524" s="94">
        <v>1.8651540391952717</v>
      </c>
      <c r="AA2524" s="94">
        <v>2.0495109326717897</v>
      </c>
      <c r="AB2524" s="94">
        <v>1.9879566694288757</v>
      </c>
      <c r="AC2524" s="94">
        <v>2.0164150101817175</v>
      </c>
      <c r="AD2524" s="94">
        <v>1.9138043230717507</v>
      </c>
      <c r="AE2524" s="94">
        <v>1.8600645957597819</v>
      </c>
      <c r="AF2524" s="94">
        <v>1.927593622072908</v>
      </c>
      <c r="AG2524" s="94">
        <v>1.8098779413646462</v>
      </c>
      <c r="AH2524" s="94">
        <v>1.6829531074789592</v>
      </c>
      <c r="AI2524" s="94">
        <v>1.5298305778553243</v>
      </c>
      <c r="AJ2524" s="94">
        <v>1.4680979978665447</v>
      </c>
      <c r="AK2524" s="94">
        <v>1.4043776838069926</v>
      </c>
      <c r="AL2524" s="94">
        <v>1.360429134361737</v>
      </c>
      <c r="AM2524" s="94">
        <v>1.3221241860607877</v>
      </c>
      <c r="AN2524" s="94">
        <v>1.3447964265722858</v>
      </c>
      <c r="AO2524" s="94">
        <v>1.4063340271435756</v>
      </c>
      <c r="AP2524" s="94">
        <v>1.4761681655065932</v>
      </c>
      <c r="AQ2524" s="94">
        <v>1.5409619334672717</v>
      </c>
      <c r="AR2524" s="94">
        <v>1.5630760519751017</v>
      </c>
      <c r="AS2524" s="43">
        <f t="shared" si="82"/>
        <v>37.969547930036235</v>
      </c>
      <c r="AT2524" s="99">
        <f t="shared" si="83"/>
        <v>95.211902794227285</v>
      </c>
    </row>
    <row r="2525" spans="3:46">
      <c r="C2525" s="34">
        <v>463</v>
      </c>
      <c r="D2525" s="94">
        <v>3.3</v>
      </c>
      <c r="E2525" s="94">
        <v>3.2725386722066467</v>
      </c>
      <c r="F2525" s="94">
        <v>3.0667848918392413</v>
      </c>
      <c r="G2525" s="94">
        <v>3.0794561093859354</v>
      </c>
      <c r="H2525" s="94">
        <v>2.9403542444047051</v>
      </c>
      <c r="I2525" s="94">
        <v>2.6656975544166599</v>
      </c>
      <c r="J2525" s="94">
        <v>2.6696460180878274</v>
      </c>
      <c r="K2525" s="94">
        <v>2.4116906826688744</v>
      </c>
      <c r="L2525" s="94">
        <v>2.346531653656895</v>
      </c>
      <c r="M2525" s="94">
        <v>2.3473717673987617</v>
      </c>
      <c r="N2525" s="94">
        <v>2.2750655261178387</v>
      </c>
      <c r="O2525" s="94">
        <v>2.3696746069828016</v>
      </c>
      <c r="P2525" s="94">
        <v>2.2295452416260382</v>
      </c>
      <c r="Q2525" s="94">
        <v>2.1562395105484709</v>
      </c>
      <c r="R2525" s="94">
        <v>2.3523255084939052</v>
      </c>
      <c r="S2525" s="94">
        <v>2.3245718075391264</v>
      </c>
      <c r="T2525" s="94">
        <v>2.2386666999556737</v>
      </c>
      <c r="U2525" s="94">
        <v>2.0857943969526302</v>
      </c>
      <c r="V2525" s="94">
        <v>2.1119145529082721</v>
      </c>
      <c r="W2525" s="94">
        <v>2.098614392893408</v>
      </c>
      <c r="X2525" s="94">
        <v>2.3119574135297536</v>
      </c>
      <c r="Y2525" s="94">
        <v>2.3244101460827373</v>
      </c>
      <c r="Z2525" s="94">
        <v>2.3624840395103863</v>
      </c>
      <c r="AA2525" s="94">
        <v>2.2930620461667166</v>
      </c>
      <c r="AB2525" s="94">
        <v>2.3420738038874966</v>
      </c>
      <c r="AC2525" s="94">
        <v>2.4030727674147236</v>
      </c>
      <c r="AD2525" s="94">
        <v>2.1721089387277113</v>
      </c>
      <c r="AE2525" s="94">
        <v>2.1440963398828101</v>
      </c>
      <c r="AF2525" s="94">
        <v>2.1159066032234284</v>
      </c>
      <c r="AG2525" s="94">
        <v>1.8826420824180763</v>
      </c>
      <c r="AH2525" s="94">
        <v>1.7956038378511514</v>
      </c>
      <c r="AI2525" s="94">
        <v>1.6097459517054369</v>
      </c>
      <c r="AJ2525" s="94">
        <v>1.5556347514284765</v>
      </c>
      <c r="AK2525" s="94">
        <v>1.4575748245371904</v>
      </c>
      <c r="AL2525" s="94">
        <v>1.4520154772088576</v>
      </c>
      <c r="AM2525" s="94">
        <v>1.4741601159701492</v>
      </c>
      <c r="AN2525" s="94">
        <v>1.3763835343296282</v>
      </c>
      <c r="AO2525" s="94">
        <v>1.3348512784708584</v>
      </c>
      <c r="AP2525" s="94">
        <v>1.2309659201747318</v>
      </c>
      <c r="AQ2525" s="94">
        <v>1.1573018053325408</v>
      </c>
      <c r="AR2525" s="94">
        <v>1.2446160428148414</v>
      </c>
      <c r="AS2525" s="43">
        <f t="shared" si="82"/>
        <v>37.047016538097637</v>
      </c>
      <c r="AT2525" s="99">
        <f t="shared" si="83"/>
        <v>92.898576088949412</v>
      </c>
    </row>
    <row r="2526" spans="3:46">
      <c r="C2526" s="34">
        <v>464</v>
      </c>
      <c r="D2526" s="94">
        <v>3.3</v>
      </c>
      <c r="E2526" s="94">
        <v>3.146222281560195</v>
      </c>
      <c r="F2526" s="94">
        <v>2.9159788863055489</v>
      </c>
      <c r="G2526" s="94">
        <v>2.9373885869705179</v>
      </c>
      <c r="H2526" s="94">
        <v>2.8186314640321855</v>
      </c>
      <c r="I2526" s="94">
        <v>2.8301358814504582</v>
      </c>
      <c r="J2526" s="94">
        <v>2.8578800084989386</v>
      </c>
      <c r="K2526" s="94">
        <v>2.8500486107637673</v>
      </c>
      <c r="L2526" s="94">
        <v>2.6307077227259872</v>
      </c>
      <c r="M2526" s="94">
        <v>2.6341661907376368</v>
      </c>
      <c r="N2526" s="94">
        <v>2.6008475871025136</v>
      </c>
      <c r="O2526" s="94">
        <v>2.6954086947331288</v>
      </c>
      <c r="P2526" s="94">
        <v>2.8168775731906304</v>
      </c>
      <c r="Q2526" s="94">
        <v>2.8787162734378553</v>
      </c>
      <c r="R2526" s="94">
        <v>2.8625429238948921</v>
      </c>
      <c r="S2526" s="94">
        <v>3.0719086961197486</v>
      </c>
      <c r="T2526" s="94">
        <v>3.2566324795456008</v>
      </c>
      <c r="U2526" s="94">
        <v>3.2886797159065022</v>
      </c>
      <c r="V2526" s="94">
        <v>3.1897612038458534</v>
      </c>
      <c r="W2526" s="94">
        <v>3.2355684889732221</v>
      </c>
      <c r="X2526" s="94">
        <v>3.0790734666810464</v>
      </c>
      <c r="Y2526" s="94">
        <v>2.9027837478075522</v>
      </c>
      <c r="Z2526" s="94">
        <v>2.9008002386501004</v>
      </c>
      <c r="AA2526" s="94">
        <v>2.8517563453779395</v>
      </c>
      <c r="AB2526" s="94">
        <v>2.851076089572615</v>
      </c>
      <c r="AC2526" s="94">
        <v>2.9351796226335809</v>
      </c>
      <c r="AD2526" s="94">
        <v>3.0584095634747306</v>
      </c>
      <c r="AE2526" s="94">
        <v>3.2265453848148442</v>
      </c>
      <c r="AF2526" s="94">
        <v>3.0744362245900931</v>
      </c>
      <c r="AG2526" s="94">
        <v>3.0276797508484878</v>
      </c>
      <c r="AH2526" s="94">
        <v>2.9624944161754621</v>
      </c>
      <c r="AI2526" s="94">
        <v>3.065530145807231</v>
      </c>
      <c r="AJ2526" s="94">
        <v>2.8480643056027781</v>
      </c>
      <c r="AK2526" s="94">
        <v>2.9312485931620289</v>
      </c>
      <c r="AL2526" s="94">
        <v>2.5678790861984879</v>
      </c>
      <c r="AM2526" s="94">
        <v>2.4511968763584506</v>
      </c>
      <c r="AN2526" s="94">
        <v>2.445478383885582</v>
      </c>
      <c r="AO2526" s="94">
        <v>2.430336100700166</v>
      </c>
      <c r="AP2526" s="94">
        <v>2.3397876394072279</v>
      </c>
      <c r="AQ2526" s="94">
        <v>2.3938795746891008</v>
      </c>
      <c r="AR2526" s="94">
        <v>2.4296077153667794</v>
      </c>
      <c r="AS2526" s="43">
        <f t="shared" si="82"/>
        <v>43.580660688231035</v>
      </c>
      <c r="AT2526" s="99">
        <f t="shared" si="83"/>
        <v>109.28224999680938</v>
      </c>
    </row>
    <row r="2527" spans="3:46">
      <c r="C2527" s="34">
        <v>465</v>
      </c>
      <c r="D2527" s="94">
        <v>3.3</v>
      </c>
      <c r="E2527" s="94">
        <v>3.2823572375067291</v>
      </c>
      <c r="F2527" s="94">
        <v>3.2520417812443929</v>
      </c>
      <c r="G2527" s="94">
        <v>3.1595679510038241</v>
      </c>
      <c r="H2527" s="94">
        <v>3.1236920045662275</v>
      </c>
      <c r="I2527" s="94">
        <v>2.9825069940375157</v>
      </c>
      <c r="J2527" s="94">
        <v>2.8272728294588592</v>
      </c>
      <c r="K2527" s="94">
        <v>2.8929324598505914</v>
      </c>
      <c r="L2527" s="94">
        <v>2.959010297755456</v>
      </c>
      <c r="M2527" s="94">
        <v>2.8643519527376493</v>
      </c>
      <c r="N2527" s="94">
        <v>2.7703659156117113</v>
      </c>
      <c r="O2527" s="94">
        <v>2.7744812293812875</v>
      </c>
      <c r="P2527" s="94">
        <v>2.9227131836272262</v>
      </c>
      <c r="Q2527" s="94">
        <v>2.9862860881385083</v>
      </c>
      <c r="R2527" s="94">
        <v>3.0566868120966344</v>
      </c>
      <c r="S2527" s="94">
        <v>2.7794777054319244</v>
      </c>
      <c r="T2527" s="94">
        <v>2.9641268135717125</v>
      </c>
      <c r="U2527" s="94">
        <v>2.9767400053753756</v>
      </c>
      <c r="V2527" s="94">
        <v>2.886177569710962</v>
      </c>
      <c r="W2527" s="94">
        <v>2.8631600955634968</v>
      </c>
      <c r="X2527" s="94">
        <v>2.7626627530224717</v>
      </c>
      <c r="Y2527" s="94">
        <v>2.8144742320205078</v>
      </c>
      <c r="Z2527" s="94">
        <v>2.9922259105064151</v>
      </c>
      <c r="AA2527" s="94">
        <v>2.7646319022098895</v>
      </c>
      <c r="AB2527" s="94">
        <v>2.7535254957434421</v>
      </c>
      <c r="AC2527" s="94">
        <v>2.7724252766914166</v>
      </c>
      <c r="AD2527" s="94">
        <v>2.7855541147388716</v>
      </c>
      <c r="AE2527" s="94">
        <v>2.4872204329220868</v>
      </c>
      <c r="AF2527" s="94">
        <v>2.5020533193935455</v>
      </c>
      <c r="AG2527" s="94">
        <v>2.3306066159025685</v>
      </c>
      <c r="AH2527" s="94">
        <v>2.1726204779440863</v>
      </c>
      <c r="AI2527" s="94">
        <v>2.0133801780736356</v>
      </c>
      <c r="AJ2527" s="94">
        <v>1.9919164853099862</v>
      </c>
      <c r="AK2527" s="94">
        <v>1.7215336847609031</v>
      </c>
      <c r="AL2527" s="94">
        <v>1.6652914777268042</v>
      </c>
      <c r="AM2527" s="94">
        <v>1.573766758991276</v>
      </c>
      <c r="AN2527" s="94">
        <v>1.4670353548883373</v>
      </c>
      <c r="AO2527" s="94">
        <v>1.4165872327338807</v>
      </c>
      <c r="AP2527" s="94">
        <v>1.4481989224367506</v>
      </c>
      <c r="AQ2527" s="94">
        <v>1.3822693293555002</v>
      </c>
      <c r="AR2527" s="94">
        <v>1.3865689313122855</v>
      </c>
      <c r="AS2527" s="43">
        <f t="shared" si="82"/>
        <v>42.719675899041292</v>
      </c>
      <c r="AT2527" s="99">
        <f t="shared" si="83"/>
        <v>107.12325668441352</v>
      </c>
    </row>
    <row r="2528" spans="3:46">
      <c r="C2528" s="34">
        <v>466</v>
      </c>
      <c r="D2528" s="94">
        <v>3.3</v>
      </c>
      <c r="E2528" s="94">
        <v>3.339548568082511</v>
      </c>
      <c r="F2528" s="94">
        <v>3.6569012980854838</v>
      </c>
      <c r="G2528" s="94">
        <v>3.7612961241862846</v>
      </c>
      <c r="H2528" s="94">
        <v>3.4058193201007292</v>
      </c>
      <c r="I2528" s="94">
        <v>3.3074136677383548</v>
      </c>
      <c r="J2528" s="94">
        <v>3.2597609161805794</v>
      </c>
      <c r="K2528" s="94">
        <v>3.0334394646056833</v>
      </c>
      <c r="L2528" s="94">
        <v>2.9008342866894297</v>
      </c>
      <c r="M2528" s="94">
        <v>2.8617097834758396</v>
      </c>
      <c r="N2528" s="94">
        <v>2.7989423591051872</v>
      </c>
      <c r="O2528" s="94">
        <v>2.858773592456104</v>
      </c>
      <c r="P2528" s="94">
        <v>2.767676548763232</v>
      </c>
      <c r="Q2528" s="94">
        <v>2.6365164025423105</v>
      </c>
      <c r="R2528" s="94">
        <v>2.4473413730311369</v>
      </c>
      <c r="S2528" s="94">
        <v>2.1862381333379841</v>
      </c>
      <c r="T2528" s="94">
        <v>2.2235381057121799</v>
      </c>
      <c r="U2528" s="94">
        <v>2.2636208733241969</v>
      </c>
      <c r="V2528" s="94">
        <v>2.0940492313173467</v>
      </c>
      <c r="W2528" s="94">
        <v>2.1029950222544826</v>
      </c>
      <c r="X2528" s="94">
        <v>2.144522299672273</v>
      </c>
      <c r="Y2528" s="94">
        <v>2.0726134253147506</v>
      </c>
      <c r="Z2528" s="94">
        <v>1.9320517886217867</v>
      </c>
      <c r="AA2528" s="94">
        <v>1.9902709852445031</v>
      </c>
      <c r="AB2528" s="94">
        <v>1.7503918010148978</v>
      </c>
      <c r="AC2528" s="94">
        <v>1.7063114107485609</v>
      </c>
      <c r="AD2528" s="94">
        <v>1.6375949310035049</v>
      </c>
      <c r="AE2528" s="94">
        <v>1.5846630188485058</v>
      </c>
      <c r="AF2528" s="94">
        <v>1.5085396770106099</v>
      </c>
      <c r="AG2528" s="94">
        <v>1.4815846252304354</v>
      </c>
      <c r="AH2528" s="94">
        <v>1.453847183379352</v>
      </c>
      <c r="AI2528" s="94">
        <v>1.3949317054251227</v>
      </c>
      <c r="AJ2528" s="94">
        <v>1.4662927126075653</v>
      </c>
      <c r="AK2528" s="94">
        <v>1.3308380382154383</v>
      </c>
      <c r="AL2528" s="94">
        <v>1.3074409101386388</v>
      </c>
      <c r="AM2528" s="94">
        <v>1.2681338491634488</v>
      </c>
      <c r="AN2528" s="94">
        <v>1.2595070492877558</v>
      </c>
      <c r="AO2528" s="94">
        <v>1.2715754301862634</v>
      </c>
      <c r="AP2528" s="94">
        <v>1.2490684128691412</v>
      </c>
      <c r="AQ2528" s="94">
        <v>1.2000891350662941</v>
      </c>
      <c r="AR2528" s="94">
        <v>1.1878859760912208</v>
      </c>
      <c r="AS2528" s="43">
        <f t="shared" si="82"/>
        <v>40.176767244662678</v>
      </c>
      <c r="AT2528" s="99">
        <f t="shared" si="83"/>
        <v>100.74669481274141</v>
      </c>
    </row>
    <row r="2529" spans="3:46">
      <c r="C2529" s="34">
        <v>467</v>
      </c>
      <c r="D2529" s="94">
        <v>3.3</v>
      </c>
      <c r="E2529" s="94">
        <v>3.3810252567346106</v>
      </c>
      <c r="F2529" s="94">
        <v>3.2237171763123826</v>
      </c>
      <c r="G2529" s="94">
        <v>3.2327613115150955</v>
      </c>
      <c r="H2529" s="94">
        <v>3.3126727916016652</v>
      </c>
      <c r="I2529" s="94">
        <v>3.2161872245721104</v>
      </c>
      <c r="J2529" s="94">
        <v>3.1875662552671518</v>
      </c>
      <c r="K2529" s="94">
        <v>3.1098628219949167</v>
      </c>
      <c r="L2529" s="94">
        <v>3.3707821394591098</v>
      </c>
      <c r="M2529" s="94">
        <v>3.1912548700277803</v>
      </c>
      <c r="N2529" s="94">
        <v>3.2787066099707212</v>
      </c>
      <c r="O2529" s="94">
        <v>3.2287342249595508</v>
      </c>
      <c r="P2529" s="94">
        <v>3.1090759905873635</v>
      </c>
      <c r="Q2529" s="94">
        <v>3.0913226819248831</v>
      </c>
      <c r="R2529" s="94">
        <v>2.8129112879977836</v>
      </c>
      <c r="S2529" s="94">
        <v>2.7872330281249309</v>
      </c>
      <c r="T2529" s="94">
        <v>2.6247610004814739</v>
      </c>
      <c r="U2529" s="94">
        <v>2.4919564923712878</v>
      </c>
      <c r="V2529" s="94">
        <v>2.4200332669722346</v>
      </c>
      <c r="W2529" s="94">
        <v>2.1920172813627432</v>
      </c>
      <c r="X2529" s="94">
        <v>2.2913330916887502</v>
      </c>
      <c r="Y2529" s="94">
        <v>2.3094739931467099</v>
      </c>
      <c r="Z2529" s="94">
        <v>2.2822520673902966</v>
      </c>
      <c r="AA2529" s="94">
        <v>2.4740893404676729</v>
      </c>
      <c r="AB2529" s="94">
        <v>2.2501714400131991</v>
      </c>
      <c r="AC2529" s="94">
        <v>2.1102011179807074</v>
      </c>
      <c r="AD2529" s="94">
        <v>2.2633480830468287</v>
      </c>
      <c r="AE2529" s="94">
        <v>1.9547511124057961</v>
      </c>
      <c r="AF2529" s="94">
        <v>2.053094728357955</v>
      </c>
      <c r="AG2529" s="94">
        <v>2.086348850760587</v>
      </c>
      <c r="AH2529" s="94">
        <v>1.9293599428821624</v>
      </c>
      <c r="AI2529" s="94">
        <v>1.8851609316112561</v>
      </c>
      <c r="AJ2529" s="94">
        <v>2.028040962142371</v>
      </c>
      <c r="AK2529" s="94">
        <v>1.9873568343527448</v>
      </c>
      <c r="AL2529" s="94">
        <v>2.1323525722716066</v>
      </c>
      <c r="AM2529" s="94">
        <v>2.0989167400135562</v>
      </c>
      <c r="AN2529" s="94">
        <v>2.1576053701187297</v>
      </c>
      <c r="AO2529" s="94">
        <v>1.9674257800424875</v>
      </c>
      <c r="AP2529" s="94">
        <v>1.99947495908702</v>
      </c>
      <c r="AQ2529" s="94">
        <v>1.9538425142094222</v>
      </c>
      <c r="AR2529" s="94">
        <v>1.7633857469162726</v>
      </c>
      <c r="AS2529" s="43">
        <f t="shared" si="82"/>
        <v>43.086668994533483</v>
      </c>
      <c r="AT2529" s="99">
        <f t="shared" si="83"/>
        <v>108.04352339389713</v>
      </c>
    </row>
    <row r="2530" spans="3:46">
      <c r="C2530" s="34">
        <v>468</v>
      </c>
      <c r="D2530" s="94">
        <v>3.3</v>
      </c>
      <c r="E2530" s="94">
        <v>3.2070508774351607</v>
      </c>
      <c r="F2530" s="94">
        <v>3.1541591475593025</v>
      </c>
      <c r="G2530" s="94">
        <v>2.9625214667993469</v>
      </c>
      <c r="H2530" s="94">
        <v>2.4622124068438485</v>
      </c>
      <c r="I2530" s="94">
        <v>2.3184372488301759</v>
      </c>
      <c r="J2530" s="94">
        <v>2.2085645538476899</v>
      </c>
      <c r="K2530" s="94">
        <v>2.3613403494379082</v>
      </c>
      <c r="L2530" s="94">
        <v>2.3906964280469327</v>
      </c>
      <c r="M2530" s="94">
        <v>2.3629255647470351</v>
      </c>
      <c r="N2530" s="94">
        <v>2.4893962725561436</v>
      </c>
      <c r="O2530" s="94">
        <v>2.7185624997270206</v>
      </c>
      <c r="P2530" s="94">
        <v>2.5687271282077404</v>
      </c>
      <c r="Q2530" s="94">
        <v>2.7719822993971106</v>
      </c>
      <c r="R2530" s="94">
        <v>2.7447426380476041</v>
      </c>
      <c r="S2530" s="94">
        <v>2.7086688853718073</v>
      </c>
      <c r="T2530" s="94">
        <v>2.4256850693001226</v>
      </c>
      <c r="U2530" s="94">
        <v>2.5506658063481815</v>
      </c>
      <c r="V2530" s="94">
        <v>2.6863060380570403</v>
      </c>
      <c r="W2530" s="94">
        <v>2.536880419838814</v>
      </c>
      <c r="X2530" s="94">
        <v>2.4994521633831712</v>
      </c>
      <c r="Y2530" s="94">
        <v>2.5154859771354907</v>
      </c>
      <c r="Z2530" s="94">
        <v>2.5897689948293263</v>
      </c>
      <c r="AA2530" s="94">
        <v>2.5426146102369707</v>
      </c>
      <c r="AB2530" s="94">
        <v>2.3305142090396784</v>
      </c>
      <c r="AC2530" s="94">
        <v>2.3650471319886486</v>
      </c>
      <c r="AD2530" s="94">
        <v>2.3939032398005105</v>
      </c>
      <c r="AE2530" s="94">
        <v>2.4333007708104932</v>
      </c>
      <c r="AF2530" s="94">
        <v>2.4800951413340586</v>
      </c>
      <c r="AG2530" s="94">
        <v>2.5138960972163549</v>
      </c>
      <c r="AH2530" s="94">
        <v>2.4447573710485906</v>
      </c>
      <c r="AI2530" s="94">
        <v>2.4168336607487042</v>
      </c>
      <c r="AJ2530" s="94">
        <v>2.2803783423898398</v>
      </c>
      <c r="AK2530" s="94">
        <v>2.332479972528529</v>
      </c>
      <c r="AL2530" s="94">
        <v>2.2093873954466567</v>
      </c>
      <c r="AM2530" s="94">
        <v>2.1189551403322557</v>
      </c>
      <c r="AN2530" s="94">
        <v>2.0093581462372132</v>
      </c>
      <c r="AO2530" s="94">
        <v>1.976604226952952</v>
      </c>
      <c r="AP2530" s="94">
        <v>1.8986864270513273</v>
      </c>
      <c r="AQ2530" s="94">
        <v>1.8722859651856301</v>
      </c>
      <c r="AR2530" s="94">
        <v>1.7236110632556778</v>
      </c>
      <c r="AS2530" s="43">
        <f t="shared" si="82"/>
        <v>39.052197712435216</v>
      </c>
      <c r="AT2530" s="99">
        <f t="shared" si="83"/>
        <v>97.926740116807565</v>
      </c>
    </row>
    <row r="2531" spans="3:46">
      <c r="C2531" s="34">
        <v>469</v>
      </c>
      <c r="D2531" s="94">
        <v>3.3</v>
      </c>
      <c r="E2531" s="94">
        <v>3.3916879942664635</v>
      </c>
      <c r="F2531" s="94">
        <v>3.4465120196523373</v>
      </c>
      <c r="G2531" s="94">
        <v>3.2392580688837787</v>
      </c>
      <c r="H2531" s="94">
        <v>2.8516461213766764</v>
      </c>
      <c r="I2531" s="94">
        <v>2.8195675498904262</v>
      </c>
      <c r="J2531" s="94">
        <v>3.035193678950173</v>
      </c>
      <c r="K2531" s="94">
        <v>2.8908575205175149</v>
      </c>
      <c r="L2531" s="94">
        <v>2.6994614810395654</v>
      </c>
      <c r="M2531" s="94">
        <v>2.733850381882299</v>
      </c>
      <c r="N2531" s="94">
        <v>2.4827306739085451</v>
      </c>
      <c r="O2531" s="94">
        <v>2.3074055285543968</v>
      </c>
      <c r="P2531" s="94">
        <v>2.1882310939281679</v>
      </c>
      <c r="Q2531" s="94">
        <v>2.0382315002325684</v>
      </c>
      <c r="R2531" s="94">
        <v>2.1336377736903569</v>
      </c>
      <c r="S2531" s="94">
        <v>1.9347494915725927</v>
      </c>
      <c r="T2531" s="94">
        <v>1.8330375273124173</v>
      </c>
      <c r="U2531" s="94">
        <v>1.7830895318080631</v>
      </c>
      <c r="V2531" s="94">
        <v>1.782282540085995</v>
      </c>
      <c r="W2531" s="94">
        <v>1.6488772777840512</v>
      </c>
      <c r="X2531" s="94">
        <v>1.5619830422342067</v>
      </c>
      <c r="Y2531" s="94">
        <v>1.6235167701185638</v>
      </c>
      <c r="Z2531" s="94">
        <v>1.5671353877339882</v>
      </c>
      <c r="AA2531" s="94">
        <v>1.5134407986598828</v>
      </c>
      <c r="AB2531" s="94">
        <v>1.5195399143173784</v>
      </c>
      <c r="AC2531" s="94">
        <v>1.5319853419000218</v>
      </c>
      <c r="AD2531" s="94">
        <v>1.7300187965830278</v>
      </c>
      <c r="AE2531" s="94">
        <v>1.5507946550385097</v>
      </c>
      <c r="AF2531" s="94">
        <v>1.4842935717878902</v>
      </c>
      <c r="AG2531" s="94">
        <v>1.4599050927741455</v>
      </c>
      <c r="AH2531" s="94">
        <v>1.4468530646569584</v>
      </c>
      <c r="AI2531" s="94">
        <v>1.4120271782350873</v>
      </c>
      <c r="AJ2531" s="94">
        <v>1.4211556442080926</v>
      </c>
      <c r="AK2531" s="94">
        <v>1.3553270853199604</v>
      </c>
      <c r="AL2531" s="94">
        <v>1.2854756235768818</v>
      </c>
      <c r="AM2531" s="94">
        <v>1.2026897422149434</v>
      </c>
      <c r="AN2531" s="94">
        <v>1.0907059529219487</v>
      </c>
      <c r="AO2531" s="94">
        <v>1.0349866064804023</v>
      </c>
      <c r="AP2531" s="94">
        <v>1.0058313017729166</v>
      </c>
      <c r="AQ2531" s="94">
        <v>0.96929120841950267</v>
      </c>
      <c r="AR2531" s="94">
        <v>1.0189557200098236</v>
      </c>
      <c r="AS2531" s="43">
        <f t="shared" si="82"/>
        <v>36.014786632726171</v>
      </c>
      <c r="AT2531" s="99">
        <f t="shared" si="83"/>
        <v>90.31017093878495</v>
      </c>
    </row>
    <row r="2532" spans="3:46">
      <c r="C2532" s="34">
        <v>470</v>
      </c>
      <c r="D2532" s="94">
        <v>3.3</v>
      </c>
      <c r="E2532" s="94">
        <v>3.1711558604545225</v>
      </c>
      <c r="F2532" s="94">
        <v>2.957295416987324</v>
      </c>
      <c r="G2532" s="94">
        <v>3.0962183535639585</v>
      </c>
      <c r="H2532" s="94">
        <v>2.8275009595741838</v>
      </c>
      <c r="I2532" s="94">
        <v>2.8045569697728787</v>
      </c>
      <c r="J2532" s="94">
        <v>2.6031019441140897</v>
      </c>
      <c r="K2532" s="94">
        <v>2.4231342124490185</v>
      </c>
      <c r="L2532" s="94">
        <v>2.2974569702258951</v>
      </c>
      <c r="M2532" s="94">
        <v>2.1124054716862837</v>
      </c>
      <c r="N2532" s="94">
        <v>2.0581060845599519</v>
      </c>
      <c r="O2532" s="94">
        <v>1.8473035176485642</v>
      </c>
      <c r="P2532" s="94">
        <v>1.9671166000394829</v>
      </c>
      <c r="Q2532" s="94">
        <v>1.705986772499168</v>
      </c>
      <c r="R2532" s="94">
        <v>1.683331433411523</v>
      </c>
      <c r="S2532" s="94">
        <v>1.5173185341668405</v>
      </c>
      <c r="T2532" s="94">
        <v>1.5136893370829163</v>
      </c>
      <c r="U2532" s="94">
        <v>1.5182076038076806</v>
      </c>
      <c r="V2532" s="94">
        <v>1.4244607050008</v>
      </c>
      <c r="W2532" s="94">
        <v>1.3567915059243845</v>
      </c>
      <c r="X2532" s="94">
        <v>1.4383116761115418</v>
      </c>
      <c r="Y2532" s="94">
        <v>1.2944449805094549</v>
      </c>
      <c r="Z2532" s="94">
        <v>1.1496016839138321</v>
      </c>
      <c r="AA2532" s="94">
        <v>1.1658115942111731</v>
      </c>
      <c r="AB2532" s="94">
        <v>1.1706229990096726</v>
      </c>
      <c r="AC2532" s="94">
        <v>1.1830233709009661</v>
      </c>
      <c r="AD2532" s="94">
        <v>1.0497540217741128</v>
      </c>
      <c r="AE2532" s="94">
        <v>0.95971925931201929</v>
      </c>
      <c r="AF2532" s="94">
        <v>0.91021604374820753</v>
      </c>
      <c r="AG2532" s="94">
        <v>0.79601226860053464</v>
      </c>
      <c r="AH2532" s="94">
        <v>0.748697425618986</v>
      </c>
      <c r="AI2532" s="94">
        <v>0.67626468478454915</v>
      </c>
      <c r="AJ2532" s="94">
        <v>0.61104295682438836</v>
      </c>
      <c r="AK2532" s="94">
        <v>0.59468390815424188</v>
      </c>
      <c r="AL2532" s="94">
        <v>0.5724805399175632</v>
      </c>
      <c r="AM2532" s="94">
        <v>0.56605025707892098</v>
      </c>
      <c r="AN2532" s="94">
        <v>0.57788098930319631</v>
      </c>
      <c r="AO2532" s="94">
        <v>0.55585432441554139</v>
      </c>
      <c r="AP2532" s="94">
        <v>0.50831871829844666</v>
      </c>
      <c r="AQ2532" s="94">
        <v>0.48583978060647542</v>
      </c>
      <c r="AR2532" s="94">
        <v>0.47860037681904044</v>
      </c>
      <c r="AS2532" s="43">
        <f t="shared" si="82"/>
        <v>30.868506480788337</v>
      </c>
      <c r="AT2532" s="99">
        <f t="shared" si="83"/>
        <v>77.405431422764622</v>
      </c>
    </row>
    <row r="2533" spans="3:46">
      <c r="C2533" s="34">
        <v>471</v>
      </c>
      <c r="D2533" s="94">
        <v>3.3</v>
      </c>
      <c r="E2533" s="94">
        <v>3.08996613250957</v>
      </c>
      <c r="F2533" s="94">
        <v>3.2504446011189376</v>
      </c>
      <c r="G2533" s="94">
        <v>2.965243918388945</v>
      </c>
      <c r="H2533" s="94">
        <v>2.7483927525332752</v>
      </c>
      <c r="I2533" s="94">
        <v>2.7263131710817241</v>
      </c>
      <c r="J2533" s="94">
        <v>2.6516306067432245</v>
      </c>
      <c r="K2533" s="94">
        <v>2.7347812044995448</v>
      </c>
      <c r="L2533" s="94">
        <v>2.4961021219776569</v>
      </c>
      <c r="M2533" s="94">
        <v>2.3543868761568811</v>
      </c>
      <c r="N2533" s="94">
        <v>2.5002087184576594</v>
      </c>
      <c r="O2533" s="94">
        <v>2.5568817440734617</v>
      </c>
      <c r="P2533" s="94">
        <v>2.333809657656488</v>
      </c>
      <c r="Q2533" s="94">
        <v>2.2224073472168837</v>
      </c>
      <c r="R2533" s="94">
        <v>2.3735487924698502</v>
      </c>
      <c r="S2533" s="94">
        <v>2.3903489689105024</v>
      </c>
      <c r="T2533" s="94">
        <v>2.2668413138659638</v>
      </c>
      <c r="U2533" s="94">
        <v>2.3045536586680719</v>
      </c>
      <c r="V2533" s="94">
        <v>2.1514906137649943</v>
      </c>
      <c r="W2533" s="94">
        <v>2.2474597599980246</v>
      </c>
      <c r="X2533" s="94">
        <v>2.1986336285885932</v>
      </c>
      <c r="Y2533" s="94">
        <v>2.0722363137872493</v>
      </c>
      <c r="Z2533" s="94">
        <v>2.1653409304941347</v>
      </c>
      <c r="AA2533" s="94">
        <v>2.3304716780743671</v>
      </c>
      <c r="AB2533" s="94">
        <v>2.2530529219549957</v>
      </c>
      <c r="AC2533" s="94">
        <v>2.2118826018694806</v>
      </c>
      <c r="AD2533" s="94">
        <v>2.0233824076185027</v>
      </c>
      <c r="AE2533" s="94">
        <v>1.9216619906209593</v>
      </c>
      <c r="AF2533" s="94">
        <v>1.9536321394508072</v>
      </c>
      <c r="AG2533" s="94">
        <v>1.9626689937029735</v>
      </c>
      <c r="AH2533" s="94">
        <v>1.8900554711921549</v>
      </c>
      <c r="AI2533" s="94">
        <v>1.7671381858424702</v>
      </c>
      <c r="AJ2533" s="94">
        <v>1.7907738732523204</v>
      </c>
      <c r="AK2533" s="94">
        <v>1.7164003826431262</v>
      </c>
      <c r="AL2533" s="94">
        <v>1.8217068223797777</v>
      </c>
      <c r="AM2533" s="94">
        <v>1.8419746159721802</v>
      </c>
      <c r="AN2533" s="94">
        <v>1.8957584715445712</v>
      </c>
      <c r="AO2533" s="94">
        <v>1.9093803863766334</v>
      </c>
      <c r="AP2533" s="94">
        <v>1.8642154792822163</v>
      </c>
      <c r="AQ2533" s="94">
        <v>1.8686903013480518</v>
      </c>
      <c r="AR2533" s="94">
        <v>1.8484767592468829</v>
      </c>
      <c r="AS2533" s="43">
        <f t="shared" si="82"/>
        <v>37.799677391898619</v>
      </c>
      <c r="AT2533" s="99">
        <f t="shared" si="83"/>
        <v>94.785937828972394</v>
      </c>
    </row>
    <row r="2534" spans="3:46">
      <c r="C2534" s="34">
        <v>472</v>
      </c>
      <c r="D2534" s="94">
        <v>3.3</v>
      </c>
      <c r="E2534" s="94">
        <v>3.0980383002064715</v>
      </c>
      <c r="F2534" s="94">
        <v>2.9531623243126846</v>
      </c>
      <c r="G2534" s="94">
        <v>2.8956029399135708</v>
      </c>
      <c r="H2534" s="94">
        <v>3.0854031343619037</v>
      </c>
      <c r="I2534" s="94">
        <v>3.095461645585257</v>
      </c>
      <c r="J2534" s="94">
        <v>2.9822385209109696</v>
      </c>
      <c r="K2534" s="94">
        <v>2.813693183189224</v>
      </c>
      <c r="L2534" s="94">
        <v>2.6599023090585594</v>
      </c>
      <c r="M2534" s="94">
        <v>2.6948977350437229</v>
      </c>
      <c r="N2534" s="94">
        <v>2.7014092125006153</v>
      </c>
      <c r="O2534" s="94">
        <v>2.8474855710176041</v>
      </c>
      <c r="P2534" s="94">
        <v>2.99857293565774</v>
      </c>
      <c r="Q2534" s="94">
        <v>3.010394267452758</v>
      </c>
      <c r="R2534" s="94">
        <v>3.0031220925105582</v>
      </c>
      <c r="S2534" s="94">
        <v>2.8519341728095644</v>
      </c>
      <c r="T2534" s="94">
        <v>2.6076631333865836</v>
      </c>
      <c r="U2534" s="94">
        <v>2.6930657724322988</v>
      </c>
      <c r="V2534" s="94">
        <v>2.5618994126631618</v>
      </c>
      <c r="W2534" s="94">
        <v>2.7605993941338065</v>
      </c>
      <c r="X2534" s="94">
        <v>2.5755131410911245</v>
      </c>
      <c r="Y2534" s="94">
        <v>2.5190866085287178</v>
      </c>
      <c r="Z2534" s="94">
        <v>2.4985354844969976</v>
      </c>
      <c r="AA2534" s="94">
        <v>2.5335806833563521</v>
      </c>
      <c r="AB2534" s="94">
        <v>2.220997183768191</v>
      </c>
      <c r="AC2534" s="94">
        <v>2.1075960258972386</v>
      </c>
      <c r="AD2534" s="94">
        <v>2.256724820505899</v>
      </c>
      <c r="AE2534" s="94">
        <v>2.2844568465484274</v>
      </c>
      <c r="AF2534" s="94">
        <v>2.2306326519326034</v>
      </c>
      <c r="AG2534" s="94">
        <v>2.3570843650057731</v>
      </c>
      <c r="AH2534" s="94">
        <v>2.4948959683710821</v>
      </c>
      <c r="AI2534" s="94">
        <v>2.3321587608580998</v>
      </c>
      <c r="AJ2534" s="94">
        <v>2.1963229550919401</v>
      </c>
      <c r="AK2534" s="94">
        <v>2.1229059991127199</v>
      </c>
      <c r="AL2534" s="94">
        <v>2.0769911167705684</v>
      </c>
      <c r="AM2534" s="94">
        <v>1.9249768332672761</v>
      </c>
      <c r="AN2534" s="94">
        <v>1.8625971203518281</v>
      </c>
      <c r="AO2534" s="94">
        <v>1.8914117592017352</v>
      </c>
      <c r="AP2534" s="94">
        <v>1.856037452342044</v>
      </c>
      <c r="AQ2534" s="94">
        <v>1.9173005818882798</v>
      </c>
      <c r="AR2534" s="94">
        <v>1.8013957609682312</v>
      </c>
      <c r="AS2534" s="43">
        <f t="shared" si="82"/>
        <v>41.345929616148283</v>
      </c>
      <c r="AT2534" s="99">
        <f t="shared" si="83"/>
        <v>103.67846988337625</v>
      </c>
    </row>
    <row r="2535" spans="3:46">
      <c r="C2535" s="34">
        <v>473</v>
      </c>
      <c r="D2535" s="94">
        <v>3.3</v>
      </c>
      <c r="E2535" s="94">
        <v>3.1922947632213328</v>
      </c>
      <c r="F2535" s="94">
        <v>3.3749271632436146</v>
      </c>
      <c r="G2535" s="94">
        <v>3.1782461714919701</v>
      </c>
      <c r="H2535" s="94">
        <v>3.1915672013977825</v>
      </c>
      <c r="I2535" s="94">
        <v>3.1219275637869899</v>
      </c>
      <c r="J2535" s="94">
        <v>3.2515554836605145</v>
      </c>
      <c r="K2535" s="94">
        <v>2.8879173847559603</v>
      </c>
      <c r="L2535" s="94">
        <v>3.3151698327003052</v>
      </c>
      <c r="M2535" s="94">
        <v>3.1223077192186048</v>
      </c>
      <c r="N2535" s="94">
        <v>3.2182244192796858</v>
      </c>
      <c r="O2535" s="94">
        <v>2.960186764467442</v>
      </c>
      <c r="P2535" s="94">
        <v>3.0547711623275458</v>
      </c>
      <c r="Q2535" s="94">
        <v>3.1484366471190026</v>
      </c>
      <c r="R2535" s="94">
        <v>3.3061628386294437</v>
      </c>
      <c r="S2535" s="94">
        <v>3.1247887867122386</v>
      </c>
      <c r="T2535" s="94">
        <v>2.9509375993129758</v>
      </c>
      <c r="U2535" s="94">
        <v>2.7313958439695774</v>
      </c>
      <c r="V2535" s="94">
        <v>2.7684925170018508</v>
      </c>
      <c r="W2535" s="94">
        <v>2.5247393103559577</v>
      </c>
      <c r="X2535" s="94">
        <v>2.5815713211040898</v>
      </c>
      <c r="Y2535" s="94">
        <v>2.5274325518492313</v>
      </c>
      <c r="Z2535" s="94">
        <v>2.6168138082298795</v>
      </c>
      <c r="AA2535" s="94">
        <v>2.5122028670739001</v>
      </c>
      <c r="AB2535" s="94">
        <v>2.4117418792365597</v>
      </c>
      <c r="AC2535" s="94">
        <v>2.3838678922975833</v>
      </c>
      <c r="AD2535" s="94">
        <v>2.2629839551355166</v>
      </c>
      <c r="AE2535" s="94">
        <v>2.1862537601756595</v>
      </c>
      <c r="AF2535" s="94">
        <v>2.1090695526129672</v>
      </c>
      <c r="AG2535" s="94">
        <v>1.9052054039746424</v>
      </c>
      <c r="AH2535" s="94">
        <v>1.9766419201588148</v>
      </c>
      <c r="AI2535" s="94">
        <v>1.93395615542078</v>
      </c>
      <c r="AJ2535" s="94">
        <v>1.917982781311885</v>
      </c>
      <c r="AK2535" s="94">
        <v>1.7525775397853363</v>
      </c>
      <c r="AL2535" s="94">
        <v>1.6569208407558629</v>
      </c>
      <c r="AM2535" s="94">
        <v>1.8200673224022512</v>
      </c>
      <c r="AN2535" s="94">
        <v>1.8362568437579803</v>
      </c>
      <c r="AO2535" s="94">
        <v>1.8890589484484233</v>
      </c>
      <c r="AP2535" s="94">
        <v>1.9410000285422337</v>
      </c>
      <c r="AQ2535" s="94">
        <v>1.8934622303618283</v>
      </c>
      <c r="AR2535" s="94">
        <v>2.0082631924682723</v>
      </c>
      <c r="AS2535" s="43">
        <f t="shared" si="82"/>
        <v>43.46387388890313</v>
      </c>
      <c r="AT2535" s="99">
        <f t="shared" si="83"/>
        <v>108.98939706619912</v>
      </c>
    </row>
    <row r="2536" spans="3:46">
      <c r="C2536" s="34">
        <v>474</v>
      </c>
      <c r="D2536" s="94">
        <v>3.3</v>
      </c>
      <c r="E2536" s="94">
        <v>3.2240290096019621</v>
      </c>
      <c r="F2536" s="94">
        <v>3.2996191160420962</v>
      </c>
      <c r="G2536" s="94">
        <v>2.9686969824127862</v>
      </c>
      <c r="H2536" s="94">
        <v>3.0458428184150841</v>
      </c>
      <c r="I2536" s="94">
        <v>2.9967402361131752</v>
      </c>
      <c r="J2536" s="94">
        <v>3.25941621984291</v>
      </c>
      <c r="K2536" s="94">
        <v>3.0138660703185183</v>
      </c>
      <c r="L2536" s="94">
        <v>3.1687812704119986</v>
      </c>
      <c r="M2536" s="94">
        <v>3.086417700897528</v>
      </c>
      <c r="N2536" s="94">
        <v>2.7249808338171086</v>
      </c>
      <c r="O2536" s="94">
        <v>2.5277125826645594</v>
      </c>
      <c r="P2536" s="94">
        <v>2.4251876333312197</v>
      </c>
      <c r="Q2536" s="94">
        <v>2.3540818097943741</v>
      </c>
      <c r="R2536" s="94">
        <v>2.1544292230893256</v>
      </c>
      <c r="S2536" s="94">
        <v>2.1627637232141645</v>
      </c>
      <c r="T2536" s="94">
        <v>2.2579436287725274</v>
      </c>
      <c r="U2536" s="94">
        <v>2.4428202070112026</v>
      </c>
      <c r="V2536" s="94">
        <v>2.5634845195539517</v>
      </c>
      <c r="W2536" s="94">
        <v>2.5030932951217366</v>
      </c>
      <c r="X2536" s="94">
        <v>2.755120087390257</v>
      </c>
      <c r="Y2536" s="94">
        <v>2.8538813896675048</v>
      </c>
      <c r="Z2536" s="94">
        <v>2.9140432391891977</v>
      </c>
      <c r="AA2536" s="94">
        <v>2.8602613886423267</v>
      </c>
      <c r="AB2536" s="94">
        <v>2.7325183874976391</v>
      </c>
      <c r="AC2536" s="94">
        <v>2.5844725694151083</v>
      </c>
      <c r="AD2536" s="94">
        <v>2.5119418668158731</v>
      </c>
      <c r="AE2536" s="94">
        <v>2.2674569505131217</v>
      </c>
      <c r="AF2536" s="94">
        <v>2.1651856989290912</v>
      </c>
      <c r="AG2536" s="94">
        <v>2.0845957882083721</v>
      </c>
      <c r="AH2536" s="94">
        <v>1.8600825011754447</v>
      </c>
      <c r="AI2536" s="94">
        <v>1.858191968026216</v>
      </c>
      <c r="AJ2536" s="94">
        <v>1.8519515099615114</v>
      </c>
      <c r="AK2536" s="94">
        <v>1.8752902417629242</v>
      </c>
      <c r="AL2536" s="94">
        <v>1.7871257234069484</v>
      </c>
      <c r="AM2536" s="94">
        <v>1.6905836832219558</v>
      </c>
      <c r="AN2536" s="94">
        <v>1.5696339031831381</v>
      </c>
      <c r="AO2536" s="94">
        <v>1.4897188865861339</v>
      </c>
      <c r="AP2536" s="94">
        <v>1.506519360774039</v>
      </c>
      <c r="AQ2536" s="94">
        <v>1.5169779029923414</v>
      </c>
      <c r="AR2536" s="94">
        <v>1.5339129605647415</v>
      </c>
      <c r="AS2536" s="43">
        <f t="shared" si="82"/>
        <v>40.97265741682736</v>
      </c>
      <c r="AT2536" s="99">
        <f t="shared" si="83"/>
        <v>102.74245778170422</v>
      </c>
    </row>
    <row r="2537" spans="3:46">
      <c r="C2537" s="34">
        <v>475</v>
      </c>
      <c r="D2537" s="94">
        <v>3.3</v>
      </c>
      <c r="E2537" s="94">
        <v>3.3108575372638893</v>
      </c>
      <c r="F2537" s="94">
        <v>3.311898604226212</v>
      </c>
      <c r="G2537" s="94">
        <v>3.2260170476122556</v>
      </c>
      <c r="H2537" s="94">
        <v>2.9940245123147284</v>
      </c>
      <c r="I2537" s="94">
        <v>3.4387491899245068</v>
      </c>
      <c r="J2537" s="94">
        <v>3.6072218933971976</v>
      </c>
      <c r="K2537" s="94">
        <v>3.5643948870440507</v>
      </c>
      <c r="L2537" s="94">
        <v>3.8137143406852352</v>
      </c>
      <c r="M2537" s="94">
        <v>3.6680100237598436</v>
      </c>
      <c r="N2537" s="94">
        <v>3.3189506381509641</v>
      </c>
      <c r="O2537" s="94">
        <v>3.0941879416237357</v>
      </c>
      <c r="P2537" s="94">
        <v>2.9091024419236025</v>
      </c>
      <c r="Q2537" s="94">
        <v>2.7778049859059735</v>
      </c>
      <c r="R2537" s="94">
        <v>2.7866181241662402</v>
      </c>
      <c r="S2537" s="94">
        <v>2.6716321103193583</v>
      </c>
      <c r="T2537" s="94">
        <v>2.6038758414394234</v>
      </c>
      <c r="U2537" s="94">
        <v>2.3094355260884023</v>
      </c>
      <c r="V2537" s="94">
        <v>2.3264350674956811</v>
      </c>
      <c r="W2537" s="94">
        <v>2.2302972807411221</v>
      </c>
      <c r="X2537" s="94">
        <v>2.0837480438280451</v>
      </c>
      <c r="Y2537" s="94">
        <v>2.0095678022052916</v>
      </c>
      <c r="Z2537" s="94">
        <v>2.0573068101043366</v>
      </c>
      <c r="AA2537" s="94">
        <v>1.8151799386935294</v>
      </c>
      <c r="AB2537" s="94">
        <v>1.6486247197050767</v>
      </c>
      <c r="AC2537" s="94">
        <v>1.6326938512690736</v>
      </c>
      <c r="AD2537" s="94">
        <v>1.6938957850636116</v>
      </c>
      <c r="AE2537" s="94">
        <v>1.7538958105507174</v>
      </c>
      <c r="AF2537" s="94">
        <v>1.7365163318037147</v>
      </c>
      <c r="AG2537" s="94">
        <v>1.6800788154430726</v>
      </c>
      <c r="AH2537" s="94">
        <v>1.4839414689429076</v>
      </c>
      <c r="AI2537" s="94">
        <v>1.4761933514272085</v>
      </c>
      <c r="AJ2537" s="94">
        <v>1.3444329466548057</v>
      </c>
      <c r="AK2537" s="94">
        <v>1.3970828340907642</v>
      </c>
      <c r="AL2537" s="94">
        <v>1.2967719959261077</v>
      </c>
      <c r="AM2537" s="94">
        <v>1.2640684532256377</v>
      </c>
      <c r="AN2537" s="94">
        <v>1.3609824555277958</v>
      </c>
      <c r="AO2537" s="94">
        <v>1.3331784178772053</v>
      </c>
      <c r="AP2537" s="94">
        <v>1.336534525635179</v>
      </c>
      <c r="AQ2537" s="94">
        <v>1.2644629474015219</v>
      </c>
      <c r="AR2537" s="94">
        <v>1.215631535362055</v>
      </c>
      <c r="AS2537" s="43">
        <f t="shared" si="82"/>
        <v>41.954114609617356</v>
      </c>
      <c r="AT2537" s="99">
        <f t="shared" si="83"/>
        <v>105.20354599399484</v>
      </c>
    </row>
    <row r="2538" spans="3:46">
      <c r="C2538" s="34">
        <v>476</v>
      </c>
      <c r="D2538" s="94">
        <v>3.3</v>
      </c>
      <c r="E2538" s="94">
        <v>3.0315260026690036</v>
      </c>
      <c r="F2538" s="94">
        <v>3.0084943461701941</v>
      </c>
      <c r="G2538" s="94">
        <v>3.0909184151679163</v>
      </c>
      <c r="H2538" s="94">
        <v>2.85267560280082</v>
      </c>
      <c r="I2538" s="94">
        <v>2.7097768366712809</v>
      </c>
      <c r="J2538" s="94">
        <v>2.7137688016605668</v>
      </c>
      <c r="K2538" s="94">
        <v>2.5173922440040148</v>
      </c>
      <c r="L2538" s="94">
        <v>2.5794746675860076</v>
      </c>
      <c r="M2538" s="94">
        <v>2.3816995056288057</v>
      </c>
      <c r="N2538" s="94">
        <v>2.216508732421044</v>
      </c>
      <c r="O2538" s="94">
        <v>2.0807006045017422</v>
      </c>
      <c r="P2538" s="94">
        <v>2.0257837857983301</v>
      </c>
      <c r="Q2538" s="94">
        <v>1.917230592026941</v>
      </c>
      <c r="R2538" s="94">
        <v>1.78015864437709</v>
      </c>
      <c r="S2538" s="94">
        <v>1.7009912792202386</v>
      </c>
      <c r="T2538" s="94">
        <v>1.8888443085323818</v>
      </c>
      <c r="U2538" s="94">
        <v>1.8867328906749374</v>
      </c>
      <c r="V2538" s="94">
        <v>1.8596796758680894</v>
      </c>
      <c r="W2538" s="94">
        <v>1.7850076339135812</v>
      </c>
      <c r="X2538" s="94">
        <v>1.7347180495259604</v>
      </c>
      <c r="Y2538" s="94">
        <v>1.6665923429681488</v>
      </c>
      <c r="Z2538" s="94">
        <v>1.5437363003127182</v>
      </c>
      <c r="AA2538" s="94">
        <v>1.5687117189876687</v>
      </c>
      <c r="AB2538" s="94">
        <v>1.5060389072808678</v>
      </c>
      <c r="AC2538" s="94">
        <v>1.4388505481498801</v>
      </c>
      <c r="AD2538" s="94">
        <v>1.3977074382328238</v>
      </c>
      <c r="AE2538" s="94">
        <v>1.2922661099929025</v>
      </c>
      <c r="AF2538" s="94">
        <v>1.2524092487472922</v>
      </c>
      <c r="AG2538" s="94">
        <v>1.1497557279641275</v>
      </c>
      <c r="AH2538" s="94">
        <v>1.1260664971764045</v>
      </c>
      <c r="AI2538" s="94">
        <v>1.0004437439503708</v>
      </c>
      <c r="AJ2538" s="94">
        <v>0.93861252861720557</v>
      </c>
      <c r="AK2538" s="94">
        <v>0.91542959947786029</v>
      </c>
      <c r="AL2538" s="94">
        <v>0.91041565119864798</v>
      </c>
      <c r="AM2538" s="94">
        <v>0.85807359357123858</v>
      </c>
      <c r="AN2538" s="94">
        <v>0.86939966051988748</v>
      </c>
      <c r="AO2538" s="94">
        <v>0.79715963792315336</v>
      </c>
      <c r="AP2538" s="94">
        <v>0.84188257779057596</v>
      </c>
      <c r="AQ2538" s="94">
        <v>0.80490169693928848</v>
      </c>
      <c r="AR2538" s="94">
        <v>0.74467282469176699</v>
      </c>
      <c r="AS2538" s="43">
        <f t="shared" si="82"/>
        <v>33.335453248392248</v>
      </c>
      <c r="AT2538" s="99">
        <f t="shared" si="83"/>
        <v>83.591512338672246</v>
      </c>
    </row>
    <row r="2539" spans="3:46">
      <c r="C2539" s="34">
        <v>477</v>
      </c>
      <c r="D2539" s="94">
        <v>3.3</v>
      </c>
      <c r="E2539" s="94">
        <v>3.471166135614848</v>
      </c>
      <c r="F2539" s="94">
        <v>3.0595500273150376</v>
      </c>
      <c r="G2539" s="94">
        <v>2.9203252455737951</v>
      </c>
      <c r="H2539" s="94">
        <v>2.7397019716700446</v>
      </c>
      <c r="I2539" s="94">
        <v>2.7055860403121086</v>
      </c>
      <c r="J2539" s="94">
        <v>2.6972347613218592</v>
      </c>
      <c r="K2539" s="94">
        <v>2.6728606184586918</v>
      </c>
      <c r="L2539" s="94">
        <v>2.5981527579361203</v>
      </c>
      <c r="M2539" s="94">
        <v>2.4612464939759584</v>
      </c>
      <c r="N2539" s="94">
        <v>2.4179513844802036</v>
      </c>
      <c r="O2539" s="94">
        <v>2.4995407628146777</v>
      </c>
      <c r="P2539" s="94">
        <v>2.2820752591104774</v>
      </c>
      <c r="Q2539" s="94">
        <v>2.4660206763742289</v>
      </c>
      <c r="R2539" s="94">
        <v>2.3901053292175711</v>
      </c>
      <c r="S2539" s="94">
        <v>2.3364622308687486</v>
      </c>
      <c r="T2539" s="94">
        <v>2.4456352303849753</v>
      </c>
      <c r="U2539" s="94">
        <v>2.3418140990034551</v>
      </c>
      <c r="V2539" s="94">
        <v>2.1001342411418262</v>
      </c>
      <c r="W2539" s="94">
        <v>2.0793707755721371</v>
      </c>
      <c r="X2539" s="94">
        <v>1.965043870215913</v>
      </c>
      <c r="Y2539" s="94">
        <v>1.9263878750813559</v>
      </c>
      <c r="Z2539" s="94">
        <v>1.8634852984656711</v>
      </c>
      <c r="AA2539" s="94">
        <v>1.8662753003398915</v>
      </c>
      <c r="AB2539" s="94">
        <v>1.90211059413372</v>
      </c>
      <c r="AC2539" s="94">
        <v>1.7593811122443774</v>
      </c>
      <c r="AD2539" s="94">
        <v>1.7269179084837367</v>
      </c>
      <c r="AE2539" s="94">
        <v>1.685711978181075</v>
      </c>
      <c r="AF2539" s="94">
        <v>1.6209663439245234</v>
      </c>
      <c r="AG2539" s="94">
        <v>1.5162074734164137</v>
      </c>
      <c r="AH2539" s="94">
        <v>1.5193046484571382</v>
      </c>
      <c r="AI2539" s="94">
        <v>1.5745988577238132</v>
      </c>
      <c r="AJ2539" s="94">
        <v>1.7042057765195548</v>
      </c>
      <c r="AK2539" s="94">
        <v>1.6577653850418284</v>
      </c>
      <c r="AL2539" s="94">
        <v>1.7978462520983129</v>
      </c>
      <c r="AM2539" s="94">
        <v>1.6971953655714009</v>
      </c>
      <c r="AN2539" s="94">
        <v>1.638555136688139</v>
      </c>
      <c r="AO2539" s="94">
        <v>1.6353916310816283</v>
      </c>
      <c r="AP2539" s="94">
        <v>1.6697592724145232</v>
      </c>
      <c r="AQ2539" s="94">
        <v>1.6373089060654251</v>
      </c>
      <c r="AR2539" s="94">
        <v>1.5626769394334308</v>
      </c>
      <c r="AS2539" s="43">
        <f t="shared" si="82"/>
        <v>37.074839212796753</v>
      </c>
      <c r="AT2539" s="99">
        <f t="shared" si="83"/>
        <v>92.968343835560702</v>
      </c>
    </row>
    <row r="2540" spans="3:46">
      <c r="C2540" s="34">
        <v>478</v>
      </c>
      <c r="D2540" s="94">
        <v>3.3</v>
      </c>
      <c r="E2540" s="94">
        <v>3.1829276515217888</v>
      </c>
      <c r="F2540" s="94">
        <v>3.1159840143888928</v>
      </c>
      <c r="G2540" s="94">
        <v>3.2174728266969064</v>
      </c>
      <c r="H2540" s="94">
        <v>3.1941853096955586</v>
      </c>
      <c r="I2540" s="94">
        <v>3.0121112844828719</v>
      </c>
      <c r="J2540" s="94">
        <v>2.9721052527934897</v>
      </c>
      <c r="K2540" s="94">
        <v>2.9656449255018038</v>
      </c>
      <c r="L2540" s="94">
        <v>3.2520413558103853</v>
      </c>
      <c r="M2540" s="94">
        <v>3.068347440393949</v>
      </c>
      <c r="N2540" s="94">
        <v>2.9514365240272729</v>
      </c>
      <c r="O2540" s="94">
        <v>2.7484272387073894</v>
      </c>
      <c r="P2540" s="94">
        <v>2.7300979438966553</v>
      </c>
      <c r="Q2540" s="94">
        <v>2.6445995517566185</v>
      </c>
      <c r="R2540" s="94">
        <v>2.5983343358422406</v>
      </c>
      <c r="S2540" s="94">
        <v>2.6760564193225775</v>
      </c>
      <c r="T2540" s="94">
        <v>2.8485924549971973</v>
      </c>
      <c r="U2540" s="94">
        <v>2.949992276198262</v>
      </c>
      <c r="V2540" s="94">
        <v>3.0458024947326896</v>
      </c>
      <c r="W2540" s="94">
        <v>3.1093091180452106</v>
      </c>
      <c r="X2540" s="94">
        <v>2.9691256250913955</v>
      </c>
      <c r="Y2540" s="94">
        <v>2.8102109457378952</v>
      </c>
      <c r="Z2540" s="94">
        <v>2.5257278668950449</v>
      </c>
      <c r="AA2540" s="94">
        <v>2.7600729348750304</v>
      </c>
      <c r="AB2540" s="94">
        <v>2.8785076402218785</v>
      </c>
      <c r="AC2540" s="94">
        <v>2.8384443665632983</v>
      </c>
      <c r="AD2540" s="94">
        <v>2.8631915976449585</v>
      </c>
      <c r="AE2540" s="94">
        <v>2.82003610349626</v>
      </c>
      <c r="AF2540" s="94">
        <v>2.9054412985356555</v>
      </c>
      <c r="AG2540" s="94">
        <v>2.9934030476688505</v>
      </c>
      <c r="AH2540" s="94">
        <v>2.9172963199420905</v>
      </c>
      <c r="AI2540" s="94">
        <v>2.7132452648921861</v>
      </c>
      <c r="AJ2540" s="94">
        <v>2.727390640339185</v>
      </c>
      <c r="AK2540" s="94">
        <v>2.7114830463863142</v>
      </c>
      <c r="AL2540" s="94">
        <v>2.5624554562963486</v>
      </c>
      <c r="AM2540" s="94">
        <v>2.5328739324106411</v>
      </c>
      <c r="AN2540" s="94">
        <v>2.4613738599616317</v>
      </c>
      <c r="AO2540" s="94">
        <v>2.4731389747659183</v>
      </c>
      <c r="AP2540" s="94">
        <v>2.3979310976008188</v>
      </c>
      <c r="AQ2540" s="94">
        <v>2.3269395570589055</v>
      </c>
      <c r="AR2540" s="94">
        <v>2.3477109648934982</v>
      </c>
      <c r="AS2540" s="43">
        <f t="shared" si="82"/>
        <v>44.172575987616945</v>
      </c>
      <c r="AT2540" s="99">
        <f t="shared" si="83"/>
        <v>110.76652845204389</v>
      </c>
    </row>
    <row r="2541" spans="3:46">
      <c r="C2541" s="34">
        <v>479</v>
      </c>
      <c r="D2541" s="94">
        <v>3.3</v>
      </c>
      <c r="E2541" s="94">
        <v>3.2109327757041082</v>
      </c>
      <c r="F2541" s="94">
        <v>3.0303406365809975</v>
      </c>
      <c r="G2541" s="94">
        <v>3.1388140371723279</v>
      </c>
      <c r="H2541" s="94">
        <v>2.8714441594019284</v>
      </c>
      <c r="I2541" s="94">
        <v>2.7524989594386664</v>
      </c>
      <c r="J2541" s="94">
        <v>2.4095156271816198</v>
      </c>
      <c r="K2541" s="94">
        <v>2.207208059749485</v>
      </c>
      <c r="L2541" s="94">
        <v>2.1176695567245463</v>
      </c>
      <c r="M2541" s="94">
        <v>2.0442772305158528</v>
      </c>
      <c r="N2541" s="94">
        <v>2.0467763619312116</v>
      </c>
      <c r="O2541" s="94">
        <v>1.9580537738202939</v>
      </c>
      <c r="P2541" s="94">
        <v>2.1031827989748804</v>
      </c>
      <c r="Q2541" s="94">
        <v>1.9796230234656929</v>
      </c>
      <c r="R2541" s="94">
        <v>1.9974798624615646</v>
      </c>
      <c r="S2541" s="94">
        <v>1.9648132231816626</v>
      </c>
      <c r="T2541" s="94">
        <v>1.8668094614086848</v>
      </c>
      <c r="U2541" s="94">
        <v>1.9522149768764245</v>
      </c>
      <c r="V2541" s="94">
        <v>1.9218703358199702</v>
      </c>
      <c r="W2541" s="94">
        <v>1.7793018685387885</v>
      </c>
      <c r="X2541" s="94">
        <v>1.6229893086362503</v>
      </c>
      <c r="Y2541" s="94">
        <v>1.7222927884847063</v>
      </c>
      <c r="Z2541" s="94">
        <v>1.7784810810474569</v>
      </c>
      <c r="AA2541" s="94">
        <v>1.8429090336803031</v>
      </c>
      <c r="AB2541" s="94">
        <v>1.8486018507507211</v>
      </c>
      <c r="AC2541" s="94">
        <v>1.8345612462126233</v>
      </c>
      <c r="AD2541" s="94">
        <v>1.8545129316348272</v>
      </c>
      <c r="AE2541" s="94">
        <v>1.9052544543891243</v>
      </c>
      <c r="AF2541" s="94">
        <v>1.8666023192403791</v>
      </c>
      <c r="AG2541" s="94">
        <v>1.915410465859549</v>
      </c>
      <c r="AH2541" s="94">
        <v>1.8238927762222512</v>
      </c>
      <c r="AI2541" s="94">
        <v>1.7308411418452048</v>
      </c>
      <c r="AJ2541" s="94">
        <v>1.6852125571897945</v>
      </c>
      <c r="AK2541" s="94">
        <v>1.7549756351447519</v>
      </c>
      <c r="AL2541" s="94">
        <v>1.5431049385842128</v>
      </c>
      <c r="AM2541" s="94">
        <v>1.4968484327485527</v>
      </c>
      <c r="AN2541" s="94">
        <v>1.5990563550093131</v>
      </c>
      <c r="AO2541" s="94">
        <v>1.7254951072050495</v>
      </c>
      <c r="AP2541" s="94">
        <v>1.6885037073566849</v>
      </c>
      <c r="AQ2541" s="94">
        <v>1.6219046649283779</v>
      </c>
      <c r="AR2541" s="94">
        <v>1.6184927101872131</v>
      </c>
      <c r="AS2541" s="43">
        <f t="shared" si="82"/>
        <v>34.613379003956005</v>
      </c>
      <c r="AT2541" s="99">
        <f t="shared" si="83"/>
        <v>86.79602093701466</v>
      </c>
    </row>
    <row r="2542" spans="3:46">
      <c r="C2542" s="34">
        <v>480</v>
      </c>
      <c r="D2542" s="94">
        <v>3.3</v>
      </c>
      <c r="E2542" s="94">
        <v>3.1918192768310263</v>
      </c>
      <c r="F2542" s="94">
        <v>3.0737979085567195</v>
      </c>
      <c r="G2542" s="94">
        <v>3.0680093396579386</v>
      </c>
      <c r="H2542" s="94">
        <v>3.1488085779600565</v>
      </c>
      <c r="I2542" s="94">
        <v>2.9381426206431565</v>
      </c>
      <c r="J2542" s="94">
        <v>3.2106054663491852</v>
      </c>
      <c r="K2542" s="94">
        <v>3.2574773453056438</v>
      </c>
      <c r="L2542" s="94">
        <v>3.0795982361136178</v>
      </c>
      <c r="M2542" s="94">
        <v>3.2298983087233428</v>
      </c>
      <c r="N2542" s="94">
        <v>3.174697514715183</v>
      </c>
      <c r="O2542" s="94">
        <v>3.1003914095955989</v>
      </c>
      <c r="P2542" s="94">
        <v>3.0116895168708941</v>
      </c>
      <c r="Q2542" s="94">
        <v>3.0637992292541498</v>
      </c>
      <c r="R2542" s="94">
        <v>3.1882568626939736</v>
      </c>
      <c r="S2542" s="94">
        <v>3.3026266740360808</v>
      </c>
      <c r="T2542" s="94">
        <v>3.0724634236908175</v>
      </c>
      <c r="U2542" s="94">
        <v>2.9884336709005792</v>
      </c>
      <c r="V2542" s="94">
        <v>3.1311471316831274</v>
      </c>
      <c r="W2542" s="94">
        <v>3.064723173839893</v>
      </c>
      <c r="X2542" s="94">
        <v>2.9683179739956489</v>
      </c>
      <c r="Y2542" s="94">
        <v>2.8938857058688052</v>
      </c>
      <c r="Z2542" s="94">
        <v>2.7045651009421334</v>
      </c>
      <c r="AA2542" s="94">
        <v>2.5674658302764084</v>
      </c>
      <c r="AB2542" s="94">
        <v>2.4544191975729852</v>
      </c>
      <c r="AC2542" s="94">
        <v>2.5040124707183344</v>
      </c>
      <c r="AD2542" s="94">
        <v>2.577101314245497</v>
      </c>
      <c r="AE2542" s="94">
        <v>2.2827007038310407</v>
      </c>
      <c r="AF2542" s="94">
        <v>2.1233531074126368</v>
      </c>
      <c r="AG2542" s="94">
        <v>2.0957259012629694</v>
      </c>
      <c r="AH2542" s="94">
        <v>2.0542871004731071</v>
      </c>
      <c r="AI2542" s="94">
        <v>2.0458575051070231</v>
      </c>
      <c r="AJ2542" s="94">
        <v>1.9988573601491977</v>
      </c>
      <c r="AK2542" s="94">
        <v>2.0486226515185111</v>
      </c>
      <c r="AL2542" s="94">
        <v>1.8092086833041361</v>
      </c>
      <c r="AM2542" s="94">
        <v>1.7964491909871569</v>
      </c>
      <c r="AN2542" s="94">
        <v>1.7577309298310582</v>
      </c>
      <c r="AO2542" s="94">
        <v>1.63099109015305</v>
      </c>
      <c r="AP2542" s="94">
        <v>1.585894277019068</v>
      </c>
      <c r="AQ2542" s="94">
        <v>1.5326973523651932</v>
      </c>
      <c r="AR2542" s="94">
        <v>1.447228338468576</v>
      </c>
      <c r="AS2542" s="43">
        <f t="shared" si="82"/>
        <v>43.85452678674212</v>
      </c>
      <c r="AT2542" s="99">
        <f t="shared" si="83"/>
        <v>109.96899276230448</v>
      </c>
    </row>
    <row r="2543" spans="3:46">
      <c r="C2543" s="34">
        <v>481</v>
      </c>
      <c r="D2543" s="94">
        <v>3.3</v>
      </c>
      <c r="E2543" s="94">
        <v>3.3105979467373423</v>
      </c>
      <c r="F2543" s="94">
        <v>3.0053364049493552</v>
      </c>
      <c r="G2543" s="94">
        <v>2.7720091640575744</v>
      </c>
      <c r="H2543" s="94">
        <v>2.8828645081147828</v>
      </c>
      <c r="I2543" s="94">
        <v>3.0028770666685647</v>
      </c>
      <c r="J2543" s="94">
        <v>2.9259686999927066</v>
      </c>
      <c r="K2543" s="94">
        <v>2.8480233360799687</v>
      </c>
      <c r="L2543" s="94">
        <v>2.7861854975663776</v>
      </c>
      <c r="M2543" s="94">
        <v>2.7799514661164815</v>
      </c>
      <c r="N2543" s="94">
        <v>2.7461866673888244</v>
      </c>
      <c r="O2543" s="94">
        <v>2.6273761336605199</v>
      </c>
      <c r="P2543" s="94">
        <v>2.4786325082423319</v>
      </c>
      <c r="Q2543" s="94">
        <v>2.2642331815734527</v>
      </c>
      <c r="R2543" s="94">
        <v>2.0535191562349886</v>
      </c>
      <c r="S2543" s="94">
        <v>2.082386668396965</v>
      </c>
      <c r="T2543" s="94">
        <v>2.128744491609686</v>
      </c>
      <c r="U2543" s="94">
        <v>1.9336068641090014</v>
      </c>
      <c r="V2543" s="94">
        <v>1.9103419947608979</v>
      </c>
      <c r="W2543" s="94">
        <v>1.8414043657342714</v>
      </c>
      <c r="X2543" s="94">
        <v>1.9276582550518688</v>
      </c>
      <c r="Y2543" s="94">
        <v>1.9063679428844138</v>
      </c>
      <c r="Z2543" s="94">
        <v>1.8417996703332464</v>
      </c>
      <c r="AA2543" s="94">
        <v>1.8644665702289711</v>
      </c>
      <c r="AB2543" s="94">
        <v>1.7967260753440291</v>
      </c>
      <c r="AC2543" s="94">
        <v>1.7339098348585578</v>
      </c>
      <c r="AD2543" s="94">
        <v>1.7348281718831382</v>
      </c>
      <c r="AE2543" s="94">
        <v>1.6788586869625663</v>
      </c>
      <c r="AF2543" s="94">
        <v>1.6365082580248242</v>
      </c>
      <c r="AG2543" s="94">
        <v>1.6039487412595743</v>
      </c>
      <c r="AH2543" s="94">
        <v>1.6491785467898408</v>
      </c>
      <c r="AI2543" s="94">
        <v>1.6329702186391279</v>
      </c>
      <c r="AJ2543" s="94">
        <v>1.4854931473632076</v>
      </c>
      <c r="AK2543" s="94">
        <v>1.5209290535737889</v>
      </c>
      <c r="AL2543" s="94">
        <v>1.5977106974884427</v>
      </c>
      <c r="AM2543" s="94">
        <v>1.7193479133187353</v>
      </c>
      <c r="AN2543" s="94">
        <v>1.6857093711332842</v>
      </c>
      <c r="AO2543" s="94">
        <v>1.589207884566185</v>
      </c>
      <c r="AP2543" s="94">
        <v>1.5877738303681905</v>
      </c>
      <c r="AQ2543" s="94">
        <v>1.475060190297667</v>
      </c>
      <c r="AR2543" s="94">
        <v>1.3678129462267319</v>
      </c>
      <c r="AS2543" s="43">
        <f t="shared" si="82"/>
        <v>37.12451872270006</v>
      </c>
      <c r="AT2543" s="99">
        <f t="shared" si="83"/>
        <v>93.092919473819393</v>
      </c>
    </row>
    <row r="2544" spans="3:46">
      <c r="C2544" s="34">
        <v>482</v>
      </c>
      <c r="D2544" s="94">
        <v>3.3</v>
      </c>
      <c r="E2544" s="94">
        <v>3.0206570670045632</v>
      </c>
      <c r="F2544" s="94">
        <v>3.216167043896891</v>
      </c>
      <c r="G2544" s="94">
        <v>3.3711424453425693</v>
      </c>
      <c r="H2544" s="94">
        <v>3.3442310444326493</v>
      </c>
      <c r="I2544" s="94">
        <v>3.1568997935700374</v>
      </c>
      <c r="J2544" s="94">
        <v>3.2631519523244781</v>
      </c>
      <c r="K2544" s="94">
        <v>3.4502611547768729</v>
      </c>
      <c r="L2544" s="94">
        <v>3.358785253497429</v>
      </c>
      <c r="M2544" s="94">
        <v>3.1823206460325912</v>
      </c>
      <c r="N2544" s="94">
        <v>3.1889000397512324</v>
      </c>
      <c r="O2544" s="94">
        <v>3.1997312735141623</v>
      </c>
      <c r="P2544" s="94">
        <v>3.0577875236400618</v>
      </c>
      <c r="Q2544" s="94">
        <v>2.9891545723801927</v>
      </c>
      <c r="R2544" s="94">
        <v>2.866394055434379</v>
      </c>
      <c r="S2544" s="94">
        <v>2.9086661286124191</v>
      </c>
      <c r="T2544" s="94">
        <v>2.9105340027570956</v>
      </c>
      <c r="U2544" s="94">
        <v>2.6522230798859243</v>
      </c>
      <c r="V2544" s="94">
        <v>2.6533065416092363</v>
      </c>
      <c r="W2544" s="94">
        <v>2.496399748840882</v>
      </c>
      <c r="X2544" s="94">
        <v>2.3098256856892614</v>
      </c>
      <c r="Y2544" s="94">
        <v>2.2774078778977613</v>
      </c>
      <c r="Z2544" s="94">
        <v>2.0612182934513101</v>
      </c>
      <c r="AA2544" s="94">
        <v>1.9105644442489156</v>
      </c>
      <c r="AB2544" s="94">
        <v>1.8931875960954558</v>
      </c>
      <c r="AC2544" s="94">
        <v>1.7668825481634876</v>
      </c>
      <c r="AD2544" s="94">
        <v>1.7377873634411563</v>
      </c>
      <c r="AE2544" s="94">
        <v>1.7163374953579398</v>
      </c>
      <c r="AF2544" s="94">
        <v>1.5958077166660591</v>
      </c>
      <c r="AG2544" s="94">
        <v>1.5098802661403412</v>
      </c>
      <c r="AH2544" s="94">
        <v>1.5295701731207243</v>
      </c>
      <c r="AI2544" s="94">
        <v>1.430223884893735</v>
      </c>
      <c r="AJ2544" s="94">
        <v>1.3182309124413145</v>
      </c>
      <c r="AK2544" s="94">
        <v>1.3335637281683597</v>
      </c>
      <c r="AL2544" s="94">
        <v>1.2485335077403217</v>
      </c>
      <c r="AM2544" s="94">
        <v>1.1348388827920461</v>
      </c>
      <c r="AN2544" s="94">
        <v>1.1167751384221476</v>
      </c>
      <c r="AO2544" s="94">
        <v>1.0802241937408708</v>
      </c>
      <c r="AP2544" s="94">
        <v>1.1035995883186287</v>
      </c>
      <c r="AQ2544" s="94">
        <v>1.0969944670401692</v>
      </c>
      <c r="AR2544" s="94">
        <v>1.0091281139662562</v>
      </c>
      <c r="AS2544" s="43">
        <f t="shared" si="82"/>
        <v>41.696917925300127</v>
      </c>
      <c r="AT2544" s="99">
        <f t="shared" si="83"/>
        <v>104.55860321639496</v>
      </c>
    </row>
    <row r="2545" spans="3:46">
      <c r="C2545" s="34">
        <v>483</v>
      </c>
      <c r="D2545" s="94">
        <v>3.3</v>
      </c>
      <c r="E2545" s="94">
        <v>3.1800987835541155</v>
      </c>
      <c r="F2545" s="94">
        <v>3.2148589962294234</v>
      </c>
      <c r="G2545" s="94">
        <v>3.2339472198567045</v>
      </c>
      <c r="H2545" s="94">
        <v>2.9035879207772006</v>
      </c>
      <c r="I2545" s="94">
        <v>2.783047436810075</v>
      </c>
      <c r="J2545" s="94">
        <v>2.5475177075312652</v>
      </c>
      <c r="K2545" s="94">
        <v>2.3489129515049405</v>
      </c>
      <c r="L2545" s="94">
        <v>2.4489983871210872</v>
      </c>
      <c r="M2545" s="94">
        <v>2.4781775746759083</v>
      </c>
      <c r="N2545" s="94">
        <v>2.3888912744491013</v>
      </c>
      <c r="O2545" s="94">
        <v>2.3658810748447339</v>
      </c>
      <c r="P2545" s="94">
        <v>2.2317210033618258</v>
      </c>
      <c r="Q2545" s="94">
        <v>1.9414745031466616</v>
      </c>
      <c r="R2545" s="94">
        <v>1.7643881727074939</v>
      </c>
      <c r="S2545" s="94">
        <v>1.7804698210899339</v>
      </c>
      <c r="T2545" s="94">
        <v>1.7184978886268645</v>
      </c>
      <c r="U2545" s="94">
        <v>1.6622645256923452</v>
      </c>
      <c r="V2545" s="94">
        <v>1.5592153215635465</v>
      </c>
      <c r="W2545" s="94">
        <v>1.6433422364512467</v>
      </c>
      <c r="X2545" s="94">
        <v>1.5981036727908278</v>
      </c>
      <c r="Y2545" s="94">
        <v>1.5450043187352185</v>
      </c>
      <c r="Z2545" s="94">
        <v>1.5254083279008905</v>
      </c>
      <c r="AA2545" s="94">
        <v>1.6502276282658783</v>
      </c>
      <c r="AB2545" s="94">
        <v>1.5040174967880315</v>
      </c>
      <c r="AC2545" s="94">
        <v>1.4034592114514546</v>
      </c>
      <c r="AD2545" s="94">
        <v>1.3907766093014053</v>
      </c>
      <c r="AE2545" s="94">
        <v>1.3529751630510114</v>
      </c>
      <c r="AF2545" s="94">
        <v>1.3320663341425785</v>
      </c>
      <c r="AG2545" s="94">
        <v>1.3235587975157126</v>
      </c>
      <c r="AH2545" s="94">
        <v>1.3534640780315068</v>
      </c>
      <c r="AI2545" s="94">
        <v>1.2587587652102254</v>
      </c>
      <c r="AJ2545" s="94">
        <v>1.2973827280583545</v>
      </c>
      <c r="AK2545" s="94">
        <v>1.2787657276549176</v>
      </c>
      <c r="AL2545" s="94">
        <v>1.2859338280117827</v>
      </c>
      <c r="AM2545" s="94">
        <v>1.2551190946797399</v>
      </c>
      <c r="AN2545" s="94">
        <v>1.1316181083882846</v>
      </c>
      <c r="AO2545" s="94">
        <v>1.0991666844296233</v>
      </c>
      <c r="AP2545" s="94">
        <v>1.0236331592384955</v>
      </c>
      <c r="AQ2545" s="94">
        <v>1.0749423393972046</v>
      </c>
      <c r="AR2545" s="94">
        <v>1.0908987021739243</v>
      </c>
      <c r="AS2545" s="43">
        <f t="shared" si="82"/>
        <v>34.076100749264171</v>
      </c>
      <c r="AT2545" s="99">
        <f t="shared" si="83"/>
        <v>85.448749564349626</v>
      </c>
    </row>
    <row r="2546" spans="3:46">
      <c r="C2546" s="34">
        <v>484</v>
      </c>
      <c r="D2546" s="94">
        <v>3.3</v>
      </c>
      <c r="E2546" s="94">
        <v>3.1890799933367626</v>
      </c>
      <c r="F2546" s="94">
        <v>3.2412780650865316</v>
      </c>
      <c r="G2546" s="94">
        <v>2.9209567542579631</v>
      </c>
      <c r="H2546" s="94">
        <v>2.9845348750137282</v>
      </c>
      <c r="I2546" s="94">
        <v>3.0123885400956709</v>
      </c>
      <c r="J2546" s="94">
        <v>2.8482342526577442</v>
      </c>
      <c r="K2546" s="94">
        <v>2.8750625807637604</v>
      </c>
      <c r="L2546" s="94">
        <v>2.7097610928194742</v>
      </c>
      <c r="M2546" s="94">
        <v>2.5695205040822051</v>
      </c>
      <c r="N2546" s="94">
        <v>2.7420897320968871</v>
      </c>
      <c r="O2546" s="94">
        <v>2.6183038916992922</v>
      </c>
      <c r="P2546" s="94">
        <v>2.5756609613780568</v>
      </c>
      <c r="Q2546" s="94">
        <v>2.6261082231532975</v>
      </c>
      <c r="R2546" s="94">
        <v>2.5990081755483576</v>
      </c>
      <c r="S2546" s="94">
        <v>2.4568658210936212</v>
      </c>
      <c r="T2546" s="94">
        <v>2.3893226752007588</v>
      </c>
      <c r="U2546" s="94">
        <v>2.2750507228617933</v>
      </c>
      <c r="V2546" s="94">
        <v>2.0696442764358429</v>
      </c>
      <c r="W2546" s="94">
        <v>2.0774279412826462</v>
      </c>
      <c r="X2546" s="94">
        <v>2.0199633266314971</v>
      </c>
      <c r="Y2546" s="94">
        <v>1.9426254615675036</v>
      </c>
      <c r="Z2546" s="94">
        <v>1.9245063912729696</v>
      </c>
      <c r="AA2546" s="94">
        <v>1.9019317770157231</v>
      </c>
      <c r="AB2546" s="94">
        <v>2.0186242709460926</v>
      </c>
      <c r="AC2546" s="94">
        <v>1.9955764826811024</v>
      </c>
      <c r="AD2546" s="94">
        <v>1.9014858873770373</v>
      </c>
      <c r="AE2546" s="94">
        <v>1.9918228648227041</v>
      </c>
      <c r="AF2546" s="94">
        <v>2.0432632630180287</v>
      </c>
      <c r="AG2546" s="94">
        <v>2.0671383091395645</v>
      </c>
      <c r="AH2546" s="94">
        <v>1.9820586060380294</v>
      </c>
      <c r="AI2546" s="94">
        <v>1.8535148444097274</v>
      </c>
      <c r="AJ2546" s="94">
        <v>1.7272399005458783</v>
      </c>
      <c r="AK2546" s="94">
        <v>1.69980627373652</v>
      </c>
      <c r="AL2546" s="94">
        <v>1.6712005941167756</v>
      </c>
      <c r="AM2546" s="94">
        <v>1.6359441178422105</v>
      </c>
      <c r="AN2546" s="94">
        <v>1.5616158811311347</v>
      </c>
      <c r="AO2546" s="94">
        <v>1.4849149485827335</v>
      </c>
      <c r="AP2546" s="94">
        <v>1.5095892288120445</v>
      </c>
      <c r="AQ2546" s="94">
        <v>1.5326023229842578</v>
      </c>
      <c r="AR2546" s="94">
        <v>1.4204835998382395</v>
      </c>
      <c r="AS2546" s="43">
        <f t="shared" si="82"/>
        <v>38.659380161081302</v>
      </c>
      <c r="AT2546" s="99">
        <f t="shared" si="83"/>
        <v>96.941716366082602</v>
      </c>
    </row>
    <row r="2547" spans="3:46">
      <c r="C2547" s="34">
        <v>485</v>
      </c>
      <c r="D2547" s="94">
        <v>3.3</v>
      </c>
      <c r="E2547" s="94">
        <v>3.2518466956670404</v>
      </c>
      <c r="F2547" s="94">
        <v>3.4921363170643747</v>
      </c>
      <c r="G2547" s="94">
        <v>3.2681536698732869</v>
      </c>
      <c r="H2547" s="94">
        <v>3.0686178646380955</v>
      </c>
      <c r="I2547" s="94">
        <v>2.6799179295944078</v>
      </c>
      <c r="J2547" s="94">
        <v>2.6954442540532506</v>
      </c>
      <c r="K2547" s="94">
        <v>2.875321638793769</v>
      </c>
      <c r="L2547" s="94">
        <v>2.9039070490537529</v>
      </c>
      <c r="M2547" s="94">
        <v>2.7982595526568113</v>
      </c>
      <c r="N2547" s="94">
        <v>2.8114240087392144</v>
      </c>
      <c r="O2547" s="94">
        <v>2.8574598060420509</v>
      </c>
      <c r="P2547" s="94">
        <v>2.8378309826791881</v>
      </c>
      <c r="Q2547" s="94">
        <v>3.0336159653024692</v>
      </c>
      <c r="R2547" s="94">
        <v>3.2965716138161132</v>
      </c>
      <c r="S2547" s="94">
        <v>3.2241342739544958</v>
      </c>
      <c r="T2547" s="94">
        <v>3.1790286594911241</v>
      </c>
      <c r="U2547" s="94">
        <v>3.0144997411572403</v>
      </c>
      <c r="V2547" s="94">
        <v>3.0904344311878358</v>
      </c>
      <c r="W2547" s="94">
        <v>2.8299702963867417</v>
      </c>
      <c r="X2547" s="94">
        <v>2.9211332380335175</v>
      </c>
      <c r="Y2547" s="94">
        <v>2.9118114760745897</v>
      </c>
      <c r="Z2547" s="94">
        <v>2.7735030714149285</v>
      </c>
      <c r="AA2547" s="94">
        <v>2.7548885617795014</v>
      </c>
      <c r="AB2547" s="94">
        <v>2.5607959166438978</v>
      </c>
      <c r="AC2547" s="94">
        <v>2.2909289828532122</v>
      </c>
      <c r="AD2547" s="94">
        <v>2.3534390585809839</v>
      </c>
      <c r="AE2547" s="94">
        <v>2.2124798173137541</v>
      </c>
      <c r="AF2547" s="94">
        <v>2.293904708531652</v>
      </c>
      <c r="AG2547" s="94">
        <v>2.4243362831076767</v>
      </c>
      <c r="AH2547" s="94">
        <v>2.5505371300277111</v>
      </c>
      <c r="AI2547" s="94">
        <v>2.4001851434258041</v>
      </c>
      <c r="AJ2547" s="94">
        <v>2.4686210765877852</v>
      </c>
      <c r="AK2547" s="94">
        <v>2.316152025782932</v>
      </c>
      <c r="AL2547" s="94">
        <v>2.1476336251246906</v>
      </c>
      <c r="AM2547" s="94">
        <v>2.106077768353952</v>
      </c>
      <c r="AN2547" s="94">
        <v>2.1796490520038549</v>
      </c>
      <c r="AO2547" s="94">
        <v>2.3503035480194145</v>
      </c>
      <c r="AP2547" s="94">
        <v>2.4198025506782241</v>
      </c>
      <c r="AQ2547" s="94">
        <v>2.3229062679040395</v>
      </c>
      <c r="AR2547" s="94">
        <v>2.2269557411964587</v>
      </c>
      <c r="AS2547" s="43">
        <f t="shared" si="82"/>
        <v>43.552423852114856</v>
      </c>
      <c r="AT2547" s="99">
        <f t="shared" si="83"/>
        <v>109.21144370487079</v>
      </c>
    </row>
    <row r="2548" spans="3:46">
      <c r="C2548" s="34">
        <v>486</v>
      </c>
      <c r="D2548" s="94">
        <v>3.3</v>
      </c>
      <c r="E2548" s="94">
        <v>3.264187255885346</v>
      </c>
      <c r="F2548" s="94">
        <v>3.0006845967504332</v>
      </c>
      <c r="G2548" s="94">
        <v>2.9856245204391905</v>
      </c>
      <c r="H2548" s="94">
        <v>2.8979225092251988</v>
      </c>
      <c r="I2548" s="94">
        <v>2.578727923806766</v>
      </c>
      <c r="J2548" s="94">
        <v>2.6165266922367594</v>
      </c>
      <c r="K2548" s="94">
        <v>2.7278447260698977</v>
      </c>
      <c r="L2548" s="94">
        <v>2.7153464546521842</v>
      </c>
      <c r="M2548" s="94">
        <v>3.0054610921127884</v>
      </c>
      <c r="N2548" s="94">
        <v>3.0046854056791816</v>
      </c>
      <c r="O2548" s="94">
        <v>3.0908733159179826</v>
      </c>
      <c r="P2548" s="94">
        <v>3.0282675938243897</v>
      </c>
      <c r="Q2548" s="94">
        <v>2.8006900346570722</v>
      </c>
      <c r="R2548" s="94">
        <v>2.5959496464826088</v>
      </c>
      <c r="S2548" s="94">
        <v>2.4792510445894171</v>
      </c>
      <c r="T2548" s="94">
        <v>2.5260278347759488</v>
      </c>
      <c r="U2548" s="94">
        <v>2.531857891788694</v>
      </c>
      <c r="V2548" s="94">
        <v>2.4147932046311045</v>
      </c>
      <c r="W2548" s="94">
        <v>2.5332236237901156</v>
      </c>
      <c r="X2548" s="94">
        <v>2.5562931248741707</v>
      </c>
      <c r="Y2548" s="94">
        <v>2.6412204306710443</v>
      </c>
      <c r="Z2548" s="94">
        <v>2.5785612929168646</v>
      </c>
      <c r="AA2548" s="94">
        <v>2.3758417391732256</v>
      </c>
      <c r="AB2548" s="94">
        <v>2.301786350620715</v>
      </c>
      <c r="AC2548" s="94">
        <v>2.3531506596035889</v>
      </c>
      <c r="AD2548" s="94">
        <v>2.059954178902601</v>
      </c>
      <c r="AE2548" s="94">
        <v>2.2023688080432393</v>
      </c>
      <c r="AF2548" s="94">
        <v>2.1308902322580154</v>
      </c>
      <c r="AG2548" s="94">
        <v>1.9822606318613027</v>
      </c>
      <c r="AH2548" s="94">
        <v>1.9776002239873238</v>
      </c>
      <c r="AI2548" s="94">
        <v>1.8341424192935762</v>
      </c>
      <c r="AJ2548" s="94">
        <v>1.8750211883122527</v>
      </c>
      <c r="AK2548" s="94">
        <v>1.9103702612194713</v>
      </c>
      <c r="AL2548" s="94">
        <v>1.6903108848652801</v>
      </c>
      <c r="AM2548" s="94">
        <v>1.6570306090077405</v>
      </c>
      <c r="AN2548" s="94">
        <v>1.6664584435787848</v>
      </c>
      <c r="AO2548" s="94">
        <v>1.6455360334558917</v>
      </c>
      <c r="AP2548" s="94">
        <v>1.7672959011777478</v>
      </c>
      <c r="AQ2548" s="94">
        <v>1.7565719871721761</v>
      </c>
      <c r="AR2548" s="94">
        <v>1.6302939181729446</v>
      </c>
      <c r="AS2548" s="43">
        <f t="shared" si="82"/>
        <v>40.243532355025835</v>
      </c>
      <c r="AT2548" s="99">
        <f t="shared" si="83"/>
        <v>100.91411406170523</v>
      </c>
    </row>
    <row r="2549" spans="3:46">
      <c r="C2549" s="34">
        <v>487</v>
      </c>
      <c r="D2549" s="94">
        <v>3.3</v>
      </c>
      <c r="E2549" s="94">
        <v>3.3096162381401681</v>
      </c>
      <c r="F2549" s="94">
        <v>3.2032100903476417</v>
      </c>
      <c r="G2549" s="94">
        <v>2.8880916643875203</v>
      </c>
      <c r="H2549" s="94">
        <v>2.8462276393702828</v>
      </c>
      <c r="I2549" s="94">
        <v>2.8747877734643819</v>
      </c>
      <c r="J2549" s="94">
        <v>3.111014474056375</v>
      </c>
      <c r="K2549" s="94">
        <v>2.9563413942169112</v>
      </c>
      <c r="L2549" s="94">
        <v>2.6666839180403619</v>
      </c>
      <c r="M2549" s="94">
        <v>2.593835171694062</v>
      </c>
      <c r="N2549" s="94">
        <v>2.5809533668649056</v>
      </c>
      <c r="O2549" s="94">
        <v>2.470828136011622</v>
      </c>
      <c r="P2549" s="94">
        <v>2.3340075802598377</v>
      </c>
      <c r="Q2549" s="94">
        <v>2.3879563569608067</v>
      </c>
      <c r="R2549" s="94">
        <v>2.5118696425847244</v>
      </c>
      <c r="S2549" s="94">
        <v>2.6469045736155281</v>
      </c>
      <c r="T2549" s="94">
        <v>2.6836104119318955</v>
      </c>
      <c r="U2549" s="94">
        <v>2.473943901624978</v>
      </c>
      <c r="V2549" s="94">
        <v>2.5536583055754725</v>
      </c>
      <c r="W2549" s="94">
        <v>2.6745729770530304</v>
      </c>
      <c r="X2549" s="94">
        <v>2.6254564897142689</v>
      </c>
      <c r="Y2549" s="94">
        <v>2.7358827705546007</v>
      </c>
      <c r="Z2549" s="94">
        <v>2.7128047288062458</v>
      </c>
      <c r="AA2549" s="94">
        <v>2.7914911011062848</v>
      </c>
      <c r="AB2549" s="94">
        <v>2.9826705759364893</v>
      </c>
      <c r="AC2549" s="94">
        <v>3.1047118899299075</v>
      </c>
      <c r="AD2549" s="94">
        <v>2.930559924148997</v>
      </c>
      <c r="AE2549" s="94">
        <v>2.7731427757975116</v>
      </c>
      <c r="AF2549" s="94">
        <v>2.8797286529570032</v>
      </c>
      <c r="AG2549" s="94">
        <v>3.1178492898657333</v>
      </c>
      <c r="AH2549" s="94">
        <v>2.8765576568125018</v>
      </c>
      <c r="AI2549" s="94">
        <v>2.8963520327175503</v>
      </c>
      <c r="AJ2549" s="94">
        <v>2.7594427439955713</v>
      </c>
      <c r="AK2549" s="94">
        <v>2.9670378699831104</v>
      </c>
      <c r="AL2549" s="94">
        <v>3.0452834292862829</v>
      </c>
      <c r="AM2549" s="94">
        <v>3.0281793365769873</v>
      </c>
      <c r="AN2549" s="94">
        <v>2.7332881085017675</v>
      </c>
      <c r="AO2549" s="94">
        <v>2.4294409956940983</v>
      </c>
      <c r="AP2549" s="94">
        <v>2.4784471337378489</v>
      </c>
      <c r="AQ2549" s="94">
        <v>2.462192205363182</v>
      </c>
      <c r="AR2549" s="94">
        <v>2.3737723958158252</v>
      </c>
      <c r="AS2549" s="43">
        <f t="shared" si="82"/>
        <v>42.300736642327095</v>
      </c>
      <c r="AT2549" s="99">
        <f t="shared" si="83"/>
        <v>106.07273051379762</v>
      </c>
    </row>
    <row r="2550" spans="3:46">
      <c r="C2550" s="34">
        <v>488</v>
      </c>
      <c r="D2550" s="94">
        <v>3.3</v>
      </c>
      <c r="E2550" s="94">
        <v>3.2432495823519978</v>
      </c>
      <c r="F2550" s="94">
        <v>3.2630265388062116</v>
      </c>
      <c r="G2550" s="94">
        <v>3.3828395005969165</v>
      </c>
      <c r="H2550" s="94">
        <v>3.1263449313731644</v>
      </c>
      <c r="I2550" s="94">
        <v>3.2214412729107069</v>
      </c>
      <c r="J2550" s="94">
        <v>3.272086411182618</v>
      </c>
      <c r="K2550" s="94">
        <v>3.2592505910624228</v>
      </c>
      <c r="L2550" s="94">
        <v>3.2076933197715483</v>
      </c>
      <c r="M2550" s="94">
        <v>3.2139125894037712</v>
      </c>
      <c r="N2550" s="94">
        <v>2.9656110101750608</v>
      </c>
      <c r="O2550" s="94">
        <v>2.8687624499019546</v>
      </c>
      <c r="P2550" s="94">
        <v>2.5961872492729734</v>
      </c>
      <c r="Q2550" s="94">
        <v>2.7754767127417463</v>
      </c>
      <c r="R2550" s="94">
        <v>2.4273417561564457</v>
      </c>
      <c r="S2550" s="94">
        <v>2.4032546820465286</v>
      </c>
      <c r="T2550" s="94">
        <v>2.4586247092312448</v>
      </c>
      <c r="U2550" s="94">
        <v>2.5059807555734017</v>
      </c>
      <c r="V2550" s="94">
        <v>2.4570448153585276</v>
      </c>
      <c r="W2550" s="94">
        <v>2.7196936398565694</v>
      </c>
      <c r="X2550" s="94">
        <v>2.8242670464085831</v>
      </c>
      <c r="Y2550" s="94">
        <v>2.8564447119474519</v>
      </c>
      <c r="Z2550" s="94">
        <v>2.8104252744756151</v>
      </c>
      <c r="AA2550" s="94">
        <v>2.640455277572618</v>
      </c>
      <c r="AB2550" s="94">
        <v>2.4805529177823997</v>
      </c>
      <c r="AC2550" s="94">
        <v>2.4942251966951834</v>
      </c>
      <c r="AD2550" s="94">
        <v>2.6456064086020317</v>
      </c>
      <c r="AE2550" s="94">
        <v>2.6628719579584526</v>
      </c>
      <c r="AF2550" s="94">
        <v>2.6041501887876355</v>
      </c>
      <c r="AG2550" s="94">
        <v>2.5231802658758493</v>
      </c>
      <c r="AH2550" s="94">
        <v>2.5563351525001674</v>
      </c>
      <c r="AI2550" s="94">
        <v>2.5316366074305785</v>
      </c>
      <c r="AJ2550" s="94">
        <v>2.2549111000039148</v>
      </c>
      <c r="AK2550" s="94">
        <v>2.1228900757025357</v>
      </c>
      <c r="AL2550" s="94">
        <v>2.2125467597981459</v>
      </c>
      <c r="AM2550" s="94">
        <v>1.9907322093355824</v>
      </c>
      <c r="AN2550" s="94">
        <v>1.9980610319284366</v>
      </c>
      <c r="AO2550" s="94">
        <v>2.1233945781033685</v>
      </c>
      <c r="AP2550" s="94">
        <v>2.0725404609863896</v>
      </c>
      <c r="AQ2550" s="94">
        <v>2.1560874172449269</v>
      </c>
      <c r="AR2550" s="94">
        <v>2.1741326636093716</v>
      </c>
      <c r="AS2550" s="43">
        <f t="shared" si="82"/>
        <v>43.443841183331145</v>
      </c>
      <c r="AT2550" s="99">
        <f t="shared" si="83"/>
        <v>108.93916333628641</v>
      </c>
    </row>
    <row r="2551" spans="3:46">
      <c r="C2551" s="34">
        <v>489</v>
      </c>
      <c r="D2551" s="94">
        <v>3.3</v>
      </c>
      <c r="E2551" s="94">
        <v>3.1770137643487351</v>
      </c>
      <c r="F2551" s="94">
        <v>3.097433035400484</v>
      </c>
      <c r="G2551" s="94">
        <v>3.206511749549513</v>
      </c>
      <c r="H2551" s="94">
        <v>3.0751255524683181</v>
      </c>
      <c r="I2551" s="94">
        <v>3.0257729661185375</v>
      </c>
      <c r="J2551" s="94">
        <v>3.115087337738851</v>
      </c>
      <c r="K2551" s="94">
        <v>3.1727635522712925</v>
      </c>
      <c r="L2551" s="94">
        <v>3.198402450266868</v>
      </c>
      <c r="M2551" s="94">
        <v>3.0300213337504154</v>
      </c>
      <c r="N2551" s="94">
        <v>2.894792391947651</v>
      </c>
      <c r="O2551" s="94">
        <v>2.6731959700528614</v>
      </c>
      <c r="P2551" s="94">
        <v>2.4476502043557233</v>
      </c>
      <c r="Q2551" s="94">
        <v>2.338579482788651</v>
      </c>
      <c r="R2551" s="94">
        <v>2.1875498782274607</v>
      </c>
      <c r="S2551" s="94">
        <v>1.996517383995575</v>
      </c>
      <c r="T2551" s="94">
        <v>2.0116321127325194</v>
      </c>
      <c r="U2551" s="94">
        <v>2.0307120116337356</v>
      </c>
      <c r="V2551" s="94">
        <v>2.1731695601865537</v>
      </c>
      <c r="W2551" s="94">
        <v>2.0495549220697074</v>
      </c>
      <c r="X2551" s="94">
        <v>2.0517016846598906</v>
      </c>
      <c r="Y2551" s="94">
        <v>2.0912131824564519</v>
      </c>
      <c r="Z2551" s="94">
        <v>2.2247338796735905</v>
      </c>
      <c r="AA2551" s="94">
        <v>2.0208314660392799</v>
      </c>
      <c r="AB2551" s="94">
        <v>2.1033092092233616</v>
      </c>
      <c r="AC2551" s="94">
        <v>2.1255621500318345</v>
      </c>
      <c r="AD2551" s="94">
        <v>2.0191687166349492</v>
      </c>
      <c r="AE2551" s="94">
        <v>2.0334216769376132</v>
      </c>
      <c r="AF2551" s="94">
        <v>2.0786926863722983</v>
      </c>
      <c r="AG2551" s="94">
        <v>2.1057734693208161</v>
      </c>
      <c r="AH2551" s="94">
        <v>2.1892610891137694</v>
      </c>
      <c r="AI2551" s="94">
        <v>1.8589588995253454</v>
      </c>
      <c r="AJ2551" s="94">
        <v>1.8488025712683014</v>
      </c>
      <c r="AK2551" s="94">
        <v>1.9059716823923296</v>
      </c>
      <c r="AL2551" s="94">
        <v>1.9911928726168386</v>
      </c>
      <c r="AM2551" s="94">
        <v>1.9961528710783352</v>
      </c>
      <c r="AN2551" s="94">
        <v>1.9913905702611885</v>
      </c>
      <c r="AO2551" s="94">
        <v>1.7019689336354993</v>
      </c>
      <c r="AP2551" s="94">
        <v>1.6436816796967824</v>
      </c>
      <c r="AQ2551" s="94">
        <v>1.6106370474795721</v>
      </c>
      <c r="AR2551" s="94">
        <v>1.5152095562987682</v>
      </c>
      <c r="AS2551" s="43">
        <f t="shared" si="82"/>
        <v>39.618567489944823</v>
      </c>
      <c r="AT2551" s="99">
        <f t="shared" si="83"/>
        <v>99.346960981727975</v>
      </c>
    </row>
    <row r="2552" spans="3:46">
      <c r="C2552" s="34">
        <v>490</v>
      </c>
      <c r="D2552" s="94">
        <v>3.3</v>
      </c>
      <c r="E2552" s="94">
        <v>3.1119071248801289</v>
      </c>
      <c r="F2552" s="94">
        <v>3.1037591459872678</v>
      </c>
      <c r="G2552" s="94">
        <v>3.2503702415172593</v>
      </c>
      <c r="H2552" s="94">
        <v>2.9995792506900654</v>
      </c>
      <c r="I2552" s="94">
        <v>3.0904912915744318</v>
      </c>
      <c r="J2552" s="94">
        <v>2.9177921984565875</v>
      </c>
      <c r="K2552" s="94">
        <v>2.9446258730464212</v>
      </c>
      <c r="L2552" s="94">
        <v>3.0417356719804562</v>
      </c>
      <c r="M2552" s="94">
        <v>3.153434857220903</v>
      </c>
      <c r="N2552" s="94">
        <v>3.0606568969140091</v>
      </c>
      <c r="O2552" s="94">
        <v>2.9715909291461249</v>
      </c>
      <c r="P2552" s="94">
        <v>3.1390201248001262</v>
      </c>
      <c r="Q2552" s="94">
        <v>3.0772148924226226</v>
      </c>
      <c r="R2552" s="94">
        <v>2.981703578121651</v>
      </c>
      <c r="S2552" s="94">
        <v>2.930678243570799</v>
      </c>
      <c r="T2552" s="94">
        <v>2.724550621914962</v>
      </c>
      <c r="U2552" s="94">
        <v>2.5419205566543241</v>
      </c>
      <c r="V2552" s="94">
        <v>2.7021520995300579</v>
      </c>
      <c r="W2552" s="94">
        <v>2.6620916035999196</v>
      </c>
      <c r="X2552" s="94">
        <v>2.4765141249727343</v>
      </c>
      <c r="Y2552" s="94">
        <v>2.3686844623938246</v>
      </c>
      <c r="Z2552" s="94">
        <v>2.455774395559136</v>
      </c>
      <c r="AA2552" s="94">
        <v>2.4866576336290587</v>
      </c>
      <c r="AB2552" s="94">
        <v>2.4967622250259844</v>
      </c>
      <c r="AC2552" s="94">
        <v>2.2979873988438073</v>
      </c>
      <c r="AD2552" s="94">
        <v>2.21520575246273</v>
      </c>
      <c r="AE2552" s="94">
        <v>2.2586132686624643</v>
      </c>
      <c r="AF2552" s="94">
        <v>2.4847726878092806</v>
      </c>
      <c r="AG2552" s="94">
        <v>2.3332924588182689</v>
      </c>
      <c r="AH2552" s="94">
        <v>2.4025236633580511</v>
      </c>
      <c r="AI2552" s="94">
        <v>2.2302744209899759</v>
      </c>
      <c r="AJ2552" s="94">
        <v>2.3444864677495092</v>
      </c>
      <c r="AK2552" s="94">
        <v>2.153083506465292</v>
      </c>
      <c r="AL2552" s="94">
        <v>2.088793595157902</v>
      </c>
      <c r="AM2552" s="94">
        <v>1.8786802407386503</v>
      </c>
      <c r="AN2552" s="94">
        <v>1.7716453320380634</v>
      </c>
      <c r="AO2552" s="94">
        <v>1.9113891703765571</v>
      </c>
      <c r="AP2552" s="94">
        <v>1.9385293142840629</v>
      </c>
      <c r="AQ2552" s="94">
        <v>1.8653895888143235</v>
      </c>
      <c r="AR2552" s="94">
        <v>1.9165859740843696</v>
      </c>
      <c r="AS2552" s="43">
        <f t="shared" si="82"/>
        <v>42.620189121077331</v>
      </c>
      <c r="AT2552" s="99">
        <f t="shared" si="83"/>
        <v>106.87378504334291</v>
      </c>
    </row>
    <row r="2553" spans="3:46">
      <c r="C2553" s="34">
        <v>491</v>
      </c>
      <c r="D2553" s="94">
        <v>3.3</v>
      </c>
      <c r="E2553" s="94">
        <v>3.0718028870337699</v>
      </c>
      <c r="F2553" s="94">
        <v>3.4619599344706766</v>
      </c>
      <c r="G2553" s="94">
        <v>3.7747396332174783</v>
      </c>
      <c r="H2553" s="94">
        <v>3.3930768763413885</v>
      </c>
      <c r="I2553" s="94">
        <v>3.1986600225435065</v>
      </c>
      <c r="J2553" s="94">
        <v>3.4388778643350197</v>
      </c>
      <c r="K2553" s="94">
        <v>3.1753208015383705</v>
      </c>
      <c r="L2553" s="94">
        <v>3.0818539449069622</v>
      </c>
      <c r="M2553" s="94">
        <v>3.1612295581906573</v>
      </c>
      <c r="N2553" s="94">
        <v>3.0568009437587818</v>
      </c>
      <c r="O2553" s="94">
        <v>2.786648880055703</v>
      </c>
      <c r="P2553" s="94">
        <v>2.7444339782404725</v>
      </c>
      <c r="Q2553" s="94">
        <v>2.6510610382277466</v>
      </c>
      <c r="R2553" s="94">
        <v>2.5777743255960823</v>
      </c>
      <c r="S2553" s="94">
        <v>2.4809396639282939</v>
      </c>
      <c r="T2553" s="94">
        <v>2.5432345425419975</v>
      </c>
      <c r="U2553" s="94">
        <v>2.6670047059878144</v>
      </c>
      <c r="V2553" s="94">
        <v>2.4851349996374039</v>
      </c>
      <c r="W2553" s="94">
        <v>2.4491969473042547</v>
      </c>
      <c r="X2553" s="94">
        <v>2.4015503628219008</v>
      </c>
      <c r="Y2553" s="94">
        <v>2.3218567738494955</v>
      </c>
      <c r="Z2553" s="94">
        <v>2.3257002379441309</v>
      </c>
      <c r="AA2553" s="94">
        <v>2.358731383155384</v>
      </c>
      <c r="AB2553" s="94">
        <v>2.1669392873362048</v>
      </c>
      <c r="AC2553" s="94">
        <v>2.2423356778045362</v>
      </c>
      <c r="AD2553" s="94">
        <v>2.1593305673355454</v>
      </c>
      <c r="AE2553" s="94">
        <v>2.2113863188523353</v>
      </c>
      <c r="AF2553" s="94">
        <v>2.1666449814109683</v>
      </c>
      <c r="AG2553" s="94">
        <v>2.2298532968794786</v>
      </c>
      <c r="AH2553" s="94">
        <v>2.0452615983104563</v>
      </c>
      <c r="AI2553" s="94">
        <v>1.863949415349748</v>
      </c>
      <c r="AJ2553" s="94">
        <v>1.7937078913569151</v>
      </c>
      <c r="AK2553" s="94">
        <v>1.7436068520562371</v>
      </c>
      <c r="AL2553" s="94">
        <v>1.7184951225378295</v>
      </c>
      <c r="AM2553" s="94">
        <v>1.5546599990169425</v>
      </c>
      <c r="AN2553" s="94">
        <v>1.4366016516951419</v>
      </c>
      <c r="AO2553" s="94">
        <v>1.4468086741123363</v>
      </c>
      <c r="AP2553" s="94">
        <v>1.3833776352581271</v>
      </c>
      <c r="AQ2553" s="94">
        <v>1.4547586444878253</v>
      </c>
      <c r="AR2553" s="94">
        <v>1.5621190329369763</v>
      </c>
      <c r="AS2553" s="43">
        <f t="shared" si="82"/>
        <v>42.400710380312596</v>
      </c>
      <c r="AT2553" s="99">
        <f t="shared" si="83"/>
        <v>106.32342324894924</v>
      </c>
    </row>
    <row r="2554" spans="3:46">
      <c r="C2554" s="34">
        <v>492</v>
      </c>
      <c r="D2554" s="94">
        <v>3.3</v>
      </c>
      <c r="E2554" s="94">
        <v>3.1301522667368742</v>
      </c>
      <c r="F2554" s="94">
        <v>3.2053577053621818</v>
      </c>
      <c r="G2554" s="94">
        <v>3.2432437414410922</v>
      </c>
      <c r="H2554" s="94">
        <v>3.1612113413362692</v>
      </c>
      <c r="I2554" s="94">
        <v>3.1912923357315921</v>
      </c>
      <c r="J2554" s="94">
        <v>3.3070975461325363</v>
      </c>
      <c r="K2554" s="94">
        <v>3.0471110589915149</v>
      </c>
      <c r="L2554" s="94">
        <v>2.8558349122914164</v>
      </c>
      <c r="M2554" s="94">
        <v>2.6683126629237361</v>
      </c>
      <c r="N2554" s="94">
        <v>2.7593100843155547</v>
      </c>
      <c r="O2554" s="94">
        <v>2.6114301496736916</v>
      </c>
      <c r="P2554" s="94">
        <v>2.3982250717605309</v>
      </c>
      <c r="Q2554" s="94">
        <v>2.2797026224537844</v>
      </c>
      <c r="R2554" s="94">
        <v>2.1528972317453032</v>
      </c>
      <c r="S2554" s="94">
        <v>2.1291856974847634</v>
      </c>
      <c r="T2554" s="94">
        <v>1.9748821601265003</v>
      </c>
      <c r="U2554" s="94">
        <v>1.8694685251057597</v>
      </c>
      <c r="V2554" s="94">
        <v>1.8180560169374724</v>
      </c>
      <c r="W2554" s="94">
        <v>1.6693028822185343</v>
      </c>
      <c r="X2554" s="94">
        <v>1.7874995789760197</v>
      </c>
      <c r="Y2554" s="94">
        <v>1.8022481807552555</v>
      </c>
      <c r="Z2554" s="94">
        <v>1.7606318855892553</v>
      </c>
      <c r="AA2554" s="94">
        <v>1.6940778027824157</v>
      </c>
      <c r="AB2554" s="94">
        <v>1.7110563106131238</v>
      </c>
      <c r="AC2554" s="94">
        <v>1.733095353396646</v>
      </c>
      <c r="AD2554" s="94">
        <v>1.5180674966411274</v>
      </c>
      <c r="AE2554" s="94">
        <v>1.5970139845366604</v>
      </c>
      <c r="AF2554" s="94">
        <v>1.6733598504510685</v>
      </c>
      <c r="AG2554" s="94">
        <v>1.7478378232042209</v>
      </c>
      <c r="AH2554" s="94">
        <v>1.7074552143312691</v>
      </c>
      <c r="AI2554" s="94">
        <v>1.8013497408736105</v>
      </c>
      <c r="AJ2554" s="94">
        <v>1.8729996471971171</v>
      </c>
      <c r="AK2554" s="94">
        <v>2.0861233125640379</v>
      </c>
      <c r="AL2554" s="94">
        <v>2.2488839270539476</v>
      </c>
      <c r="AM2554" s="94">
        <v>2.1573090917459519</v>
      </c>
      <c r="AN2554" s="94">
        <v>2.0973663222080763</v>
      </c>
      <c r="AO2554" s="94">
        <v>2.0401972578306777</v>
      </c>
      <c r="AP2554" s="94">
        <v>2.0947751053838646</v>
      </c>
      <c r="AQ2554" s="94">
        <v>2.133871593768681</v>
      </c>
      <c r="AR2554" s="94">
        <v>1.8928747732353175</v>
      </c>
      <c r="AS2554" s="43">
        <f t="shared" si="82"/>
        <v>38.43577781008333</v>
      </c>
      <c r="AT2554" s="99">
        <f t="shared" si="83"/>
        <v>96.381014264835358</v>
      </c>
    </row>
    <row r="2555" spans="3:46">
      <c r="C2555" s="34">
        <v>493</v>
      </c>
      <c r="D2555" s="94">
        <v>3.3</v>
      </c>
      <c r="E2555" s="94">
        <v>3.2432916099640061</v>
      </c>
      <c r="F2555" s="94">
        <v>3.1670702512874946</v>
      </c>
      <c r="G2555" s="94">
        <v>2.7993571916088831</v>
      </c>
      <c r="H2555" s="94">
        <v>2.458760426326918</v>
      </c>
      <c r="I2555" s="94">
        <v>2.3714777351747629</v>
      </c>
      <c r="J2555" s="94">
        <v>2.1536827755546648</v>
      </c>
      <c r="K2555" s="94">
        <v>2.1882041994998112</v>
      </c>
      <c r="L2555" s="94">
        <v>2.2725905930782773</v>
      </c>
      <c r="M2555" s="94">
        <v>2.077473883694704</v>
      </c>
      <c r="N2555" s="94">
        <v>1.9768868119606902</v>
      </c>
      <c r="O2555" s="94">
        <v>1.7969607300554846</v>
      </c>
      <c r="P2555" s="94">
        <v>1.7952362434313693</v>
      </c>
      <c r="Q2555" s="94">
        <v>1.8750263303913788</v>
      </c>
      <c r="R2555" s="94">
        <v>1.9682636217588185</v>
      </c>
      <c r="S2555" s="94">
        <v>1.9008323902548987</v>
      </c>
      <c r="T2555" s="94">
        <v>1.9743796323444009</v>
      </c>
      <c r="U2555" s="94">
        <v>2.1167514485368892</v>
      </c>
      <c r="V2555" s="94">
        <v>2.0330769782335425</v>
      </c>
      <c r="W2555" s="94">
        <v>2.3281773361185558</v>
      </c>
      <c r="X2555" s="94">
        <v>2.2338971670745402</v>
      </c>
      <c r="Y2555" s="94">
        <v>2.1354757644903413</v>
      </c>
      <c r="Z2555" s="94">
        <v>2.0182018356657179</v>
      </c>
      <c r="AA2555" s="94">
        <v>1.9317397183699732</v>
      </c>
      <c r="AB2555" s="94">
        <v>1.9111765041216382</v>
      </c>
      <c r="AC2555" s="94">
        <v>1.8070627722034376</v>
      </c>
      <c r="AD2555" s="94">
        <v>1.7072082756172833</v>
      </c>
      <c r="AE2555" s="94">
        <v>1.6566463139550738</v>
      </c>
      <c r="AF2555" s="94">
        <v>1.5157644537384078</v>
      </c>
      <c r="AG2555" s="94">
        <v>1.4670538768316832</v>
      </c>
      <c r="AH2555" s="94">
        <v>1.4800156220113301</v>
      </c>
      <c r="AI2555" s="94">
        <v>1.4458025647015311</v>
      </c>
      <c r="AJ2555" s="94">
        <v>1.4866155863306174</v>
      </c>
      <c r="AK2555" s="94">
        <v>1.453186580814815</v>
      </c>
      <c r="AL2555" s="94">
        <v>1.4541899403691854</v>
      </c>
      <c r="AM2555" s="94">
        <v>1.4117247656796457</v>
      </c>
      <c r="AN2555" s="94">
        <v>1.4550741550994892</v>
      </c>
      <c r="AO2555" s="94">
        <v>1.431357173881129</v>
      </c>
      <c r="AP2555" s="94">
        <v>1.3559858786199035</v>
      </c>
      <c r="AQ2555" s="94">
        <v>1.3211221637059256</v>
      </c>
      <c r="AR2555" s="94">
        <v>1.2707505526664256</v>
      </c>
      <c r="AS2555" s="43">
        <f t="shared" si="82"/>
        <v>33.640005423988811</v>
      </c>
      <c r="AT2555" s="99">
        <f t="shared" si="83"/>
        <v>84.355203078211758</v>
      </c>
    </row>
    <row r="2556" spans="3:46">
      <c r="C2556" s="34">
        <v>494</v>
      </c>
      <c r="D2556" s="94">
        <v>3.3</v>
      </c>
      <c r="E2556" s="94">
        <v>3.1279537625112592</v>
      </c>
      <c r="F2556" s="94">
        <v>3.2264874594426236</v>
      </c>
      <c r="G2556" s="94">
        <v>3.4196405014203219</v>
      </c>
      <c r="H2556" s="94">
        <v>3.1789670733853295</v>
      </c>
      <c r="I2556" s="94">
        <v>3.0787047840420678</v>
      </c>
      <c r="J2556" s="94">
        <v>2.9708947607756038</v>
      </c>
      <c r="K2556" s="94">
        <v>2.8949954918117129</v>
      </c>
      <c r="L2556" s="94">
        <v>2.7749769440633099</v>
      </c>
      <c r="M2556" s="94">
        <v>2.7953076358633826</v>
      </c>
      <c r="N2556" s="94">
        <v>2.7004368083308248</v>
      </c>
      <c r="O2556" s="94">
        <v>2.8352186545718179</v>
      </c>
      <c r="P2556" s="94">
        <v>2.7044287644053444</v>
      </c>
      <c r="Q2556" s="94">
        <v>2.7339422447786874</v>
      </c>
      <c r="R2556" s="94">
        <v>2.6323923083037939</v>
      </c>
      <c r="S2556" s="94">
        <v>2.5067288471201805</v>
      </c>
      <c r="T2556" s="94">
        <v>2.2396562255364509</v>
      </c>
      <c r="U2556" s="94">
        <v>2.0622718064459589</v>
      </c>
      <c r="V2556" s="94">
        <v>2.0864455316358628</v>
      </c>
      <c r="W2556" s="94">
        <v>2.1195355879890014</v>
      </c>
      <c r="X2556" s="94">
        <v>2.173228063208327</v>
      </c>
      <c r="Y2556" s="94">
        <v>2.2204778886243806</v>
      </c>
      <c r="Z2556" s="94">
        <v>2.1284443295532758</v>
      </c>
      <c r="AA2556" s="94">
        <v>2.0883253011332976</v>
      </c>
      <c r="AB2556" s="94">
        <v>2.3513953289444798</v>
      </c>
      <c r="AC2556" s="94">
        <v>2.1470758581708069</v>
      </c>
      <c r="AD2556" s="94">
        <v>2.0927439551451745</v>
      </c>
      <c r="AE2556" s="94">
        <v>2.1180980291173523</v>
      </c>
      <c r="AF2556" s="94">
        <v>2.0426483888987312</v>
      </c>
      <c r="AG2556" s="94">
        <v>1.9052701718364375</v>
      </c>
      <c r="AH2556" s="94">
        <v>1.7694955894958475</v>
      </c>
      <c r="AI2556" s="94">
        <v>1.9339970396499038</v>
      </c>
      <c r="AJ2556" s="94">
        <v>1.8739406032239363</v>
      </c>
      <c r="AK2556" s="94">
        <v>1.8083992638276478</v>
      </c>
      <c r="AL2556" s="94">
        <v>1.7589694869403039</v>
      </c>
      <c r="AM2556" s="94">
        <v>1.7462756253445435</v>
      </c>
      <c r="AN2556" s="94">
        <v>1.8320268113387441</v>
      </c>
      <c r="AO2556" s="94">
        <v>1.6217407985347476</v>
      </c>
      <c r="AP2556" s="94">
        <v>1.6231493536139643</v>
      </c>
      <c r="AQ2556" s="94">
        <v>1.4521104040972241</v>
      </c>
      <c r="AR2556" s="94">
        <v>1.3887098885477906</v>
      </c>
      <c r="AS2556" s="43">
        <f t="shared" si="82"/>
        <v>39.992122083791841</v>
      </c>
      <c r="AT2556" s="99">
        <f t="shared" si="83"/>
        <v>100.28368121193023</v>
      </c>
    </row>
    <row r="2557" spans="3:46">
      <c r="C2557" s="34">
        <v>495</v>
      </c>
      <c r="D2557" s="94">
        <v>3.3</v>
      </c>
      <c r="E2557" s="94">
        <v>3.1238549317780606</v>
      </c>
      <c r="F2557" s="94">
        <v>2.7266231681922428</v>
      </c>
      <c r="G2557" s="94">
        <v>2.5800559532657892</v>
      </c>
      <c r="H2557" s="94">
        <v>2.5803562470254104</v>
      </c>
      <c r="I2557" s="94">
        <v>2.3590265679334546</v>
      </c>
      <c r="J2557" s="94">
        <v>2.3852816722471331</v>
      </c>
      <c r="K2557" s="94">
        <v>2.3866760468124726</v>
      </c>
      <c r="L2557" s="94">
        <v>2.3422472568141957</v>
      </c>
      <c r="M2557" s="94">
        <v>2.3314657649136357</v>
      </c>
      <c r="N2557" s="94">
        <v>2.426105459472804</v>
      </c>
      <c r="O2557" s="94">
        <v>2.2920184477489038</v>
      </c>
      <c r="P2557" s="94">
        <v>2.1839644864601486</v>
      </c>
      <c r="Q2557" s="94">
        <v>2.0704796820565026</v>
      </c>
      <c r="R2557" s="94">
        <v>1.9811525700982444</v>
      </c>
      <c r="S2557" s="94">
        <v>1.7253007198320831</v>
      </c>
      <c r="T2557" s="94">
        <v>1.6322728998609159</v>
      </c>
      <c r="U2557" s="94">
        <v>1.7562976414896974</v>
      </c>
      <c r="V2557" s="94">
        <v>1.6342592497534254</v>
      </c>
      <c r="W2557" s="94">
        <v>1.5471203869458245</v>
      </c>
      <c r="X2557" s="94">
        <v>1.4245785363911925</v>
      </c>
      <c r="Y2557" s="94">
        <v>1.3781821276721036</v>
      </c>
      <c r="Z2557" s="94">
        <v>1.3055414820067659</v>
      </c>
      <c r="AA2557" s="94">
        <v>1.1951378496903584</v>
      </c>
      <c r="AB2557" s="94">
        <v>1.2019552296162261</v>
      </c>
      <c r="AC2557" s="94">
        <v>1.1044388037850066</v>
      </c>
      <c r="AD2557" s="94">
        <v>1.064387975320334</v>
      </c>
      <c r="AE2557" s="94">
        <v>1.0007295479486678</v>
      </c>
      <c r="AF2557" s="94">
        <v>1.0536892308361807</v>
      </c>
      <c r="AG2557" s="94">
        <v>1.100773247720096</v>
      </c>
      <c r="AH2557" s="94">
        <v>1.2214040873938956</v>
      </c>
      <c r="AI2557" s="94">
        <v>1.202334028732978</v>
      </c>
      <c r="AJ2557" s="94">
        <v>1.0724871759544146</v>
      </c>
      <c r="AK2557" s="94">
        <v>1.0655941073333859</v>
      </c>
      <c r="AL2557" s="94">
        <v>1.1055914039980679</v>
      </c>
      <c r="AM2557" s="94">
        <v>1.1048718862936</v>
      </c>
      <c r="AN2557" s="94">
        <v>1.165501662629093</v>
      </c>
      <c r="AO2557" s="94">
        <v>1.1289967036263775</v>
      </c>
      <c r="AP2557" s="94">
        <v>1.03792472426615</v>
      </c>
      <c r="AQ2557" s="94">
        <v>1.0733450955201687</v>
      </c>
      <c r="AR2557" s="94">
        <v>1.059963719002472</v>
      </c>
      <c r="AS2557" s="43">
        <f t="shared" si="82"/>
        <v>31.67761601170643</v>
      </c>
      <c r="AT2557" s="99">
        <f t="shared" si="83"/>
        <v>79.434343069266362</v>
      </c>
    </row>
    <row r="2558" spans="3:46">
      <c r="C2558" s="34">
        <v>496</v>
      </c>
      <c r="D2558" s="94">
        <v>3.3</v>
      </c>
      <c r="E2558" s="94">
        <v>3.3087937973453401</v>
      </c>
      <c r="F2558" s="94">
        <v>3.0641598826937608</v>
      </c>
      <c r="G2558" s="94">
        <v>2.8147096178712316</v>
      </c>
      <c r="H2558" s="94">
        <v>3.037624948765798</v>
      </c>
      <c r="I2558" s="94">
        <v>2.9804144836798643</v>
      </c>
      <c r="J2558" s="94">
        <v>3.3721995211252227</v>
      </c>
      <c r="K2558" s="94">
        <v>3.3633679189118362</v>
      </c>
      <c r="L2558" s="94">
        <v>3.4023080174534868</v>
      </c>
      <c r="M2558" s="94">
        <v>3.1603000850832519</v>
      </c>
      <c r="N2558" s="94">
        <v>3.3736791772281434</v>
      </c>
      <c r="O2558" s="94">
        <v>3.3385685852431748</v>
      </c>
      <c r="P2558" s="94">
        <v>3.0842703465458667</v>
      </c>
      <c r="Q2558" s="94">
        <v>3.0186221139302054</v>
      </c>
      <c r="R2558" s="94">
        <v>2.8661820342906021</v>
      </c>
      <c r="S2558" s="94">
        <v>2.6013800888875749</v>
      </c>
      <c r="T2558" s="94">
        <v>2.6132542095445728</v>
      </c>
      <c r="U2558" s="94">
        <v>2.5543757156522671</v>
      </c>
      <c r="V2558" s="94">
        <v>2.6688799679708226</v>
      </c>
      <c r="W2558" s="94">
        <v>2.5294720959249948</v>
      </c>
      <c r="X2558" s="94">
        <v>2.4439738680279182</v>
      </c>
      <c r="Y2558" s="94">
        <v>2.6699019165812703</v>
      </c>
      <c r="Z2558" s="94">
        <v>2.5978082586592111</v>
      </c>
      <c r="AA2558" s="94">
        <v>2.4025229520146083</v>
      </c>
      <c r="AB2558" s="94">
        <v>2.4104313552512431</v>
      </c>
      <c r="AC2558" s="94">
        <v>2.2723344537189814</v>
      </c>
      <c r="AD2558" s="94">
        <v>2.2512283528620558</v>
      </c>
      <c r="AE2558" s="94">
        <v>2.3807541948637061</v>
      </c>
      <c r="AF2558" s="94">
        <v>2.4306085979464322</v>
      </c>
      <c r="AG2558" s="94">
        <v>2.2783438888100931</v>
      </c>
      <c r="AH2558" s="94">
        <v>2.5047402686007287</v>
      </c>
      <c r="AI2558" s="94">
        <v>2.4175794657498098</v>
      </c>
      <c r="AJ2558" s="94">
        <v>2.2052587352136004</v>
      </c>
      <c r="AK2558" s="94">
        <v>2.174057661685505</v>
      </c>
      <c r="AL2558" s="94">
        <v>2.0262325758005932</v>
      </c>
      <c r="AM2558" s="94">
        <v>2.0020819433422679</v>
      </c>
      <c r="AN2558" s="94">
        <v>1.836814069335116</v>
      </c>
      <c r="AO2558" s="94">
        <v>1.6878547462471059</v>
      </c>
      <c r="AP2558" s="94">
        <v>1.6488326808527396</v>
      </c>
      <c r="AQ2558" s="94">
        <v>1.626271911994112</v>
      </c>
      <c r="AR2558" s="94">
        <v>1.7066567994071824</v>
      </c>
      <c r="AS2558" s="43">
        <f t="shared" si="82"/>
        <v>43.198489027356601</v>
      </c>
      <c r="AT2558" s="99">
        <f t="shared" si="83"/>
        <v>108.32392173088077</v>
      </c>
    </row>
    <row r="2559" spans="3:46">
      <c r="C2559" s="34">
        <v>497</v>
      </c>
      <c r="D2559" s="94">
        <v>3.3</v>
      </c>
      <c r="E2559" s="94">
        <v>3.2890892835162382</v>
      </c>
      <c r="F2559" s="94">
        <v>3.39018827710197</v>
      </c>
      <c r="G2559" s="94">
        <v>3.3458979693594002</v>
      </c>
      <c r="H2559" s="94">
        <v>3.3669015366762367</v>
      </c>
      <c r="I2559" s="94">
        <v>3.5764005903738596</v>
      </c>
      <c r="J2559" s="94">
        <v>3.4356124843582903</v>
      </c>
      <c r="K2559" s="94">
        <v>3.6725284967633236</v>
      </c>
      <c r="L2559" s="94">
        <v>3.469642984801963</v>
      </c>
      <c r="M2559" s="94">
        <v>3.3449981812593585</v>
      </c>
      <c r="N2559" s="94">
        <v>3.1971009085525077</v>
      </c>
      <c r="O2559" s="94">
        <v>3.3289266676747773</v>
      </c>
      <c r="P2559" s="94">
        <v>3.2116033689999033</v>
      </c>
      <c r="Q2559" s="94">
        <v>2.9427459225778727</v>
      </c>
      <c r="R2559" s="94">
        <v>2.8779188578395636</v>
      </c>
      <c r="S2559" s="94">
        <v>2.8713961872577074</v>
      </c>
      <c r="T2559" s="94">
        <v>2.8041655102543164</v>
      </c>
      <c r="U2559" s="94">
        <v>2.444720417736522</v>
      </c>
      <c r="V2559" s="94">
        <v>2.4734318028675477</v>
      </c>
      <c r="W2559" s="94">
        <v>2.4560950743158818</v>
      </c>
      <c r="X2559" s="94">
        <v>2.4185685731698832</v>
      </c>
      <c r="Y2559" s="94">
        <v>2.4058171477141816</v>
      </c>
      <c r="Z2559" s="94">
        <v>2.4352486704044281</v>
      </c>
      <c r="AA2559" s="94">
        <v>2.4730358966383172</v>
      </c>
      <c r="AB2559" s="94">
        <v>2.3665946943176128</v>
      </c>
      <c r="AC2559" s="94">
        <v>2.2109046294113313</v>
      </c>
      <c r="AD2559" s="94">
        <v>2.0721796204370801</v>
      </c>
      <c r="AE2559" s="94">
        <v>2.0707711651201359</v>
      </c>
      <c r="AF2559" s="94">
        <v>2.0442380108256599</v>
      </c>
      <c r="AG2559" s="94">
        <v>1.8497445983228578</v>
      </c>
      <c r="AH2559" s="94">
        <v>1.7592722422368368</v>
      </c>
      <c r="AI2559" s="94">
        <v>1.6778601461389662</v>
      </c>
      <c r="AJ2559" s="94">
        <v>1.6061101317626767</v>
      </c>
      <c r="AK2559" s="94">
        <v>1.6074280167454036</v>
      </c>
      <c r="AL2559" s="94">
        <v>1.5272554824491196</v>
      </c>
      <c r="AM2559" s="94">
        <v>1.5534404664548886</v>
      </c>
      <c r="AN2559" s="94">
        <v>1.5255950839924837</v>
      </c>
      <c r="AO2559" s="94">
        <v>1.5666573251640203</v>
      </c>
      <c r="AP2559" s="94">
        <v>1.7160120199712889</v>
      </c>
      <c r="AQ2559" s="94">
        <v>1.6594891655352693</v>
      </c>
      <c r="AR2559" s="94">
        <v>1.6433924996590996</v>
      </c>
      <c r="AS2559" s="43">
        <f t="shared" si="82"/>
        <v>43.982843926637855</v>
      </c>
      <c r="AT2559" s="99">
        <f t="shared" si="83"/>
        <v>110.29075901227662</v>
      </c>
    </row>
    <row r="2560" spans="3:46">
      <c r="C2560" s="34">
        <v>498</v>
      </c>
      <c r="D2560" s="94">
        <v>3.3</v>
      </c>
      <c r="E2560" s="94">
        <v>3.3914838140411248</v>
      </c>
      <c r="F2560" s="94">
        <v>3.1399264920334375</v>
      </c>
      <c r="G2560" s="94">
        <v>3.1422655398863046</v>
      </c>
      <c r="H2560" s="94">
        <v>3.0471069113415989</v>
      </c>
      <c r="I2560" s="94">
        <v>2.9533754487579644</v>
      </c>
      <c r="J2560" s="94">
        <v>2.6300296771869114</v>
      </c>
      <c r="K2560" s="94">
        <v>2.7809299788628783</v>
      </c>
      <c r="L2560" s="94">
        <v>2.8035316868013038</v>
      </c>
      <c r="M2560" s="94">
        <v>2.6549262108791774</v>
      </c>
      <c r="N2560" s="94">
        <v>2.7754432752813938</v>
      </c>
      <c r="O2560" s="94">
        <v>2.8614672785758062</v>
      </c>
      <c r="P2560" s="94">
        <v>2.850800000693694</v>
      </c>
      <c r="Q2560" s="94">
        <v>2.6993042909213898</v>
      </c>
      <c r="R2560" s="94">
        <v>2.8141520751015339</v>
      </c>
      <c r="S2560" s="94">
        <v>2.6372534345659533</v>
      </c>
      <c r="T2560" s="94">
        <v>2.5602852891521093</v>
      </c>
      <c r="U2560" s="94">
        <v>2.5541824251970828</v>
      </c>
      <c r="V2560" s="94">
        <v>2.4981489281571427</v>
      </c>
      <c r="W2560" s="94">
        <v>2.3360645802370028</v>
      </c>
      <c r="X2560" s="94">
        <v>2.1655402449454764</v>
      </c>
      <c r="Y2560" s="94">
        <v>2.0135395909869316</v>
      </c>
      <c r="Z2560" s="94">
        <v>2.0447101322783228</v>
      </c>
      <c r="AA2560" s="94">
        <v>2.1054052757964823</v>
      </c>
      <c r="AB2560" s="94">
        <v>2.1125004491964536</v>
      </c>
      <c r="AC2560" s="94">
        <v>2.1607929861718609</v>
      </c>
      <c r="AD2560" s="94">
        <v>2.1067115588323508</v>
      </c>
      <c r="AE2560" s="94">
        <v>2.0877521498451794</v>
      </c>
      <c r="AF2560" s="94">
        <v>2.1528877452162165</v>
      </c>
      <c r="AG2560" s="94">
        <v>2.2428087262626542</v>
      </c>
      <c r="AH2560" s="94">
        <v>1.9734502641904956</v>
      </c>
      <c r="AI2560" s="94">
        <v>1.8922462574743779</v>
      </c>
      <c r="AJ2560" s="94">
        <v>1.8458925109893864</v>
      </c>
      <c r="AK2560" s="94">
        <v>1.9247615157188114</v>
      </c>
      <c r="AL2560" s="94">
        <v>1.7591079864924464</v>
      </c>
      <c r="AM2560" s="94">
        <v>1.8416828503597744</v>
      </c>
      <c r="AN2560" s="94">
        <v>1.7262309079922822</v>
      </c>
      <c r="AO2560" s="94">
        <v>1.698110718858709</v>
      </c>
      <c r="AP2560" s="94">
        <v>1.7148637129398832</v>
      </c>
      <c r="AQ2560" s="94">
        <v>1.5993561434505896</v>
      </c>
      <c r="AR2560" s="94">
        <v>1.5071601818099616</v>
      </c>
      <c r="AS2560" s="43">
        <f t="shared" si="82"/>
        <v>40.133639269718316</v>
      </c>
      <c r="AT2560" s="99">
        <f t="shared" si="83"/>
        <v>100.63854771113039</v>
      </c>
    </row>
    <row r="2561" spans="3:46">
      <c r="C2561" s="34">
        <v>499</v>
      </c>
      <c r="D2561" s="94">
        <v>3.3</v>
      </c>
      <c r="E2561" s="94">
        <v>3.2914627282241775</v>
      </c>
      <c r="F2561" s="94">
        <v>3.2562229567858272</v>
      </c>
      <c r="G2561" s="94">
        <v>3.0107387060388295</v>
      </c>
      <c r="H2561" s="94">
        <v>2.8392164999408855</v>
      </c>
      <c r="I2561" s="94">
        <v>2.6834405999190905</v>
      </c>
      <c r="J2561" s="94">
        <v>2.6174574651912033</v>
      </c>
      <c r="K2561" s="94">
        <v>2.6472778562811681</v>
      </c>
      <c r="L2561" s="94">
        <v>2.8795363744527931</v>
      </c>
      <c r="M2561" s="94">
        <v>2.6985205761448561</v>
      </c>
      <c r="N2561" s="94">
        <v>2.4230545708556734</v>
      </c>
      <c r="O2561" s="94">
        <v>2.1659332885338518</v>
      </c>
      <c r="P2561" s="94">
        <v>2.2191351192202058</v>
      </c>
      <c r="Q2561" s="94">
        <v>2.0988584584166361</v>
      </c>
      <c r="R2561" s="94">
        <v>1.9835641092076597</v>
      </c>
      <c r="S2561" s="94">
        <v>2.0841837763731976</v>
      </c>
      <c r="T2561" s="94">
        <v>2.0335948546497851</v>
      </c>
      <c r="U2561" s="94">
        <v>2.0508849548874353</v>
      </c>
      <c r="V2561" s="94">
        <v>1.8156122492279791</v>
      </c>
      <c r="W2561" s="94">
        <v>1.8626981393487412</v>
      </c>
      <c r="X2561" s="94">
        <v>1.7627165321717548</v>
      </c>
      <c r="Y2561" s="94">
        <v>1.7046203907702826</v>
      </c>
      <c r="Z2561" s="94">
        <v>1.6643164397478176</v>
      </c>
      <c r="AA2561" s="94">
        <v>1.5130977338711484</v>
      </c>
      <c r="AB2561" s="94">
        <v>1.4105525737825642</v>
      </c>
      <c r="AC2561" s="94">
        <v>1.4366335219017485</v>
      </c>
      <c r="AD2561" s="94">
        <v>1.3746771696125937</v>
      </c>
      <c r="AE2561" s="94">
        <v>1.3650758824892695</v>
      </c>
      <c r="AF2561" s="94">
        <v>1.3228682037024277</v>
      </c>
      <c r="AG2561" s="94">
        <v>1.2636261459199043</v>
      </c>
      <c r="AH2561" s="94">
        <v>1.1268830658326994</v>
      </c>
      <c r="AI2561" s="94">
        <v>1.1732824188443238</v>
      </c>
      <c r="AJ2561" s="94">
        <v>1.130267873269982</v>
      </c>
      <c r="AK2561" s="94">
        <v>1.1199968547085284</v>
      </c>
      <c r="AL2561" s="94">
        <v>1.0396923772204565</v>
      </c>
      <c r="AM2561" s="94">
        <v>1.0190527276980759</v>
      </c>
      <c r="AN2561" s="94">
        <v>1.0206923466570377</v>
      </c>
      <c r="AO2561" s="94">
        <v>0.9764927825760048</v>
      </c>
      <c r="AP2561" s="94">
        <v>0.95170142746259101</v>
      </c>
      <c r="AQ2561" s="94">
        <v>0.89551031827138128</v>
      </c>
      <c r="AR2561" s="94">
        <v>0.88374194773823822</v>
      </c>
      <c r="AS2561" s="43">
        <f t="shared" si="82"/>
        <v>34.957907475125545</v>
      </c>
      <c r="AT2561" s="99">
        <f t="shared" si="83"/>
        <v>87.659955671430836</v>
      </c>
    </row>
    <row r="2562" spans="3:46">
      <c r="C2562" s="34">
        <v>500</v>
      </c>
      <c r="D2562" s="94">
        <v>3.3</v>
      </c>
      <c r="E2562" s="94">
        <v>3.1892624095810831</v>
      </c>
      <c r="F2562" s="94">
        <v>3.2188886665137848</v>
      </c>
      <c r="G2562" s="94">
        <v>2.9673751595849591</v>
      </c>
      <c r="H2562" s="94">
        <v>3.324827787518835</v>
      </c>
      <c r="I2562" s="94">
        <v>3.3185158853884329</v>
      </c>
      <c r="J2562" s="94">
        <v>2.9759240353413947</v>
      </c>
      <c r="K2562" s="94">
        <v>2.748801049851231</v>
      </c>
      <c r="L2562" s="94">
        <v>2.684601927332583</v>
      </c>
      <c r="M2562" s="94">
        <v>2.839049102229092</v>
      </c>
      <c r="N2562" s="94">
        <v>2.4916706796249954</v>
      </c>
      <c r="O2562" s="94">
        <v>2.5611060966331971</v>
      </c>
      <c r="P2562" s="94">
        <v>2.4633216577241162</v>
      </c>
      <c r="Q2562" s="94">
        <v>2.2917935201286124</v>
      </c>
      <c r="R2562" s="94">
        <v>2.3892190792488579</v>
      </c>
      <c r="S2562" s="94">
        <v>2.255300804288106</v>
      </c>
      <c r="T2562" s="94">
        <v>2.2455794320213189</v>
      </c>
      <c r="U2562" s="94">
        <v>2.2201119033920689</v>
      </c>
      <c r="V2562" s="94">
        <v>2.2191392689305309</v>
      </c>
      <c r="W2562" s="94">
        <v>2.0622758345423295</v>
      </c>
      <c r="X2562" s="94">
        <v>2.0911497012814713</v>
      </c>
      <c r="Y2562" s="94">
        <v>2.1024108786790237</v>
      </c>
      <c r="Z2562" s="94">
        <v>2.1813652423171099</v>
      </c>
      <c r="AA2562" s="94">
        <v>2.1031937008191814</v>
      </c>
      <c r="AB2562" s="94">
        <v>2.0733439626657626</v>
      </c>
      <c r="AC2562" s="94">
        <v>1.9417019719109871</v>
      </c>
      <c r="AD2562" s="94">
        <v>1.7084883473339403</v>
      </c>
      <c r="AE2562" s="94">
        <v>1.6226188464132751</v>
      </c>
      <c r="AF2562" s="94">
        <v>1.5407592639101082</v>
      </c>
      <c r="AG2562" s="94">
        <v>1.4816064518706049</v>
      </c>
      <c r="AH2562" s="94">
        <v>1.3992163498008534</v>
      </c>
      <c r="AI2562" s="94">
        <v>1.322434666588332</v>
      </c>
      <c r="AJ2562" s="94">
        <v>1.2791792168606451</v>
      </c>
      <c r="AK2562" s="94">
        <v>1.2367178863226014</v>
      </c>
      <c r="AL2562" s="94">
        <v>1.1182643962576884</v>
      </c>
      <c r="AM2562" s="94">
        <v>1.1911480378680082</v>
      </c>
      <c r="AN2562" s="94">
        <v>1.125910392272784</v>
      </c>
      <c r="AO2562" s="94">
        <v>1.170160836735898</v>
      </c>
      <c r="AP2562" s="94">
        <v>1.1154768842322702</v>
      </c>
      <c r="AQ2562" s="94">
        <v>1.0601120932932295</v>
      </c>
      <c r="AR2562" s="94">
        <v>0.97462678389302726</v>
      </c>
      <c r="AS2562" s="43">
        <f t="shared" si="82"/>
        <v>37.992667576084528</v>
      </c>
      <c r="AT2562" s="99">
        <f t="shared" si="83"/>
        <v>95.269877292534275</v>
      </c>
    </row>
    <row r="2563" spans="3:46">
      <c r="C2563" s="34">
        <v>501</v>
      </c>
      <c r="D2563" s="94">
        <v>3.3</v>
      </c>
      <c r="E2563" s="94">
        <v>3.138655465199677</v>
      </c>
      <c r="F2563" s="94">
        <v>2.9542887216320728</v>
      </c>
      <c r="G2563" s="94">
        <v>2.9995272792061241</v>
      </c>
      <c r="H2563" s="94">
        <v>2.9602852662910699</v>
      </c>
      <c r="I2563" s="94">
        <v>2.9388240369900385</v>
      </c>
      <c r="J2563" s="94">
        <v>2.9660775590583062</v>
      </c>
      <c r="K2563" s="94">
        <v>2.7500330068825161</v>
      </c>
      <c r="L2563" s="94">
        <v>2.6672245768083678</v>
      </c>
      <c r="M2563" s="94">
        <v>2.5267025866966724</v>
      </c>
      <c r="N2563" s="94">
        <v>2.4224775956631395</v>
      </c>
      <c r="O2563" s="94">
        <v>2.5723720954114264</v>
      </c>
      <c r="P2563" s="94">
        <v>2.4579984493770777</v>
      </c>
      <c r="Q2563" s="94">
        <v>2.4071056295693816</v>
      </c>
      <c r="R2563" s="94">
        <v>2.4475857871072177</v>
      </c>
      <c r="S2563" s="94">
        <v>2.3669445302437833</v>
      </c>
      <c r="T2563" s="94">
        <v>2.403917172525011</v>
      </c>
      <c r="U2563" s="94">
        <v>2.297834407611314</v>
      </c>
      <c r="V2563" s="94">
        <v>2.341474783043791</v>
      </c>
      <c r="W2563" s="94">
        <v>2.325033359772064</v>
      </c>
      <c r="X2563" s="94">
        <v>2.2368601704622</v>
      </c>
      <c r="Y2563" s="94">
        <v>2.3895548418250128</v>
      </c>
      <c r="Z2563" s="94">
        <v>2.2142424227195709</v>
      </c>
      <c r="AA2563" s="94">
        <v>2.1240088359327962</v>
      </c>
      <c r="AB2563" s="94">
        <v>2.0295858824777451</v>
      </c>
      <c r="AC2563" s="94">
        <v>1.7875133947737669</v>
      </c>
      <c r="AD2563" s="94">
        <v>1.8944971592439543</v>
      </c>
      <c r="AE2563" s="94">
        <v>1.8408654152100286</v>
      </c>
      <c r="AF2563" s="94">
        <v>2.0139356488215023</v>
      </c>
      <c r="AG2563" s="94">
        <v>1.8983922222961385</v>
      </c>
      <c r="AH2563" s="94">
        <v>1.7906667717786422</v>
      </c>
      <c r="AI2563" s="94">
        <v>1.6868268597851213</v>
      </c>
      <c r="AJ2563" s="94">
        <v>1.7651887515704603</v>
      </c>
      <c r="AK2563" s="94">
        <v>1.6369508404240201</v>
      </c>
      <c r="AL2563" s="94">
        <v>1.6589885777541362</v>
      </c>
      <c r="AM2563" s="94">
        <v>1.7105561701226462</v>
      </c>
      <c r="AN2563" s="94">
        <v>1.6766481283964645</v>
      </c>
      <c r="AO2563" s="94">
        <v>1.6730823362378509</v>
      </c>
      <c r="AP2563" s="94">
        <v>1.6003732657671259</v>
      </c>
      <c r="AQ2563" s="94">
        <v>1.6295672663116973</v>
      </c>
      <c r="AR2563" s="94">
        <v>1.7254921484932872</v>
      </c>
      <c r="AS2563" s="43">
        <f t="shared" si="82"/>
        <v>38.29090240031622</v>
      </c>
      <c r="AT2563" s="99">
        <f t="shared" si="83"/>
        <v>96.017726730903249</v>
      </c>
    </row>
    <row r="2564" spans="3:46">
      <c r="C2564" s="34">
        <v>502</v>
      </c>
      <c r="D2564" s="94">
        <v>3.3</v>
      </c>
      <c r="E2564" s="94">
        <v>3.2046670197320846</v>
      </c>
      <c r="F2564" s="94">
        <v>3.1735095254550356</v>
      </c>
      <c r="G2564" s="94">
        <v>3.4843530150092032</v>
      </c>
      <c r="H2564" s="94">
        <v>3.2272936450570664</v>
      </c>
      <c r="I2564" s="94">
        <v>2.9079864792701224</v>
      </c>
      <c r="J2564" s="94">
        <v>2.7718180078335903</v>
      </c>
      <c r="K2564" s="94">
        <v>2.9619773295725711</v>
      </c>
      <c r="L2564" s="94">
        <v>3.0555806907390495</v>
      </c>
      <c r="M2564" s="94">
        <v>3.1205122450012954</v>
      </c>
      <c r="N2564" s="94">
        <v>2.9272460098761424</v>
      </c>
      <c r="O2564" s="94">
        <v>2.9135390027396406</v>
      </c>
      <c r="P2564" s="94">
        <v>2.905516412235432</v>
      </c>
      <c r="Q2564" s="94">
        <v>2.8260216362564528</v>
      </c>
      <c r="R2564" s="94">
        <v>2.9816068208907138</v>
      </c>
      <c r="S2564" s="94">
        <v>3.0447149432309675</v>
      </c>
      <c r="T2564" s="94">
        <v>3.085603178202645</v>
      </c>
      <c r="U2564" s="94">
        <v>2.9331593012408321</v>
      </c>
      <c r="V2564" s="94">
        <v>3.0281743406706476</v>
      </c>
      <c r="W2564" s="94">
        <v>3.0574346241619259</v>
      </c>
      <c r="X2564" s="94">
        <v>3.026512472002759</v>
      </c>
      <c r="Y2564" s="94">
        <v>3.1930662770074449</v>
      </c>
      <c r="Z2564" s="94">
        <v>3.3017882347998069</v>
      </c>
      <c r="AA2564" s="94">
        <v>3.1684953899942037</v>
      </c>
      <c r="AB2564" s="94">
        <v>3.2868221470508976</v>
      </c>
      <c r="AC2564" s="94">
        <v>3.2794019048452401</v>
      </c>
      <c r="AD2564" s="94">
        <v>3.0685669603514372</v>
      </c>
      <c r="AE2564" s="94">
        <v>2.9467818936418175</v>
      </c>
      <c r="AF2564" s="94">
        <v>2.6889819231625078</v>
      </c>
      <c r="AG2564" s="94">
        <v>2.4631116157345163</v>
      </c>
      <c r="AH2564" s="94">
        <v>2.5064236512825104</v>
      </c>
      <c r="AI2564" s="94">
        <v>2.5542664740656469</v>
      </c>
      <c r="AJ2564" s="94">
        <v>2.6898916748448705</v>
      </c>
      <c r="AK2564" s="94">
        <v>2.5804903720494914</v>
      </c>
      <c r="AL2564" s="94">
        <v>2.3874213294678257</v>
      </c>
      <c r="AM2564" s="94">
        <v>2.3598942991356497</v>
      </c>
      <c r="AN2564" s="94">
        <v>2.1911024641117085</v>
      </c>
      <c r="AO2564" s="94">
        <v>2.0792546202664597</v>
      </c>
      <c r="AP2564" s="94">
        <v>1.9797227210688084</v>
      </c>
      <c r="AQ2564" s="94">
        <v>1.8384602783993893</v>
      </c>
      <c r="AR2564" s="94">
        <v>1.7273491685661182</v>
      </c>
      <c r="AS2564" s="43">
        <f t="shared" si="82"/>
        <v>44.943882736362589</v>
      </c>
      <c r="AT2564" s="99">
        <f t="shared" si="83"/>
        <v>112.70064637521276</v>
      </c>
    </row>
    <row r="2565" spans="3:46">
      <c r="C2565" s="34">
        <v>503</v>
      </c>
      <c r="D2565" s="94">
        <v>3.3</v>
      </c>
      <c r="E2565" s="94">
        <v>3.3562611375561588</v>
      </c>
      <c r="F2565" s="94">
        <v>3.7169886168471522</v>
      </c>
      <c r="G2565" s="94">
        <v>3.711492345169515</v>
      </c>
      <c r="H2565" s="94">
        <v>3.8314685893805418</v>
      </c>
      <c r="I2565" s="94">
        <v>3.7303609081570173</v>
      </c>
      <c r="J2565" s="94">
        <v>4.0077093905237859</v>
      </c>
      <c r="K2565" s="94">
        <v>3.9891009374616204</v>
      </c>
      <c r="L2565" s="94">
        <v>3.5816974819828915</v>
      </c>
      <c r="M2565" s="94">
        <v>3.3845761418553679</v>
      </c>
      <c r="N2565" s="94">
        <v>3.2576399140859884</v>
      </c>
      <c r="O2565" s="94">
        <v>2.7985079324040867</v>
      </c>
      <c r="P2565" s="94">
        <v>2.7517758580867109</v>
      </c>
      <c r="Q2565" s="94">
        <v>2.7785946490143751</v>
      </c>
      <c r="R2565" s="94">
        <v>2.6919655513503584</v>
      </c>
      <c r="S2565" s="94">
        <v>2.6104706745986714</v>
      </c>
      <c r="T2565" s="94">
        <v>2.6361856738285181</v>
      </c>
      <c r="U2565" s="94">
        <v>2.6629566505156546</v>
      </c>
      <c r="V2565" s="94">
        <v>2.4167512956246329</v>
      </c>
      <c r="W2565" s="94">
        <v>2.403642007292786</v>
      </c>
      <c r="X2565" s="94">
        <v>2.2604548555285868</v>
      </c>
      <c r="Y2565" s="94">
        <v>2.2678574203730184</v>
      </c>
      <c r="Z2565" s="94">
        <v>2.2656667314715269</v>
      </c>
      <c r="AA2565" s="94">
        <v>2.1698672088408668</v>
      </c>
      <c r="AB2565" s="94">
        <v>2.196651304302534</v>
      </c>
      <c r="AC2565" s="94">
        <v>2.1235095551784262</v>
      </c>
      <c r="AD2565" s="94">
        <v>2.0946506594632766</v>
      </c>
      <c r="AE2565" s="94">
        <v>2.1740425387436724</v>
      </c>
      <c r="AF2565" s="94">
        <v>2.1394089680916322</v>
      </c>
      <c r="AG2565" s="94">
        <v>2.2780225828745624</v>
      </c>
      <c r="AH2565" s="94">
        <v>2.2971030017164016</v>
      </c>
      <c r="AI2565" s="94">
        <v>2.2291717082619269</v>
      </c>
      <c r="AJ2565" s="94">
        <v>2.3350638309561296</v>
      </c>
      <c r="AK2565" s="94">
        <v>2.3875900025250316</v>
      </c>
      <c r="AL2565" s="94">
        <v>2.3467069198364063</v>
      </c>
      <c r="AM2565" s="94">
        <v>2.2566316531610409</v>
      </c>
      <c r="AN2565" s="94">
        <v>2.0373643125669405</v>
      </c>
      <c r="AO2565" s="94">
        <v>2.0578836168920231</v>
      </c>
      <c r="AP2565" s="94">
        <v>1.9267943487474886</v>
      </c>
      <c r="AQ2565" s="94">
        <v>1.8465483008709322</v>
      </c>
      <c r="AR2565" s="94">
        <v>1.8751928360458863</v>
      </c>
      <c r="AS2565" s="43">
        <f t="shared" si="82"/>
        <v>45.595535278090367</v>
      </c>
      <c r="AT2565" s="99">
        <f t="shared" si="83"/>
        <v>114.3347210966954</v>
      </c>
    </row>
    <row r="2566" spans="3:46">
      <c r="C2566" s="34">
        <v>504</v>
      </c>
      <c r="D2566" s="94">
        <v>3.3</v>
      </c>
      <c r="E2566" s="94">
        <v>2.8366695157833974</v>
      </c>
      <c r="F2566" s="94">
        <v>2.8505366930951599</v>
      </c>
      <c r="G2566" s="94">
        <v>2.6308534173643743</v>
      </c>
      <c r="H2566" s="94">
        <v>2.5130848013959572</v>
      </c>
      <c r="I2566" s="94">
        <v>2.6924443604539614</v>
      </c>
      <c r="J2566" s="94">
        <v>2.7626552958670842</v>
      </c>
      <c r="K2566" s="94">
        <v>2.6559535945792669</v>
      </c>
      <c r="L2566" s="94">
        <v>2.7023982454369704</v>
      </c>
      <c r="M2566" s="94">
        <v>2.5612315347004242</v>
      </c>
      <c r="N2566" s="94">
        <v>2.4371041705412093</v>
      </c>
      <c r="O2566" s="94">
        <v>2.3934205394791892</v>
      </c>
      <c r="P2566" s="94">
        <v>2.1815715346403803</v>
      </c>
      <c r="Q2566" s="94">
        <v>2.2725154577523683</v>
      </c>
      <c r="R2566" s="94">
        <v>2.1906129708685591</v>
      </c>
      <c r="S2566" s="94">
        <v>2.101208639162166</v>
      </c>
      <c r="T2566" s="94">
        <v>1.9947760056580468</v>
      </c>
      <c r="U2566" s="94">
        <v>1.8482482964671092</v>
      </c>
      <c r="V2566" s="94">
        <v>1.8282773973176183</v>
      </c>
      <c r="W2566" s="94">
        <v>1.7439611604671048</v>
      </c>
      <c r="X2566" s="94">
        <v>1.711121987923991</v>
      </c>
      <c r="Y2566" s="94">
        <v>1.6840910437205783</v>
      </c>
      <c r="Z2566" s="94">
        <v>1.6983098071496627</v>
      </c>
      <c r="AA2566" s="94">
        <v>1.6640246383194277</v>
      </c>
      <c r="AB2566" s="94">
        <v>1.7535844266260892</v>
      </c>
      <c r="AC2566" s="94">
        <v>1.6707772607926314</v>
      </c>
      <c r="AD2566" s="94">
        <v>1.5548382932751585</v>
      </c>
      <c r="AE2566" s="94">
        <v>1.5548783925629956</v>
      </c>
      <c r="AF2566" s="94">
        <v>1.3326968629182454</v>
      </c>
      <c r="AG2566" s="94">
        <v>1.2326605427954991</v>
      </c>
      <c r="AH2566" s="94">
        <v>1.215620794200035</v>
      </c>
      <c r="AI2566" s="94">
        <v>1.1269497399928841</v>
      </c>
      <c r="AJ2566" s="94">
        <v>1.1100599112899656</v>
      </c>
      <c r="AK2566" s="94">
        <v>1.0956693391932351</v>
      </c>
      <c r="AL2566" s="94">
        <v>1.1759076418976169</v>
      </c>
      <c r="AM2566" s="94">
        <v>1.2161021323477923</v>
      </c>
      <c r="AN2566" s="94">
        <v>1.1449857419045366</v>
      </c>
      <c r="AO2566" s="94">
        <v>1.1338650325655435</v>
      </c>
      <c r="AP2566" s="94">
        <v>1.0786396930563809</v>
      </c>
      <c r="AQ2566" s="94">
        <v>0.99815430650952797</v>
      </c>
      <c r="AR2566" s="94">
        <v>0.9285817284306408</v>
      </c>
      <c r="AS2566" s="43">
        <f t="shared" si="82"/>
        <v>34.072947345393942</v>
      </c>
      <c r="AT2566" s="99">
        <f t="shared" si="83"/>
        <v>85.440842133286282</v>
      </c>
    </row>
    <row r="2567" spans="3:46">
      <c r="C2567" s="34">
        <v>505</v>
      </c>
      <c r="D2567" s="94">
        <v>3.3</v>
      </c>
      <c r="E2567" s="94">
        <v>3.0745628891893868</v>
      </c>
      <c r="F2567" s="94">
        <v>3.123872990448155</v>
      </c>
      <c r="G2567" s="94">
        <v>3.0627045925675209</v>
      </c>
      <c r="H2567" s="94">
        <v>2.7928814022815054</v>
      </c>
      <c r="I2567" s="94">
        <v>2.8774015192923255</v>
      </c>
      <c r="J2567" s="94">
        <v>2.8461766012581311</v>
      </c>
      <c r="K2567" s="94">
        <v>2.8777356434773225</v>
      </c>
      <c r="L2567" s="94">
        <v>2.6991652899694256</v>
      </c>
      <c r="M2567" s="94">
        <v>2.4000458134723077</v>
      </c>
      <c r="N2567" s="94">
        <v>2.362577038949369</v>
      </c>
      <c r="O2567" s="94">
        <v>2.2390777809385307</v>
      </c>
      <c r="P2567" s="94">
        <v>2.0100018267314881</v>
      </c>
      <c r="Q2567" s="94">
        <v>1.9318130107641238</v>
      </c>
      <c r="R2567" s="94">
        <v>1.833321940333996</v>
      </c>
      <c r="S2567" s="94">
        <v>1.7758702345439135</v>
      </c>
      <c r="T2567" s="94">
        <v>1.7342989430736415</v>
      </c>
      <c r="U2567" s="94">
        <v>1.7798128465759346</v>
      </c>
      <c r="V2567" s="94">
        <v>1.6827138356580391</v>
      </c>
      <c r="W2567" s="94">
        <v>1.6406502916594123</v>
      </c>
      <c r="X2567" s="94">
        <v>1.7191639962824168</v>
      </c>
      <c r="Y2567" s="94">
        <v>1.6833494641900715</v>
      </c>
      <c r="Z2567" s="94">
        <v>1.6621257809286365</v>
      </c>
      <c r="AA2567" s="94">
        <v>1.6169758751876724</v>
      </c>
      <c r="AB2567" s="94">
        <v>1.6813939545768277</v>
      </c>
      <c r="AC2567" s="94">
        <v>1.6010683384778803</v>
      </c>
      <c r="AD2567" s="94">
        <v>1.5017390447596279</v>
      </c>
      <c r="AE2567" s="94">
        <v>1.5063156632067083</v>
      </c>
      <c r="AF2567" s="94">
        <v>1.4686922073086455</v>
      </c>
      <c r="AG2567" s="94">
        <v>1.4581932491343639</v>
      </c>
      <c r="AH2567" s="94">
        <v>1.2864077377706693</v>
      </c>
      <c r="AI2567" s="94">
        <v>1.1561855457435239</v>
      </c>
      <c r="AJ2567" s="94">
        <v>1.0890203872787731</v>
      </c>
      <c r="AK2567" s="94">
        <v>1.0828959301673697</v>
      </c>
      <c r="AL2567" s="94">
        <v>1.0250844295324417</v>
      </c>
      <c r="AM2567" s="94">
        <v>1.0294198148854445</v>
      </c>
      <c r="AN2567" s="94">
        <v>1.036230772444618</v>
      </c>
      <c r="AO2567" s="94">
        <v>0.91624546804816598</v>
      </c>
      <c r="AP2567" s="94">
        <v>0.81817104619384917</v>
      </c>
      <c r="AQ2567" s="94">
        <v>0.75440054599455375</v>
      </c>
      <c r="AR2567" s="94">
        <v>0.75395210465826323</v>
      </c>
      <c r="AS2567" s="43">
        <f t="shared" si="82"/>
        <v>34.343920899238391</v>
      </c>
      <c r="AT2567" s="99">
        <f t="shared" si="83"/>
        <v>86.120331594577308</v>
      </c>
    </row>
    <row r="2568" spans="3:46">
      <c r="C2568" s="34">
        <v>506</v>
      </c>
      <c r="D2568" s="94">
        <v>3.3</v>
      </c>
      <c r="E2568" s="94">
        <v>3.3268516894831204</v>
      </c>
      <c r="F2568" s="94">
        <v>3.2218732200218669</v>
      </c>
      <c r="G2568" s="94">
        <v>3.3315521390549749</v>
      </c>
      <c r="H2568" s="94">
        <v>3.3005867499458086</v>
      </c>
      <c r="I2568" s="94">
        <v>3.1949131032448967</v>
      </c>
      <c r="J2568" s="94">
        <v>3.211099035436884</v>
      </c>
      <c r="K2568" s="94">
        <v>3.1779946305359834</v>
      </c>
      <c r="L2568" s="94">
        <v>3.502616185354702</v>
      </c>
      <c r="M2568" s="94">
        <v>3.3439010699048102</v>
      </c>
      <c r="N2568" s="94">
        <v>3.1356549209587521</v>
      </c>
      <c r="O2568" s="94">
        <v>2.9367798269667755</v>
      </c>
      <c r="P2568" s="94">
        <v>2.7777240420073008</v>
      </c>
      <c r="Q2568" s="94">
        <v>2.9111069208802136</v>
      </c>
      <c r="R2568" s="94">
        <v>2.7707573761889757</v>
      </c>
      <c r="S2568" s="94">
        <v>2.5833103423365471</v>
      </c>
      <c r="T2568" s="94">
        <v>2.3427882396250794</v>
      </c>
      <c r="U2568" s="94">
        <v>2.3665224150074584</v>
      </c>
      <c r="V2568" s="94">
        <v>2.5311275761712775</v>
      </c>
      <c r="W2568" s="94">
        <v>2.3790168272459402</v>
      </c>
      <c r="X2568" s="94">
        <v>2.2702487980377688</v>
      </c>
      <c r="Y2568" s="94">
        <v>2.2804038343569921</v>
      </c>
      <c r="Z2568" s="94">
        <v>2.1550240878980977</v>
      </c>
      <c r="AA2568" s="94">
        <v>1.9101152527532905</v>
      </c>
      <c r="AB2568" s="94">
        <v>1.7933616518897488</v>
      </c>
      <c r="AC2568" s="94">
        <v>1.6802537076240742</v>
      </c>
      <c r="AD2568" s="94">
        <v>1.6283470150893098</v>
      </c>
      <c r="AE2568" s="94">
        <v>1.550368679987336</v>
      </c>
      <c r="AF2568" s="94">
        <v>1.4895242358751415</v>
      </c>
      <c r="AG2568" s="94">
        <v>1.5660406857447828</v>
      </c>
      <c r="AH2568" s="94">
        <v>1.4758164320691993</v>
      </c>
      <c r="AI2568" s="94">
        <v>1.4591266888067587</v>
      </c>
      <c r="AJ2568" s="94">
        <v>1.5081691551483001</v>
      </c>
      <c r="AK2568" s="94">
        <v>1.4767546264720963</v>
      </c>
      <c r="AL2568" s="94">
        <v>1.4141798418050564</v>
      </c>
      <c r="AM2568" s="94">
        <v>1.3331243710408776</v>
      </c>
      <c r="AN2568" s="94">
        <v>1.3539503002392386</v>
      </c>
      <c r="AO2568" s="94">
        <v>1.3564026290732001</v>
      </c>
      <c r="AP2568" s="94">
        <v>1.3964975424554826</v>
      </c>
      <c r="AQ2568" s="94">
        <v>1.3967635063112358</v>
      </c>
      <c r="AR2568" s="94">
        <v>1.2088749832007921</v>
      </c>
      <c r="AS2568" s="43">
        <f t="shared" si="82"/>
        <v>41.164267344512993</v>
      </c>
      <c r="AT2568" s="99">
        <f t="shared" si="83"/>
        <v>103.22293613353577</v>
      </c>
    </row>
    <row r="2569" spans="3:46">
      <c r="C2569" s="34">
        <v>507</v>
      </c>
      <c r="D2569" s="94">
        <v>3.3</v>
      </c>
      <c r="E2569" s="94">
        <v>3.1624232139843458</v>
      </c>
      <c r="F2569" s="94">
        <v>2.9321537698334765</v>
      </c>
      <c r="G2569" s="94">
        <v>2.6933179391753654</v>
      </c>
      <c r="H2569" s="94">
        <v>2.4758637940015218</v>
      </c>
      <c r="I2569" s="94">
        <v>2.5589357944748441</v>
      </c>
      <c r="J2569" s="94">
        <v>2.6979814529898287</v>
      </c>
      <c r="K2569" s="94">
        <v>2.8311782498089584</v>
      </c>
      <c r="L2569" s="94">
        <v>2.9699918374777079</v>
      </c>
      <c r="M2569" s="94">
        <v>3.0743677056765262</v>
      </c>
      <c r="N2569" s="94">
        <v>3.0353383583302835</v>
      </c>
      <c r="O2569" s="94">
        <v>2.9817469555145348</v>
      </c>
      <c r="P2569" s="94">
        <v>3.1596348383819777</v>
      </c>
      <c r="Q2569" s="94">
        <v>3.0937645580043842</v>
      </c>
      <c r="R2569" s="94">
        <v>2.998728538037208</v>
      </c>
      <c r="S2569" s="94">
        <v>3.0663062029046873</v>
      </c>
      <c r="T2569" s="94">
        <v>2.7103127829332263</v>
      </c>
      <c r="U2569" s="94">
        <v>2.6763335175304532</v>
      </c>
      <c r="V2569" s="94">
        <v>2.7195477023629717</v>
      </c>
      <c r="W2569" s="94">
        <v>2.5367873823252225</v>
      </c>
      <c r="X2569" s="94">
        <v>2.5218359158541634</v>
      </c>
      <c r="Y2569" s="94">
        <v>2.6033510298845686</v>
      </c>
      <c r="Z2569" s="94">
        <v>2.5083628761901955</v>
      </c>
      <c r="AA2569" s="94">
        <v>2.4367105047899207</v>
      </c>
      <c r="AB2569" s="94">
        <v>2.3174870860593044</v>
      </c>
      <c r="AC2569" s="94">
        <v>2.3088210359467181</v>
      </c>
      <c r="AD2569" s="94">
        <v>2.3306167809704452</v>
      </c>
      <c r="AE2569" s="94">
        <v>2.216531146398141</v>
      </c>
      <c r="AF2569" s="94">
        <v>2.128753512427028</v>
      </c>
      <c r="AG2569" s="94">
        <v>2.1034247088348605</v>
      </c>
      <c r="AH2569" s="94">
        <v>1.9486706501021958</v>
      </c>
      <c r="AI2569" s="94">
        <v>1.9433116396254333</v>
      </c>
      <c r="AJ2569" s="94">
        <v>1.9025080098698024</v>
      </c>
      <c r="AK2569" s="94">
        <v>1.7181491439665617</v>
      </c>
      <c r="AL2569" s="94">
        <v>1.7070983912062134</v>
      </c>
      <c r="AM2569" s="94">
        <v>1.6104508903474641</v>
      </c>
      <c r="AN2569" s="94">
        <v>1.5054520105744009</v>
      </c>
      <c r="AO2569" s="94">
        <v>1.4944577897398235</v>
      </c>
      <c r="AP2569" s="94">
        <v>1.4248273082473906</v>
      </c>
      <c r="AQ2569" s="94">
        <v>1.4349070520719904</v>
      </c>
      <c r="AR2569" s="94">
        <v>1.4019679502166198</v>
      </c>
      <c r="AS2569" s="43">
        <f t="shared" si="82"/>
        <v>40.520922658653078</v>
      </c>
      <c r="AT2569" s="99">
        <f t="shared" si="83"/>
        <v>101.60969407423748</v>
      </c>
    </row>
    <row r="2570" spans="3:46">
      <c r="C2570" s="34">
        <v>508</v>
      </c>
      <c r="D2570" s="94">
        <v>3.3</v>
      </c>
      <c r="E2570" s="94">
        <v>3.0514011429858634</v>
      </c>
      <c r="F2570" s="94">
        <v>3.0004376118061566</v>
      </c>
      <c r="G2570" s="94">
        <v>2.7867866200130513</v>
      </c>
      <c r="H2570" s="94">
        <v>2.724276619011174</v>
      </c>
      <c r="I2570" s="94">
        <v>2.4894698898584289</v>
      </c>
      <c r="J2570" s="94">
        <v>2.4300240461866212</v>
      </c>
      <c r="K2570" s="94">
        <v>2.2975129968602332</v>
      </c>
      <c r="L2570" s="94">
        <v>2.1614841332099597</v>
      </c>
      <c r="M2570" s="94">
        <v>2.1273986407360734</v>
      </c>
      <c r="N2570" s="94">
        <v>1.9529036755410842</v>
      </c>
      <c r="O2570" s="94">
        <v>2.0458624150188949</v>
      </c>
      <c r="P2570" s="94">
        <v>1.9209224294427483</v>
      </c>
      <c r="Q2570" s="94">
        <v>1.7819220611460365</v>
      </c>
      <c r="R2570" s="94">
        <v>1.7314104847085257</v>
      </c>
      <c r="S2570" s="94">
        <v>1.7118700965700797</v>
      </c>
      <c r="T2570" s="94">
        <v>1.6401763173204817</v>
      </c>
      <c r="U2570" s="94">
        <v>1.5994944096885577</v>
      </c>
      <c r="V2570" s="94">
        <v>1.7256486595300271</v>
      </c>
      <c r="W2570" s="94">
        <v>1.6132210792705572</v>
      </c>
      <c r="X2570" s="94">
        <v>1.6886583168838945</v>
      </c>
      <c r="Y2570" s="94">
        <v>1.7495194862672827</v>
      </c>
      <c r="Z2570" s="94">
        <v>1.7815980297262677</v>
      </c>
      <c r="AA2570" s="94">
        <v>1.7027369852318255</v>
      </c>
      <c r="AB2570" s="94">
        <v>1.7126419960485624</v>
      </c>
      <c r="AC2570" s="94">
        <v>1.6776252701775656</v>
      </c>
      <c r="AD2570" s="94">
        <v>1.6736350514830602</v>
      </c>
      <c r="AE2570" s="94">
        <v>1.6152648835555647</v>
      </c>
      <c r="AF2570" s="94">
        <v>1.4225631231158873</v>
      </c>
      <c r="AG2570" s="94">
        <v>1.4222456426107986</v>
      </c>
      <c r="AH2570" s="94">
        <v>1.4013264052323482</v>
      </c>
      <c r="AI2570" s="94">
        <v>1.4176197399506163</v>
      </c>
      <c r="AJ2570" s="94">
        <v>1.3394042634457939</v>
      </c>
      <c r="AK2570" s="94">
        <v>1.3691910092348563</v>
      </c>
      <c r="AL2570" s="94">
        <v>1.260891002297287</v>
      </c>
      <c r="AM2570" s="94">
        <v>1.2515653666309967</v>
      </c>
      <c r="AN2570" s="94">
        <v>1.2046980378672709</v>
      </c>
      <c r="AO2570" s="94">
        <v>1.2116869375483217</v>
      </c>
      <c r="AP2570" s="94">
        <v>1.1459823635878419</v>
      </c>
      <c r="AQ2570" s="94">
        <v>1.0467096474230453</v>
      </c>
      <c r="AR2570" s="94">
        <v>1.0290270691712786</v>
      </c>
      <c r="AS2570" s="43">
        <f t="shared" si="82"/>
        <v>32.450653462582537</v>
      </c>
      <c r="AT2570" s="99">
        <f t="shared" si="83"/>
        <v>81.372800876684408</v>
      </c>
    </row>
    <row r="2571" spans="3:46">
      <c r="C2571" s="34">
        <v>509</v>
      </c>
      <c r="D2571" s="94">
        <v>3.3</v>
      </c>
      <c r="E2571" s="94">
        <v>3.1704471906013896</v>
      </c>
      <c r="F2571" s="94">
        <v>3.1001393930821055</v>
      </c>
      <c r="G2571" s="94">
        <v>2.9103581475199136</v>
      </c>
      <c r="H2571" s="94">
        <v>2.6115108418069477</v>
      </c>
      <c r="I2571" s="94">
        <v>2.6632011129429554</v>
      </c>
      <c r="J2571" s="94">
        <v>2.6561887247941622</v>
      </c>
      <c r="K2571" s="94">
        <v>2.7032114758213699</v>
      </c>
      <c r="L2571" s="94">
        <v>2.7314747598341622</v>
      </c>
      <c r="M2571" s="94">
        <v>2.8095330537929812</v>
      </c>
      <c r="N2571" s="94">
        <v>2.8139568584993082</v>
      </c>
      <c r="O2571" s="94">
        <v>2.8170302308737138</v>
      </c>
      <c r="P2571" s="94">
        <v>2.5742639624529557</v>
      </c>
      <c r="Q2571" s="94">
        <v>2.2986155839447293</v>
      </c>
      <c r="R2571" s="94">
        <v>2.1353323145589527</v>
      </c>
      <c r="S2571" s="94">
        <v>2.0873064125233469</v>
      </c>
      <c r="T2571" s="94">
        <v>2.2342700599469678</v>
      </c>
      <c r="U2571" s="94">
        <v>2.2566441943506059</v>
      </c>
      <c r="V2571" s="94">
        <v>2.3096053483910755</v>
      </c>
      <c r="W2571" s="94">
        <v>2.2041261248198114</v>
      </c>
      <c r="X2571" s="94">
        <v>2.3005005269234013</v>
      </c>
      <c r="Y2571" s="94">
        <v>2.2264082467295863</v>
      </c>
      <c r="Z2571" s="94">
        <v>2.0983320216634547</v>
      </c>
      <c r="AA2571" s="94">
        <v>2.1923992101918746</v>
      </c>
      <c r="AB2571" s="94">
        <v>2.2036843695977608</v>
      </c>
      <c r="AC2571" s="94">
        <v>1.9580902460243073</v>
      </c>
      <c r="AD2571" s="94">
        <v>1.9525737780403536</v>
      </c>
      <c r="AE2571" s="94">
        <v>1.867318959164519</v>
      </c>
      <c r="AF2571" s="94">
        <v>1.852127397999406</v>
      </c>
      <c r="AG2571" s="94">
        <v>1.7978849196204092</v>
      </c>
      <c r="AH2571" s="94">
        <v>1.7090019328209634</v>
      </c>
      <c r="AI2571" s="94">
        <v>1.7500300837916911</v>
      </c>
      <c r="AJ2571" s="94">
        <v>1.7077788659213504</v>
      </c>
      <c r="AK2571" s="94">
        <v>1.6363106668524716</v>
      </c>
      <c r="AL2571" s="94">
        <v>1.5757322346021532</v>
      </c>
      <c r="AM2571" s="94">
        <v>1.4762495373302011</v>
      </c>
      <c r="AN2571" s="94">
        <v>1.3685182038394326</v>
      </c>
      <c r="AO2571" s="94">
        <v>1.231415082515146</v>
      </c>
      <c r="AP2571" s="94">
        <v>1.2571141873080067</v>
      </c>
      <c r="AQ2571" s="94">
        <v>1.2089012616909938</v>
      </c>
      <c r="AR2571" s="94">
        <v>1.1933983310926788</v>
      </c>
      <c r="AS2571" s="43">
        <f t="shared" si="82"/>
        <v>37.605564301115457</v>
      </c>
      <c r="AT2571" s="99">
        <f t="shared" si="83"/>
        <v>94.29918258066688</v>
      </c>
    </row>
    <row r="2572" spans="3:46">
      <c r="C2572" s="34">
        <v>510</v>
      </c>
      <c r="D2572" s="94">
        <v>3.3</v>
      </c>
      <c r="E2572" s="94">
        <v>3.4395190389840504</v>
      </c>
      <c r="F2572" s="94">
        <v>3.3606258344762665</v>
      </c>
      <c r="G2572" s="94">
        <v>3.1372393007114177</v>
      </c>
      <c r="H2572" s="94">
        <v>3.0711146416911239</v>
      </c>
      <c r="I2572" s="94">
        <v>3.0546871099875301</v>
      </c>
      <c r="J2572" s="94">
        <v>3.1271071909467838</v>
      </c>
      <c r="K2572" s="94">
        <v>2.9398001477066091</v>
      </c>
      <c r="L2572" s="94">
        <v>2.7425144912727908</v>
      </c>
      <c r="M2572" s="94">
        <v>2.518235617846436</v>
      </c>
      <c r="N2572" s="94">
        <v>2.601415024951101</v>
      </c>
      <c r="O2572" s="94">
        <v>2.6827339483736701</v>
      </c>
      <c r="P2572" s="94">
        <v>2.5793940174772012</v>
      </c>
      <c r="Q2572" s="94">
        <v>2.4443782232468481</v>
      </c>
      <c r="R2572" s="94">
        <v>2.2869991046779399</v>
      </c>
      <c r="S2572" s="94">
        <v>2.251066181742944</v>
      </c>
      <c r="T2572" s="94">
        <v>2.2248884834789786</v>
      </c>
      <c r="U2572" s="94">
        <v>2.2975258773694347</v>
      </c>
      <c r="V2572" s="94">
        <v>2.2191398498622212</v>
      </c>
      <c r="W2572" s="94">
        <v>2.0396869429304063</v>
      </c>
      <c r="X2572" s="94">
        <v>2.0235556858385615</v>
      </c>
      <c r="Y2572" s="94">
        <v>2.1121584578311494</v>
      </c>
      <c r="Z2572" s="94">
        <v>2.1194456752412254</v>
      </c>
      <c r="AA2572" s="94">
        <v>2.0847700416359083</v>
      </c>
      <c r="AB2572" s="94">
        <v>1.9050075437710166</v>
      </c>
      <c r="AC2572" s="94">
        <v>1.9047650634140902</v>
      </c>
      <c r="AD2572" s="94">
        <v>1.8021332249247033</v>
      </c>
      <c r="AE2572" s="94">
        <v>1.7823511704186321</v>
      </c>
      <c r="AF2572" s="94">
        <v>1.8386765189669687</v>
      </c>
      <c r="AG2572" s="94">
        <v>1.7717055127824226</v>
      </c>
      <c r="AH2572" s="94">
        <v>1.6029375488485547</v>
      </c>
      <c r="AI2572" s="94">
        <v>1.6642109978017126</v>
      </c>
      <c r="AJ2572" s="94">
        <v>1.7457140064413597</v>
      </c>
      <c r="AK2572" s="94">
        <v>1.5041139852909926</v>
      </c>
      <c r="AL2572" s="94">
        <v>1.4239776979905963</v>
      </c>
      <c r="AM2572" s="94">
        <v>1.5286905697705993</v>
      </c>
      <c r="AN2572" s="94">
        <v>1.449075909480948</v>
      </c>
      <c r="AO2572" s="94">
        <v>1.356916182612474</v>
      </c>
      <c r="AP2572" s="94">
        <v>1.3089563594435938</v>
      </c>
      <c r="AQ2572" s="94">
        <v>1.2174519601909721</v>
      </c>
      <c r="AR2572" s="94">
        <v>1.1470250561486353</v>
      </c>
      <c r="AS2572" s="43">
        <f t="shared" si="82"/>
        <v>38.812599691204738</v>
      </c>
      <c r="AT2572" s="99">
        <f t="shared" si="83"/>
        <v>97.325927498518823</v>
      </c>
    </row>
    <row r="2573" spans="3:46">
      <c r="C2573" s="34">
        <v>511</v>
      </c>
      <c r="D2573" s="94">
        <v>3.3</v>
      </c>
      <c r="E2573" s="94">
        <v>3.225164799210845</v>
      </c>
      <c r="F2573" s="94">
        <v>3.2944737415929284</v>
      </c>
      <c r="G2573" s="94">
        <v>3.3820478736593174</v>
      </c>
      <c r="H2573" s="94">
        <v>3.6768642522006543</v>
      </c>
      <c r="I2573" s="94">
        <v>3.8609968055061943</v>
      </c>
      <c r="J2573" s="94">
        <v>3.897301433675938</v>
      </c>
      <c r="K2573" s="94">
        <v>3.6700524687969844</v>
      </c>
      <c r="L2573" s="94">
        <v>3.2844086632761331</v>
      </c>
      <c r="M2573" s="94">
        <v>3.1940950294454691</v>
      </c>
      <c r="N2573" s="94">
        <v>3.4037552066419754</v>
      </c>
      <c r="O2573" s="94">
        <v>3.608749896369694</v>
      </c>
      <c r="P2573" s="94">
        <v>3.5618807784032627</v>
      </c>
      <c r="Q2573" s="94">
        <v>3.6785081588427322</v>
      </c>
      <c r="R2573" s="94">
        <v>3.6575217441114591</v>
      </c>
      <c r="S2573" s="94">
        <v>4.0371058672474618</v>
      </c>
      <c r="T2573" s="94">
        <v>4.0892626914324488</v>
      </c>
      <c r="U2573" s="94">
        <v>4.0944526070041878</v>
      </c>
      <c r="V2573" s="94">
        <v>3.7390299367613924</v>
      </c>
      <c r="W2573" s="94">
        <v>3.7333843541740732</v>
      </c>
      <c r="X2573" s="94">
        <v>3.8792975026833707</v>
      </c>
      <c r="Y2573" s="94">
        <v>3.8450284866571844</v>
      </c>
      <c r="Z2573" s="94">
        <v>4.0105419486101184</v>
      </c>
      <c r="AA2573" s="94">
        <v>3.5748293091001599</v>
      </c>
      <c r="AB2573" s="94">
        <v>3.5342878861081806</v>
      </c>
      <c r="AC2573" s="94">
        <v>3.2524630013206832</v>
      </c>
      <c r="AD2573" s="94">
        <v>3.1978826113817265</v>
      </c>
      <c r="AE2573" s="94">
        <v>3.1408707077855778</v>
      </c>
      <c r="AF2573" s="94">
        <v>3.4402441505214871</v>
      </c>
      <c r="AG2573" s="94">
        <v>3.5090462786293268</v>
      </c>
      <c r="AH2573" s="94">
        <v>3.6009425662699521</v>
      </c>
      <c r="AI2573" s="94">
        <v>3.1794005058816652</v>
      </c>
      <c r="AJ2573" s="94">
        <v>3.2323315464666229</v>
      </c>
      <c r="AK2573" s="94">
        <v>2.8318170537173626</v>
      </c>
      <c r="AL2573" s="94">
        <v>2.5934527895916686</v>
      </c>
      <c r="AM2573" s="94">
        <v>2.4138868276804426</v>
      </c>
      <c r="AN2573" s="94">
        <v>2.2095265347883615</v>
      </c>
      <c r="AO2573" s="94">
        <v>2.1803854579877102</v>
      </c>
      <c r="AP2573" s="94">
        <v>2.1917322441283158</v>
      </c>
      <c r="AQ2573" s="94">
        <v>2.0785131322062003</v>
      </c>
      <c r="AR2573" s="94">
        <v>2.0750734047289088</v>
      </c>
      <c r="AS2573" s="43">
        <f t="shared" si="82"/>
        <v>52.101936443994369</v>
      </c>
      <c r="AT2573" s="99">
        <f t="shared" si="83"/>
        <v>130.65008088158891</v>
      </c>
    </row>
    <row r="2574" spans="3:46">
      <c r="C2574" s="34">
        <v>512</v>
      </c>
      <c r="D2574" s="94">
        <v>3.3</v>
      </c>
      <c r="E2574" s="94">
        <v>3.2042388613713202</v>
      </c>
      <c r="F2574" s="94">
        <v>3.1188906081032806</v>
      </c>
      <c r="G2574" s="94">
        <v>2.9616193936640198</v>
      </c>
      <c r="H2574" s="94">
        <v>2.8799427141929868</v>
      </c>
      <c r="I2574" s="94">
        <v>3.0222992722217534</v>
      </c>
      <c r="J2574" s="94">
        <v>2.8524412308682043</v>
      </c>
      <c r="K2574" s="94">
        <v>2.8355114191238062</v>
      </c>
      <c r="L2574" s="94">
        <v>2.8015618659881412</v>
      </c>
      <c r="M2574" s="94">
        <v>2.8458352394794604</v>
      </c>
      <c r="N2574" s="94">
        <v>2.9584916869749245</v>
      </c>
      <c r="O2574" s="94">
        <v>2.9546075157397502</v>
      </c>
      <c r="P2574" s="94">
        <v>2.9595545733584836</v>
      </c>
      <c r="Q2574" s="94">
        <v>3.0548736219746666</v>
      </c>
      <c r="R2574" s="94">
        <v>2.8425065866806891</v>
      </c>
      <c r="S2574" s="94">
        <v>2.8522622822760386</v>
      </c>
      <c r="T2574" s="94">
        <v>3.0072714880465452</v>
      </c>
      <c r="U2574" s="94">
        <v>2.9765501710223274</v>
      </c>
      <c r="V2574" s="94">
        <v>2.9983645948408602</v>
      </c>
      <c r="W2574" s="94">
        <v>2.8871657588573032</v>
      </c>
      <c r="X2574" s="94">
        <v>2.7906838425227072</v>
      </c>
      <c r="Y2574" s="94">
        <v>2.7424997715419006</v>
      </c>
      <c r="Z2574" s="94">
        <v>2.634514416312991</v>
      </c>
      <c r="AA2574" s="94">
        <v>2.5838332144563121</v>
      </c>
      <c r="AB2574" s="94">
        <v>2.3733581472168352</v>
      </c>
      <c r="AC2574" s="94">
        <v>2.2662723043225381</v>
      </c>
      <c r="AD2574" s="94">
        <v>2.0495435526147059</v>
      </c>
      <c r="AE2574" s="94">
        <v>2.0978561644896709</v>
      </c>
      <c r="AF2574" s="94">
        <v>2.1203792022217001</v>
      </c>
      <c r="AG2574" s="94">
        <v>2.0033789339601289</v>
      </c>
      <c r="AH2574" s="94">
        <v>1.9583388934915689</v>
      </c>
      <c r="AI2574" s="94">
        <v>1.8487211507995411</v>
      </c>
      <c r="AJ2574" s="94">
        <v>1.7823933705104762</v>
      </c>
      <c r="AK2574" s="94">
        <v>1.7376200523735745</v>
      </c>
      <c r="AL2574" s="94">
        <v>1.679289541863179</v>
      </c>
      <c r="AM2574" s="94">
        <v>1.7572425599024208</v>
      </c>
      <c r="AN2574" s="94">
        <v>1.7207341039625323</v>
      </c>
      <c r="AO2574" s="94">
        <v>1.7114477445511969</v>
      </c>
      <c r="AP2574" s="94">
        <v>1.7876384731385149</v>
      </c>
      <c r="AQ2574" s="94">
        <v>1.6160724130892445</v>
      </c>
      <c r="AR2574" s="94">
        <v>1.601959665455134</v>
      </c>
      <c r="AS2574" s="43">
        <f t="shared" si="82"/>
        <v>41.723323166651298</v>
      </c>
      <c r="AT2574" s="99">
        <f t="shared" si="83"/>
        <v>104.62481662713712</v>
      </c>
    </row>
    <row r="2575" spans="3:46">
      <c r="C2575" s="34">
        <v>513</v>
      </c>
      <c r="D2575" s="94">
        <v>3.3</v>
      </c>
      <c r="E2575" s="94">
        <v>3.2914761295766772</v>
      </c>
      <c r="F2575" s="94">
        <v>3.1668760058369134</v>
      </c>
      <c r="G2575" s="94">
        <v>3.3173849659026193</v>
      </c>
      <c r="H2575" s="94">
        <v>3.4229173883538548</v>
      </c>
      <c r="I2575" s="94">
        <v>3.5755701627773631</v>
      </c>
      <c r="J2575" s="94">
        <v>3.2379245764504185</v>
      </c>
      <c r="K2575" s="94">
        <v>3.0560544256330302</v>
      </c>
      <c r="L2575" s="94">
        <v>3.0332678656799903</v>
      </c>
      <c r="M2575" s="94">
        <v>2.9258874710856757</v>
      </c>
      <c r="N2575" s="94">
        <v>2.9330497271221438</v>
      </c>
      <c r="O2575" s="94">
        <v>2.7852654597761726</v>
      </c>
      <c r="P2575" s="94">
        <v>2.6194931403188284</v>
      </c>
      <c r="Q2575" s="94">
        <v>2.3736151989061622</v>
      </c>
      <c r="R2575" s="94">
        <v>2.2718931031337601</v>
      </c>
      <c r="S2575" s="94">
        <v>2.1809149146358697</v>
      </c>
      <c r="T2575" s="94">
        <v>2.3011382258038235</v>
      </c>
      <c r="U2575" s="94">
        <v>2.2200708385310155</v>
      </c>
      <c r="V2575" s="94">
        <v>2.021443223454642</v>
      </c>
      <c r="W2575" s="94">
        <v>2.0395794913914154</v>
      </c>
      <c r="X2575" s="94">
        <v>1.7708050851965029</v>
      </c>
      <c r="Y2575" s="94">
        <v>1.7379663328735795</v>
      </c>
      <c r="Z2575" s="94">
        <v>1.6961486668129975</v>
      </c>
      <c r="AA2575" s="94">
        <v>1.613914122760332</v>
      </c>
      <c r="AB2575" s="94">
        <v>1.5755957970057786</v>
      </c>
      <c r="AC2575" s="94">
        <v>1.4382633181447828</v>
      </c>
      <c r="AD2575" s="94">
        <v>1.308297396265242</v>
      </c>
      <c r="AE2575" s="94">
        <v>1.2297971164986252</v>
      </c>
      <c r="AF2575" s="94">
        <v>1.171412453324588</v>
      </c>
      <c r="AG2575" s="94">
        <v>1.0501953020374826</v>
      </c>
      <c r="AH2575" s="94">
        <v>1.283289563108613</v>
      </c>
      <c r="AI2575" s="94">
        <v>1.2848762184373028</v>
      </c>
      <c r="AJ2575" s="94">
        <v>1.3109512799951089</v>
      </c>
      <c r="AK2575" s="94">
        <v>1.2205797459400958</v>
      </c>
      <c r="AL2575" s="94">
        <v>1.2109501868442512</v>
      </c>
      <c r="AM2575" s="94">
        <v>1.2561623881810131</v>
      </c>
      <c r="AN2575" s="94">
        <v>1.2191550339885087</v>
      </c>
      <c r="AO2575" s="94">
        <v>1.2282128933193714</v>
      </c>
      <c r="AP2575" s="94">
        <v>1.1821234332123216</v>
      </c>
      <c r="AQ2575" s="94">
        <v>1.0856966606569722</v>
      </c>
      <c r="AR2575" s="94">
        <v>0.9924281123410158</v>
      </c>
      <c r="AS2575" s="43">
        <f t="shared" ref="AS2575:AS2638" si="84">NPV($D$48,D2575:AR2575)</f>
        <v>38.581502881390719</v>
      </c>
      <c r="AT2575" s="99">
        <f t="shared" si="83"/>
        <v>96.74643239806062</v>
      </c>
    </row>
    <row r="2576" spans="3:46">
      <c r="C2576" s="34">
        <v>514</v>
      </c>
      <c r="D2576" s="94">
        <v>3.3</v>
      </c>
      <c r="E2576" s="94">
        <v>3.3936291239717895</v>
      </c>
      <c r="F2576" s="94">
        <v>3.2439837658740376</v>
      </c>
      <c r="G2576" s="94">
        <v>3.0138313793640545</v>
      </c>
      <c r="H2576" s="94">
        <v>3.0113328886532487</v>
      </c>
      <c r="I2576" s="94">
        <v>2.9281577617977561</v>
      </c>
      <c r="J2576" s="94">
        <v>2.7723019439301195</v>
      </c>
      <c r="K2576" s="94">
        <v>2.3795793024531982</v>
      </c>
      <c r="L2576" s="94">
        <v>2.2776913316107188</v>
      </c>
      <c r="M2576" s="94">
        <v>2.3122196966118915</v>
      </c>
      <c r="N2576" s="94">
        <v>2.399222390485745</v>
      </c>
      <c r="O2576" s="94">
        <v>2.493275092312385</v>
      </c>
      <c r="P2576" s="94">
        <v>2.4952613588277615</v>
      </c>
      <c r="Q2576" s="94">
        <v>2.2586682740364799</v>
      </c>
      <c r="R2576" s="94">
        <v>2.3034938735275592</v>
      </c>
      <c r="S2576" s="94">
        <v>2.4311117264977269</v>
      </c>
      <c r="T2576" s="94">
        <v>2.403838891787951</v>
      </c>
      <c r="U2576" s="94">
        <v>2.3788929015616471</v>
      </c>
      <c r="V2576" s="94">
        <v>2.1821305865352887</v>
      </c>
      <c r="W2576" s="94">
        <v>2.2125380205721101</v>
      </c>
      <c r="X2576" s="94">
        <v>2.0987158484417336</v>
      </c>
      <c r="Y2576" s="94">
        <v>2.0733362562426603</v>
      </c>
      <c r="Z2576" s="94">
        <v>1.9136373413698593</v>
      </c>
      <c r="AA2576" s="94">
        <v>1.7899929230588953</v>
      </c>
      <c r="AB2576" s="94">
        <v>1.821656295762613</v>
      </c>
      <c r="AC2576" s="94">
        <v>1.7254684362433546</v>
      </c>
      <c r="AD2576" s="94">
        <v>1.6997930878244938</v>
      </c>
      <c r="AE2576" s="94">
        <v>1.8062632828596246</v>
      </c>
      <c r="AF2576" s="94">
        <v>1.7220727862859675</v>
      </c>
      <c r="AG2576" s="94">
        <v>1.7372996766387541</v>
      </c>
      <c r="AH2576" s="94">
        <v>1.6452433896795722</v>
      </c>
      <c r="AI2576" s="94">
        <v>1.568731191526465</v>
      </c>
      <c r="AJ2576" s="94">
        <v>1.5930361916518843</v>
      </c>
      <c r="AK2576" s="94">
        <v>1.662508726288676</v>
      </c>
      <c r="AL2576" s="94">
        <v>1.6178969397030476</v>
      </c>
      <c r="AM2576" s="94">
        <v>1.6958358326061866</v>
      </c>
      <c r="AN2576" s="94">
        <v>1.5409347636705566</v>
      </c>
      <c r="AO2576" s="94">
        <v>1.5591598179425796</v>
      </c>
      <c r="AP2576" s="94">
        <v>1.4055380246064888</v>
      </c>
      <c r="AQ2576" s="94">
        <v>1.2790342061059345</v>
      </c>
      <c r="AR2576" s="94">
        <v>1.2831068104666428</v>
      </c>
      <c r="AS2576" s="43">
        <f t="shared" si="84"/>
        <v>37.248281879471477</v>
      </c>
      <c r="AT2576" s="99">
        <f t="shared" ref="AT2576:AT2639" si="85">AS2576/AVERAGE($AS$2063:$AS$3062)*100</f>
        <v>93.403266219947099</v>
      </c>
    </row>
    <row r="2577" spans="3:46">
      <c r="C2577" s="34">
        <v>515</v>
      </c>
      <c r="D2577" s="94">
        <v>3.3</v>
      </c>
      <c r="E2577" s="94">
        <v>3.2345562722088572</v>
      </c>
      <c r="F2577" s="94">
        <v>3.2616003768734414</v>
      </c>
      <c r="G2577" s="94">
        <v>3.1798370981559398</v>
      </c>
      <c r="H2577" s="94">
        <v>3.1233225918172951</v>
      </c>
      <c r="I2577" s="94">
        <v>3.1101532866981443</v>
      </c>
      <c r="J2577" s="94">
        <v>2.9802035794314872</v>
      </c>
      <c r="K2577" s="94">
        <v>2.951545048909018</v>
      </c>
      <c r="L2577" s="94">
        <v>3.1564217477703398</v>
      </c>
      <c r="M2577" s="94">
        <v>3.3103520352041751</v>
      </c>
      <c r="N2577" s="94">
        <v>3.2465746645496503</v>
      </c>
      <c r="O2577" s="94">
        <v>2.9944537786428129</v>
      </c>
      <c r="P2577" s="94">
        <v>3.187565931773356</v>
      </c>
      <c r="Q2577" s="94">
        <v>3.4066591532502621</v>
      </c>
      <c r="R2577" s="94">
        <v>3.3284077339865403</v>
      </c>
      <c r="S2577" s="94">
        <v>3.2521032367266218</v>
      </c>
      <c r="T2577" s="94">
        <v>3.0573176399775264</v>
      </c>
      <c r="U2577" s="94">
        <v>2.9286309502596666</v>
      </c>
      <c r="V2577" s="94">
        <v>2.9100616086617288</v>
      </c>
      <c r="W2577" s="94">
        <v>2.8633047400078921</v>
      </c>
      <c r="X2577" s="94">
        <v>2.7140858908865262</v>
      </c>
      <c r="Y2577" s="94">
        <v>2.4090998519456344</v>
      </c>
      <c r="Z2577" s="94">
        <v>2.3375146607723818</v>
      </c>
      <c r="AA2577" s="94">
        <v>2.2026896691170252</v>
      </c>
      <c r="AB2577" s="94">
        <v>2.0647667521266531</v>
      </c>
      <c r="AC2577" s="94">
        <v>1.894221166368339</v>
      </c>
      <c r="AD2577" s="94">
        <v>1.9000408865504921</v>
      </c>
      <c r="AE2577" s="94">
        <v>1.8274506170827742</v>
      </c>
      <c r="AF2577" s="94">
        <v>1.6978660830959373</v>
      </c>
      <c r="AG2577" s="94">
        <v>1.6954470434704194</v>
      </c>
      <c r="AH2577" s="94">
        <v>1.5905030759728525</v>
      </c>
      <c r="AI2577" s="94">
        <v>1.4794486116111023</v>
      </c>
      <c r="AJ2577" s="94">
        <v>1.5891782775156515</v>
      </c>
      <c r="AK2577" s="94">
        <v>1.6256552276728278</v>
      </c>
      <c r="AL2577" s="94">
        <v>1.5001438660926463</v>
      </c>
      <c r="AM2577" s="94">
        <v>1.3422947678391874</v>
      </c>
      <c r="AN2577" s="94">
        <v>1.2955346937077465</v>
      </c>
      <c r="AO2577" s="94">
        <v>1.3436552909080428</v>
      </c>
      <c r="AP2577" s="94">
        <v>1.2742307453361164</v>
      </c>
      <c r="AQ2577" s="94">
        <v>1.244307586456741</v>
      </c>
      <c r="AR2577" s="94">
        <v>1.1179679109968508</v>
      </c>
      <c r="AS2577" s="43">
        <f t="shared" si="84"/>
        <v>42.572722503007512</v>
      </c>
      <c r="AT2577" s="99">
        <f t="shared" si="85"/>
        <v>106.75475842143101</v>
      </c>
    </row>
    <row r="2578" spans="3:46">
      <c r="C2578" s="34">
        <v>516</v>
      </c>
      <c r="D2578" s="94">
        <v>3.3</v>
      </c>
      <c r="E2578" s="94">
        <v>3.3069888249782213</v>
      </c>
      <c r="F2578" s="94">
        <v>3.2794954357265613</v>
      </c>
      <c r="G2578" s="94">
        <v>3.217648758636487</v>
      </c>
      <c r="H2578" s="94">
        <v>3.3648416004727535</v>
      </c>
      <c r="I2578" s="94">
        <v>3.3823971325408695</v>
      </c>
      <c r="J2578" s="94">
        <v>3.30178814184349</v>
      </c>
      <c r="K2578" s="94">
        <v>3.215802364126136</v>
      </c>
      <c r="L2578" s="94">
        <v>3.1225208397866431</v>
      </c>
      <c r="M2578" s="94">
        <v>3.0005375459711456</v>
      </c>
      <c r="N2578" s="94">
        <v>2.8278635116404671</v>
      </c>
      <c r="O2578" s="94">
        <v>2.8029615527539797</v>
      </c>
      <c r="P2578" s="94">
        <v>2.5286604238383616</v>
      </c>
      <c r="Q2578" s="94">
        <v>2.4252411992179375</v>
      </c>
      <c r="R2578" s="94">
        <v>2.1895751624255113</v>
      </c>
      <c r="S2578" s="94">
        <v>1.9571854980507501</v>
      </c>
      <c r="T2578" s="94">
        <v>1.9111105901561045</v>
      </c>
      <c r="U2578" s="94">
        <v>2.0373892172952068</v>
      </c>
      <c r="V2578" s="94">
        <v>1.8335438472264856</v>
      </c>
      <c r="W2578" s="94">
        <v>1.7340787028986482</v>
      </c>
      <c r="X2578" s="94">
        <v>1.6156040348681491</v>
      </c>
      <c r="Y2578" s="94">
        <v>1.626006342569611</v>
      </c>
      <c r="Z2578" s="94">
        <v>1.5244606025717184</v>
      </c>
      <c r="AA2578" s="94">
        <v>1.4131964474754426</v>
      </c>
      <c r="AB2578" s="94">
        <v>1.2852939327059814</v>
      </c>
      <c r="AC2578" s="94">
        <v>1.3150853266503144</v>
      </c>
      <c r="AD2578" s="94">
        <v>1.4506235723551641</v>
      </c>
      <c r="AE2578" s="94">
        <v>1.4800796862823324</v>
      </c>
      <c r="AF2578" s="94">
        <v>1.5593394698960914</v>
      </c>
      <c r="AG2578" s="94">
        <v>1.6136292955436355</v>
      </c>
      <c r="AH2578" s="94">
        <v>1.6009829547971104</v>
      </c>
      <c r="AI2578" s="94">
        <v>1.6169770878508851</v>
      </c>
      <c r="AJ2578" s="94">
        <v>1.5547057458320517</v>
      </c>
      <c r="AK2578" s="94">
        <v>1.471955173925704</v>
      </c>
      <c r="AL2578" s="94">
        <v>1.4998516305264384</v>
      </c>
      <c r="AM2578" s="94">
        <v>1.5017671373474939</v>
      </c>
      <c r="AN2578" s="94">
        <v>1.3307360309046143</v>
      </c>
      <c r="AO2578" s="94">
        <v>1.2562997462002454</v>
      </c>
      <c r="AP2578" s="94">
        <v>1.2263880780969418</v>
      </c>
      <c r="AQ2578" s="94">
        <v>1.2179885883450938</v>
      </c>
      <c r="AR2578" s="94">
        <v>1.1333102758642717</v>
      </c>
      <c r="AS2578" s="43">
        <f t="shared" si="84"/>
        <v>38.381571942348693</v>
      </c>
      <c r="AT2578" s="99">
        <f t="shared" si="85"/>
        <v>96.245088395527219</v>
      </c>
    </row>
    <row r="2579" spans="3:46">
      <c r="C2579" s="34">
        <v>517</v>
      </c>
      <c r="D2579" s="94">
        <v>3.3</v>
      </c>
      <c r="E2579" s="94">
        <v>3.4435409951707352</v>
      </c>
      <c r="F2579" s="94">
        <v>3.3264729218983908</v>
      </c>
      <c r="G2579" s="94">
        <v>3.2746547176377674</v>
      </c>
      <c r="H2579" s="94">
        <v>3.3788602873839491</v>
      </c>
      <c r="I2579" s="94">
        <v>3.346767176448008</v>
      </c>
      <c r="J2579" s="94">
        <v>3.0906601402152911</v>
      </c>
      <c r="K2579" s="94">
        <v>3.1144766418856484</v>
      </c>
      <c r="L2579" s="94">
        <v>2.8530639297479023</v>
      </c>
      <c r="M2579" s="94">
        <v>2.968311345099345</v>
      </c>
      <c r="N2579" s="94">
        <v>2.7843741940720323</v>
      </c>
      <c r="O2579" s="94">
        <v>2.5738942771165605</v>
      </c>
      <c r="P2579" s="94">
        <v>2.5203544109607705</v>
      </c>
      <c r="Q2579" s="94">
        <v>2.4244407623444131</v>
      </c>
      <c r="R2579" s="94">
        <v>2.6073640780137581</v>
      </c>
      <c r="S2579" s="94">
        <v>2.7123007585424377</v>
      </c>
      <c r="T2579" s="94">
        <v>2.339859051624559</v>
      </c>
      <c r="U2579" s="94">
        <v>2.2444177906649379</v>
      </c>
      <c r="V2579" s="94">
        <v>2.1979252701868517</v>
      </c>
      <c r="W2579" s="94">
        <v>2.119836901700054</v>
      </c>
      <c r="X2579" s="94">
        <v>2.0972850935458913</v>
      </c>
      <c r="Y2579" s="94">
        <v>2.1911713024203276</v>
      </c>
      <c r="Z2579" s="94">
        <v>2.1000153861026871</v>
      </c>
      <c r="AA2579" s="94">
        <v>2.1548501184168738</v>
      </c>
      <c r="AB2579" s="94">
        <v>2.1238692356426569</v>
      </c>
      <c r="AC2579" s="94">
        <v>2.1097551684584892</v>
      </c>
      <c r="AD2579" s="94">
        <v>2.0113060117456967</v>
      </c>
      <c r="AE2579" s="94">
        <v>1.9838196661103571</v>
      </c>
      <c r="AF2579" s="94">
        <v>1.936613942638822</v>
      </c>
      <c r="AG2579" s="94">
        <v>1.9878732615380705</v>
      </c>
      <c r="AH2579" s="94">
        <v>1.9201267581201147</v>
      </c>
      <c r="AI2579" s="94">
        <v>1.8062416907600416</v>
      </c>
      <c r="AJ2579" s="94">
        <v>1.7779348235908623</v>
      </c>
      <c r="AK2579" s="94">
        <v>1.7309220707808803</v>
      </c>
      <c r="AL2579" s="94">
        <v>1.7099394961421543</v>
      </c>
      <c r="AM2579" s="94">
        <v>1.5358092636343503</v>
      </c>
      <c r="AN2579" s="94">
        <v>1.35767245708452</v>
      </c>
      <c r="AO2579" s="94">
        <v>1.3283777729684827</v>
      </c>
      <c r="AP2579" s="94">
        <v>1.3251785478190463</v>
      </c>
      <c r="AQ2579" s="94">
        <v>1.2827890024200246</v>
      </c>
      <c r="AR2579" s="94">
        <v>1.3141603029753193</v>
      </c>
      <c r="AS2579" s="43">
        <f t="shared" si="84"/>
        <v>40.521622459858804</v>
      </c>
      <c r="AT2579" s="99">
        <f t="shared" si="85"/>
        <v>101.61144888586962</v>
      </c>
    </row>
    <row r="2580" spans="3:46">
      <c r="C2580" s="34">
        <v>518</v>
      </c>
      <c r="D2580" s="94">
        <v>3.3</v>
      </c>
      <c r="E2580" s="94">
        <v>3.2753232552223457</v>
      </c>
      <c r="F2580" s="94">
        <v>3.2315416828587642</v>
      </c>
      <c r="G2580" s="94">
        <v>3.1818903758692865</v>
      </c>
      <c r="H2580" s="94">
        <v>2.8956396046641539</v>
      </c>
      <c r="I2580" s="94">
        <v>3.1866273316929683</v>
      </c>
      <c r="J2580" s="94">
        <v>3.0425218783658448</v>
      </c>
      <c r="K2580" s="94">
        <v>2.8298539683641883</v>
      </c>
      <c r="L2580" s="94">
        <v>2.720645741661468</v>
      </c>
      <c r="M2580" s="94">
        <v>2.5829772574419883</v>
      </c>
      <c r="N2580" s="94">
        <v>2.5377243633983508</v>
      </c>
      <c r="O2580" s="94">
        <v>2.7367694400880058</v>
      </c>
      <c r="P2580" s="94">
        <v>2.5618859050064642</v>
      </c>
      <c r="Q2580" s="94">
        <v>2.5271277974023301</v>
      </c>
      <c r="R2580" s="94">
        <v>2.4884509092607954</v>
      </c>
      <c r="S2580" s="94">
        <v>2.1597681016323644</v>
      </c>
      <c r="T2580" s="94">
        <v>2.0638596468466819</v>
      </c>
      <c r="U2580" s="94">
        <v>1.9650010167968337</v>
      </c>
      <c r="V2580" s="94">
        <v>1.9889522210758044</v>
      </c>
      <c r="W2580" s="94">
        <v>1.94120201237948</v>
      </c>
      <c r="X2580" s="94">
        <v>2.0204510770027779</v>
      </c>
      <c r="Y2580" s="94">
        <v>2.0574868224321086</v>
      </c>
      <c r="Z2580" s="94">
        <v>2.0952243615858959</v>
      </c>
      <c r="AA2580" s="94">
        <v>1.9954781256507086</v>
      </c>
      <c r="AB2580" s="94">
        <v>1.9952678534282631</v>
      </c>
      <c r="AC2580" s="94">
        <v>1.9487782339443145</v>
      </c>
      <c r="AD2580" s="94">
        <v>1.830742339728622</v>
      </c>
      <c r="AE2580" s="94">
        <v>1.8512081014971018</v>
      </c>
      <c r="AF2580" s="94">
        <v>1.8588408947083441</v>
      </c>
      <c r="AG2580" s="94">
        <v>1.9829959250321072</v>
      </c>
      <c r="AH2580" s="94">
        <v>1.8125486326178195</v>
      </c>
      <c r="AI2580" s="94">
        <v>1.8778347761548144</v>
      </c>
      <c r="AJ2580" s="94">
        <v>1.7337518539490715</v>
      </c>
      <c r="AK2580" s="94">
        <v>1.7608350892644677</v>
      </c>
      <c r="AL2580" s="94">
        <v>1.7186549725280871</v>
      </c>
      <c r="AM2580" s="94">
        <v>1.7965684223725078</v>
      </c>
      <c r="AN2580" s="94">
        <v>1.7593796294499096</v>
      </c>
      <c r="AO2580" s="94">
        <v>1.7729426078701751</v>
      </c>
      <c r="AP2580" s="94">
        <v>1.7480121616219138</v>
      </c>
      <c r="AQ2580" s="94">
        <v>1.7321913989526927</v>
      </c>
      <c r="AR2580" s="94">
        <v>1.5010580893706111</v>
      </c>
      <c r="AS2580" s="43">
        <f t="shared" si="84"/>
        <v>38.658216116848315</v>
      </c>
      <c r="AT2580" s="99">
        <f t="shared" si="85"/>
        <v>96.938797425183878</v>
      </c>
    </row>
    <row r="2581" spans="3:46">
      <c r="C2581" s="34">
        <v>519</v>
      </c>
      <c r="D2581" s="94">
        <v>3.3</v>
      </c>
      <c r="E2581" s="94">
        <v>3.4584337444870648</v>
      </c>
      <c r="F2581" s="94">
        <v>3.4227619842142465</v>
      </c>
      <c r="G2581" s="94">
        <v>3.3745649188944098</v>
      </c>
      <c r="H2581" s="94">
        <v>3.4470885195441983</v>
      </c>
      <c r="I2581" s="94">
        <v>3.5374190607699871</v>
      </c>
      <c r="J2581" s="94">
        <v>3.5193772476995631</v>
      </c>
      <c r="K2581" s="94">
        <v>3.2684526644502641</v>
      </c>
      <c r="L2581" s="94">
        <v>3.1792476826802667</v>
      </c>
      <c r="M2581" s="94">
        <v>2.9598111754807057</v>
      </c>
      <c r="N2581" s="94">
        <v>3.0479478215168365</v>
      </c>
      <c r="O2581" s="94">
        <v>2.9641315775489785</v>
      </c>
      <c r="P2581" s="94">
        <v>2.8220985622769752</v>
      </c>
      <c r="Q2581" s="94">
        <v>2.9049139317124308</v>
      </c>
      <c r="R2581" s="94">
        <v>2.943295577569244</v>
      </c>
      <c r="S2581" s="94">
        <v>2.8600882239554695</v>
      </c>
      <c r="T2581" s="94">
        <v>2.7805485978514852</v>
      </c>
      <c r="U2581" s="94">
        <v>2.668074402841766</v>
      </c>
      <c r="V2581" s="94">
        <v>2.7924131563927217</v>
      </c>
      <c r="W2581" s="94">
        <v>2.795909738336948</v>
      </c>
      <c r="X2581" s="94">
        <v>2.5088818431083157</v>
      </c>
      <c r="Y2581" s="94">
        <v>2.3343852283913029</v>
      </c>
      <c r="Z2581" s="94">
        <v>2.2925802779286983</v>
      </c>
      <c r="AA2581" s="94">
        <v>2.1327026771622686</v>
      </c>
      <c r="AB2581" s="94">
        <v>2.1157908469502074</v>
      </c>
      <c r="AC2581" s="94">
        <v>2.1789487955011295</v>
      </c>
      <c r="AD2581" s="94">
        <v>2.1176716059309948</v>
      </c>
      <c r="AE2581" s="94">
        <v>1.896863001067258</v>
      </c>
      <c r="AF2581" s="94">
        <v>1.9345693749976158</v>
      </c>
      <c r="AG2581" s="94">
        <v>1.7206132422689917</v>
      </c>
      <c r="AH2581" s="94">
        <v>1.8087837418181261</v>
      </c>
      <c r="AI2581" s="94">
        <v>1.7904328421689792</v>
      </c>
      <c r="AJ2581" s="94">
        <v>1.7761408385907456</v>
      </c>
      <c r="AK2581" s="94">
        <v>1.7035663975989999</v>
      </c>
      <c r="AL2581" s="94">
        <v>1.617269868426386</v>
      </c>
      <c r="AM2581" s="94">
        <v>1.7157733182178143</v>
      </c>
      <c r="AN2581" s="94">
        <v>1.690066432656822</v>
      </c>
      <c r="AO2581" s="94">
        <v>1.6342599565442231</v>
      </c>
      <c r="AP2581" s="94">
        <v>1.6015042968213971</v>
      </c>
      <c r="AQ2581" s="94">
        <v>1.6198945407107905</v>
      </c>
      <c r="AR2581" s="94">
        <v>1.5503354812047141</v>
      </c>
      <c r="AS2581" s="43">
        <f t="shared" si="84"/>
        <v>43.333392931816142</v>
      </c>
      <c r="AT2581" s="99">
        <f t="shared" si="85"/>
        <v>108.66220485876079</v>
      </c>
    </row>
    <row r="2582" spans="3:46">
      <c r="C2582" s="34">
        <v>520</v>
      </c>
      <c r="D2582" s="94">
        <v>3.3</v>
      </c>
      <c r="E2582" s="94">
        <v>3.0760041491471584</v>
      </c>
      <c r="F2582" s="94">
        <v>2.9662021546178789</v>
      </c>
      <c r="G2582" s="94">
        <v>2.9391755754856277</v>
      </c>
      <c r="H2582" s="94">
        <v>2.6788196023450626</v>
      </c>
      <c r="I2582" s="94">
        <v>2.5015182780731671</v>
      </c>
      <c r="J2582" s="94">
        <v>2.5296464853870342</v>
      </c>
      <c r="K2582" s="94">
        <v>2.421038545935204</v>
      </c>
      <c r="L2582" s="94">
        <v>2.4552821301293872</v>
      </c>
      <c r="M2582" s="94">
        <v>2.3853071933461814</v>
      </c>
      <c r="N2582" s="94">
        <v>2.237136492014856</v>
      </c>
      <c r="O2582" s="94">
        <v>2.3498178978572737</v>
      </c>
      <c r="P2582" s="94">
        <v>2.3299406103705267</v>
      </c>
      <c r="Q2582" s="94">
        <v>2.3899028438709053</v>
      </c>
      <c r="R2582" s="94">
        <v>2.2147539520826727</v>
      </c>
      <c r="S2582" s="94">
        <v>2.2197139926583072</v>
      </c>
      <c r="T2582" s="94">
        <v>2.194600002049385</v>
      </c>
      <c r="U2582" s="94">
        <v>1.9817017141169886</v>
      </c>
      <c r="V2582" s="94">
        <v>2.0457038440636204</v>
      </c>
      <c r="W2582" s="94">
        <v>1.937665337274096</v>
      </c>
      <c r="X2582" s="94">
        <v>1.9217972876715033</v>
      </c>
      <c r="Y2582" s="94">
        <v>1.8966772235769083</v>
      </c>
      <c r="Z2582" s="94">
        <v>1.8317002077655349</v>
      </c>
      <c r="AA2582" s="94">
        <v>1.6276450861990432</v>
      </c>
      <c r="AB2582" s="94">
        <v>1.57626474723744</v>
      </c>
      <c r="AC2582" s="94">
        <v>1.4139179551735035</v>
      </c>
      <c r="AD2582" s="94">
        <v>1.2986989179836055</v>
      </c>
      <c r="AE2582" s="94">
        <v>1.3404505876322403</v>
      </c>
      <c r="AF2582" s="94">
        <v>1.2476981392124746</v>
      </c>
      <c r="AG2582" s="94">
        <v>1.1402267992698389</v>
      </c>
      <c r="AH2582" s="94">
        <v>1.1148266895339243</v>
      </c>
      <c r="AI2582" s="94">
        <v>1.1743970949147455</v>
      </c>
      <c r="AJ2582" s="94">
        <v>1.1915669185041691</v>
      </c>
      <c r="AK2582" s="94">
        <v>1.109832204271294</v>
      </c>
      <c r="AL2582" s="94">
        <v>1.0020287767261211</v>
      </c>
      <c r="AM2582" s="94">
        <v>1.0413217761608919</v>
      </c>
      <c r="AN2582" s="94">
        <v>0.93071811385903169</v>
      </c>
      <c r="AO2582" s="94">
        <v>0.88767874836424721</v>
      </c>
      <c r="AP2582" s="94">
        <v>0.8835417781081818</v>
      </c>
      <c r="AQ2582" s="94">
        <v>0.87922410285279429</v>
      </c>
      <c r="AR2582" s="94">
        <v>0.87524762926671451</v>
      </c>
      <c r="AS2582" s="43">
        <f t="shared" si="84"/>
        <v>34.173360237765394</v>
      </c>
      <c r="AT2582" s="99">
        <f t="shared" si="85"/>
        <v>85.69263608578143</v>
      </c>
    </row>
    <row r="2583" spans="3:46">
      <c r="C2583" s="34">
        <v>521</v>
      </c>
      <c r="D2583" s="94">
        <v>3.3</v>
      </c>
      <c r="E2583" s="94">
        <v>3.3237968861175879</v>
      </c>
      <c r="F2583" s="94">
        <v>3.241634514610491</v>
      </c>
      <c r="G2583" s="94">
        <v>3.0508212866960158</v>
      </c>
      <c r="H2583" s="94">
        <v>2.6781118242524946</v>
      </c>
      <c r="I2583" s="94">
        <v>2.5373960199028058</v>
      </c>
      <c r="J2583" s="94">
        <v>2.3587242669925566</v>
      </c>
      <c r="K2583" s="94">
        <v>2.4504858537966565</v>
      </c>
      <c r="L2583" s="94">
        <v>2.4459786158663195</v>
      </c>
      <c r="M2583" s="94">
        <v>2.6634878464887923</v>
      </c>
      <c r="N2583" s="94">
        <v>2.3730300754666591</v>
      </c>
      <c r="O2583" s="94">
        <v>2.3907053431946199</v>
      </c>
      <c r="P2583" s="94">
        <v>2.3277845156273393</v>
      </c>
      <c r="Q2583" s="94">
        <v>2.2518293666479963</v>
      </c>
      <c r="R2583" s="94">
        <v>2.0133813746453879</v>
      </c>
      <c r="S2583" s="94">
        <v>1.887227998943156</v>
      </c>
      <c r="T2583" s="94">
        <v>1.788166513814323</v>
      </c>
      <c r="U2583" s="94">
        <v>1.8549760276636875</v>
      </c>
      <c r="V2583" s="94">
        <v>1.6851281897714203</v>
      </c>
      <c r="W2583" s="94">
        <v>1.6904141626127553</v>
      </c>
      <c r="X2583" s="94">
        <v>1.7234201688416262</v>
      </c>
      <c r="Y2583" s="94">
        <v>1.6672778069291159</v>
      </c>
      <c r="Z2583" s="94">
        <v>1.63816917770889</v>
      </c>
      <c r="AA2583" s="94">
        <v>1.7733435014164778</v>
      </c>
      <c r="AB2583" s="94">
        <v>1.7275029911244504</v>
      </c>
      <c r="AC2583" s="94">
        <v>1.6947781125443349</v>
      </c>
      <c r="AD2583" s="94">
        <v>1.6500453724801805</v>
      </c>
      <c r="AE2583" s="94">
        <v>1.6275758345629383</v>
      </c>
      <c r="AF2583" s="94">
        <v>1.545851732117101</v>
      </c>
      <c r="AG2583" s="94">
        <v>1.6008088167380834</v>
      </c>
      <c r="AH2583" s="94">
        <v>1.5834789030918366</v>
      </c>
      <c r="AI2583" s="94">
        <v>1.4457814402746614</v>
      </c>
      <c r="AJ2583" s="94">
        <v>1.3897227973025756</v>
      </c>
      <c r="AK2583" s="94">
        <v>1.3779936706413962</v>
      </c>
      <c r="AL2583" s="94">
        <v>1.3627721813426679</v>
      </c>
      <c r="AM2583" s="94">
        <v>1.272502296005497</v>
      </c>
      <c r="AN2583" s="94">
        <v>1.3189388513958</v>
      </c>
      <c r="AO2583" s="94">
        <v>1.2143387608047944</v>
      </c>
      <c r="AP2583" s="94">
        <v>1.2864235380295894</v>
      </c>
      <c r="AQ2583" s="94">
        <v>1.29184869772092</v>
      </c>
      <c r="AR2583" s="94">
        <v>1.2452819710096015</v>
      </c>
      <c r="AS2583" s="43">
        <f t="shared" si="84"/>
        <v>34.882636392070559</v>
      </c>
      <c r="AT2583" s="99">
        <f t="shared" si="85"/>
        <v>87.471206965329486</v>
      </c>
    </row>
    <row r="2584" spans="3:46">
      <c r="C2584" s="34">
        <v>522</v>
      </c>
      <c r="D2584" s="94">
        <v>3.3</v>
      </c>
      <c r="E2584" s="94">
        <v>3.3853518996672061</v>
      </c>
      <c r="F2584" s="94">
        <v>3.3232434307273855</v>
      </c>
      <c r="G2584" s="94">
        <v>3.1479315075482859</v>
      </c>
      <c r="H2584" s="94">
        <v>3.3229639393324937</v>
      </c>
      <c r="I2584" s="94">
        <v>3.2095721632725307</v>
      </c>
      <c r="J2584" s="94">
        <v>3.3005340733789752</v>
      </c>
      <c r="K2584" s="94">
        <v>3.3304437798755617</v>
      </c>
      <c r="L2584" s="94">
        <v>2.9628637678938619</v>
      </c>
      <c r="M2584" s="94">
        <v>2.6783126412552836</v>
      </c>
      <c r="N2584" s="94">
        <v>2.504834672328927</v>
      </c>
      <c r="O2584" s="94">
        <v>2.3522109637353257</v>
      </c>
      <c r="P2584" s="94">
        <v>2.4724076129680594</v>
      </c>
      <c r="Q2584" s="94">
        <v>2.3553146979512869</v>
      </c>
      <c r="R2584" s="94">
        <v>2.218070447388345</v>
      </c>
      <c r="S2584" s="94">
        <v>2.3410932318380073</v>
      </c>
      <c r="T2584" s="94">
        <v>2.2254087669960905</v>
      </c>
      <c r="U2584" s="94">
        <v>2.0461056102487643</v>
      </c>
      <c r="V2584" s="94">
        <v>2.101454812147292</v>
      </c>
      <c r="W2584" s="94">
        <v>2.095766810161424</v>
      </c>
      <c r="X2584" s="94">
        <v>2.0017792952816058</v>
      </c>
      <c r="Y2584" s="94">
        <v>1.9520562853160894</v>
      </c>
      <c r="Z2584" s="94">
        <v>2.0363989843550128</v>
      </c>
      <c r="AA2584" s="94">
        <v>1.908152556411675</v>
      </c>
      <c r="AB2584" s="94">
        <v>1.9576325690406289</v>
      </c>
      <c r="AC2584" s="94">
        <v>1.9783784892219645</v>
      </c>
      <c r="AD2584" s="94">
        <v>1.8020831548510352</v>
      </c>
      <c r="AE2584" s="94">
        <v>1.7905350222825551</v>
      </c>
      <c r="AF2584" s="94">
        <v>1.7694741196312398</v>
      </c>
      <c r="AG2584" s="94">
        <v>1.7112034196702894</v>
      </c>
      <c r="AH2584" s="94">
        <v>1.6749806812814778</v>
      </c>
      <c r="AI2584" s="94">
        <v>1.6725614873366985</v>
      </c>
      <c r="AJ2584" s="94">
        <v>1.5819975279605554</v>
      </c>
      <c r="AK2584" s="94">
        <v>1.5078344546117499</v>
      </c>
      <c r="AL2584" s="94">
        <v>1.4928327311769274</v>
      </c>
      <c r="AM2584" s="94">
        <v>1.6015011777011428</v>
      </c>
      <c r="AN2584" s="94">
        <v>1.6190389370292291</v>
      </c>
      <c r="AO2584" s="94">
        <v>1.5922432841595899</v>
      </c>
      <c r="AP2584" s="94">
        <v>1.5573196687975399</v>
      </c>
      <c r="AQ2584" s="94">
        <v>1.4323617178720545</v>
      </c>
      <c r="AR2584" s="94">
        <v>1.39928445782874</v>
      </c>
      <c r="AS2584" s="43">
        <f t="shared" si="84"/>
        <v>39.222180446062438</v>
      </c>
      <c r="AT2584" s="99">
        <f t="shared" si="85"/>
        <v>98.352986421889582</v>
      </c>
    </row>
    <row r="2585" spans="3:46">
      <c r="C2585" s="34">
        <v>523</v>
      </c>
      <c r="D2585" s="94">
        <v>3.3</v>
      </c>
      <c r="E2585" s="94">
        <v>3.2237690104031969</v>
      </c>
      <c r="F2585" s="94">
        <v>2.9985643850610364</v>
      </c>
      <c r="G2585" s="94">
        <v>3.1753956871550333</v>
      </c>
      <c r="H2585" s="94">
        <v>3.2346219543097194</v>
      </c>
      <c r="I2585" s="94">
        <v>2.984876063250407</v>
      </c>
      <c r="J2585" s="94">
        <v>3.0424226745232876</v>
      </c>
      <c r="K2585" s="94">
        <v>3.1176114470083749</v>
      </c>
      <c r="L2585" s="94">
        <v>3.0886235423465869</v>
      </c>
      <c r="M2585" s="94">
        <v>2.8220919544558898</v>
      </c>
      <c r="N2585" s="94">
        <v>2.5609215525782449</v>
      </c>
      <c r="O2585" s="94">
        <v>2.4082816634233843</v>
      </c>
      <c r="P2585" s="94">
        <v>2.259795616706326</v>
      </c>
      <c r="Q2585" s="94">
        <v>2.147135048219436</v>
      </c>
      <c r="R2585" s="94">
        <v>2.0231688784264961</v>
      </c>
      <c r="S2585" s="94">
        <v>1.9539944847922535</v>
      </c>
      <c r="T2585" s="94">
        <v>2.0277061596635071</v>
      </c>
      <c r="U2585" s="94">
        <v>2.0829271668209692</v>
      </c>
      <c r="V2585" s="94">
        <v>1.8519855843560304</v>
      </c>
      <c r="W2585" s="94">
        <v>1.8715659135876541</v>
      </c>
      <c r="X2585" s="94">
        <v>1.9941659269926366</v>
      </c>
      <c r="Y2585" s="94">
        <v>2.1941429310779137</v>
      </c>
      <c r="Z2585" s="94">
        <v>2.1454380791481329</v>
      </c>
      <c r="AA2585" s="94">
        <v>2.0758043439368459</v>
      </c>
      <c r="AB2585" s="94">
        <v>2.011498370841073</v>
      </c>
      <c r="AC2585" s="94">
        <v>2.2504176124430781</v>
      </c>
      <c r="AD2585" s="94">
        <v>2.0045461475208133</v>
      </c>
      <c r="AE2585" s="94">
        <v>1.9805527919518293</v>
      </c>
      <c r="AF2585" s="94">
        <v>2.1352087649051419</v>
      </c>
      <c r="AG2585" s="94">
        <v>1.9056373933312913</v>
      </c>
      <c r="AH2585" s="94">
        <v>1.8737083489946889</v>
      </c>
      <c r="AI2585" s="94">
        <v>1.8133554601112229</v>
      </c>
      <c r="AJ2585" s="94">
        <v>1.8339022705057235</v>
      </c>
      <c r="AK2585" s="94">
        <v>1.7329358640200612</v>
      </c>
      <c r="AL2585" s="94">
        <v>1.6406418136862129</v>
      </c>
      <c r="AM2585" s="94">
        <v>1.5952139516339465</v>
      </c>
      <c r="AN2585" s="94">
        <v>1.567601032006855</v>
      </c>
      <c r="AO2585" s="94">
        <v>1.4784065502335599</v>
      </c>
      <c r="AP2585" s="94">
        <v>1.5439718849307478</v>
      </c>
      <c r="AQ2585" s="94">
        <v>1.4363340686431052</v>
      </c>
      <c r="AR2585" s="94">
        <v>1.3907028631828642</v>
      </c>
      <c r="AS2585" s="43">
        <f t="shared" si="84"/>
        <v>38.378912563967944</v>
      </c>
      <c r="AT2585" s="99">
        <f t="shared" si="85"/>
        <v>96.238419775812616</v>
      </c>
    </row>
    <row r="2586" spans="3:46">
      <c r="C2586" s="34">
        <v>524</v>
      </c>
      <c r="D2586" s="94">
        <v>3.3</v>
      </c>
      <c r="E2586" s="94">
        <v>3.23610860325544</v>
      </c>
      <c r="F2586" s="94">
        <v>3.3217884770598114</v>
      </c>
      <c r="G2586" s="94">
        <v>3.2453612323288579</v>
      </c>
      <c r="H2586" s="94">
        <v>3.4722385979056045</v>
      </c>
      <c r="I2586" s="94">
        <v>3.2802257350446982</v>
      </c>
      <c r="J2586" s="94">
        <v>3.4796880978158096</v>
      </c>
      <c r="K2586" s="94">
        <v>3.4017504900174282</v>
      </c>
      <c r="L2586" s="94">
        <v>3.1101951752963775</v>
      </c>
      <c r="M2586" s="94">
        <v>2.8584386973378808</v>
      </c>
      <c r="N2586" s="94">
        <v>2.7034916470993795</v>
      </c>
      <c r="O2586" s="94">
        <v>2.425885895467057</v>
      </c>
      <c r="P2586" s="94">
        <v>2.5857151490415236</v>
      </c>
      <c r="Q2586" s="94">
        <v>2.6046951919687409</v>
      </c>
      <c r="R2586" s="94">
        <v>2.8192445005666902</v>
      </c>
      <c r="S2586" s="94">
        <v>2.8613891503470543</v>
      </c>
      <c r="T2586" s="94">
        <v>2.8409376721163739</v>
      </c>
      <c r="U2586" s="94">
        <v>2.7033743001133783</v>
      </c>
      <c r="V2586" s="94">
        <v>2.6365384694448282</v>
      </c>
      <c r="W2586" s="94">
        <v>2.5537475927257116</v>
      </c>
      <c r="X2586" s="94">
        <v>2.3968534278347775</v>
      </c>
      <c r="Y2586" s="94">
        <v>2.4734152142329875</v>
      </c>
      <c r="Z2586" s="94">
        <v>2.4714317086068012</v>
      </c>
      <c r="AA2586" s="94">
        <v>2.3698557435728951</v>
      </c>
      <c r="AB2586" s="94">
        <v>2.3153167652608824</v>
      </c>
      <c r="AC2586" s="94">
        <v>2.1712805101858317</v>
      </c>
      <c r="AD2586" s="94">
        <v>2.0610945373379774</v>
      </c>
      <c r="AE2586" s="94">
        <v>2.2227564353546154</v>
      </c>
      <c r="AF2586" s="94">
        <v>2.0923683066685554</v>
      </c>
      <c r="AG2586" s="94">
        <v>2.3308212059333964</v>
      </c>
      <c r="AH2586" s="94">
        <v>2.5834086473425333</v>
      </c>
      <c r="AI2586" s="94">
        <v>2.6226043355539188</v>
      </c>
      <c r="AJ2586" s="94">
        <v>2.5850114293246058</v>
      </c>
      <c r="AK2586" s="94">
        <v>2.4531385902426472</v>
      </c>
      <c r="AL2586" s="94">
        <v>2.4684302480526039</v>
      </c>
      <c r="AM2586" s="94">
        <v>2.5509935121573708</v>
      </c>
      <c r="AN2586" s="94">
        <v>2.4597926375074373</v>
      </c>
      <c r="AO2586" s="94">
        <v>2.4382737654526521</v>
      </c>
      <c r="AP2586" s="94">
        <v>2.447321082175999</v>
      </c>
      <c r="AQ2586" s="94">
        <v>2.6041264164908013</v>
      </c>
      <c r="AR2586" s="94">
        <v>2.8635921217363336</v>
      </c>
      <c r="AS2586" s="43">
        <f t="shared" si="84"/>
        <v>43.38862248717529</v>
      </c>
      <c r="AT2586" s="99">
        <f t="shared" si="85"/>
        <v>108.8006977127161</v>
      </c>
    </row>
    <row r="2587" spans="3:46">
      <c r="C2587" s="34">
        <v>525</v>
      </c>
      <c r="D2587" s="94">
        <v>3.3</v>
      </c>
      <c r="E2587" s="94">
        <v>3.3660161370659583</v>
      </c>
      <c r="F2587" s="94">
        <v>3.6850511187953656</v>
      </c>
      <c r="G2587" s="94">
        <v>3.7009746493503299</v>
      </c>
      <c r="H2587" s="94">
        <v>3.4455498743380866</v>
      </c>
      <c r="I2587" s="94">
        <v>3.2413652053757951</v>
      </c>
      <c r="J2587" s="94">
        <v>2.886154343844908</v>
      </c>
      <c r="K2587" s="94">
        <v>3.1496896228674331</v>
      </c>
      <c r="L2587" s="94">
        <v>3.1775221230880719</v>
      </c>
      <c r="M2587" s="94">
        <v>3.1502801899095165</v>
      </c>
      <c r="N2587" s="94">
        <v>3.2263089727356324</v>
      </c>
      <c r="O2587" s="94">
        <v>3.2486421105709291</v>
      </c>
      <c r="P2587" s="94">
        <v>3.4531424597388121</v>
      </c>
      <c r="Q2587" s="94">
        <v>3.2574595206654178</v>
      </c>
      <c r="R2587" s="94">
        <v>3.3520288981094892</v>
      </c>
      <c r="S2587" s="94">
        <v>3.4395220199625629</v>
      </c>
      <c r="T2587" s="94">
        <v>3.2535423599118607</v>
      </c>
      <c r="U2587" s="94">
        <v>3.098228482250875</v>
      </c>
      <c r="V2587" s="94">
        <v>3.0780396810532293</v>
      </c>
      <c r="W2587" s="94">
        <v>3.3993589339402863</v>
      </c>
      <c r="X2587" s="94">
        <v>3.444134826497443</v>
      </c>
      <c r="Y2587" s="94">
        <v>2.9941812363582367</v>
      </c>
      <c r="Z2587" s="94">
        <v>2.8554966931113537</v>
      </c>
      <c r="AA2587" s="94">
        <v>2.67013321807605</v>
      </c>
      <c r="AB2587" s="94">
        <v>2.5702078049456403</v>
      </c>
      <c r="AC2587" s="94">
        <v>2.6375218886569707</v>
      </c>
      <c r="AD2587" s="94">
        <v>2.6336911211170175</v>
      </c>
      <c r="AE2587" s="94">
        <v>2.6982081035834136</v>
      </c>
      <c r="AF2587" s="94">
        <v>2.5533534385142191</v>
      </c>
      <c r="AG2587" s="94">
        <v>2.5560374479716783</v>
      </c>
      <c r="AH2587" s="94">
        <v>2.5534174519684711</v>
      </c>
      <c r="AI2587" s="94">
        <v>2.5826569250438074</v>
      </c>
      <c r="AJ2587" s="94">
        <v>2.4059825413247422</v>
      </c>
      <c r="AK2587" s="94">
        <v>2.3834305056915737</v>
      </c>
      <c r="AL2587" s="94">
        <v>2.1391117842889114</v>
      </c>
      <c r="AM2587" s="94">
        <v>2.1333884729761805</v>
      </c>
      <c r="AN2587" s="94">
        <v>1.9621912966997073</v>
      </c>
      <c r="AO2587" s="94">
        <v>1.9543181172717949</v>
      </c>
      <c r="AP2587" s="94">
        <v>1.6447944552686415</v>
      </c>
      <c r="AQ2587" s="94">
        <v>1.5714145814830416</v>
      </c>
      <c r="AR2587" s="94">
        <v>1.4151231561841546</v>
      </c>
      <c r="AS2587" s="43">
        <f t="shared" si="84"/>
        <v>46.81949414580518</v>
      </c>
      <c r="AT2587" s="99">
        <f t="shared" si="85"/>
        <v>117.40390308832002</v>
      </c>
    </row>
    <row r="2588" spans="3:46">
      <c r="C2588" s="34">
        <v>526</v>
      </c>
      <c r="D2588" s="94">
        <v>3.3</v>
      </c>
      <c r="E2588" s="94">
        <v>3.0625357586693132</v>
      </c>
      <c r="F2588" s="94">
        <v>2.9347674305162337</v>
      </c>
      <c r="G2588" s="94">
        <v>2.9824544799316111</v>
      </c>
      <c r="H2588" s="94">
        <v>2.7476917309693993</v>
      </c>
      <c r="I2588" s="94">
        <v>2.5764836977250889</v>
      </c>
      <c r="J2588" s="94">
        <v>2.6188525256976072</v>
      </c>
      <c r="K2588" s="94">
        <v>2.72103174218352</v>
      </c>
      <c r="L2588" s="94">
        <v>2.7916471490507568</v>
      </c>
      <c r="M2588" s="94">
        <v>2.7786185319579273</v>
      </c>
      <c r="N2588" s="94">
        <v>2.5895680970031685</v>
      </c>
      <c r="O2588" s="94">
        <v>2.4147128240492028</v>
      </c>
      <c r="P2588" s="94">
        <v>2.3941864595270799</v>
      </c>
      <c r="Q2588" s="94">
        <v>2.5134925732858919</v>
      </c>
      <c r="R2588" s="94">
        <v>2.3551969539759074</v>
      </c>
      <c r="S2588" s="94">
        <v>2.3977573455228849</v>
      </c>
      <c r="T2588" s="94">
        <v>2.2952690819219899</v>
      </c>
      <c r="U2588" s="94">
        <v>2.1346598252312834</v>
      </c>
      <c r="V2588" s="94">
        <v>2.0022394334231008</v>
      </c>
      <c r="W2588" s="94">
        <v>2.068526828700779</v>
      </c>
      <c r="X2588" s="94">
        <v>2.0402508568783113</v>
      </c>
      <c r="Y2588" s="94">
        <v>1.9294362011540416</v>
      </c>
      <c r="Z2588" s="94">
        <v>1.7995410777485989</v>
      </c>
      <c r="AA2588" s="94">
        <v>1.7133510726243892</v>
      </c>
      <c r="AB2588" s="94">
        <v>1.819203067341592</v>
      </c>
      <c r="AC2588" s="94">
        <v>1.8593607663700169</v>
      </c>
      <c r="AD2588" s="94">
        <v>1.7250615049222866</v>
      </c>
      <c r="AE2588" s="94">
        <v>1.7233526366770862</v>
      </c>
      <c r="AF2588" s="94">
        <v>1.7553253685751915</v>
      </c>
      <c r="AG2588" s="94">
        <v>1.6189818414834194</v>
      </c>
      <c r="AH2588" s="94">
        <v>1.6311455886456792</v>
      </c>
      <c r="AI2588" s="94">
        <v>1.6467740850990475</v>
      </c>
      <c r="AJ2588" s="94">
        <v>1.6298323164038888</v>
      </c>
      <c r="AK2588" s="94">
        <v>1.5114639336152607</v>
      </c>
      <c r="AL2588" s="94">
        <v>1.5697127393809052</v>
      </c>
      <c r="AM2588" s="94">
        <v>1.5243881380430651</v>
      </c>
      <c r="AN2588" s="94">
        <v>1.5377897565810141</v>
      </c>
      <c r="AO2588" s="94">
        <v>1.5891905515859412</v>
      </c>
      <c r="AP2588" s="94">
        <v>1.5124400808855245</v>
      </c>
      <c r="AQ2588" s="94">
        <v>1.5230310008296459</v>
      </c>
      <c r="AR2588" s="94">
        <v>1.4332003270921825</v>
      </c>
      <c r="AS2588" s="43">
        <f t="shared" si="84"/>
        <v>36.723297178219589</v>
      </c>
      <c r="AT2588" s="99">
        <f t="shared" si="85"/>
        <v>92.086821988476274</v>
      </c>
    </row>
    <row r="2589" spans="3:46">
      <c r="C2589" s="34">
        <v>527</v>
      </c>
      <c r="D2589" s="94">
        <v>3.3</v>
      </c>
      <c r="E2589" s="94">
        <v>3.0694663821627213</v>
      </c>
      <c r="F2589" s="94">
        <v>2.9840602324145595</v>
      </c>
      <c r="G2589" s="94">
        <v>2.7259809338222856</v>
      </c>
      <c r="H2589" s="94">
        <v>2.7957921931812444</v>
      </c>
      <c r="I2589" s="94">
        <v>2.61504630264516</v>
      </c>
      <c r="J2589" s="94">
        <v>2.6649849348656609</v>
      </c>
      <c r="K2589" s="94">
        <v>2.5263066131444467</v>
      </c>
      <c r="L2589" s="94">
        <v>2.8320854536254361</v>
      </c>
      <c r="M2589" s="94">
        <v>2.4975877085755536</v>
      </c>
      <c r="N2589" s="94">
        <v>2.2855375517225647</v>
      </c>
      <c r="O2589" s="94">
        <v>2.4341352408813783</v>
      </c>
      <c r="P2589" s="94">
        <v>2.4758389928206235</v>
      </c>
      <c r="Q2589" s="94">
        <v>2.3612614330604447</v>
      </c>
      <c r="R2589" s="94">
        <v>2.5495864898207592</v>
      </c>
      <c r="S2589" s="94">
        <v>2.3819556540911893</v>
      </c>
      <c r="T2589" s="94">
        <v>2.4524626810580985</v>
      </c>
      <c r="U2589" s="94">
        <v>2.2033503155793208</v>
      </c>
      <c r="V2589" s="94">
        <v>2.3287669941476015</v>
      </c>
      <c r="W2589" s="94">
        <v>2.1495646486868649</v>
      </c>
      <c r="X2589" s="94">
        <v>2.1481931715868297</v>
      </c>
      <c r="Y2589" s="94">
        <v>2.13089470268896</v>
      </c>
      <c r="Z2589" s="94">
        <v>2.1138011904263134</v>
      </c>
      <c r="AA2589" s="94">
        <v>2.0561310987426888</v>
      </c>
      <c r="AB2589" s="94">
        <v>2.0264905928218901</v>
      </c>
      <c r="AC2589" s="94">
        <v>1.8908624791523581</v>
      </c>
      <c r="AD2589" s="94">
        <v>1.8610096580274806</v>
      </c>
      <c r="AE2589" s="94">
        <v>1.766077251723668</v>
      </c>
      <c r="AF2589" s="94">
        <v>1.6928030334320598</v>
      </c>
      <c r="AG2589" s="94">
        <v>1.6342300608891853</v>
      </c>
      <c r="AH2589" s="94">
        <v>1.4422600458533428</v>
      </c>
      <c r="AI2589" s="94">
        <v>1.4785249999898735</v>
      </c>
      <c r="AJ2589" s="94">
        <v>1.4673132907037014</v>
      </c>
      <c r="AK2589" s="94">
        <v>1.3607177448105507</v>
      </c>
      <c r="AL2589" s="94">
        <v>1.3397406304016666</v>
      </c>
      <c r="AM2589" s="94">
        <v>1.2909526297341627</v>
      </c>
      <c r="AN2589" s="94">
        <v>1.2178219713843872</v>
      </c>
      <c r="AO2589" s="94">
        <v>1.2856880625823901</v>
      </c>
      <c r="AP2589" s="94">
        <v>1.2570139125380848</v>
      </c>
      <c r="AQ2589" s="94">
        <v>1.3196572823702244</v>
      </c>
      <c r="AR2589" s="94">
        <v>1.2183953923258115</v>
      </c>
      <c r="AS2589" s="43">
        <f t="shared" si="84"/>
        <v>36.560549098559129</v>
      </c>
      <c r="AT2589" s="99">
        <f t="shared" si="85"/>
        <v>91.678717199629915</v>
      </c>
    </row>
    <row r="2590" spans="3:46">
      <c r="C2590" s="34">
        <v>528</v>
      </c>
      <c r="D2590" s="94">
        <v>3.3</v>
      </c>
      <c r="E2590" s="94">
        <v>2.9150736032409168</v>
      </c>
      <c r="F2590" s="94">
        <v>2.7249815607836361</v>
      </c>
      <c r="G2590" s="94">
        <v>2.830745954191479</v>
      </c>
      <c r="H2590" s="94">
        <v>2.7530691576467881</v>
      </c>
      <c r="I2590" s="94">
        <v>2.5407211472028499</v>
      </c>
      <c r="J2590" s="94">
        <v>2.5020107262930615</v>
      </c>
      <c r="K2590" s="94">
        <v>2.5736744702867078</v>
      </c>
      <c r="L2590" s="94">
        <v>2.4809263278312117</v>
      </c>
      <c r="M2590" s="94">
        <v>2.4353255179344524</v>
      </c>
      <c r="N2590" s="94">
        <v>2.2044390392738391</v>
      </c>
      <c r="O2590" s="94">
        <v>2.1522069887799233</v>
      </c>
      <c r="P2590" s="94">
        <v>2.1630356109490587</v>
      </c>
      <c r="Q2590" s="94">
        <v>2.1350768595753862</v>
      </c>
      <c r="R2590" s="94">
        <v>1.9617499310615756</v>
      </c>
      <c r="S2590" s="94">
        <v>1.9755946882021174</v>
      </c>
      <c r="T2590" s="94">
        <v>1.9458651796145119</v>
      </c>
      <c r="U2590" s="94">
        <v>1.864197359525027</v>
      </c>
      <c r="V2590" s="94">
        <v>2.0268779683941318</v>
      </c>
      <c r="W2590" s="94">
        <v>2.1684786013845949</v>
      </c>
      <c r="X2590" s="94">
        <v>2.2385118719173476</v>
      </c>
      <c r="Y2590" s="94">
        <v>2.2666701290280944</v>
      </c>
      <c r="Z2590" s="94">
        <v>2.2902008447843265</v>
      </c>
      <c r="AA2590" s="94">
        <v>2.2572488075882777</v>
      </c>
      <c r="AB2590" s="94">
        <v>2.1674600209779062</v>
      </c>
      <c r="AC2590" s="94">
        <v>1.9039371163745342</v>
      </c>
      <c r="AD2590" s="94">
        <v>1.7886831217273029</v>
      </c>
      <c r="AE2590" s="94">
        <v>1.7455469703798117</v>
      </c>
      <c r="AF2590" s="94">
        <v>1.6440848976900815</v>
      </c>
      <c r="AG2590" s="94">
        <v>1.6412600708220186</v>
      </c>
      <c r="AH2590" s="94">
        <v>1.7093656491064331</v>
      </c>
      <c r="AI2590" s="94">
        <v>1.4694731103013949</v>
      </c>
      <c r="AJ2590" s="94">
        <v>1.4710101639984277</v>
      </c>
      <c r="AK2590" s="94">
        <v>1.4297635070632249</v>
      </c>
      <c r="AL2590" s="94">
        <v>1.4185865075414676</v>
      </c>
      <c r="AM2590" s="94">
        <v>1.4778678369216889</v>
      </c>
      <c r="AN2590" s="94">
        <v>1.4228176881045289</v>
      </c>
      <c r="AO2590" s="94">
        <v>1.3870021754498087</v>
      </c>
      <c r="AP2590" s="94">
        <v>1.3759635099128797</v>
      </c>
      <c r="AQ2590" s="94">
        <v>1.4091490339747008</v>
      </c>
      <c r="AR2590" s="94">
        <v>1.3787858832215356</v>
      </c>
      <c r="AS2590" s="43">
        <f t="shared" si="84"/>
        <v>34.985444203237968</v>
      </c>
      <c r="AT2590" s="99">
        <f t="shared" si="85"/>
        <v>87.729006382414866</v>
      </c>
    </row>
    <row r="2591" spans="3:46">
      <c r="C2591" s="34">
        <v>529</v>
      </c>
      <c r="D2591" s="94">
        <v>3.3</v>
      </c>
      <c r="E2591" s="94">
        <v>3.2268928246509421</v>
      </c>
      <c r="F2591" s="94">
        <v>3.2441893675392919</v>
      </c>
      <c r="G2591" s="94">
        <v>2.7638857025912191</v>
      </c>
      <c r="H2591" s="94">
        <v>2.3451644245453345</v>
      </c>
      <c r="I2591" s="94">
        <v>2.4462148542581654</v>
      </c>
      <c r="J2591" s="94">
        <v>2.3919456520637374</v>
      </c>
      <c r="K2591" s="94">
        <v>2.5144387585820906</v>
      </c>
      <c r="L2591" s="94">
        <v>2.287160721156392</v>
      </c>
      <c r="M2591" s="94">
        <v>2.168645264814296</v>
      </c>
      <c r="N2591" s="94">
        <v>2.3029879665569131</v>
      </c>
      <c r="O2591" s="94">
        <v>2.3108585496795815</v>
      </c>
      <c r="P2591" s="94">
        <v>2.3291981601249492</v>
      </c>
      <c r="Q2591" s="94">
        <v>2.2176570878792199</v>
      </c>
      <c r="R2591" s="94">
        <v>2.0715995452198719</v>
      </c>
      <c r="S2591" s="94">
        <v>1.9351694954487448</v>
      </c>
      <c r="T2591" s="94">
        <v>1.8507706456353699</v>
      </c>
      <c r="U2591" s="94">
        <v>2.0271329792275949</v>
      </c>
      <c r="V2591" s="94">
        <v>2.0772318719888365</v>
      </c>
      <c r="W2591" s="94">
        <v>1.8715261881438332</v>
      </c>
      <c r="X2591" s="94">
        <v>1.7740448615743625</v>
      </c>
      <c r="Y2591" s="94">
        <v>1.8703088893743645</v>
      </c>
      <c r="Z2591" s="94">
        <v>1.892552309265396</v>
      </c>
      <c r="AA2591" s="94">
        <v>1.7643279594724484</v>
      </c>
      <c r="AB2591" s="94">
        <v>1.8323296362167392</v>
      </c>
      <c r="AC2591" s="94">
        <v>1.7568827534784854</v>
      </c>
      <c r="AD2591" s="94">
        <v>1.755928202759008</v>
      </c>
      <c r="AE2591" s="94">
        <v>1.6732736219591726</v>
      </c>
      <c r="AF2591" s="94">
        <v>1.6962893753980361</v>
      </c>
      <c r="AG2591" s="94">
        <v>1.7124982179910289</v>
      </c>
      <c r="AH2591" s="94">
        <v>1.7551945327062735</v>
      </c>
      <c r="AI2591" s="94">
        <v>1.6848197028789806</v>
      </c>
      <c r="AJ2591" s="94">
        <v>1.6572901552382981</v>
      </c>
      <c r="AK2591" s="94">
        <v>1.6033306519021051</v>
      </c>
      <c r="AL2591" s="94">
        <v>1.6610152585039826</v>
      </c>
      <c r="AM2591" s="94">
        <v>1.5586880338891338</v>
      </c>
      <c r="AN2591" s="94">
        <v>1.5323018277226765</v>
      </c>
      <c r="AO2591" s="94">
        <v>1.4496609274996572</v>
      </c>
      <c r="AP2591" s="94">
        <v>1.4527872153137815</v>
      </c>
      <c r="AQ2591" s="94">
        <v>1.3731385504270421</v>
      </c>
      <c r="AR2591" s="94">
        <v>1.3825771522112458</v>
      </c>
      <c r="AS2591" s="43">
        <f t="shared" si="84"/>
        <v>34.706340429424408</v>
      </c>
      <c r="AT2591" s="99">
        <f t="shared" si="85"/>
        <v>87.029129696213474</v>
      </c>
    </row>
    <row r="2592" spans="3:46">
      <c r="C2592" s="34">
        <v>530</v>
      </c>
      <c r="D2592" s="94">
        <v>3.3</v>
      </c>
      <c r="E2592" s="94">
        <v>3.3237378363277021</v>
      </c>
      <c r="F2592" s="94">
        <v>3.1640250523864681</v>
      </c>
      <c r="G2592" s="94">
        <v>3.1345767601799999</v>
      </c>
      <c r="H2592" s="94">
        <v>2.9025757572845978</v>
      </c>
      <c r="I2592" s="94">
        <v>2.995447053671175</v>
      </c>
      <c r="J2592" s="94">
        <v>3.0243075343240005</v>
      </c>
      <c r="K2592" s="94">
        <v>3.0645603699309438</v>
      </c>
      <c r="L2592" s="94">
        <v>2.9744691845751161</v>
      </c>
      <c r="M2592" s="94">
        <v>2.7829614787883052</v>
      </c>
      <c r="N2592" s="94">
        <v>2.7949214262890205</v>
      </c>
      <c r="O2592" s="94">
        <v>2.6442036026026496</v>
      </c>
      <c r="P2592" s="94">
        <v>2.7172506269383696</v>
      </c>
      <c r="Q2592" s="94">
        <v>2.8528222811878816</v>
      </c>
      <c r="R2592" s="94">
        <v>2.998732017725068</v>
      </c>
      <c r="S2592" s="94">
        <v>2.8780136614100424</v>
      </c>
      <c r="T2592" s="94">
        <v>2.9381517863926558</v>
      </c>
      <c r="U2592" s="94">
        <v>2.9743766564570331</v>
      </c>
      <c r="V2592" s="94">
        <v>3.0336469515804034</v>
      </c>
      <c r="W2592" s="94">
        <v>2.8567924814828163</v>
      </c>
      <c r="X2592" s="94">
        <v>2.6204636772489556</v>
      </c>
      <c r="Y2592" s="94">
        <v>2.3157733300332777</v>
      </c>
      <c r="Z2592" s="94">
        <v>2.0491536690673398</v>
      </c>
      <c r="AA2592" s="94">
        <v>1.9003206758976843</v>
      </c>
      <c r="AB2592" s="94">
        <v>1.9635405400406334</v>
      </c>
      <c r="AC2592" s="94">
        <v>2.0328053071892991</v>
      </c>
      <c r="AD2592" s="94">
        <v>1.9837248668253424</v>
      </c>
      <c r="AE2592" s="94">
        <v>1.8558104924513275</v>
      </c>
      <c r="AF2592" s="94">
        <v>1.8246266042762989</v>
      </c>
      <c r="AG2592" s="94">
        <v>1.8602880301413613</v>
      </c>
      <c r="AH2592" s="94">
        <v>1.9955800892497573</v>
      </c>
      <c r="AI2592" s="94">
        <v>1.9400805954834273</v>
      </c>
      <c r="AJ2592" s="94">
        <v>1.9425768650233821</v>
      </c>
      <c r="AK2592" s="94">
        <v>1.9303443531315334</v>
      </c>
      <c r="AL2592" s="94">
        <v>1.7199974545005592</v>
      </c>
      <c r="AM2592" s="94">
        <v>1.7674472567094393</v>
      </c>
      <c r="AN2592" s="94">
        <v>1.6513283729995774</v>
      </c>
      <c r="AO2592" s="94">
        <v>1.7278663559422911</v>
      </c>
      <c r="AP2592" s="94">
        <v>1.9094302275126047</v>
      </c>
      <c r="AQ2592" s="94">
        <v>1.881573299334788</v>
      </c>
      <c r="AR2592" s="94">
        <v>1.8351045126044969</v>
      </c>
      <c r="AS2592" s="43">
        <f t="shared" si="84"/>
        <v>41.303003754137734</v>
      </c>
      <c r="AT2592" s="99">
        <f t="shared" si="85"/>
        <v>103.57082959730708</v>
      </c>
    </row>
    <row r="2593" spans="3:46">
      <c r="C2593" s="34">
        <v>531</v>
      </c>
      <c r="D2593" s="94">
        <v>3.3</v>
      </c>
      <c r="E2593" s="94">
        <v>3.3257067236602609</v>
      </c>
      <c r="F2593" s="94">
        <v>3.4681868513886664</v>
      </c>
      <c r="G2593" s="94">
        <v>3.5477306798418646</v>
      </c>
      <c r="H2593" s="94">
        <v>3.7533966811567678</v>
      </c>
      <c r="I2593" s="94">
        <v>3.5716985404449191</v>
      </c>
      <c r="J2593" s="94">
        <v>3.5168052952776598</v>
      </c>
      <c r="K2593" s="94">
        <v>3.6537340233516682</v>
      </c>
      <c r="L2593" s="94">
        <v>3.8076992166539521</v>
      </c>
      <c r="M2593" s="94">
        <v>3.6422995483402358</v>
      </c>
      <c r="N2593" s="94">
        <v>3.8243616576532662</v>
      </c>
      <c r="O2593" s="94">
        <v>3.9241833206029315</v>
      </c>
      <c r="P2593" s="94">
        <v>4.135500033700219</v>
      </c>
      <c r="Q2593" s="94">
        <v>3.9757263561608944</v>
      </c>
      <c r="R2593" s="94">
        <v>4.0149974178096217</v>
      </c>
      <c r="S2593" s="94">
        <v>3.9532457035474571</v>
      </c>
      <c r="T2593" s="94">
        <v>3.8288239058829654</v>
      </c>
      <c r="U2593" s="94">
        <v>4.081205653568456</v>
      </c>
      <c r="V2593" s="94">
        <v>3.985208830029388</v>
      </c>
      <c r="W2593" s="94">
        <v>3.9121669398739569</v>
      </c>
      <c r="X2593" s="94">
        <v>3.895544291673755</v>
      </c>
      <c r="Y2593" s="94">
        <v>3.7041157638561022</v>
      </c>
      <c r="Z2593" s="94">
        <v>3.5246763837806978</v>
      </c>
      <c r="AA2593" s="94">
        <v>3.4277316637577226</v>
      </c>
      <c r="AB2593" s="94">
        <v>3.5204349512110018</v>
      </c>
      <c r="AC2593" s="94">
        <v>3.4338057231564671</v>
      </c>
      <c r="AD2593" s="94">
        <v>3.086390107655117</v>
      </c>
      <c r="AE2593" s="94">
        <v>3.1975928078143205</v>
      </c>
      <c r="AF2593" s="94">
        <v>2.9559803411514531</v>
      </c>
      <c r="AG2593" s="94">
        <v>2.9189167000295329</v>
      </c>
      <c r="AH2593" s="94">
        <v>2.6923619737434348</v>
      </c>
      <c r="AI2593" s="94">
        <v>2.6708977061262167</v>
      </c>
      <c r="AJ2593" s="94">
        <v>2.7828083782780899</v>
      </c>
      <c r="AK2593" s="94">
        <v>2.7106415322842987</v>
      </c>
      <c r="AL2593" s="94">
        <v>2.4013311043513315</v>
      </c>
      <c r="AM2593" s="94">
        <v>2.2722678009311972</v>
      </c>
      <c r="AN2593" s="94">
        <v>2.330865701067895</v>
      </c>
      <c r="AO2593" s="94">
        <v>2.2072873027785596</v>
      </c>
      <c r="AP2593" s="94">
        <v>2.4015987727177022</v>
      </c>
      <c r="AQ2593" s="94">
        <v>2.4689213934262328</v>
      </c>
      <c r="AR2593" s="94">
        <v>2.5613588954125497</v>
      </c>
      <c r="AS2593" s="43">
        <f t="shared" si="84"/>
        <v>52.952174266959815</v>
      </c>
      <c r="AT2593" s="99">
        <f t="shared" si="85"/>
        <v>132.78212525307646</v>
      </c>
    </row>
    <row r="2594" spans="3:46">
      <c r="C2594" s="34">
        <v>532</v>
      </c>
      <c r="D2594" s="94">
        <v>3.3</v>
      </c>
      <c r="E2594" s="94">
        <v>3.1000797354073177</v>
      </c>
      <c r="F2594" s="94">
        <v>3.1291630735062208</v>
      </c>
      <c r="G2594" s="94">
        <v>3.1989078901820203</v>
      </c>
      <c r="H2594" s="94">
        <v>3.069193937890546</v>
      </c>
      <c r="I2594" s="94">
        <v>3.0516104244055109</v>
      </c>
      <c r="J2594" s="94">
        <v>3.1127361304305734</v>
      </c>
      <c r="K2594" s="94">
        <v>3.2257616503099338</v>
      </c>
      <c r="L2594" s="94">
        <v>3.2267477560935962</v>
      </c>
      <c r="M2594" s="94">
        <v>3.2088431171732363</v>
      </c>
      <c r="N2594" s="94">
        <v>3.1957086239581254</v>
      </c>
      <c r="O2594" s="94">
        <v>3.1037338106529995</v>
      </c>
      <c r="P2594" s="94">
        <v>2.9751637916614029</v>
      </c>
      <c r="Q2594" s="94">
        <v>2.7358608264346755</v>
      </c>
      <c r="R2594" s="94">
        <v>2.6558784323370181</v>
      </c>
      <c r="S2594" s="94">
        <v>2.6490897892910148</v>
      </c>
      <c r="T2594" s="94">
        <v>2.7543900455891301</v>
      </c>
      <c r="U2594" s="94">
        <v>2.6491263644381626</v>
      </c>
      <c r="V2594" s="94">
        <v>2.9264324740764511</v>
      </c>
      <c r="W2594" s="94">
        <v>2.9095441621860925</v>
      </c>
      <c r="X2594" s="94">
        <v>2.7441753428547782</v>
      </c>
      <c r="Y2594" s="94">
        <v>2.6013832113985624</v>
      </c>
      <c r="Z2594" s="94">
        <v>2.8180065554173623</v>
      </c>
      <c r="AA2594" s="94">
        <v>2.9880294786770212</v>
      </c>
      <c r="AB2594" s="94">
        <v>2.9526235555381759</v>
      </c>
      <c r="AC2594" s="94">
        <v>2.8102300728802034</v>
      </c>
      <c r="AD2594" s="94">
        <v>2.7525692372116928</v>
      </c>
      <c r="AE2594" s="94">
        <v>2.9956491807065393</v>
      </c>
      <c r="AF2594" s="94">
        <v>3.0779929024373147</v>
      </c>
      <c r="AG2594" s="94">
        <v>3.233908026822526</v>
      </c>
      <c r="AH2594" s="94">
        <v>3.1856082227637086</v>
      </c>
      <c r="AI2594" s="94">
        <v>3.1204447858606623</v>
      </c>
      <c r="AJ2594" s="94">
        <v>3.3184501857659527</v>
      </c>
      <c r="AK2594" s="94">
        <v>3.4390346139314971</v>
      </c>
      <c r="AL2594" s="94">
        <v>2.9672955644777006</v>
      </c>
      <c r="AM2594" s="94">
        <v>2.9728048212733817</v>
      </c>
      <c r="AN2594" s="94">
        <v>2.9787904835380399</v>
      </c>
      <c r="AO2594" s="94">
        <v>2.8422754646079329</v>
      </c>
      <c r="AP2594" s="94">
        <v>2.9835675799534775</v>
      </c>
      <c r="AQ2594" s="94">
        <v>2.8947295969308771</v>
      </c>
      <c r="AR2594" s="94">
        <v>3.0128904927731157</v>
      </c>
      <c r="AS2594" s="43">
        <f t="shared" si="84"/>
        <v>45.334437491877587</v>
      </c>
      <c r="AT2594" s="99">
        <f t="shared" si="85"/>
        <v>113.67999597101084</v>
      </c>
    </row>
    <row r="2595" spans="3:46">
      <c r="C2595" s="34">
        <v>533</v>
      </c>
      <c r="D2595" s="94">
        <v>3.3</v>
      </c>
      <c r="E2595" s="94">
        <v>3.4192231297866398</v>
      </c>
      <c r="F2595" s="94">
        <v>3.5237153695411223</v>
      </c>
      <c r="G2595" s="94">
        <v>3.4045552005713016</v>
      </c>
      <c r="H2595" s="94">
        <v>3.1754250430796955</v>
      </c>
      <c r="I2595" s="94">
        <v>3.3290908272941815</v>
      </c>
      <c r="J2595" s="94">
        <v>3.4842323306497476</v>
      </c>
      <c r="K2595" s="94">
        <v>3.4503430605137129</v>
      </c>
      <c r="L2595" s="94">
        <v>3.1276461259762613</v>
      </c>
      <c r="M2595" s="94">
        <v>2.9081097864418242</v>
      </c>
      <c r="N2595" s="94">
        <v>2.7466936801496562</v>
      </c>
      <c r="O2595" s="94">
        <v>2.7840983953689489</v>
      </c>
      <c r="P2595" s="94">
        <v>2.6637539199024896</v>
      </c>
      <c r="Q2595" s="94">
        <v>2.5701329570960119</v>
      </c>
      <c r="R2595" s="94">
        <v>2.6597271623475991</v>
      </c>
      <c r="S2595" s="94">
        <v>2.7195846763733247</v>
      </c>
      <c r="T2595" s="94">
        <v>2.4804219081281174</v>
      </c>
      <c r="U2595" s="94">
        <v>2.5140127755458908</v>
      </c>
      <c r="V2595" s="94">
        <v>2.539895422326389</v>
      </c>
      <c r="W2595" s="94">
        <v>2.4199648927253343</v>
      </c>
      <c r="X2595" s="94">
        <v>2.6147213869323456</v>
      </c>
      <c r="Y2595" s="94">
        <v>2.5502105043476613</v>
      </c>
      <c r="Z2595" s="94">
        <v>2.5587933932216154</v>
      </c>
      <c r="AA2595" s="94">
        <v>2.4469079891115677</v>
      </c>
      <c r="AB2595" s="94">
        <v>2.3930071051097839</v>
      </c>
      <c r="AC2595" s="94">
        <v>2.4083301179327994</v>
      </c>
      <c r="AD2595" s="94">
        <v>2.4972028597852125</v>
      </c>
      <c r="AE2595" s="94">
        <v>2.4936298816521689</v>
      </c>
      <c r="AF2595" s="94">
        <v>2.5145151891537276</v>
      </c>
      <c r="AG2595" s="94">
        <v>2.5426156111498202</v>
      </c>
      <c r="AH2595" s="94">
        <v>2.2663894268856515</v>
      </c>
      <c r="AI2595" s="94">
        <v>2.0311690859227478</v>
      </c>
      <c r="AJ2595" s="94">
        <v>1.9770807551508724</v>
      </c>
      <c r="AK2595" s="94">
        <v>1.8996836792354677</v>
      </c>
      <c r="AL2595" s="94">
        <v>1.7793907156739026</v>
      </c>
      <c r="AM2595" s="94">
        <v>1.7816277286715281</v>
      </c>
      <c r="AN2595" s="94">
        <v>1.7006719113511912</v>
      </c>
      <c r="AO2595" s="94">
        <v>1.6209730585449129</v>
      </c>
      <c r="AP2595" s="94">
        <v>1.6333482487494573</v>
      </c>
      <c r="AQ2595" s="94">
        <v>1.429044338186201</v>
      </c>
      <c r="AR2595" s="94">
        <v>1.4389825384864317</v>
      </c>
      <c r="AS2595" s="43">
        <f t="shared" si="84"/>
        <v>43.040273217078308</v>
      </c>
      <c r="AT2595" s="99">
        <f t="shared" si="85"/>
        <v>107.92718199680533</v>
      </c>
    </row>
    <row r="2596" spans="3:46">
      <c r="C2596" s="34">
        <v>534</v>
      </c>
      <c r="D2596" s="94">
        <v>3.3</v>
      </c>
      <c r="E2596" s="94">
        <v>3.2661709383010673</v>
      </c>
      <c r="F2596" s="94">
        <v>2.9844277220621604</v>
      </c>
      <c r="G2596" s="94">
        <v>3.0292340762589989</v>
      </c>
      <c r="H2596" s="94">
        <v>3.3172194033855646</v>
      </c>
      <c r="I2596" s="94">
        <v>3.1034378184532105</v>
      </c>
      <c r="J2596" s="94">
        <v>3.2358651817445248</v>
      </c>
      <c r="K2596" s="94">
        <v>3.5106687200749724</v>
      </c>
      <c r="L2596" s="94">
        <v>3.5210201669515158</v>
      </c>
      <c r="M2596" s="94">
        <v>3.3640165296206312</v>
      </c>
      <c r="N2596" s="94">
        <v>3.6846815055507749</v>
      </c>
      <c r="O2596" s="94">
        <v>3.6213590962085909</v>
      </c>
      <c r="P2596" s="94">
        <v>3.4793656990524413</v>
      </c>
      <c r="Q2596" s="94">
        <v>3.4346305076081523</v>
      </c>
      <c r="R2596" s="94">
        <v>3.7642728137700616</v>
      </c>
      <c r="S2596" s="94">
        <v>3.6650181082367186</v>
      </c>
      <c r="T2596" s="94">
        <v>3.6979868552328052</v>
      </c>
      <c r="U2596" s="94">
        <v>3.5699098792539208</v>
      </c>
      <c r="V2596" s="94">
        <v>3.5059059594735276</v>
      </c>
      <c r="W2596" s="94">
        <v>3.286568266348334</v>
      </c>
      <c r="X2596" s="94">
        <v>3.1672835773868475</v>
      </c>
      <c r="Y2596" s="94">
        <v>3.1458601280725156</v>
      </c>
      <c r="Z2596" s="94">
        <v>3.1177311561198904</v>
      </c>
      <c r="AA2596" s="94">
        <v>2.7601166480586024</v>
      </c>
      <c r="AB2596" s="94">
        <v>2.7666541539370901</v>
      </c>
      <c r="AC2596" s="94">
        <v>2.8420694580425865</v>
      </c>
      <c r="AD2596" s="94">
        <v>2.5935997741688355</v>
      </c>
      <c r="AE2596" s="94">
        <v>2.4744112969946839</v>
      </c>
      <c r="AF2596" s="94">
        <v>2.4339698575010704</v>
      </c>
      <c r="AG2596" s="94">
        <v>2.4377296328590652</v>
      </c>
      <c r="AH2596" s="94">
        <v>2.4841833271336142</v>
      </c>
      <c r="AI2596" s="94">
        <v>2.4779544086813736</v>
      </c>
      <c r="AJ2596" s="94">
        <v>2.5722480816191382</v>
      </c>
      <c r="AK2596" s="94">
        <v>2.7082290203067489</v>
      </c>
      <c r="AL2596" s="94">
        <v>2.7183144433722655</v>
      </c>
      <c r="AM2596" s="94">
        <v>2.5902742363937086</v>
      </c>
      <c r="AN2596" s="94">
        <v>2.3897144151364249</v>
      </c>
      <c r="AO2596" s="94">
        <v>2.2828889257689271</v>
      </c>
      <c r="AP2596" s="94">
        <v>2.073929599201755</v>
      </c>
      <c r="AQ2596" s="94">
        <v>2.1291890596644496</v>
      </c>
      <c r="AR2596" s="94">
        <v>1.9861717977523947</v>
      </c>
      <c r="AS2596" s="43">
        <f t="shared" si="84"/>
        <v>47.836308475842287</v>
      </c>
      <c r="AT2596" s="99">
        <f t="shared" si="85"/>
        <v>119.95365235922681</v>
      </c>
    </row>
    <row r="2597" spans="3:46">
      <c r="C2597" s="34">
        <v>535</v>
      </c>
      <c r="D2597" s="94">
        <v>3.3</v>
      </c>
      <c r="E2597" s="94">
        <v>3.038750940135496</v>
      </c>
      <c r="F2597" s="94">
        <v>2.9657811907393437</v>
      </c>
      <c r="G2597" s="94">
        <v>2.8068048528029772</v>
      </c>
      <c r="H2597" s="94">
        <v>2.8010287512418208</v>
      </c>
      <c r="I2597" s="94">
        <v>2.7162083755190669</v>
      </c>
      <c r="J2597" s="94">
        <v>2.7224551475732288</v>
      </c>
      <c r="K2597" s="94">
        <v>2.7704927100225514</v>
      </c>
      <c r="L2597" s="94">
        <v>2.6120216842288362</v>
      </c>
      <c r="M2597" s="94">
        <v>2.6950756626116243</v>
      </c>
      <c r="N2597" s="94">
        <v>2.584550850598728</v>
      </c>
      <c r="O2597" s="94">
        <v>2.4268422830740977</v>
      </c>
      <c r="P2597" s="94">
        <v>2.2919541389163518</v>
      </c>
      <c r="Q2597" s="94">
        <v>2.3320591306156966</v>
      </c>
      <c r="R2597" s="94">
        <v>2.4054756924947269</v>
      </c>
      <c r="S2597" s="94">
        <v>2.3313825654781639</v>
      </c>
      <c r="T2597" s="94">
        <v>2.222570176489671</v>
      </c>
      <c r="U2597" s="94">
        <v>2.0539916233357847</v>
      </c>
      <c r="V2597" s="94">
        <v>2.0985518261221694</v>
      </c>
      <c r="W2597" s="94">
        <v>2.0906142964350996</v>
      </c>
      <c r="X2597" s="94">
        <v>1.9890484822234937</v>
      </c>
      <c r="Y2597" s="94">
        <v>1.877644695614016</v>
      </c>
      <c r="Z2597" s="94">
        <v>1.6154513887636146</v>
      </c>
      <c r="AA2597" s="94">
        <v>1.5436621335255316</v>
      </c>
      <c r="AB2597" s="94">
        <v>1.562550351795353</v>
      </c>
      <c r="AC2597" s="94">
        <v>1.547457924994232</v>
      </c>
      <c r="AD2597" s="94">
        <v>1.3989654356671422</v>
      </c>
      <c r="AE2597" s="94">
        <v>1.2729331035841422</v>
      </c>
      <c r="AF2597" s="94">
        <v>1.2543439262952181</v>
      </c>
      <c r="AG2597" s="94">
        <v>1.130270347868461</v>
      </c>
      <c r="AH2597" s="94">
        <v>1.0280508148497234</v>
      </c>
      <c r="AI2597" s="94">
        <v>1.0153851535226388</v>
      </c>
      <c r="AJ2597" s="94">
        <v>1.0106083504449335</v>
      </c>
      <c r="AK2597" s="94">
        <v>0.95449063996012862</v>
      </c>
      <c r="AL2597" s="94">
        <v>1.0253362294234594</v>
      </c>
      <c r="AM2597" s="94">
        <v>0.91614482215268622</v>
      </c>
      <c r="AN2597" s="94">
        <v>1.0029092882205557</v>
      </c>
      <c r="AO2597" s="94">
        <v>1.0565765941889571</v>
      </c>
      <c r="AP2597" s="94">
        <v>1.0054823670152075</v>
      </c>
      <c r="AQ2597" s="94">
        <v>1.0164473171175974</v>
      </c>
      <c r="AR2597" s="94">
        <v>1.0151213096682141</v>
      </c>
      <c r="AS2597" s="43">
        <f t="shared" si="84"/>
        <v>35.219985019781504</v>
      </c>
      <c r="AT2597" s="99">
        <f t="shared" si="85"/>
        <v>88.317137625567128</v>
      </c>
    </row>
    <row r="2598" spans="3:46">
      <c r="C2598" s="34">
        <v>536</v>
      </c>
      <c r="D2598" s="94">
        <v>3.3</v>
      </c>
      <c r="E2598" s="94">
        <v>3.1528146196211484</v>
      </c>
      <c r="F2598" s="94">
        <v>2.8154330506311065</v>
      </c>
      <c r="G2598" s="94">
        <v>2.9291490198210979</v>
      </c>
      <c r="H2598" s="94">
        <v>3.0392864270747575</v>
      </c>
      <c r="I2598" s="94">
        <v>3.1951670983353555</v>
      </c>
      <c r="J2598" s="94">
        <v>3.0621738618417167</v>
      </c>
      <c r="K2598" s="94">
        <v>3.099433523770319</v>
      </c>
      <c r="L2598" s="94">
        <v>3.0839148879329099</v>
      </c>
      <c r="M2598" s="94">
        <v>2.8858335701730136</v>
      </c>
      <c r="N2598" s="94">
        <v>3.0386370747459037</v>
      </c>
      <c r="O2598" s="94">
        <v>2.9970019193683681</v>
      </c>
      <c r="P2598" s="94">
        <v>2.7405916163891435</v>
      </c>
      <c r="Q2598" s="94">
        <v>2.7852558153272637</v>
      </c>
      <c r="R2598" s="94">
        <v>2.653242057271965</v>
      </c>
      <c r="S2598" s="94">
        <v>2.672801616046689</v>
      </c>
      <c r="T2598" s="94">
        <v>2.5920766014543219</v>
      </c>
      <c r="U2598" s="94">
        <v>2.7308562926781681</v>
      </c>
      <c r="V2598" s="94">
        <v>2.832957405998842</v>
      </c>
      <c r="W2598" s="94">
        <v>2.746107353646003</v>
      </c>
      <c r="X2598" s="94">
        <v>2.5233841986333294</v>
      </c>
      <c r="Y2598" s="94">
        <v>2.6470203945930573</v>
      </c>
      <c r="Z2598" s="94">
        <v>2.6523176049554236</v>
      </c>
      <c r="AA2598" s="94">
        <v>2.7127093337756758</v>
      </c>
      <c r="AB2598" s="94">
        <v>2.5916529357621743</v>
      </c>
      <c r="AC2598" s="94">
        <v>2.5270706698803052</v>
      </c>
      <c r="AD2598" s="94">
        <v>2.4479424639809029</v>
      </c>
      <c r="AE2598" s="94">
        <v>2.4807336367182731</v>
      </c>
      <c r="AF2598" s="94">
        <v>2.3180907861149938</v>
      </c>
      <c r="AG2598" s="94">
        <v>2.3845919389945474</v>
      </c>
      <c r="AH2598" s="94">
        <v>2.4651801063346719</v>
      </c>
      <c r="AI2598" s="94">
        <v>2.2218467256552206</v>
      </c>
      <c r="AJ2598" s="94">
        <v>2.3186948088724235</v>
      </c>
      <c r="AK2598" s="94">
        <v>2.2442017691909353</v>
      </c>
      <c r="AL2598" s="94">
        <v>2.2646090907128182</v>
      </c>
      <c r="AM2598" s="94">
        <v>2.1934903970413302</v>
      </c>
      <c r="AN2598" s="94">
        <v>2.0888095126135968</v>
      </c>
      <c r="AO2598" s="94">
        <v>1.9350185538317806</v>
      </c>
      <c r="AP2598" s="94">
        <v>1.877308336560247</v>
      </c>
      <c r="AQ2598" s="94">
        <v>1.9791075037794974</v>
      </c>
      <c r="AR2598" s="94">
        <v>1.8959698635189712</v>
      </c>
      <c r="AS2598" s="43">
        <f t="shared" si="84"/>
        <v>42.32207882155241</v>
      </c>
      <c r="AT2598" s="99">
        <f t="shared" si="85"/>
        <v>106.12624786137211</v>
      </c>
    </row>
    <row r="2599" spans="3:46">
      <c r="C2599" s="34">
        <v>537</v>
      </c>
      <c r="D2599" s="94">
        <v>3.3</v>
      </c>
      <c r="E2599" s="94">
        <v>3.0371336424733291</v>
      </c>
      <c r="F2599" s="94">
        <v>3.1124628280567661</v>
      </c>
      <c r="G2599" s="94">
        <v>3.0505404521498951</v>
      </c>
      <c r="H2599" s="94">
        <v>3.0328224930522416</v>
      </c>
      <c r="I2599" s="94">
        <v>2.8886805492818208</v>
      </c>
      <c r="J2599" s="94">
        <v>2.7893947509003976</v>
      </c>
      <c r="K2599" s="94">
        <v>2.9721167315045718</v>
      </c>
      <c r="L2599" s="94">
        <v>2.9046592609851496</v>
      </c>
      <c r="M2599" s="94">
        <v>2.7558459793117502</v>
      </c>
      <c r="N2599" s="94">
        <v>2.6449505149546981</v>
      </c>
      <c r="O2599" s="94">
        <v>2.4492303975843699</v>
      </c>
      <c r="P2599" s="94">
        <v>2.4700902827589668</v>
      </c>
      <c r="Q2599" s="94">
        <v>2.4124848473478742</v>
      </c>
      <c r="R2599" s="94">
        <v>2.4975888289561539</v>
      </c>
      <c r="S2599" s="94">
        <v>2.636465618582756</v>
      </c>
      <c r="T2599" s="94">
        <v>2.5857858579956883</v>
      </c>
      <c r="U2599" s="94">
        <v>2.4180294471625734</v>
      </c>
      <c r="V2599" s="94">
        <v>2.6395904008088165</v>
      </c>
      <c r="W2599" s="94">
        <v>2.5415296093066462</v>
      </c>
      <c r="X2599" s="94">
        <v>2.4577938458497033</v>
      </c>
      <c r="Y2599" s="94">
        <v>2.4239179057598914</v>
      </c>
      <c r="Z2599" s="94">
        <v>2.5069213730006221</v>
      </c>
      <c r="AA2599" s="94">
        <v>2.355869788149946</v>
      </c>
      <c r="AB2599" s="94">
        <v>2.3266693399858127</v>
      </c>
      <c r="AC2599" s="94">
        <v>2.644634606598685</v>
      </c>
      <c r="AD2599" s="94">
        <v>2.6922280794653273</v>
      </c>
      <c r="AE2599" s="94">
        <v>2.6777382585025107</v>
      </c>
      <c r="AF2599" s="94">
        <v>2.7077661346722777</v>
      </c>
      <c r="AG2599" s="94">
        <v>2.7113642329803356</v>
      </c>
      <c r="AH2599" s="94">
        <v>2.7130857136856377</v>
      </c>
      <c r="AI2599" s="94">
        <v>2.4300923062333037</v>
      </c>
      <c r="AJ2599" s="94">
        <v>2.2980580351528639</v>
      </c>
      <c r="AK2599" s="94">
        <v>2.3165530266375058</v>
      </c>
      <c r="AL2599" s="94">
        <v>2.3362043776658288</v>
      </c>
      <c r="AM2599" s="94">
        <v>2.4612270087086516</v>
      </c>
      <c r="AN2599" s="94">
        <v>2.2820424454775385</v>
      </c>
      <c r="AO2599" s="94">
        <v>2.0862139375600437</v>
      </c>
      <c r="AP2599" s="94">
        <v>1.9220895655362644</v>
      </c>
      <c r="AQ2599" s="94">
        <v>1.7815804051089192</v>
      </c>
      <c r="AR2599" s="94">
        <v>1.6517713697173353</v>
      </c>
      <c r="AS2599" s="43">
        <f t="shared" si="84"/>
        <v>40.926430064941421</v>
      </c>
      <c r="AT2599" s="99">
        <f t="shared" si="85"/>
        <v>102.62653872619403</v>
      </c>
    </row>
    <row r="2600" spans="3:46">
      <c r="C2600" s="34">
        <v>538</v>
      </c>
      <c r="D2600" s="94">
        <v>3.3</v>
      </c>
      <c r="E2600" s="94">
        <v>3.0416571434546937</v>
      </c>
      <c r="F2600" s="94">
        <v>3.0613100649942759</v>
      </c>
      <c r="G2600" s="94">
        <v>2.869537186359262</v>
      </c>
      <c r="H2600" s="94">
        <v>2.7364008570868483</v>
      </c>
      <c r="I2600" s="94">
        <v>2.7765420708880257</v>
      </c>
      <c r="J2600" s="94">
        <v>2.7477873844580603</v>
      </c>
      <c r="K2600" s="94">
        <v>2.8054715914921542</v>
      </c>
      <c r="L2600" s="94">
        <v>2.9099762858302065</v>
      </c>
      <c r="M2600" s="94">
        <v>2.6178481553334914</v>
      </c>
      <c r="N2600" s="94">
        <v>2.6630127179660006</v>
      </c>
      <c r="O2600" s="94">
        <v>2.7643533245941843</v>
      </c>
      <c r="P2600" s="94">
        <v>2.76815115586195</v>
      </c>
      <c r="Q2600" s="94">
        <v>2.7423191037589398</v>
      </c>
      <c r="R2600" s="94">
        <v>2.6300815967833597</v>
      </c>
      <c r="S2600" s="94">
        <v>2.4734616662043809</v>
      </c>
      <c r="T2600" s="94">
        <v>2.3876615955627369</v>
      </c>
      <c r="U2600" s="94">
        <v>2.3180350780584158</v>
      </c>
      <c r="V2600" s="94">
        <v>2.1893952985957101</v>
      </c>
      <c r="W2600" s="94">
        <v>2.1058650296902695</v>
      </c>
      <c r="X2600" s="94">
        <v>2.0707932045180741</v>
      </c>
      <c r="Y2600" s="94">
        <v>2.1726054164521567</v>
      </c>
      <c r="Z2600" s="94">
        <v>2.0571841509027347</v>
      </c>
      <c r="AA2600" s="94">
        <v>1.9494147366514067</v>
      </c>
      <c r="AB2600" s="94">
        <v>1.9380243513918376</v>
      </c>
      <c r="AC2600" s="94">
        <v>1.8774671036078157</v>
      </c>
      <c r="AD2600" s="94">
        <v>1.9067975413064531</v>
      </c>
      <c r="AE2600" s="94">
        <v>1.9013935312344072</v>
      </c>
      <c r="AF2600" s="94">
        <v>1.7848598564564382</v>
      </c>
      <c r="AG2600" s="94">
        <v>1.7271469038824383</v>
      </c>
      <c r="AH2600" s="94">
        <v>1.7307381616169528</v>
      </c>
      <c r="AI2600" s="94">
        <v>1.5517810417469935</v>
      </c>
      <c r="AJ2600" s="94">
        <v>1.604540805783562</v>
      </c>
      <c r="AK2600" s="94">
        <v>1.575117747837786</v>
      </c>
      <c r="AL2600" s="94">
        <v>1.6493331159182587</v>
      </c>
      <c r="AM2600" s="94">
        <v>1.6777393528470084</v>
      </c>
      <c r="AN2600" s="94">
        <v>1.7817294645430068</v>
      </c>
      <c r="AO2600" s="94">
        <v>1.7121613395382254</v>
      </c>
      <c r="AP2600" s="94">
        <v>1.6349655984612972</v>
      </c>
      <c r="AQ2600" s="94">
        <v>1.5961135666507953</v>
      </c>
      <c r="AR2600" s="94">
        <v>1.6172267379011105</v>
      </c>
      <c r="AS2600" s="43">
        <f t="shared" si="84"/>
        <v>38.199144000013568</v>
      </c>
      <c r="AT2600" s="99">
        <f t="shared" si="85"/>
        <v>95.787634660640308</v>
      </c>
    </row>
    <row r="2601" spans="3:46">
      <c r="C2601" s="34">
        <v>539</v>
      </c>
      <c r="D2601" s="94">
        <v>3.3</v>
      </c>
      <c r="E2601" s="94">
        <v>3.1634481252595359</v>
      </c>
      <c r="F2601" s="94">
        <v>3.1470668295543822</v>
      </c>
      <c r="G2601" s="94">
        <v>3.0737291102985491</v>
      </c>
      <c r="H2601" s="94">
        <v>3.2268326388025348</v>
      </c>
      <c r="I2601" s="94">
        <v>2.9868519336613892</v>
      </c>
      <c r="J2601" s="94">
        <v>3.1123047073346055</v>
      </c>
      <c r="K2601" s="94">
        <v>3.3805193236561029</v>
      </c>
      <c r="L2601" s="94">
        <v>3.3621826749968946</v>
      </c>
      <c r="M2601" s="94">
        <v>3.3295795704126991</v>
      </c>
      <c r="N2601" s="94">
        <v>3.1379698082060328</v>
      </c>
      <c r="O2601" s="94">
        <v>3.1569777508812438</v>
      </c>
      <c r="P2601" s="94">
        <v>3.0042343199469808</v>
      </c>
      <c r="Q2601" s="94">
        <v>3.1831142530150491</v>
      </c>
      <c r="R2601" s="94">
        <v>3.2165501040927831</v>
      </c>
      <c r="S2601" s="94">
        <v>3.010730313249053</v>
      </c>
      <c r="T2601" s="94">
        <v>3.0000327530391968</v>
      </c>
      <c r="U2601" s="94">
        <v>2.7720831851495662</v>
      </c>
      <c r="V2601" s="94">
        <v>2.5691882443094007</v>
      </c>
      <c r="W2601" s="94">
        <v>2.4630698222267142</v>
      </c>
      <c r="X2601" s="94">
        <v>2.3506344100148611</v>
      </c>
      <c r="Y2601" s="94">
        <v>2.2901642224896772</v>
      </c>
      <c r="Z2601" s="94">
        <v>2.1891616784414532</v>
      </c>
      <c r="AA2601" s="94">
        <v>2.0846777157019947</v>
      </c>
      <c r="AB2601" s="94">
        <v>1.9920105430218316</v>
      </c>
      <c r="AC2601" s="94">
        <v>1.9674130171322939</v>
      </c>
      <c r="AD2601" s="94">
        <v>1.7219508568862079</v>
      </c>
      <c r="AE2601" s="94">
        <v>1.7641991133698327</v>
      </c>
      <c r="AF2601" s="94">
        <v>1.7641724959227063</v>
      </c>
      <c r="AG2601" s="94">
        <v>1.8704651152335288</v>
      </c>
      <c r="AH2601" s="94">
        <v>1.7972746604038996</v>
      </c>
      <c r="AI2601" s="94">
        <v>1.6231468211925058</v>
      </c>
      <c r="AJ2601" s="94">
        <v>1.5710626849947509</v>
      </c>
      <c r="AK2601" s="94">
        <v>1.5461082908861943</v>
      </c>
      <c r="AL2601" s="94">
        <v>1.5868617553804647</v>
      </c>
      <c r="AM2601" s="94">
        <v>1.4999200444611969</v>
      </c>
      <c r="AN2601" s="94">
        <v>1.5028154897970414</v>
      </c>
      <c r="AO2601" s="94">
        <v>1.4316099196165013</v>
      </c>
      <c r="AP2601" s="94">
        <v>1.398615662352217</v>
      </c>
      <c r="AQ2601" s="94">
        <v>1.4620976155068079</v>
      </c>
      <c r="AR2601" s="94">
        <v>1.423748510923591</v>
      </c>
      <c r="AS2601" s="43">
        <f t="shared" si="84"/>
        <v>42.151753356261246</v>
      </c>
      <c r="AT2601" s="99">
        <f t="shared" si="85"/>
        <v>105.69914212720413</v>
      </c>
    </row>
    <row r="2602" spans="3:46">
      <c r="C2602" s="34">
        <v>540</v>
      </c>
      <c r="D2602" s="94">
        <v>3.3</v>
      </c>
      <c r="E2602" s="94">
        <v>3.1800912121155158</v>
      </c>
      <c r="F2602" s="94">
        <v>3.3118612624934314</v>
      </c>
      <c r="G2602" s="94">
        <v>3.1494675537107328</v>
      </c>
      <c r="H2602" s="94">
        <v>2.8431915727617745</v>
      </c>
      <c r="I2602" s="94">
        <v>2.7042015805976769</v>
      </c>
      <c r="J2602" s="94">
        <v>2.5566148963832473</v>
      </c>
      <c r="K2602" s="94">
        <v>2.6230352329593916</v>
      </c>
      <c r="L2602" s="94">
        <v>2.5091869973896306</v>
      </c>
      <c r="M2602" s="94">
        <v>2.3570759631879925</v>
      </c>
      <c r="N2602" s="94">
        <v>2.2632377001906425</v>
      </c>
      <c r="O2602" s="94">
        <v>2.125765902449857</v>
      </c>
      <c r="P2602" s="94">
        <v>2.0164441612585269</v>
      </c>
      <c r="Q2602" s="94">
        <v>2.0234245307601237</v>
      </c>
      <c r="R2602" s="94">
        <v>1.9925177205495699</v>
      </c>
      <c r="S2602" s="94">
        <v>1.9539827913420342</v>
      </c>
      <c r="T2602" s="94">
        <v>1.9031698583698682</v>
      </c>
      <c r="U2602" s="94">
        <v>1.8901280310901896</v>
      </c>
      <c r="V2602" s="94">
        <v>2.0397579156250343</v>
      </c>
      <c r="W2602" s="94">
        <v>2.0130934781159882</v>
      </c>
      <c r="X2602" s="94">
        <v>1.9680642027526811</v>
      </c>
      <c r="Y2602" s="94">
        <v>2.1052089822566034</v>
      </c>
      <c r="Z2602" s="94">
        <v>2.0428964987090734</v>
      </c>
      <c r="AA2602" s="94">
        <v>2.0245248230624568</v>
      </c>
      <c r="AB2602" s="94">
        <v>2.0494237494286218</v>
      </c>
      <c r="AC2602" s="94">
        <v>1.8566053898814794</v>
      </c>
      <c r="AD2602" s="94">
        <v>1.990980129368463</v>
      </c>
      <c r="AE2602" s="94">
        <v>1.9025631042789459</v>
      </c>
      <c r="AF2602" s="94">
        <v>1.773834588789549</v>
      </c>
      <c r="AG2602" s="94">
        <v>1.7659590693291496</v>
      </c>
      <c r="AH2602" s="94">
        <v>1.8213921559800126</v>
      </c>
      <c r="AI2602" s="94">
        <v>1.8748183025056389</v>
      </c>
      <c r="AJ2602" s="94">
        <v>1.7861469575019833</v>
      </c>
      <c r="AK2602" s="94">
        <v>1.69366589764373</v>
      </c>
      <c r="AL2602" s="94">
        <v>1.5846044612366952</v>
      </c>
      <c r="AM2602" s="94">
        <v>1.5071561154312749</v>
      </c>
      <c r="AN2602" s="94">
        <v>1.4313217933208811</v>
      </c>
      <c r="AO2602" s="94">
        <v>1.311909816468865</v>
      </c>
      <c r="AP2602" s="94">
        <v>1.3312237298023657</v>
      </c>
      <c r="AQ2602" s="94">
        <v>1.2509271135229909</v>
      </c>
      <c r="AR2602" s="94">
        <v>1.1885157722492825</v>
      </c>
      <c r="AS2602" s="43">
        <f t="shared" si="84"/>
        <v>36.017535308800426</v>
      </c>
      <c r="AT2602" s="99">
        <f t="shared" si="85"/>
        <v>90.317063480136156</v>
      </c>
    </row>
    <row r="2603" spans="3:46">
      <c r="C2603" s="34">
        <v>541</v>
      </c>
      <c r="D2603" s="94">
        <v>3.3</v>
      </c>
      <c r="E2603" s="94">
        <v>3.4176338787760252</v>
      </c>
      <c r="F2603" s="94">
        <v>3.1768123084053004</v>
      </c>
      <c r="G2603" s="94">
        <v>2.8634031375976217</v>
      </c>
      <c r="H2603" s="94">
        <v>3.0691004940528783</v>
      </c>
      <c r="I2603" s="94">
        <v>3.0974470851861797</v>
      </c>
      <c r="J2603" s="94">
        <v>2.9563166134475982</v>
      </c>
      <c r="K2603" s="94">
        <v>2.9674955641145195</v>
      </c>
      <c r="L2603" s="94">
        <v>2.9023517051235856</v>
      </c>
      <c r="M2603" s="94">
        <v>3.1958355269272865</v>
      </c>
      <c r="N2603" s="94">
        <v>3.2394191069808911</v>
      </c>
      <c r="O2603" s="94">
        <v>3.1394651605242863</v>
      </c>
      <c r="P2603" s="94">
        <v>3.2073832238244231</v>
      </c>
      <c r="Q2603" s="94">
        <v>3.1717635605864198</v>
      </c>
      <c r="R2603" s="94">
        <v>3.0604116017692644</v>
      </c>
      <c r="S2603" s="94">
        <v>3.3790919301170304</v>
      </c>
      <c r="T2603" s="94">
        <v>3.0415044223466889</v>
      </c>
      <c r="U2603" s="94">
        <v>2.9729895064276359</v>
      </c>
      <c r="V2603" s="94">
        <v>2.5548784599112828</v>
      </c>
      <c r="W2603" s="94">
        <v>2.4724597535255564</v>
      </c>
      <c r="X2603" s="94">
        <v>2.5074279256061729</v>
      </c>
      <c r="Y2603" s="94">
        <v>2.6007518283217252</v>
      </c>
      <c r="Z2603" s="94">
        <v>2.5822399722521383</v>
      </c>
      <c r="AA2603" s="94">
        <v>2.467551025059719</v>
      </c>
      <c r="AB2603" s="94">
        <v>2.3574046583671633</v>
      </c>
      <c r="AC2603" s="94">
        <v>2.3039899323272279</v>
      </c>
      <c r="AD2603" s="94">
        <v>2.0347690037638482</v>
      </c>
      <c r="AE2603" s="94">
        <v>1.9347833073746779</v>
      </c>
      <c r="AF2603" s="94">
        <v>1.8915814696194471</v>
      </c>
      <c r="AG2603" s="94">
        <v>1.8750966882954494</v>
      </c>
      <c r="AH2603" s="94">
        <v>1.6860195641004279</v>
      </c>
      <c r="AI2603" s="94">
        <v>1.6691290931379499</v>
      </c>
      <c r="AJ2603" s="94">
        <v>1.5611466203594764</v>
      </c>
      <c r="AK2603" s="94">
        <v>1.6194841048682567</v>
      </c>
      <c r="AL2603" s="94">
        <v>1.6809971460205708</v>
      </c>
      <c r="AM2603" s="94">
        <v>1.6172245281093574</v>
      </c>
      <c r="AN2603" s="94">
        <v>1.5617935984308944</v>
      </c>
      <c r="AO2603" s="94">
        <v>1.5953820098974685</v>
      </c>
      <c r="AP2603" s="94">
        <v>1.6912826913647694</v>
      </c>
      <c r="AQ2603" s="94">
        <v>1.5327260203593667</v>
      </c>
      <c r="AR2603" s="94">
        <v>1.3790343821368354</v>
      </c>
      <c r="AS2603" s="43">
        <f t="shared" si="84"/>
        <v>42.463245998319564</v>
      </c>
      <c r="AT2603" s="99">
        <f t="shared" si="85"/>
        <v>106.48023668254154</v>
      </c>
    </row>
    <row r="2604" spans="3:46">
      <c r="C2604" s="34">
        <v>542</v>
      </c>
      <c r="D2604" s="94">
        <v>3.3</v>
      </c>
      <c r="E2604" s="94">
        <v>3.2017736369443406</v>
      </c>
      <c r="F2604" s="94">
        <v>3.1525418740522277</v>
      </c>
      <c r="G2604" s="94">
        <v>2.876260345979746</v>
      </c>
      <c r="H2604" s="94">
        <v>2.5897583776811626</v>
      </c>
      <c r="I2604" s="94">
        <v>2.3870066701964801</v>
      </c>
      <c r="J2604" s="94">
        <v>2.3913267337359265</v>
      </c>
      <c r="K2604" s="94">
        <v>2.3157684734882342</v>
      </c>
      <c r="L2604" s="94">
        <v>2.3849109593819766</v>
      </c>
      <c r="M2604" s="94">
        <v>2.3494793763057849</v>
      </c>
      <c r="N2604" s="94">
        <v>2.4610729748089706</v>
      </c>
      <c r="O2604" s="94">
        <v>2.4555574002761782</v>
      </c>
      <c r="P2604" s="94">
        <v>2.4938362068287749</v>
      </c>
      <c r="Q2604" s="94">
        <v>2.3709808902997667</v>
      </c>
      <c r="R2604" s="94">
        <v>2.3358587601706642</v>
      </c>
      <c r="S2604" s="94">
        <v>2.3381471029633238</v>
      </c>
      <c r="T2604" s="94">
        <v>2.4046077816981786</v>
      </c>
      <c r="U2604" s="94">
        <v>2.4176843633427847</v>
      </c>
      <c r="V2604" s="94">
        <v>2.3878798707965565</v>
      </c>
      <c r="W2604" s="94">
        <v>2.292865409259444</v>
      </c>
      <c r="X2604" s="94">
        <v>2.3251985433925073</v>
      </c>
      <c r="Y2604" s="94">
        <v>2.3980553663803152</v>
      </c>
      <c r="Z2604" s="94">
        <v>2.529239574264583</v>
      </c>
      <c r="AA2604" s="94">
        <v>2.5552345891665422</v>
      </c>
      <c r="AB2604" s="94">
        <v>2.3236653033429993</v>
      </c>
      <c r="AC2604" s="94">
        <v>2.2612506601008109</v>
      </c>
      <c r="AD2604" s="94">
        <v>2.2249110675240042</v>
      </c>
      <c r="AE2604" s="94">
        <v>2.1768460880229408</v>
      </c>
      <c r="AF2604" s="94">
        <v>2.1963668010355115</v>
      </c>
      <c r="AG2604" s="94">
        <v>2.1497341223333479</v>
      </c>
      <c r="AH2604" s="94">
        <v>2.2755486287512743</v>
      </c>
      <c r="AI2604" s="94">
        <v>2.1841519609020876</v>
      </c>
      <c r="AJ2604" s="94">
        <v>2.0214440186437366</v>
      </c>
      <c r="AK2604" s="94">
        <v>1.9372453595228134</v>
      </c>
      <c r="AL2604" s="94">
        <v>1.9938292174214969</v>
      </c>
      <c r="AM2604" s="94">
        <v>1.7685235649005946</v>
      </c>
      <c r="AN2604" s="94">
        <v>1.6198553923719146</v>
      </c>
      <c r="AO2604" s="94">
        <v>1.5101652468666977</v>
      </c>
      <c r="AP2604" s="94">
        <v>1.6031194934748889</v>
      </c>
      <c r="AQ2604" s="94">
        <v>1.5555336354874485</v>
      </c>
      <c r="AR2604" s="94">
        <v>1.5071174736973232</v>
      </c>
      <c r="AS2604" s="43">
        <f t="shared" si="84"/>
        <v>37.607702797327079</v>
      </c>
      <c r="AT2604" s="99">
        <f t="shared" si="85"/>
        <v>94.304545043601692</v>
      </c>
    </row>
    <row r="2605" spans="3:46">
      <c r="C2605" s="34">
        <v>543</v>
      </c>
      <c r="D2605" s="94">
        <v>3.3</v>
      </c>
      <c r="E2605" s="94">
        <v>3.3304324904611411</v>
      </c>
      <c r="F2605" s="94">
        <v>3.0815648379683065</v>
      </c>
      <c r="G2605" s="94">
        <v>2.9381481935885705</v>
      </c>
      <c r="H2605" s="94">
        <v>2.7912183729711137</v>
      </c>
      <c r="I2605" s="94">
        <v>2.8757213318523207</v>
      </c>
      <c r="J2605" s="94">
        <v>2.9343808347103981</v>
      </c>
      <c r="K2605" s="94">
        <v>3.1249728974610607</v>
      </c>
      <c r="L2605" s="94">
        <v>3.1435117150012095</v>
      </c>
      <c r="M2605" s="94">
        <v>3.1141577768717679</v>
      </c>
      <c r="N2605" s="94">
        <v>3.1674574659767751</v>
      </c>
      <c r="O2605" s="94">
        <v>3.2270264523421379</v>
      </c>
      <c r="P2605" s="94">
        <v>3.0126182154393764</v>
      </c>
      <c r="Q2605" s="94">
        <v>2.9312747511048762</v>
      </c>
      <c r="R2605" s="94">
        <v>2.9452993959823215</v>
      </c>
      <c r="S2605" s="94">
        <v>2.8109373455321265</v>
      </c>
      <c r="T2605" s="94">
        <v>2.8989252649225778</v>
      </c>
      <c r="U2605" s="94">
        <v>2.8150163474829242</v>
      </c>
      <c r="V2605" s="94">
        <v>2.7116046583320887</v>
      </c>
      <c r="W2605" s="94">
        <v>2.6278380089539835</v>
      </c>
      <c r="X2605" s="94">
        <v>2.5283668743489938</v>
      </c>
      <c r="Y2605" s="94">
        <v>2.4635172152002398</v>
      </c>
      <c r="Z2605" s="94">
        <v>2.5304767979993619</v>
      </c>
      <c r="AA2605" s="94">
        <v>2.4641605730338054</v>
      </c>
      <c r="AB2605" s="94">
        <v>2.2906081352765764</v>
      </c>
      <c r="AC2605" s="94">
        <v>2.2775938109560712</v>
      </c>
      <c r="AD2605" s="94">
        <v>2.208972916957133</v>
      </c>
      <c r="AE2605" s="94">
        <v>2.2211980994585119</v>
      </c>
      <c r="AF2605" s="94">
        <v>2.1027797687035723</v>
      </c>
      <c r="AG2605" s="94">
        <v>1.9267385876323431</v>
      </c>
      <c r="AH2605" s="94">
        <v>1.8110567965079352</v>
      </c>
      <c r="AI2605" s="94">
        <v>1.8589335224751493</v>
      </c>
      <c r="AJ2605" s="94">
        <v>1.8533997416857986</v>
      </c>
      <c r="AK2605" s="94">
        <v>1.6996716329755328</v>
      </c>
      <c r="AL2605" s="94">
        <v>1.4655611748952329</v>
      </c>
      <c r="AM2605" s="94">
        <v>1.5111013398208464</v>
      </c>
      <c r="AN2605" s="94">
        <v>1.537465000528198</v>
      </c>
      <c r="AO2605" s="94">
        <v>1.474381468035139</v>
      </c>
      <c r="AP2605" s="94">
        <v>1.4953792010696894</v>
      </c>
      <c r="AQ2605" s="94">
        <v>1.504998258006673</v>
      </c>
      <c r="AR2605" s="94">
        <v>1.4415794117112948</v>
      </c>
      <c r="AS2605" s="43">
        <f t="shared" si="84"/>
        <v>41.816669151143891</v>
      </c>
      <c r="AT2605" s="99">
        <f t="shared" si="85"/>
        <v>104.85888970112043</v>
      </c>
    </row>
    <row r="2606" spans="3:46">
      <c r="C2606" s="34">
        <v>544</v>
      </c>
      <c r="D2606" s="94">
        <v>3.3</v>
      </c>
      <c r="E2606" s="94">
        <v>3.0916001917257963</v>
      </c>
      <c r="F2606" s="94">
        <v>3.4390012257768836</v>
      </c>
      <c r="G2606" s="94">
        <v>3.4044610434251519</v>
      </c>
      <c r="H2606" s="94">
        <v>3.224963781520739</v>
      </c>
      <c r="I2606" s="94">
        <v>3.3506363504494132</v>
      </c>
      <c r="J2606" s="94">
        <v>2.912394478483217</v>
      </c>
      <c r="K2606" s="94">
        <v>3.1114419252836503</v>
      </c>
      <c r="L2606" s="94">
        <v>2.7993309481533539</v>
      </c>
      <c r="M2606" s="94">
        <v>2.6917263199107397</v>
      </c>
      <c r="N2606" s="94">
        <v>2.7427116076523683</v>
      </c>
      <c r="O2606" s="94">
        <v>2.9258229413452805</v>
      </c>
      <c r="P2606" s="94">
        <v>2.9734053151848658</v>
      </c>
      <c r="Q2606" s="94">
        <v>2.6656661811004532</v>
      </c>
      <c r="R2606" s="94">
        <v>2.6252054745104991</v>
      </c>
      <c r="S2606" s="94">
        <v>2.6844336790042935</v>
      </c>
      <c r="T2606" s="94">
        <v>2.5217119151033898</v>
      </c>
      <c r="U2606" s="94">
        <v>2.5613749852584542</v>
      </c>
      <c r="V2606" s="94">
        <v>2.6083688613857183</v>
      </c>
      <c r="W2606" s="94">
        <v>2.3850386536839157</v>
      </c>
      <c r="X2606" s="94">
        <v>2.4197683642346792</v>
      </c>
      <c r="Y2606" s="94">
        <v>2.3099364247384684</v>
      </c>
      <c r="Z2606" s="94">
        <v>2.256257132018999</v>
      </c>
      <c r="AA2606" s="94">
        <v>2.0934462375499154</v>
      </c>
      <c r="AB2606" s="94">
        <v>2.2174620852385338</v>
      </c>
      <c r="AC2606" s="94">
        <v>2.1001287210539736</v>
      </c>
      <c r="AD2606" s="94">
        <v>1.9901469161827141</v>
      </c>
      <c r="AE2606" s="94">
        <v>1.9180410369601881</v>
      </c>
      <c r="AF2606" s="94">
        <v>1.827462517987646</v>
      </c>
      <c r="AG2606" s="94">
        <v>1.6445602685422132</v>
      </c>
      <c r="AH2606" s="94">
        <v>1.4965433144393827</v>
      </c>
      <c r="AI2606" s="94">
        <v>1.3720633338834125</v>
      </c>
      <c r="AJ2606" s="94">
        <v>1.3367433987105781</v>
      </c>
      <c r="AK2606" s="94">
        <v>1.2333952317642851</v>
      </c>
      <c r="AL2606" s="94">
        <v>1.175869208329088</v>
      </c>
      <c r="AM2606" s="94">
        <v>1.136974456635208</v>
      </c>
      <c r="AN2606" s="94">
        <v>1.0530899255473185</v>
      </c>
      <c r="AO2606" s="94">
        <v>1.0183576297704242</v>
      </c>
      <c r="AP2606" s="94">
        <v>1.0238144707667174</v>
      </c>
      <c r="AQ2606" s="94">
        <v>0.95274090431733527</v>
      </c>
      <c r="AR2606" s="94">
        <v>0.88566240480548164</v>
      </c>
      <c r="AS2606" s="43">
        <f t="shared" si="84"/>
        <v>40.376225555556076</v>
      </c>
      <c r="AT2606" s="99">
        <f t="shared" si="85"/>
        <v>101.24685365959616</v>
      </c>
    </row>
    <row r="2607" spans="3:46">
      <c r="C2607" s="34">
        <v>545</v>
      </c>
      <c r="D2607" s="94">
        <v>3.3</v>
      </c>
      <c r="E2607" s="94">
        <v>3.1680217359309504</v>
      </c>
      <c r="F2607" s="94">
        <v>3.3324055111582611</v>
      </c>
      <c r="G2607" s="94">
        <v>3.2804102895851104</v>
      </c>
      <c r="H2607" s="94">
        <v>3.2944527867035553</v>
      </c>
      <c r="I2607" s="94">
        <v>3.055471542969717</v>
      </c>
      <c r="J2607" s="94">
        <v>3.0652590890101172</v>
      </c>
      <c r="K2607" s="94">
        <v>2.94317994522146</v>
      </c>
      <c r="L2607" s="94">
        <v>2.9503006201195801</v>
      </c>
      <c r="M2607" s="94">
        <v>2.7691536558876795</v>
      </c>
      <c r="N2607" s="94">
        <v>2.7100278716743804</v>
      </c>
      <c r="O2607" s="94">
        <v>2.516470378208858</v>
      </c>
      <c r="P2607" s="94">
        <v>2.6485427943887303</v>
      </c>
      <c r="Q2607" s="94">
        <v>2.7703728290900989</v>
      </c>
      <c r="R2607" s="94">
        <v>2.9832396547706277</v>
      </c>
      <c r="S2607" s="94">
        <v>3.2334269061439915</v>
      </c>
      <c r="T2607" s="94">
        <v>3.0963159041414516</v>
      </c>
      <c r="U2607" s="94">
        <v>3.1279832103407017</v>
      </c>
      <c r="V2607" s="94">
        <v>3.0941031954017428</v>
      </c>
      <c r="W2607" s="94">
        <v>2.9325057964053132</v>
      </c>
      <c r="X2607" s="94">
        <v>3.0750855876046725</v>
      </c>
      <c r="Y2607" s="94">
        <v>2.8436182871839022</v>
      </c>
      <c r="Z2607" s="94">
        <v>2.8624038673197076</v>
      </c>
      <c r="AA2607" s="94">
        <v>2.6712727529311762</v>
      </c>
      <c r="AB2607" s="94">
        <v>2.6582982128135733</v>
      </c>
      <c r="AC2607" s="94">
        <v>2.6924262040907325</v>
      </c>
      <c r="AD2607" s="94">
        <v>2.3827389284923051</v>
      </c>
      <c r="AE2607" s="94">
        <v>2.4483472281134051</v>
      </c>
      <c r="AF2607" s="94">
        <v>2.6254267568080403</v>
      </c>
      <c r="AG2607" s="94">
        <v>2.6753000500700668</v>
      </c>
      <c r="AH2607" s="94">
        <v>2.4859557013953557</v>
      </c>
      <c r="AI2607" s="94">
        <v>2.2673101951521777</v>
      </c>
      <c r="AJ2607" s="94">
        <v>2.3755453788695142</v>
      </c>
      <c r="AK2607" s="94">
        <v>2.3684637627919805</v>
      </c>
      <c r="AL2607" s="94">
        <v>2.2260498010860634</v>
      </c>
      <c r="AM2607" s="94">
        <v>2.0688749104434794</v>
      </c>
      <c r="AN2607" s="94">
        <v>2.0238221161338816</v>
      </c>
      <c r="AO2607" s="94">
        <v>2.1274503752851683</v>
      </c>
      <c r="AP2607" s="94">
        <v>1.9684784132090318</v>
      </c>
      <c r="AQ2607" s="94">
        <v>2.0211918043839794</v>
      </c>
      <c r="AR2607" s="94">
        <v>2.0580081030367472</v>
      </c>
      <c r="AS2607" s="43">
        <f t="shared" si="84"/>
        <v>43.705681388523146</v>
      </c>
      <c r="AT2607" s="99">
        <f t="shared" si="85"/>
        <v>109.59575014133078</v>
      </c>
    </row>
    <row r="2608" spans="3:46">
      <c r="C2608" s="34">
        <v>546</v>
      </c>
      <c r="D2608" s="94">
        <v>3.3</v>
      </c>
      <c r="E2608" s="94">
        <v>3.0988870808329443</v>
      </c>
      <c r="F2608" s="94">
        <v>2.9006028464678111</v>
      </c>
      <c r="G2608" s="94">
        <v>2.7383783608072263</v>
      </c>
      <c r="H2608" s="94">
        <v>2.6259472953241696</v>
      </c>
      <c r="I2608" s="94">
        <v>2.5690157857351266</v>
      </c>
      <c r="J2608" s="94">
        <v>2.5344115943289447</v>
      </c>
      <c r="K2608" s="94">
        <v>2.3738404662761092</v>
      </c>
      <c r="L2608" s="94">
        <v>2.1282044029729592</v>
      </c>
      <c r="M2608" s="94">
        <v>1.9217624803908875</v>
      </c>
      <c r="N2608" s="94">
        <v>1.8942618935483067</v>
      </c>
      <c r="O2608" s="94">
        <v>1.9508819033022549</v>
      </c>
      <c r="P2608" s="94">
        <v>1.837170057598424</v>
      </c>
      <c r="Q2608" s="94">
        <v>2.0606790921652984</v>
      </c>
      <c r="R2608" s="94">
        <v>2.1286949675084612</v>
      </c>
      <c r="S2608" s="94">
        <v>1.8900136959423719</v>
      </c>
      <c r="T2608" s="94">
        <v>1.9083062627692129</v>
      </c>
      <c r="U2608" s="94">
        <v>2.0379329669218427</v>
      </c>
      <c r="V2608" s="94">
        <v>2.0542038893157399</v>
      </c>
      <c r="W2608" s="94">
        <v>2.0560254110531626</v>
      </c>
      <c r="X2608" s="94">
        <v>2.0463000349428802</v>
      </c>
      <c r="Y2608" s="94">
        <v>1.8424688427137836</v>
      </c>
      <c r="Z2608" s="94">
        <v>1.8776024396822883</v>
      </c>
      <c r="AA2608" s="94">
        <v>1.9894821763096462</v>
      </c>
      <c r="AB2608" s="94">
        <v>2.0329743236243303</v>
      </c>
      <c r="AC2608" s="94">
        <v>1.9211658931594318</v>
      </c>
      <c r="AD2608" s="94">
        <v>1.9474825591253888</v>
      </c>
      <c r="AE2608" s="94">
        <v>1.9351666153494931</v>
      </c>
      <c r="AF2608" s="94">
        <v>2.0968312902050141</v>
      </c>
      <c r="AG2608" s="94">
        <v>2.1225265926881525</v>
      </c>
      <c r="AH2608" s="94">
        <v>2.0363461361043993</v>
      </c>
      <c r="AI2608" s="94">
        <v>1.94339738960312</v>
      </c>
      <c r="AJ2608" s="94">
        <v>1.9936675979365295</v>
      </c>
      <c r="AK2608" s="94">
        <v>1.8818846652012908</v>
      </c>
      <c r="AL2608" s="94">
        <v>2.0818720465837708</v>
      </c>
      <c r="AM2608" s="94">
        <v>2.1021087883802778</v>
      </c>
      <c r="AN2608" s="94">
        <v>1.9975283445587781</v>
      </c>
      <c r="AO2608" s="94">
        <v>1.8912164390416522</v>
      </c>
      <c r="AP2608" s="94">
        <v>1.7314854807221478</v>
      </c>
      <c r="AQ2608" s="94">
        <v>1.5415497150715998</v>
      </c>
      <c r="AR2608" s="94">
        <v>1.4819079351045319</v>
      </c>
      <c r="AS2608" s="43">
        <f t="shared" si="84"/>
        <v>34.618505769293272</v>
      </c>
      <c r="AT2608" s="99">
        <f t="shared" si="85"/>
        <v>86.808876741456686</v>
      </c>
    </row>
    <row r="2609" spans="3:46">
      <c r="C2609" s="34">
        <v>547</v>
      </c>
      <c r="D2609" s="94">
        <v>3.3</v>
      </c>
      <c r="E2609" s="94">
        <v>3.4528373567331676</v>
      </c>
      <c r="F2609" s="94">
        <v>3.3797652726499079</v>
      </c>
      <c r="G2609" s="94">
        <v>3.4518138452434952</v>
      </c>
      <c r="H2609" s="94">
        <v>3.2738969604247692</v>
      </c>
      <c r="I2609" s="94">
        <v>3.3171182981224834</v>
      </c>
      <c r="J2609" s="94">
        <v>3.0813580871753414</v>
      </c>
      <c r="K2609" s="94">
        <v>3.109599789776242</v>
      </c>
      <c r="L2609" s="94">
        <v>3.0666948137387271</v>
      </c>
      <c r="M2609" s="94">
        <v>3.0343578036057242</v>
      </c>
      <c r="N2609" s="94">
        <v>3.145853350415539</v>
      </c>
      <c r="O2609" s="94">
        <v>3.0726139381541517</v>
      </c>
      <c r="P2609" s="94">
        <v>3.0115389847361191</v>
      </c>
      <c r="Q2609" s="94">
        <v>2.9719265454068573</v>
      </c>
      <c r="R2609" s="94">
        <v>3.043779253707283</v>
      </c>
      <c r="S2609" s="94">
        <v>3.1181244478269741</v>
      </c>
      <c r="T2609" s="94">
        <v>3.0460032655030367</v>
      </c>
      <c r="U2609" s="94">
        <v>3.1144256270074022</v>
      </c>
      <c r="V2609" s="94">
        <v>2.958182518139536</v>
      </c>
      <c r="W2609" s="94">
        <v>2.8222432422764525</v>
      </c>
      <c r="X2609" s="94">
        <v>3.0480676588981686</v>
      </c>
      <c r="Y2609" s="94">
        <v>2.8514690874735611</v>
      </c>
      <c r="Z2609" s="94">
        <v>2.8206637826152843</v>
      </c>
      <c r="AA2609" s="94">
        <v>2.9495442318537117</v>
      </c>
      <c r="AB2609" s="94">
        <v>2.8084718129307564</v>
      </c>
      <c r="AC2609" s="94">
        <v>2.5511825790725915</v>
      </c>
      <c r="AD2609" s="94">
        <v>2.3499848849144209</v>
      </c>
      <c r="AE2609" s="94">
        <v>2.3068035764966432</v>
      </c>
      <c r="AF2609" s="94">
        <v>2.1746096657808924</v>
      </c>
      <c r="AG2609" s="94">
        <v>2.0506392302631955</v>
      </c>
      <c r="AH2609" s="94">
        <v>2.0611037348850596</v>
      </c>
      <c r="AI2609" s="94">
        <v>1.9757160160785427</v>
      </c>
      <c r="AJ2609" s="94">
        <v>1.9254601733767591</v>
      </c>
      <c r="AK2609" s="94">
        <v>1.9182764478347745</v>
      </c>
      <c r="AL2609" s="94">
        <v>1.9993486561955336</v>
      </c>
      <c r="AM2609" s="94">
        <v>1.8736126179087762</v>
      </c>
      <c r="AN2609" s="94">
        <v>1.8063000210755711</v>
      </c>
      <c r="AO2609" s="94">
        <v>1.7927864282463888</v>
      </c>
      <c r="AP2609" s="94">
        <v>1.7885917162998497</v>
      </c>
      <c r="AQ2609" s="94">
        <v>1.7036908563257307</v>
      </c>
      <c r="AR2609" s="94">
        <v>1.6691469686953593</v>
      </c>
      <c r="AS2609" s="43">
        <f t="shared" si="84"/>
        <v>44.672775178146367</v>
      </c>
      <c r="AT2609" s="99">
        <f t="shared" si="85"/>
        <v>112.02082088644931</v>
      </c>
    </row>
    <row r="2610" spans="3:46">
      <c r="C2610" s="34">
        <v>548</v>
      </c>
      <c r="D2610" s="94">
        <v>3.3</v>
      </c>
      <c r="E2610" s="94">
        <v>2.9642864039169941</v>
      </c>
      <c r="F2610" s="94">
        <v>2.7799260783383666</v>
      </c>
      <c r="G2610" s="94">
        <v>2.6669537198190105</v>
      </c>
      <c r="H2610" s="94">
        <v>2.7852164720481509</v>
      </c>
      <c r="I2610" s="94">
        <v>2.6978445823487278</v>
      </c>
      <c r="J2610" s="94">
        <v>2.5848685111389944</v>
      </c>
      <c r="K2610" s="94">
        <v>2.8080627891060139</v>
      </c>
      <c r="L2610" s="94">
        <v>2.873884213395133</v>
      </c>
      <c r="M2610" s="94">
        <v>2.9070034452738609</v>
      </c>
      <c r="N2610" s="94">
        <v>2.7650395447162328</v>
      </c>
      <c r="O2610" s="94">
        <v>2.5899950676612375</v>
      </c>
      <c r="P2610" s="94">
        <v>2.440688561705155</v>
      </c>
      <c r="Q2610" s="94">
        <v>2.4324211888517411</v>
      </c>
      <c r="R2610" s="94">
        <v>2.4092541507583056</v>
      </c>
      <c r="S2610" s="94">
        <v>2.4349064218366312</v>
      </c>
      <c r="T2610" s="94">
        <v>2.4385203344810327</v>
      </c>
      <c r="U2610" s="94">
        <v>2.1350927283436079</v>
      </c>
      <c r="V2610" s="94">
        <v>2.2425256902894106</v>
      </c>
      <c r="W2610" s="94">
        <v>2.0765960482374233</v>
      </c>
      <c r="X2610" s="94">
        <v>1.955296579762293</v>
      </c>
      <c r="Y2610" s="94">
        <v>1.7782759329722124</v>
      </c>
      <c r="Z2610" s="94">
        <v>1.7319138343762639</v>
      </c>
      <c r="AA2610" s="94">
        <v>1.7273906729736299</v>
      </c>
      <c r="AB2610" s="94">
        <v>1.723130322754906</v>
      </c>
      <c r="AC2610" s="94">
        <v>1.5553421471582587</v>
      </c>
      <c r="AD2610" s="94">
        <v>1.5796232809144968</v>
      </c>
      <c r="AE2610" s="94">
        <v>1.4825823383849526</v>
      </c>
      <c r="AF2610" s="94">
        <v>1.4679969960257002</v>
      </c>
      <c r="AG2610" s="94">
        <v>1.4459075774440797</v>
      </c>
      <c r="AH2610" s="94">
        <v>1.4613259488018018</v>
      </c>
      <c r="AI2610" s="94">
        <v>1.4660057251442149</v>
      </c>
      <c r="AJ2610" s="94">
        <v>1.4073152502820101</v>
      </c>
      <c r="AK2610" s="94">
        <v>1.4187840914694791</v>
      </c>
      <c r="AL2610" s="94">
        <v>1.4344927640779637</v>
      </c>
      <c r="AM2610" s="94">
        <v>1.2860190330046752</v>
      </c>
      <c r="AN2610" s="94">
        <v>1.1343743709423129</v>
      </c>
      <c r="AO2610" s="94">
        <v>1.0923869790099929</v>
      </c>
      <c r="AP2610" s="94">
        <v>1.0986064849773725</v>
      </c>
      <c r="AQ2610" s="94">
        <v>1.0188979632930597</v>
      </c>
      <c r="AR2610" s="94">
        <v>1.0147033644955339</v>
      </c>
      <c r="AS2610" s="43">
        <f t="shared" si="84"/>
        <v>36.166270524651225</v>
      </c>
      <c r="AT2610" s="99">
        <f t="shared" si="85"/>
        <v>90.69002980935764</v>
      </c>
    </row>
    <row r="2611" spans="3:46">
      <c r="C2611" s="34">
        <v>549</v>
      </c>
      <c r="D2611" s="94">
        <v>3.3</v>
      </c>
      <c r="E2611" s="94">
        <v>3.5041624826984719</v>
      </c>
      <c r="F2611" s="94">
        <v>3.5560333052898567</v>
      </c>
      <c r="G2611" s="94">
        <v>3.685937125623965</v>
      </c>
      <c r="H2611" s="94">
        <v>3.3438768009459698</v>
      </c>
      <c r="I2611" s="94">
        <v>3.1685537807372568</v>
      </c>
      <c r="J2611" s="94">
        <v>3.2408799735981115</v>
      </c>
      <c r="K2611" s="94">
        <v>3.3375710663892235</v>
      </c>
      <c r="L2611" s="94">
        <v>3.2404219772170175</v>
      </c>
      <c r="M2611" s="94">
        <v>3.0997498103648526</v>
      </c>
      <c r="N2611" s="94">
        <v>2.8610653180019185</v>
      </c>
      <c r="O2611" s="94">
        <v>2.4851803246574944</v>
      </c>
      <c r="P2611" s="94">
        <v>2.2895123595724081</v>
      </c>
      <c r="Q2611" s="94">
        <v>2.1502997898346479</v>
      </c>
      <c r="R2611" s="94">
        <v>2.0334859876271061</v>
      </c>
      <c r="S2611" s="94">
        <v>1.970538930088227</v>
      </c>
      <c r="T2611" s="94">
        <v>1.9152733936863275</v>
      </c>
      <c r="U2611" s="94">
        <v>1.840411071161647</v>
      </c>
      <c r="V2611" s="94">
        <v>1.8082799008995694</v>
      </c>
      <c r="W2611" s="94">
        <v>1.736434100532968</v>
      </c>
      <c r="X2611" s="94">
        <v>1.7257954336720649</v>
      </c>
      <c r="Y2611" s="94">
        <v>1.7949489400175958</v>
      </c>
      <c r="Z2611" s="94">
        <v>1.8096672670506886</v>
      </c>
      <c r="AA2611" s="94">
        <v>1.7264748790468236</v>
      </c>
      <c r="AB2611" s="94">
        <v>1.6640567492060001</v>
      </c>
      <c r="AC2611" s="94">
        <v>1.5667248854674511</v>
      </c>
      <c r="AD2611" s="94">
        <v>1.605839438402733</v>
      </c>
      <c r="AE2611" s="94">
        <v>1.6964755976821104</v>
      </c>
      <c r="AF2611" s="94">
        <v>1.5490658898159844</v>
      </c>
      <c r="AG2611" s="94">
        <v>1.6026254126452708</v>
      </c>
      <c r="AH2611" s="94">
        <v>1.4698450380185046</v>
      </c>
      <c r="AI2611" s="94">
        <v>1.4436121035256604</v>
      </c>
      <c r="AJ2611" s="94">
        <v>1.4109470726768742</v>
      </c>
      <c r="AK2611" s="94">
        <v>1.3683715985740015</v>
      </c>
      <c r="AL2611" s="94">
        <v>1.4612707170892469</v>
      </c>
      <c r="AM2611" s="94">
        <v>1.4215471992854529</v>
      </c>
      <c r="AN2611" s="94">
        <v>1.3764887036307154</v>
      </c>
      <c r="AO2611" s="94">
        <v>1.3670966224784649</v>
      </c>
      <c r="AP2611" s="94">
        <v>1.3194705278108583</v>
      </c>
      <c r="AQ2611" s="94">
        <v>1.2777193241126477</v>
      </c>
      <c r="AR2611" s="94">
        <v>1.2523419245765404</v>
      </c>
      <c r="AS2611" s="43">
        <f t="shared" si="84"/>
        <v>39.031411674665044</v>
      </c>
      <c r="AT2611" s="99">
        <f t="shared" si="85"/>
        <v>97.874617341701125</v>
      </c>
    </row>
    <row r="2612" spans="3:46">
      <c r="C2612" s="34">
        <v>550</v>
      </c>
      <c r="D2612" s="94">
        <v>3.3</v>
      </c>
      <c r="E2612" s="94">
        <v>3.4312504718185641</v>
      </c>
      <c r="F2612" s="94">
        <v>3.5501950638792117</v>
      </c>
      <c r="G2612" s="94">
        <v>3.4527152417892553</v>
      </c>
      <c r="H2612" s="94">
        <v>3.4013016075318485</v>
      </c>
      <c r="I2612" s="94">
        <v>3.3132516842427675</v>
      </c>
      <c r="J2612" s="94">
        <v>3.2201460070335082</v>
      </c>
      <c r="K2612" s="94">
        <v>2.7632911602133174</v>
      </c>
      <c r="L2612" s="94">
        <v>2.6514088679837329</v>
      </c>
      <c r="M2612" s="94">
        <v>2.5003805233545293</v>
      </c>
      <c r="N2612" s="94">
        <v>2.2524643635799566</v>
      </c>
      <c r="O2612" s="94">
        <v>2.0768552975168126</v>
      </c>
      <c r="P2612" s="94">
        <v>2.0090556683814222</v>
      </c>
      <c r="Q2612" s="94">
        <v>2.0936815796568342</v>
      </c>
      <c r="R2612" s="94">
        <v>2.0076894724930705</v>
      </c>
      <c r="S2612" s="94">
        <v>2.0138848547407515</v>
      </c>
      <c r="T2612" s="94">
        <v>1.9472965960535844</v>
      </c>
      <c r="U2612" s="94">
        <v>1.804421131748406</v>
      </c>
      <c r="V2612" s="94">
        <v>1.7245377197162133</v>
      </c>
      <c r="W2612" s="94">
        <v>1.7828072542780338</v>
      </c>
      <c r="X2612" s="94">
        <v>1.7001243782205813</v>
      </c>
      <c r="Y2612" s="94">
        <v>1.6846650195113595</v>
      </c>
      <c r="Z2612" s="94">
        <v>1.7639998938424741</v>
      </c>
      <c r="AA2612" s="94">
        <v>1.8682332160694131</v>
      </c>
      <c r="AB2612" s="94">
        <v>1.7556824088965157</v>
      </c>
      <c r="AC2612" s="94">
        <v>1.6538258672618136</v>
      </c>
      <c r="AD2612" s="94">
        <v>1.674464091935417</v>
      </c>
      <c r="AE2612" s="94">
        <v>1.6346089265650878</v>
      </c>
      <c r="AF2612" s="94">
        <v>1.4913100837442577</v>
      </c>
      <c r="AG2612" s="94">
        <v>1.4942500032433015</v>
      </c>
      <c r="AH2612" s="94">
        <v>1.4821467658428893</v>
      </c>
      <c r="AI2612" s="94">
        <v>1.4392168400411591</v>
      </c>
      <c r="AJ2612" s="94">
        <v>1.3528642783422085</v>
      </c>
      <c r="AK2612" s="94">
        <v>1.3832651365506716</v>
      </c>
      <c r="AL2612" s="94">
        <v>1.3235315977671336</v>
      </c>
      <c r="AM2612" s="94">
        <v>1.2127628159421193</v>
      </c>
      <c r="AN2612" s="94">
        <v>1.1813447141042788</v>
      </c>
      <c r="AO2612" s="94">
        <v>1.1374313504202458</v>
      </c>
      <c r="AP2612" s="94">
        <v>1.1754946078099393</v>
      </c>
      <c r="AQ2612" s="94">
        <v>1.2171645851478987</v>
      </c>
      <c r="AR2612" s="94">
        <v>1.2997166966807467</v>
      </c>
      <c r="AS2612" s="43">
        <f t="shared" si="84"/>
        <v>37.08301898050172</v>
      </c>
      <c r="AT2612" s="99">
        <f t="shared" si="85"/>
        <v>92.988855305674576</v>
      </c>
    </row>
    <row r="2613" spans="3:46">
      <c r="C2613" s="34">
        <v>551</v>
      </c>
      <c r="D2613" s="94">
        <v>3.3</v>
      </c>
      <c r="E2613" s="94">
        <v>3.0930150477167873</v>
      </c>
      <c r="F2613" s="94">
        <v>3.1335729926779599</v>
      </c>
      <c r="G2613" s="94">
        <v>2.8470338517297162</v>
      </c>
      <c r="H2613" s="94">
        <v>2.9936191847162852</v>
      </c>
      <c r="I2613" s="94">
        <v>3.2447849100330819</v>
      </c>
      <c r="J2613" s="94">
        <v>3.107840871415569</v>
      </c>
      <c r="K2613" s="94">
        <v>2.9048849422725112</v>
      </c>
      <c r="L2613" s="94">
        <v>2.9904178872376663</v>
      </c>
      <c r="M2613" s="94">
        <v>2.8979084936094961</v>
      </c>
      <c r="N2613" s="94">
        <v>2.7875588940823293</v>
      </c>
      <c r="O2613" s="94">
        <v>3.0042150839394011</v>
      </c>
      <c r="P2613" s="94">
        <v>2.8282353058849177</v>
      </c>
      <c r="Q2613" s="94">
        <v>2.6213098398806571</v>
      </c>
      <c r="R2613" s="94">
        <v>2.6388229385526696</v>
      </c>
      <c r="S2613" s="94">
        <v>2.6392786538010533</v>
      </c>
      <c r="T2613" s="94">
        <v>2.5364556893945998</v>
      </c>
      <c r="U2613" s="94">
        <v>2.6187959642058236</v>
      </c>
      <c r="V2613" s="94">
        <v>2.4153203627297906</v>
      </c>
      <c r="W2613" s="94">
        <v>2.2434683501846617</v>
      </c>
      <c r="X2613" s="94">
        <v>2.2446182943127355</v>
      </c>
      <c r="Y2613" s="94">
        <v>2.209362615409876</v>
      </c>
      <c r="Z2613" s="94">
        <v>2.3408968443859703</v>
      </c>
      <c r="AA2613" s="94">
        <v>2.2459566292140054</v>
      </c>
      <c r="AB2613" s="94">
        <v>2.3575372740674685</v>
      </c>
      <c r="AC2613" s="94">
        <v>2.4232213685382504</v>
      </c>
      <c r="AD2613" s="94">
        <v>2.4764099442193057</v>
      </c>
      <c r="AE2613" s="94">
        <v>2.4528988714023874</v>
      </c>
      <c r="AF2613" s="94">
        <v>2.1728792726180988</v>
      </c>
      <c r="AG2613" s="94">
        <v>2.1138070683037125</v>
      </c>
      <c r="AH2613" s="94">
        <v>2.1213261968918253</v>
      </c>
      <c r="AI2613" s="94">
        <v>2.3621443148104673</v>
      </c>
      <c r="AJ2613" s="94">
        <v>2.4698806828438862</v>
      </c>
      <c r="AK2613" s="94">
        <v>2.3943877716087627</v>
      </c>
      <c r="AL2613" s="94">
        <v>2.2393520762366617</v>
      </c>
      <c r="AM2613" s="94">
        <v>2.2652686710493124</v>
      </c>
      <c r="AN2613" s="94">
        <v>2.3196252596867644</v>
      </c>
      <c r="AO2613" s="94">
        <v>2.2650949954473862</v>
      </c>
      <c r="AP2613" s="94">
        <v>2.3252697743067694</v>
      </c>
      <c r="AQ2613" s="94">
        <v>2.3910473689289788</v>
      </c>
      <c r="AR2613" s="94">
        <v>2.3393127860659484</v>
      </c>
      <c r="AS2613" s="43">
        <f t="shared" si="84"/>
        <v>41.463984582201398</v>
      </c>
      <c r="AT2613" s="99">
        <f t="shared" si="85"/>
        <v>103.974502850978</v>
      </c>
    </row>
    <row r="2614" spans="3:46">
      <c r="C2614" s="34">
        <v>552</v>
      </c>
      <c r="D2614" s="94">
        <v>3.3</v>
      </c>
      <c r="E2614" s="94">
        <v>3.1969639598499651</v>
      </c>
      <c r="F2614" s="94">
        <v>3.105386142159098</v>
      </c>
      <c r="G2614" s="94">
        <v>3.1135612711844582</v>
      </c>
      <c r="H2614" s="94">
        <v>2.8418847206859148</v>
      </c>
      <c r="I2614" s="94">
        <v>2.6982475350651529</v>
      </c>
      <c r="J2614" s="94">
        <v>2.4345377093453906</v>
      </c>
      <c r="K2614" s="94">
        <v>2.4449490787684924</v>
      </c>
      <c r="L2614" s="94">
        <v>2.7651327379966517</v>
      </c>
      <c r="M2614" s="94">
        <v>2.7003029904153286</v>
      </c>
      <c r="N2614" s="94">
        <v>2.6967019528281346</v>
      </c>
      <c r="O2614" s="94">
        <v>2.7377353682436429</v>
      </c>
      <c r="P2614" s="94">
        <v>2.6590292241140068</v>
      </c>
      <c r="Q2614" s="94">
        <v>2.7004570213460939</v>
      </c>
      <c r="R2614" s="94">
        <v>2.583557266323838</v>
      </c>
      <c r="S2614" s="94">
        <v>2.6294802247646096</v>
      </c>
      <c r="T2614" s="94">
        <v>2.5827154105727037</v>
      </c>
      <c r="U2614" s="94">
        <v>2.4501268955034528</v>
      </c>
      <c r="V2614" s="94">
        <v>2.371691500794785</v>
      </c>
      <c r="W2614" s="94">
        <v>2.2428274685032994</v>
      </c>
      <c r="X2614" s="94">
        <v>2.126970269770863</v>
      </c>
      <c r="Y2614" s="94">
        <v>2.1984970845360943</v>
      </c>
      <c r="Z2614" s="94">
        <v>2.1016748280336239</v>
      </c>
      <c r="AA2614" s="94">
        <v>2.1368838768211651</v>
      </c>
      <c r="AB2614" s="94">
        <v>2.3045912866501586</v>
      </c>
      <c r="AC2614" s="94">
        <v>2.205083320790667</v>
      </c>
      <c r="AD2614" s="94">
        <v>2.1234840366137373</v>
      </c>
      <c r="AE2614" s="94">
        <v>2.0240287495189215</v>
      </c>
      <c r="AF2614" s="94">
        <v>1.9643083431042241</v>
      </c>
      <c r="AG2614" s="94">
        <v>1.8775312469168726</v>
      </c>
      <c r="AH2614" s="94">
        <v>1.9096963009589749</v>
      </c>
      <c r="AI2614" s="94">
        <v>1.7691809962596761</v>
      </c>
      <c r="AJ2614" s="94">
        <v>1.7497270896395238</v>
      </c>
      <c r="AK2614" s="94">
        <v>1.7554361562537251</v>
      </c>
      <c r="AL2614" s="94">
        <v>1.8841759850192439</v>
      </c>
      <c r="AM2614" s="94">
        <v>1.8313732259475264</v>
      </c>
      <c r="AN2614" s="94">
        <v>1.7253925550312419</v>
      </c>
      <c r="AO2614" s="94">
        <v>1.7738539916971283</v>
      </c>
      <c r="AP2614" s="94">
        <v>1.8347338340196599</v>
      </c>
      <c r="AQ2614" s="94">
        <v>1.9072918251745301</v>
      </c>
      <c r="AR2614" s="94">
        <v>1.898657129331389</v>
      </c>
      <c r="AS2614" s="43">
        <f t="shared" si="84"/>
        <v>38.899848215655915</v>
      </c>
      <c r="AT2614" s="99">
        <f t="shared" si="85"/>
        <v>97.544710667712508</v>
      </c>
    </row>
    <row r="2615" spans="3:46">
      <c r="C2615" s="34">
        <v>553</v>
      </c>
      <c r="D2615" s="94">
        <v>3.3</v>
      </c>
      <c r="E2615" s="94">
        <v>3.3087741260493293</v>
      </c>
      <c r="F2615" s="94">
        <v>3.435764167031909</v>
      </c>
      <c r="G2615" s="94">
        <v>3.4063515578166381</v>
      </c>
      <c r="H2615" s="94">
        <v>3.4525147290194238</v>
      </c>
      <c r="I2615" s="94">
        <v>3.5311851589586682</v>
      </c>
      <c r="J2615" s="94">
        <v>3.4153279736527042</v>
      </c>
      <c r="K2615" s="94">
        <v>3.0717196351616267</v>
      </c>
      <c r="L2615" s="94">
        <v>2.8618616825997241</v>
      </c>
      <c r="M2615" s="94">
        <v>2.7320149554219362</v>
      </c>
      <c r="N2615" s="94">
        <v>2.5639389790048757</v>
      </c>
      <c r="O2615" s="94">
        <v>2.6541614904409037</v>
      </c>
      <c r="P2615" s="94">
        <v>2.636479971401001</v>
      </c>
      <c r="Q2615" s="94">
        <v>2.7916929949560281</v>
      </c>
      <c r="R2615" s="94">
        <v>2.7062102805049038</v>
      </c>
      <c r="S2615" s="94">
        <v>3.0924236246086014</v>
      </c>
      <c r="T2615" s="94">
        <v>2.9979350248779815</v>
      </c>
      <c r="U2615" s="94">
        <v>2.843958925191584</v>
      </c>
      <c r="V2615" s="94">
        <v>2.7760546177838661</v>
      </c>
      <c r="W2615" s="94">
        <v>3.0034218177954943</v>
      </c>
      <c r="X2615" s="94">
        <v>2.837557101107222</v>
      </c>
      <c r="Y2615" s="94">
        <v>2.731133182598481</v>
      </c>
      <c r="Z2615" s="94">
        <v>2.7157187490614922</v>
      </c>
      <c r="AA2615" s="94">
        <v>2.7269388780868957</v>
      </c>
      <c r="AB2615" s="94">
        <v>2.6460022214094887</v>
      </c>
      <c r="AC2615" s="94">
        <v>2.5532854484260801</v>
      </c>
      <c r="AD2615" s="94">
        <v>2.3658123805496292</v>
      </c>
      <c r="AE2615" s="94">
        <v>2.2853827553233872</v>
      </c>
      <c r="AF2615" s="94">
        <v>2.1731074654281564</v>
      </c>
      <c r="AG2615" s="94">
        <v>2.1195525889554889</v>
      </c>
      <c r="AH2615" s="94">
        <v>2.1774733357322851</v>
      </c>
      <c r="AI2615" s="94">
        <v>2.1093965259834717</v>
      </c>
      <c r="AJ2615" s="94">
        <v>1.9244348246855578</v>
      </c>
      <c r="AK2615" s="94">
        <v>1.7928222932921867</v>
      </c>
      <c r="AL2615" s="94">
        <v>1.7628060567189758</v>
      </c>
      <c r="AM2615" s="94">
        <v>1.7524541983438382</v>
      </c>
      <c r="AN2615" s="94">
        <v>1.7694354466668192</v>
      </c>
      <c r="AO2615" s="94">
        <v>1.7354644529942367</v>
      </c>
      <c r="AP2615" s="94">
        <v>1.6611936483522658</v>
      </c>
      <c r="AQ2615" s="94">
        <v>1.7372057817965174</v>
      </c>
      <c r="AR2615" s="94">
        <v>1.7448738382502338</v>
      </c>
      <c r="AS2615" s="43">
        <f t="shared" si="84"/>
        <v>43.48872351626656</v>
      </c>
      <c r="AT2615" s="99">
        <f t="shared" si="85"/>
        <v>109.05170964124899</v>
      </c>
    </row>
    <row r="2616" spans="3:46">
      <c r="C2616" s="34">
        <v>554</v>
      </c>
      <c r="D2616" s="94">
        <v>3.3</v>
      </c>
      <c r="E2616" s="94">
        <v>3.2059288491253599</v>
      </c>
      <c r="F2616" s="94">
        <v>3.3274594450438428</v>
      </c>
      <c r="G2616" s="94">
        <v>3.426260044246372</v>
      </c>
      <c r="H2616" s="94">
        <v>3.1479006133145306</v>
      </c>
      <c r="I2616" s="94">
        <v>3.0661869356336511</v>
      </c>
      <c r="J2616" s="94">
        <v>2.9364830552851324</v>
      </c>
      <c r="K2616" s="94">
        <v>2.8154615025602392</v>
      </c>
      <c r="L2616" s="94">
        <v>2.708386916188454</v>
      </c>
      <c r="M2616" s="94">
        <v>2.4077884851891644</v>
      </c>
      <c r="N2616" s="94">
        <v>2.1302177526619364</v>
      </c>
      <c r="O2616" s="94">
        <v>1.9950907927770316</v>
      </c>
      <c r="P2616" s="94">
        <v>2.0410297803422086</v>
      </c>
      <c r="Q2616" s="94">
        <v>2.0449978088601326</v>
      </c>
      <c r="R2616" s="94">
        <v>2.2470803537596749</v>
      </c>
      <c r="S2616" s="94">
        <v>2.1183682787711189</v>
      </c>
      <c r="T2616" s="94">
        <v>2.2450375113174981</v>
      </c>
      <c r="U2616" s="94">
        <v>2.0611378433220531</v>
      </c>
      <c r="V2616" s="94">
        <v>2.0415834447114203</v>
      </c>
      <c r="W2616" s="94">
        <v>1.8521850523811914</v>
      </c>
      <c r="X2616" s="94">
        <v>1.5688462640960423</v>
      </c>
      <c r="Y2616" s="94">
        <v>1.6495968321274519</v>
      </c>
      <c r="Z2616" s="94">
        <v>1.6991857962945898</v>
      </c>
      <c r="AA2616" s="94">
        <v>1.5747808151402425</v>
      </c>
      <c r="AB2616" s="94">
        <v>1.5378126136282884</v>
      </c>
      <c r="AC2616" s="94">
        <v>1.4930002338230537</v>
      </c>
      <c r="AD2616" s="94">
        <v>1.4761570261252601</v>
      </c>
      <c r="AE2616" s="94">
        <v>1.520080411350947</v>
      </c>
      <c r="AF2616" s="94">
        <v>1.4743258422631329</v>
      </c>
      <c r="AG2616" s="94">
        <v>1.4588534799652684</v>
      </c>
      <c r="AH2616" s="94">
        <v>1.473783692129381</v>
      </c>
      <c r="AI2616" s="94">
        <v>1.425947251189245</v>
      </c>
      <c r="AJ2616" s="94">
        <v>1.3594007712805529</v>
      </c>
      <c r="AK2616" s="94">
        <v>1.3190921522721679</v>
      </c>
      <c r="AL2616" s="94">
        <v>1.2142833810584097</v>
      </c>
      <c r="AM2616" s="94">
        <v>1.1719825354089257</v>
      </c>
      <c r="AN2616" s="94">
        <v>1.1796854878471232</v>
      </c>
      <c r="AO2616" s="94">
        <v>1.2373354696824286</v>
      </c>
      <c r="AP2616" s="94">
        <v>1.2519278076361009</v>
      </c>
      <c r="AQ2616" s="94">
        <v>1.1585165075763042</v>
      </c>
      <c r="AR2616" s="94">
        <v>1.1145661751728702</v>
      </c>
      <c r="AS2616" s="43">
        <f t="shared" si="84"/>
        <v>36.168003519566156</v>
      </c>
      <c r="AT2616" s="99">
        <f t="shared" si="85"/>
        <v>90.694375442960848</v>
      </c>
    </row>
    <row r="2617" spans="3:46">
      <c r="C2617" s="34">
        <v>555</v>
      </c>
      <c r="D2617" s="94">
        <v>3.3</v>
      </c>
      <c r="E2617" s="94">
        <v>3.1440966375773902</v>
      </c>
      <c r="F2617" s="94">
        <v>3.3056331191379011</v>
      </c>
      <c r="G2617" s="94">
        <v>3.1887375232414912</v>
      </c>
      <c r="H2617" s="94">
        <v>3.3363238353627422</v>
      </c>
      <c r="I2617" s="94">
        <v>3.3635825351145194</v>
      </c>
      <c r="J2617" s="94">
        <v>3.4847100439301779</v>
      </c>
      <c r="K2617" s="94">
        <v>3.3630464200948014</v>
      </c>
      <c r="L2617" s="94">
        <v>3.3991878006170926</v>
      </c>
      <c r="M2617" s="94">
        <v>3.5406068655248522</v>
      </c>
      <c r="N2617" s="94">
        <v>3.3944902779925985</v>
      </c>
      <c r="O2617" s="94">
        <v>3.3966552407739181</v>
      </c>
      <c r="P2617" s="94">
        <v>3.819579392267034</v>
      </c>
      <c r="Q2617" s="94">
        <v>3.6309692199964987</v>
      </c>
      <c r="R2617" s="94">
        <v>3.435634156842216</v>
      </c>
      <c r="S2617" s="94">
        <v>3.1252479775401327</v>
      </c>
      <c r="T2617" s="94">
        <v>3.0393116884260274</v>
      </c>
      <c r="U2617" s="94">
        <v>3.2445275471982589</v>
      </c>
      <c r="V2617" s="94">
        <v>2.9320649254546778</v>
      </c>
      <c r="W2617" s="94">
        <v>2.8037617250836262</v>
      </c>
      <c r="X2617" s="94">
        <v>2.7899471327936922</v>
      </c>
      <c r="Y2617" s="94">
        <v>2.8741632144027651</v>
      </c>
      <c r="Z2617" s="94">
        <v>2.8185041384514542</v>
      </c>
      <c r="AA2617" s="94">
        <v>2.7984094090524394</v>
      </c>
      <c r="AB2617" s="94">
        <v>3.1190425566893412</v>
      </c>
      <c r="AC2617" s="94">
        <v>3.0887626466530818</v>
      </c>
      <c r="AD2617" s="94">
        <v>2.9429170217599991</v>
      </c>
      <c r="AE2617" s="94">
        <v>2.8877543520350084</v>
      </c>
      <c r="AF2617" s="94">
        <v>3.1978526789435504</v>
      </c>
      <c r="AG2617" s="94">
        <v>3.519360625953972</v>
      </c>
      <c r="AH2617" s="94">
        <v>3.2972662854762569</v>
      </c>
      <c r="AI2617" s="94">
        <v>3.3482752238388165</v>
      </c>
      <c r="AJ2617" s="94">
        <v>3.2858460885273266</v>
      </c>
      <c r="AK2617" s="94">
        <v>3.0445923094133192</v>
      </c>
      <c r="AL2617" s="94">
        <v>3.0826962880602591</v>
      </c>
      <c r="AM2617" s="94">
        <v>2.9370080323603598</v>
      </c>
      <c r="AN2617" s="94">
        <v>2.6106082270892883</v>
      </c>
      <c r="AO2617" s="94">
        <v>2.5905790412707925</v>
      </c>
      <c r="AP2617" s="94">
        <v>2.4860287051567505</v>
      </c>
      <c r="AQ2617" s="94">
        <v>2.2710675806363692</v>
      </c>
      <c r="AR2617" s="94">
        <v>2.1442687265974789</v>
      </c>
      <c r="AS2617" s="43">
        <f t="shared" si="84"/>
        <v>48.339236530620894</v>
      </c>
      <c r="AT2617" s="99">
        <f t="shared" si="85"/>
        <v>121.21478765513038</v>
      </c>
    </row>
    <row r="2618" spans="3:46">
      <c r="C2618" s="34">
        <v>556</v>
      </c>
      <c r="D2618" s="94">
        <v>3.3</v>
      </c>
      <c r="E2618" s="94">
        <v>3.3715235309151805</v>
      </c>
      <c r="F2618" s="94">
        <v>3.2741904289205457</v>
      </c>
      <c r="G2618" s="94">
        <v>3.1561354942125237</v>
      </c>
      <c r="H2618" s="94">
        <v>3.0570677812902298</v>
      </c>
      <c r="I2618" s="94">
        <v>2.7981139910687487</v>
      </c>
      <c r="J2618" s="94">
        <v>2.8401522204272776</v>
      </c>
      <c r="K2618" s="94">
        <v>2.6204080471076954</v>
      </c>
      <c r="L2618" s="94">
        <v>2.5139712930685958</v>
      </c>
      <c r="M2618" s="94">
        <v>2.4903140491444176</v>
      </c>
      <c r="N2618" s="94">
        <v>2.5890543408765114</v>
      </c>
      <c r="O2618" s="94">
        <v>2.7176531618892517</v>
      </c>
      <c r="P2618" s="94">
        <v>3.0203681857733917</v>
      </c>
      <c r="Q2618" s="94">
        <v>3.1141696936240386</v>
      </c>
      <c r="R2618" s="94">
        <v>3.7371063950184271</v>
      </c>
      <c r="S2618" s="94">
        <v>3.6397970091580323</v>
      </c>
      <c r="T2618" s="94">
        <v>3.4527094325002623</v>
      </c>
      <c r="U2618" s="94">
        <v>3.4218282476448056</v>
      </c>
      <c r="V2618" s="94">
        <v>3.3441056032070753</v>
      </c>
      <c r="W2618" s="94">
        <v>3.2591528409696595</v>
      </c>
      <c r="X2618" s="94">
        <v>3.2140552806762299</v>
      </c>
      <c r="Y2618" s="94">
        <v>3.1939241270578393</v>
      </c>
      <c r="Z2618" s="94">
        <v>3.1190304271828171</v>
      </c>
      <c r="AA2618" s="94">
        <v>3.01820295448224</v>
      </c>
      <c r="AB2618" s="94">
        <v>3.019228485149426</v>
      </c>
      <c r="AC2618" s="94">
        <v>3.1821998796367499</v>
      </c>
      <c r="AD2618" s="94">
        <v>2.9612545881393997</v>
      </c>
      <c r="AE2618" s="94">
        <v>2.7916908253223234</v>
      </c>
      <c r="AF2618" s="94">
        <v>2.6115294634566291</v>
      </c>
      <c r="AG2618" s="94">
        <v>2.7017122228233461</v>
      </c>
      <c r="AH2618" s="94">
        <v>2.7161228801329473</v>
      </c>
      <c r="AI2618" s="94">
        <v>2.7824838088111936</v>
      </c>
      <c r="AJ2618" s="94">
        <v>2.7313347695949974</v>
      </c>
      <c r="AK2618" s="94">
        <v>2.6297501441621005</v>
      </c>
      <c r="AL2618" s="94">
        <v>2.6317846634775388</v>
      </c>
      <c r="AM2618" s="94">
        <v>2.7093558849374202</v>
      </c>
      <c r="AN2618" s="94">
        <v>2.666726385739306</v>
      </c>
      <c r="AO2618" s="94">
        <v>2.7419651415363289</v>
      </c>
      <c r="AP2618" s="94">
        <v>2.8360764954063682</v>
      </c>
      <c r="AQ2618" s="94">
        <v>2.8643848572275541</v>
      </c>
      <c r="AR2618" s="94">
        <v>2.8920729371105556</v>
      </c>
      <c r="AS2618" s="43">
        <f t="shared" si="84"/>
        <v>45.217931680268414</v>
      </c>
      <c r="AT2618" s="99">
        <f t="shared" si="85"/>
        <v>113.38784764124048</v>
      </c>
    </row>
    <row r="2619" spans="3:46">
      <c r="C2619" s="34">
        <v>557</v>
      </c>
      <c r="D2619" s="94">
        <v>3.3</v>
      </c>
      <c r="E2619" s="94">
        <v>3.451476530308073</v>
      </c>
      <c r="F2619" s="94">
        <v>3.5471509569073763</v>
      </c>
      <c r="G2619" s="94">
        <v>3.1687735026011139</v>
      </c>
      <c r="H2619" s="94">
        <v>3.2139015592513842</v>
      </c>
      <c r="I2619" s="94">
        <v>3.0749559415640908</v>
      </c>
      <c r="J2619" s="94">
        <v>3.1280644697197904</v>
      </c>
      <c r="K2619" s="94">
        <v>3.0026210454001601</v>
      </c>
      <c r="L2619" s="94">
        <v>2.7802293106969511</v>
      </c>
      <c r="M2619" s="94">
        <v>2.6841385182342412</v>
      </c>
      <c r="N2619" s="94">
        <v>2.4735654437595209</v>
      </c>
      <c r="O2619" s="94">
        <v>2.5225704041661206</v>
      </c>
      <c r="P2619" s="94">
        <v>2.5529095173854626</v>
      </c>
      <c r="Q2619" s="94">
        <v>2.639709838965441</v>
      </c>
      <c r="R2619" s="94">
        <v>2.6645653837314192</v>
      </c>
      <c r="S2619" s="94">
        <v>2.5669251313824102</v>
      </c>
      <c r="T2619" s="94">
        <v>2.738784615752226</v>
      </c>
      <c r="U2619" s="94">
        <v>2.702054713446941</v>
      </c>
      <c r="V2619" s="94">
        <v>2.4499539085802797</v>
      </c>
      <c r="W2619" s="94">
        <v>2.3434891829269984</v>
      </c>
      <c r="X2619" s="94">
        <v>2.3433481991296614</v>
      </c>
      <c r="Y2619" s="94">
        <v>2.3989982641627869</v>
      </c>
      <c r="Z2619" s="94">
        <v>2.413322293669649</v>
      </c>
      <c r="AA2619" s="94">
        <v>2.2210170578448878</v>
      </c>
      <c r="AB2619" s="94">
        <v>2.0997317893789247</v>
      </c>
      <c r="AC2619" s="94">
        <v>2.0139672930118335</v>
      </c>
      <c r="AD2619" s="94">
        <v>2.1292006028452697</v>
      </c>
      <c r="AE2619" s="94">
        <v>2.038523027361089</v>
      </c>
      <c r="AF2619" s="94">
        <v>2.1511859615565943</v>
      </c>
      <c r="AG2619" s="94">
        <v>2.1117037264403353</v>
      </c>
      <c r="AH2619" s="94">
        <v>2.1199021702549863</v>
      </c>
      <c r="AI2619" s="94">
        <v>2.1099974576041807</v>
      </c>
      <c r="AJ2619" s="94">
        <v>2.1412138380417645</v>
      </c>
      <c r="AK2619" s="94">
        <v>2.2386301803851802</v>
      </c>
      <c r="AL2619" s="94">
        <v>2.2322830430643732</v>
      </c>
      <c r="AM2619" s="94">
        <v>2.2102320696066853</v>
      </c>
      <c r="AN2619" s="94">
        <v>2.1196145177670065</v>
      </c>
      <c r="AO2619" s="94">
        <v>2.0501808313372103</v>
      </c>
      <c r="AP2619" s="94">
        <v>2.1208850149191809</v>
      </c>
      <c r="AQ2619" s="94">
        <v>2.0164343131687925</v>
      </c>
      <c r="AR2619" s="94">
        <v>2.0179426408574335</v>
      </c>
      <c r="AS2619" s="43">
        <f t="shared" si="84"/>
        <v>41.418589417146094</v>
      </c>
      <c r="AT2619" s="99">
        <f t="shared" si="85"/>
        <v>103.86067057542556</v>
      </c>
    </row>
    <row r="2620" spans="3:46">
      <c r="C2620" s="34">
        <v>558</v>
      </c>
      <c r="D2620" s="94">
        <v>3.3</v>
      </c>
      <c r="E2620" s="94">
        <v>3.1835224588631093</v>
      </c>
      <c r="F2620" s="94">
        <v>2.8965109921017733</v>
      </c>
      <c r="G2620" s="94">
        <v>2.6036794391796234</v>
      </c>
      <c r="H2620" s="94">
        <v>2.3317350417633564</v>
      </c>
      <c r="I2620" s="94">
        <v>2.2213012029006558</v>
      </c>
      <c r="J2620" s="94">
        <v>1.9657009107458612</v>
      </c>
      <c r="K2620" s="94">
        <v>1.7709841946413518</v>
      </c>
      <c r="L2620" s="94">
        <v>1.7341986554541149</v>
      </c>
      <c r="M2620" s="94">
        <v>1.8166527609644012</v>
      </c>
      <c r="N2620" s="94">
        <v>1.8448525546127754</v>
      </c>
      <c r="O2620" s="94">
        <v>1.9577738715663717</v>
      </c>
      <c r="P2620" s="94">
        <v>1.9062424833343725</v>
      </c>
      <c r="Q2620" s="94">
        <v>1.8793706686134761</v>
      </c>
      <c r="R2620" s="94">
        <v>1.6644932911388215</v>
      </c>
      <c r="S2620" s="94">
        <v>1.5347657987369221</v>
      </c>
      <c r="T2620" s="94">
        <v>1.533545338125075</v>
      </c>
      <c r="U2620" s="94">
        <v>1.5259282848107107</v>
      </c>
      <c r="V2620" s="94">
        <v>1.4943464075158845</v>
      </c>
      <c r="W2620" s="94">
        <v>1.4918256215462076</v>
      </c>
      <c r="X2620" s="94">
        <v>1.6205399764142641</v>
      </c>
      <c r="Y2620" s="94">
        <v>1.5576276478943563</v>
      </c>
      <c r="Z2620" s="94">
        <v>1.6222410727415213</v>
      </c>
      <c r="AA2620" s="94">
        <v>1.526672464717588</v>
      </c>
      <c r="AB2620" s="94">
        <v>1.5094405220681975</v>
      </c>
      <c r="AC2620" s="94">
        <v>1.4184934905640605</v>
      </c>
      <c r="AD2620" s="94">
        <v>1.4989472090851645</v>
      </c>
      <c r="AE2620" s="94">
        <v>1.4610688084021621</v>
      </c>
      <c r="AF2620" s="94">
        <v>1.3960270625503302</v>
      </c>
      <c r="AG2620" s="94">
        <v>1.4509837243478829</v>
      </c>
      <c r="AH2620" s="94">
        <v>1.3958954781483306</v>
      </c>
      <c r="AI2620" s="94">
        <v>1.329961032780185</v>
      </c>
      <c r="AJ2620" s="94">
        <v>1.371923800948615</v>
      </c>
      <c r="AK2620" s="94">
        <v>1.3145989353837852</v>
      </c>
      <c r="AL2620" s="94">
        <v>1.338869041057952</v>
      </c>
      <c r="AM2620" s="94">
        <v>1.2700137476096995</v>
      </c>
      <c r="AN2620" s="94">
        <v>1.2067315862736689</v>
      </c>
      <c r="AO2620" s="94">
        <v>1.172923698355405</v>
      </c>
      <c r="AP2620" s="94">
        <v>1.1247506161239227</v>
      </c>
      <c r="AQ2620" s="94">
        <v>1.084946865740712</v>
      </c>
      <c r="AR2620" s="94">
        <v>0.9937836679712565</v>
      </c>
      <c r="AS2620" s="43">
        <f t="shared" si="84"/>
        <v>30.131525620294802</v>
      </c>
      <c r="AT2620" s="99">
        <f t="shared" si="85"/>
        <v>75.55738861277878</v>
      </c>
    </row>
    <row r="2621" spans="3:46">
      <c r="C2621" s="34">
        <v>559</v>
      </c>
      <c r="D2621" s="94">
        <v>3.3</v>
      </c>
      <c r="E2621" s="94">
        <v>3.4036808573236521</v>
      </c>
      <c r="F2621" s="94">
        <v>3.3000977766024686</v>
      </c>
      <c r="G2621" s="94">
        <v>3.2864837815263619</v>
      </c>
      <c r="H2621" s="94">
        <v>3.1032180106247758</v>
      </c>
      <c r="I2621" s="94">
        <v>2.8882202293340744</v>
      </c>
      <c r="J2621" s="94">
        <v>2.8940621878821693</v>
      </c>
      <c r="K2621" s="94">
        <v>2.9922700419114778</v>
      </c>
      <c r="L2621" s="94">
        <v>3.1412576220276942</v>
      </c>
      <c r="M2621" s="94">
        <v>3.1075924303121027</v>
      </c>
      <c r="N2621" s="94">
        <v>3.2130305879818915</v>
      </c>
      <c r="O2621" s="94">
        <v>3.4809929763948264</v>
      </c>
      <c r="P2621" s="94">
        <v>3.4473171954973889</v>
      </c>
      <c r="Q2621" s="94">
        <v>3.5975512679731265</v>
      </c>
      <c r="R2621" s="94">
        <v>3.6304565728131801</v>
      </c>
      <c r="S2621" s="94">
        <v>3.8964571560563197</v>
      </c>
      <c r="T2621" s="94">
        <v>3.7349913037529872</v>
      </c>
      <c r="U2621" s="94">
        <v>3.621586254960695</v>
      </c>
      <c r="V2621" s="94">
        <v>3.8583283021360963</v>
      </c>
      <c r="W2621" s="94">
        <v>3.9362310925416812</v>
      </c>
      <c r="X2621" s="94">
        <v>3.7149593349774062</v>
      </c>
      <c r="Y2621" s="94">
        <v>3.4822488958510189</v>
      </c>
      <c r="Z2621" s="94">
        <v>3.506973684681749</v>
      </c>
      <c r="AA2621" s="94">
        <v>3.5789411246760419</v>
      </c>
      <c r="AB2621" s="94">
        <v>3.3142302664957546</v>
      </c>
      <c r="AC2621" s="94">
        <v>3.1162303794157711</v>
      </c>
      <c r="AD2621" s="94">
        <v>3.0069346151978404</v>
      </c>
      <c r="AE2621" s="94">
        <v>2.6157032197752623</v>
      </c>
      <c r="AF2621" s="94">
        <v>2.5208349789948445</v>
      </c>
      <c r="AG2621" s="94">
        <v>2.3447978100056099</v>
      </c>
      <c r="AH2621" s="94">
        <v>2.2383896484064332</v>
      </c>
      <c r="AI2621" s="94">
        <v>2.3523850502994494</v>
      </c>
      <c r="AJ2621" s="94">
        <v>2.0490639661116856</v>
      </c>
      <c r="AK2621" s="94">
        <v>2.162032435194674</v>
      </c>
      <c r="AL2621" s="94">
        <v>2.137557200321937</v>
      </c>
      <c r="AM2621" s="94">
        <v>2.3131396551547856</v>
      </c>
      <c r="AN2621" s="94">
        <v>2.3234823023518167</v>
      </c>
      <c r="AO2621" s="94">
        <v>2.120083389336298</v>
      </c>
      <c r="AP2621" s="94">
        <v>1.9929256670533986</v>
      </c>
      <c r="AQ2621" s="94">
        <v>1.9895346249698946</v>
      </c>
      <c r="AR2621" s="94">
        <v>1.9676874638230226</v>
      </c>
      <c r="AS2621" s="43">
        <f t="shared" si="84"/>
        <v>47.804945844257645</v>
      </c>
      <c r="AT2621" s="99">
        <f t="shared" si="85"/>
        <v>119.87500786666372</v>
      </c>
    </row>
    <row r="2622" spans="3:46">
      <c r="C2622" s="34">
        <v>560</v>
      </c>
      <c r="D2622" s="94">
        <v>3.3</v>
      </c>
      <c r="E2622" s="94">
        <v>3.2830708110292925</v>
      </c>
      <c r="F2622" s="94">
        <v>3.4322978702102049</v>
      </c>
      <c r="G2622" s="94">
        <v>3.4524173807755121</v>
      </c>
      <c r="H2622" s="94">
        <v>3.6023950035935512</v>
      </c>
      <c r="I2622" s="94">
        <v>3.4317567782540834</v>
      </c>
      <c r="J2622" s="94">
        <v>3.267095392701274</v>
      </c>
      <c r="K2622" s="94">
        <v>3.1922742512543349</v>
      </c>
      <c r="L2622" s="94">
        <v>3.2670340427073112</v>
      </c>
      <c r="M2622" s="94">
        <v>3.2953480463830394</v>
      </c>
      <c r="N2622" s="94">
        <v>3.2674081164097366</v>
      </c>
      <c r="O2622" s="94">
        <v>3.3942667610104431</v>
      </c>
      <c r="P2622" s="94">
        <v>3.2995003739231317</v>
      </c>
      <c r="Q2622" s="94">
        <v>3.3128886494630825</v>
      </c>
      <c r="R2622" s="94">
        <v>3.1486690118386029</v>
      </c>
      <c r="S2622" s="94">
        <v>3.0135565114344192</v>
      </c>
      <c r="T2622" s="94">
        <v>2.8495796754535974</v>
      </c>
      <c r="U2622" s="94">
        <v>2.5783046483115175</v>
      </c>
      <c r="V2622" s="94">
        <v>2.6166625273734585</v>
      </c>
      <c r="W2622" s="94">
        <v>2.3698498949472153</v>
      </c>
      <c r="X2622" s="94">
        <v>2.582578124125094</v>
      </c>
      <c r="Y2622" s="94">
        <v>2.407145288586281</v>
      </c>
      <c r="Z2622" s="94">
        <v>2.5661649550044627</v>
      </c>
      <c r="AA2622" s="94">
        <v>2.5411291005497953</v>
      </c>
      <c r="AB2622" s="94">
        <v>2.520319875784661</v>
      </c>
      <c r="AC2622" s="94">
        <v>2.3251269867181183</v>
      </c>
      <c r="AD2622" s="94">
        <v>2.3624614706632179</v>
      </c>
      <c r="AE2622" s="94">
        <v>2.3554545592791283</v>
      </c>
      <c r="AF2622" s="94">
        <v>2.294284318317898</v>
      </c>
      <c r="AG2622" s="94">
        <v>2.3033907684828203</v>
      </c>
      <c r="AH2622" s="94">
        <v>2.1736476241391789</v>
      </c>
      <c r="AI2622" s="94">
        <v>2.1283682488118139</v>
      </c>
      <c r="AJ2622" s="94">
        <v>2.0449205289941945</v>
      </c>
      <c r="AK2622" s="94">
        <v>2.1022392667329211</v>
      </c>
      <c r="AL2622" s="94">
        <v>2.0238989266690801</v>
      </c>
      <c r="AM2622" s="94">
        <v>2.0017701627506996</v>
      </c>
      <c r="AN2622" s="94">
        <v>1.9848529707659479</v>
      </c>
      <c r="AO2622" s="94">
        <v>2.0424996736627756</v>
      </c>
      <c r="AP2622" s="94">
        <v>1.945378864812328</v>
      </c>
      <c r="AQ2622" s="94">
        <v>1.7803881143842297</v>
      </c>
      <c r="AR2622" s="94">
        <v>1.7916547844012973</v>
      </c>
      <c r="AS2622" s="43">
        <f t="shared" si="84"/>
        <v>45.051484334559262</v>
      </c>
      <c r="AT2622" s="99">
        <f t="shared" si="85"/>
        <v>112.97046662503196</v>
      </c>
    </row>
    <row r="2623" spans="3:46">
      <c r="C2623" s="34">
        <v>561</v>
      </c>
      <c r="D2623" s="94">
        <v>3.3</v>
      </c>
      <c r="E2623" s="94">
        <v>3.2542620617593512</v>
      </c>
      <c r="F2623" s="94">
        <v>3.2640698883803747</v>
      </c>
      <c r="G2623" s="94">
        <v>3.1848602694917494</v>
      </c>
      <c r="H2623" s="94">
        <v>3.101692086306465</v>
      </c>
      <c r="I2623" s="94">
        <v>3.1669852935355318</v>
      </c>
      <c r="J2623" s="94">
        <v>2.8274836654144289</v>
      </c>
      <c r="K2623" s="94">
        <v>2.6442541893968534</v>
      </c>
      <c r="L2623" s="94">
        <v>2.5111308466066933</v>
      </c>
      <c r="M2623" s="94">
        <v>2.3529857800066507</v>
      </c>
      <c r="N2623" s="94">
        <v>2.2253304769597912</v>
      </c>
      <c r="O2623" s="94">
        <v>2.2887130640282027</v>
      </c>
      <c r="P2623" s="94">
        <v>2.3215452633345972</v>
      </c>
      <c r="Q2623" s="94">
        <v>2.3685421446698496</v>
      </c>
      <c r="R2623" s="94">
        <v>2.2475281202535125</v>
      </c>
      <c r="S2623" s="94">
        <v>2.2186499044840664</v>
      </c>
      <c r="T2623" s="94">
        <v>2.1665519399873112</v>
      </c>
      <c r="U2623" s="94">
        <v>2.2209143516250687</v>
      </c>
      <c r="V2623" s="94">
        <v>2.1566337295788949</v>
      </c>
      <c r="W2623" s="94">
        <v>2.0411830234992285</v>
      </c>
      <c r="X2623" s="94">
        <v>1.914355871684178</v>
      </c>
      <c r="Y2623" s="94">
        <v>1.7029152249256345</v>
      </c>
      <c r="Z2623" s="94">
        <v>1.6389234194097935</v>
      </c>
      <c r="AA2623" s="94">
        <v>1.6726819110057805</v>
      </c>
      <c r="AB2623" s="94">
        <v>1.7283670781725813</v>
      </c>
      <c r="AC2623" s="94">
        <v>1.7656700291283085</v>
      </c>
      <c r="AD2623" s="94">
        <v>1.7460804984933689</v>
      </c>
      <c r="AE2623" s="94">
        <v>1.6220398940584504</v>
      </c>
      <c r="AF2623" s="94">
        <v>1.5209271409816891</v>
      </c>
      <c r="AG2623" s="94">
        <v>1.5662371511097575</v>
      </c>
      <c r="AH2623" s="94">
        <v>1.5302178586458266</v>
      </c>
      <c r="AI2623" s="94">
        <v>1.4447792608911343</v>
      </c>
      <c r="AJ2623" s="94">
        <v>1.4099245408833478</v>
      </c>
      <c r="AK2623" s="94">
        <v>1.3040632821035707</v>
      </c>
      <c r="AL2623" s="94">
        <v>1.335829743230454</v>
      </c>
      <c r="AM2623" s="94">
        <v>1.3557280822043585</v>
      </c>
      <c r="AN2623" s="94">
        <v>1.2292678776223551</v>
      </c>
      <c r="AO2623" s="94">
        <v>1.1921433554986498</v>
      </c>
      <c r="AP2623" s="94">
        <v>1.2232190264187115</v>
      </c>
      <c r="AQ2623" s="94">
        <v>1.1484485409082301</v>
      </c>
      <c r="AR2623" s="94">
        <v>1.0323535540463766</v>
      </c>
      <c r="AS2623" s="43">
        <f t="shared" si="84"/>
        <v>36.672722626794624</v>
      </c>
      <c r="AT2623" s="99">
        <f t="shared" si="85"/>
        <v>91.960001956723247</v>
      </c>
    </row>
    <row r="2624" spans="3:46">
      <c r="C2624" s="34">
        <v>562</v>
      </c>
      <c r="D2624" s="94">
        <v>3.3</v>
      </c>
      <c r="E2624" s="94">
        <v>3.4209596630948598</v>
      </c>
      <c r="F2624" s="94">
        <v>3.2268202534426562</v>
      </c>
      <c r="G2624" s="94">
        <v>3.1444774878636563</v>
      </c>
      <c r="H2624" s="94">
        <v>2.8375636376435103</v>
      </c>
      <c r="I2624" s="94">
        <v>2.6999269148468334</v>
      </c>
      <c r="J2624" s="94">
        <v>2.7569996249450601</v>
      </c>
      <c r="K2624" s="94">
        <v>2.7230769334636373</v>
      </c>
      <c r="L2624" s="94">
        <v>2.7061576532640856</v>
      </c>
      <c r="M2624" s="94">
        <v>2.6756144858262805</v>
      </c>
      <c r="N2624" s="94">
        <v>2.7115420067098421</v>
      </c>
      <c r="O2624" s="94">
        <v>2.7383079868297862</v>
      </c>
      <c r="P2624" s="94">
        <v>2.5864215716497903</v>
      </c>
      <c r="Q2624" s="94">
        <v>2.5942694489244778</v>
      </c>
      <c r="R2624" s="94">
        <v>2.6276935597847468</v>
      </c>
      <c r="S2624" s="94">
        <v>2.6266572243738779</v>
      </c>
      <c r="T2624" s="94">
        <v>2.6803002472933866</v>
      </c>
      <c r="U2624" s="94">
        <v>2.8398166244555152</v>
      </c>
      <c r="V2624" s="94">
        <v>2.9399924327930305</v>
      </c>
      <c r="W2624" s="94">
        <v>2.7462440283685368</v>
      </c>
      <c r="X2624" s="94">
        <v>2.6041417014338202</v>
      </c>
      <c r="Y2624" s="94">
        <v>2.6428395954807806</v>
      </c>
      <c r="Z2624" s="94">
        <v>2.3891636837434209</v>
      </c>
      <c r="AA2624" s="94">
        <v>2.0837546824862785</v>
      </c>
      <c r="AB2624" s="94">
        <v>2.0175215601345036</v>
      </c>
      <c r="AC2624" s="94">
        <v>1.9988460160719757</v>
      </c>
      <c r="AD2624" s="94">
        <v>1.9235314029982997</v>
      </c>
      <c r="AE2624" s="94">
        <v>1.7651016876481065</v>
      </c>
      <c r="AF2624" s="94">
        <v>1.6332278395099427</v>
      </c>
      <c r="AG2624" s="94">
        <v>1.6180035806139659</v>
      </c>
      <c r="AH2624" s="94">
        <v>1.5631937648535377</v>
      </c>
      <c r="AI2624" s="94">
        <v>1.4515781193626647</v>
      </c>
      <c r="AJ2624" s="94">
        <v>1.427083982122378</v>
      </c>
      <c r="AK2624" s="94">
        <v>1.3531501735225813</v>
      </c>
      <c r="AL2624" s="94">
        <v>1.2308705228253758</v>
      </c>
      <c r="AM2624" s="94">
        <v>1.2308194194976785</v>
      </c>
      <c r="AN2624" s="94">
        <v>1.292922974850238</v>
      </c>
      <c r="AO2624" s="94">
        <v>1.323086789485387</v>
      </c>
      <c r="AP2624" s="94">
        <v>1.2153612162214789</v>
      </c>
      <c r="AQ2624" s="94">
        <v>1.1968261472922339</v>
      </c>
      <c r="AR2624" s="94">
        <v>1.2733517150129525</v>
      </c>
      <c r="AS2624" s="43">
        <f t="shared" si="84"/>
        <v>39.396108902109489</v>
      </c>
      <c r="AT2624" s="99">
        <f t="shared" si="85"/>
        <v>98.789126964853523</v>
      </c>
    </row>
    <row r="2625" spans="3:46">
      <c r="C2625" s="34">
        <v>563</v>
      </c>
      <c r="D2625" s="94">
        <v>3.3</v>
      </c>
      <c r="E2625" s="94">
        <v>3.0863432900244376</v>
      </c>
      <c r="F2625" s="94">
        <v>3.0376519386573144</v>
      </c>
      <c r="G2625" s="94">
        <v>3.097684417552343</v>
      </c>
      <c r="H2625" s="94">
        <v>3.1657012831043652</v>
      </c>
      <c r="I2625" s="94">
        <v>3.3500369100488783</v>
      </c>
      <c r="J2625" s="94">
        <v>3.5032939871154825</v>
      </c>
      <c r="K2625" s="94">
        <v>3.6697412782672898</v>
      </c>
      <c r="L2625" s="94">
        <v>3.5117044450894412</v>
      </c>
      <c r="M2625" s="94">
        <v>3.3824763778095317</v>
      </c>
      <c r="N2625" s="94">
        <v>3.3925898157439214</v>
      </c>
      <c r="O2625" s="94">
        <v>3.3315612459590285</v>
      </c>
      <c r="P2625" s="94">
        <v>3.2895078210294866</v>
      </c>
      <c r="Q2625" s="94">
        <v>3.2523599771578091</v>
      </c>
      <c r="R2625" s="94">
        <v>3.1916552612666647</v>
      </c>
      <c r="S2625" s="94">
        <v>3.0979662824531893</v>
      </c>
      <c r="T2625" s="94">
        <v>3.0182442729439036</v>
      </c>
      <c r="U2625" s="94">
        <v>2.9032879252424757</v>
      </c>
      <c r="V2625" s="94">
        <v>2.8112705715445538</v>
      </c>
      <c r="W2625" s="94">
        <v>2.7393762987898902</v>
      </c>
      <c r="X2625" s="94">
        <v>2.7110132472701176</v>
      </c>
      <c r="Y2625" s="94">
        <v>2.7221687733477777</v>
      </c>
      <c r="Z2625" s="94">
        <v>2.5034480930753538</v>
      </c>
      <c r="AA2625" s="94">
        <v>2.5737848421057583</v>
      </c>
      <c r="AB2625" s="94">
        <v>2.6280211332434495</v>
      </c>
      <c r="AC2625" s="94">
        <v>2.4678926248977451</v>
      </c>
      <c r="AD2625" s="94">
        <v>2.6050934951413396</v>
      </c>
      <c r="AE2625" s="94">
        <v>2.7303535334989939</v>
      </c>
      <c r="AF2625" s="94">
        <v>2.8938128722629832</v>
      </c>
      <c r="AG2625" s="94">
        <v>2.8178196875140968</v>
      </c>
      <c r="AH2625" s="94">
        <v>2.7985711634214305</v>
      </c>
      <c r="AI2625" s="94">
        <v>2.8738621259934116</v>
      </c>
      <c r="AJ2625" s="94">
        <v>2.8023657340882893</v>
      </c>
      <c r="AK2625" s="94">
        <v>2.7169975553832084</v>
      </c>
      <c r="AL2625" s="94">
        <v>2.6866523199009933</v>
      </c>
      <c r="AM2625" s="94">
        <v>2.5110063135443075</v>
      </c>
      <c r="AN2625" s="94">
        <v>2.4103668141563364</v>
      </c>
      <c r="AO2625" s="94">
        <v>2.3747013383795608</v>
      </c>
      <c r="AP2625" s="94">
        <v>2.3576726371218841</v>
      </c>
      <c r="AQ2625" s="94">
        <v>2.2810910372799214</v>
      </c>
      <c r="AR2625" s="94">
        <v>2.5100748982698429</v>
      </c>
      <c r="AS2625" s="43">
        <f t="shared" si="84"/>
        <v>46.195611564186322</v>
      </c>
      <c r="AT2625" s="99">
        <f t="shared" si="85"/>
        <v>115.83946392708586</v>
      </c>
    </row>
    <row r="2626" spans="3:46">
      <c r="C2626" s="34">
        <v>564</v>
      </c>
      <c r="D2626" s="94">
        <v>3.3</v>
      </c>
      <c r="E2626" s="94">
        <v>3.2273368362451356</v>
      </c>
      <c r="F2626" s="94">
        <v>2.7609201591854045</v>
      </c>
      <c r="G2626" s="94">
        <v>2.834200559632023</v>
      </c>
      <c r="H2626" s="94">
        <v>2.7244253917730523</v>
      </c>
      <c r="I2626" s="94">
        <v>2.6410774669474657</v>
      </c>
      <c r="J2626" s="94">
        <v>2.6851680408381484</v>
      </c>
      <c r="K2626" s="94">
        <v>2.7344479906111756</v>
      </c>
      <c r="L2626" s="94">
        <v>2.6427585943670171</v>
      </c>
      <c r="M2626" s="94">
        <v>2.4529704971188</v>
      </c>
      <c r="N2626" s="94">
        <v>2.333438292550531</v>
      </c>
      <c r="O2626" s="94">
        <v>2.3216969657896414</v>
      </c>
      <c r="P2626" s="94">
        <v>2.1780353516032855</v>
      </c>
      <c r="Q2626" s="94">
        <v>2.1798931749899633</v>
      </c>
      <c r="R2626" s="94">
        <v>2.1830609372936234</v>
      </c>
      <c r="S2626" s="94">
        <v>1.9816571510143131</v>
      </c>
      <c r="T2626" s="94">
        <v>2.0252991142015371</v>
      </c>
      <c r="U2626" s="94">
        <v>1.8584788459165362</v>
      </c>
      <c r="V2626" s="94">
        <v>1.9129518848090896</v>
      </c>
      <c r="W2626" s="94">
        <v>1.776357240153182</v>
      </c>
      <c r="X2626" s="94">
        <v>1.8649020401032321</v>
      </c>
      <c r="Y2626" s="94">
        <v>1.8832098947040046</v>
      </c>
      <c r="Z2626" s="94">
        <v>1.9756187846701576</v>
      </c>
      <c r="AA2626" s="94">
        <v>1.7872109545776502</v>
      </c>
      <c r="AB2626" s="94">
        <v>1.8586479442886978</v>
      </c>
      <c r="AC2626" s="94">
        <v>1.7741022486177382</v>
      </c>
      <c r="AD2626" s="94">
        <v>1.8074869565443534</v>
      </c>
      <c r="AE2626" s="94">
        <v>1.9475047412469946</v>
      </c>
      <c r="AF2626" s="94">
        <v>1.7503050885948135</v>
      </c>
      <c r="AG2626" s="94">
        <v>1.6658410676847659</v>
      </c>
      <c r="AH2626" s="94">
        <v>1.6158424770439856</v>
      </c>
      <c r="AI2626" s="94">
        <v>1.5883275932648233</v>
      </c>
      <c r="AJ2626" s="94">
        <v>1.4303324954035266</v>
      </c>
      <c r="AK2626" s="94">
        <v>1.3891300445126149</v>
      </c>
      <c r="AL2626" s="94">
        <v>1.4091662923376462</v>
      </c>
      <c r="AM2626" s="94">
        <v>1.534999377502539</v>
      </c>
      <c r="AN2626" s="94">
        <v>1.4541227361581786</v>
      </c>
      <c r="AO2626" s="94">
        <v>1.4121898143273783</v>
      </c>
      <c r="AP2626" s="94">
        <v>1.5016792455051517</v>
      </c>
      <c r="AQ2626" s="94">
        <v>1.4661806450508792</v>
      </c>
      <c r="AR2626" s="94">
        <v>1.547664697562019</v>
      </c>
      <c r="AS2626" s="43">
        <f t="shared" si="84"/>
        <v>35.408766435369088</v>
      </c>
      <c r="AT2626" s="99">
        <f t="shared" si="85"/>
        <v>88.790523240360372</v>
      </c>
    </row>
    <row r="2627" spans="3:46">
      <c r="C2627" s="34">
        <v>565</v>
      </c>
      <c r="D2627" s="94">
        <v>3.3</v>
      </c>
      <c r="E2627" s="94">
        <v>3.3262451919856941</v>
      </c>
      <c r="F2627" s="94">
        <v>3.2255058573613029</v>
      </c>
      <c r="G2627" s="94">
        <v>3.2974472806187749</v>
      </c>
      <c r="H2627" s="94">
        <v>3.102525027894135</v>
      </c>
      <c r="I2627" s="94">
        <v>2.9577358292298555</v>
      </c>
      <c r="J2627" s="94">
        <v>2.889463547665712</v>
      </c>
      <c r="K2627" s="94">
        <v>2.8404941628976172</v>
      </c>
      <c r="L2627" s="94">
        <v>2.7834987425884421</v>
      </c>
      <c r="M2627" s="94">
        <v>2.8592028490382475</v>
      </c>
      <c r="N2627" s="94">
        <v>2.8213216739357381</v>
      </c>
      <c r="O2627" s="94">
        <v>2.8353930079328591</v>
      </c>
      <c r="P2627" s="94">
        <v>2.8605665576499417</v>
      </c>
      <c r="Q2627" s="94">
        <v>2.7242459663199838</v>
      </c>
      <c r="R2627" s="94">
        <v>2.5674517730789677</v>
      </c>
      <c r="S2627" s="94">
        <v>2.6065676192593785</v>
      </c>
      <c r="T2627" s="94">
        <v>2.7030534931769936</v>
      </c>
      <c r="U2627" s="94">
        <v>2.6473532470994066</v>
      </c>
      <c r="V2627" s="94">
        <v>2.5875538729281304</v>
      </c>
      <c r="W2627" s="94">
        <v>2.3849323087908014</v>
      </c>
      <c r="X2627" s="94">
        <v>2.4602405566255166</v>
      </c>
      <c r="Y2627" s="94">
        <v>2.6081934639746378</v>
      </c>
      <c r="Z2627" s="94">
        <v>2.4069121306002748</v>
      </c>
      <c r="AA2627" s="94">
        <v>2.4248021993431945</v>
      </c>
      <c r="AB2627" s="94">
        <v>2.4605478405157619</v>
      </c>
      <c r="AC2627" s="94">
        <v>2.3837858363469593</v>
      </c>
      <c r="AD2627" s="94">
        <v>2.5972004042616441</v>
      </c>
      <c r="AE2627" s="94">
        <v>2.5317467657301691</v>
      </c>
      <c r="AF2627" s="94">
        <v>2.5879783465963775</v>
      </c>
      <c r="AG2627" s="94">
        <v>2.5933857637440503</v>
      </c>
      <c r="AH2627" s="94">
        <v>2.8639596322831453</v>
      </c>
      <c r="AI2627" s="94">
        <v>2.7462994098769169</v>
      </c>
      <c r="AJ2627" s="94">
        <v>2.8267425641807771</v>
      </c>
      <c r="AK2627" s="94">
        <v>2.8107962503684454</v>
      </c>
      <c r="AL2627" s="94">
        <v>2.7042638635310552</v>
      </c>
      <c r="AM2627" s="94">
        <v>2.8010331183205506</v>
      </c>
      <c r="AN2627" s="94">
        <v>2.7009541611874486</v>
      </c>
      <c r="AO2627" s="94">
        <v>2.8362880843171778</v>
      </c>
      <c r="AP2627" s="94">
        <v>2.8306921445397668</v>
      </c>
      <c r="AQ2627" s="94">
        <v>2.7112380465220052</v>
      </c>
      <c r="AR2627" s="94">
        <v>2.6871036275227382</v>
      </c>
      <c r="AS2627" s="43">
        <f t="shared" si="84"/>
        <v>42.836725424072533</v>
      </c>
      <c r="AT2627" s="99">
        <f t="shared" si="85"/>
        <v>107.41676842229147</v>
      </c>
    </row>
    <row r="2628" spans="3:46">
      <c r="C2628" s="34">
        <v>566</v>
      </c>
      <c r="D2628" s="94">
        <v>3.3</v>
      </c>
      <c r="E2628" s="94">
        <v>3.425840047645722</v>
      </c>
      <c r="F2628" s="94">
        <v>3.4717578522273573</v>
      </c>
      <c r="G2628" s="94">
        <v>3.6606506517657524</v>
      </c>
      <c r="H2628" s="94">
        <v>3.5018427493463702</v>
      </c>
      <c r="I2628" s="94">
        <v>3.365881663165919</v>
      </c>
      <c r="J2628" s="94">
        <v>3.5420825251494112</v>
      </c>
      <c r="K2628" s="94">
        <v>3.2641726919015759</v>
      </c>
      <c r="L2628" s="94">
        <v>3.4054664534253507</v>
      </c>
      <c r="M2628" s="94">
        <v>3.1749107724901373</v>
      </c>
      <c r="N2628" s="94">
        <v>3.2621287750736592</v>
      </c>
      <c r="O2628" s="94">
        <v>3.4096009623902233</v>
      </c>
      <c r="P2628" s="94">
        <v>3.2132054921923094</v>
      </c>
      <c r="Q2628" s="94">
        <v>3.2413659614357955</v>
      </c>
      <c r="R2628" s="94">
        <v>3.31510112634259</v>
      </c>
      <c r="S2628" s="94">
        <v>3.0498435062668134</v>
      </c>
      <c r="T2628" s="94">
        <v>3.0426222008252153</v>
      </c>
      <c r="U2628" s="94">
        <v>2.8266422621332201</v>
      </c>
      <c r="V2628" s="94">
        <v>2.9044456759284349</v>
      </c>
      <c r="W2628" s="94">
        <v>2.9440155986664025</v>
      </c>
      <c r="X2628" s="94">
        <v>2.9140261486276056</v>
      </c>
      <c r="Y2628" s="94">
        <v>2.9570221624395661</v>
      </c>
      <c r="Z2628" s="94">
        <v>3.2092102959574134</v>
      </c>
      <c r="AA2628" s="94">
        <v>3.1533414264452664</v>
      </c>
      <c r="AB2628" s="94">
        <v>3.2551055404397458</v>
      </c>
      <c r="AC2628" s="94">
        <v>3.0779079130377505</v>
      </c>
      <c r="AD2628" s="94">
        <v>3.0643097776803594</v>
      </c>
      <c r="AE2628" s="94">
        <v>2.9991737968269834</v>
      </c>
      <c r="AF2628" s="94">
        <v>2.8430834083700587</v>
      </c>
      <c r="AG2628" s="94">
        <v>2.6654419155698825</v>
      </c>
      <c r="AH2628" s="94">
        <v>2.5690145646290601</v>
      </c>
      <c r="AI2628" s="94">
        <v>2.5967912356570197</v>
      </c>
      <c r="AJ2628" s="94">
        <v>2.4600079439255729</v>
      </c>
      <c r="AK2628" s="94">
        <v>2.3501422735551212</v>
      </c>
      <c r="AL2628" s="94">
        <v>2.3266890971098051</v>
      </c>
      <c r="AM2628" s="94">
        <v>2.1698463221279383</v>
      </c>
      <c r="AN2628" s="94">
        <v>2.1345085673513715</v>
      </c>
      <c r="AO2628" s="94">
        <v>2.2153771682504648</v>
      </c>
      <c r="AP2628" s="94">
        <v>2.0498210263501266</v>
      </c>
      <c r="AQ2628" s="94">
        <v>1.9750470975317298</v>
      </c>
      <c r="AR2628" s="94">
        <v>1.899953795108196</v>
      </c>
      <c r="AS2628" s="43">
        <f t="shared" si="84"/>
        <v>47.60295137872059</v>
      </c>
      <c r="AT2628" s="99">
        <f t="shared" si="85"/>
        <v>119.3684893941993</v>
      </c>
    </row>
    <row r="2629" spans="3:46">
      <c r="C2629" s="34">
        <v>567</v>
      </c>
      <c r="D2629" s="94">
        <v>3.3</v>
      </c>
      <c r="E2629" s="94">
        <v>3.3237135210523849</v>
      </c>
      <c r="F2629" s="94">
        <v>3.1976327883730349</v>
      </c>
      <c r="G2629" s="94">
        <v>3.1285137868537456</v>
      </c>
      <c r="H2629" s="94">
        <v>3.2330366585634094</v>
      </c>
      <c r="I2629" s="94">
        <v>2.8512184079347902</v>
      </c>
      <c r="J2629" s="94">
        <v>2.7718640851449607</v>
      </c>
      <c r="K2629" s="94">
        <v>2.8951985508530655</v>
      </c>
      <c r="L2629" s="94">
        <v>3.0386260495261008</v>
      </c>
      <c r="M2629" s="94">
        <v>3.0843340961581389</v>
      </c>
      <c r="N2629" s="94">
        <v>3.162231940136639</v>
      </c>
      <c r="O2629" s="94">
        <v>3.029670356766919</v>
      </c>
      <c r="P2629" s="94">
        <v>3.2259899434397212</v>
      </c>
      <c r="Q2629" s="94">
        <v>3.4097696040067773</v>
      </c>
      <c r="R2629" s="94">
        <v>3.8052994007228227</v>
      </c>
      <c r="S2629" s="94">
        <v>3.5970075407114379</v>
      </c>
      <c r="T2629" s="94">
        <v>3.2619180052520025</v>
      </c>
      <c r="U2629" s="94">
        <v>3.2145968233656679</v>
      </c>
      <c r="V2629" s="94">
        <v>3.425296109430104</v>
      </c>
      <c r="W2629" s="94">
        <v>3.5588778662206106</v>
      </c>
      <c r="X2629" s="94">
        <v>3.5985161044372473</v>
      </c>
      <c r="Y2629" s="94">
        <v>3.5915763604518927</v>
      </c>
      <c r="Z2629" s="94">
        <v>3.3960063457146341</v>
      </c>
      <c r="AA2629" s="94">
        <v>3.2403877174464686</v>
      </c>
      <c r="AB2629" s="94">
        <v>3.1521816546826922</v>
      </c>
      <c r="AC2629" s="94">
        <v>2.980487600867916</v>
      </c>
      <c r="AD2629" s="94">
        <v>2.7767511850497697</v>
      </c>
      <c r="AE2629" s="94">
        <v>2.5805319862103642</v>
      </c>
      <c r="AF2629" s="94">
        <v>2.4057977939589046</v>
      </c>
      <c r="AG2629" s="94">
        <v>2.5679111483792476</v>
      </c>
      <c r="AH2629" s="94">
        <v>2.5964756031774789</v>
      </c>
      <c r="AI2629" s="94">
        <v>2.4493989801316838</v>
      </c>
      <c r="AJ2629" s="94">
        <v>2.4864349860166461</v>
      </c>
      <c r="AK2629" s="94">
        <v>2.2899530585083152</v>
      </c>
      <c r="AL2629" s="94">
        <v>2.1666103026805019</v>
      </c>
      <c r="AM2629" s="94">
        <v>2.167847046445067</v>
      </c>
      <c r="AN2629" s="94">
        <v>2.044297280332394</v>
      </c>
      <c r="AO2629" s="94">
        <v>2.2331524370904408</v>
      </c>
      <c r="AP2629" s="94">
        <v>2.296865156884893</v>
      </c>
      <c r="AQ2629" s="94">
        <v>2.2080836948470006</v>
      </c>
      <c r="AR2629" s="94">
        <v>2.1779673309102687</v>
      </c>
      <c r="AS2629" s="43">
        <f t="shared" si="84"/>
        <v>46.305163626899642</v>
      </c>
      <c r="AT2629" s="99">
        <f t="shared" si="85"/>
        <v>116.11417513421394</v>
      </c>
    </row>
    <row r="2630" spans="3:46">
      <c r="C2630" s="34">
        <v>568</v>
      </c>
      <c r="D2630" s="94">
        <v>3.3</v>
      </c>
      <c r="E2630" s="94">
        <v>3.3345993585988425</v>
      </c>
      <c r="F2630" s="94">
        <v>3.6357780922112699</v>
      </c>
      <c r="G2630" s="94">
        <v>3.3751962395899224</v>
      </c>
      <c r="H2630" s="94">
        <v>2.8784892077145554</v>
      </c>
      <c r="I2630" s="94">
        <v>2.920806165293456</v>
      </c>
      <c r="J2630" s="94">
        <v>2.9429495267053385</v>
      </c>
      <c r="K2630" s="94">
        <v>2.9152561229359644</v>
      </c>
      <c r="L2630" s="94">
        <v>2.9486347170612657</v>
      </c>
      <c r="M2630" s="94">
        <v>3.0300564420878877</v>
      </c>
      <c r="N2630" s="94">
        <v>3.0722092934791876</v>
      </c>
      <c r="O2630" s="94">
        <v>2.7675182224763351</v>
      </c>
      <c r="P2630" s="94">
        <v>2.8004606751284555</v>
      </c>
      <c r="Q2630" s="94">
        <v>2.8993559649040019</v>
      </c>
      <c r="R2630" s="94">
        <v>2.7496018762611221</v>
      </c>
      <c r="S2630" s="94">
        <v>2.7309217772620142</v>
      </c>
      <c r="T2630" s="94">
        <v>2.8943436302856962</v>
      </c>
      <c r="U2630" s="94">
        <v>2.7388831317492</v>
      </c>
      <c r="V2630" s="94">
        <v>2.799164701209512</v>
      </c>
      <c r="W2630" s="94">
        <v>2.7420249902947895</v>
      </c>
      <c r="X2630" s="94">
        <v>2.8042046204710096</v>
      </c>
      <c r="Y2630" s="94">
        <v>2.5807034027275382</v>
      </c>
      <c r="Z2630" s="94">
        <v>2.7268155625811628</v>
      </c>
      <c r="AA2630" s="94">
        <v>2.6899821684867757</v>
      </c>
      <c r="AB2630" s="94">
        <v>2.5965777393377678</v>
      </c>
      <c r="AC2630" s="94">
        <v>2.2882721005376223</v>
      </c>
      <c r="AD2630" s="94">
        <v>2.3122486041310748</v>
      </c>
      <c r="AE2630" s="94">
        <v>2.3329225028964333</v>
      </c>
      <c r="AF2630" s="94">
        <v>2.440996030941577</v>
      </c>
      <c r="AG2630" s="94">
        <v>2.0931586098039396</v>
      </c>
      <c r="AH2630" s="94">
        <v>2.1389763088017375</v>
      </c>
      <c r="AI2630" s="94">
        <v>2.0123074166172539</v>
      </c>
      <c r="AJ2630" s="94">
        <v>2.0455800882389363</v>
      </c>
      <c r="AK2630" s="94">
        <v>2.0708214096412489</v>
      </c>
      <c r="AL2630" s="94">
        <v>1.9312202435917845</v>
      </c>
      <c r="AM2630" s="94">
        <v>1.9136015558106332</v>
      </c>
      <c r="AN2630" s="94">
        <v>1.7952044666698943</v>
      </c>
      <c r="AO2630" s="94">
        <v>1.7713471831125129</v>
      </c>
      <c r="AP2630" s="94">
        <v>1.7429890457597761</v>
      </c>
      <c r="AQ2630" s="94">
        <v>1.7619011923210437</v>
      </c>
      <c r="AR2630" s="94">
        <v>1.856783267315909</v>
      </c>
      <c r="AS2630" s="43">
        <f t="shared" si="84"/>
        <v>42.798905970343533</v>
      </c>
      <c r="AT2630" s="99">
        <f t="shared" si="85"/>
        <v>107.32193289359854</v>
      </c>
    </row>
    <row r="2631" spans="3:46">
      <c r="C2631" s="34">
        <v>569</v>
      </c>
      <c r="D2631" s="94">
        <v>3.3</v>
      </c>
      <c r="E2631" s="94">
        <v>3.4268155566430685</v>
      </c>
      <c r="F2631" s="94">
        <v>3.5206268779050953</v>
      </c>
      <c r="G2631" s="94">
        <v>3.7850054954365193</v>
      </c>
      <c r="H2631" s="94">
        <v>3.458860029236599</v>
      </c>
      <c r="I2631" s="94">
        <v>3.1254794088196416</v>
      </c>
      <c r="J2631" s="94">
        <v>2.8580670143139413</v>
      </c>
      <c r="K2631" s="94">
        <v>2.5737701900978407</v>
      </c>
      <c r="L2631" s="94">
        <v>2.4866448961550178</v>
      </c>
      <c r="M2631" s="94">
        <v>2.523276258276189</v>
      </c>
      <c r="N2631" s="94">
        <v>2.3068366553159438</v>
      </c>
      <c r="O2631" s="94">
        <v>2.1943785839131564</v>
      </c>
      <c r="P2631" s="94">
        <v>2.2476229071481701</v>
      </c>
      <c r="Q2631" s="94">
        <v>2.1532059727677026</v>
      </c>
      <c r="R2631" s="94">
        <v>2.1013722155088215</v>
      </c>
      <c r="S2631" s="94">
        <v>2.0023204635936462</v>
      </c>
      <c r="T2631" s="94">
        <v>2.0848513360261998</v>
      </c>
      <c r="U2631" s="94">
        <v>2.0361802465099004</v>
      </c>
      <c r="V2631" s="94">
        <v>1.8818598378610349</v>
      </c>
      <c r="W2631" s="94">
        <v>1.9464538850848498</v>
      </c>
      <c r="X2631" s="94">
        <v>1.9185195108140687</v>
      </c>
      <c r="Y2631" s="94">
        <v>2.0844166262526502</v>
      </c>
      <c r="Z2631" s="94">
        <v>1.9996200587249708</v>
      </c>
      <c r="AA2631" s="94">
        <v>1.8400066449470907</v>
      </c>
      <c r="AB2631" s="94">
        <v>1.7256498606730988</v>
      </c>
      <c r="AC2631" s="94">
        <v>1.7838265775156434</v>
      </c>
      <c r="AD2631" s="94">
        <v>1.6349358048247997</v>
      </c>
      <c r="AE2631" s="94">
        <v>1.6009239068214731</v>
      </c>
      <c r="AF2631" s="94">
        <v>1.6378734837288036</v>
      </c>
      <c r="AG2631" s="94">
        <v>1.5798049824415279</v>
      </c>
      <c r="AH2631" s="94">
        <v>1.5338564894745375</v>
      </c>
      <c r="AI2631" s="94">
        <v>1.4003284683663073</v>
      </c>
      <c r="AJ2631" s="94">
        <v>1.3802989146903726</v>
      </c>
      <c r="AK2631" s="94">
        <v>1.4761129711546972</v>
      </c>
      <c r="AL2631" s="94">
        <v>1.5058129942892362</v>
      </c>
      <c r="AM2631" s="94">
        <v>1.5285328872655934</v>
      </c>
      <c r="AN2631" s="94">
        <v>1.6722811375972644</v>
      </c>
      <c r="AO2631" s="94">
        <v>1.7278656037013798</v>
      </c>
      <c r="AP2631" s="94">
        <v>1.7651336976499543</v>
      </c>
      <c r="AQ2631" s="94">
        <v>1.6793646699146254</v>
      </c>
      <c r="AR2631" s="94">
        <v>1.565363102798307</v>
      </c>
      <c r="AS2631" s="43">
        <f t="shared" si="84"/>
        <v>37.867875475533971</v>
      </c>
      <c r="AT2631" s="99">
        <f t="shared" si="85"/>
        <v>94.956950381500178</v>
      </c>
    </row>
    <row r="2632" spans="3:46">
      <c r="C2632" s="34">
        <v>570</v>
      </c>
      <c r="D2632" s="94">
        <v>3.3</v>
      </c>
      <c r="E2632" s="94">
        <v>3.211576359692371</v>
      </c>
      <c r="F2632" s="94">
        <v>3.2769261461375714</v>
      </c>
      <c r="G2632" s="94">
        <v>3.2805353463669387</v>
      </c>
      <c r="H2632" s="94">
        <v>3.4118879563241857</v>
      </c>
      <c r="I2632" s="94">
        <v>3.5237767449410859</v>
      </c>
      <c r="J2632" s="94">
        <v>3.5880720783506055</v>
      </c>
      <c r="K2632" s="94">
        <v>3.5075076190550885</v>
      </c>
      <c r="L2632" s="94">
        <v>3.3975982435065313</v>
      </c>
      <c r="M2632" s="94">
        <v>3.3653181388026803</v>
      </c>
      <c r="N2632" s="94">
        <v>3.3338057178595935</v>
      </c>
      <c r="O2632" s="94">
        <v>3.2007778603157968</v>
      </c>
      <c r="P2632" s="94">
        <v>3.1063637706109155</v>
      </c>
      <c r="Q2632" s="94">
        <v>3.3799385046804482</v>
      </c>
      <c r="R2632" s="94">
        <v>3.1732482805309283</v>
      </c>
      <c r="S2632" s="94">
        <v>3.3862563985369762</v>
      </c>
      <c r="T2632" s="94">
        <v>3.2363516597884994</v>
      </c>
      <c r="U2632" s="94">
        <v>3.1742489565976624</v>
      </c>
      <c r="V2632" s="94">
        <v>3.2394235374499551</v>
      </c>
      <c r="W2632" s="94">
        <v>3.3139824183422033</v>
      </c>
      <c r="X2632" s="94">
        <v>3.4597688020737891</v>
      </c>
      <c r="Y2632" s="94">
        <v>3.2663432075673482</v>
      </c>
      <c r="Z2632" s="94">
        <v>2.9046191110222828</v>
      </c>
      <c r="AA2632" s="94">
        <v>2.7115552448107212</v>
      </c>
      <c r="AB2632" s="94">
        <v>2.7986751707759319</v>
      </c>
      <c r="AC2632" s="94">
        <v>2.6740057849475058</v>
      </c>
      <c r="AD2632" s="94">
        <v>2.6312375249544671</v>
      </c>
      <c r="AE2632" s="94">
        <v>2.6725403286661633</v>
      </c>
      <c r="AF2632" s="94">
        <v>2.8167993071568165</v>
      </c>
      <c r="AG2632" s="94">
        <v>2.8950304006935292</v>
      </c>
      <c r="AH2632" s="94">
        <v>2.7800408814762743</v>
      </c>
      <c r="AI2632" s="94">
        <v>2.6638816642388345</v>
      </c>
      <c r="AJ2632" s="94">
        <v>2.632014799259903</v>
      </c>
      <c r="AK2632" s="94">
        <v>2.5870732497509712</v>
      </c>
      <c r="AL2632" s="94">
        <v>2.4886418615506036</v>
      </c>
      <c r="AM2632" s="94">
        <v>2.4945886110208693</v>
      </c>
      <c r="AN2632" s="94">
        <v>2.4059043569575058</v>
      </c>
      <c r="AO2632" s="94">
        <v>2.1199848136018598</v>
      </c>
      <c r="AP2632" s="94">
        <v>2.0343015161810323</v>
      </c>
      <c r="AQ2632" s="94">
        <v>2.1550160200564039</v>
      </c>
      <c r="AR2632" s="94">
        <v>2.0795817955789797</v>
      </c>
      <c r="AS2632" s="43">
        <f t="shared" si="84"/>
        <v>47.666789209146138</v>
      </c>
      <c r="AT2632" s="99">
        <f t="shared" si="85"/>
        <v>119.52856823728355</v>
      </c>
    </row>
    <row r="2633" spans="3:46">
      <c r="C2633" s="34">
        <v>571</v>
      </c>
      <c r="D2633" s="94">
        <v>3.3</v>
      </c>
      <c r="E2633" s="94">
        <v>3.4747457745097643</v>
      </c>
      <c r="F2633" s="94">
        <v>3.6040858907879252</v>
      </c>
      <c r="G2633" s="94">
        <v>3.3916826692728694</v>
      </c>
      <c r="H2633" s="94">
        <v>3.6207521959366562</v>
      </c>
      <c r="I2633" s="94">
        <v>3.4739349493555225</v>
      </c>
      <c r="J2633" s="94">
        <v>3.3093752145640019</v>
      </c>
      <c r="K2633" s="94">
        <v>3.1489213561189446</v>
      </c>
      <c r="L2633" s="94">
        <v>2.7261420968792009</v>
      </c>
      <c r="M2633" s="94">
        <v>2.9212658726405292</v>
      </c>
      <c r="N2633" s="94">
        <v>3.2472292654453185</v>
      </c>
      <c r="O2633" s="94">
        <v>3.2327604567627266</v>
      </c>
      <c r="P2633" s="94">
        <v>3.3602675323429687</v>
      </c>
      <c r="Q2633" s="94">
        <v>3.2250639989161338</v>
      </c>
      <c r="R2633" s="94">
        <v>3.1926021420061224</v>
      </c>
      <c r="S2633" s="94">
        <v>3.2035367080535226</v>
      </c>
      <c r="T2633" s="94">
        <v>3.4062103028224455</v>
      </c>
      <c r="U2633" s="94">
        <v>3.2398817879125366</v>
      </c>
      <c r="V2633" s="94">
        <v>3.3902862843856472</v>
      </c>
      <c r="W2633" s="94">
        <v>3.3633408701930669</v>
      </c>
      <c r="X2633" s="94">
        <v>3.2600970627525152</v>
      </c>
      <c r="Y2633" s="94">
        <v>3.1480951956543191</v>
      </c>
      <c r="Z2633" s="94">
        <v>3.0014972759957161</v>
      </c>
      <c r="AA2633" s="94">
        <v>2.6751601686059527</v>
      </c>
      <c r="AB2633" s="94">
        <v>2.6072357496030105</v>
      </c>
      <c r="AC2633" s="94">
        <v>2.6175642670786097</v>
      </c>
      <c r="AD2633" s="94">
        <v>2.6216762748309828</v>
      </c>
      <c r="AE2633" s="94">
        <v>2.714117435325146</v>
      </c>
      <c r="AF2633" s="94">
        <v>2.7521145039631265</v>
      </c>
      <c r="AG2633" s="94">
        <v>2.6069883158883251</v>
      </c>
      <c r="AH2633" s="94">
        <v>2.7172454413307641</v>
      </c>
      <c r="AI2633" s="94">
        <v>2.4655717866319682</v>
      </c>
      <c r="AJ2633" s="94">
        <v>2.5615277793127431</v>
      </c>
      <c r="AK2633" s="94">
        <v>2.5990207908413021</v>
      </c>
      <c r="AL2633" s="94">
        <v>2.4104339115943243</v>
      </c>
      <c r="AM2633" s="94">
        <v>2.4179718783720294</v>
      </c>
      <c r="AN2633" s="94">
        <v>2.4266227378091827</v>
      </c>
      <c r="AO2633" s="94">
        <v>2.5746283120234472</v>
      </c>
      <c r="AP2633" s="94">
        <v>2.4304140613656529</v>
      </c>
      <c r="AQ2633" s="94">
        <v>2.2367639510332138</v>
      </c>
      <c r="AR2633" s="94">
        <v>2.2449506802946955</v>
      </c>
      <c r="AS2633" s="43">
        <f t="shared" si="84"/>
        <v>47.303015290239372</v>
      </c>
      <c r="AT2633" s="99">
        <f t="shared" si="85"/>
        <v>118.61637388959612</v>
      </c>
    </row>
    <row r="2634" spans="3:46">
      <c r="C2634" s="34">
        <v>572</v>
      </c>
      <c r="D2634" s="94">
        <v>3.3</v>
      </c>
      <c r="E2634" s="94">
        <v>2.91493515130079</v>
      </c>
      <c r="F2634" s="94">
        <v>2.7181140805650337</v>
      </c>
      <c r="G2634" s="94">
        <v>2.3812493078884529</v>
      </c>
      <c r="H2634" s="94">
        <v>2.4108490758049759</v>
      </c>
      <c r="I2634" s="94">
        <v>2.4829095466097373</v>
      </c>
      <c r="J2634" s="94">
        <v>2.6041460236996694</v>
      </c>
      <c r="K2634" s="94">
        <v>2.5632536631811584</v>
      </c>
      <c r="L2634" s="94">
        <v>2.3675994962209632</v>
      </c>
      <c r="M2634" s="94">
        <v>2.4469271871895084</v>
      </c>
      <c r="N2634" s="94">
        <v>2.4746777800894586</v>
      </c>
      <c r="O2634" s="94">
        <v>2.4720940774464615</v>
      </c>
      <c r="P2634" s="94">
        <v>2.2707340919442145</v>
      </c>
      <c r="Q2634" s="94">
        <v>2.0457157853357839</v>
      </c>
      <c r="R2634" s="94">
        <v>2.1849939571190933</v>
      </c>
      <c r="S2634" s="94">
        <v>2.2293312074113896</v>
      </c>
      <c r="T2634" s="94">
        <v>2.1307387756592089</v>
      </c>
      <c r="U2634" s="94">
        <v>2.2908001314285409</v>
      </c>
      <c r="V2634" s="94">
        <v>2.2337291144290621</v>
      </c>
      <c r="W2634" s="94">
        <v>2.1692661515776686</v>
      </c>
      <c r="X2634" s="94">
        <v>2.0032226257484571</v>
      </c>
      <c r="Y2634" s="94">
        <v>1.9107736889366511</v>
      </c>
      <c r="Z2634" s="94">
        <v>1.7831993132102955</v>
      </c>
      <c r="AA2634" s="94">
        <v>1.8057425574149872</v>
      </c>
      <c r="AB2634" s="94">
        <v>1.7148015090973212</v>
      </c>
      <c r="AC2634" s="94">
        <v>1.6605282233752099</v>
      </c>
      <c r="AD2634" s="94">
        <v>1.6870995589434792</v>
      </c>
      <c r="AE2634" s="94">
        <v>1.7720949029094781</v>
      </c>
      <c r="AF2634" s="94">
        <v>1.7003378884912748</v>
      </c>
      <c r="AG2634" s="94">
        <v>1.5939812813363761</v>
      </c>
      <c r="AH2634" s="94">
        <v>1.6421748913743721</v>
      </c>
      <c r="AI2634" s="94">
        <v>1.7425127485366332</v>
      </c>
      <c r="AJ2634" s="94">
        <v>1.7285352589541385</v>
      </c>
      <c r="AK2634" s="94">
        <v>1.7378215793262393</v>
      </c>
      <c r="AL2634" s="94">
        <v>1.597656582850246</v>
      </c>
      <c r="AM2634" s="94">
        <v>1.6468524769396755</v>
      </c>
      <c r="AN2634" s="94">
        <v>1.4992795794118816</v>
      </c>
      <c r="AO2634" s="94">
        <v>1.4503791335643907</v>
      </c>
      <c r="AP2634" s="94">
        <v>1.2837676029929495</v>
      </c>
      <c r="AQ2634" s="94">
        <v>1.2718630520834955</v>
      </c>
      <c r="AR2634" s="94">
        <v>1.2216733266112143</v>
      </c>
      <c r="AS2634" s="43">
        <f t="shared" si="84"/>
        <v>34.669639258601926</v>
      </c>
      <c r="AT2634" s="99">
        <f t="shared" si="85"/>
        <v>86.937098357962526</v>
      </c>
    </row>
    <row r="2635" spans="3:46">
      <c r="C2635" s="34">
        <v>573</v>
      </c>
      <c r="D2635" s="94">
        <v>3.3</v>
      </c>
      <c r="E2635" s="94">
        <v>3.3909947209117344</v>
      </c>
      <c r="F2635" s="94">
        <v>3.453287108747626</v>
      </c>
      <c r="G2635" s="94">
        <v>3.408967173180748</v>
      </c>
      <c r="H2635" s="94">
        <v>3.0547497686243945</v>
      </c>
      <c r="I2635" s="94">
        <v>3.2530825933665919</v>
      </c>
      <c r="J2635" s="94">
        <v>2.9993218422483978</v>
      </c>
      <c r="K2635" s="94">
        <v>3.1611070924945577</v>
      </c>
      <c r="L2635" s="94">
        <v>2.9510685435000239</v>
      </c>
      <c r="M2635" s="94">
        <v>2.8862362865723421</v>
      </c>
      <c r="N2635" s="94">
        <v>2.6836510184824367</v>
      </c>
      <c r="O2635" s="94">
        <v>2.7314003413392118</v>
      </c>
      <c r="P2635" s="94">
        <v>2.7307644434151426</v>
      </c>
      <c r="Q2635" s="94">
        <v>2.7416805684717183</v>
      </c>
      <c r="R2635" s="94">
        <v>2.7021774067677766</v>
      </c>
      <c r="S2635" s="94">
        <v>2.5953248444054995</v>
      </c>
      <c r="T2635" s="94">
        <v>2.6297625080502542</v>
      </c>
      <c r="U2635" s="94">
        <v>2.3551088052630278</v>
      </c>
      <c r="V2635" s="94">
        <v>2.3492722963359034</v>
      </c>
      <c r="W2635" s="94">
        <v>2.3541064233397044</v>
      </c>
      <c r="X2635" s="94">
        <v>2.2971783736350289</v>
      </c>
      <c r="Y2635" s="94">
        <v>2.1713496461465183</v>
      </c>
      <c r="Z2635" s="94">
        <v>2.0371031478196651</v>
      </c>
      <c r="AA2635" s="94">
        <v>2.0513978298731779</v>
      </c>
      <c r="AB2635" s="94">
        <v>1.9830927057755778</v>
      </c>
      <c r="AC2635" s="94">
        <v>1.8912114266866857</v>
      </c>
      <c r="AD2635" s="94">
        <v>1.7355832125236503</v>
      </c>
      <c r="AE2635" s="94">
        <v>1.6927262570790811</v>
      </c>
      <c r="AF2635" s="94">
        <v>1.5915234694620188</v>
      </c>
      <c r="AG2635" s="94">
        <v>1.6669331801979936</v>
      </c>
      <c r="AH2635" s="94">
        <v>1.7004082390462607</v>
      </c>
      <c r="AI2635" s="94">
        <v>1.5791305589683873</v>
      </c>
      <c r="AJ2635" s="94">
        <v>1.5486914680046506</v>
      </c>
      <c r="AK2635" s="94">
        <v>1.6042775612724127</v>
      </c>
      <c r="AL2635" s="94">
        <v>1.577892373460501</v>
      </c>
      <c r="AM2635" s="94">
        <v>1.6180023011768538</v>
      </c>
      <c r="AN2635" s="94">
        <v>1.5966941217851964</v>
      </c>
      <c r="AO2635" s="94">
        <v>1.6523318434386167</v>
      </c>
      <c r="AP2635" s="94">
        <v>1.5284002871490097</v>
      </c>
      <c r="AQ2635" s="94">
        <v>1.4626436153425115</v>
      </c>
      <c r="AR2635" s="94">
        <v>1.5818676105684562</v>
      </c>
      <c r="AS2635" s="43">
        <f t="shared" si="84"/>
        <v>40.581359117336405</v>
      </c>
      <c r="AT2635" s="99">
        <f t="shared" si="85"/>
        <v>101.76124368552037</v>
      </c>
    </row>
    <row r="2636" spans="3:46">
      <c r="C2636" s="34">
        <v>574</v>
      </c>
      <c r="D2636" s="94">
        <v>3.3</v>
      </c>
      <c r="E2636" s="94">
        <v>3.3829353213577491</v>
      </c>
      <c r="F2636" s="94">
        <v>3.1899558081621104</v>
      </c>
      <c r="G2636" s="94">
        <v>2.9361490967706838</v>
      </c>
      <c r="H2636" s="94">
        <v>2.9729256975502341</v>
      </c>
      <c r="I2636" s="94">
        <v>2.9113072397249593</v>
      </c>
      <c r="J2636" s="94">
        <v>3.3508990976073036</v>
      </c>
      <c r="K2636" s="94">
        <v>3.364485450118925</v>
      </c>
      <c r="L2636" s="94">
        <v>3.076468388043569</v>
      </c>
      <c r="M2636" s="94">
        <v>2.8919217042493059</v>
      </c>
      <c r="N2636" s="94">
        <v>2.6734796239018679</v>
      </c>
      <c r="O2636" s="94">
        <v>2.6488438365569755</v>
      </c>
      <c r="P2636" s="94">
        <v>2.5219424655295595</v>
      </c>
      <c r="Q2636" s="94">
        <v>2.3459569485876695</v>
      </c>
      <c r="R2636" s="94">
        <v>2.0820954628718211</v>
      </c>
      <c r="S2636" s="94">
        <v>2.0779731478574104</v>
      </c>
      <c r="T2636" s="94">
        <v>1.952871851313126</v>
      </c>
      <c r="U2636" s="94">
        <v>1.9856916684540298</v>
      </c>
      <c r="V2636" s="94">
        <v>1.9740203631167741</v>
      </c>
      <c r="W2636" s="94">
        <v>1.8991705370872491</v>
      </c>
      <c r="X2636" s="94">
        <v>1.8307648744971508</v>
      </c>
      <c r="Y2636" s="94">
        <v>2.0037719566534857</v>
      </c>
      <c r="Z2636" s="94">
        <v>2.1339116563840488</v>
      </c>
      <c r="AA2636" s="94">
        <v>2.1239886451793346</v>
      </c>
      <c r="AB2636" s="94">
        <v>2.1900522324478411</v>
      </c>
      <c r="AC2636" s="94">
        <v>2.2151746740552731</v>
      </c>
      <c r="AD2636" s="94">
        <v>2.2821349239213955</v>
      </c>
      <c r="AE2636" s="94">
        <v>2.3024635488488912</v>
      </c>
      <c r="AF2636" s="94">
        <v>2.1618534113882086</v>
      </c>
      <c r="AG2636" s="94">
        <v>2.3146884469092894</v>
      </c>
      <c r="AH2636" s="94">
        <v>2.249025061833311</v>
      </c>
      <c r="AI2636" s="94">
        <v>2.1099576008703944</v>
      </c>
      <c r="AJ2636" s="94">
        <v>2.08260508681767</v>
      </c>
      <c r="AK2636" s="94">
        <v>2.2630632205290317</v>
      </c>
      <c r="AL2636" s="94">
        <v>2.3941034650973307</v>
      </c>
      <c r="AM2636" s="94">
        <v>2.3894670563004627</v>
      </c>
      <c r="AN2636" s="94">
        <v>2.3635659435507113</v>
      </c>
      <c r="AO2636" s="94">
        <v>2.4305289463728097</v>
      </c>
      <c r="AP2636" s="94">
        <v>2.5029577236701024</v>
      </c>
      <c r="AQ2636" s="94">
        <v>2.5998251518199287</v>
      </c>
      <c r="AR2636" s="94">
        <v>2.6282058379553552</v>
      </c>
      <c r="AS2636" s="43">
        <f t="shared" si="84"/>
        <v>40.114749314805145</v>
      </c>
      <c r="AT2636" s="99">
        <f t="shared" si="85"/>
        <v>100.59117952665018</v>
      </c>
    </row>
    <row r="2637" spans="3:46">
      <c r="C2637" s="34">
        <v>575</v>
      </c>
      <c r="D2637" s="94">
        <v>3.3</v>
      </c>
      <c r="E2637" s="94">
        <v>3.1603896216987768</v>
      </c>
      <c r="F2637" s="94">
        <v>2.8952865534450374</v>
      </c>
      <c r="G2637" s="94">
        <v>2.8047488994155132</v>
      </c>
      <c r="H2637" s="94">
        <v>2.8120300359105279</v>
      </c>
      <c r="I2637" s="94">
        <v>2.7150023265114682</v>
      </c>
      <c r="J2637" s="94">
        <v>2.7672304644379393</v>
      </c>
      <c r="K2637" s="94">
        <v>2.6511770351291557</v>
      </c>
      <c r="L2637" s="94">
        <v>2.6087139935475041</v>
      </c>
      <c r="M2637" s="94">
        <v>2.6997292239551243</v>
      </c>
      <c r="N2637" s="94">
        <v>2.5549857004341829</v>
      </c>
      <c r="O2637" s="94">
        <v>2.4756812009010276</v>
      </c>
      <c r="P2637" s="94">
        <v>2.5659158744958508</v>
      </c>
      <c r="Q2637" s="94">
        <v>2.6541471949735502</v>
      </c>
      <c r="R2637" s="94">
        <v>2.7258767347860382</v>
      </c>
      <c r="S2637" s="94">
        <v>2.8460239907850897</v>
      </c>
      <c r="T2637" s="94">
        <v>2.8765926755239746</v>
      </c>
      <c r="U2637" s="94">
        <v>2.7688409224669388</v>
      </c>
      <c r="V2637" s="94">
        <v>2.817921637039229</v>
      </c>
      <c r="W2637" s="94">
        <v>2.7689846759076762</v>
      </c>
      <c r="X2637" s="94">
        <v>2.7417254743044532</v>
      </c>
      <c r="Y2637" s="94">
        <v>2.8225124028349806</v>
      </c>
      <c r="Z2637" s="94">
        <v>2.6639308460875619</v>
      </c>
      <c r="AA2637" s="94">
        <v>2.7245390921568897</v>
      </c>
      <c r="AB2637" s="94">
        <v>2.4701050469183361</v>
      </c>
      <c r="AC2637" s="94">
        <v>2.2730881355729609</v>
      </c>
      <c r="AD2637" s="94">
        <v>2.3677584968748642</v>
      </c>
      <c r="AE2637" s="94">
        <v>2.4464238245399752</v>
      </c>
      <c r="AF2637" s="94">
        <v>2.5852729899393414</v>
      </c>
      <c r="AG2637" s="94">
        <v>2.6322002039407328</v>
      </c>
      <c r="AH2637" s="94">
        <v>2.7372319965983429</v>
      </c>
      <c r="AI2637" s="94">
        <v>2.8285071656824341</v>
      </c>
      <c r="AJ2637" s="94">
        <v>2.8349338224033653</v>
      </c>
      <c r="AK2637" s="94">
        <v>2.7379097669581243</v>
      </c>
      <c r="AL2637" s="94">
        <v>2.6696715166985698</v>
      </c>
      <c r="AM2637" s="94">
        <v>2.6597964144544388</v>
      </c>
      <c r="AN2637" s="94">
        <v>2.4971158345751454</v>
      </c>
      <c r="AO2637" s="94">
        <v>2.5272916192289236</v>
      </c>
      <c r="AP2637" s="94">
        <v>2.5141460119625259</v>
      </c>
      <c r="AQ2637" s="94">
        <v>2.5335189260234037</v>
      </c>
      <c r="AR2637" s="94">
        <v>2.5181851019292978</v>
      </c>
      <c r="AS2637" s="43">
        <f t="shared" si="84"/>
        <v>41.26522834680857</v>
      </c>
      <c r="AT2637" s="99">
        <f t="shared" si="85"/>
        <v>103.47610451874507</v>
      </c>
    </row>
    <row r="2638" spans="3:46">
      <c r="C2638" s="34">
        <v>576</v>
      </c>
      <c r="D2638" s="94">
        <v>3.3</v>
      </c>
      <c r="E2638" s="94">
        <v>2.9545720107678748</v>
      </c>
      <c r="F2638" s="94">
        <v>2.8133300790971019</v>
      </c>
      <c r="G2638" s="94">
        <v>2.9293576563632873</v>
      </c>
      <c r="H2638" s="94">
        <v>2.7513860225131586</v>
      </c>
      <c r="I2638" s="94">
        <v>2.6440640878345687</v>
      </c>
      <c r="J2638" s="94">
        <v>2.5850860331883196</v>
      </c>
      <c r="K2638" s="94">
        <v>2.4681442855414786</v>
      </c>
      <c r="L2638" s="94">
        <v>2.370648366876257</v>
      </c>
      <c r="M2638" s="94">
        <v>2.5098117538318401</v>
      </c>
      <c r="N2638" s="94">
        <v>2.5464456759318992</v>
      </c>
      <c r="O2638" s="94">
        <v>2.2654689040339804</v>
      </c>
      <c r="P2638" s="94">
        <v>2.1490645571662808</v>
      </c>
      <c r="Q2638" s="94">
        <v>2.081542599994886</v>
      </c>
      <c r="R2638" s="94">
        <v>2.0098856030436236</v>
      </c>
      <c r="S2638" s="94">
        <v>1.9801452234057155</v>
      </c>
      <c r="T2638" s="94">
        <v>1.8109678944661474</v>
      </c>
      <c r="U2638" s="94">
        <v>1.8801775351126573</v>
      </c>
      <c r="V2638" s="94">
        <v>1.9341666552828543</v>
      </c>
      <c r="W2638" s="94">
        <v>2.0535587211846345</v>
      </c>
      <c r="X2638" s="94">
        <v>2.0722819607315497</v>
      </c>
      <c r="Y2638" s="94">
        <v>2.2341363516792225</v>
      </c>
      <c r="Z2638" s="94">
        <v>2.128546914441106</v>
      </c>
      <c r="AA2638" s="94">
        <v>2.1719198072809744</v>
      </c>
      <c r="AB2638" s="94">
        <v>2.2796883148112723</v>
      </c>
      <c r="AC2638" s="94">
        <v>2.205032791976286</v>
      </c>
      <c r="AD2638" s="94">
        <v>1.9867477153667461</v>
      </c>
      <c r="AE2638" s="94">
        <v>1.8057344814425151</v>
      </c>
      <c r="AF2638" s="94">
        <v>1.7541446222024564</v>
      </c>
      <c r="AG2638" s="94">
        <v>1.7831792683582595</v>
      </c>
      <c r="AH2638" s="94">
        <v>1.8010314051255756</v>
      </c>
      <c r="AI2638" s="94">
        <v>1.8548975007228079</v>
      </c>
      <c r="AJ2638" s="94">
        <v>1.9684381665170763</v>
      </c>
      <c r="AK2638" s="94">
        <v>2.0072465632056007</v>
      </c>
      <c r="AL2638" s="94">
        <v>2.2236819329554369</v>
      </c>
      <c r="AM2638" s="94">
        <v>2.1986323513010735</v>
      </c>
      <c r="AN2638" s="94">
        <v>2.1690575707014328</v>
      </c>
      <c r="AO2638" s="94">
        <v>2.1430746892251227</v>
      </c>
      <c r="AP2638" s="94">
        <v>2.1191236298900455</v>
      </c>
      <c r="AQ2638" s="94">
        <v>2.1405901538159342</v>
      </c>
      <c r="AR2638" s="94">
        <v>2.123202963887787</v>
      </c>
      <c r="AS2638" s="43">
        <f t="shared" si="84"/>
        <v>36.169776123600769</v>
      </c>
      <c r="AT2638" s="99">
        <f t="shared" si="85"/>
        <v>90.698820399833849</v>
      </c>
    </row>
    <row r="2639" spans="3:46">
      <c r="C2639" s="34">
        <v>577</v>
      </c>
      <c r="D2639" s="94">
        <v>3.3</v>
      </c>
      <c r="E2639" s="94">
        <v>3.3291905413286083</v>
      </c>
      <c r="F2639" s="94">
        <v>3.1797261836909163</v>
      </c>
      <c r="G2639" s="94">
        <v>3.1747321592074567</v>
      </c>
      <c r="H2639" s="94">
        <v>3.4049528519397549</v>
      </c>
      <c r="I2639" s="94">
        <v>3.628787602031299</v>
      </c>
      <c r="J2639" s="94">
        <v>3.3999339320172997</v>
      </c>
      <c r="K2639" s="94">
        <v>3.5775138767550398</v>
      </c>
      <c r="L2639" s="94">
        <v>3.6015860478320532</v>
      </c>
      <c r="M2639" s="94">
        <v>3.4564432115078301</v>
      </c>
      <c r="N2639" s="94">
        <v>3.2799272475717132</v>
      </c>
      <c r="O2639" s="94">
        <v>3.0548528204756673</v>
      </c>
      <c r="P2639" s="94">
        <v>3.0557686603783507</v>
      </c>
      <c r="Q2639" s="94">
        <v>2.7221246435614934</v>
      </c>
      <c r="R2639" s="94">
        <v>2.7363289429350299</v>
      </c>
      <c r="S2639" s="94">
        <v>2.7053299434934459</v>
      </c>
      <c r="T2639" s="94">
        <v>2.585315389237377</v>
      </c>
      <c r="U2639" s="94">
        <v>2.4770533904252239</v>
      </c>
      <c r="V2639" s="94">
        <v>2.5869447777918779</v>
      </c>
      <c r="W2639" s="94">
        <v>2.3850988025618696</v>
      </c>
      <c r="X2639" s="94">
        <v>2.397270996076128</v>
      </c>
      <c r="Y2639" s="94">
        <v>2.549938276609157</v>
      </c>
      <c r="Z2639" s="94">
        <v>2.5088237777886895</v>
      </c>
      <c r="AA2639" s="94">
        <v>2.7694037630264132</v>
      </c>
      <c r="AB2639" s="94">
        <v>2.8175856248414495</v>
      </c>
      <c r="AC2639" s="94">
        <v>2.8239796753312261</v>
      </c>
      <c r="AD2639" s="94">
        <v>2.852916948843895</v>
      </c>
      <c r="AE2639" s="94">
        <v>2.6031417445963339</v>
      </c>
      <c r="AF2639" s="94">
        <v>2.5385474008757414</v>
      </c>
      <c r="AG2639" s="94">
        <v>2.4681594550135308</v>
      </c>
      <c r="AH2639" s="94">
        <v>2.4775717915654218</v>
      </c>
      <c r="AI2639" s="94">
        <v>2.2920856666575795</v>
      </c>
      <c r="AJ2639" s="94">
        <v>2.128137598982295</v>
      </c>
      <c r="AK2639" s="94">
        <v>2.0045111466810726</v>
      </c>
      <c r="AL2639" s="94">
        <v>1.9199621469644563</v>
      </c>
      <c r="AM2639" s="94">
        <v>1.8282536058256393</v>
      </c>
      <c r="AN2639" s="94">
        <v>1.8243010463573208</v>
      </c>
      <c r="AO2639" s="94">
        <v>1.8075627116710749</v>
      </c>
      <c r="AP2639" s="94">
        <v>1.9245746631180443</v>
      </c>
      <c r="AQ2639" s="94">
        <v>1.6460078386911849</v>
      </c>
      <c r="AR2639" s="94">
        <v>1.6769576260125689</v>
      </c>
      <c r="AS2639" s="43">
        <f t="shared" ref="AS2639:AS2702" si="86">NPV($D$48,D2639:AR2639)</f>
        <v>44.698880644326692</v>
      </c>
      <c r="AT2639" s="99">
        <f t="shared" si="85"/>
        <v>112.08628258520167</v>
      </c>
    </row>
    <row r="2640" spans="3:46">
      <c r="C2640" s="34">
        <v>578</v>
      </c>
      <c r="D2640" s="94">
        <v>3.3</v>
      </c>
      <c r="E2640" s="94">
        <v>3.0334189728924761</v>
      </c>
      <c r="F2640" s="94">
        <v>3.0043595565991801</v>
      </c>
      <c r="G2640" s="94">
        <v>2.8601783901663214</v>
      </c>
      <c r="H2640" s="94">
        <v>2.6422404885415967</v>
      </c>
      <c r="I2640" s="94">
        <v>2.2381119716892219</v>
      </c>
      <c r="J2640" s="94">
        <v>2.2579220834324718</v>
      </c>
      <c r="K2640" s="94">
        <v>2.2332118821468412</v>
      </c>
      <c r="L2640" s="94">
        <v>2.3983861030026903</v>
      </c>
      <c r="M2640" s="94">
        <v>2.245664650709482</v>
      </c>
      <c r="N2640" s="94">
        <v>2.2182992700926536</v>
      </c>
      <c r="O2640" s="94">
        <v>2.2739988264495978</v>
      </c>
      <c r="P2640" s="94">
        <v>2.167254162445666</v>
      </c>
      <c r="Q2640" s="94">
        <v>2.1262663472960344</v>
      </c>
      <c r="R2640" s="94">
        <v>1.9891361063156332</v>
      </c>
      <c r="S2640" s="94">
        <v>1.8279129523043476</v>
      </c>
      <c r="T2640" s="94">
        <v>1.7650365004696851</v>
      </c>
      <c r="U2640" s="94">
        <v>1.6565589417896578</v>
      </c>
      <c r="V2640" s="94">
        <v>1.6932933734991482</v>
      </c>
      <c r="W2640" s="94">
        <v>1.6659096581107473</v>
      </c>
      <c r="X2640" s="94">
        <v>1.4669595552760692</v>
      </c>
      <c r="Y2640" s="94">
        <v>1.4292292031499041</v>
      </c>
      <c r="Z2640" s="94">
        <v>1.4292976013259524</v>
      </c>
      <c r="AA2640" s="94">
        <v>1.2615364661696784</v>
      </c>
      <c r="AB2640" s="94">
        <v>1.2234393324422617</v>
      </c>
      <c r="AC2640" s="94">
        <v>1.2100672868650091</v>
      </c>
      <c r="AD2640" s="94">
        <v>1.1807355231143917</v>
      </c>
      <c r="AE2640" s="94">
        <v>1.1250242272428068</v>
      </c>
      <c r="AF2640" s="94">
        <v>1.0271790580482572</v>
      </c>
      <c r="AG2640" s="94">
        <v>1.0248224513527988</v>
      </c>
      <c r="AH2640" s="94">
        <v>0.98155410639381824</v>
      </c>
      <c r="AI2640" s="94">
        <v>0.93063800564103361</v>
      </c>
      <c r="AJ2640" s="94">
        <v>0.84134622439278495</v>
      </c>
      <c r="AK2640" s="94">
        <v>0.77882426127044557</v>
      </c>
      <c r="AL2640" s="94">
        <v>0.79001765749510677</v>
      </c>
      <c r="AM2640" s="94">
        <v>0.73114305967867843</v>
      </c>
      <c r="AN2640" s="94">
        <v>0.73870324797598685</v>
      </c>
      <c r="AO2640" s="94">
        <v>0.76289566220533556</v>
      </c>
      <c r="AP2640" s="94">
        <v>0.74943185172311721</v>
      </c>
      <c r="AQ2640" s="94">
        <v>0.75699774706471457</v>
      </c>
      <c r="AR2640" s="94">
        <v>0.7910869835265899</v>
      </c>
      <c r="AS2640" s="43">
        <f t="shared" si="86"/>
        <v>31.558766818309302</v>
      </c>
      <c r="AT2640" s="99">
        <f t="shared" ref="AT2640:AT2703" si="87">AS2640/AVERAGE($AS$2063:$AS$3062)*100</f>
        <v>79.136318508380072</v>
      </c>
    </row>
    <row r="2641" spans="3:46">
      <c r="C2641" s="34">
        <v>579</v>
      </c>
      <c r="D2641" s="94">
        <v>3.3</v>
      </c>
      <c r="E2641" s="94">
        <v>3.0035431601654254</v>
      </c>
      <c r="F2641" s="94">
        <v>2.7036576372253101</v>
      </c>
      <c r="G2641" s="94">
        <v>2.6913627276026784</v>
      </c>
      <c r="H2641" s="94">
        <v>2.8155144615225893</v>
      </c>
      <c r="I2641" s="94">
        <v>2.627821404246887</v>
      </c>
      <c r="J2641" s="94">
        <v>2.7756604289937155</v>
      </c>
      <c r="K2641" s="94">
        <v>2.5785249839828177</v>
      </c>
      <c r="L2641" s="94">
        <v>2.6388077086298152</v>
      </c>
      <c r="M2641" s="94">
        <v>2.7492614607968084</v>
      </c>
      <c r="N2641" s="94">
        <v>2.9836987908388215</v>
      </c>
      <c r="O2641" s="94">
        <v>2.8364057132830918</v>
      </c>
      <c r="P2641" s="94">
        <v>2.6816292938799764</v>
      </c>
      <c r="Q2641" s="94">
        <v>2.5608137302170966</v>
      </c>
      <c r="R2641" s="94">
        <v>2.6047067037383402</v>
      </c>
      <c r="S2641" s="94">
        <v>2.7889381500626849</v>
      </c>
      <c r="T2641" s="94">
        <v>2.8080164240524796</v>
      </c>
      <c r="U2641" s="94">
        <v>2.5902845353247566</v>
      </c>
      <c r="V2641" s="94">
        <v>2.9279241417956428</v>
      </c>
      <c r="W2641" s="94">
        <v>2.7456818034848296</v>
      </c>
      <c r="X2641" s="94">
        <v>2.7783144001262143</v>
      </c>
      <c r="Y2641" s="94">
        <v>2.7385812700924834</v>
      </c>
      <c r="Z2641" s="94">
        <v>2.5641416747918742</v>
      </c>
      <c r="AA2641" s="94">
        <v>2.3034032686508374</v>
      </c>
      <c r="AB2641" s="94">
        <v>2.2851621084908902</v>
      </c>
      <c r="AC2641" s="94">
        <v>2.3020701692441414</v>
      </c>
      <c r="AD2641" s="94">
        <v>2.3599094519518444</v>
      </c>
      <c r="AE2641" s="94">
        <v>2.4322294420229245</v>
      </c>
      <c r="AF2641" s="94">
        <v>2.374496533629312</v>
      </c>
      <c r="AG2641" s="94">
        <v>2.2498289903525577</v>
      </c>
      <c r="AH2641" s="94">
        <v>2.207611414544949</v>
      </c>
      <c r="AI2641" s="94">
        <v>2.3255021470277697</v>
      </c>
      <c r="AJ2641" s="94">
        <v>2.3086919476651255</v>
      </c>
      <c r="AK2641" s="94">
        <v>2.2801959816652011</v>
      </c>
      <c r="AL2641" s="94">
        <v>2.2378109401005566</v>
      </c>
      <c r="AM2641" s="94">
        <v>2.2151127641582624</v>
      </c>
      <c r="AN2641" s="94">
        <v>2.2122224094488199</v>
      </c>
      <c r="AO2641" s="94">
        <v>2.2538979720348475</v>
      </c>
      <c r="AP2641" s="94">
        <v>2.1860031915250406</v>
      </c>
      <c r="AQ2641" s="94">
        <v>1.9117093653394599</v>
      </c>
      <c r="AR2641" s="94">
        <v>1.8173819272364178</v>
      </c>
      <c r="AS2641" s="43">
        <f t="shared" si="86"/>
        <v>40.208695463750274</v>
      </c>
      <c r="AT2641" s="99">
        <f t="shared" si="87"/>
        <v>100.8267575645488</v>
      </c>
    </row>
    <row r="2642" spans="3:46">
      <c r="C2642" s="34">
        <v>580</v>
      </c>
      <c r="D2642" s="94">
        <v>3.3</v>
      </c>
      <c r="E2642" s="94">
        <v>3.1152769690554347</v>
      </c>
      <c r="F2642" s="94">
        <v>3.2051970757252981</v>
      </c>
      <c r="G2642" s="94">
        <v>2.8797832671380363</v>
      </c>
      <c r="H2642" s="94">
        <v>2.919022750991163</v>
      </c>
      <c r="I2642" s="94">
        <v>2.8039712392772516</v>
      </c>
      <c r="J2642" s="94">
        <v>2.6679623628083795</v>
      </c>
      <c r="K2642" s="94">
        <v>2.6266522717370155</v>
      </c>
      <c r="L2642" s="94">
        <v>2.6677945281917452</v>
      </c>
      <c r="M2642" s="94">
        <v>2.6859463254094633</v>
      </c>
      <c r="N2642" s="94">
        <v>2.6372404098515099</v>
      </c>
      <c r="O2642" s="94">
        <v>2.5697849680645937</v>
      </c>
      <c r="P2642" s="94">
        <v>2.4553407126915099</v>
      </c>
      <c r="Q2642" s="94">
        <v>2.3195517455992265</v>
      </c>
      <c r="R2642" s="94">
        <v>2.1741620197049101</v>
      </c>
      <c r="S2642" s="94">
        <v>2.1114779095826131</v>
      </c>
      <c r="T2642" s="94">
        <v>2.0571830503808437</v>
      </c>
      <c r="U2642" s="94">
        <v>2.0864113788259435</v>
      </c>
      <c r="V2642" s="94">
        <v>2.1357299223172133</v>
      </c>
      <c r="W2642" s="94">
        <v>2.1044330794588273</v>
      </c>
      <c r="X2642" s="94">
        <v>2.1114651119013725</v>
      </c>
      <c r="Y2642" s="94">
        <v>2.0536780738026188</v>
      </c>
      <c r="Z2642" s="94">
        <v>2.0295688374077208</v>
      </c>
      <c r="AA2642" s="94">
        <v>1.9772709193514271</v>
      </c>
      <c r="AB2642" s="94">
        <v>2.0721601464365653</v>
      </c>
      <c r="AC2642" s="94">
        <v>2.030930521464763</v>
      </c>
      <c r="AD2642" s="94">
        <v>2.0781647109327013</v>
      </c>
      <c r="AE2642" s="94">
        <v>1.9580815488743546</v>
      </c>
      <c r="AF2642" s="94">
        <v>1.8823639913626611</v>
      </c>
      <c r="AG2642" s="94">
        <v>1.8768523864836972</v>
      </c>
      <c r="AH2642" s="94">
        <v>1.9297819938677774</v>
      </c>
      <c r="AI2642" s="94">
        <v>1.8942851125320839</v>
      </c>
      <c r="AJ2642" s="94">
        <v>2.0357885808921505</v>
      </c>
      <c r="AK2642" s="94">
        <v>2.1630802765783028</v>
      </c>
      <c r="AL2642" s="94">
        <v>2.0871445683271741</v>
      </c>
      <c r="AM2642" s="94">
        <v>2.0020789356102759</v>
      </c>
      <c r="AN2642" s="94">
        <v>2.0581455440419418</v>
      </c>
      <c r="AO2642" s="94">
        <v>1.9106621557325514</v>
      </c>
      <c r="AP2642" s="94">
        <v>1.8511538014596691</v>
      </c>
      <c r="AQ2642" s="94">
        <v>1.8424481652514799</v>
      </c>
      <c r="AR2642" s="94">
        <v>2.0302448553004475</v>
      </c>
      <c r="AS2642" s="43">
        <f t="shared" si="86"/>
        <v>37.87477442220635</v>
      </c>
      <c r="AT2642" s="99">
        <f t="shared" si="87"/>
        <v>94.974250082859896</v>
      </c>
    </row>
    <row r="2643" spans="3:46">
      <c r="C2643" s="34">
        <v>581</v>
      </c>
      <c r="D2643" s="94">
        <v>3.3</v>
      </c>
      <c r="E2643" s="94">
        <v>3.4218694403889525</v>
      </c>
      <c r="F2643" s="94">
        <v>3.6304631837832075</v>
      </c>
      <c r="G2643" s="94">
        <v>3.4563236773859405</v>
      </c>
      <c r="H2643" s="94">
        <v>3.5292823774297655</v>
      </c>
      <c r="I2643" s="94">
        <v>3.4371068328405641</v>
      </c>
      <c r="J2643" s="94">
        <v>3.368728755496444</v>
      </c>
      <c r="K2643" s="94">
        <v>3.2002799628744847</v>
      </c>
      <c r="L2643" s="94">
        <v>2.8317397898467274</v>
      </c>
      <c r="M2643" s="94">
        <v>2.8530862169916817</v>
      </c>
      <c r="N2643" s="94">
        <v>2.7353963524312737</v>
      </c>
      <c r="O2643" s="94">
        <v>2.4348315449145694</v>
      </c>
      <c r="P2643" s="94">
        <v>2.2897065523323543</v>
      </c>
      <c r="Q2643" s="94">
        <v>2.1556121040012068</v>
      </c>
      <c r="R2643" s="94">
        <v>2.1455845088786192</v>
      </c>
      <c r="S2643" s="94">
        <v>2.1038433319710563</v>
      </c>
      <c r="T2643" s="94">
        <v>2.0533348964688356</v>
      </c>
      <c r="U2643" s="94">
        <v>2.0883264115711246</v>
      </c>
      <c r="V2643" s="94">
        <v>2.0663671761954836</v>
      </c>
      <c r="W2643" s="94">
        <v>2.0916472395439687</v>
      </c>
      <c r="X2643" s="94">
        <v>1.9475778671525279</v>
      </c>
      <c r="Y2643" s="94">
        <v>1.930594499465706</v>
      </c>
      <c r="Z2643" s="94">
        <v>1.7986173695185568</v>
      </c>
      <c r="AA2643" s="94">
        <v>1.8884008259120406</v>
      </c>
      <c r="AB2643" s="94">
        <v>1.9348338745986668</v>
      </c>
      <c r="AC2643" s="94">
        <v>1.8707856020273488</v>
      </c>
      <c r="AD2643" s="94">
        <v>1.9197128557666381</v>
      </c>
      <c r="AE2643" s="94">
        <v>1.8516645063210111</v>
      </c>
      <c r="AF2643" s="94">
        <v>1.8242994402056856</v>
      </c>
      <c r="AG2643" s="94">
        <v>1.718469754080133</v>
      </c>
      <c r="AH2643" s="94">
        <v>1.7453618341720567</v>
      </c>
      <c r="AI2643" s="94">
        <v>1.7524086684822835</v>
      </c>
      <c r="AJ2643" s="94">
        <v>1.6914610709197926</v>
      </c>
      <c r="AK2643" s="94">
        <v>1.6958969418489265</v>
      </c>
      <c r="AL2643" s="94">
        <v>1.506878648299381</v>
      </c>
      <c r="AM2643" s="94">
        <v>1.5334977450221423</v>
      </c>
      <c r="AN2643" s="94">
        <v>1.5368366719755451</v>
      </c>
      <c r="AO2643" s="94">
        <v>1.5410652925557744</v>
      </c>
      <c r="AP2643" s="94">
        <v>1.4271175542038828</v>
      </c>
      <c r="AQ2643" s="94">
        <v>1.3981815763413346</v>
      </c>
      <c r="AR2643" s="94">
        <v>1.4475967803389063</v>
      </c>
      <c r="AS2643" s="43">
        <f t="shared" si="86"/>
        <v>39.820278237375277</v>
      </c>
      <c r="AT2643" s="99">
        <f t="shared" si="87"/>
        <v>99.852768006670374</v>
      </c>
    </row>
    <row r="2644" spans="3:46">
      <c r="C2644" s="34">
        <v>582</v>
      </c>
      <c r="D2644" s="94">
        <v>3.3</v>
      </c>
      <c r="E2644" s="94">
        <v>3.1444154358282295</v>
      </c>
      <c r="F2644" s="94">
        <v>3.1576871681020289</v>
      </c>
      <c r="G2644" s="94">
        <v>3.0353835156902482</v>
      </c>
      <c r="H2644" s="94">
        <v>3.1953658793185058</v>
      </c>
      <c r="I2644" s="94">
        <v>3.1576352918314097</v>
      </c>
      <c r="J2644" s="94">
        <v>2.6813780363577124</v>
      </c>
      <c r="K2644" s="94">
        <v>2.5521734394008098</v>
      </c>
      <c r="L2644" s="94">
        <v>2.6953450738380997</v>
      </c>
      <c r="M2644" s="94">
        <v>2.6150173943015709</v>
      </c>
      <c r="N2644" s="94">
        <v>2.4827328968980087</v>
      </c>
      <c r="O2644" s="94">
        <v>2.3006265936234906</v>
      </c>
      <c r="P2644" s="94">
        <v>2.023949567114502</v>
      </c>
      <c r="Q2644" s="94">
        <v>1.9835854152934997</v>
      </c>
      <c r="R2644" s="94">
        <v>2.1692643288531732</v>
      </c>
      <c r="S2644" s="94">
        <v>2.2657430755359074</v>
      </c>
      <c r="T2644" s="94">
        <v>2.2316085081949972</v>
      </c>
      <c r="U2644" s="94">
        <v>2.2168792994530162</v>
      </c>
      <c r="V2644" s="94">
        <v>2.1051712777233473</v>
      </c>
      <c r="W2644" s="94">
        <v>2.0662390868017564</v>
      </c>
      <c r="X2644" s="94">
        <v>2.0619715999608341</v>
      </c>
      <c r="Y2644" s="94">
        <v>2.0214259758590227</v>
      </c>
      <c r="Z2644" s="94">
        <v>1.9700893111464424</v>
      </c>
      <c r="AA2644" s="94">
        <v>1.8515182052015076</v>
      </c>
      <c r="AB2644" s="94">
        <v>1.9412812764399237</v>
      </c>
      <c r="AC2644" s="94">
        <v>1.7399581050548065</v>
      </c>
      <c r="AD2644" s="94">
        <v>1.7196273706637453</v>
      </c>
      <c r="AE2644" s="94">
        <v>1.6093745160940445</v>
      </c>
      <c r="AF2644" s="94">
        <v>1.7023593926796992</v>
      </c>
      <c r="AG2644" s="94">
        <v>1.6891764243845553</v>
      </c>
      <c r="AH2644" s="94">
        <v>1.7413402852506388</v>
      </c>
      <c r="AI2644" s="94">
        <v>1.7623482230775049</v>
      </c>
      <c r="AJ2644" s="94">
        <v>1.7311583066383363</v>
      </c>
      <c r="AK2644" s="94">
        <v>1.7213187128058001</v>
      </c>
      <c r="AL2644" s="94">
        <v>1.7417723429766228</v>
      </c>
      <c r="AM2644" s="94">
        <v>1.7275129830533045</v>
      </c>
      <c r="AN2644" s="94">
        <v>1.7781410730320528</v>
      </c>
      <c r="AO2644" s="94">
        <v>1.8127008689152195</v>
      </c>
      <c r="AP2644" s="94">
        <v>1.6470173233260974</v>
      </c>
      <c r="AQ2644" s="94">
        <v>1.5508223668935268</v>
      </c>
      <c r="AR2644" s="94">
        <v>1.6772052660768273</v>
      </c>
      <c r="AS2644" s="43">
        <f t="shared" si="86"/>
        <v>37.250441433682397</v>
      </c>
      <c r="AT2644" s="99">
        <f t="shared" si="87"/>
        <v>93.408681487623923</v>
      </c>
    </row>
    <row r="2645" spans="3:46">
      <c r="C2645" s="34">
        <v>583</v>
      </c>
      <c r="D2645" s="94">
        <v>3.3</v>
      </c>
      <c r="E2645" s="94">
        <v>3.1838849811966816</v>
      </c>
      <c r="F2645" s="94">
        <v>3.3007169613363443</v>
      </c>
      <c r="G2645" s="94">
        <v>3.2724373353011429</v>
      </c>
      <c r="H2645" s="94">
        <v>3.1797224109736022</v>
      </c>
      <c r="I2645" s="94">
        <v>3.0359223335307166</v>
      </c>
      <c r="J2645" s="94">
        <v>2.8261593917485599</v>
      </c>
      <c r="K2645" s="94">
        <v>2.8354107998202438</v>
      </c>
      <c r="L2645" s="94">
        <v>2.8107048509669057</v>
      </c>
      <c r="M2645" s="94">
        <v>2.8445317381261974</v>
      </c>
      <c r="N2645" s="94">
        <v>2.8132810433368216</v>
      </c>
      <c r="O2645" s="94">
        <v>2.7569711567162161</v>
      </c>
      <c r="P2645" s="94">
        <v>2.7427421308011213</v>
      </c>
      <c r="Q2645" s="94">
        <v>2.6232210821991981</v>
      </c>
      <c r="R2645" s="94">
        <v>2.2451984236960079</v>
      </c>
      <c r="S2645" s="94">
        <v>2.2050247774408125</v>
      </c>
      <c r="T2645" s="94">
        <v>2.1000191147613094</v>
      </c>
      <c r="U2645" s="94">
        <v>2.2587504705243449</v>
      </c>
      <c r="V2645" s="94">
        <v>2.3875439958530533</v>
      </c>
      <c r="W2645" s="94">
        <v>2.3048707568509923</v>
      </c>
      <c r="X2645" s="94">
        <v>2.3420573079581941</v>
      </c>
      <c r="Y2645" s="94">
        <v>2.356888813384117</v>
      </c>
      <c r="Z2645" s="94">
        <v>2.2455365918659846</v>
      </c>
      <c r="AA2645" s="94">
        <v>2.130521732906987</v>
      </c>
      <c r="AB2645" s="94">
        <v>1.9613636896439646</v>
      </c>
      <c r="AC2645" s="94">
        <v>1.8039544542169079</v>
      </c>
      <c r="AD2645" s="94">
        <v>1.7428607361146751</v>
      </c>
      <c r="AE2645" s="94">
        <v>1.6898410732400826</v>
      </c>
      <c r="AF2645" s="94">
        <v>1.7179027194831189</v>
      </c>
      <c r="AG2645" s="94">
        <v>1.738160423837589</v>
      </c>
      <c r="AH2645" s="94">
        <v>1.7592250244181944</v>
      </c>
      <c r="AI2645" s="94">
        <v>1.7518583068228788</v>
      </c>
      <c r="AJ2645" s="94">
        <v>1.7065742701523587</v>
      </c>
      <c r="AK2645" s="94">
        <v>1.6691072088040393</v>
      </c>
      <c r="AL2645" s="94">
        <v>1.6762241587632301</v>
      </c>
      <c r="AM2645" s="94">
        <v>1.687072419743203</v>
      </c>
      <c r="AN2645" s="94">
        <v>1.5901086948523715</v>
      </c>
      <c r="AO2645" s="94">
        <v>1.6505449333240658</v>
      </c>
      <c r="AP2645" s="94">
        <v>1.6007784807777081</v>
      </c>
      <c r="AQ2645" s="94">
        <v>1.4445140047409826</v>
      </c>
      <c r="AR2645" s="94">
        <v>1.5563088276479018</v>
      </c>
      <c r="AS2645" s="43">
        <f t="shared" si="86"/>
        <v>39.382521188304153</v>
      </c>
      <c r="AT2645" s="99">
        <f t="shared" si="87"/>
        <v>98.755054605382369</v>
      </c>
    </row>
    <row r="2646" spans="3:46">
      <c r="C2646" s="34">
        <v>584</v>
      </c>
      <c r="D2646" s="94">
        <v>3.3</v>
      </c>
      <c r="E2646" s="94">
        <v>3.1826457046761809</v>
      </c>
      <c r="F2646" s="94">
        <v>3.0596660307921515</v>
      </c>
      <c r="G2646" s="94">
        <v>3.1331664020321961</v>
      </c>
      <c r="H2646" s="94">
        <v>3.0420442099440534</v>
      </c>
      <c r="I2646" s="94">
        <v>2.8851271067201885</v>
      </c>
      <c r="J2646" s="94">
        <v>2.9755221153983</v>
      </c>
      <c r="K2646" s="94">
        <v>2.9605413049380078</v>
      </c>
      <c r="L2646" s="94">
        <v>2.7842314698992352</v>
      </c>
      <c r="M2646" s="94">
        <v>2.7717651974784214</v>
      </c>
      <c r="N2646" s="94">
        <v>2.6194265572276998</v>
      </c>
      <c r="O2646" s="94">
        <v>2.6602957422198235</v>
      </c>
      <c r="P2646" s="94">
        <v>2.4798876963792607</v>
      </c>
      <c r="Q2646" s="94">
        <v>2.2687590572289462</v>
      </c>
      <c r="R2646" s="94">
        <v>2.3089347983064972</v>
      </c>
      <c r="S2646" s="94">
        <v>2.0505727884667846</v>
      </c>
      <c r="T2646" s="94">
        <v>2.1771471958788511</v>
      </c>
      <c r="U2646" s="94">
        <v>2.20765983351636</v>
      </c>
      <c r="V2646" s="94">
        <v>2.2433668433575966</v>
      </c>
      <c r="W2646" s="94">
        <v>2.0885534443858038</v>
      </c>
      <c r="X2646" s="94">
        <v>2.0245845556999589</v>
      </c>
      <c r="Y2646" s="94">
        <v>2.1343798466336952</v>
      </c>
      <c r="Z2646" s="94">
        <v>2.2853919919338987</v>
      </c>
      <c r="AA2646" s="94">
        <v>2.0554983632895123</v>
      </c>
      <c r="AB2646" s="94">
        <v>2.1594630117046854</v>
      </c>
      <c r="AC2646" s="94">
        <v>2.0770425805334423</v>
      </c>
      <c r="AD2646" s="94">
        <v>2.0000431145823221</v>
      </c>
      <c r="AE2646" s="94">
        <v>1.9841627158958395</v>
      </c>
      <c r="AF2646" s="94">
        <v>2.1455351685305373</v>
      </c>
      <c r="AG2646" s="94">
        <v>1.8686315906122504</v>
      </c>
      <c r="AH2646" s="94">
        <v>1.9024281741100766</v>
      </c>
      <c r="AI2646" s="94">
        <v>2.0427386833691079</v>
      </c>
      <c r="AJ2646" s="94">
        <v>2.0529884903790037</v>
      </c>
      <c r="AK2646" s="94">
        <v>2.0263516917938489</v>
      </c>
      <c r="AL2646" s="94">
        <v>1.9839493636540797</v>
      </c>
      <c r="AM2646" s="94">
        <v>2.0190504759661509</v>
      </c>
      <c r="AN2646" s="94">
        <v>1.8846319105313907</v>
      </c>
      <c r="AO2646" s="94">
        <v>1.874485089636478</v>
      </c>
      <c r="AP2646" s="94">
        <v>1.9945394574685964</v>
      </c>
      <c r="AQ2646" s="94">
        <v>1.9412123019875664</v>
      </c>
      <c r="AR2646" s="94">
        <v>1.9924080836115414</v>
      </c>
      <c r="AS2646" s="43">
        <f t="shared" si="86"/>
        <v>38.993837091803137</v>
      </c>
      <c r="AT2646" s="99">
        <f t="shared" si="87"/>
        <v>97.78039584774038</v>
      </c>
    </row>
    <row r="2647" spans="3:46">
      <c r="C2647" s="34">
        <v>585</v>
      </c>
      <c r="D2647" s="94">
        <v>3.3</v>
      </c>
      <c r="E2647" s="94">
        <v>3.4342699436053032</v>
      </c>
      <c r="F2647" s="94">
        <v>3.2981958342433462</v>
      </c>
      <c r="G2647" s="94">
        <v>3.3080859874247168</v>
      </c>
      <c r="H2647" s="94">
        <v>3.0972944576371506</v>
      </c>
      <c r="I2647" s="94">
        <v>3.0811501363084988</v>
      </c>
      <c r="J2647" s="94">
        <v>3.3677267812032876</v>
      </c>
      <c r="K2647" s="94">
        <v>3.5865686954949392</v>
      </c>
      <c r="L2647" s="94">
        <v>3.5955981597635986</v>
      </c>
      <c r="M2647" s="94">
        <v>3.9083473952000327</v>
      </c>
      <c r="N2647" s="94">
        <v>4.2349544921684608</v>
      </c>
      <c r="O2647" s="94">
        <v>4.7514787378408805</v>
      </c>
      <c r="P2647" s="94">
        <v>4.0806452059443883</v>
      </c>
      <c r="Q2647" s="94">
        <v>4.0261782862091442</v>
      </c>
      <c r="R2647" s="94">
        <v>4.2147065490442621</v>
      </c>
      <c r="S2647" s="94">
        <v>3.9499244646361213</v>
      </c>
      <c r="T2647" s="94">
        <v>4.1087340819511509</v>
      </c>
      <c r="U2647" s="94">
        <v>4.2042209540479218</v>
      </c>
      <c r="V2647" s="94">
        <v>4.3338766380162657</v>
      </c>
      <c r="W2647" s="94">
        <v>4.2216132154686825</v>
      </c>
      <c r="X2647" s="94">
        <v>4.034188730739964</v>
      </c>
      <c r="Y2647" s="94">
        <v>3.816389626497259</v>
      </c>
      <c r="Z2647" s="94">
        <v>3.8480717929345101</v>
      </c>
      <c r="AA2647" s="94">
        <v>3.8332823239961535</v>
      </c>
      <c r="AB2647" s="94">
        <v>3.8829045552774781</v>
      </c>
      <c r="AC2647" s="94">
        <v>3.9994180730698887</v>
      </c>
      <c r="AD2647" s="94">
        <v>4.1624134026318318</v>
      </c>
      <c r="AE2647" s="94">
        <v>4.7408516683800697</v>
      </c>
      <c r="AF2647" s="94">
        <v>4.456659664366148</v>
      </c>
      <c r="AG2647" s="94">
        <v>4.1704703391375455</v>
      </c>
      <c r="AH2647" s="94">
        <v>4.1224857783263733</v>
      </c>
      <c r="AI2647" s="94">
        <v>4.4330188420415428</v>
      </c>
      <c r="AJ2647" s="94">
        <v>4.3130176539320653</v>
      </c>
      <c r="AK2647" s="94">
        <v>4.3939708212027506</v>
      </c>
      <c r="AL2647" s="94">
        <v>4.5031864868929432</v>
      </c>
      <c r="AM2647" s="94">
        <v>4.6456521605705801</v>
      </c>
      <c r="AN2647" s="94">
        <v>4.2367675741091686</v>
      </c>
      <c r="AO2647" s="94">
        <v>4.0157774357022422</v>
      </c>
      <c r="AP2647" s="94">
        <v>4.1150812673302894</v>
      </c>
      <c r="AQ2647" s="94">
        <v>3.6786283165588265</v>
      </c>
      <c r="AR2647" s="94">
        <v>3.3490617051372049</v>
      </c>
      <c r="AS2647" s="43">
        <f t="shared" si="86"/>
        <v>56.500692941715144</v>
      </c>
      <c r="AT2647" s="99">
        <f t="shared" si="87"/>
        <v>141.680340626798</v>
      </c>
    </row>
    <row r="2648" spans="3:46">
      <c r="C2648" s="34">
        <v>586</v>
      </c>
      <c r="D2648" s="94">
        <v>3.3</v>
      </c>
      <c r="E2648" s="94">
        <v>3.5053959670103954</v>
      </c>
      <c r="F2648" s="94">
        <v>3.2460225660439446</v>
      </c>
      <c r="G2648" s="94">
        <v>2.9563042293414199</v>
      </c>
      <c r="H2648" s="94">
        <v>2.9651452208743287</v>
      </c>
      <c r="I2648" s="94">
        <v>2.8596357488237709</v>
      </c>
      <c r="J2648" s="94">
        <v>2.8462730668157916</v>
      </c>
      <c r="K2648" s="94">
        <v>2.6814620178728386</v>
      </c>
      <c r="L2648" s="94">
        <v>2.430345110219156</v>
      </c>
      <c r="M2648" s="94">
        <v>2.3250322069523532</v>
      </c>
      <c r="N2648" s="94">
        <v>2.3455576490920236</v>
      </c>
      <c r="O2648" s="94">
        <v>2.4926777798036137</v>
      </c>
      <c r="P2648" s="94">
        <v>2.2112046944020292</v>
      </c>
      <c r="Q2648" s="94">
        <v>2.2987356284647067</v>
      </c>
      <c r="R2648" s="94">
        <v>2.3744741904918629</v>
      </c>
      <c r="S2648" s="94">
        <v>2.164771299970774</v>
      </c>
      <c r="T2648" s="94">
        <v>2.1899501950839642</v>
      </c>
      <c r="U2648" s="94">
        <v>2.1423946812816883</v>
      </c>
      <c r="V2648" s="94">
        <v>2.0047362896849248</v>
      </c>
      <c r="W2648" s="94">
        <v>1.9775819278147981</v>
      </c>
      <c r="X2648" s="94">
        <v>2.1332284461091517</v>
      </c>
      <c r="Y2648" s="94">
        <v>2.1538711988936674</v>
      </c>
      <c r="Z2648" s="94">
        <v>2.0077230189997639</v>
      </c>
      <c r="AA2648" s="94">
        <v>1.9785625611589961</v>
      </c>
      <c r="AB2648" s="94">
        <v>1.9903605129255992</v>
      </c>
      <c r="AC2648" s="94">
        <v>2.0014243811004673</v>
      </c>
      <c r="AD2648" s="94">
        <v>2.1049974528546422</v>
      </c>
      <c r="AE2648" s="94">
        <v>1.9435319306000776</v>
      </c>
      <c r="AF2648" s="94">
        <v>1.9218442116797656</v>
      </c>
      <c r="AG2648" s="94">
        <v>2.0012018787839776</v>
      </c>
      <c r="AH2648" s="94">
        <v>1.9751495567505932</v>
      </c>
      <c r="AI2648" s="94">
        <v>2.1063374933283452</v>
      </c>
      <c r="AJ2648" s="94">
        <v>2.0640477608722509</v>
      </c>
      <c r="AK2648" s="94">
        <v>1.9398277761456522</v>
      </c>
      <c r="AL2648" s="94">
        <v>1.9311420798205599</v>
      </c>
      <c r="AM2648" s="94">
        <v>1.84598033066114</v>
      </c>
      <c r="AN2648" s="94">
        <v>1.9046551175836233</v>
      </c>
      <c r="AO2648" s="94">
        <v>1.7561354889419727</v>
      </c>
      <c r="AP2648" s="94">
        <v>1.7991997899680898</v>
      </c>
      <c r="AQ2648" s="94">
        <v>1.7793825462320119</v>
      </c>
      <c r="AR2648" s="94">
        <v>1.7943753594710059</v>
      </c>
      <c r="AS2648" s="43">
        <f t="shared" si="86"/>
        <v>37.923616848918812</v>
      </c>
      <c r="AT2648" s="99">
        <f t="shared" si="87"/>
        <v>95.096726663117053</v>
      </c>
    </row>
    <row r="2649" spans="3:46">
      <c r="C2649" s="34">
        <v>587</v>
      </c>
      <c r="D2649" s="94">
        <v>3.3</v>
      </c>
      <c r="E2649" s="94">
        <v>3.0530023353283124</v>
      </c>
      <c r="F2649" s="94">
        <v>3.0031954454476733</v>
      </c>
      <c r="G2649" s="94">
        <v>2.7339227315477785</v>
      </c>
      <c r="H2649" s="94">
        <v>2.7629609190360549</v>
      </c>
      <c r="I2649" s="94">
        <v>2.7084890571780256</v>
      </c>
      <c r="J2649" s="94">
        <v>2.4633529753264556</v>
      </c>
      <c r="K2649" s="94">
        <v>2.2307060363719371</v>
      </c>
      <c r="L2649" s="94">
        <v>1.9544982508564483</v>
      </c>
      <c r="M2649" s="94">
        <v>1.8261201494709387</v>
      </c>
      <c r="N2649" s="94">
        <v>1.7563804345889522</v>
      </c>
      <c r="O2649" s="94">
        <v>1.5553485276686643</v>
      </c>
      <c r="P2649" s="94">
        <v>1.5769299282651443</v>
      </c>
      <c r="Q2649" s="94">
        <v>1.4229053906984985</v>
      </c>
      <c r="R2649" s="94">
        <v>1.4219919513917267</v>
      </c>
      <c r="S2649" s="94">
        <v>1.4005656622988507</v>
      </c>
      <c r="T2649" s="94">
        <v>1.3684212190911298</v>
      </c>
      <c r="U2649" s="94">
        <v>1.2842669803589661</v>
      </c>
      <c r="V2649" s="94">
        <v>1.1438611349643049</v>
      </c>
      <c r="W2649" s="94">
        <v>1.1349468049499558</v>
      </c>
      <c r="X2649" s="94">
        <v>1.2131930561865576</v>
      </c>
      <c r="Y2649" s="94">
        <v>1.1295950782947153</v>
      </c>
      <c r="Z2649" s="94">
        <v>1.1787990904643568</v>
      </c>
      <c r="AA2649" s="94">
        <v>1.1163744526420285</v>
      </c>
      <c r="AB2649" s="94">
        <v>1.0958079281107149</v>
      </c>
      <c r="AC2649" s="94">
        <v>1.1762001780553482</v>
      </c>
      <c r="AD2649" s="94">
        <v>1.1580338662566545</v>
      </c>
      <c r="AE2649" s="94">
        <v>1.1104090050692301</v>
      </c>
      <c r="AF2649" s="94">
        <v>1.1474641370911498</v>
      </c>
      <c r="AG2649" s="94">
        <v>1.1881954099856977</v>
      </c>
      <c r="AH2649" s="94">
        <v>1.0879642582317504</v>
      </c>
      <c r="AI2649" s="94">
        <v>1.0477689167383697</v>
      </c>
      <c r="AJ2649" s="94">
        <v>1.0103456420738661</v>
      </c>
      <c r="AK2649" s="94">
        <v>1.047611975324356</v>
      </c>
      <c r="AL2649" s="94">
        <v>1.0208574191340347</v>
      </c>
      <c r="AM2649" s="94">
        <v>1.0195100162133026</v>
      </c>
      <c r="AN2649" s="94">
        <v>0.98990885237304993</v>
      </c>
      <c r="AO2649" s="94">
        <v>0.98044952286522202</v>
      </c>
      <c r="AP2649" s="94">
        <v>0.99516214806107406</v>
      </c>
      <c r="AQ2649" s="94">
        <v>1.0244805626539386</v>
      </c>
      <c r="AR2649" s="94">
        <v>1.0361039183192378</v>
      </c>
      <c r="AS2649" s="43">
        <f t="shared" si="86"/>
        <v>29.381490056859633</v>
      </c>
      <c r="AT2649" s="99">
        <f t="shared" si="87"/>
        <v>73.676610013844993</v>
      </c>
    </row>
    <row r="2650" spans="3:46">
      <c r="C2650" s="34">
        <v>588</v>
      </c>
      <c r="D2650" s="94">
        <v>3.3</v>
      </c>
      <c r="E2650" s="94">
        <v>3.1465009353808036</v>
      </c>
      <c r="F2650" s="94">
        <v>2.9913363388835132</v>
      </c>
      <c r="G2650" s="94">
        <v>3.0980892166935834</v>
      </c>
      <c r="H2650" s="94">
        <v>2.8715819651594461</v>
      </c>
      <c r="I2650" s="94">
        <v>2.9426329503683366</v>
      </c>
      <c r="J2650" s="94">
        <v>2.6938525001462779</v>
      </c>
      <c r="K2650" s="94">
        <v>2.6934137831368696</v>
      </c>
      <c r="L2650" s="94">
        <v>2.3838573416951578</v>
      </c>
      <c r="M2650" s="94">
        <v>2.4906118275882161</v>
      </c>
      <c r="N2650" s="94">
        <v>2.3120800222942113</v>
      </c>
      <c r="O2650" s="94">
        <v>2.3806709886431676</v>
      </c>
      <c r="P2650" s="94">
        <v>2.3927660948107583</v>
      </c>
      <c r="Q2650" s="94">
        <v>2.3071026871661231</v>
      </c>
      <c r="R2650" s="94">
        <v>2.2518908765031007</v>
      </c>
      <c r="S2650" s="94">
        <v>2.2140900263544965</v>
      </c>
      <c r="T2650" s="94">
        <v>2.1505484857117798</v>
      </c>
      <c r="U2650" s="94">
        <v>2.0797489030023271</v>
      </c>
      <c r="V2650" s="94">
        <v>2.0612693227360239</v>
      </c>
      <c r="W2650" s="94">
        <v>2.1659800515087557</v>
      </c>
      <c r="X2650" s="94">
        <v>2.414848447505189</v>
      </c>
      <c r="Y2650" s="94">
        <v>2.4183145860353701</v>
      </c>
      <c r="Z2650" s="94">
        <v>2.2988045255022036</v>
      </c>
      <c r="AA2650" s="94">
        <v>2.3690766969195316</v>
      </c>
      <c r="AB2650" s="94">
        <v>2.5094010180892043</v>
      </c>
      <c r="AC2650" s="94">
        <v>2.2774264230308749</v>
      </c>
      <c r="AD2650" s="94">
        <v>2.1575200310022384</v>
      </c>
      <c r="AE2650" s="94">
        <v>2.2711502881239536</v>
      </c>
      <c r="AF2650" s="94">
        <v>2.3254596515496937</v>
      </c>
      <c r="AG2650" s="94">
        <v>2.3376038987020387</v>
      </c>
      <c r="AH2650" s="94">
        <v>2.3924900745601274</v>
      </c>
      <c r="AI2650" s="94">
        <v>2.4984284379181125</v>
      </c>
      <c r="AJ2650" s="94">
        <v>2.2527373948491212</v>
      </c>
      <c r="AK2650" s="94">
        <v>2.3024541847466353</v>
      </c>
      <c r="AL2650" s="94">
        <v>2.4064332107791619</v>
      </c>
      <c r="AM2650" s="94">
        <v>2.2884751155442586</v>
      </c>
      <c r="AN2650" s="94">
        <v>2.4483698911576823</v>
      </c>
      <c r="AO2650" s="94">
        <v>2.5439503785192978</v>
      </c>
      <c r="AP2650" s="94">
        <v>2.4447604561634146</v>
      </c>
      <c r="AQ2650" s="94">
        <v>2.2144746857062727</v>
      </c>
      <c r="AR2650" s="94">
        <v>2.1118896232458781</v>
      </c>
      <c r="AS2650" s="43">
        <f t="shared" si="86"/>
        <v>38.777542987248282</v>
      </c>
      <c r="AT2650" s="99">
        <f t="shared" si="87"/>
        <v>97.238019802184411</v>
      </c>
    </row>
    <row r="2651" spans="3:46">
      <c r="C2651" s="34">
        <v>589</v>
      </c>
      <c r="D2651" s="94">
        <v>3.3</v>
      </c>
      <c r="E2651" s="94">
        <v>3.4082871133823178</v>
      </c>
      <c r="F2651" s="94">
        <v>3.1133864509979841</v>
      </c>
      <c r="G2651" s="94">
        <v>3.0549208202594085</v>
      </c>
      <c r="H2651" s="94">
        <v>2.9258568713324813</v>
      </c>
      <c r="I2651" s="94">
        <v>2.596801371656738</v>
      </c>
      <c r="J2651" s="94">
        <v>2.6114690951444932</v>
      </c>
      <c r="K2651" s="94">
        <v>2.6502515713579582</v>
      </c>
      <c r="L2651" s="94">
        <v>2.4758123570965509</v>
      </c>
      <c r="M2651" s="94">
        <v>2.3236655698036381</v>
      </c>
      <c r="N2651" s="94">
        <v>2.2869724737260699</v>
      </c>
      <c r="O2651" s="94">
        <v>2.2381602571593717</v>
      </c>
      <c r="P2651" s="94">
        <v>2.0804946938539493</v>
      </c>
      <c r="Q2651" s="94">
        <v>2.1192098683240883</v>
      </c>
      <c r="R2651" s="94">
        <v>2.1592904479952812</v>
      </c>
      <c r="S2651" s="94">
        <v>2.0025524212197228</v>
      </c>
      <c r="T2651" s="94">
        <v>1.9389933590125938</v>
      </c>
      <c r="U2651" s="94">
        <v>1.8984703718900569</v>
      </c>
      <c r="V2651" s="94">
        <v>1.9457105236236438</v>
      </c>
      <c r="W2651" s="94">
        <v>1.8221956684001535</v>
      </c>
      <c r="X2651" s="94">
        <v>1.7296892965426314</v>
      </c>
      <c r="Y2651" s="94">
        <v>1.6298529874840477</v>
      </c>
      <c r="Z2651" s="94">
        <v>1.5969617081287042</v>
      </c>
      <c r="AA2651" s="94">
        <v>1.6272624564128371</v>
      </c>
      <c r="AB2651" s="94">
        <v>1.5004287890932888</v>
      </c>
      <c r="AC2651" s="94">
        <v>1.5765539247957079</v>
      </c>
      <c r="AD2651" s="94">
        <v>1.5517788668841677</v>
      </c>
      <c r="AE2651" s="94">
        <v>1.4764538781969352</v>
      </c>
      <c r="AF2651" s="94">
        <v>1.4805624178612884</v>
      </c>
      <c r="AG2651" s="94">
        <v>1.5322557453203105</v>
      </c>
      <c r="AH2651" s="94">
        <v>1.5804122116538881</v>
      </c>
      <c r="AI2651" s="94">
        <v>1.4902349184603043</v>
      </c>
      <c r="AJ2651" s="94">
        <v>1.4099043074271318</v>
      </c>
      <c r="AK2651" s="94">
        <v>1.3314116593771186</v>
      </c>
      <c r="AL2651" s="94">
        <v>1.3384874057272751</v>
      </c>
      <c r="AM2651" s="94">
        <v>1.3451599374077852</v>
      </c>
      <c r="AN2651" s="94">
        <v>1.2747579306754349</v>
      </c>
      <c r="AO2651" s="94">
        <v>1.2170788603068199</v>
      </c>
      <c r="AP2651" s="94">
        <v>1.1667423291483803</v>
      </c>
      <c r="AQ2651" s="94">
        <v>1.087055657814431</v>
      </c>
      <c r="AR2651" s="94">
        <v>1.0531593863532447</v>
      </c>
      <c r="AS2651" s="43">
        <f t="shared" si="86"/>
        <v>34.960512665360262</v>
      </c>
      <c r="AT2651" s="99">
        <f t="shared" si="87"/>
        <v>87.66648840971483</v>
      </c>
    </row>
    <row r="2652" spans="3:46">
      <c r="C2652" s="34">
        <v>590</v>
      </c>
      <c r="D2652" s="94">
        <v>3.3</v>
      </c>
      <c r="E2652" s="94">
        <v>3.4888889089763224</v>
      </c>
      <c r="F2652" s="94">
        <v>3.7272058003808612</v>
      </c>
      <c r="G2652" s="94">
        <v>3.699654076094876</v>
      </c>
      <c r="H2652" s="94">
        <v>3.8332413063662321</v>
      </c>
      <c r="I2652" s="94">
        <v>3.7956269294362475</v>
      </c>
      <c r="J2652" s="94">
        <v>3.7141274081963251</v>
      </c>
      <c r="K2652" s="94">
        <v>3.7386166004337382</v>
      </c>
      <c r="L2652" s="94">
        <v>3.6448969794215973</v>
      </c>
      <c r="M2652" s="94">
        <v>3.578940372567422</v>
      </c>
      <c r="N2652" s="94">
        <v>3.4762552073967172</v>
      </c>
      <c r="O2652" s="94">
        <v>3.1839250731857578</v>
      </c>
      <c r="P2652" s="94">
        <v>3.092779095077149</v>
      </c>
      <c r="Q2652" s="94">
        <v>3.0213614795162393</v>
      </c>
      <c r="R2652" s="94">
        <v>2.9874736855089949</v>
      </c>
      <c r="S2652" s="94">
        <v>3.2150479260788414</v>
      </c>
      <c r="T2652" s="94">
        <v>3.242887969974166</v>
      </c>
      <c r="U2652" s="94">
        <v>3.0418494758815688</v>
      </c>
      <c r="V2652" s="94">
        <v>3.1056289563862061</v>
      </c>
      <c r="W2652" s="94">
        <v>2.7836255592477834</v>
      </c>
      <c r="X2652" s="94">
        <v>2.7105828120158133</v>
      </c>
      <c r="Y2652" s="94">
        <v>2.8229872310104751</v>
      </c>
      <c r="Z2652" s="94">
        <v>3.006287172183439</v>
      </c>
      <c r="AA2652" s="94">
        <v>2.7033663301098412</v>
      </c>
      <c r="AB2652" s="94">
        <v>2.5390823601787504</v>
      </c>
      <c r="AC2652" s="94">
        <v>2.4820303653136495</v>
      </c>
      <c r="AD2652" s="94">
        <v>2.4278700220395111</v>
      </c>
      <c r="AE2652" s="94">
        <v>2.3910669019615565</v>
      </c>
      <c r="AF2652" s="94">
        <v>2.6457403097971772</v>
      </c>
      <c r="AG2652" s="94">
        <v>2.7325647901317391</v>
      </c>
      <c r="AH2652" s="94">
        <v>2.724927058259492</v>
      </c>
      <c r="AI2652" s="94">
        <v>2.7051626699474105</v>
      </c>
      <c r="AJ2652" s="94">
        <v>2.6450598200097351</v>
      </c>
      <c r="AK2652" s="94">
        <v>2.4897984674028044</v>
      </c>
      <c r="AL2652" s="94">
        <v>2.6632536745590936</v>
      </c>
      <c r="AM2652" s="94">
        <v>2.6671444735287482</v>
      </c>
      <c r="AN2652" s="94">
        <v>2.7375095834923733</v>
      </c>
      <c r="AO2652" s="94">
        <v>2.7157779419619921</v>
      </c>
      <c r="AP2652" s="94">
        <v>2.723916895077096</v>
      </c>
      <c r="AQ2652" s="94">
        <v>2.9345416559816893</v>
      </c>
      <c r="AR2652" s="94">
        <v>2.9453482312085426</v>
      </c>
      <c r="AS2652" s="43">
        <f t="shared" si="86"/>
        <v>48.907468759727699</v>
      </c>
      <c r="AT2652" s="99">
        <f t="shared" si="87"/>
        <v>122.63967877740434</v>
      </c>
    </row>
    <row r="2653" spans="3:46">
      <c r="C2653" s="34">
        <v>591</v>
      </c>
      <c r="D2653" s="94">
        <v>3.3</v>
      </c>
      <c r="E2653" s="94">
        <v>3.2295580884369355</v>
      </c>
      <c r="F2653" s="94">
        <v>2.9826953095074797</v>
      </c>
      <c r="G2653" s="94">
        <v>2.90875510695215</v>
      </c>
      <c r="H2653" s="94">
        <v>2.6797214171878276</v>
      </c>
      <c r="I2653" s="94">
        <v>2.7545380402227213</v>
      </c>
      <c r="J2653" s="94">
        <v>2.7002823269628471</v>
      </c>
      <c r="K2653" s="94">
        <v>2.7179518728931864</v>
      </c>
      <c r="L2653" s="94">
        <v>2.5906200866646172</v>
      </c>
      <c r="M2653" s="94">
        <v>2.5208846312153343</v>
      </c>
      <c r="N2653" s="94">
        <v>2.5309724962366364</v>
      </c>
      <c r="O2653" s="94">
        <v>2.6339876729361817</v>
      </c>
      <c r="P2653" s="94">
        <v>2.6257345144617923</v>
      </c>
      <c r="Q2653" s="94">
        <v>2.5235483371183212</v>
      </c>
      <c r="R2653" s="94">
        <v>2.6080773108082522</v>
      </c>
      <c r="S2653" s="94">
        <v>2.512024691188453</v>
      </c>
      <c r="T2653" s="94">
        <v>2.5334052343397389</v>
      </c>
      <c r="U2653" s="94">
        <v>2.4715579052635404</v>
      </c>
      <c r="V2653" s="94">
        <v>2.3578634986184657</v>
      </c>
      <c r="W2653" s="94">
        <v>2.2455646127148547</v>
      </c>
      <c r="X2653" s="94">
        <v>2.372101007668951</v>
      </c>
      <c r="Y2653" s="94">
        <v>2.2062087930324372</v>
      </c>
      <c r="Z2653" s="94">
        <v>2.2210419503114633</v>
      </c>
      <c r="AA2653" s="94">
        <v>2.2606559386160368</v>
      </c>
      <c r="AB2653" s="94">
        <v>2.2201811455798333</v>
      </c>
      <c r="AC2653" s="94">
        <v>2.3574033382630546</v>
      </c>
      <c r="AD2653" s="94">
        <v>2.4784001773441329</v>
      </c>
      <c r="AE2653" s="94">
        <v>2.5649890963226269</v>
      </c>
      <c r="AF2653" s="94">
        <v>2.2934550566207546</v>
      </c>
      <c r="AG2653" s="94">
        <v>2.2377458408486266</v>
      </c>
      <c r="AH2653" s="94">
        <v>2.1812126005011367</v>
      </c>
      <c r="AI2653" s="94">
        <v>2.1652676509436586</v>
      </c>
      <c r="AJ2653" s="94">
        <v>1.9899122471479387</v>
      </c>
      <c r="AK2653" s="94">
        <v>1.9770229031906952</v>
      </c>
      <c r="AL2653" s="94">
        <v>2.0748413402151749</v>
      </c>
      <c r="AM2653" s="94">
        <v>2.1146587552633513</v>
      </c>
      <c r="AN2653" s="94">
        <v>1.9702126653085401</v>
      </c>
      <c r="AO2653" s="94">
        <v>1.7844292864616913</v>
      </c>
      <c r="AP2653" s="94">
        <v>1.7600760615268836</v>
      </c>
      <c r="AQ2653" s="94">
        <v>1.8384662089656261</v>
      </c>
      <c r="AR2653" s="94">
        <v>1.7452146501653489</v>
      </c>
      <c r="AS2653" s="43">
        <f t="shared" si="86"/>
        <v>39.113883803034213</v>
      </c>
      <c r="AT2653" s="99">
        <f t="shared" si="87"/>
        <v>98.081423287454996</v>
      </c>
    </row>
    <row r="2654" spans="3:46">
      <c r="C2654" s="34">
        <v>592</v>
      </c>
      <c r="D2654" s="94">
        <v>3.3</v>
      </c>
      <c r="E2654" s="94">
        <v>2.9990858694774274</v>
      </c>
      <c r="F2654" s="94">
        <v>3.0796024447719317</v>
      </c>
      <c r="G2654" s="94">
        <v>2.7482008738324089</v>
      </c>
      <c r="H2654" s="94">
        <v>2.703024769850539</v>
      </c>
      <c r="I2654" s="94">
        <v>2.6363100690675698</v>
      </c>
      <c r="J2654" s="94">
        <v>2.4876668094553445</v>
      </c>
      <c r="K2654" s="94">
        <v>2.2234224948045647</v>
      </c>
      <c r="L2654" s="94">
        <v>2.1941002894750019</v>
      </c>
      <c r="M2654" s="94">
        <v>2.1389366150311622</v>
      </c>
      <c r="N2654" s="94">
        <v>2.2414566369992062</v>
      </c>
      <c r="O2654" s="94">
        <v>2.2044169927998101</v>
      </c>
      <c r="P2654" s="94">
        <v>2.033656311938159</v>
      </c>
      <c r="Q2654" s="94">
        <v>2.0571301760354515</v>
      </c>
      <c r="R2654" s="94">
        <v>2.0010040404361438</v>
      </c>
      <c r="S2654" s="94">
        <v>1.9633106828901949</v>
      </c>
      <c r="T2654" s="94">
        <v>1.9347836711671316</v>
      </c>
      <c r="U2654" s="94">
        <v>1.7889089318554787</v>
      </c>
      <c r="V2654" s="94">
        <v>1.8761535653346104</v>
      </c>
      <c r="W2654" s="94">
        <v>1.9288039211424182</v>
      </c>
      <c r="X2654" s="94">
        <v>1.9829393057673013</v>
      </c>
      <c r="Y2654" s="94">
        <v>2.0020203615652128</v>
      </c>
      <c r="Z2654" s="94">
        <v>2.0414878031541597</v>
      </c>
      <c r="AA2654" s="94">
        <v>1.9311335354509662</v>
      </c>
      <c r="AB2654" s="94">
        <v>1.9626351497847276</v>
      </c>
      <c r="AC2654" s="94">
        <v>1.8641849997880848</v>
      </c>
      <c r="AD2654" s="94">
        <v>1.7790828709631235</v>
      </c>
      <c r="AE2654" s="94">
        <v>1.697593998278325</v>
      </c>
      <c r="AF2654" s="94">
        <v>1.7190220483245995</v>
      </c>
      <c r="AG2654" s="94">
        <v>1.6567510018373495</v>
      </c>
      <c r="AH2654" s="94">
        <v>1.6993632050766068</v>
      </c>
      <c r="AI2654" s="94">
        <v>1.6447530154699574</v>
      </c>
      <c r="AJ2654" s="94">
        <v>1.5618871794034828</v>
      </c>
      <c r="AK2654" s="94">
        <v>1.5456647813513904</v>
      </c>
      <c r="AL2654" s="94">
        <v>1.5644325192226569</v>
      </c>
      <c r="AM2654" s="94">
        <v>1.5151029959595139</v>
      </c>
      <c r="AN2654" s="94">
        <v>1.3509425586879673</v>
      </c>
      <c r="AO2654" s="94">
        <v>1.2248156143054418</v>
      </c>
      <c r="AP2654" s="94">
        <v>1.17714030016534</v>
      </c>
      <c r="AQ2654" s="94">
        <v>1.0940070922945722</v>
      </c>
      <c r="AR2654" s="94">
        <v>1.0852496174541799</v>
      </c>
      <c r="AS2654" s="43">
        <f t="shared" si="86"/>
        <v>34.209704971344472</v>
      </c>
      <c r="AT2654" s="99">
        <f t="shared" si="87"/>
        <v>85.78377362702868</v>
      </c>
    </row>
    <row r="2655" spans="3:46">
      <c r="C2655" s="34">
        <v>593</v>
      </c>
      <c r="D2655" s="94">
        <v>3.3</v>
      </c>
      <c r="E2655" s="94">
        <v>3.142181837199971</v>
      </c>
      <c r="F2655" s="94">
        <v>2.9513883391373135</v>
      </c>
      <c r="G2655" s="94">
        <v>2.8221835479989767</v>
      </c>
      <c r="H2655" s="94">
        <v>2.6753570679658587</v>
      </c>
      <c r="I2655" s="94">
        <v>2.6316087491597973</v>
      </c>
      <c r="J2655" s="94">
        <v>2.785391507830949</v>
      </c>
      <c r="K2655" s="94">
        <v>2.6957901175530039</v>
      </c>
      <c r="L2655" s="94">
        <v>2.6228996644442133</v>
      </c>
      <c r="M2655" s="94">
        <v>2.5657915159822631</v>
      </c>
      <c r="N2655" s="94">
        <v>2.5895369554887644</v>
      </c>
      <c r="O2655" s="94">
        <v>2.4335250878022028</v>
      </c>
      <c r="P2655" s="94">
        <v>2.3988684676846646</v>
      </c>
      <c r="Q2655" s="94">
        <v>2.2931690037550472</v>
      </c>
      <c r="R2655" s="94">
        <v>2.2491500044536301</v>
      </c>
      <c r="S2655" s="94">
        <v>2.3046401948503505</v>
      </c>
      <c r="T2655" s="94">
        <v>2.3320963266480863</v>
      </c>
      <c r="U2655" s="94">
        <v>2.2689573396871752</v>
      </c>
      <c r="V2655" s="94">
        <v>2.2446036449397964</v>
      </c>
      <c r="W2655" s="94">
        <v>2.1938086866229241</v>
      </c>
      <c r="X2655" s="94">
        <v>2.1041518560687344</v>
      </c>
      <c r="Y2655" s="94">
        <v>2.2622838726297663</v>
      </c>
      <c r="Z2655" s="94">
        <v>2.3267539720386878</v>
      </c>
      <c r="AA2655" s="94">
        <v>2.1699610596942747</v>
      </c>
      <c r="AB2655" s="94">
        <v>2.2563945501013589</v>
      </c>
      <c r="AC2655" s="94">
        <v>2.124985017846647</v>
      </c>
      <c r="AD2655" s="94">
        <v>2.1254505429138191</v>
      </c>
      <c r="AE2655" s="94">
        <v>2.0397317940335395</v>
      </c>
      <c r="AF2655" s="94">
        <v>2.058606199854502</v>
      </c>
      <c r="AG2655" s="94">
        <v>1.9995917445916878</v>
      </c>
      <c r="AH2655" s="94">
        <v>1.8629074268647816</v>
      </c>
      <c r="AI2655" s="94">
        <v>1.7328678192805014</v>
      </c>
      <c r="AJ2655" s="94">
        <v>1.7190114860953403</v>
      </c>
      <c r="AK2655" s="94">
        <v>1.7599943726796592</v>
      </c>
      <c r="AL2655" s="94">
        <v>1.5896777481148432</v>
      </c>
      <c r="AM2655" s="94">
        <v>1.6084781493648173</v>
      </c>
      <c r="AN2655" s="94">
        <v>1.6161427282256908</v>
      </c>
      <c r="AO2655" s="94">
        <v>1.6869924645152863</v>
      </c>
      <c r="AP2655" s="94">
        <v>1.6316256062279075</v>
      </c>
      <c r="AQ2655" s="94">
        <v>1.6441022756697852</v>
      </c>
      <c r="AR2655" s="94">
        <v>1.5676682564153792</v>
      </c>
      <c r="AS2655" s="43">
        <f t="shared" si="86"/>
        <v>37.48861900052519</v>
      </c>
      <c r="AT2655" s="99">
        <f t="shared" si="87"/>
        <v>94.005932194526935</v>
      </c>
    </row>
    <row r="2656" spans="3:46">
      <c r="C2656" s="34">
        <v>594</v>
      </c>
      <c r="D2656" s="94">
        <v>3.3</v>
      </c>
      <c r="E2656" s="94">
        <v>3.3341027889983117</v>
      </c>
      <c r="F2656" s="94">
        <v>3.4723222058638963</v>
      </c>
      <c r="G2656" s="94">
        <v>3.34669047193126</v>
      </c>
      <c r="H2656" s="94">
        <v>3.2554251871446809</v>
      </c>
      <c r="I2656" s="94">
        <v>3.4535787171475527</v>
      </c>
      <c r="J2656" s="94">
        <v>3.4688237695714967</v>
      </c>
      <c r="K2656" s="94">
        <v>3.199673538622307</v>
      </c>
      <c r="L2656" s="94">
        <v>2.8815771272249542</v>
      </c>
      <c r="M2656" s="94">
        <v>2.9220963225693799</v>
      </c>
      <c r="N2656" s="94">
        <v>2.7991066145591006</v>
      </c>
      <c r="O2656" s="94">
        <v>2.8382325358771356</v>
      </c>
      <c r="P2656" s="94">
        <v>2.7527743423054263</v>
      </c>
      <c r="Q2656" s="94">
        <v>2.6213597827738129</v>
      </c>
      <c r="R2656" s="94">
        <v>2.6004292236319615</v>
      </c>
      <c r="S2656" s="94">
        <v>2.5720773747683796</v>
      </c>
      <c r="T2656" s="94">
        <v>2.4253851269818658</v>
      </c>
      <c r="U2656" s="94">
        <v>2.3615640665692044</v>
      </c>
      <c r="V2656" s="94">
        <v>2.2940073651402213</v>
      </c>
      <c r="W2656" s="94">
        <v>2.1791276531301742</v>
      </c>
      <c r="X2656" s="94">
        <v>2.1532317423977161</v>
      </c>
      <c r="Y2656" s="94">
        <v>2.0087985161550512</v>
      </c>
      <c r="Z2656" s="94">
        <v>2.0644953952929166</v>
      </c>
      <c r="AA2656" s="94">
        <v>1.88214660578566</v>
      </c>
      <c r="AB2656" s="94">
        <v>1.9005996309422437</v>
      </c>
      <c r="AC2656" s="94">
        <v>1.8495436819752902</v>
      </c>
      <c r="AD2656" s="94">
        <v>2.0183285880490818</v>
      </c>
      <c r="AE2656" s="94">
        <v>2.0153853765945944</v>
      </c>
      <c r="AF2656" s="94">
        <v>1.8853001014061623</v>
      </c>
      <c r="AG2656" s="94">
        <v>1.889599174530713</v>
      </c>
      <c r="AH2656" s="94">
        <v>1.776491517269263</v>
      </c>
      <c r="AI2656" s="94">
        <v>1.7152990204566407</v>
      </c>
      <c r="AJ2656" s="94">
        <v>1.5616449227539142</v>
      </c>
      <c r="AK2656" s="94">
        <v>1.8072491726704356</v>
      </c>
      <c r="AL2656" s="94">
        <v>1.9767948858889595</v>
      </c>
      <c r="AM2656" s="94">
        <v>1.9723808666647946</v>
      </c>
      <c r="AN2656" s="94">
        <v>2.0223169256585285</v>
      </c>
      <c r="AO2656" s="94">
        <v>2.0150830954950658</v>
      </c>
      <c r="AP2656" s="94">
        <v>1.8264696835492173</v>
      </c>
      <c r="AQ2656" s="94">
        <v>1.7668031881546145</v>
      </c>
      <c r="AR2656" s="94">
        <v>1.7928558411026467</v>
      </c>
      <c r="AS2656" s="43">
        <f t="shared" si="86"/>
        <v>41.35399736855576</v>
      </c>
      <c r="AT2656" s="99">
        <f t="shared" si="87"/>
        <v>103.69870046551024</v>
      </c>
    </row>
    <row r="2657" spans="3:46">
      <c r="C2657" s="34">
        <v>595</v>
      </c>
      <c r="D2657" s="94">
        <v>3.3</v>
      </c>
      <c r="E2657" s="94">
        <v>3.293359812469725</v>
      </c>
      <c r="F2657" s="94">
        <v>3.5406926860183185</v>
      </c>
      <c r="G2657" s="94">
        <v>3.513770891216605</v>
      </c>
      <c r="H2657" s="94">
        <v>3.3165164172179571</v>
      </c>
      <c r="I2657" s="94">
        <v>3.1810451537825006</v>
      </c>
      <c r="J2657" s="94">
        <v>3.0510626712685602</v>
      </c>
      <c r="K2657" s="94">
        <v>2.965934351289941</v>
      </c>
      <c r="L2657" s="94">
        <v>2.8122290877504779</v>
      </c>
      <c r="M2657" s="94">
        <v>2.9248198102368481</v>
      </c>
      <c r="N2657" s="94">
        <v>2.7378531495378069</v>
      </c>
      <c r="O2657" s="94">
        <v>2.6842218722480249</v>
      </c>
      <c r="P2657" s="94">
        <v>2.6162693985430256</v>
      </c>
      <c r="Q2657" s="94">
        <v>2.6498344104916391</v>
      </c>
      <c r="R2657" s="94">
        <v>2.6084434898317075</v>
      </c>
      <c r="S2657" s="94">
        <v>2.3861484175530223</v>
      </c>
      <c r="T2657" s="94">
        <v>2.2603872320592111</v>
      </c>
      <c r="U2657" s="94">
        <v>2.4949363635645354</v>
      </c>
      <c r="V2657" s="94">
        <v>2.4734913549759967</v>
      </c>
      <c r="W2657" s="94">
        <v>2.4633531778313857</v>
      </c>
      <c r="X2657" s="94">
        <v>2.2927887099600435</v>
      </c>
      <c r="Y2657" s="94">
        <v>2.3297996490904631</v>
      </c>
      <c r="Z2657" s="94">
        <v>2.3938659291386282</v>
      </c>
      <c r="AA2657" s="94">
        <v>2.2982887442095512</v>
      </c>
      <c r="AB2657" s="94">
        <v>2.2394837560235694</v>
      </c>
      <c r="AC2657" s="94">
        <v>2.2058934771945928</v>
      </c>
      <c r="AD2657" s="94">
        <v>2.1415647571747143</v>
      </c>
      <c r="AE2657" s="94">
        <v>2.0463241130555301</v>
      </c>
      <c r="AF2657" s="94">
        <v>1.9998746041319235</v>
      </c>
      <c r="AG2657" s="94">
        <v>1.814677185928951</v>
      </c>
      <c r="AH2657" s="94">
        <v>1.6509265485834175</v>
      </c>
      <c r="AI2657" s="94">
        <v>1.7186152585566918</v>
      </c>
      <c r="AJ2657" s="94">
        <v>1.6637093013929571</v>
      </c>
      <c r="AK2657" s="94">
        <v>1.712230950999811</v>
      </c>
      <c r="AL2657" s="94">
        <v>1.6663280275907701</v>
      </c>
      <c r="AM2657" s="94">
        <v>1.7384418998264559</v>
      </c>
      <c r="AN2657" s="94">
        <v>1.6880266828562618</v>
      </c>
      <c r="AO2657" s="94">
        <v>1.5847901442454306</v>
      </c>
      <c r="AP2657" s="94">
        <v>1.6373410022531789</v>
      </c>
      <c r="AQ2657" s="94">
        <v>1.5820386048163351</v>
      </c>
      <c r="AR2657" s="94">
        <v>1.5153512800995701</v>
      </c>
      <c r="AS2657" s="43">
        <f t="shared" si="86"/>
        <v>41.080933324672671</v>
      </c>
      <c r="AT2657" s="99">
        <f t="shared" si="87"/>
        <v>103.01396892088658</v>
      </c>
    </row>
    <row r="2658" spans="3:46">
      <c r="C2658" s="34">
        <v>596</v>
      </c>
      <c r="D2658" s="94">
        <v>3.3</v>
      </c>
      <c r="E2658" s="94">
        <v>3.0733896093213722</v>
      </c>
      <c r="F2658" s="94">
        <v>3.1043975846333947</v>
      </c>
      <c r="G2658" s="94">
        <v>2.8862357105005021</v>
      </c>
      <c r="H2658" s="94">
        <v>2.9998565056843467</v>
      </c>
      <c r="I2658" s="94">
        <v>2.9430484057562634</v>
      </c>
      <c r="J2658" s="94">
        <v>3.0379714460753302</v>
      </c>
      <c r="K2658" s="94">
        <v>2.7845381036292021</v>
      </c>
      <c r="L2658" s="94">
        <v>2.7272057777283694</v>
      </c>
      <c r="M2658" s="94">
        <v>2.7393506105508401</v>
      </c>
      <c r="N2658" s="94">
        <v>2.5890218491261976</v>
      </c>
      <c r="O2658" s="94">
        <v>2.5316224797365692</v>
      </c>
      <c r="P2658" s="94">
        <v>2.6114021510293224</v>
      </c>
      <c r="Q2658" s="94">
        <v>2.6126801100624464</v>
      </c>
      <c r="R2658" s="94">
        <v>2.650541392741824</v>
      </c>
      <c r="S2658" s="94">
        <v>2.536032294904174</v>
      </c>
      <c r="T2658" s="94">
        <v>2.4868468782934858</v>
      </c>
      <c r="U2658" s="94">
        <v>2.4937730337375519</v>
      </c>
      <c r="V2658" s="94">
        <v>2.433804828633646</v>
      </c>
      <c r="W2658" s="94">
        <v>2.402057635046718</v>
      </c>
      <c r="X2658" s="94">
        <v>2.1587337150052015</v>
      </c>
      <c r="Y2658" s="94">
        <v>2.1160183572124778</v>
      </c>
      <c r="Z2658" s="94">
        <v>2.0994802515910278</v>
      </c>
      <c r="AA2658" s="94">
        <v>2.0545906465042982</v>
      </c>
      <c r="AB2658" s="94">
        <v>1.9696974364000877</v>
      </c>
      <c r="AC2658" s="94">
        <v>1.7946286414213133</v>
      </c>
      <c r="AD2658" s="94">
        <v>1.6010910915440879</v>
      </c>
      <c r="AE2658" s="94">
        <v>1.6236689284056227</v>
      </c>
      <c r="AF2658" s="94">
        <v>1.5993385769272161</v>
      </c>
      <c r="AG2658" s="94">
        <v>1.5307852332588823</v>
      </c>
      <c r="AH2658" s="94">
        <v>1.4373406973620175</v>
      </c>
      <c r="AI2658" s="94">
        <v>1.4385024719526787</v>
      </c>
      <c r="AJ2658" s="94">
        <v>1.5484006192393367</v>
      </c>
      <c r="AK2658" s="94">
        <v>1.4091318727087978</v>
      </c>
      <c r="AL2658" s="94">
        <v>1.3367085060679798</v>
      </c>
      <c r="AM2658" s="94">
        <v>1.2259719077924158</v>
      </c>
      <c r="AN2658" s="94">
        <v>1.226251813534831</v>
      </c>
      <c r="AO2658" s="94">
        <v>1.2616059004194089</v>
      </c>
      <c r="AP2658" s="94">
        <v>1.3112158772037643</v>
      </c>
      <c r="AQ2658" s="94">
        <v>1.391127711132822</v>
      </c>
      <c r="AR2658" s="94">
        <v>1.4335838527800944</v>
      </c>
      <c r="AS2658" s="43">
        <f t="shared" si="86"/>
        <v>38.235823665971161</v>
      </c>
      <c r="AT2658" s="99">
        <f t="shared" si="87"/>
        <v>95.879612073595396</v>
      </c>
    </row>
    <row r="2659" spans="3:46">
      <c r="C2659" s="34">
        <v>597</v>
      </c>
      <c r="D2659" s="94">
        <v>3.3</v>
      </c>
      <c r="E2659" s="94">
        <v>3.3164145567146273</v>
      </c>
      <c r="F2659" s="94">
        <v>3.2270359482029369</v>
      </c>
      <c r="G2659" s="94">
        <v>3.2219496471353035</v>
      </c>
      <c r="H2659" s="94">
        <v>3.2862034453348907</v>
      </c>
      <c r="I2659" s="94">
        <v>3.3104366035271631</v>
      </c>
      <c r="J2659" s="94">
        <v>3.4521356471499036</v>
      </c>
      <c r="K2659" s="94">
        <v>3.4270169421323735</v>
      </c>
      <c r="L2659" s="94">
        <v>3.5533184078416138</v>
      </c>
      <c r="M2659" s="94">
        <v>3.4822636638196709</v>
      </c>
      <c r="N2659" s="94">
        <v>3.4028717688501002</v>
      </c>
      <c r="O2659" s="94">
        <v>3.3759914932614365</v>
      </c>
      <c r="P2659" s="94">
        <v>3.3800300324754513</v>
      </c>
      <c r="Q2659" s="94">
        <v>2.978086943648889</v>
      </c>
      <c r="R2659" s="94">
        <v>3.0394293589859309</v>
      </c>
      <c r="S2659" s="94">
        <v>2.7262684401289814</v>
      </c>
      <c r="T2659" s="94">
        <v>2.7991033042926019</v>
      </c>
      <c r="U2659" s="94">
        <v>2.6302231509235785</v>
      </c>
      <c r="V2659" s="94">
        <v>2.4422047692473687</v>
      </c>
      <c r="W2659" s="94">
        <v>2.3875105259733593</v>
      </c>
      <c r="X2659" s="94">
        <v>2.3584302470403697</v>
      </c>
      <c r="Y2659" s="94">
        <v>2.2644323485518458</v>
      </c>
      <c r="Z2659" s="94">
        <v>2.3344452680392416</v>
      </c>
      <c r="AA2659" s="94">
        <v>2.3185704650249628</v>
      </c>
      <c r="AB2659" s="94">
        <v>2.2704335263905149</v>
      </c>
      <c r="AC2659" s="94">
        <v>2.3136252514655853</v>
      </c>
      <c r="AD2659" s="94">
        <v>2.099018606599329</v>
      </c>
      <c r="AE2659" s="94">
        <v>2.0746720356120707</v>
      </c>
      <c r="AF2659" s="94">
        <v>1.9707698416133681</v>
      </c>
      <c r="AG2659" s="94">
        <v>1.9352482020858022</v>
      </c>
      <c r="AH2659" s="94">
        <v>1.9031096476782241</v>
      </c>
      <c r="AI2659" s="94">
        <v>1.8977499487626266</v>
      </c>
      <c r="AJ2659" s="94">
        <v>1.8426658988083182</v>
      </c>
      <c r="AK2659" s="94">
        <v>1.8125203554434446</v>
      </c>
      <c r="AL2659" s="94">
        <v>1.9086542799730681</v>
      </c>
      <c r="AM2659" s="94">
        <v>1.8203846764984091</v>
      </c>
      <c r="AN2659" s="94">
        <v>1.8222790875247028</v>
      </c>
      <c r="AO2659" s="94">
        <v>1.7694201611296692</v>
      </c>
      <c r="AP2659" s="94">
        <v>1.7219917754764629</v>
      </c>
      <c r="AQ2659" s="94">
        <v>1.6679999794070637</v>
      </c>
      <c r="AR2659" s="94">
        <v>1.5768574043912085</v>
      </c>
      <c r="AS2659" s="43">
        <f t="shared" si="86"/>
        <v>43.909449909203893</v>
      </c>
      <c r="AT2659" s="99">
        <f t="shared" si="87"/>
        <v>110.10671720944885</v>
      </c>
    </row>
    <row r="2660" spans="3:46">
      <c r="C2660" s="34">
        <v>598</v>
      </c>
      <c r="D2660" s="94">
        <v>3.3</v>
      </c>
      <c r="E2660" s="94">
        <v>3.265111788631641</v>
      </c>
      <c r="F2660" s="94">
        <v>3.1218285046779508</v>
      </c>
      <c r="G2660" s="94">
        <v>3.2862524804330095</v>
      </c>
      <c r="H2660" s="94">
        <v>2.9714645270279054</v>
      </c>
      <c r="I2660" s="94">
        <v>2.8189219259151659</v>
      </c>
      <c r="J2660" s="94">
        <v>2.8169196420704417</v>
      </c>
      <c r="K2660" s="94">
        <v>2.7333729290945934</v>
      </c>
      <c r="L2660" s="94">
        <v>2.9679165650211794</v>
      </c>
      <c r="M2660" s="94">
        <v>2.6916447865330739</v>
      </c>
      <c r="N2660" s="94">
        <v>2.7976722353194621</v>
      </c>
      <c r="O2660" s="94">
        <v>2.7899522862725292</v>
      </c>
      <c r="P2660" s="94">
        <v>2.7146762621585303</v>
      </c>
      <c r="Q2660" s="94">
        <v>2.6863361492238749</v>
      </c>
      <c r="R2660" s="94">
        <v>2.5597465927662832</v>
      </c>
      <c r="S2660" s="94">
        <v>2.4634311900657533</v>
      </c>
      <c r="T2660" s="94">
        <v>2.6163928848184113</v>
      </c>
      <c r="U2660" s="94">
        <v>2.4868691410973995</v>
      </c>
      <c r="V2660" s="94">
        <v>2.3390931497587295</v>
      </c>
      <c r="W2660" s="94">
        <v>2.3011770930588664</v>
      </c>
      <c r="X2660" s="94">
        <v>2.260279871822005</v>
      </c>
      <c r="Y2660" s="94">
        <v>2.2070564023203971</v>
      </c>
      <c r="Z2660" s="94">
        <v>2.3131899511766134</v>
      </c>
      <c r="AA2660" s="94">
        <v>2.3173977587584718</v>
      </c>
      <c r="AB2660" s="94">
        <v>2.4540527750642109</v>
      </c>
      <c r="AC2660" s="94">
        <v>2.3207460250529564</v>
      </c>
      <c r="AD2660" s="94">
        <v>2.1361877299807488</v>
      </c>
      <c r="AE2660" s="94">
        <v>2.0596167911964041</v>
      </c>
      <c r="AF2660" s="94">
        <v>2.0138303438199272</v>
      </c>
      <c r="AG2660" s="94">
        <v>1.9693538517346822</v>
      </c>
      <c r="AH2660" s="94">
        <v>2.0835748589427565</v>
      </c>
      <c r="AI2660" s="94">
        <v>1.9890603640232578</v>
      </c>
      <c r="AJ2660" s="94">
        <v>1.8163895896501527</v>
      </c>
      <c r="AK2660" s="94">
        <v>1.9159610462233543</v>
      </c>
      <c r="AL2660" s="94">
        <v>1.8617804758981966</v>
      </c>
      <c r="AM2660" s="94">
        <v>1.7373214579189453</v>
      </c>
      <c r="AN2660" s="94">
        <v>1.74859453263702</v>
      </c>
      <c r="AO2660" s="94">
        <v>1.729584641672526</v>
      </c>
      <c r="AP2660" s="94">
        <v>1.6353917354743317</v>
      </c>
      <c r="AQ2660" s="94">
        <v>1.5461301130457361</v>
      </c>
      <c r="AR2660" s="94">
        <v>1.3660791293622025</v>
      </c>
      <c r="AS2660" s="43">
        <f t="shared" si="86"/>
        <v>40.099714306069117</v>
      </c>
      <c r="AT2660" s="99">
        <f t="shared" si="87"/>
        <v>100.55347795082623</v>
      </c>
    </row>
    <row r="2661" spans="3:46">
      <c r="C2661" s="34">
        <v>599</v>
      </c>
      <c r="D2661" s="94">
        <v>3.3</v>
      </c>
      <c r="E2661" s="94">
        <v>3.3144669823571631</v>
      </c>
      <c r="F2661" s="94">
        <v>3.2897152135782033</v>
      </c>
      <c r="G2661" s="94">
        <v>3.1007165286029115</v>
      </c>
      <c r="H2661" s="94">
        <v>2.8422007399972515</v>
      </c>
      <c r="I2661" s="94">
        <v>2.8422266125760531</v>
      </c>
      <c r="J2661" s="94">
        <v>2.8279374589318462</v>
      </c>
      <c r="K2661" s="94">
        <v>2.6349948207487777</v>
      </c>
      <c r="L2661" s="94">
        <v>2.5125015929913537</v>
      </c>
      <c r="M2661" s="94">
        <v>2.607548709184023</v>
      </c>
      <c r="N2661" s="94">
        <v>2.3447446994798669</v>
      </c>
      <c r="O2661" s="94">
        <v>2.2313051964007831</v>
      </c>
      <c r="P2661" s="94">
        <v>2.1814678934189633</v>
      </c>
      <c r="Q2661" s="94">
        <v>2.1946530917981382</v>
      </c>
      <c r="R2661" s="94">
        <v>2.2066037333674693</v>
      </c>
      <c r="S2661" s="94">
        <v>2.2561973854514812</v>
      </c>
      <c r="T2661" s="94">
        <v>2.2320454596281678</v>
      </c>
      <c r="U2661" s="94">
        <v>2.2026520139365209</v>
      </c>
      <c r="V2661" s="94">
        <v>2.1930704302857817</v>
      </c>
      <c r="W2661" s="94">
        <v>2.0352881717260591</v>
      </c>
      <c r="X2661" s="94">
        <v>1.9554804498554998</v>
      </c>
      <c r="Y2661" s="94">
        <v>1.8849515971683328</v>
      </c>
      <c r="Z2661" s="94">
        <v>1.9139125643911754</v>
      </c>
      <c r="AA2661" s="94">
        <v>1.8313924013583411</v>
      </c>
      <c r="AB2661" s="94">
        <v>1.7243668403763488</v>
      </c>
      <c r="AC2661" s="94">
        <v>1.6411977147777954</v>
      </c>
      <c r="AD2661" s="94">
        <v>1.5108531406062249</v>
      </c>
      <c r="AE2661" s="94">
        <v>1.5537124181429354</v>
      </c>
      <c r="AF2661" s="94">
        <v>1.4731187462774329</v>
      </c>
      <c r="AG2661" s="94">
        <v>1.4414416451107304</v>
      </c>
      <c r="AH2661" s="94">
        <v>1.5136688413863006</v>
      </c>
      <c r="AI2661" s="94">
        <v>1.6011846156892662</v>
      </c>
      <c r="AJ2661" s="94">
        <v>1.4666181616209071</v>
      </c>
      <c r="AK2661" s="94">
        <v>1.3946154090170975</v>
      </c>
      <c r="AL2661" s="94">
        <v>1.4085326766634541</v>
      </c>
      <c r="AM2661" s="94">
        <v>1.2933094649156185</v>
      </c>
      <c r="AN2661" s="94">
        <v>1.4137674679099792</v>
      </c>
      <c r="AO2661" s="94">
        <v>1.4188291279899605</v>
      </c>
      <c r="AP2661" s="94">
        <v>1.3562487125867446</v>
      </c>
      <c r="AQ2661" s="94">
        <v>1.361482819453729</v>
      </c>
      <c r="AR2661" s="94">
        <v>1.2851049414684659</v>
      </c>
      <c r="AS2661" s="43">
        <f t="shared" si="86"/>
        <v>36.510306434675634</v>
      </c>
      <c r="AT2661" s="99">
        <f t="shared" si="87"/>
        <v>91.552729404394313</v>
      </c>
    </row>
    <row r="2662" spans="3:46">
      <c r="C2662" s="34">
        <v>600</v>
      </c>
      <c r="D2662" s="94">
        <v>3.3</v>
      </c>
      <c r="E2662" s="94">
        <v>3.3327197610236947</v>
      </c>
      <c r="F2662" s="94">
        <v>3.2014640098958838</v>
      </c>
      <c r="G2662" s="94">
        <v>3.0533094334849991</v>
      </c>
      <c r="H2662" s="94">
        <v>3.0303416991272885</v>
      </c>
      <c r="I2662" s="94">
        <v>3.1263124512213798</v>
      </c>
      <c r="J2662" s="94">
        <v>3.1943847358342832</v>
      </c>
      <c r="K2662" s="94">
        <v>3.1154192411279023</v>
      </c>
      <c r="L2662" s="94">
        <v>2.9668055454574169</v>
      </c>
      <c r="M2662" s="94">
        <v>2.8042327800700408</v>
      </c>
      <c r="N2662" s="94">
        <v>3.1023940627025097</v>
      </c>
      <c r="O2662" s="94">
        <v>2.8907753854800324</v>
      </c>
      <c r="P2662" s="94">
        <v>2.5688089273555339</v>
      </c>
      <c r="Q2662" s="94">
        <v>2.3802310141945795</v>
      </c>
      <c r="R2662" s="94">
        <v>2.3841540346889771</v>
      </c>
      <c r="S2662" s="94">
        <v>2.3650440494412468</v>
      </c>
      <c r="T2662" s="94">
        <v>2.4347105048709849</v>
      </c>
      <c r="U2662" s="94">
        <v>2.5527939479513728</v>
      </c>
      <c r="V2662" s="94">
        <v>2.5726039804579379</v>
      </c>
      <c r="W2662" s="94">
        <v>2.4095839809908366</v>
      </c>
      <c r="X2662" s="94">
        <v>2.3848178227701755</v>
      </c>
      <c r="Y2662" s="94">
        <v>2.2078478848819003</v>
      </c>
      <c r="Z2662" s="94">
        <v>2.0547941219839507</v>
      </c>
      <c r="AA2662" s="94">
        <v>1.9952552401798673</v>
      </c>
      <c r="AB2662" s="94">
        <v>1.9563947688669097</v>
      </c>
      <c r="AC2662" s="94">
        <v>1.8634172874072421</v>
      </c>
      <c r="AD2662" s="94">
        <v>1.9399975789506378</v>
      </c>
      <c r="AE2662" s="94">
        <v>1.9766711222388476</v>
      </c>
      <c r="AF2662" s="94">
        <v>2.0084688804887336</v>
      </c>
      <c r="AG2662" s="94">
        <v>1.8198251102983614</v>
      </c>
      <c r="AH2662" s="94">
        <v>1.9417602316069371</v>
      </c>
      <c r="AI2662" s="94">
        <v>2.0130654978138338</v>
      </c>
      <c r="AJ2662" s="94">
        <v>1.9383004593663244</v>
      </c>
      <c r="AK2662" s="94">
        <v>1.9824422450982522</v>
      </c>
      <c r="AL2662" s="94">
        <v>1.7439761509760712</v>
      </c>
      <c r="AM2662" s="94">
        <v>1.4973518138920066</v>
      </c>
      <c r="AN2662" s="94">
        <v>1.4655608456671365</v>
      </c>
      <c r="AO2662" s="94">
        <v>1.4442774708641721</v>
      </c>
      <c r="AP2662" s="94">
        <v>1.3347324325647523</v>
      </c>
      <c r="AQ2662" s="94">
        <v>1.3715261776989023</v>
      </c>
      <c r="AR2662" s="94">
        <v>1.3283633308385949</v>
      </c>
      <c r="AS2662" s="43">
        <f t="shared" si="86"/>
        <v>40.26487875975333</v>
      </c>
      <c r="AT2662" s="99">
        <f t="shared" si="87"/>
        <v>100.96764200508939</v>
      </c>
    </row>
    <row r="2663" spans="3:46">
      <c r="C2663" s="34">
        <v>601</v>
      </c>
      <c r="D2663" s="94">
        <v>3.3</v>
      </c>
      <c r="E2663" s="94">
        <v>3.4480207541014489</v>
      </c>
      <c r="F2663" s="94">
        <v>3.498120338999879</v>
      </c>
      <c r="G2663" s="94">
        <v>3.2445737139128581</v>
      </c>
      <c r="H2663" s="94">
        <v>3.0179480972865775</v>
      </c>
      <c r="I2663" s="94">
        <v>2.9145237854233819</v>
      </c>
      <c r="J2663" s="94">
        <v>2.7742779103438204</v>
      </c>
      <c r="K2663" s="94">
        <v>2.5529236984424406</v>
      </c>
      <c r="L2663" s="94">
        <v>2.459873876799759</v>
      </c>
      <c r="M2663" s="94">
        <v>2.3640181840637253</v>
      </c>
      <c r="N2663" s="94">
        <v>2.2864225143755723</v>
      </c>
      <c r="O2663" s="94">
        <v>2.186096687825386</v>
      </c>
      <c r="P2663" s="94">
        <v>2.1259006530722084</v>
      </c>
      <c r="Q2663" s="94">
        <v>1.9665196696970153</v>
      </c>
      <c r="R2663" s="94">
        <v>2.0107484957279733</v>
      </c>
      <c r="S2663" s="94">
        <v>2.1593896688013716</v>
      </c>
      <c r="T2663" s="94">
        <v>2.2058377163353806</v>
      </c>
      <c r="U2663" s="94">
        <v>2.1405989327573707</v>
      </c>
      <c r="V2663" s="94">
        <v>2.1057141122184593</v>
      </c>
      <c r="W2663" s="94">
        <v>2.2199258567580467</v>
      </c>
      <c r="X2663" s="94">
        <v>2.2232542121340271</v>
      </c>
      <c r="Y2663" s="94">
        <v>2.0600721093552385</v>
      </c>
      <c r="Z2663" s="94">
        <v>2.0515099142367581</v>
      </c>
      <c r="AA2663" s="94">
        <v>2.1425433348703402</v>
      </c>
      <c r="AB2663" s="94">
        <v>1.9389934030871618</v>
      </c>
      <c r="AC2663" s="94">
        <v>1.9011748183298101</v>
      </c>
      <c r="AD2663" s="94">
        <v>1.8401973010943895</v>
      </c>
      <c r="AE2663" s="94">
        <v>1.7894738166408264</v>
      </c>
      <c r="AF2663" s="94">
        <v>1.6311869306678883</v>
      </c>
      <c r="AG2663" s="94">
        <v>1.5650767825190375</v>
      </c>
      <c r="AH2663" s="94">
        <v>1.613979238868495</v>
      </c>
      <c r="AI2663" s="94">
        <v>1.5494719577831306</v>
      </c>
      <c r="AJ2663" s="94">
        <v>1.4809847917012491</v>
      </c>
      <c r="AK2663" s="94">
        <v>1.4521417463483255</v>
      </c>
      <c r="AL2663" s="94">
        <v>1.4124893431798853</v>
      </c>
      <c r="AM2663" s="94">
        <v>1.5254851221979173</v>
      </c>
      <c r="AN2663" s="94">
        <v>1.4079145852454837</v>
      </c>
      <c r="AO2663" s="94">
        <v>1.4256851367242427</v>
      </c>
      <c r="AP2663" s="94">
        <v>1.2860669787530057</v>
      </c>
      <c r="AQ2663" s="94">
        <v>1.2766990617383076</v>
      </c>
      <c r="AR2663" s="94">
        <v>1.3546877152415682</v>
      </c>
      <c r="AS2663" s="43">
        <f t="shared" si="86"/>
        <v>37.084984558244692</v>
      </c>
      <c r="AT2663" s="99">
        <f t="shared" si="87"/>
        <v>92.993784160696592</v>
      </c>
    </row>
    <row r="2664" spans="3:46">
      <c r="C2664" s="34">
        <v>602</v>
      </c>
      <c r="D2664" s="94">
        <v>3.3</v>
      </c>
      <c r="E2664" s="94">
        <v>3.2696353232360034</v>
      </c>
      <c r="F2664" s="94">
        <v>3.147065347485777</v>
      </c>
      <c r="G2664" s="94">
        <v>3.4115086195126776</v>
      </c>
      <c r="H2664" s="94">
        <v>3.3496535679126809</v>
      </c>
      <c r="I2664" s="94">
        <v>3.3991323116335521</v>
      </c>
      <c r="J2664" s="94">
        <v>3.1300886215415513</v>
      </c>
      <c r="K2664" s="94">
        <v>3.0918012690553613</v>
      </c>
      <c r="L2664" s="94">
        <v>2.9884685754539193</v>
      </c>
      <c r="M2664" s="94">
        <v>2.7490914190350257</v>
      </c>
      <c r="N2664" s="94">
        <v>2.7841242697809196</v>
      </c>
      <c r="O2664" s="94">
        <v>2.5343645688971845</v>
      </c>
      <c r="P2664" s="94">
        <v>2.6593675727544408</v>
      </c>
      <c r="Q2664" s="94">
        <v>2.4021662881855113</v>
      </c>
      <c r="R2664" s="94">
        <v>2.4382001514757738</v>
      </c>
      <c r="S2664" s="94">
        <v>2.392105825820749</v>
      </c>
      <c r="T2664" s="94">
        <v>2.4434367720542745</v>
      </c>
      <c r="U2664" s="94">
        <v>2.4356234621531998</v>
      </c>
      <c r="V2664" s="94">
        <v>2.2733694940963476</v>
      </c>
      <c r="W2664" s="94">
        <v>2.3392705781791383</v>
      </c>
      <c r="X2664" s="94">
        <v>2.2131071433332279</v>
      </c>
      <c r="Y2664" s="94">
        <v>2.1052838626101038</v>
      </c>
      <c r="Z2664" s="94">
        <v>2.024608337846129</v>
      </c>
      <c r="AA2664" s="94">
        <v>2.0073733467025399</v>
      </c>
      <c r="AB2664" s="94">
        <v>1.8764681616452683</v>
      </c>
      <c r="AC2664" s="94">
        <v>1.9166155072929056</v>
      </c>
      <c r="AD2664" s="94">
        <v>1.8392050924348349</v>
      </c>
      <c r="AE2664" s="94">
        <v>1.8740686966453826</v>
      </c>
      <c r="AF2664" s="94">
        <v>1.8640212811807815</v>
      </c>
      <c r="AG2664" s="94">
        <v>1.8786735879255585</v>
      </c>
      <c r="AH2664" s="94">
        <v>1.7701374066788444</v>
      </c>
      <c r="AI2664" s="94">
        <v>1.9073803264912343</v>
      </c>
      <c r="AJ2664" s="94">
        <v>2.0455695169276198</v>
      </c>
      <c r="AK2664" s="94">
        <v>1.9993251604876585</v>
      </c>
      <c r="AL2664" s="94">
        <v>2.0392143266644345</v>
      </c>
      <c r="AM2664" s="94">
        <v>1.9571495664119929</v>
      </c>
      <c r="AN2664" s="94">
        <v>1.832967561762149</v>
      </c>
      <c r="AO2664" s="94">
        <v>1.740450831868537</v>
      </c>
      <c r="AP2664" s="94">
        <v>1.5365821046827886</v>
      </c>
      <c r="AQ2664" s="94">
        <v>1.3942805439795607</v>
      </c>
      <c r="AR2664" s="94">
        <v>1.357144780331208</v>
      </c>
      <c r="AS2664" s="43">
        <f t="shared" si="86"/>
        <v>40.405107424481443</v>
      </c>
      <c r="AT2664" s="99">
        <f t="shared" si="87"/>
        <v>101.31927742670828</v>
      </c>
    </row>
    <row r="2665" spans="3:46">
      <c r="C2665" s="34">
        <v>603</v>
      </c>
      <c r="D2665" s="94">
        <v>3.3</v>
      </c>
      <c r="E2665" s="94">
        <v>3.1398924409587714</v>
      </c>
      <c r="F2665" s="94">
        <v>3.068075993534074</v>
      </c>
      <c r="G2665" s="94">
        <v>2.91490810886435</v>
      </c>
      <c r="H2665" s="94">
        <v>2.8934715394643842</v>
      </c>
      <c r="I2665" s="94">
        <v>2.8722493032823366</v>
      </c>
      <c r="J2665" s="94">
        <v>2.7872160195514017</v>
      </c>
      <c r="K2665" s="94">
        <v>2.6613523643346997</v>
      </c>
      <c r="L2665" s="94">
        <v>2.7071182419194733</v>
      </c>
      <c r="M2665" s="94">
        <v>2.9440652419399713</v>
      </c>
      <c r="N2665" s="94">
        <v>3.0562290277211019</v>
      </c>
      <c r="O2665" s="94">
        <v>2.8310899438279149</v>
      </c>
      <c r="P2665" s="94">
        <v>2.7117981753213773</v>
      </c>
      <c r="Q2665" s="94">
        <v>2.5986299028578759</v>
      </c>
      <c r="R2665" s="94">
        <v>2.4734346350860408</v>
      </c>
      <c r="S2665" s="94">
        <v>2.4850702434271064</v>
      </c>
      <c r="T2665" s="94">
        <v>2.4876824969822748</v>
      </c>
      <c r="U2665" s="94">
        <v>2.3036539337937363</v>
      </c>
      <c r="V2665" s="94">
        <v>2.2852881375318477</v>
      </c>
      <c r="W2665" s="94">
        <v>2.272171947296755</v>
      </c>
      <c r="X2665" s="94">
        <v>2.3133858874090154</v>
      </c>
      <c r="Y2665" s="94">
        <v>2.3172549715658595</v>
      </c>
      <c r="Z2665" s="94">
        <v>2.3941039251038627</v>
      </c>
      <c r="AA2665" s="94">
        <v>2.3404004892977781</v>
      </c>
      <c r="AB2665" s="94">
        <v>2.3149424858224039</v>
      </c>
      <c r="AC2665" s="94">
        <v>2.2542242499367555</v>
      </c>
      <c r="AD2665" s="94">
        <v>2.3024861111890984</v>
      </c>
      <c r="AE2665" s="94">
        <v>2.3090884852486937</v>
      </c>
      <c r="AF2665" s="94">
        <v>2.2911778519297212</v>
      </c>
      <c r="AG2665" s="94">
        <v>2.4621297385101037</v>
      </c>
      <c r="AH2665" s="94">
        <v>2.411848886636434</v>
      </c>
      <c r="AI2665" s="94">
        <v>2.3257989491099766</v>
      </c>
      <c r="AJ2665" s="94">
        <v>2.3264370026961054</v>
      </c>
      <c r="AK2665" s="94">
        <v>2.1586181883759434</v>
      </c>
      <c r="AL2665" s="94">
        <v>2.1099186330518829</v>
      </c>
      <c r="AM2665" s="94">
        <v>2.0788785813734965</v>
      </c>
      <c r="AN2665" s="94">
        <v>1.9324685778701156</v>
      </c>
      <c r="AO2665" s="94">
        <v>1.774962498863963</v>
      </c>
      <c r="AP2665" s="94">
        <v>1.7013948897932483</v>
      </c>
      <c r="AQ2665" s="94">
        <v>1.6760817379602844</v>
      </c>
      <c r="AR2665" s="94">
        <v>1.6698956322406788</v>
      </c>
      <c r="AS2665" s="43">
        <f t="shared" si="86"/>
        <v>40.093628489306596</v>
      </c>
      <c r="AT2665" s="99">
        <f t="shared" si="87"/>
        <v>100.53821724255853</v>
      </c>
    </row>
    <row r="2666" spans="3:46">
      <c r="C2666" s="34">
        <v>604</v>
      </c>
      <c r="D2666" s="94">
        <v>3.3</v>
      </c>
      <c r="E2666" s="94">
        <v>2.9385689351240294</v>
      </c>
      <c r="F2666" s="94">
        <v>2.8054595203710453</v>
      </c>
      <c r="G2666" s="94">
        <v>2.5785124869397338</v>
      </c>
      <c r="H2666" s="94">
        <v>2.6370321811491797</v>
      </c>
      <c r="I2666" s="94">
        <v>2.4182261756844414</v>
      </c>
      <c r="J2666" s="94">
        <v>2.385984491799007</v>
      </c>
      <c r="K2666" s="94">
        <v>2.4235299435903319</v>
      </c>
      <c r="L2666" s="94">
        <v>2.2853574390604163</v>
      </c>
      <c r="M2666" s="94">
        <v>2.1329046256190591</v>
      </c>
      <c r="N2666" s="94">
        <v>2.0513618752428644</v>
      </c>
      <c r="O2666" s="94">
        <v>1.8524882865568015</v>
      </c>
      <c r="P2666" s="94">
        <v>1.8940651789133147</v>
      </c>
      <c r="Q2666" s="94">
        <v>1.7835419145376548</v>
      </c>
      <c r="R2666" s="94">
        <v>1.6678906679760983</v>
      </c>
      <c r="S2666" s="94">
        <v>1.5695674419394736</v>
      </c>
      <c r="T2666" s="94">
        <v>1.5703862952453951</v>
      </c>
      <c r="U2666" s="94">
        <v>1.4646279872827146</v>
      </c>
      <c r="V2666" s="94">
        <v>1.5159007871095902</v>
      </c>
      <c r="W2666" s="94">
        <v>1.5155540191902366</v>
      </c>
      <c r="X2666" s="94">
        <v>1.5207291939983929</v>
      </c>
      <c r="Y2666" s="94">
        <v>1.5604833871765111</v>
      </c>
      <c r="Z2666" s="94">
        <v>1.5392326852154614</v>
      </c>
      <c r="AA2666" s="94">
        <v>1.3181203082447763</v>
      </c>
      <c r="AB2666" s="94">
        <v>1.3075057954705205</v>
      </c>
      <c r="AC2666" s="94">
        <v>1.2585641208351721</v>
      </c>
      <c r="AD2666" s="94">
        <v>1.20565659139236</v>
      </c>
      <c r="AE2666" s="94">
        <v>1.1620143210297544</v>
      </c>
      <c r="AF2666" s="94">
        <v>1.1543042831273651</v>
      </c>
      <c r="AG2666" s="94">
        <v>1.1975120771259735</v>
      </c>
      <c r="AH2666" s="94">
        <v>1.2633372452706841</v>
      </c>
      <c r="AI2666" s="94">
        <v>1.2362831894884145</v>
      </c>
      <c r="AJ2666" s="94">
        <v>1.2624909546103227</v>
      </c>
      <c r="AK2666" s="94">
        <v>1.2685294693987972</v>
      </c>
      <c r="AL2666" s="94">
        <v>1.1070484634074289</v>
      </c>
      <c r="AM2666" s="94">
        <v>1.0863738458877479</v>
      </c>
      <c r="AN2666" s="94">
        <v>1.0801123683079019</v>
      </c>
      <c r="AO2666" s="94">
        <v>0.990896339699609</v>
      </c>
      <c r="AP2666" s="94">
        <v>0.91205546840567353</v>
      </c>
      <c r="AQ2666" s="94">
        <v>0.88213027422364643</v>
      </c>
      <c r="AR2666" s="94">
        <v>0.90963549001028188</v>
      </c>
      <c r="AS2666" s="43">
        <f t="shared" si="86"/>
        <v>30.824248961436972</v>
      </c>
      <c r="AT2666" s="99">
        <f t="shared" si="87"/>
        <v>77.29445189153185</v>
      </c>
    </row>
    <row r="2667" spans="3:46">
      <c r="C2667" s="34">
        <v>605</v>
      </c>
      <c r="D2667" s="94">
        <v>3.3</v>
      </c>
      <c r="E2667" s="94">
        <v>3.1013084493981586</v>
      </c>
      <c r="F2667" s="94">
        <v>2.9345947115924425</v>
      </c>
      <c r="G2667" s="94">
        <v>2.6843804791101729</v>
      </c>
      <c r="H2667" s="94">
        <v>2.5511954109392057</v>
      </c>
      <c r="I2667" s="94">
        <v>2.446009407254583</v>
      </c>
      <c r="J2667" s="94">
        <v>2.163642140723308</v>
      </c>
      <c r="K2667" s="94">
        <v>2.0983546288996262</v>
      </c>
      <c r="L2667" s="94">
        <v>1.9884250401402179</v>
      </c>
      <c r="M2667" s="94">
        <v>1.9244488912589968</v>
      </c>
      <c r="N2667" s="94">
        <v>1.9697077505694176</v>
      </c>
      <c r="O2667" s="94">
        <v>1.7797421441687367</v>
      </c>
      <c r="P2667" s="94">
        <v>1.5686767151398966</v>
      </c>
      <c r="Q2667" s="94">
        <v>1.7491546794308461</v>
      </c>
      <c r="R2667" s="94">
        <v>1.7808587860805587</v>
      </c>
      <c r="S2667" s="94">
        <v>1.7022632115723646</v>
      </c>
      <c r="T2667" s="94">
        <v>1.6886704686592575</v>
      </c>
      <c r="U2667" s="94">
        <v>1.672508052121418</v>
      </c>
      <c r="V2667" s="94">
        <v>1.6647271550108926</v>
      </c>
      <c r="W2667" s="94">
        <v>1.7133089064462126</v>
      </c>
      <c r="X2667" s="94">
        <v>1.8473407064225402</v>
      </c>
      <c r="Y2667" s="94">
        <v>1.8780314250471142</v>
      </c>
      <c r="Z2667" s="94">
        <v>1.7339845282365121</v>
      </c>
      <c r="AA2667" s="94">
        <v>1.5627087410147826</v>
      </c>
      <c r="AB2667" s="94">
        <v>1.6788202215321137</v>
      </c>
      <c r="AC2667" s="94">
        <v>1.7114609332106054</v>
      </c>
      <c r="AD2667" s="94">
        <v>1.7047894120058928</v>
      </c>
      <c r="AE2667" s="94">
        <v>1.6486583977377873</v>
      </c>
      <c r="AF2667" s="94">
        <v>1.6521852828902932</v>
      </c>
      <c r="AG2667" s="94">
        <v>1.5088783584154177</v>
      </c>
      <c r="AH2667" s="94">
        <v>1.6404541289518755</v>
      </c>
      <c r="AI2667" s="94">
        <v>1.6840415647756954</v>
      </c>
      <c r="AJ2667" s="94">
        <v>1.7064804033303285</v>
      </c>
      <c r="AK2667" s="94">
        <v>1.7243110886027113</v>
      </c>
      <c r="AL2667" s="94">
        <v>1.7299282597450518</v>
      </c>
      <c r="AM2667" s="94">
        <v>1.7809669132744264</v>
      </c>
      <c r="AN2667" s="94">
        <v>1.7418140820198047</v>
      </c>
      <c r="AO2667" s="94">
        <v>1.6838855258534331</v>
      </c>
      <c r="AP2667" s="94">
        <v>1.5295995806149805</v>
      </c>
      <c r="AQ2667" s="94">
        <v>1.4793647295630687</v>
      </c>
      <c r="AR2667" s="94">
        <v>1.3632308433938274</v>
      </c>
      <c r="AS2667" s="43">
        <f t="shared" si="86"/>
        <v>32.0768221055176</v>
      </c>
      <c r="AT2667" s="99">
        <f t="shared" si="87"/>
        <v>80.435386638940912</v>
      </c>
    </row>
    <row r="2668" spans="3:46">
      <c r="C2668" s="34">
        <v>606</v>
      </c>
      <c r="D2668" s="94">
        <v>3.3</v>
      </c>
      <c r="E2668" s="94">
        <v>3.0441629226910867</v>
      </c>
      <c r="F2668" s="94">
        <v>3.0662369233456577</v>
      </c>
      <c r="G2668" s="94">
        <v>2.8370425902106784</v>
      </c>
      <c r="H2668" s="94">
        <v>2.6129956942806709</v>
      </c>
      <c r="I2668" s="94">
        <v>2.3919129057509565</v>
      </c>
      <c r="J2668" s="94">
        <v>2.6183754812701125</v>
      </c>
      <c r="K2668" s="94">
        <v>2.5689097787232447</v>
      </c>
      <c r="L2668" s="94">
        <v>2.4236511637447267</v>
      </c>
      <c r="M2668" s="94">
        <v>2.3245610624955351</v>
      </c>
      <c r="N2668" s="94">
        <v>2.2515138281472749</v>
      </c>
      <c r="O2668" s="94">
        <v>2.1523818264846195</v>
      </c>
      <c r="P2668" s="94">
        <v>1.91914149007652</v>
      </c>
      <c r="Q2668" s="94">
        <v>1.9230977960040756</v>
      </c>
      <c r="R2668" s="94">
        <v>2.0422588591571054</v>
      </c>
      <c r="S2668" s="94">
        <v>2.2402029395143184</v>
      </c>
      <c r="T2668" s="94">
        <v>2.3881416169758731</v>
      </c>
      <c r="U2668" s="94">
        <v>2.308576019702449</v>
      </c>
      <c r="V2668" s="94">
        <v>2.2841549126525638</v>
      </c>
      <c r="W2668" s="94">
        <v>2.2786224994821747</v>
      </c>
      <c r="X2668" s="94">
        <v>2.1661987582217836</v>
      </c>
      <c r="Y2668" s="94">
        <v>2.2899808095529774</v>
      </c>
      <c r="Z2668" s="94">
        <v>2.191681589976243</v>
      </c>
      <c r="AA2668" s="94">
        <v>2.1919318511894881</v>
      </c>
      <c r="AB2668" s="94">
        <v>2.1738164846755175</v>
      </c>
      <c r="AC2668" s="94">
        <v>2.0912769426369007</v>
      </c>
      <c r="AD2668" s="94">
        <v>1.8902455953288317</v>
      </c>
      <c r="AE2668" s="94">
        <v>1.83956996023056</v>
      </c>
      <c r="AF2668" s="94">
        <v>1.7807897643161921</v>
      </c>
      <c r="AG2668" s="94">
        <v>1.7384565916791184</v>
      </c>
      <c r="AH2668" s="94">
        <v>1.7663133291005162</v>
      </c>
      <c r="AI2668" s="94">
        <v>1.7847075673695116</v>
      </c>
      <c r="AJ2668" s="94">
        <v>1.7080738220688834</v>
      </c>
      <c r="AK2668" s="94">
        <v>1.5751841086183462</v>
      </c>
      <c r="AL2668" s="94">
        <v>1.5919465122573986</v>
      </c>
      <c r="AM2668" s="94">
        <v>1.5292002587735734</v>
      </c>
      <c r="AN2668" s="94">
        <v>1.4411912423732904</v>
      </c>
      <c r="AO2668" s="94">
        <v>1.3988780590661583</v>
      </c>
      <c r="AP2668" s="94">
        <v>1.3621711967440524</v>
      </c>
      <c r="AQ2668" s="94">
        <v>1.3216993251414411</v>
      </c>
      <c r="AR2668" s="94">
        <v>1.3327382229947515</v>
      </c>
      <c r="AS2668" s="43">
        <f t="shared" si="86"/>
        <v>35.740441497931137</v>
      </c>
      <c r="AT2668" s="99">
        <f t="shared" si="87"/>
        <v>89.622226948661464</v>
      </c>
    </row>
    <row r="2669" spans="3:46">
      <c r="C2669" s="34">
        <v>607</v>
      </c>
      <c r="D2669" s="94">
        <v>3.3</v>
      </c>
      <c r="E2669" s="94">
        <v>3.023745398379369</v>
      </c>
      <c r="F2669" s="94">
        <v>3.2263184375298479</v>
      </c>
      <c r="G2669" s="94">
        <v>3.1308477251346969</v>
      </c>
      <c r="H2669" s="94">
        <v>3.0310061597618994</v>
      </c>
      <c r="I2669" s="94">
        <v>3.1456865485284253</v>
      </c>
      <c r="J2669" s="94">
        <v>3.0386138971649426</v>
      </c>
      <c r="K2669" s="94">
        <v>2.8340422228526925</v>
      </c>
      <c r="L2669" s="94">
        <v>2.7940410847469623</v>
      </c>
      <c r="M2669" s="94">
        <v>2.7508652053024654</v>
      </c>
      <c r="N2669" s="94">
        <v>2.6288971297214001</v>
      </c>
      <c r="O2669" s="94">
        <v>2.6114836775994914</v>
      </c>
      <c r="P2669" s="94">
        <v>2.6160162342202282</v>
      </c>
      <c r="Q2669" s="94">
        <v>2.4220468021827486</v>
      </c>
      <c r="R2669" s="94">
        <v>2.2239411394723265</v>
      </c>
      <c r="S2669" s="94">
        <v>2.1978994020698011</v>
      </c>
      <c r="T2669" s="94">
        <v>2.0052669520521169</v>
      </c>
      <c r="U2669" s="94">
        <v>1.9859587098652993</v>
      </c>
      <c r="V2669" s="94">
        <v>1.9078630287830587</v>
      </c>
      <c r="W2669" s="94">
        <v>1.9856148100159146</v>
      </c>
      <c r="X2669" s="94">
        <v>2.1003794259268247</v>
      </c>
      <c r="Y2669" s="94">
        <v>2.023720424842816</v>
      </c>
      <c r="Z2669" s="94">
        <v>2.0364581211632782</v>
      </c>
      <c r="AA2669" s="94">
        <v>2.0001503032511785</v>
      </c>
      <c r="AB2669" s="94">
        <v>2.0306299485857577</v>
      </c>
      <c r="AC2669" s="94">
        <v>1.7822162082240758</v>
      </c>
      <c r="AD2669" s="94">
        <v>1.834393276601314</v>
      </c>
      <c r="AE2669" s="94">
        <v>1.7469101118034533</v>
      </c>
      <c r="AF2669" s="94">
        <v>1.7335974952715156</v>
      </c>
      <c r="AG2669" s="94">
        <v>1.7367984763314144</v>
      </c>
      <c r="AH2669" s="94">
        <v>1.8470245621818677</v>
      </c>
      <c r="AI2669" s="94">
        <v>1.7780428998584505</v>
      </c>
      <c r="AJ2669" s="94">
        <v>1.6467704022626197</v>
      </c>
      <c r="AK2669" s="94">
        <v>1.4983969136773367</v>
      </c>
      <c r="AL2669" s="94">
        <v>1.3486214796544653</v>
      </c>
      <c r="AM2669" s="94">
        <v>1.4209148140246275</v>
      </c>
      <c r="AN2669" s="94">
        <v>1.4994916868081687</v>
      </c>
      <c r="AO2669" s="94">
        <v>1.4765766333763941</v>
      </c>
      <c r="AP2669" s="94">
        <v>1.33285182547823</v>
      </c>
      <c r="AQ2669" s="94">
        <v>1.3851419432070378</v>
      </c>
      <c r="AR2669" s="94">
        <v>1.3161495069245635</v>
      </c>
      <c r="AS2669" s="43">
        <f t="shared" si="86"/>
        <v>38.033227881216391</v>
      </c>
      <c r="AT2669" s="99">
        <f t="shared" si="87"/>
        <v>95.371585741542802</v>
      </c>
    </row>
    <row r="2670" spans="3:46">
      <c r="C2670" s="34">
        <v>608</v>
      </c>
      <c r="D2670" s="94">
        <v>3.3</v>
      </c>
      <c r="E2670" s="94">
        <v>3.2291100748248303</v>
      </c>
      <c r="F2670" s="94">
        <v>3.2729556159088977</v>
      </c>
      <c r="G2670" s="94">
        <v>3.5985555851813023</v>
      </c>
      <c r="H2670" s="94">
        <v>3.4945858310007245</v>
      </c>
      <c r="I2670" s="94">
        <v>3.2795424831221105</v>
      </c>
      <c r="J2670" s="94">
        <v>2.9648448089764905</v>
      </c>
      <c r="K2670" s="94">
        <v>2.8194546950653288</v>
      </c>
      <c r="L2670" s="94">
        <v>2.7676593311449791</v>
      </c>
      <c r="M2670" s="94">
        <v>2.5744610934484671</v>
      </c>
      <c r="N2670" s="94">
        <v>2.4319654549583212</v>
      </c>
      <c r="O2670" s="94">
        <v>2.427582761907995</v>
      </c>
      <c r="P2670" s="94">
        <v>2.3641780043258049</v>
      </c>
      <c r="Q2670" s="94">
        <v>2.5497775132962213</v>
      </c>
      <c r="R2670" s="94">
        <v>2.3229559647191431</v>
      </c>
      <c r="S2670" s="94">
        <v>2.1566065213138472</v>
      </c>
      <c r="T2670" s="94">
        <v>2.0655854457481038</v>
      </c>
      <c r="U2670" s="94">
        <v>2.1710025465181499</v>
      </c>
      <c r="V2670" s="94">
        <v>2.2777090704222243</v>
      </c>
      <c r="W2670" s="94">
        <v>2.297854209416839</v>
      </c>
      <c r="X2670" s="94">
        <v>2.0311025702566443</v>
      </c>
      <c r="Y2670" s="94">
        <v>1.9360093611234139</v>
      </c>
      <c r="Z2670" s="94">
        <v>1.8902508440034094</v>
      </c>
      <c r="AA2670" s="94">
        <v>1.7401666746557405</v>
      </c>
      <c r="AB2670" s="94">
        <v>1.6036492539959293</v>
      </c>
      <c r="AC2670" s="94">
        <v>1.566742185255309</v>
      </c>
      <c r="AD2670" s="94">
        <v>1.6988740278851009</v>
      </c>
      <c r="AE2670" s="94">
        <v>1.7981864629852589</v>
      </c>
      <c r="AF2670" s="94">
        <v>1.7774622245901184</v>
      </c>
      <c r="AG2670" s="94">
        <v>1.7501640114121517</v>
      </c>
      <c r="AH2670" s="94">
        <v>1.8698429543596591</v>
      </c>
      <c r="AI2670" s="94">
        <v>1.9031386273853381</v>
      </c>
      <c r="AJ2670" s="94">
        <v>1.9199567775265518</v>
      </c>
      <c r="AK2670" s="94">
        <v>1.8708960560503238</v>
      </c>
      <c r="AL2670" s="94">
        <v>1.8877521574786131</v>
      </c>
      <c r="AM2670" s="94">
        <v>1.9011425537771773</v>
      </c>
      <c r="AN2670" s="94">
        <v>1.9366101662653938</v>
      </c>
      <c r="AO2670" s="94">
        <v>1.9990556245375579</v>
      </c>
      <c r="AP2670" s="94">
        <v>1.8366596248401563</v>
      </c>
      <c r="AQ2670" s="94">
        <v>1.7439616856451643</v>
      </c>
      <c r="AR2670" s="94">
        <v>1.7204229806118077</v>
      </c>
      <c r="AS2670" s="43">
        <f t="shared" si="86"/>
        <v>39.127411506401316</v>
      </c>
      <c r="AT2670" s="99">
        <f t="shared" si="87"/>
        <v>98.115345165597745</v>
      </c>
    </row>
    <row r="2671" spans="3:46">
      <c r="C2671" s="34">
        <v>609</v>
      </c>
      <c r="D2671" s="94">
        <v>3.3</v>
      </c>
      <c r="E2671" s="94">
        <v>3.141849613221928</v>
      </c>
      <c r="F2671" s="94">
        <v>3.1166477902255316</v>
      </c>
      <c r="G2671" s="94">
        <v>3.1654192871589131</v>
      </c>
      <c r="H2671" s="94">
        <v>2.942189677237157</v>
      </c>
      <c r="I2671" s="94">
        <v>2.9006641118085703</v>
      </c>
      <c r="J2671" s="94">
        <v>2.9497349042848904</v>
      </c>
      <c r="K2671" s="94">
        <v>3.0604740045754957</v>
      </c>
      <c r="L2671" s="94">
        <v>3.0286970879353361</v>
      </c>
      <c r="M2671" s="94">
        <v>2.9288477900983465</v>
      </c>
      <c r="N2671" s="94">
        <v>2.9267120947591261</v>
      </c>
      <c r="O2671" s="94">
        <v>2.8831173041115279</v>
      </c>
      <c r="P2671" s="94">
        <v>2.7392852923966551</v>
      </c>
      <c r="Q2671" s="94">
        <v>2.7463563867532952</v>
      </c>
      <c r="R2671" s="94">
        <v>2.7267138960672526</v>
      </c>
      <c r="S2671" s="94">
        <v>2.6349871257558939</v>
      </c>
      <c r="T2671" s="94">
        <v>2.5039325128577818</v>
      </c>
      <c r="U2671" s="94">
        <v>2.3736063386866824</v>
      </c>
      <c r="V2671" s="94">
        <v>2.2488118856972967</v>
      </c>
      <c r="W2671" s="94">
        <v>2.1665435321460418</v>
      </c>
      <c r="X2671" s="94">
        <v>2.1760769209633826</v>
      </c>
      <c r="Y2671" s="94">
        <v>2.2072160527730791</v>
      </c>
      <c r="Z2671" s="94">
        <v>2.0911088672392957</v>
      </c>
      <c r="AA2671" s="94">
        <v>2.0186068145919163</v>
      </c>
      <c r="AB2671" s="94">
        <v>1.8848779654771526</v>
      </c>
      <c r="AC2671" s="94">
        <v>1.8357132118081356</v>
      </c>
      <c r="AD2671" s="94">
        <v>1.852077215986583</v>
      </c>
      <c r="AE2671" s="94">
        <v>1.8463165794389809</v>
      </c>
      <c r="AF2671" s="94">
        <v>1.7609782273279833</v>
      </c>
      <c r="AG2671" s="94">
        <v>1.6783591034717702</v>
      </c>
      <c r="AH2671" s="94">
        <v>1.6159327815778157</v>
      </c>
      <c r="AI2671" s="94">
        <v>1.5823907160740118</v>
      </c>
      <c r="AJ2671" s="94">
        <v>1.6584270870696289</v>
      </c>
      <c r="AK2671" s="94">
        <v>1.6897078930048193</v>
      </c>
      <c r="AL2671" s="94">
        <v>1.4748375743048281</v>
      </c>
      <c r="AM2671" s="94">
        <v>1.383298186236986</v>
      </c>
      <c r="AN2671" s="94">
        <v>1.341362509811358</v>
      </c>
      <c r="AO2671" s="94">
        <v>1.3039917685975826</v>
      </c>
      <c r="AP2671" s="94">
        <v>1.4310563981961133</v>
      </c>
      <c r="AQ2671" s="94">
        <v>1.4863407850998112</v>
      </c>
      <c r="AR2671" s="94">
        <v>1.4072632952770092</v>
      </c>
      <c r="AS2671" s="43">
        <f t="shared" si="86"/>
        <v>39.548937952763517</v>
      </c>
      <c r="AT2671" s="99">
        <f t="shared" si="87"/>
        <v>99.172358936480308</v>
      </c>
    </row>
    <row r="2672" spans="3:46">
      <c r="C2672" s="34">
        <v>610</v>
      </c>
      <c r="D2672" s="94">
        <v>3.3</v>
      </c>
      <c r="E2672" s="94">
        <v>3.3155376920940984</v>
      </c>
      <c r="F2672" s="94">
        <v>3.0285683918393556</v>
      </c>
      <c r="G2672" s="94">
        <v>2.7323001377656473</v>
      </c>
      <c r="H2672" s="94">
        <v>2.6652556224156392</v>
      </c>
      <c r="I2672" s="94">
        <v>2.5168011870333924</v>
      </c>
      <c r="J2672" s="94">
        <v>2.4595063853850907</v>
      </c>
      <c r="K2672" s="94">
        <v>2.1521690278284362</v>
      </c>
      <c r="L2672" s="94">
        <v>2.055216578616978</v>
      </c>
      <c r="M2672" s="94">
        <v>1.978538237501221</v>
      </c>
      <c r="N2672" s="94">
        <v>1.9520015211815895</v>
      </c>
      <c r="O2672" s="94">
        <v>1.9234212954858652</v>
      </c>
      <c r="P2672" s="94">
        <v>2.0153817635653901</v>
      </c>
      <c r="Q2672" s="94">
        <v>1.9150287964175181</v>
      </c>
      <c r="R2672" s="94">
        <v>1.8523868868565665</v>
      </c>
      <c r="S2672" s="94">
        <v>2.0231406746847718</v>
      </c>
      <c r="T2672" s="94">
        <v>2.0967240189580192</v>
      </c>
      <c r="U2672" s="94">
        <v>1.9942610902217686</v>
      </c>
      <c r="V2672" s="94">
        <v>1.8692884171796225</v>
      </c>
      <c r="W2672" s="94">
        <v>1.9122296083246275</v>
      </c>
      <c r="X2672" s="94">
        <v>1.7068919991677447</v>
      </c>
      <c r="Y2672" s="94">
        <v>1.6902230090263843</v>
      </c>
      <c r="Z2672" s="94">
        <v>1.5902540099620674</v>
      </c>
      <c r="AA2672" s="94">
        <v>1.6315143128926812</v>
      </c>
      <c r="AB2672" s="94">
        <v>1.6892324182303868</v>
      </c>
      <c r="AC2672" s="94">
        <v>1.7741635045373347</v>
      </c>
      <c r="AD2672" s="94">
        <v>1.7185434195022249</v>
      </c>
      <c r="AE2672" s="94">
        <v>1.7587866123994511</v>
      </c>
      <c r="AF2672" s="94">
        <v>1.8950736080332795</v>
      </c>
      <c r="AG2672" s="94">
        <v>2.0504844769318917</v>
      </c>
      <c r="AH2672" s="94">
        <v>1.9441967489773975</v>
      </c>
      <c r="AI2672" s="94">
        <v>2.067152997087836</v>
      </c>
      <c r="AJ2672" s="94">
        <v>2.0410171014851644</v>
      </c>
      <c r="AK2672" s="94">
        <v>1.9365818074117169</v>
      </c>
      <c r="AL2672" s="94">
        <v>1.9789650436853901</v>
      </c>
      <c r="AM2672" s="94">
        <v>1.9617972642526023</v>
      </c>
      <c r="AN2672" s="94">
        <v>1.8341475319584761</v>
      </c>
      <c r="AO2672" s="94">
        <v>1.740652237151272</v>
      </c>
      <c r="AP2672" s="94">
        <v>1.6270383250810727</v>
      </c>
      <c r="AQ2672" s="94">
        <v>1.6775250908219348</v>
      </c>
      <c r="AR2672" s="94">
        <v>1.7054541657634799</v>
      </c>
      <c r="AS2672" s="43">
        <f t="shared" si="86"/>
        <v>34.069587078939897</v>
      </c>
      <c r="AT2672" s="99">
        <f t="shared" si="87"/>
        <v>85.432415976525746</v>
      </c>
    </row>
    <row r="2673" spans="3:46">
      <c r="C2673" s="34">
        <v>611</v>
      </c>
      <c r="D2673" s="94">
        <v>3.3</v>
      </c>
      <c r="E2673" s="94">
        <v>3.0790546888234149</v>
      </c>
      <c r="F2673" s="94">
        <v>3.2670188815272359</v>
      </c>
      <c r="G2673" s="94">
        <v>2.8119293844941025</v>
      </c>
      <c r="H2673" s="94">
        <v>2.9878230980664293</v>
      </c>
      <c r="I2673" s="94">
        <v>2.9056693367348543</v>
      </c>
      <c r="J2673" s="94">
        <v>3.0532059608661446</v>
      </c>
      <c r="K2673" s="94">
        <v>3.3027598279953203</v>
      </c>
      <c r="L2673" s="94">
        <v>3.2903776328698284</v>
      </c>
      <c r="M2673" s="94">
        <v>3.391191792497311</v>
      </c>
      <c r="N2673" s="94">
        <v>3.3812866696974413</v>
      </c>
      <c r="O2673" s="94">
        <v>3.1538343247482294</v>
      </c>
      <c r="P2673" s="94">
        <v>3.0432065698292483</v>
      </c>
      <c r="Q2673" s="94">
        <v>2.8897027168530212</v>
      </c>
      <c r="R2673" s="94">
        <v>2.9223553035344314</v>
      </c>
      <c r="S2673" s="94">
        <v>2.8861075036132573</v>
      </c>
      <c r="T2673" s="94">
        <v>2.6334196602207669</v>
      </c>
      <c r="U2673" s="94">
        <v>2.5986407761617141</v>
      </c>
      <c r="V2673" s="94">
        <v>2.5851722601059381</v>
      </c>
      <c r="W2673" s="94">
        <v>2.7407751688074518</v>
      </c>
      <c r="X2673" s="94">
        <v>2.7040490279146265</v>
      </c>
      <c r="Y2673" s="94">
        <v>2.7409875912574746</v>
      </c>
      <c r="Z2673" s="94">
        <v>2.6525907541112876</v>
      </c>
      <c r="AA2673" s="94">
        <v>2.7536996492086554</v>
      </c>
      <c r="AB2673" s="94">
        <v>2.7025520759200439</v>
      </c>
      <c r="AC2673" s="94">
        <v>2.7170414867376067</v>
      </c>
      <c r="AD2673" s="94">
        <v>2.5628166147598881</v>
      </c>
      <c r="AE2673" s="94">
        <v>2.4881927342596271</v>
      </c>
      <c r="AF2673" s="94">
        <v>2.2481264394332583</v>
      </c>
      <c r="AG2673" s="94">
        <v>2.1081401431534421</v>
      </c>
      <c r="AH2673" s="94">
        <v>1.9361887458988014</v>
      </c>
      <c r="AI2673" s="94">
        <v>1.8771509019347903</v>
      </c>
      <c r="AJ2673" s="94">
        <v>1.7737880433347968</v>
      </c>
      <c r="AK2673" s="94">
        <v>1.7596660078948094</v>
      </c>
      <c r="AL2673" s="94">
        <v>1.7215742779188881</v>
      </c>
      <c r="AM2673" s="94">
        <v>1.6440394193614623</v>
      </c>
      <c r="AN2673" s="94">
        <v>1.6244892252156156</v>
      </c>
      <c r="AO2673" s="94">
        <v>1.6389861361751141</v>
      </c>
      <c r="AP2673" s="94">
        <v>1.5607527432899773</v>
      </c>
      <c r="AQ2673" s="94">
        <v>1.5852410082646275</v>
      </c>
      <c r="AR2673" s="94">
        <v>1.4115919362075153</v>
      </c>
      <c r="AS2673" s="43">
        <f t="shared" si="86"/>
        <v>42.857923611706333</v>
      </c>
      <c r="AT2673" s="99">
        <f t="shared" si="87"/>
        <v>107.4699246985822</v>
      </c>
    </row>
    <row r="2674" spans="3:46">
      <c r="C2674" s="34">
        <v>612</v>
      </c>
      <c r="D2674" s="94">
        <v>3.3</v>
      </c>
      <c r="E2674" s="94">
        <v>3.2499317874574611</v>
      </c>
      <c r="F2674" s="94">
        <v>3.1984432850743176</v>
      </c>
      <c r="G2674" s="94">
        <v>3.0752378236679823</v>
      </c>
      <c r="H2674" s="94">
        <v>3.1318409349860787</v>
      </c>
      <c r="I2674" s="94">
        <v>3.2811205238991024</v>
      </c>
      <c r="J2674" s="94">
        <v>3.3103504625428517</v>
      </c>
      <c r="K2674" s="94">
        <v>3.6309107048863298</v>
      </c>
      <c r="L2674" s="94">
        <v>3.6884676984390206</v>
      </c>
      <c r="M2674" s="94">
        <v>3.957397029851605</v>
      </c>
      <c r="N2674" s="94">
        <v>3.7237562173462644</v>
      </c>
      <c r="O2674" s="94">
        <v>3.856583350100955</v>
      </c>
      <c r="P2674" s="94">
        <v>3.5101309401612175</v>
      </c>
      <c r="Q2674" s="94">
        <v>3.5868272629741496</v>
      </c>
      <c r="R2674" s="94">
        <v>3.5174692581213534</v>
      </c>
      <c r="S2674" s="94">
        <v>3.5104986123666828</v>
      </c>
      <c r="T2674" s="94">
        <v>3.033575986818319</v>
      </c>
      <c r="U2674" s="94">
        <v>2.8607561218390591</v>
      </c>
      <c r="V2674" s="94">
        <v>2.981823046838521</v>
      </c>
      <c r="W2674" s="94">
        <v>2.9623446589423561</v>
      </c>
      <c r="X2674" s="94">
        <v>2.6816372855735238</v>
      </c>
      <c r="Y2674" s="94">
        <v>2.8489083619008517</v>
      </c>
      <c r="Z2674" s="94">
        <v>2.8757775635147578</v>
      </c>
      <c r="AA2674" s="94">
        <v>2.8234221884835375</v>
      </c>
      <c r="AB2674" s="94">
        <v>2.7572860722864396</v>
      </c>
      <c r="AC2674" s="94">
        <v>2.8916320848623855</v>
      </c>
      <c r="AD2674" s="94">
        <v>3.0039252508365748</v>
      </c>
      <c r="AE2674" s="94">
        <v>2.9768389276117637</v>
      </c>
      <c r="AF2674" s="94">
        <v>2.947593290279694</v>
      </c>
      <c r="AG2674" s="94">
        <v>2.9490582790724664</v>
      </c>
      <c r="AH2674" s="94">
        <v>2.757718302602528</v>
      </c>
      <c r="AI2674" s="94">
        <v>2.6639885971124118</v>
      </c>
      <c r="AJ2674" s="94">
        <v>2.7237428542505038</v>
      </c>
      <c r="AK2674" s="94">
        <v>2.6759453418592467</v>
      </c>
      <c r="AL2674" s="94">
        <v>2.6191319263785178</v>
      </c>
      <c r="AM2674" s="94">
        <v>2.5094508387839118</v>
      </c>
      <c r="AN2674" s="94">
        <v>2.3597518617752202</v>
      </c>
      <c r="AO2674" s="94">
        <v>2.3563803656316344</v>
      </c>
      <c r="AP2674" s="94">
        <v>2.4190126878662377</v>
      </c>
      <c r="AQ2674" s="94">
        <v>2.4279460144498026</v>
      </c>
      <c r="AR2674" s="94">
        <v>2.1342386694390072</v>
      </c>
      <c r="AS2674" s="43">
        <f t="shared" si="86"/>
        <v>48.118230167191598</v>
      </c>
      <c r="AT2674" s="99">
        <f t="shared" si="87"/>
        <v>120.66059521569157</v>
      </c>
    </row>
    <row r="2675" spans="3:46">
      <c r="C2675" s="34">
        <v>613</v>
      </c>
      <c r="D2675" s="94">
        <v>3.3</v>
      </c>
      <c r="E2675" s="94">
        <v>3.1097239318507843</v>
      </c>
      <c r="F2675" s="94">
        <v>3.3871669378841744</v>
      </c>
      <c r="G2675" s="94">
        <v>3.3306280581117913</v>
      </c>
      <c r="H2675" s="94">
        <v>3.2659667769540377</v>
      </c>
      <c r="I2675" s="94">
        <v>3.1529427167748603</v>
      </c>
      <c r="J2675" s="94">
        <v>2.996814397193349</v>
      </c>
      <c r="K2675" s="94">
        <v>3.0010206416530436</v>
      </c>
      <c r="L2675" s="94">
        <v>2.929189450202871</v>
      </c>
      <c r="M2675" s="94">
        <v>2.8978046621187628</v>
      </c>
      <c r="N2675" s="94">
        <v>2.7974887318554771</v>
      </c>
      <c r="O2675" s="94">
        <v>2.6528985202428785</v>
      </c>
      <c r="P2675" s="94">
        <v>2.5965702402003612</v>
      </c>
      <c r="Q2675" s="94">
        <v>2.6608261192647258</v>
      </c>
      <c r="R2675" s="94">
        <v>2.7686235228961862</v>
      </c>
      <c r="S2675" s="94">
        <v>2.625012365176937</v>
      </c>
      <c r="T2675" s="94">
        <v>2.2827166433702257</v>
      </c>
      <c r="U2675" s="94">
        <v>2.3028114726471642</v>
      </c>
      <c r="V2675" s="94">
        <v>2.2875252089186802</v>
      </c>
      <c r="W2675" s="94">
        <v>2.1830554609943613</v>
      </c>
      <c r="X2675" s="94">
        <v>2.1942356439492667</v>
      </c>
      <c r="Y2675" s="94">
        <v>2.192636805330261</v>
      </c>
      <c r="Z2675" s="94">
        <v>2.1009386006814799</v>
      </c>
      <c r="AA2675" s="94">
        <v>2.2451026970003962</v>
      </c>
      <c r="AB2675" s="94">
        <v>2.3769505852235975</v>
      </c>
      <c r="AC2675" s="94">
        <v>2.3068127582540097</v>
      </c>
      <c r="AD2675" s="94">
        <v>2.4798465371893905</v>
      </c>
      <c r="AE2675" s="94">
        <v>2.4844829011354892</v>
      </c>
      <c r="AF2675" s="94">
        <v>2.4534434428390957</v>
      </c>
      <c r="AG2675" s="94">
        <v>2.2853214782064439</v>
      </c>
      <c r="AH2675" s="94">
        <v>2.4219413810758614</v>
      </c>
      <c r="AI2675" s="94">
        <v>2.2433662759357618</v>
      </c>
      <c r="AJ2675" s="94">
        <v>2.2195139641883537</v>
      </c>
      <c r="AK2675" s="94">
        <v>2.1435008970822929</v>
      </c>
      <c r="AL2675" s="94">
        <v>2.0599354784278354</v>
      </c>
      <c r="AM2675" s="94">
        <v>2.0302011001996219</v>
      </c>
      <c r="AN2675" s="94">
        <v>2.1267798108043832</v>
      </c>
      <c r="AO2675" s="94">
        <v>2.0714223196639954</v>
      </c>
      <c r="AP2675" s="94">
        <v>2.0527983705471349</v>
      </c>
      <c r="AQ2675" s="94">
        <v>2.0412252992234272</v>
      </c>
      <c r="AR2675" s="94">
        <v>2.0502224308128327</v>
      </c>
      <c r="AS2675" s="43">
        <f t="shared" si="86"/>
        <v>41.458756117076184</v>
      </c>
      <c r="AT2675" s="99">
        <f t="shared" si="87"/>
        <v>103.9613920255823</v>
      </c>
    </row>
    <row r="2676" spans="3:46">
      <c r="C2676" s="34">
        <v>614</v>
      </c>
      <c r="D2676" s="94">
        <v>3.3</v>
      </c>
      <c r="E2676" s="94">
        <v>3.1704436209333995</v>
      </c>
      <c r="F2676" s="94">
        <v>3.148107965449916</v>
      </c>
      <c r="G2676" s="94">
        <v>3.0927355843927824</v>
      </c>
      <c r="H2676" s="94">
        <v>2.8898897131941279</v>
      </c>
      <c r="I2676" s="94">
        <v>2.89691045203242</v>
      </c>
      <c r="J2676" s="94">
        <v>2.511629305171772</v>
      </c>
      <c r="K2676" s="94">
        <v>2.3439855602829618</v>
      </c>
      <c r="L2676" s="94">
        <v>2.1056659077780324</v>
      </c>
      <c r="M2676" s="94">
        <v>2.0178486284776223</v>
      </c>
      <c r="N2676" s="94">
        <v>1.9306327215779637</v>
      </c>
      <c r="O2676" s="94">
        <v>1.9607284646847603</v>
      </c>
      <c r="P2676" s="94">
        <v>1.9590847961802969</v>
      </c>
      <c r="Q2676" s="94">
        <v>1.8681390728636267</v>
      </c>
      <c r="R2676" s="94">
        <v>1.7239525799854867</v>
      </c>
      <c r="S2676" s="94">
        <v>1.696690981450842</v>
      </c>
      <c r="T2676" s="94">
        <v>1.8099680764017876</v>
      </c>
      <c r="U2676" s="94">
        <v>1.7397109504818855</v>
      </c>
      <c r="V2676" s="94">
        <v>1.8207203621079464</v>
      </c>
      <c r="W2676" s="94">
        <v>1.6062619453057212</v>
      </c>
      <c r="X2676" s="94">
        <v>1.7131838366077159</v>
      </c>
      <c r="Y2676" s="94">
        <v>1.7753983769705515</v>
      </c>
      <c r="Z2676" s="94">
        <v>1.8061217748137461</v>
      </c>
      <c r="AA2676" s="94">
        <v>1.8442797597408034</v>
      </c>
      <c r="AB2676" s="94">
        <v>1.8364084693480522</v>
      </c>
      <c r="AC2676" s="94">
        <v>1.8436913512711093</v>
      </c>
      <c r="AD2676" s="94">
        <v>1.7688256327930245</v>
      </c>
      <c r="AE2676" s="94">
        <v>1.8057882580478941</v>
      </c>
      <c r="AF2676" s="94">
        <v>1.8635994417206565</v>
      </c>
      <c r="AG2676" s="94">
        <v>1.8087460970549747</v>
      </c>
      <c r="AH2676" s="94">
        <v>1.7458001902336744</v>
      </c>
      <c r="AI2676" s="94">
        <v>1.8113566014436164</v>
      </c>
      <c r="AJ2676" s="94">
        <v>1.8277749652005271</v>
      </c>
      <c r="AK2676" s="94">
        <v>1.8045279188304608</v>
      </c>
      <c r="AL2676" s="94">
        <v>1.7142537487405203</v>
      </c>
      <c r="AM2676" s="94">
        <v>1.6345630304597916</v>
      </c>
      <c r="AN2676" s="94">
        <v>1.7088013591923468</v>
      </c>
      <c r="AO2676" s="94">
        <v>1.7270684575357391</v>
      </c>
      <c r="AP2676" s="94">
        <v>1.5839270484690136</v>
      </c>
      <c r="AQ2676" s="94">
        <v>1.6542337384198706</v>
      </c>
      <c r="AR2676" s="94">
        <v>1.6970790245176302</v>
      </c>
      <c r="AS2676" s="43">
        <f t="shared" si="86"/>
        <v>34.383351248598039</v>
      </c>
      <c r="AT2676" s="99">
        <f t="shared" si="87"/>
        <v>86.219206582430488</v>
      </c>
    </row>
    <row r="2677" spans="3:46">
      <c r="C2677" s="34">
        <v>615</v>
      </c>
      <c r="D2677" s="94">
        <v>3.3</v>
      </c>
      <c r="E2677" s="94">
        <v>3.1163897739757691</v>
      </c>
      <c r="F2677" s="94">
        <v>2.9616022430767752</v>
      </c>
      <c r="G2677" s="94">
        <v>2.8748707333566554</v>
      </c>
      <c r="H2677" s="94">
        <v>2.835003328277427</v>
      </c>
      <c r="I2677" s="94">
        <v>2.8499201439997273</v>
      </c>
      <c r="J2677" s="94">
        <v>2.8808335979541919</v>
      </c>
      <c r="K2677" s="94">
        <v>3.0120302712197726</v>
      </c>
      <c r="L2677" s="94">
        <v>2.9595703219128002</v>
      </c>
      <c r="M2677" s="94">
        <v>2.9283623832604349</v>
      </c>
      <c r="N2677" s="94">
        <v>2.9123578055476154</v>
      </c>
      <c r="O2677" s="94">
        <v>2.8812304730273088</v>
      </c>
      <c r="P2677" s="94">
        <v>2.6405416514756825</v>
      </c>
      <c r="Q2677" s="94">
        <v>2.456228787239787</v>
      </c>
      <c r="R2677" s="94">
        <v>2.6399155188063577</v>
      </c>
      <c r="S2677" s="94">
        <v>2.3884840537673599</v>
      </c>
      <c r="T2677" s="94">
        <v>2.2753307602254251</v>
      </c>
      <c r="U2677" s="94">
        <v>2.2045955758802283</v>
      </c>
      <c r="V2677" s="94">
        <v>2.1532894049753013</v>
      </c>
      <c r="W2677" s="94">
        <v>2.1401123599584917</v>
      </c>
      <c r="X2677" s="94">
        <v>2.1183452759928003</v>
      </c>
      <c r="Y2677" s="94">
        <v>2.1040708374435937</v>
      </c>
      <c r="Z2677" s="94">
        <v>1.964116666400294</v>
      </c>
      <c r="AA2677" s="94">
        <v>1.8925131445110346</v>
      </c>
      <c r="AB2677" s="94">
        <v>2.0383626049502368</v>
      </c>
      <c r="AC2677" s="94">
        <v>2.2044879937988724</v>
      </c>
      <c r="AD2677" s="94">
        <v>2.1763535279709916</v>
      </c>
      <c r="AE2677" s="94">
        <v>2.0591645093755173</v>
      </c>
      <c r="AF2677" s="94">
        <v>2.0862488653511191</v>
      </c>
      <c r="AG2677" s="94">
        <v>1.9880100582204328</v>
      </c>
      <c r="AH2677" s="94">
        <v>1.9368693949970555</v>
      </c>
      <c r="AI2677" s="94">
        <v>1.6559511782614913</v>
      </c>
      <c r="AJ2677" s="94">
        <v>1.6848443291805033</v>
      </c>
      <c r="AK2677" s="94">
        <v>1.7467773381444793</v>
      </c>
      <c r="AL2677" s="94">
        <v>1.8265584611051364</v>
      </c>
      <c r="AM2677" s="94">
        <v>1.7068583536122448</v>
      </c>
      <c r="AN2677" s="94">
        <v>1.6116697286031667</v>
      </c>
      <c r="AO2677" s="94">
        <v>1.5951091867259199</v>
      </c>
      <c r="AP2677" s="94">
        <v>1.5411249554441488</v>
      </c>
      <c r="AQ2677" s="94">
        <v>1.5655299004818866</v>
      </c>
      <c r="AR2677" s="94">
        <v>1.6108972427217347</v>
      </c>
      <c r="AS2677" s="43">
        <f t="shared" si="86"/>
        <v>38.919163320588964</v>
      </c>
      <c r="AT2677" s="99">
        <f t="shared" si="87"/>
        <v>97.59314495238543</v>
      </c>
    </row>
    <row r="2678" spans="3:46">
      <c r="C2678" s="34">
        <v>616</v>
      </c>
      <c r="D2678" s="94">
        <v>3.3</v>
      </c>
      <c r="E2678" s="94">
        <v>3.5792766008640813</v>
      </c>
      <c r="F2678" s="94">
        <v>3.409509744560105</v>
      </c>
      <c r="G2678" s="94">
        <v>3.2438212051572619</v>
      </c>
      <c r="H2678" s="94">
        <v>2.9520542040632853</v>
      </c>
      <c r="I2678" s="94">
        <v>2.9030449229755479</v>
      </c>
      <c r="J2678" s="94">
        <v>2.8215758982702139</v>
      </c>
      <c r="K2678" s="94">
        <v>2.9063883227420613</v>
      </c>
      <c r="L2678" s="94">
        <v>2.7437856161530667</v>
      </c>
      <c r="M2678" s="94">
        <v>2.5546177425155054</v>
      </c>
      <c r="N2678" s="94">
        <v>2.4559191731564565</v>
      </c>
      <c r="O2678" s="94">
        <v>2.2129048483638978</v>
      </c>
      <c r="P2678" s="94">
        <v>2.2736581589943574</v>
      </c>
      <c r="Q2678" s="94">
        <v>2.3247751714950193</v>
      </c>
      <c r="R2678" s="94">
        <v>2.215499373433361</v>
      </c>
      <c r="S2678" s="94">
        <v>2.1553875635291919</v>
      </c>
      <c r="T2678" s="94">
        <v>2.0590610300693721</v>
      </c>
      <c r="U2678" s="94">
        <v>2.2245938168807347</v>
      </c>
      <c r="V2678" s="94">
        <v>2.1310841617265801</v>
      </c>
      <c r="W2678" s="94">
        <v>1.9660628549998833</v>
      </c>
      <c r="X2678" s="94">
        <v>2.0321140068596995</v>
      </c>
      <c r="Y2678" s="94">
        <v>1.9464219028018337</v>
      </c>
      <c r="Z2678" s="94">
        <v>1.8254352863220662</v>
      </c>
      <c r="AA2678" s="94">
        <v>1.8101256996447166</v>
      </c>
      <c r="AB2678" s="94">
        <v>1.8157076618003944</v>
      </c>
      <c r="AC2678" s="94">
        <v>1.7799172352572721</v>
      </c>
      <c r="AD2678" s="94">
        <v>1.9291991765296725</v>
      </c>
      <c r="AE2678" s="94">
        <v>1.9621843433295643</v>
      </c>
      <c r="AF2678" s="94">
        <v>1.9042489274040755</v>
      </c>
      <c r="AG2678" s="94">
        <v>1.7195870072194204</v>
      </c>
      <c r="AH2678" s="94">
        <v>1.6217219237808485</v>
      </c>
      <c r="AI2678" s="94">
        <v>1.5144458881399401</v>
      </c>
      <c r="AJ2678" s="94">
        <v>1.5393210378830948</v>
      </c>
      <c r="AK2678" s="94">
        <v>1.3553031208052886</v>
      </c>
      <c r="AL2678" s="94">
        <v>1.3614969120649996</v>
      </c>
      <c r="AM2678" s="94">
        <v>1.3836567571994338</v>
      </c>
      <c r="AN2678" s="94">
        <v>1.383935599486446</v>
      </c>
      <c r="AO2678" s="94">
        <v>1.4865099880176473</v>
      </c>
      <c r="AP2678" s="94">
        <v>1.4924506874408652</v>
      </c>
      <c r="AQ2678" s="94">
        <v>1.5799878874853028</v>
      </c>
      <c r="AR2678" s="94">
        <v>1.3534125602438267</v>
      </c>
      <c r="AS2678" s="43">
        <f t="shared" si="86"/>
        <v>37.776282791247255</v>
      </c>
      <c r="AT2678" s="99">
        <f t="shared" si="87"/>
        <v>94.727273858381238</v>
      </c>
    </row>
    <row r="2679" spans="3:46">
      <c r="C2679" s="34">
        <v>617</v>
      </c>
      <c r="D2679" s="94">
        <v>3.3</v>
      </c>
      <c r="E2679" s="94">
        <v>3.281067694314979</v>
      </c>
      <c r="F2679" s="94">
        <v>2.98215700887617</v>
      </c>
      <c r="G2679" s="94">
        <v>2.8823194878530489</v>
      </c>
      <c r="H2679" s="94">
        <v>2.9444964232437245</v>
      </c>
      <c r="I2679" s="94">
        <v>2.8516206393505836</v>
      </c>
      <c r="J2679" s="94">
        <v>2.5443084858288638</v>
      </c>
      <c r="K2679" s="94">
        <v>2.5649523212193244</v>
      </c>
      <c r="L2679" s="94">
        <v>2.5475008794499541</v>
      </c>
      <c r="M2679" s="94">
        <v>2.5010326356768746</v>
      </c>
      <c r="N2679" s="94">
        <v>2.4937773347285681</v>
      </c>
      <c r="O2679" s="94">
        <v>2.4327369592896204</v>
      </c>
      <c r="P2679" s="94">
        <v>2.360924203148969</v>
      </c>
      <c r="Q2679" s="94">
        <v>2.3401002166902942</v>
      </c>
      <c r="R2679" s="94">
        <v>2.2797848385571879</v>
      </c>
      <c r="S2679" s="94">
        <v>2.3690385429396388</v>
      </c>
      <c r="T2679" s="94">
        <v>2.4690488545703584</v>
      </c>
      <c r="U2679" s="94">
        <v>2.3805658235163873</v>
      </c>
      <c r="V2679" s="94">
        <v>2.3856123178191351</v>
      </c>
      <c r="W2679" s="94">
        <v>2.1006002084689785</v>
      </c>
      <c r="X2679" s="94">
        <v>1.9632985988386089</v>
      </c>
      <c r="Y2679" s="94">
        <v>2.0538540222385611</v>
      </c>
      <c r="Z2679" s="94">
        <v>2.0686552940714322</v>
      </c>
      <c r="AA2679" s="94">
        <v>2.0325930965397845</v>
      </c>
      <c r="AB2679" s="94">
        <v>2.0841570869354094</v>
      </c>
      <c r="AC2679" s="94">
        <v>2.0310797103282292</v>
      </c>
      <c r="AD2679" s="94">
        <v>1.9984423858894746</v>
      </c>
      <c r="AE2679" s="94">
        <v>2.0218738546463446</v>
      </c>
      <c r="AF2679" s="94">
        <v>1.8749197470909236</v>
      </c>
      <c r="AG2679" s="94">
        <v>1.6955292592119282</v>
      </c>
      <c r="AH2679" s="94">
        <v>1.7487541464615082</v>
      </c>
      <c r="AI2679" s="94">
        <v>1.7171167353542836</v>
      </c>
      <c r="AJ2679" s="94">
        <v>1.6220207249267518</v>
      </c>
      <c r="AK2679" s="94">
        <v>1.5265462108482093</v>
      </c>
      <c r="AL2679" s="94">
        <v>1.441736387377264</v>
      </c>
      <c r="AM2679" s="94">
        <v>1.367944340510215</v>
      </c>
      <c r="AN2679" s="94">
        <v>1.2646994884119274</v>
      </c>
      <c r="AO2679" s="94">
        <v>1.3617056637586045</v>
      </c>
      <c r="AP2679" s="94">
        <v>1.2987206212506919</v>
      </c>
      <c r="AQ2679" s="94">
        <v>1.3383862602541738</v>
      </c>
      <c r="AR2679" s="94">
        <v>1.305857918158321</v>
      </c>
      <c r="AS2679" s="43">
        <f t="shared" si="86"/>
        <v>37.1746782415239</v>
      </c>
      <c r="AT2679" s="99">
        <f t="shared" si="87"/>
        <v>93.218698775676259</v>
      </c>
    </row>
    <row r="2680" spans="3:46">
      <c r="C2680" s="34">
        <v>618</v>
      </c>
      <c r="D2680" s="94">
        <v>3.3</v>
      </c>
      <c r="E2680" s="94">
        <v>3.2439352524379612</v>
      </c>
      <c r="F2680" s="94">
        <v>2.8526081859736658</v>
      </c>
      <c r="G2680" s="94">
        <v>2.9085360774573226</v>
      </c>
      <c r="H2680" s="94">
        <v>2.9345093214313298</v>
      </c>
      <c r="I2680" s="94">
        <v>2.9874906206051195</v>
      </c>
      <c r="J2680" s="94">
        <v>2.9256232315031219</v>
      </c>
      <c r="K2680" s="94">
        <v>2.7836003309213218</v>
      </c>
      <c r="L2680" s="94">
        <v>2.8408747192510635</v>
      </c>
      <c r="M2680" s="94">
        <v>2.8711266732475185</v>
      </c>
      <c r="N2680" s="94">
        <v>3.1157720726942779</v>
      </c>
      <c r="O2680" s="94">
        <v>3.0292024987229649</v>
      </c>
      <c r="P2680" s="94">
        <v>2.5412223055140495</v>
      </c>
      <c r="Q2680" s="94">
        <v>2.6079773699194768</v>
      </c>
      <c r="R2680" s="94">
        <v>2.8519863431328014</v>
      </c>
      <c r="S2680" s="94">
        <v>2.7479402952121665</v>
      </c>
      <c r="T2680" s="94">
        <v>2.6378089776195393</v>
      </c>
      <c r="U2680" s="94">
        <v>2.6225385502280778</v>
      </c>
      <c r="V2680" s="94">
        <v>2.7152726893250874</v>
      </c>
      <c r="W2680" s="94">
        <v>2.7291533679923323</v>
      </c>
      <c r="X2680" s="94">
        <v>2.6360779648037371</v>
      </c>
      <c r="Y2680" s="94">
        <v>2.4325427830578312</v>
      </c>
      <c r="Z2680" s="94">
        <v>2.1735445923728078</v>
      </c>
      <c r="AA2680" s="94">
        <v>2.0016640310529112</v>
      </c>
      <c r="AB2680" s="94">
        <v>2.0478163833390299</v>
      </c>
      <c r="AC2680" s="94">
        <v>2.0227320144185907</v>
      </c>
      <c r="AD2680" s="94">
        <v>1.8855145297820586</v>
      </c>
      <c r="AE2680" s="94">
        <v>1.8989090039006209</v>
      </c>
      <c r="AF2680" s="94">
        <v>1.9204994034909051</v>
      </c>
      <c r="AG2680" s="94">
        <v>1.9020322957019888</v>
      </c>
      <c r="AH2680" s="94">
        <v>2.0344707543478915</v>
      </c>
      <c r="AI2680" s="94">
        <v>1.9335280461583955</v>
      </c>
      <c r="AJ2680" s="94">
        <v>2.0198284771347841</v>
      </c>
      <c r="AK2680" s="94">
        <v>2.0811358330183785</v>
      </c>
      <c r="AL2680" s="94">
        <v>1.8788982291116285</v>
      </c>
      <c r="AM2680" s="94">
        <v>1.6313652276559989</v>
      </c>
      <c r="AN2680" s="94">
        <v>1.4775410262440591</v>
      </c>
      <c r="AO2680" s="94">
        <v>1.3735100255475288</v>
      </c>
      <c r="AP2680" s="94">
        <v>1.3742732966376445</v>
      </c>
      <c r="AQ2680" s="94">
        <v>1.2325325711945587</v>
      </c>
      <c r="AR2680" s="94">
        <v>1.1441367943095726</v>
      </c>
      <c r="AS2680" s="43">
        <f t="shared" si="86"/>
        <v>40.156388575166197</v>
      </c>
      <c r="AT2680" s="99">
        <f t="shared" si="87"/>
        <v>100.69559354857176</v>
      </c>
    </row>
    <row r="2681" spans="3:46">
      <c r="C2681" s="34">
        <v>619</v>
      </c>
      <c r="D2681" s="94">
        <v>3.3</v>
      </c>
      <c r="E2681" s="94">
        <v>2.8939856581311387</v>
      </c>
      <c r="F2681" s="94">
        <v>2.8216293061735294</v>
      </c>
      <c r="G2681" s="94">
        <v>2.823371619785886</v>
      </c>
      <c r="H2681" s="94">
        <v>2.6815340641161827</v>
      </c>
      <c r="I2681" s="94">
        <v>2.5206301816887926</v>
      </c>
      <c r="J2681" s="94">
        <v>2.5582468727152734</v>
      </c>
      <c r="K2681" s="94">
        <v>2.7757672848030026</v>
      </c>
      <c r="L2681" s="94">
        <v>2.683640601633495</v>
      </c>
      <c r="M2681" s="94">
        <v>2.4871412857295891</v>
      </c>
      <c r="N2681" s="94">
        <v>2.3016642805549061</v>
      </c>
      <c r="O2681" s="94">
        <v>2.4535553678417954</v>
      </c>
      <c r="P2681" s="94">
        <v>2.3682248107016122</v>
      </c>
      <c r="Q2681" s="94">
        <v>2.3412802957064365</v>
      </c>
      <c r="R2681" s="94">
        <v>2.480433916199269</v>
      </c>
      <c r="S2681" s="94">
        <v>2.3989415174875046</v>
      </c>
      <c r="T2681" s="94">
        <v>2.4621908190420001</v>
      </c>
      <c r="U2681" s="94">
        <v>2.2831207226598917</v>
      </c>
      <c r="V2681" s="94">
        <v>2.1616513700734794</v>
      </c>
      <c r="W2681" s="94">
        <v>2.1706345478032993</v>
      </c>
      <c r="X2681" s="94">
        <v>2.2121756102913204</v>
      </c>
      <c r="Y2681" s="94">
        <v>2.10954929421592</v>
      </c>
      <c r="Z2681" s="94">
        <v>1.9842223280467879</v>
      </c>
      <c r="AA2681" s="94">
        <v>2.0361349485130762</v>
      </c>
      <c r="AB2681" s="94">
        <v>1.9882946466803844</v>
      </c>
      <c r="AC2681" s="94">
        <v>2.0220486306820247</v>
      </c>
      <c r="AD2681" s="94">
        <v>2.0094794104581837</v>
      </c>
      <c r="AE2681" s="94">
        <v>1.8272057002373137</v>
      </c>
      <c r="AF2681" s="94">
        <v>1.851826535404872</v>
      </c>
      <c r="AG2681" s="94">
        <v>1.8780944743123409</v>
      </c>
      <c r="AH2681" s="94">
        <v>1.7794856068349161</v>
      </c>
      <c r="AI2681" s="94">
        <v>1.8026570546066019</v>
      </c>
      <c r="AJ2681" s="94">
        <v>1.838342878099104</v>
      </c>
      <c r="AK2681" s="94">
        <v>1.8570169208902518</v>
      </c>
      <c r="AL2681" s="94">
        <v>1.7344250941570505</v>
      </c>
      <c r="AM2681" s="94">
        <v>1.7225411488685514</v>
      </c>
      <c r="AN2681" s="94">
        <v>1.6866049412962705</v>
      </c>
      <c r="AO2681" s="94">
        <v>1.6517494270189492</v>
      </c>
      <c r="AP2681" s="94">
        <v>1.6690732504845684</v>
      </c>
      <c r="AQ2681" s="94">
        <v>1.8123284837588263</v>
      </c>
      <c r="AR2681" s="94">
        <v>1.7626292924261444</v>
      </c>
      <c r="AS2681" s="43">
        <f t="shared" si="86"/>
        <v>36.760450303561207</v>
      </c>
      <c r="AT2681" s="99">
        <f t="shared" si="87"/>
        <v>92.179986641504172</v>
      </c>
    </row>
    <row r="2682" spans="3:46">
      <c r="C2682" s="34">
        <v>620</v>
      </c>
      <c r="D2682" s="94">
        <v>3.3</v>
      </c>
      <c r="E2682" s="94">
        <v>3.1980508923206572</v>
      </c>
      <c r="F2682" s="94">
        <v>3.2887675253897819</v>
      </c>
      <c r="G2682" s="94">
        <v>3.2698007864235521</v>
      </c>
      <c r="H2682" s="94">
        <v>3.4219349889522843</v>
      </c>
      <c r="I2682" s="94">
        <v>3.2310951000290475</v>
      </c>
      <c r="J2682" s="94">
        <v>3.4687409261470847</v>
      </c>
      <c r="K2682" s="94">
        <v>3.1664248385630276</v>
      </c>
      <c r="L2682" s="94">
        <v>3.0755071627652866</v>
      </c>
      <c r="M2682" s="94">
        <v>2.9128457260553273</v>
      </c>
      <c r="N2682" s="94">
        <v>2.9503893536802059</v>
      </c>
      <c r="O2682" s="94">
        <v>2.933125909184219</v>
      </c>
      <c r="P2682" s="94">
        <v>2.7256038274607644</v>
      </c>
      <c r="Q2682" s="94">
        <v>2.7660906217019137</v>
      </c>
      <c r="R2682" s="94">
        <v>2.7244848624145899</v>
      </c>
      <c r="S2682" s="94">
        <v>2.7740323866150542</v>
      </c>
      <c r="T2682" s="94">
        <v>2.5884449499473581</v>
      </c>
      <c r="U2682" s="94">
        <v>2.6422284480774301</v>
      </c>
      <c r="V2682" s="94">
        <v>2.5067659261464166</v>
      </c>
      <c r="W2682" s="94">
        <v>2.2407491333722214</v>
      </c>
      <c r="X2682" s="94">
        <v>2.2294928170732065</v>
      </c>
      <c r="Y2682" s="94">
        <v>2.1066064549411885</v>
      </c>
      <c r="Z2682" s="94">
        <v>1.9436810234703945</v>
      </c>
      <c r="AA2682" s="94">
        <v>1.7804946904426362</v>
      </c>
      <c r="AB2682" s="94">
        <v>1.7374361064552746</v>
      </c>
      <c r="AC2682" s="94">
        <v>1.6349672588914241</v>
      </c>
      <c r="AD2682" s="94">
        <v>1.622958638282066</v>
      </c>
      <c r="AE2682" s="94">
        <v>1.6041229283091463</v>
      </c>
      <c r="AF2682" s="94">
        <v>1.4910053736754385</v>
      </c>
      <c r="AG2682" s="94">
        <v>1.5007819447516224</v>
      </c>
      <c r="AH2682" s="94">
        <v>1.4208617596167064</v>
      </c>
      <c r="AI2682" s="94">
        <v>1.2770095075009986</v>
      </c>
      <c r="AJ2682" s="94">
        <v>1.1832594696131642</v>
      </c>
      <c r="AK2682" s="94">
        <v>1.1053139962473841</v>
      </c>
      <c r="AL2682" s="94">
        <v>1.1210580610625105</v>
      </c>
      <c r="AM2682" s="94">
        <v>1.0657999174873385</v>
      </c>
      <c r="AN2682" s="94">
        <v>1.1487673178230828</v>
      </c>
      <c r="AO2682" s="94">
        <v>1.1147228291434539</v>
      </c>
      <c r="AP2682" s="94">
        <v>1.0910866733786353</v>
      </c>
      <c r="AQ2682" s="94">
        <v>1.1832904013898251</v>
      </c>
      <c r="AR2682" s="94">
        <v>1.1246421051746682</v>
      </c>
      <c r="AS2682" s="43">
        <f t="shared" si="86"/>
        <v>40.375617787146915</v>
      </c>
      <c r="AT2682" s="99">
        <f t="shared" si="87"/>
        <v>101.24532962810646</v>
      </c>
    </row>
    <row r="2683" spans="3:46">
      <c r="C2683" s="34">
        <v>621</v>
      </c>
      <c r="D2683" s="94">
        <v>3.3</v>
      </c>
      <c r="E2683" s="94">
        <v>3.1384425249444812</v>
      </c>
      <c r="F2683" s="94">
        <v>2.9665182693442484</v>
      </c>
      <c r="G2683" s="94">
        <v>2.6474850424709016</v>
      </c>
      <c r="H2683" s="94">
        <v>2.402639437377966</v>
      </c>
      <c r="I2683" s="94">
        <v>2.521625115601966</v>
      </c>
      <c r="J2683" s="94">
        <v>2.4606107967242417</v>
      </c>
      <c r="K2683" s="94">
        <v>2.4353118277540995</v>
      </c>
      <c r="L2683" s="94">
        <v>2.3669105099326546</v>
      </c>
      <c r="M2683" s="94">
        <v>2.3916300996309281</v>
      </c>
      <c r="N2683" s="94">
        <v>2.2583266934377844</v>
      </c>
      <c r="O2683" s="94">
        <v>2.2121571557203321</v>
      </c>
      <c r="P2683" s="94">
        <v>2.214689210699726</v>
      </c>
      <c r="Q2683" s="94">
        <v>2.1903711992912265</v>
      </c>
      <c r="R2683" s="94">
        <v>2.2185072601309503</v>
      </c>
      <c r="S2683" s="94">
        <v>2.1493476969237708</v>
      </c>
      <c r="T2683" s="94">
        <v>2.0355145462819588</v>
      </c>
      <c r="U2683" s="94">
        <v>2.0605853551430107</v>
      </c>
      <c r="V2683" s="94">
        <v>1.9954916647452519</v>
      </c>
      <c r="W2683" s="94">
        <v>1.7874488990442703</v>
      </c>
      <c r="X2683" s="94">
        <v>1.8021449447399875</v>
      </c>
      <c r="Y2683" s="94">
        <v>1.661388491778345</v>
      </c>
      <c r="Z2683" s="94">
        <v>1.6630061068868025</v>
      </c>
      <c r="AA2683" s="94">
        <v>1.7523317318844003</v>
      </c>
      <c r="AB2683" s="94">
        <v>1.6835076297184557</v>
      </c>
      <c r="AC2683" s="94">
        <v>1.7297137053960958</v>
      </c>
      <c r="AD2683" s="94">
        <v>1.6712172938627008</v>
      </c>
      <c r="AE2683" s="94">
        <v>1.6251366273448469</v>
      </c>
      <c r="AF2683" s="94">
        <v>1.6379424705376799</v>
      </c>
      <c r="AG2683" s="94">
        <v>1.7812707642849024</v>
      </c>
      <c r="AH2683" s="94">
        <v>1.7651572812520187</v>
      </c>
      <c r="AI2683" s="94">
        <v>1.6816926775905101</v>
      </c>
      <c r="AJ2683" s="94">
        <v>1.5373871869514746</v>
      </c>
      <c r="AK2683" s="94">
        <v>1.5681968953824594</v>
      </c>
      <c r="AL2683" s="94">
        <v>1.5041254005961286</v>
      </c>
      <c r="AM2683" s="94">
        <v>1.3367979873362732</v>
      </c>
      <c r="AN2683" s="94">
        <v>1.2939126868487303</v>
      </c>
      <c r="AO2683" s="94">
        <v>1.215798522635513</v>
      </c>
      <c r="AP2683" s="94">
        <v>1.1889861736632401</v>
      </c>
      <c r="AQ2683" s="94">
        <v>1.2030979721049364</v>
      </c>
      <c r="AR2683" s="94">
        <v>1.2126882097774172</v>
      </c>
      <c r="AS2683" s="43">
        <f t="shared" si="86"/>
        <v>34.24877554092793</v>
      </c>
      <c r="AT2683" s="99">
        <f t="shared" si="87"/>
        <v>85.881746436190127</v>
      </c>
    </row>
    <row r="2684" spans="3:46">
      <c r="C2684" s="34">
        <v>622</v>
      </c>
      <c r="D2684" s="94">
        <v>3.3</v>
      </c>
      <c r="E2684" s="94">
        <v>3.3923125512939527</v>
      </c>
      <c r="F2684" s="94">
        <v>3.4698724788115682</v>
      </c>
      <c r="G2684" s="94">
        <v>3.3747192698815112</v>
      </c>
      <c r="H2684" s="94">
        <v>3.3573307950039815</v>
      </c>
      <c r="I2684" s="94">
        <v>3.0583420077592307</v>
      </c>
      <c r="J2684" s="94">
        <v>3.2612648532125039</v>
      </c>
      <c r="K2684" s="94">
        <v>3.1560470630405866</v>
      </c>
      <c r="L2684" s="94">
        <v>3.1584731443146588</v>
      </c>
      <c r="M2684" s="94">
        <v>3.130060088145644</v>
      </c>
      <c r="N2684" s="94">
        <v>3.0775334157439116</v>
      </c>
      <c r="O2684" s="94">
        <v>3.0174676831001004</v>
      </c>
      <c r="P2684" s="94">
        <v>2.8072093590294549</v>
      </c>
      <c r="Q2684" s="94">
        <v>2.6758353576395555</v>
      </c>
      <c r="R2684" s="94">
        <v>2.5840594134080805</v>
      </c>
      <c r="S2684" s="94">
        <v>2.4693628287141451</v>
      </c>
      <c r="T2684" s="94">
        <v>2.4436286489628425</v>
      </c>
      <c r="U2684" s="94">
        <v>2.3268139929253397</v>
      </c>
      <c r="V2684" s="94">
        <v>2.2465262144396534</v>
      </c>
      <c r="W2684" s="94">
        <v>2.2518147801379769</v>
      </c>
      <c r="X2684" s="94">
        <v>2.0616513337300071</v>
      </c>
      <c r="Y2684" s="94">
        <v>2.0406450592084764</v>
      </c>
      <c r="Z2684" s="94">
        <v>2.059201771411221</v>
      </c>
      <c r="AA2684" s="94">
        <v>2.0550988541193975</v>
      </c>
      <c r="AB2684" s="94">
        <v>2.1806240774558572</v>
      </c>
      <c r="AC2684" s="94">
        <v>2.1561858896772876</v>
      </c>
      <c r="AD2684" s="94">
        <v>2.036999800588446</v>
      </c>
      <c r="AE2684" s="94">
        <v>2.0495835835515086</v>
      </c>
      <c r="AF2684" s="94">
        <v>2.0922787584451616</v>
      </c>
      <c r="AG2684" s="94">
        <v>2.176651304179543</v>
      </c>
      <c r="AH2684" s="94">
        <v>2.0132523034513135</v>
      </c>
      <c r="AI2684" s="94">
        <v>2.1470516597872438</v>
      </c>
      <c r="AJ2684" s="94">
        <v>2.0365107255768109</v>
      </c>
      <c r="AK2684" s="94">
        <v>2.1197087129734866</v>
      </c>
      <c r="AL2684" s="94">
        <v>2.0460070990689267</v>
      </c>
      <c r="AM2684" s="94">
        <v>2.0862293902861397</v>
      </c>
      <c r="AN2684" s="94">
        <v>2.0442652560474053</v>
      </c>
      <c r="AO2684" s="94">
        <v>1.8323462210410684</v>
      </c>
      <c r="AP2684" s="94">
        <v>1.7410663036000185</v>
      </c>
      <c r="AQ2684" s="94">
        <v>1.7146729307222714</v>
      </c>
      <c r="AR2684" s="94">
        <v>1.6575807205664683</v>
      </c>
      <c r="AS2684" s="43">
        <f t="shared" si="86"/>
        <v>42.014553855524824</v>
      </c>
      <c r="AT2684" s="99">
        <f t="shared" si="87"/>
        <v>105.35510259448166</v>
      </c>
    </row>
    <row r="2685" spans="3:46">
      <c r="C2685" s="34">
        <v>623</v>
      </c>
      <c r="D2685" s="94">
        <v>3.3</v>
      </c>
      <c r="E2685" s="94">
        <v>3.0842086976978629</v>
      </c>
      <c r="F2685" s="94">
        <v>2.7879070295484829</v>
      </c>
      <c r="G2685" s="94">
        <v>2.7112581963588758</v>
      </c>
      <c r="H2685" s="94">
        <v>2.6412483367660595</v>
      </c>
      <c r="I2685" s="94">
        <v>2.4425840153421863</v>
      </c>
      <c r="J2685" s="94">
        <v>2.3642098423597564</v>
      </c>
      <c r="K2685" s="94">
        <v>2.3216746886026085</v>
      </c>
      <c r="L2685" s="94">
        <v>2.3961396394199825</v>
      </c>
      <c r="M2685" s="94">
        <v>2.5422958980967527</v>
      </c>
      <c r="N2685" s="94">
        <v>2.4280174536962575</v>
      </c>
      <c r="O2685" s="94">
        <v>2.4068037112887515</v>
      </c>
      <c r="P2685" s="94">
        <v>2.3636286558801056</v>
      </c>
      <c r="Q2685" s="94">
        <v>2.3966642849442228</v>
      </c>
      <c r="R2685" s="94">
        <v>2.400229024562222</v>
      </c>
      <c r="S2685" s="94">
        <v>2.2885565855001047</v>
      </c>
      <c r="T2685" s="94">
        <v>2.1044923268417728</v>
      </c>
      <c r="U2685" s="94">
        <v>2.1285254482878351</v>
      </c>
      <c r="V2685" s="94">
        <v>2.326249852584735</v>
      </c>
      <c r="W2685" s="94">
        <v>2.2040568120773387</v>
      </c>
      <c r="X2685" s="94">
        <v>2.0725373588677258</v>
      </c>
      <c r="Y2685" s="94">
        <v>1.9916077835246966</v>
      </c>
      <c r="Z2685" s="94">
        <v>1.9418045069750756</v>
      </c>
      <c r="AA2685" s="94">
        <v>1.785216751356947</v>
      </c>
      <c r="AB2685" s="94">
        <v>1.8549448327895093</v>
      </c>
      <c r="AC2685" s="94">
        <v>2.0252018668445673</v>
      </c>
      <c r="AD2685" s="94">
        <v>1.9413138375872372</v>
      </c>
      <c r="AE2685" s="94">
        <v>1.8811000347084048</v>
      </c>
      <c r="AF2685" s="94">
        <v>1.9177537143361245</v>
      </c>
      <c r="AG2685" s="94">
        <v>1.8374530698361635</v>
      </c>
      <c r="AH2685" s="94">
        <v>1.9359078377886001</v>
      </c>
      <c r="AI2685" s="94">
        <v>1.8933279857930996</v>
      </c>
      <c r="AJ2685" s="94">
        <v>1.8335432732224901</v>
      </c>
      <c r="AK2685" s="94">
        <v>1.817794905330959</v>
      </c>
      <c r="AL2685" s="94">
        <v>1.8664934536600226</v>
      </c>
      <c r="AM2685" s="94">
        <v>1.7049836934482197</v>
      </c>
      <c r="AN2685" s="94">
        <v>1.7198492105562233</v>
      </c>
      <c r="AO2685" s="94">
        <v>1.7311999524274222</v>
      </c>
      <c r="AP2685" s="94">
        <v>1.8049098957405221</v>
      </c>
      <c r="AQ2685" s="94">
        <v>1.6775144682837115</v>
      </c>
      <c r="AR2685" s="94">
        <v>1.5231225229005909</v>
      </c>
      <c r="AS2685" s="43">
        <f t="shared" si="86"/>
        <v>35.915002118542134</v>
      </c>
      <c r="AT2685" s="99">
        <f t="shared" si="87"/>
        <v>90.059952698568708</v>
      </c>
    </row>
    <row r="2686" spans="3:46">
      <c r="C2686" s="34">
        <v>624</v>
      </c>
      <c r="D2686" s="94">
        <v>3.3</v>
      </c>
      <c r="E2686" s="94">
        <v>3.254885743153805</v>
      </c>
      <c r="F2686" s="94">
        <v>2.9253280134124644</v>
      </c>
      <c r="G2686" s="94">
        <v>3.1641222638185402</v>
      </c>
      <c r="H2686" s="94">
        <v>2.9042030023360801</v>
      </c>
      <c r="I2686" s="94">
        <v>2.7956170223032619</v>
      </c>
      <c r="J2686" s="94">
        <v>2.8244263763430353</v>
      </c>
      <c r="K2686" s="94">
        <v>3.0076754950229314</v>
      </c>
      <c r="L2686" s="94">
        <v>3.1142088341742373</v>
      </c>
      <c r="M2686" s="94">
        <v>3.1923693236829398</v>
      </c>
      <c r="N2686" s="94">
        <v>3.1408720827150645</v>
      </c>
      <c r="O2686" s="94">
        <v>3.0663446854664311</v>
      </c>
      <c r="P2686" s="94">
        <v>2.8863619172537698</v>
      </c>
      <c r="Q2686" s="94">
        <v>2.7721577623387117</v>
      </c>
      <c r="R2686" s="94">
        <v>2.642246532198778</v>
      </c>
      <c r="S2686" s="94">
        <v>2.5517177640335058</v>
      </c>
      <c r="T2686" s="94">
        <v>2.6655842019056908</v>
      </c>
      <c r="U2686" s="94">
        <v>2.6247456945383303</v>
      </c>
      <c r="V2686" s="94">
        <v>2.7182590194529803</v>
      </c>
      <c r="W2686" s="94">
        <v>2.647912551662488</v>
      </c>
      <c r="X2686" s="94">
        <v>2.5527249894328996</v>
      </c>
      <c r="Y2686" s="94">
        <v>2.4188867143551294</v>
      </c>
      <c r="Z2686" s="94">
        <v>2.6543083210452187</v>
      </c>
      <c r="AA2686" s="94">
        <v>2.4510578047120033</v>
      </c>
      <c r="AB2686" s="94">
        <v>2.4518078107758088</v>
      </c>
      <c r="AC2686" s="94">
        <v>2.4700787045365438</v>
      </c>
      <c r="AD2686" s="94">
        <v>2.4088616018722329</v>
      </c>
      <c r="AE2686" s="94">
        <v>2.2828397737578823</v>
      </c>
      <c r="AF2686" s="94">
        <v>2.1894685019098472</v>
      </c>
      <c r="AG2686" s="94">
        <v>2.0749307627174307</v>
      </c>
      <c r="AH2686" s="94">
        <v>1.8782593665404153</v>
      </c>
      <c r="AI2686" s="94">
        <v>1.7703320182660323</v>
      </c>
      <c r="AJ2686" s="94">
        <v>1.6617725236072027</v>
      </c>
      <c r="AK2686" s="94">
        <v>1.5174399674759471</v>
      </c>
      <c r="AL2686" s="94">
        <v>1.5277616411081818</v>
      </c>
      <c r="AM2686" s="94">
        <v>1.5431018570216377</v>
      </c>
      <c r="AN2686" s="94">
        <v>1.5026545681001842</v>
      </c>
      <c r="AO2686" s="94">
        <v>1.4639490725047866</v>
      </c>
      <c r="AP2686" s="94">
        <v>1.3566623647404086</v>
      </c>
      <c r="AQ2686" s="94">
        <v>1.4495888408578017</v>
      </c>
      <c r="AR2686" s="94">
        <v>1.4310272151629979</v>
      </c>
      <c r="AS2686" s="43">
        <f t="shared" si="86"/>
        <v>41.243915705840308</v>
      </c>
      <c r="AT2686" s="99">
        <f t="shared" si="87"/>
        <v>103.42266124088731</v>
      </c>
    </row>
    <row r="2687" spans="3:46">
      <c r="C2687" s="34">
        <v>625</v>
      </c>
      <c r="D2687" s="94">
        <v>3.3</v>
      </c>
      <c r="E2687" s="94">
        <v>2.9039235204727722</v>
      </c>
      <c r="F2687" s="94">
        <v>3.0957082436594954</v>
      </c>
      <c r="G2687" s="94">
        <v>3.0703271552031324</v>
      </c>
      <c r="H2687" s="94">
        <v>3.0543321328228523</v>
      </c>
      <c r="I2687" s="94">
        <v>3.2052440272946301</v>
      </c>
      <c r="J2687" s="94">
        <v>3.0005772035352885</v>
      </c>
      <c r="K2687" s="94">
        <v>3.0212456078635745</v>
      </c>
      <c r="L2687" s="94">
        <v>3.1738595947610828</v>
      </c>
      <c r="M2687" s="94">
        <v>2.9246100772972339</v>
      </c>
      <c r="N2687" s="94">
        <v>2.9629342493508948</v>
      </c>
      <c r="O2687" s="94">
        <v>2.6559983821181823</v>
      </c>
      <c r="P2687" s="94">
        <v>2.6118243180231397</v>
      </c>
      <c r="Q2687" s="94">
        <v>2.5217513945799324</v>
      </c>
      <c r="R2687" s="94">
        <v>2.5284673049147144</v>
      </c>
      <c r="S2687" s="94">
        <v>2.3762664323729412</v>
      </c>
      <c r="T2687" s="94">
        <v>2.3191490039193567</v>
      </c>
      <c r="U2687" s="94">
        <v>2.049228598596307</v>
      </c>
      <c r="V2687" s="94">
        <v>2.1264608679662378</v>
      </c>
      <c r="W2687" s="94">
        <v>2.1887529649166502</v>
      </c>
      <c r="X2687" s="94">
        <v>2.0101305912104217</v>
      </c>
      <c r="Y2687" s="94">
        <v>2.2431645050360203</v>
      </c>
      <c r="Z2687" s="94">
        <v>2.1922621001530356</v>
      </c>
      <c r="AA2687" s="94">
        <v>2.0826328686016575</v>
      </c>
      <c r="AB2687" s="94">
        <v>1.9467848417271305</v>
      </c>
      <c r="AC2687" s="94">
        <v>1.6953522333484619</v>
      </c>
      <c r="AD2687" s="94">
        <v>1.4805294904069159</v>
      </c>
      <c r="AE2687" s="94">
        <v>1.4125286442775431</v>
      </c>
      <c r="AF2687" s="94">
        <v>1.3378613104128101</v>
      </c>
      <c r="AG2687" s="94">
        <v>1.4104375666159896</v>
      </c>
      <c r="AH2687" s="94">
        <v>1.4121122784129521</v>
      </c>
      <c r="AI2687" s="94">
        <v>1.4581128157753507</v>
      </c>
      <c r="AJ2687" s="94">
        <v>1.4368135031784126</v>
      </c>
      <c r="AK2687" s="94">
        <v>1.3895883833374962</v>
      </c>
      <c r="AL2687" s="94">
        <v>1.3901434424383468</v>
      </c>
      <c r="AM2687" s="94">
        <v>1.4218952956296664</v>
      </c>
      <c r="AN2687" s="94">
        <v>1.351817549354033</v>
      </c>
      <c r="AO2687" s="94">
        <v>1.27033608760033</v>
      </c>
      <c r="AP2687" s="94">
        <v>1.2517634947485459</v>
      </c>
      <c r="AQ2687" s="94">
        <v>1.2239407434308038</v>
      </c>
      <c r="AR2687" s="94">
        <v>1.124513492322416</v>
      </c>
      <c r="AS2687" s="43">
        <f t="shared" si="86"/>
        <v>38.500378968597857</v>
      </c>
      <c r="AT2687" s="99">
        <f t="shared" si="87"/>
        <v>96.54300721866808</v>
      </c>
    </row>
    <row r="2688" spans="3:46">
      <c r="C2688" s="34">
        <v>626</v>
      </c>
      <c r="D2688" s="94">
        <v>3.3</v>
      </c>
      <c r="E2688" s="94">
        <v>3.3623731866999211</v>
      </c>
      <c r="F2688" s="94">
        <v>3.5265068613181589</v>
      </c>
      <c r="G2688" s="94">
        <v>3.2950652204456206</v>
      </c>
      <c r="H2688" s="94">
        <v>3.1396855557324561</v>
      </c>
      <c r="I2688" s="94">
        <v>3.2520387501792727</v>
      </c>
      <c r="J2688" s="94">
        <v>3.0533364528890856</v>
      </c>
      <c r="K2688" s="94">
        <v>2.9747735252093159</v>
      </c>
      <c r="L2688" s="94">
        <v>3.1751946038553163</v>
      </c>
      <c r="M2688" s="94">
        <v>2.82011499406009</v>
      </c>
      <c r="N2688" s="94">
        <v>2.6862383287250604</v>
      </c>
      <c r="O2688" s="94">
        <v>2.5639464270805026</v>
      </c>
      <c r="P2688" s="94">
        <v>2.4933843957650539</v>
      </c>
      <c r="Q2688" s="94">
        <v>2.6200824013406803</v>
      </c>
      <c r="R2688" s="94">
        <v>2.5585018133564166</v>
      </c>
      <c r="S2688" s="94">
        <v>2.3263518377469761</v>
      </c>
      <c r="T2688" s="94">
        <v>2.1837515948850936</v>
      </c>
      <c r="U2688" s="94">
        <v>2.1479803879413315</v>
      </c>
      <c r="V2688" s="94">
        <v>2.108295937322473</v>
      </c>
      <c r="W2688" s="94">
        <v>2.087177934028416</v>
      </c>
      <c r="X2688" s="94">
        <v>2.1897714750023183</v>
      </c>
      <c r="Y2688" s="94">
        <v>1.9958940847507594</v>
      </c>
      <c r="Z2688" s="94">
        <v>2.0099419752447343</v>
      </c>
      <c r="AA2688" s="94">
        <v>2.0761657511368918</v>
      </c>
      <c r="AB2688" s="94">
        <v>2.0486466954789067</v>
      </c>
      <c r="AC2688" s="94">
        <v>1.9159360366626559</v>
      </c>
      <c r="AD2688" s="94">
        <v>1.9118726867317593</v>
      </c>
      <c r="AE2688" s="94">
        <v>1.7458328399142757</v>
      </c>
      <c r="AF2688" s="94">
        <v>1.7721229642609186</v>
      </c>
      <c r="AG2688" s="94">
        <v>1.8113346025101746</v>
      </c>
      <c r="AH2688" s="94">
        <v>1.8000751868726599</v>
      </c>
      <c r="AI2688" s="94">
        <v>1.6854447193067166</v>
      </c>
      <c r="AJ2688" s="94">
        <v>1.6572981048723903</v>
      </c>
      <c r="AK2688" s="94">
        <v>1.5826413744581231</v>
      </c>
      <c r="AL2688" s="94">
        <v>1.6957133970599181</v>
      </c>
      <c r="AM2688" s="94">
        <v>1.6557071178363776</v>
      </c>
      <c r="AN2688" s="94">
        <v>1.6411913370042643</v>
      </c>
      <c r="AO2688" s="94">
        <v>1.6995174693934467</v>
      </c>
      <c r="AP2688" s="94">
        <v>1.6659050115313268</v>
      </c>
      <c r="AQ2688" s="94">
        <v>1.7725250287777796</v>
      </c>
      <c r="AR2688" s="94">
        <v>1.6407263833496453</v>
      </c>
      <c r="AS2688" s="43">
        <f t="shared" si="86"/>
        <v>39.96768837841379</v>
      </c>
      <c r="AT2688" s="99">
        <f t="shared" si="87"/>
        <v>100.22241159698395</v>
      </c>
    </row>
    <row r="2689" spans="3:46">
      <c r="C2689" s="34">
        <v>627</v>
      </c>
      <c r="D2689" s="94">
        <v>3.3</v>
      </c>
      <c r="E2689" s="94">
        <v>3.2256453292548533</v>
      </c>
      <c r="F2689" s="94">
        <v>3.0414058032052309</v>
      </c>
      <c r="G2689" s="94">
        <v>2.9610480776408252</v>
      </c>
      <c r="H2689" s="94">
        <v>2.9091472039358584</v>
      </c>
      <c r="I2689" s="94">
        <v>3.1066176349416303</v>
      </c>
      <c r="J2689" s="94">
        <v>3.0837337528005788</v>
      </c>
      <c r="K2689" s="94">
        <v>3.0371556442351335</v>
      </c>
      <c r="L2689" s="94">
        <v>3.1225909674662078</v>
      </c>
      <c r="M2689" s="94">
        <v>3.4949760716959228</v>
      </c>
      <c r="N2689" s="94">
        <v>3.2332812440359109</v>
      </c>
      <c r="O2689" s="94">
        <v>3.1691338963760107</v>
      </c>
      <c r="P2689" s="94">
        <v>3.2975408720707429</v>
      </c>
      <c r="Q2689" s="94">
        <v>3.0241473999048818</v>
      </c>
      <c r="R2689" s="94">
        <v>2.8704512613838857</v>
      </c>
      <c r="S2689" s="94">
        <v>2.5847126299356327</v>
      </c>
      <c r="T2689" s="94">
        <v>2.410336853097923</v>
      </c>
      <c r="U2689" s="94">
        <v>2.3320391789901112</v>
      </c>
      <c r="V2689" s="94">
        <v>2.4146943588832714</v>
      </c>
      <c r="W2689" s="94">
        <v>2.3563390357141105</v>
      </c>
      <c r="X2689" s="94">
        <v>2.1482756548684736</v>
      </c>
      <c r="Y2689" s="94">
        <v>2.0279486451085909</v>
      </c>
      <c r="Z2689" s="94">
        <v>2.0007296032320188</v>
      </c>
      <c r="AA2689" s="94">
        <v>1.83092200192121</v>
      </c>
      <c r="AB2689" s="94">
        <v>1.7983292360445189</v>
      </c>
      <c r="AC2689" s="94">
        <v>1.8694925206221489</v>
      </c>
      <c r="AD2689" s="94">
        <v>1.8733598054908345</v>
      </c>
      <c r="AE2689" s="94">
        <v>1.8684854511578091</v>
      </c>
      <c r="AF2689" s="94">
        <v>1.8749565502671366</v>
      </c>
      <c r="AG2689" s="94">
        <v>1.6844942948513775</v>
      </c>
      <c r="AH2689" s="94">
        <v>1.7259462215466275</v>
      </c>
      <c r="AI2689" s="94">
        <v>1.7701137630355284</v>
      </c>
      <c r="AJ2689" s="94">
        <v>1.6198828996234984</v>
      </c>
      <c r="AK2689" s="94">
        <v>1.643263870143957</v>
      </c>
      <c r="AL2689" s="94">
        <v>1.602980792127257</v>
      </c>
      <c r="AM2689" s="94">
        <v>1.7367365135288406</v>
      </c>
      <c r="AN2689" s="94">
        <v>1.7048986996084625</v>
      </c>
      <c r="AO2689" s="94">
        <v>1.8375822331890415</v>
      </c>
      <c r="AP2689" s="94">
        <v>1.765596430335455</v>
      </c>
      <c r="AQ2689" s="94">
        <v>1.6954572232985226</v>
      </c>
      <c r="AR2689" s="94">
        <v>1.7506192827860747</v>
      </c>
      <c r="AS2689" s="43">
        <f t="shared" si="86"/>
        <v>40.908362109337446</v>
      </c>
      <c r="AT2689" s="99">
        <f t="shared" si="87"/>
        <v>102.58123177558652</v>
      </c>
    </row>
    <row r="2690" spans="3:46">
      <c r="C2690" s="34">
        <v>628</v>
      </c>
      <c r="D2690" s="94">
        <v>3.3</v>
      </c>
      <c r="E2690" s="94">
        <v>3.3866704871355955</v>
      </c>
      <c r="F2690" s="94">
        <v>3.1870567740348315</v>
      </c>
      <c r="G2690" s="94">
        <v>2.9149695010033736</v>
      </c>
      <c r="H2690" s="94">
        <v>2.8116698364209767</v>
      </c>
      <c r="I2690" s="94">
        <v>2.9069666628730104</v>
      </c>
      <c r="J2690" s="94">
        <v>2.746147261766247</v>
      </c>
      <c r="K2690" s="94">
        <v>2.6036410161623973</v>
      </c>
      <c r="L2690" s="94">
        <v>2.4509613956430556</v>
      </c>
      <c r="M2690" s="94">
        <v>2.2549453037828324</v>
      </c>
      <c r="N2690" s="94">
        <v>2.3209105456706944</v>
      </c>
      <c r="O2690" s="94">
        <v>2.4487160386897906</v>
      </c>
      <c r="P2690" s="94">
        <v>2.3361782328628631</v>
      </c>
      <c r="Q2690" s="94">
        <v>2.146721657810994</v>
      </c>
      <c r="R2690" s="94">
        <v>2.0813547443553762</v>
      </c>
      <c r="S2690" s="94">
        <v>2.0156203508698627</v>
      </c>
      <c r="T2690" s="94">
        <v>2.09673424135593</v>
      </c>
      <c r="U2690" s="94">
        <v>1.97454376166405</v>
      </c>
      <c r="V2690" s="94">
        <v>1.9096516260961875</v>
      </c>
      <c r="W2690" s="94">
        <v>1.7104165028039928</v>
      </c>
      <c r="X2690" s="94">
        <v>1.6501962662329623</v>
      </c>
      <c r="Y2690" s="94">
        <v>1.6306750389957463</v>
      </c>
      <c r="Z2690" s="94">
        <v>1.5580360986406598</v>
      </c>
      <c r="AA2690" s="94">
        <v>1.5499632067566127</v>
      </c>
      <c r="AB2690" s="94">
        <v>1.4961021010956854</v>
      </c>
      <c r="AC2690" s="94">
        <v>1.5448628861239107</v>
      </c>
      <c r="AD2690" s="94">
        <v>1.5373614470460031</v>
      </c>
      <c r="AE2690" s="94">
        <v>1.559922973004771</v>
      </c>
      <c r="AF2690" s="94">
        <v>1.522902076819233</v>
      </c>
      <c r="AG2690" s="94">
        <v>1.4219553465097066</v>
      </c>
      <c r="AH2690" s="94">
        <v>1.3685629918547957</v>
      </c>
      <c r="AI2690" s="94">
        <v>1.2603825584695139</v>
      </c>
      <c r="AJ2690" s="94">
        <v>1.1257834105395059</v>
      </c>
      <c r="AK2690" s="94">
        <v>1.2016334490499807</v>
      </c>
      <c r="AL2690" s="94">
        <v>1.1281575759611708</v>
      </c>
      <c r="AM2690" s="94">
        <v>1.1292421612788099</v>
      </c>
      <c r="AN2690" s="94">
        <v>1.045430958631173</v>
      </c>
      <c r="AO2690" s="94">
        <v>1.0663531021576873</v>
      </c>
      <c r="AP2690" s="94">
        <v>1.0884022038769099</v>
      </c>
      <c r="AQ2690" s="94">
        <v>1.00955168694922</v>
      </c>
      <c r="AR2690" s="94">
        <v>1.0136674505886933</v>
      </c>
      <c r="AS2690" s="43">
        <f t="shared" si="86"/>
        <v>34.999786023435632</v>
      </c>
      <c r="AT2690" s="99">
        <f t="shared" si="87"/>
        <v>87.764969728438061</v>
      </c>
    </row>
    <row r="2691" spans="3:46">
      <c r="C2691" s="34">
        <v>629</v>
      </c>
      <c r="D2691" s="94">
        <v>3.3</v>
      </c>
      <c r="E2691" s="94">
        <v>3.3723348684154328</v>
      </c>
      <c r="F2691" s="94">
        <v>3.3126193577094454</v>
      </c>
      <c r="G2691" s="94">
        <v>3.3722666178665253</v>
      </c>
      <c r="H2691" s="94">
        <v>3.1198762626522858</v>
      </c>
      <c r="I2691" s="94">
        <v>2.8586288271301554</v>
      </c>
      <c r="J2691" s="94">
        <v>2.8554941976346511</v>
      </c>
      <c r="K2691" s="94">
        <v>3.2465391926305043</v>
      </c>
      <c r="L2691" s="94">
        <v>3.1156769400825497</v>
      </c>
      <c r="M2691" s="94">
        <v>3.0801911736458489</v>
      </c>
      <c r="N2691" s="94">
        <v>3.0949810843136598</v>
      </c>
      <c r="O2691" s="94">
        <v>3.0688977815804859</v>
      </c>
      <c r="P2691" s="94">
        <v>3.1424873837097214</v>
      </c>
      <c r="Q2691" s="94">
        <v>3.0998536326025325</v>
      </c>
      <c r="R2691" s="94">
        <v>2.6286319927124397</v>
      </c>
      <c r="S2691" s="94">
        <v>2.553338138339035</v>
      </c>
      <c r="T2691" s="94">
        <v>2.3862597800175713</v>
      </c>
      <c r="U2691" s="94">
        <v>2.4029429703695016</v>
      </c>
      <c r="V2691" s="94">
        <v>2.4674407649465206</v>
      </c>
      <c r="W2691" s="94">
        <v>2.5217666771205107</v>
      </c>
      <c r="X2691" s="94">
        <v>2.4844232500919379</v>
      </c>
      <c r="Y2691" s="94">
        <v>2.2727748350977821</v>
      </c>
      <c r="Z2691" s="94">
        <v>2.2745175992111251</v>
      </c>
      <c r="AA2691" s="94">
        <v>1.9998777304828497</v>
      </c>
      <c r="AB2691" s="94">
        <v>1.9181539897764919</v>
      </c>
      <c r="AC2691" s="94">
        <v>1.9172447262393775</v>
      </c>
      <c r="AD2691" s="94">
        <v>1.8681357919364212</v>
      </c>
      <c r="AE2691" s="94">
        <v>1.7619594777569743</v>
      </c>
      <c r="AF2691" s="94">
        <v>1.7209563550387308</v>
      </c>
      <c r="AG2691" s="94">
        <v>1.6069119799025493</v>
      </c>
      <c r="AH2691" s="94">
        <v>1.5151128079783767</v>
      </c>
      <c r="AI2691" s="94">
        <v>1.4449703558951459</v>
      </c>
      <c r="AJ2691" s="94">
        <v>1.33346464037457</v>
      </c>
      <c r="AK2691" s="94">
        <v>1.2772128580429247</v>
      </c>
      <c r="AL2691" s="94">
        <v>1.3286367050926879</v>
      </c>
      <c r="AM2691" s="94">
        <v>1.2841955257085962</v>
      </c>
      <c r="AN2691" s="94">
        <v>1.3050219922294912</v>
      </c>
      <c r="AO2691" s="94">
        <v>1.3543716940922506</v>
      </c>
      <c r="AP2691" s="94">
        <v>1.2558688152365984</v>
      </c>
      <c r="AQ2691" s="94">
        <v>1.2253317741394054</v>
      </c>
      <c r="AR2691" s="94">
        <v>1.3242685617679872</v>
      </c>
      <c r="AS2691" s="43">
        <f t="shared" si="86"/>
        <v>40.892843114313443</v>
      </c>
      <c r="AT2691" s="99">
        <f t="shared" si="87"/>
        <v>102.54231656257392</v>
      </c>
    </row>
    <row r="2692" spans="3:46">
      <c r="C2692" s="34">
        <v>630</v>
      </c>
      <c r="D2692" s="94">
        <v>3.3</v>
      </c>
      <c r="E2692" s="94">
        <v>2.9951032444813039</v>
      </c>
      <c r="F2692" s="94">
        <v>2.866524864433047</v>
      </c>
      <c r="G2692" s="94">
        <v>3.0337975660849619</v>
      </c>
      <c r="H2692" s="94">
        <v>2.9382088691871582</v>
      </c>
      <c r="I2692" s="94">
        <v>2.8859077323271012</v>
      </c>
      <c r="J2692" s="94">
        <v>2.7003883809835965</v>
      </c>
      <c r="K2692" s="94">
        <v>2.6188233689649176</v>
      </c>
      <c r="L2692" s="94">
        <v>2.5528175818305443</v>
      </c>
      <c r="M2692" s="94">
        <v>2.6223991439699894</v>
      </c>
      <c r="N2692" s="94">
        <v>2.7705122480068223</v>
      </c>
      <c r="O2692" s="94">
        <v>2.6089458337031464</v>
      </c>
      <c r="P2692" s="94">
        <v>2.6541149151921757</v>
      </c>
      <c r="Q2692" s="94">
        <v>2.7779562023681814</v>
      </c>
      <c r="R2692" s="94">
        <v>2.7855433194423864</v>
      </c>
      <c r="S2692" s="94">
        <v>2.8523527163647513</v>
      </c>
      <c r="T2692" s="94">
        <v>2.5587178354055533</v>
      </c>
      <c r="U2692" s="94">
        <v>2.5527791551306209</v>
      </c>
      <c r="V2692" s="94">
        <v>2.5195910171623419</v>
      </c>
      <c r="W2692" s="94">
        <v>2.3394996927399134</v>
      </c>
      <c r="X2692" s="94">
        <v>2.3800151802173017</v>
      </c>
      <c r="Y2692" s="94">
        <v>2.3196579285672527</v>
      </c>
      <c r="Z2692" s="94">
        <v>2.4203974477822823</v>
      </c>
      <c r="AA2692" s="94">
        <v>2.5497934833274107</v>
      </c>
      <c r="AB2692" s="94">
        <v>2.5151936994923441</v>
      </c>
      <c r="AC2692" s="94">
        <v>2.5159618514661037</v>
      </c>
      <c r="AD2692" s="94">
        <v>2.1776731185313318</v>
      </c>
      <c r="AE2692" s="94">
        <v>2.0812588696018368</v>
      </c>
      <c r="AF2692" s="94">
        <v>2.1012067424302985</v>
      </c>
      <c r="AG2692" s="94">
        <v>2.1353314018695078</v>
      </c>
      <c r="AH2692" s="94">
        <v>2.1087458906889873</v>
      </c>
      <c r="AI2692" s="94">
        <v>2.2501287567348847</v>
      </c>
      <c r="AJ2692" s="94">
        <v>2.0213897826927245</v>
      </c>
      <c r="AK2692" s="94">
        <v>2.0271909621778303</v>
      </c>
      <c r="AL2692" s="94">
        <v>1.8123934727688462</v>
      </c>
      <c r="AM2692" s="94">
        <v>1.6299786109599035</v>
      </c>
      <c r="AN2692" s="94">
        <v>1.6622342246937047</v>
      </c>
      <c r="AO2692" s="94">
        <v>1.6520610366720034</v>
      </c>
      <c r="AP2692" s="94">
        <v>1.5984709041838188</v>
      </c>
      <c r="AQ2692" s="94">
        <v>1.5378148705492207</v>
      </c>
      <c r="AR2692" s="94">
        <v>1.5292619818467255</v>
      </c>
      <c r="AS2692" s="43">
        <f t="shared" si="86"/>
        <v>39.584319740388921</v>
      </c>
      <c r="AT2692" s="99">
        <f t="shared" si="87"/>
        <v>99.26108180803736</v>
      </c>
    </row>
    <row r="2693" spans="3:46">
      <c r="C2693" s="34">
        <v>631</v>
      </c>
      <c r="D2693" s="94">
        <v>3.3</v>
      </c>
      <c r="E2693" s="94">
        <v>3.3006258551552117</v>
      </c>
      <c r="F2693" s="94">
        <v>3.2775008551653992</v>
      </c>
      <c r="G2693" s="94">
        <v>3.1423911237465147</v>
      </c>
      <c r="H2693" s="94">
        <v>3.1354147090067306</v>
      </c>
      <c r="I2693" s="94">
        <v>3.0555230148540882</v>
      </c>
      <c r="J2693" s="94">
        <v>3.1994949771707053</v>
      </c>
      <c r="K2693" s="94">
        <v>2.9132729344138197</v>
      </c>
      <c r="L2693" s="94">
        <v>3.0456249413781746</v>
      </c>
      <c r="M2693" s="94">
        <v>2.6848030079484051</v>
      </c>
      <c r="N2693" s="94">
        <v>2.7114441480718128</v>
      </c>
      <c r="O2693" s="94">
        <v>2.7747146905257751</v>
      </c>
      <c r="P2693" s="94">
        <v>2.5627565462353941</v>
      </c>
      <c r="Q2693" s="94">
        <v>2.5086315453063013</v>
      </c>
      <c r="R2693" s="94">
        <v>2.2281285048805288</v>
      </c>
      <c r="S2693" s="94">
        <v>2.1890586042201963</v>
      </c>
      <c r="T2693" s="94">
        <v>2.1109263882727856</v>
      </c>
      <c r="U2693" s="94">
        <v>2.0654007950549151</v>
      </c>
      <c r="V2693" s="94">
        <v>2.0396686673418687</v>
      </c>
      <c r="W2693" s="94">
        <v>1.8859760906958869</v>
      </c>
      <c r="X2693" s="94">
        <v>2.0231115566222573</v>
      </c>
      <c r="Y2693" s="94">
        <v>1.9795202310445708</v>
      </c>
      <c r="Z2693" s="94">
        <v>1.912404752793712</v>
      </c>
      <c r="AA2693" s="94">
        <v>1.891053876535586</v>
      </c>
      <c r="AB2693" s="94">
        <v>1.5589158833124064</v>
      </c>
      <c r="AC2693" s="94">
        <v>1.4829917317529469</v>
      </c>
      <c r="AD2693" s="94">
        <v>1.3723311057219703</v>
      </c>
      <c r="AE2693" s="94">
        <v>1.1907778974695251</v>
      </c>
      <c r="AF2693" s="94">
        <v>1.2155703242863587</v>
      </c>
      <c r="AG2693" s="94">
        <v>1.2384350992251107</v>
      </c>
      <c r="AH2693" s="94">
        <v>1.1894864676737054</v>
      </c>
      <c r="AI2693" s="94">
        <v>1.160441997069434</v>
      </c>
      <c r="AJ2693" s="94">
        <v>1.1769147152912003</v>
      </c>
      <c r="AK2693" s="94">
        <v>1.157218002013527</v>
      </c>
      <c r="AL2693" s="94">
        <v>1.1571194574127572</v>
      </c>
      <c r="AM2693" s="94">
        <v>1.1164115628995788</v>
      </c>
      <c r="AN2693" s="94">
        <v>1.081536542024075</v>
      </c>
      <c r="AO2693" s="94">
        <v>1.0620019712401465</v>
      </c>
      <c r="AP2693" s="94">
        <v>1.0231129491663791</v>
      </c>
      <c r="AQ2693" s="94">
        <v>1.1000845813132802</v>
      </c>
      <c r="AR2693" s="94">
        <v>1.0891066438370227</v>
      </c>
      <c r="AS2693" s="43">
        <f t="shared" si="86"/>
        <v>37.647294996560468</v>
      </c>
      <c r="AT2693" s="99">
        <f t="shared" si="87"/>
        <v>94.403825883915232</v>
      </c>
    </row>
    <row r="2694" spans="3:46">
      <c r="C2694" s="34">
        <v>632</v>
      </c>
      <c r="D2694" s="94">
        <v>3.3</v>
      </c>
      <c r="E2694" s="94">
        <v>3.2510559082923374</v>
      </c>
      <c r="F2694" s="94">
        <v>3.4750380658333855</v>
      </c>
      <c r="G2694" s="94">
        <v>3.4646690074942224</v>
      </c>
      <c r="H2694" s="94">
        <v>3.1161092224574523</v>
      </c>
      <c r="I2694" s="94">
        <v>2.9771183939409949</v>
      </c>
      <c r="J2694" s="94">
        <v>2.8819696167260291</v>
      </c>
      <c r="K2694" s="94">
        <v>2.9200226511981189</v>
      </c>
      <c r="L2694" s="94">
        <v>2.8271235561273036</v>
      </c>
      <c r="M2694" s="94">
        <v>2.7700619337470278</v>
      </c>
      <c r="N2694" s="94">
        <v>2.6650970999165295</v>
      </c>
      <c r="O2694" s="94">
        <v>2.7073293666935769</v>
      </c>
      <c r="P2694" s="94">
        <v>2.5287078724020207</v>
      </c>
      <c r="Q2694" s="94">
        <v>2.6194201206141052</v>
      </c>
      <c r="R2694" s="94">
        <v>2.3414425263814778</v>
      </c>
      <c r="S2694" s="94">
        <v>2.4885523213792284</v>
      </c>
      <c r="T2694" s="94">
        <v>2.3543934776015316</v>
      </c>
      <c r="U2694" s="94">
        <v>2.3945030404230132</v>
      </c>
      <c r="V2694" s="94">
        <v>2.3360954260122413</v>
      </c>
      <c r="W2694" s="94">
        <v>2.2748857471766213</v>
      </c>
      <c r="X2694" s="94">
        <v>2.4243611653030883</v>
      </c>
      <c r="Y2694" s="94">
        <v>2.1078134700825424</v>
      </c>
      <c r="Z2694" s="94">
        <v>2.1844608032281942</v>
      </c>
      <c r="AA2694" s="94">
        <v>2.255447629731576</v>
      </c>
      <c r="AB2694" s="94">
        <v>2.1549106653594818</v>
      </c>
      <c r="AC2694" s="94">
        <v>2.096527342741823</v>
      </c>
      <c r="AD2694" s="94">
        <v>2.2176348387581726</v>
      </c>
      <c r="AE2694" s="94">
        <v>2.3011577941038159</v>
      </c>
      <c r="AF2694" s="94">
        <v>2.1831016675146886</v>
      </c>
      <c r="AG2694" s="94">
        <v>2.3298711725235437</v>
      </c>
      <c r="AH2694" s="94">
        <v>2.3019108914415574</v>
      </c>
      <c r="AI2694" s="94">
        <v>2.2019775604480287</v>
      </c>
      <c r="AJ2694" s="94">
        <v>2.5327108518455708</v>
      </c>
      <c r="AK2694" s="94">
        <v>2.575214430807852</v>
      </c>
      <c r="AL2694" s="94">
        <v>2.6791444738768311</v>
      </c>
      <c r="AM2694" s="94">
        <v>2.4560784071701511</v>
      </c>
      <c r="AN2694" s="94">
        <v>2.595239775560223</v>
      </c>
      <c r="AO2694" s="94">
        <v>2.6714310992013637</v>
      </c>
      <c r="AP2694" s="94">
        <v>2.4885392891296609</v>
      </c>
      <c r="AQ2694" s="94">
        <v>2.7991996445601219</v>
      </c>
      <c r="AR2694" s="94">
        <v>2.6196628189167273</v>
      </c>
      <c r="AS2694" s="43">
        <f t="shared" si="86"/>
        <v>41.380956987479202</v>
      </c>
      <c r="AT2694" s="99">
        <f t="shared" si="87"/>
        <v>103.76630402563262</v>
      </c>
    </row>
    <row r="2695" spans="3:46">
      <c r="C2695" s="34">
        <v>633</v>
      </c>
      <c r="D2695" s="94">
        <v>3.3</v>
      </c>
      <c r="E2695" s="94">
        <v>3.2445074957591546</v>
      </c>
      <c r="F2695" s="94">
        <v>3.1459170694124743</v>
      </c>
      <c r="G2695" s="94">
        <v>3.2625937513691334</v>
      </c>
      <c r="H2695" s="94">
        <v>3.2408745180089893</v>
      </c>
      <c r="I2695" s="94">
        <v>3.2880870183340183</v>
      </c>
      <c r="J2695" s="94">
        <v>3.3312897094755929</v>
      </c>
      <c r="K2695" s="94">
        <v>3.3729525626617565</v>
      </c>
      <c r="L2695" s="94">
        <v>3.385053557574738</v>
      </c>
      <c r="M2695" s="94">
        <v>3.5407540325051081</v>
      </c>
      <c r="N2695" s="94">
        <v>3.3433345052328076</v>
      </c>
      <c r="O2695" s="94">
        <v>3.102669093374824</v>
      </c>
      <c r="P2695" s="94">
        <v>2.7897265193469738</v>
      </c>
      <c r="Q2695" s="94">
        <v>2.8646565729764113</v>
      </c>
      <c r="R2695" s="94">
        <v>2.9568040822155637</v>
      </c>
      <c r="S2695" s="94">
        <v>2.8748088032389592</v>
      </c>
      <c r="T2695" s="94">
        <v>2.9117546001267232</v>
      </c>
      <c r="U2695" s="94">
        <v>2.9112474813801361</v>
      </c>
      <c r="V2695" s="94">
        <v>2.7080083357991498</v>
      </c>
      <c r="W2695" s="94">
        <v>2.5798299421851469</v>
      </c>
      <c r="X2695" s="94">
        <v>2.5785557652682076</v>
      </c>
      <c r="Y2695" s="94">
        <v>2.5732866314209684</v>
      </c>
      <c r="Z2695" s="94">
        <v>2.5582151343210797</v>
      </c>
      <c r="AA2695" s="94">
        <v>2.3743810527385141</v>
      </c>
      <c r="AB2695" s="94">
        <v>2.4427530071288408</v>
      </c>
      <c r="AC2695" s="94">
        <v>2.1145216754125169</v>
      </c>
      <c r="AD2695" s="94">
        <v>2.2065829649779496</v>
      </c>
      <c r="AE2695" s="94">
        <v>2.2976941886794942</v>
      </c>
      <c r="AF2695" s="94">
        <v>2.167193717079269</v>
      </c>
      <c r="AG2695" s="94">
        <v>2.0805346029705856</v>
      </c>
      <c r="AH2695" s="94">
        <v>2.0211236941496922</v>
      </c>
      <c r="AI2695" s="94">
        <v>1.88398991060555</v>
      </c>
      <c r="AJ2695" s="94">
        <v>1.9092639286146309</v>
      </c>
      <c r="AK2695" s="94">
        <v>1.7785447293883585</v>
      </c>
      <c r="AL2695" s="94">
        <v>1.6617859206478554</v>
      </c>
      <c r="AM2695" s="94">
        <v>1.6317672067855167</v>
      </c>
      <c r="AN2695" s="94">
        <v>1.6384387592996648</v>
      </c>
      <c r="AO2695" s="94">
        <v>1.7684863721658048</v>
      </c>
      <c r="AP2695" s="94">
        <v>1.6641004539312951</v>
      </c>
      <c r="AQ2695" s="94">
        <v>1.6257307576105315</v>
      </c>
      <c r="AR2695" s="94">
        <v>1.6122189518052721</v>
      </c>
      <c r="AS2695" s="43">
        <f t="shared" si="86"/>
        <v>43.678621031627706</v>
      </c>
      <c r="AT2695" s="99">
        <f t="shared" si="87"/>
        <v>109.52789397209082</v>
      </c>
    </row>
    <row r="2696" spans="3:46">
      <c r="C2696" s="34">
        <v>634</v>
      </c>
      <c r="D2696" s="94">
        <v>3.3</v>
      </c>
      <c r="E2696" s="94">
        <v>3.2859254666589663</v>
      </c>
      <c r="F2696" s="94">
        <v>3.4257179885954794</v>
      </c>
      <c r="G2696" s="94">
        <v>3.5253988404441849</v>
      </c>
      <c r="H2696" s="94">
        <v>3.7403832567961794</v>
      </c>
      <c r="I2696" s="94">
        <v>3.8929975823940177</v>
      </c>
      <c r="J2696" s="94">
        <v>3.7288912217603349</v>
      </c>
      <c r="K2696" s="94">
        <v>3.9004858569404699</v>
      </c>
      <c r="L2696" s="94">
        <v>3.5155876856992441</v>
      </c>
      <c r="M2696" s="94">
        <v>3.6040183378152562</v>
      </c>
      <c r="N2696" s="94">
        <v>3.604616972714902</v>
      </c>
      <c r="O2696" s="94">
        <v>3.3596402681313386</v>
      </c>
      <c r="P2696" s="94">
        <v>3.226161293941459</v>
      </c>
      <c r="Q2696" s="94">
        <v>2.9601827849814808</v>
      </c>
      <c r="R2696" s="94">
        <v>3.0229725348148864</v>
      </c>
      <c r="S2696" s="94">
        <v>2.7893375118476587</v>
      </c>
      <c r="T2696" s="94">
        <v>2.7302830133075222</v>
      </c>
      <c r="U2696" s="94">
        <v>2.7314374790649829</v>
      </c>
      <c r="V2696" s="94">
        <v>2.6545952875043248</v>
      </c>
      <c r="W2696" s="94">
        <v>2.5747336008887953</v>
      </c>
      <c r="X2696" s="94">
        <v>2.8164139819995166</v>
      </c>
      <c r="Y2696" s="94">
        <v>2.5215712011086899</v>
      </c>
      <c r="Z2696" s="94">
        <v>2.5030718421915479</v>
      </c>
      <c r="AA2696" s="94">
        <v>2.345079210815594</v>
      </c>
      <c r="AB2696" s="94">
        <v>2.4075728770288474</v>
      </c>
      <c r="AC2696" s="94">
        <v>2.2908398397195544</v>
      </c>
      <c r="AD2696" s="94">
        <v>2.1256870298621449</v>
      </c>
      <c r="AE2696" s="94">
        <v>2.0436098628236929</v>
      </c>
      <c r="AF2696" s="94">
        <v>2.1756509262066892</v>
      </c>
      <c r="AG2696" s="94">
        <v>2.0297126888670278</v>
      </c>
      <c r="AH2696" s="94">
        <v>2.0022375777684887</v>
      </c>
      <c r="AI2696" s="94">
        <v>1.9834083116144992</v>
      </c>
      <c r="AJ2696" s="94">
        <v>1.8845310118950653</v>
      </c>
      <c r="AK2696" s="94">
        <v>1.8200663211116312</v>
      </c>
      <c r="AL2696" s="94">
        <v>1.62570874377241</v>
      </c>
      <c r="AM2696" s="94">
        <v>1.4756978426523413</v>
      </c>
      <c r="AN2696" s="94">
        <v>1.4528476269426787</v>
      </c>
      <c r="AO2696" s="94">
        <v>1.4567417583516453</v>
      </c>
      <c r="AP2696" s="94">
        <v>1.4493998061247606</v>
      </c>
      <c r="AQ2696" s="94">
        <v>1.4596171628958463</v>
      </c>
      <c r="AR2696" s="94">
        <v>1.4191058331736806</v>
      </c>
      <c r="AS2696" s="43">
        <f t="shared" si="86"/>
        <v>45.883060759175528</v>
      </c>
      <c r="AT2696" s="99">
        <f t="shared" si="87"/>
        <v>115.05571593725519</v>
      </c>
    </row>
    <row r="2697" spans="3:46">
      <c r="C2697" s="34">
        <v>635</v>
      </c>
      <c r="D2697" s="94">
        <v>3.3</v>
      </c>
      <c r="E2697" s="94">
        <v>3.3043494810460352</v>
      </c>
      <c r="F2697" s="94">
        <v>3.0457210674254278</v>
      </c>
      <c r="G2697" s="94">
        <v>3.0523787617543094</v>
      </c>
      <c r="H2697" s="94">
        <v>2.9959324975372228</v>
      </c>
      <c r="I2697" s="94">
        <v>2.9710635756467898</v>
      </c>
      <c r="J2697" s="94">
        <v>2.8772095085280549</v>
      </c>
      <c r="K2697" s="94">
        <v>2.8232613142766967</v>
      </c>
      <c r="L2697" s="94">
        <v>2.8744212510195841</v>
      </c>
      <c r="M2697" s="94">
        <v>2.9101347446538464</v>
      </c>
      <c r="N2697" s="94">
        <v>2.6902137677912421</v>
      </c>
      <c r="O2697" s="94">
        <v>2.6076635914759336</v>
      </c>
      <c r="P2697" s="94">
        <v>2.592120341396861</v>
      </c>
      <c r="Q2697" s="94">
        <v>2.3166926330944402</v>
      </c>
      <c r="R2697" s="94">
        <v>2.3187219865809809</v>
      </c>
      <c r="S2697" s="94">
        <v>2.3304298077615062</v>
      </c>
      <c r="T2697" s="94">
        <v>2.0500610562552803</v>
      </c>
      <c r="U2697" s="94">
        <v>1.9920935453249027</v>
      </c>
      <c r="V2697" s="94">
        <v>1.8714783763120768</v>
      </c>
      <c r="W2697" s="94">
        <v>1.8048630968723511</v>
      </c>
      <c r="X2697" s="94">
        <v>1.8560445755762991</v>
      </c>
      <c r="Y2697" s="94">
        <v>1.9674075501861983</v>
      </c>
      <c r="Z2697" s="94">
        <v>1.8077131674070754</v>
      </c>
      <c r="AA2697" s="94">
        <v>1.7927118615346653</v>
      </c>
      <c r="AB2697" s="94">
        <v>1.835301700806327</v>
      </c>
      <c r="AC2697" s="94">
        <v>1.9471159114795493</v>
      </c>
      <c r="AD2697" s="94">
        <v>1.7961787391843154</v>
      </c>
      <c r="AE2697" s="94">
        <v>1.65753579793618</v>
      </c>
      <c r="AF2697" s="94">
        <v>1.6060803213028088</v>
      </c>
      <c r="AG2697" s="94">
        <v>1.5313831586780431</v>
      </c>
      <c r="AH2697" s="94">
        <v>1.5082855073070425</v>
      </c>
      <c r="AI2697" s="94">
        <v>1.4272648933765202</v>
      </c>
      <c r="AJ2697" s="94">
        <v>1.4454295708298894</v>
      </c>
      <c r="AK2697" s="94">
        <v>1.353204476798783</v>
      </c>
      <c r="AL2697" s="94">
        <v>1.2929127200510742</v>
      </c>
      <c r="AM2697" s="94">
        <v>1.2140573420515957</v>
      </c>
      <c r="AN2697" s="94">
        <v>1.1399851847530196</v>
      </c>
      <c r="AO2697" s="94">
        <v>1.038859866697863</v>
      </c>
      <c r="AP2697" s="94">
        <v>1.043121568767597</v>
      </c>
      <c r="AQ2697" s="94">
        <v>1.1057793351402707</v>
      </c>
      <c r="AR2697" s="94">
        <v>1.1147574136350724</v>
      </c>
      <c r="AS2697" s="43">
        <f t="shared" si="86"/>
        <v>37.326830242973443</v>
      </c>
      <c r="AT2697" s="99">
        <f t="shared" si="87"/>
        <v>93.600232988268274</v>
      </c>
    </row>
    <row r="2698" spans="3:46">
      <c r="C2698" s="34">
        <v>636</v>
      </c>
      <c r="D2698" s="94">
        <v>3.3</v>
      </c>
      <c r="E2698" s="94">
        <v>3.1470900530359662</v>
      </c>
      <c r="F2698" s="94">
        <v>2.6953611219188574</v>
      </c>
      <c r="G2698" s="94">
        <v>2.4474171066223089</v>
      </c>
      <c r="H2698" s="94">
        <v>2.2628227870199336</v>
      </c>
      <c r="I2698" s="94">
        <v>2.1687486416251924</v>
      </c>
      <c r="J2698" s="94">
        <v>2.1596822187573577</v>
      </c>
      <c r="K2698" s="94">
        <v>2.3515502117656166</v>
      </c>
      <c r="L2698" s="94">
        <v>2.4641222157794309</v>
      </c>
      <c r="M2698" s="94">
        <v>2.1514297585623119</v>
      </c>
      <c r="N2698" s="94">
        <v>1.9579555374026734</v>
      </c>
      <c r="O2698" s="94">
        <v>1.9977026739063202</v>
      </c>
      <c r="P2698" s="94">
        <v>1.9873999347499192</v>
      </c>
      <c r="Q2698" s="94">
        <v>2.0248088748301862</v>
      </c>
      <c r="R2698" s="94">
        <v>2.0812540328865263</v>
      </c>
      <c r="S2698" s="94">
        <v>1.9881245426176735</v>
      </c>
      <c r="T2698" s="94">
        <v>1.9577433247054812</v>
      </c>
      <c r="U2698" s="94">
        <v>2.0024601669353705</v>
      </c>
      <c r="V2698" s="94">
        <v>2.0760294863554374</v>
      </c>
      <c r="W2698" s="94">
        <v>1.9454729393863266</v>
      </c>
      <c r="X2698" s="94">
        <v>1.9782266432329707</v>
      </c>
      <c r="Y2698" s="94">
        <v>1.9138421446180547</v>
      </c>
      <c r="Z2698" s="94">
        <v>1.9582598653807057</v>
      </c>
      <c r="AA2698" s="94">
        <v>1.9525128910716918</v>
      </c>
      <c r="AB2698" s="94">
        <v>1.9470093191170528</v>
      </c>
      <c r="AC2698" s="94">
        <v>1.8925108278508138</v>
      </c>
      <c r="AD2698" s="94">
        <v>1.743399248377282</v>
      </c>
      <c r="AE2698" s="94">
        <v>1.760292236382776</v>
      </c>
      <c r="AF2698" s="94">
        <v>1.6885949084725385</v>
      </c>
      <c r="AG2698" s="94">
        <v>1.6364769879941325</v>
      </c>
      <c r="AH2698" s="94">
        <v>1.7981160833573484</v>
      </c>
      <c r="AI2698" s="94">
        <v>1.801416430970445</v>
      </c>
      <c r="AJ2698" s="94">
        <v>1.6178105246596519</v>
      </c>
      <c r="AK2698" s="94">
        <v>1.6185238118108769</v>
      </c>
      <c r="AL2698" s="94">
        <v>1.4177943072776196</v>
      </c>
      <c r="AM2698" s="94">
        <v>1.3934958990893298</v>
      </c>
      <c r="AN2698" s="94">
        <v>1.3892286742880464</v>
      </c>
      <c r="AO2698" s="94">
        <v>1.2976409825953779</v>
      </c>
      <c r="AP2698" s="94">
        <v>1.2048900862061094</v>
      </c>
      <c r="AQ2698" s="94">
        <v>1.202786235986917</v>
      </c>
      <c r="AR2698" s="94">
        <v>1.1967251612346403</v>
      </c>
      <c r="AS2698" s="43">
        <f t="shared" si="86"/>
        <v>33.080882601735546</v>
      </c>
      <c r="AT2698" s="99">
        <f t="shared" si="87"/>
        <v>82.953154576067234</v>
      </c>
    </row>
    <row r="2699" spans="3:46">
      <c r="C2699" s="34">
        <v>637</v>
      </c>
      <c r="D2699" s="94">
        <v>3.3</v>
      </c>
      <c r="E2699" s="94">
        <v>3.4045290999072191</v>
      </c>
      <c r="F2699" s="94">
        <v>3.3313367279241093</v>
      </c>
      <c r="G2699" s="94">
        <v>3.5579826015294724</v>
      </c>
      <c r="H2699" s="94">
        <v>3.194053422625919</v>
      </c>
      <c r="I2699" s="94">
        <v>2.9444044827689915</v>
      </c>
      <c r="J2699" s="94">
        <v>2.7941743122936131</v>
      </c>
      <c r="K2699" s="94">
        <v>2.6780654691312114</v>
      </c>
      <c r="L2699" s="94">
        <v>2.4760855043439762</v>
      </c>
      <c r="M2699" s="94">
        <v>2.2698555627304069</v>
      </c>
      <c r="N2699" s="94">
        <v>2.2336107676156822</v>
      </c>
      <c r="O2699" s="94">
        <v>2.1729212975546588</v>
      </c>
      <c r="P2699" s="94">
        <v>2.2053879157243159</v>
      </c>
      <c r="Q2699" s="94">
        <v>2.2872232076249226</v>
      </c>
      <c r="R2699" s="94">
        <v>2.3684724003267079</v>
      </c>
      <c r="S2699" s="94">
        <v>2.3861812565586087</v>
      </c>
      <c r="T2699" s="94">
        <v>2.3289291845006681</v>
      </c>
      <c r="U2699" s="94">
        <v>2.1830604824082398</v>
      </c>
      <c r="V2699" s="94">
        <v>1.9790033141190169</v>
      </c>
      <c r="W2699" s="94">
        <v>1.7670884246907193</v>
      </c>
      <c r="X2699" s="94">
        <v>1.6918881742262375</v>
      </c>
      <c r="Y2699" s="94">
        <v>1.6013872932480193</v>
      </c>
      <c r="Z2699" s="94">
        <v>1.4809199863091629</v>
      </c>
      <c r="AA2699" s="94">
        <v>1.4373705600034521</v>
      </c>
      <c r="AB2699" s="94">
        <v>1.3932257795485696</v>
      </c>
      <c r="AC2699" s="94">
        <v>1.2683811498788555</v>
      </c>
      <c r="AD2699" s="94">
        <v>1.1838436563861667</v>
      </c>
      <c r="AE2699" s="94">
        <v>1.0772870003727899</v>
      </c>
      <c r="AF2699" s="94">
        <v>1.0781788386055409</v>
      </c>
      <c r="AG2699" s="94">
        <v>1.052414065638944</v>
      </c>
      <c r="AH2699" s="94">
        <v>1.0048116677577648</v>
      </c>
      <c r="AI2699" s="94">
        <v>0.93535133314650776</v>
      </c>
      <c r="AJ2699" s="94">
        <v>0.92462619710909166</v>
      </c>
      <c r="AK2699" s="94">
        <v>0.94613584802228623</v>
      </c>
      <c r="AL2699" s="94">
        <v>0.90035705081226503</v>
      </c>
      <c r="AM2699" s="94">
        <v>0.94682602927855775</v>
      </c>
      <c r="AN2699" s="94">
        <v>0.94464995155236298</v>
      </c>
      <c r="AO2699" s="94">
        <v>0.97177940900528825</v>
      </c>
      <c r="AP2699" s="94">
        <v>0.95304291885938275</v>
      </c>
      <c r="AQ2699" s="94">
        <v>0.92784867055631326</v>
      </c>
      <c r="AR2699" s="94">
        <v>0.86787965310552395</v>
      </c>
      <c r="AS2699" s="43">
        <f t="shared" si="86"/>
        <v>35.627440529020056</v>
      </c>
      <c r="AT2699" s="99">
        <f t="shared" si="87"/>
        <v>89.338867313001842</v>
      </c>
    </row>
    <row r="2700" spans="3:46">
      <c r="C2700" s="34">
        <v>638</v>
      </c>
      <c r="D2700" s="94">
        <v>3.3</v>
      </c>
      <c r="E2700" s="94">
        <v>3.1139897326804746</v>
      </c>
      <c r="F2700" s="94">
        <v>2.8359688103894229</v>
      </c>
      <c r="G2700" s="94">
        <v>2.7336230792253717</v>
      </c>
      <c r="H2700" s="94">
        <v>2.5144993440089616</v>
      </c>
      <c r="I2700" s="94">
        <v>2.5077345989276694</v>
      </c>
      <c r="J2700" s="94">
        <v>2.5465486028316078</v>
      </c>
      <c r="K2700" s="94">
        <v>2.3068571556388902</v>
      </c>
      <c r="L2700" s="94">
        <v>2.2509886773264993</v>
      </c>
      <c r="M2700" s="94">
        <v>2.3084293939399978</v>
      </c>
      <c r="N2700" s="94">
        <v>2.3972619231097694</v>
      </c>
      <c r="O2700" s="94">
        <v>2.2383101316615468</v>
      </c>
      <c r="P2700" s="94">
        <v>2.1966693206315591</v>
      </c>
      <c r="Q2700" s="94">
        <v>2.2720596494872907</v>
      </c>
      <c r="R2700" s="94">
        <v>2.3005902287126379</v>
      </c>
      <c r="S2700" s="94">
        <v>2.2940531693648527</v>
      </c>
      <c r="T2700" s="94">
        <v>2.3605488667377847</v>
      </c>
      <c r="U2700" s="94">
        <v>2.4297748971260034</v>
      </c>
      <c r="V2700" s="94">
        <v>2.1999777930465929</v>
      </c>
      <c r="W2700" s="94">
        <v>2.1273551349725501</v>
      </c>
      <c r="X2700" s="94">
        <v>2.0800347476752665</v>
      </c>
      <c r="Y2700" s="94">
        <v>1.9854612825031754</v>
      </c>
      <c r="Z2700" s="94">
        <v>1.9196062144411841</v>
      </c>
      <c r="AA2700" s="94">
        <v>2.0295480855558137</v>
      </c>
      <c r="AB2700" s="94">
        <v>2.1739444019858714</v>
      </c>
      <c r="AC2700" s="94">
        <v>2.0557841765211879</v>
      </c>
      <c r="AD2700" s="94">
        <v>1.8526322003705116</v>
      </c>
      <c r="AE2700" s="94">
        <v>1.8737695503400285</v>
      </c>
      <c r="AF2700" s="94">
        <v>1.9199064860899431</v>
      </c>
      <c r="AG2700" s="94">
        <v>1.9432637865045665</v>
      </c>
      <c r="AH2700" s="94">
        <v>1.9182610172416721</v>
      </c>
      <c r="AI2700" s="94">
        <v>1.7854009694992701</v>
      </c>
      <c r="AJ2700" s="94">
        <v>1.7445761665676924</v>
      </c>
      <c r="AK2700" s="94">
        <v>1.6393261240377759</v>
      </c>
      <c r="AL2700" s="94">
        <v>1.4341203417282136</v>
      </c>
      <c r="AM2700" s="94">
        <v>1.3953271216061855</v>
      </c>
      <c r="AN2700" s="94">
        <v>1.4741165731826344</v>
      </c>
      <c r="AO2700" s="94">
        <v>1.4181599185850127</v>
      </c>
      <c r="AP2700" s="94">
        <v>1.381830082153586</v>
      </c>
      <c r="AQ2700" s="94">
        <v>1.3864152673005734</v>
      </c>
      <c r="AR2700" s="94">
        <v>1.3843170767988884</v>
      </c>
      <c r="AS2700" s="43">
        <f t="shared" si="86"/>
        <v>35.554432331500138</v>
      </c>
      <c r="AT2700" s="99">
        <f t="shared" si="87"/>
        <v>89.155792986748168</v>
      </c>
    </row>
    <row r="2701" spans="3:46">
      <c r="C2701" s="34">
        <v>639</v>
      </c>
      <c r="D2701" s="94">
        <v>3.3</v>
      </c>
      <c r="E2701" s="94">
        <v>3.1221815007438622</v>
      </c>
      <c r="F2701" s="94">
        <v>2.7747070059498085</v>
      </c>
      <c r="G2701" s="94">
        <v>2.8549092127628293</v>
      </c>
      <c r="H2701" s="94">
        <v>2.6664781430563185</v>
      </c>
      <c r="I2701" s="94">
        <v>2.6187369501760855</v>
      </c>
      <c r="J2701" s="94">
        <v>2.4499491155465463</v>
      </c>
      <c r="K2701" s="94">
        <v>2.1864885030400996</v>
      </c>
      <c r="L2701" s="94">
        <v>2.2668923235496656</v>
      </c>
      <c r="M2701" s="94">
        <v>2.1833292026732596</v>
      </c>
      <c r="N2701" s="94">
        <v>2.1659137979326997</v>
      </c>
      <c r="O2701" s="94">
        <v>2.2017898847150157</v>
      </c>
      <c r="P2701" s="94">
        <v>2.036559290431311</v>
      </c>
      <c r="Q2701" s="94">
        <v>2.1799454154816682</v>
      </c>
      <c r="R2701" s="94">
        <v>2.0739605219609127</v>
      </c>
      <c r="S2701" s="94">
        <v>2.0718108528355654</v>
      </c>
      <c r="T2701" s="94">
        <v>2.0105362096586288</v>
      </c>
      <c r="U2701" s="94">
        <v>2.0752474369900615</v>
      </c>
      <c r="V2701" s="94">
        <v>2.0374799920724764</v>
      </c>
      <c r="W2701" s="94">
        <v>2.0090819533746678</v>
      </c>
      <c r="X2701" s="94">
        <v>1.8987630201436421</v>
      </c>
      <c r="Y2701" s="94">
        <v>1.767432616395906</v>
      </c>
      <c r="Z2701" s="94">
        <v>1.6929783648954102</v>
      </c>
      <c r="AA2701" s="94">
        <v>1.5914900594287404</v>
      </c>
      <c r="AB2701" s="94">
        <v>1.4224797657920476</v>
      </c>
      <c r="AC2701" s="94">
        <v>1.3694224330788731</v>
      </c>
      <c r="AD2701" s="94">
        <v>1.3874292971363391</v>
      </c>
      <c r="AE2701" s="94">
        <v>1.3800107476900831</v>
      </c>
      <c r="AF2701" s="94">
        <v>1.326126063320568</v>
      </c>
      <c r="AG2701" s="94">
        <v>1.2824797600021831</v>
      </c>
      <c r="AH2701" s="94">
        <v>1.3881467721289953</v>
      </c>
      <c r="AI2701" s="94">
        <v>1.3677872938473339</v>
      </c>
      <c r="AJ2701" s="94">
        <v>1.2656826827490666</v>
      </c>
      <c r="AK2701" s="94">
        <v>1.3228286355340091</v>
      </c>
      <c r="AL2701" s="94">
        <v>1.3579646408398482</v>
      </c>
      <c r="AM2701" s="94">
        <v>1.2677876416117311</v>
      </c>
      <c r="AN2701" s="94">
        <v>1.1844315745294052</v>
      </c>
      <c r="AO2701" s="94">
        <v>1.1488986174689952</v>
      </c>
      <c r="AP2701" s="94">
        <v>1.1510106598646066</v>
      </c>
      <c r="AQ2701" s="94">
        <v>1.1139240193899336</v>
      </c>
      <c r="AR2701" s="94">
        <v>1.0399178775476654</v>
      </c>
      <c r="AS2701" s="43">
        <f t="shared" si="86"/>
        <v>33.40637034211894</v>
      </c>
      <c r="AT2701" s="99">
        <f t="shared" si="87"/>
        <v>83.769343042550958</v>
      </c>
    </row>
    <row r="2702" spans="3:46">
      <c r="C2702" s="34">
        <v>640</v>
      </c>
      <c r="D2702" s="94">
        <v>3.3</v>
      </c>
      <c r="E2702" s="94">
        <v>3.185912005187689</v>
      </c>
      <c r="F2702" s="94">
        <v>3.0575516981871109</v>
      </c>
      <c r="G2702" s="94">
        <v>3.0025051014630471</v>
      </c>
      <c r="H2702" s="94">
        <v>3.0418354239776892</v>
      </c>
      <c r="I2702" s="94">
        <v>2.8341951447648435</v>
      </c>
      <c r="J2702" s="94">
        <v>2.7822964630636373</v>
      </c>
      <c r="K2702" s="94">
        <v>2.7839285476232742</v>
      </c>
      <c r="L2702" s="94">
        <v>2.8864907368376742</v>
      </c>
      <c r="M2702" s="94">
        <v>2.760165604684242</v>
      </c>
      <c r="N2702" s="94">
        <v>2.4214884003748596</v>
      </c>
      <c r="O2702" s="94">
        <v>2.3447333295025246</v>
      </c>
      <c r="P2702" s="94">
        <v>1.9648010742678561</v>
      </c>
      <c r="Q2702" s="94">
        <v>2.0056234447804968</v>
      </c>
      <c r="R2702" s="94">
        <v>1.9868827562906008</v>
      </c>
      <c r="S2702" s="94">
        <v>1.9867150393055406</v>
      </c>
      <c r="T2702" s="94">
        <v>2.0556363951799859</v>
      </c>
      <c r="U2702" s="94">
        <v>2.1185197264236155</v>
      </c>
      <c r="V2702" s="94">
        <v>1.8850642718945971</v>
      </c>
      <c r="W2702" s="94">
        <v>1.6162546070764658</v>
      </c>
      <c r="X2702" s="94">
        <v>1.5359786463304705</v>
      </c>
      <c r="Y2702" s="94">
        <v>1.4979675016294458</v>
      </c>
      <c r="Z2702" s="94">
        <v>1.5097524129533868</v>
      </c>
      <c r="AA2702" s="94">
        <v>1.5978673144192512</v>
      </c>
      <c r="AB2702" s="94">
        <v>1.5507424753079133</v>
      </c>
      <c r="AC2702" s="94">
        <v>1.5717765585021388</v>
      </c>
      <c r="AD2702" s="94">
        <v>1.4611712220726147</v>
      </c>
      <c r="AE2702" s="94">
        <v>1.4315584434303192</v>
      </c>
      <c r="AF2702" s="94">
        <v>1.3099313259548659</v>
      </c>
      <c r="AG2702" s="94">
        <v>1.2807597959999875</v>
      </c>
      <c r="AH2702" s="94">
        <v>1.3666011686937332</v>
      </c>
      <c r="AI2702" s="94">
        <v>1.3350422742298367</v>
      </c>
      <c r="AJ2702" s="94">
        <v>1.4912250520824866</v>
      </c>
      <c r="AK2702" s="94">
        <v>1.5271888297139136</v>
      </c>
      <c r="AL2702" s="94">
        <v>1.5481392965315366</v>
      </c>
      <c r="AM2702" s="94">
        <v>1.5224258453709236</v>
      </c>
      <c r="AN2702" s="94">
        <v>1.4316964638567857</v>
      </c>
      <c r="AO2702" s="94">
        <v>1.3740717493093864</v>
      </c>
      <c r="AP2702" s="94">
        <v>1.3929168298942951</v>
      </c>
      <c r="AQ2702" s="94">
        <v>1.5018394149065695</v>
      </c>
      <c r="AR2702" s="94">
        <v>1.42220825472677</v>
      </c>
      <c r="AS2702" s="43">
        <f t="shared" si="86"/>
        <v>35.52873275051526</v>
      </c>
      <c r="AT2702" s="99">
        <f t="shared" si="87"/>
        <v>89.091349079986543</v>
      </c>
    </row>
    <row r="2703" spans="3:46">
      <c r="C2703" s="34">
        <v>641</v>
      </c>
      <c r="D2703" s="94">
        <v>3.3</v>
      </c>
      <c r="E2703" s="94">
        <v>3.4617082659007994</v>
      </c>
      <c r="F2703" s="94">
        <v>3.3546889108959341</v>
      </c>
      <c r="G2703" s="94">
        <v>3.486595487715022</v>
      </c>
      <c r="H2703" s="94">
        <v>3.4336438222356684</v>
      </c>
      <c r="I2703" s="94">
        <v>3.2358437217756966</v>
      </c>
      <c r="J2703" s="94">
        <v>3.1940457478677624</v>
      </c>
      <c r="K2703" s="94">
        <v>3.2140909343464021</v>
      </c>
      <c r="L2703" s="94">
        <v>3.3791615379332911</v>
      </c>
      <c r="M2703" s="94">
        <v>3.3513024948988455</v>
      </c>
      <c r="N2703" s="94">
        <v>3.4321109128545322</v>
      </c>
      <c r="O2703" s="94">
        <v>3.4955333649770961</v>
      </c>
      <c r="P2703" s="94">
        <v>3.5514511279189227</v>
      </c>
      <c r="Q2703" s="94">
        <v>3.1942179590741255</v>
      </c>
      <c r="R2703" s="94">
        <v>3.1210025087408089</v>
      </c>
      <c r="S2703" s="94">
        <v>2.8749755961629675</v>
      </c>
      <c r="T2703" s="94">
        <v>2.5682825755054659</v>
      </c>
      <c r="U2703" s="94">
        <v>2.6641498467130909</v>
      </c>
      <c r="V2703" s="94">
        <v>2.6145561126963588</v>
      </c>
      <c r="W2703" s="94">
        <v>2.5017963921514705</v>
      </c>
      <c r="X2703" s="94">
        <v>2.3080587891362203</v>
      </c>
      <c r="Y2703" s="94">
        <v>2.1909107127754059</v>
      </c>
      <c r="Z2703" s="94">
        <v>1.9719258878677941</v>
      </c>
      <c r="AA2703" s="94">
        <v>1.9607756738280915</v>
      </c>
      <c r="AB2703" s="94">
        <v>1.9402566910767667</v>
      </c>
      <c r="AC2703" s="94">
        <v>1.8099546110354647</v>
      </c>
      <c r="AD2703" s="94">
        <v>1.7354886678143664</v>
      </c>
      <c r="AE2703" s="94">
        <v>1.7472037037303816</v>
      </c>
      <c r="AF2703" s="94">
        <v>1.6515747772363951</v>
      </c>
      <c r="AG2703" s="94">
        <v>1.6640327396931898</v>
      </c>
      <c r="AH2703" s="94">
        <v>1.6388897454630178</v>
      </c>
      <c r="AI2703" s="94">
        <v>1.5879505300640242</v>
      </c>
      <c r="AJ2703" s="94">
        <v>1.5673150591880407</v>
      </c>
      <c r="AK2703" s="94">
        <v>1.6907052637488049</v>
      </c>
      <c r="AL2703" s="94">
        <v>1.9399797377377783</v>
      </c>
      <c r="AM2703" s="94">
        <v>1.9671397140339577</v>
      </c>
      <c r="AN2703" s="94">
        <v>1.8712068862040931</v>
      </c>
      <c r="AO2703" s="94">
        <v>1.7449980975217316</v>
      </c>
      <c r="AP2703" s="94">
        <v>1.7662361627799152</v>
      </c>
      <c r="AQ2703" s="94">
        <v>1.7603517039942023</v>
      </c>
      <c r="AR2703" s="94">
        <v>1.9424684550173572</v>
      </c>
      <c r="AS2703" s="43">
        <f t="shared" ref="AS2703:AS2766" si="88">NPV($D$48,D2703:AR2703)</f>
        <v>43.58090961001318</v>
      </c>
      <c r="AT2703" s="99">
        <f t="shared" si="87"/>
        <v>109.28287418955902</v>
      </c>
    </row>
    <row r="2704" spans="3:46">
      <c r="C2704" s="34">
        <v>642</v>
      </c>
      <c r="D2704" s="94">
        <v>3.3</v>
      </c>
      <c r="E2704" s="94">
        <v>3.2550562804711491</v>
      </c>
      <c r="F2704" s="94">
        <v>3.1670114711428314</v>
      </c>
      <c r="G2704" s="94">
        <v>3.3912866615004367</v>
      </c>
      <c r="H2704" s="94">
        <v>3.614091968144137</v>
      </c>
      <c r="I2704" s="94">
        <v>3.5592524177306184</v>
      </c>
      <c r="J2704" s="94">
        <v>3.3718447393637621</v>
      </c>
      <c r="K2704" s="94">
        <v>3.2298259417912041</v>
      </c>
      <c r="L2704" s="94">
        <v>3.274625720689913</v>
      </c>
      <c r="M2704" s="94">
        <v>3.2680168812691934</v>
      </c>
      <c r="N2704" s="94">
        <v>3.2194718300625862</v>
      </c>
      <c r="O2704" s="94">
        <v>3.2640807035820734</v>
      </c>
      <c r="P2704" s="94">
        <v>3.1137568359842964</v>
      </c>
      <c r="Q2704" s="94">
        <v>2.9978912112861549</v>
      </c>
      <c r="R2704" s="94">
        <v>2.8742681528397043</v>
      </c>
      <c r="S2704" s="94">
        <v>2.6466614123291676</v>
      </c>
      <c r="T2704" s="94">
        <v>2.6787122480395502</v>
      </c>
      <c r="U2704" s="94">
        <v>2.5856679611123652</v>
      </c>
      <c r="V2704" s="94">
        <v>2.4473013365499314</v>
      </c>
      <c r="W2704" s="94">
        <v>2.6060736415872303</v>
      </c>
      <c r="X2704" s="94">
        <v>2.6385374132624264</v>
      </c>
      <c r="Y2704" s="94">
        <v>2.7241000239176456</v>
      </c>
      <c r="Z2704" s="94">
        <v>2.7130649328910823</v>
      </c>
      <c r="AA2704" s="94">
        <v>2.5896135031148431</v>
      </c>
      <c r="AB2704" s="94">
        <v>2.4732863512819807</v>
      </c>
      <c r="AC2704" s="94">
        <v>2.5032936090186921</v>
      </c>
      <c r="AD2704" s="94">
        <v>2.3040283690274186</v>
      </c>
      <c r="AE2704" s="94">
        <v>2.1071572753157986</v>
      </c>
      <c r="AF2704" s="94">
        <v>2.0125522689435802</v>
      </c>
      <c r="AG2704" s="94">
        <v>2.0108319929952851</v>
      </c>
      <c r="AH2704" s="94">
        <v>2.0402501475046639</v>
      </c>
      <c r="AI2704" s="94">
        <v>2.0331660122078468</v>
      </c>
      <c r="AJ2704" s="94">
        <v>2.0430532521875344</v>
      </c>
      <c r="AK2704" s="94">
        <v>2.1006879284439024</v>
      </c>
      <c r="AL2704" s="94">
        <v>2.1180606641012911</v>
      </c>
      <c r="AM2704" s="94">
        <v>2.1912117967749358</v>
      </c>
      <c r="AN2704" s="94">
        <v>2.2200998303525279</v>
      </c>
      <c r="AO2704" s="94">
        <v>2.2637472085918717</v>
      </c>
      <c r="AP2704" s="94">
        <v>2.1096145969606779</v>
      </c>
      <c r="AQ2704" s="94">
        <v>2.0863450783286486</v>
      </c>
      <c r="AR2704" s="94">
        <v>1.9768736830494311</v>
      </c>
      <c r="AS2704" s="43">
        <f t="shared" si="88"/>
        <v>44.455214004586082</v>
      </c>
      <c r="AT2704" s="99">
        <f t="shared" ref="AT2704:AT2767" si="89">AS2704/AVERAGE($AS$2063:$AS$3062)*100</f>
        <v>111.47526755652848</v>
      </c>
    </row>
    <row r="2705" spans="3:46">
      <c r="C2705" s="34">
        <v>643</v>
      </c>
      <c r="D2705" s="94">
        <v>3.3</v>
      </c>
      <c r="E2705" s="94">
        <v>3.3754396163617644</v>
      </c>
      <c r="F2705" s="94">
        <v>3.7840042177417117</v>
      </c>
      <c r="G2705" s="94">
        <v>3.7517593497829651</v>
      </c>
      <c r="H2705" s="94">
        <v>3.5016962624699333</v>
      </c>
      <c r="I2705" s="94">
        <v>3.572142237525457</v>
      </c>
      <c r="J2705" s="94">
        <v>3.6357857980896946</v>
      </c>
      <c r="K2705" s="94">
        <v>3.6901729065380691</v>
      </c>
      <c r="L2705" s="94">
        <v>3.7879381888544712</v>
      </c>
      <c r="M2705" s="94">
        <v>3.6253570352485571</v>
      </c>
      <c r="N2705" s="94">
        <v>3.4522130653997807</v>
      </c>
      <c r="O2705" s="94">
        <v>3.5332900254322097</v>
      </c>
      <c r="P2705" s="94">
        <v>3.6089270938688043</v>
      </c>
      <c r="Q2705" s="94">
        <v>3.5161151607078103</v>
      </c>
      <c r="R2705" s="94">
        <v>3.4452569931454908</v>
      </c>
      <c r="S2705" s="94">
        <v>3.475123581169818</v>
      </c>
      <c r="T2705" s="94">
        <v>3.4643375078199963</v>
      </c>
      <c r="U2705" s="94">
        <v>3.2740867455100084</v>
      </c>
      <c r="V2705" s="94">
        <v>3.4718871843305439</v>
      </c>
      <c r="W2705" s="94">
        <v>3.1720007249734179</v>
      </c>
      <c r="X2705" s="94">
        <v>3.0841480453081171</v>
      </c>
      <c r="Y2705" s="94">
        <v>2.7516591202667207</v>
      </c>
      <c r="Z2705" s="94">
        <v>2.7713436371942466</v>
      </c>
      <c r="AA2705" s="94">
        <v>2.8892236156311646</v>
      </c>
      <c r="AB2705" s="94">
        <v>2.7853291652337608</v>
      </c>
      <c r="AC2705" s="94">
        <v>2.7855469648606093</v>
      </c>
      <c r="AD2705" s="94">
        <v>2.6672855607265418</v>
      </c>
      <c r="AE2705" s="94">
        <v>2.4507573890391723</v>
      </c>
      <c r="AF2705" s="94">
        <v>2.4088219318576551</v>
      </c>
      <c r="AG2705" s="94">
        <v>2.4372192368463117</v>
      </c>
      <c r="AH2705" s="94">
        <v>2.0969566645252264</v>
      </c>
      <c r="AI2705" s="94">
        <v>2.0955573164178949</v>
      </c>
      <c r="AJ2705" s="94">
        <v>1.9859543836117091</v>
      </c>
      <c r="AK2705" s="94">
        <v>1.9062037608542597</v>
      </c>
      <c r="AL2705" s="94">
        <v>1.8954817054231377</v>
      </c>
      <c r="AM2705" s="94">
        <v>1.9954504187401514</v>
      </c>
      <c r="AN2705" s="94">
        <v>1.9687165730975411</v>
      </c>
      <c r="AO2705" s="94">
        <v>1.9069045184907076</v>
      </c>
      <c r="AP2705" s="94">
        <v>1.9013334470726215</v>
      </c>
      <c r="AQ2705" s="94">
        <v>1.8168219703314357</v>
      </c>
      <c r="AR2705" s="94">
        <v>1.6704419046939416</v>
      </c>
      <c r="AS2705" s="43">
        <f t="shared" si="88"/>
        <v>48.973986061191312</v>
      </c>
      <c r="AT2705" s="99">
        <f t="shared" si="89"/>
        <v>122.80647662426725</v>
      </c>
    </row>
    <row r="2706" spans="3:46">
      <c r="C2706" s="34">
        <v>644</v>
      </c>
      <c r="D2706" s="94">
        <v>3.3</v>
      </c>
      <c r="E2706" s="94">
        <v>3.3644520510045126</v>
      </c>
      <c r="F2706" s="94">
        <v>3.5774035119709349</v>
      </c>
      <c r="G2706" s="94">
        <v>3.8761976756280183</v>
      </c>
      <c r="H2706" s="94">
        <v>3.9517149267545704</v>
      </c>
      <c r="I2706" s="94">
        <v>4.1421998857546685</v>
      </c>
      <c r="J2706" s="94">
        <v>3.9704827332736348</v>
      </c>
      <c r="K2706" s="94">
        <v>4.0824544401994016</v>
      </c>
      <c r="L2706" s="94">
        <v>3.8153930724890248</v>
      </c>
      <c r="M2706" s="94">
        <v>4.1376834381165191</v>
      </c>
      <c r="N2706" s="94">
        <v>3.8274811859348827</v>
      </c>
      <c r="O2706" s="94">
        <v>3.8820507815771417</v>
      </c>
      <c r="P2706" s="94">
        <v>3.7714854772219675</v>
      </c>
      <c r="Q2706" s="94">
        <v>3.8202289470810982</v>
      </c>
      <c r="R2706" s="94">
        <v>3.7417537005454555</v>
      </c>
      <c r="S2706" s="94">
        <v>3.6126530184685031</v>
      </c>
      <c r="T2706" s="94">
        <v>3.4942701171165198</v>
      </c>
      <c r="U2706" s="94">
        <v>3.5048044288355449</v>
      </c>
      <c r="V2706" s="94">
        <v>3.529870273462854</v>
      </c>
      <c r="W2706" s="94">
        <v>3.4787835933943345</v>
      </c>
      <c r="X2706" s="94">
        <v>3.1287232267979839</v>
      </c>
      <c r="Y2706" s="94">
        <v>3.2206848127873489</v>
      </c>
      <c r="Z2706" s="94">
        <v>3.2547019486589992</v>
      </c>
      <c r="AA2706" s="94">
        <v>3.1629588552391685</v>
      </c>
      <c r="AB2706" s="94">
        <v>3.0631933878170661</v>
      </c>
      <c r="AC2706" s="94">
        <v>2.8666226839938598</v>
      </c>
      <c r="AD2706" s="94">
        <v>2.8348244034555909</v>
      </c>
      <c r="AE2706" s="94">
        <v>2.9002263492230003</v>
      </c>
      <c r="AF2706" s="94">
        <v>2.8030698959774925</v>
      </c>
      <c r="AG2706" s="94">
        <v>2.7807593899112639</v>
      </c>
      <c r="AH2706" s="94">
        <v>2.4985186296017554</v>
      </c>
      <c r="AI2706" s="94">
        <v>2.4604375669843517</v>
      </c>
      <c r="AJ2706" s="94">
        <v>2.3124391272778153</v>
      </c>
      <c r="AK2706" s="94">
        <v>2.0915847423413911</v>
      </c>
      <c r="AL2706" s="94">
        <v>2.1256861605707078</v>
      </c>
      <c r="AM2706" s="94">
        <v>1.9729166220952576</v>
      </c>
      <c r="AN2706" s="94">
        <v>1.8599192419509885</v>
      </c>
      <c r="AO2706" s="94">
        <v>1.9237680853454677</v>
      </c>
      <c r="AP2706" s="94">
        <v>1.9102579397768862</v>
      </c>
      <c r="AQ2706" s="94">
        <v>2.0613441092598221</v>
      </c>
      <c r="AR2706" s="94">
        <v>2.0703318741586596</v>
      </c>
      <c r="AS2706" s="43">
        <f t="shared" si="88"/>
        <v>52.265121740135186</v>
      </c>
      <c r="AT2706" s="99">
        <f t="shared" si="89"/>
        <v>131.05928202831404</v>
      </c>
    </row>
    <row r="2707" spans="3:46">
      <c r="C2707" s="34">
        <v>645</v>
      </c>
      <c r="D2707" s="94">
        <v>3.3</v>
      </c>
      <c r="E2707" s="94">
        <v>3.2005035353695073</v>
      </c>
      <c r="F2707" s="94">
        <v>3.1594266173065693</v>
      </c>
      <c r="G2707" s="94">
        <v>2.9599532079543049</v>
      </c>
      <c r="H2707" s="94">
        <v>2.7950612487844761</v>
      </c>
      <c r="I2707" s="94">
        <v>2.6549522220553845</v>
      </c>
      <c r="J2707" s="94">
        <v>2.5210693773420827</v>
      </c>
      <c r="K2707" s="94">
        <v>2.3424965602317886</v>
      </c>
      <c r="L2707" s="94">
        <v>2.0653462022774307</v>
      </c>
      <c r="M2707" s="94">
        <v>2.0974232787189182</v>
      </c>
      <c r="N2707" s="94">
        <v>2.254935445938449</v>
      </c>
      <c r="O2707" s="94">
        <v>2.112754905664505</v>
      </c>
      <c r="P2707" s="94">
        <v>2.0944519641319017</v>
      </c>
      <c r="Q2707" s="94">
        <v>2.1015267849551331</v>
      </c>
      <c r="R2707" s="94">
        <v>2.1409663492264062</v>
      </c>
      <c r="S2707" s="94">
        <v>1.9416126195112264</v>
      </c>
      <c r="T2707" s="94">
        <v>1.9365060346207226</v>
      </c>
      <c r="U2707" s="94">
        <v>2.0295579478152361</v>
      </c>
      <c r="V2707" s="94">
        <v>1.9715337147779308</v>
      </c>
      <c r="W2707" s="94">
        <v>1.8676765133389368</v>
      </c>
      <c r="X2707" s="94">
        <v>1.9174703676788816</v>
      </c>
      <c r="Y2707" s="94">
        <v>2.0610843176423717</v>
      </c>
      <c r="Z2707" s="94">
        <v>1.9419713637296556</v>
      </c>
      <c r="AA2707" s="94">
        <v>1.8661028048727681</v>
      </c>
      <c r="AB2707" s="94">
        <v>1.9215701522301583</v>
      </c>
      <c r="AC2707" s="94">
        <v>1.8413347778985945</v>
      </c>
      <c r="AD2707" s="94">
        <v>1.8493580747979292</v>
      </c>
      <c r="AE2707" s="94">
        <v>1.870141319850152</v>
      </c>
      <c r="AF2707" s="94">
        <v>1.8234006039455164</v>
      </c>
      <c r="AG2707" s="94">
        <v>1.6751191904683111</v>
      </c>
      <c r="AH2707" s="94">
        <v>1.6090052452799437</v>
      </c>
      <c r="AI2707" s="94">
        <v>1.5370926667909479</v>
      </c>
      <c r="AJ2707" s="94">
        <v>1.5148085085233298</v>
      </c>
      <c r="AK2707" s="94">
        <v>1.6121828941007954</v>
      </c>
      <c r="AL2707" s="94">
        <v>1.4653674804928045</v>
      </c>
      <c r="AM2707" s="94">
        <v>1.4985552376813782</v>
      </c>
      <c r="AN2707" s="94">
        <v>1.5218283159855814</v>
      </c>
      <c r="AO2707" s="94">
        <v>1.5079844247093823</v>
      </c>
      <c r="AP2707" s="94">
        <v>1.3869309747032987</v>
      </c>
      <c r="AQ2707" s="94">
        <v>1.4286791048378096</v>
      </c>
      <c r="AR2707" s="94">
        <v>1.4721125072115404</v>
      </c>
      <c r="AS2707" s="43">
        <f t="shared" si="88"/>
        <v>34.959124773530192</v>
      </c>
      <c r="AT2707" s="99">
        <f t="shared" si="89"/>
        <v>87.663008151739234</v>
      </c>
    </row>
    <row r="2708" spans="3:46">
      <c r="C2708" s="34">
        <v>646</v>
      </c>
      <c r="D2708" s="94">
        <v>3.3</v>
      </c>
      <c r="E2708" s="94">
        <v>3.1135304839380655</v>
      </c>
      <c r="F2708" s="94">
        <v>2.8306837265065217</v>
      </c>
      <c r="G2708" s="94">
        <v>2.7409461552724812</v>
      </c>
      <c r="H2708" s="94">
        <v>2.6397225176590604</v>
      </c>
      <c r="I2708" s="94">
        <v>2.7769751977853807</v>
      </c>
      <c r="J2708" s="94">
        <v>2.7662014953086578</v>
      </c>
      <c r="K2708" s="94">
        <v>2.5971064699574904</v>
      </c>
      <c r="L2708" s="94">
        <v>2.7618394648326077</v>
      </c>
      <c r="M2708" s="94">
        <v>2.807078878988484</v>
      </c>
      <c r="N2708" s="94">
        <v>2.9387356254982318</v>
      </c>
      <c r="O2708" s="94">
        <v>3.1225401292770751</v>
      </c>
      <c r="P2708" s="94">
        <v>2.9377563755120089</v>
      </c>
      <c r="Q2708" s="94">
        <v>2.7432339392373137</v>
      </c>
      <c r="R2708" s="94">
        <v>2.8140727568214965</v>
      </c>
      <c r="S2708" s="94">
        <v>2.8038317227609646</v>
      </c>
      <c r="T2708" s="94">
        <v>2.8544023841309705</v>
      </c>
      <c r="U2708" s="94">
        <v>3.0422284921092464</v>
      </c>
      <c r="V2708" s="94">
        <v>3.096771952609211</v>
      </c>
      <c r="W2708" s="94">
        <v>2.9366509763872766</v>
      </c>
      <c r="X2708" s="94">
        <v>2.712961948407365</v>
      </c>
      <c r="Y2708" s="94">
        <v>2.7100785355002484</v>
      </c>
      <c r="Z2708" s="94">
        <v>2.4941032286734148</v>
      </c>
      <c r="AA2708" s="94">
        <v>2.5754746646917051</v>
      </c>
      <c r="AB2708" s="94">
        <v>2.6881953697172825</v>
      </c>
      <c r="AC2708" s="94">
        <v>2.7757874547414478</v>
      </c>
      <c r="AD2708" s="94">
        <v>2.7579929571332014</v>
      </c>
      <c r="AE2708" s="94">
        <v>2.8397301595682438</v>
      </c>
      <c r="AF2708" s="94">
        <v>2.6747270268321448</v>
      </c>
      <c r="AG2708" s="94">
        <v>2.7312544582718115</v>
      </c>
      <c r="AH2708" s="94">
        <v>2.6725302055946782</v>
      </c>
      <c r="AI2708" s="94">
        <v>2.7601603961881329</v>
      </c>
      <c r="AJ2708" s="94">
        <v>2.5685376692272084</v>
      </c>
      <c r="AK2708" s="94">
        <v>2.5804964240537003</v>
      </c>
      <c r="AL2708" s="94">
        <v>2.521151650149041</v>
      </c>
      <c r="AM2708" s="94">
        <v>2.5205789816964366</v>
      </c>
      <c r="AN2708" s="94">
        <v>2.3505993388631015</v>
      </c>
      <c r="AO2708" s="94">
        <v>2.3215316944301847</v>
      </c>
      <c r="AP2708" s="94">
        <v>2.3885290492234894</v>
      </c>
      <c r="AQ2708" s="94">
        <v>2.2990946690228635</v>
      </c>
      <c r="AR2708" s="94">
        <v>2.2871243306604012</v>
      </c>
      <c r="AS2708" s="43">
        <f t="shared" si="88"/>
        <v>42.144147589896392</v>
      </c>
      <c r="AT2708" s="99">
        <f t="shared" si="89"/>
        <v>105.68007001475391</v>
      </c>
    </row>
    <row r="2709" spans="3:46">
      <c r="C2709" s="34">
        <v>647</v>
      </c>
      <c r="D2709" s="94">
        <v>3.3</v>
      </c>
      <c r="E2709" s="94">
        <v>3.4486563609048955</v>
      </c>
      <c r="F2709" s="94">
        <v>3.5392464957157177</v>
      </c>
      <c r="G2709" s="94">
        <v>3.4603384457234556</v>
      </c>
      <c r="H2709" s="94">
        <v>3.3300989344221943</v>
      </c>
      <c r="I2709" s="94">
        <v>3.3500822020783469</v>
      </c>
      <c r="J2709" s="94">
        <v>3.2695184213005937</v>
      </c>
      <c r="K2709" s="94">
        <v>3.569087903527298</v>
      </c>
      <c r="L2709" s="94">
        <v>3.2609605785363116</v>
      </c>
      <c r="M2709" s="94">
        <v>3.5921048664391062</v>
      </c>
      <c r="N2709" s="94">
        <v>3.3049433778355146</v>
      </c>
      <c r="O2709" s="94">
        <v>3.4800352777729011</v>
      </c>
      <c r="P2709" s="94">
        <v>3.4880281874213801</v>
      </c>
      <c r="Q2709" s="94">
        <v>3.692721585277956</v>
      </c>
      <c r="R2709" s="94">
        <v>3.7884606229150459</v>
      </c>
      <c r="S2709" s="94">
        <v>3.8583841029380648</v>
      </c>
      <c r="T2709" s="94">
        <v>3.9788045306994997</v>
      </c>
      <c r="U2709" s="94">
        <v>4.1796299169883184</v>
      </c>
      <c r="V2709" s="94">
        <v>3.9024958224333335</v>
      </c>
      <c r="W2709" s="94">
        <v>3.4946922632439197</v>
      </c>
      <c r="X2709" s="94">
        <v>3.2975551900809572</v>
      </c>
      <c r="Y2709" s="94">
        <v>3.139822656333477</v>
      </c>
      <c r="Z2709" s="94">
        <v>3.0850150475950953</v>
      </c>
      <c r="AA2709" s="94">
        <v>3.0495684210808154</v>
      </c>
      <c r="AB2709" s="94">
        <v>3.1205656165394826</v>
      </c>
      <c r="AC2709" s="94">
        <v>3.2743817751101756</v>
      </c>
      <c r="AD2709" s="94">
        <v>2.9621407939530267</v>
      </c>
      <c r="AE2709" s="94">
        <v>2.8757672818203672</v>
      </c>
      <c r="AF2709" s="94">
        <v>2.8904672100961948</v>
      </c>
      <c r="AG2709" s="94">
        <v>2.7779867731198098</v>
      </c>
      <c r="AH2709" s="94">
        <v>2.7920086920989244</v>
      </c>
      <c r="AI2709" s="94">
        <v>2.9732896093473902</v>
      </c>
      <c r="AJ2709" s="94">
        <v>2.726346988165179</v>
      </c>
      <c r="AK2709" s="94">
        <v>2.9585431073791164</v>
      </c>
      <c r="AL2709" s="94">
        <v>2.9515541892130979</v>
      </c>
      <c r="AM2709" s="94">
        <v>2.8975636820281978</v>
      </c>
      <c r="AN2709" s="94">
        <v>2.8645405485320472</v>
      </c>
      <c r="AO2709" s="94">
        <v>2.7978771065419732</v>
      </c>
      <c r="AP2709" s="94">
        <v>2.9681380124012273</v>
      </c>
      <c r="AQ2709" s="94">
        <v>3.0696943300472106</v>
      </c>
      <c r="AR2709" s="94">
        <v>2.8040738828629763</v>
      </c>
      <c r="AS2709" s="43">
        <f t="shared" si="88"/>
        <v>50.618054155297216</v>
      </c>
      <c r="AT2709" s="99">
        <f t="shared" si="89"/>
        <v>126.92911858596605</v>
      </c>
    </row>
    <row r="2710" spans="3:46">
      <c r="C2710" s="34">
        <v>648</v>
      </c>
      <c r="D2710" s="94">
        <v>3.3</v>
      </c>
      <c r="E2710" s="94">
        <v>3.2073302753198898</v>
      </c>
      <c r="F2710" s="94">
        <v>2.978147725075091</v>
      </c>
      <c r="G2710" s="94">
        <v>2.8724268361499803</v>
      </c>
      <c r="H2710" s="94">
        <v>2.7829870652616906</v>
      </c>
      <c r="I2710" s="94">
        <v>2.7900625531185232</v>
      </c>
      <c r="J2710" s="94">
        <v>2.8624918186884596</v>
      </c>
      <c r="K2710" s="94">
        <v>2.9583176774823725</v>
      </c>
      <c r="L2710" s="94">
        <v>2.7955958061159993</v>
      </c>
      <c r="M2710" s="94">
        <v>2.9428893081756957</v>
      </c>
      <c r="N2710" s="94">
        <v>3.0861119423567049</v>
      </c>
      <c r="O2710" s="94">
        <v>3.0353335068075782</v>
      </c>
      <c r="P2710" s="94">
        <v>3.234763230624436</v>
      </c>
      <c r="Q2710" s="94">
        <v>3.0226401776313812</v>
      </c>
      <c r="R2710" s="94">
        <v>3.1639087607051808</v>
      </c>
      <c r="S2710" s="94">
        <v>2.939399408111349</v>
      </c>
      <c r="T2710" s="94">
        <v>2.9818207054123551</v>
      </c>
      <c r="U2710" s="94">
        <v>2.7354691847997614</v>
      </c>
      <c r="V2710" s="94">
        <v>3.0490896872997237</v>
      </c>
      <c r="W2710" s="94">
        <v>3.1435914431915815</v>
      </c>
      <c r="X2710" s="94">
        <v>2.9223804516259291</v>
      </c>
      <c r="Y2710" s="94">
        <v>2.8254922646823983</v>
      </c>
      <c r="Z2710" s="94">
        <v>2.5874376704884718</v>
      </c>
      <c r="AA2710" s="94">
        <v>2.4272507327542541</v>
      </c>
      <c r="AB2710" s="94">
        <v>2.3439948036466745</v>
      </c>
      <c r="AC2710" s="94">
        <v>2.2537542645845372</v>
      </c>
      <c r="AD2710" s="94">
        <v>2.2694413146333656</v>
      </c>
      <c r="AE2710" s="94">
        <v>2.2042642923636544</v>
      </c>
      <c r="AF2710" s="94">
        <v>1.9466095647024018</v>
      </c>
      <c r="AG2710" s="94">
        <v>1.9319774223709965</v>
      </c>
      <c r="AH2710" s="94">
        <v>2.0152043844987308</v>
      </c>
      <c r="AI2710" s="94">
        <v>2.0061862300163158</v>
      </c>
      <c r="AJ2710" s="94">
        <v>1.899228267062983</v>
      </c>
      <c r="AK2710" s="94">
        <v>1.808987669613533</v>
      </c>
      <c r="AL2710" s="94">
        <v>1.731556951303683</v>
      </c>
      <c r="AM2710" s="94">
        <v>1.7402042312549353</v>
      </c>
      <c r="AN2710" s="94">
        <v>1.4652075166391505</v>
      </c>
      <c r="AO2710" s="94">
        <v>1.4777745612421307</v>
      </c>
      <c r="AP2710" s="94">
        <v>1.4344455787668386</v>
      </c>
      <c r="AQ2710" s="94">
        <v>1.3442528723844434</v>
      </c>
      <c r="AR2710" s="94">
        <v>1.3249435693717604</v>
      </c>
      <c r="AS2710" s="43">
        <f t="shared" si="88"/>
        <v>41.772344104497314</v>
      </c>
      <c r="AT2710" s="99">
        <f t="shared" si="89"/>
        <v>104.74774083939471</v>
      </c>
    </row>
    <row r="2711" spans="3:46">
      <c r="C2711" s="34">
        <v>649</v>
      </c>
      <c r="D2711" s="94">
        <v>3.3</v>
      </c>
      <c r="E2711" s="94">
        <v>3.0151786271666516</v>
      </c>
      <c r="F2711" s="94">
        <v>3.1243435379207103</v>
      </c>
      <c r="G2711" s="94">
        <v>3.1091659072700342</v>
      </c>
      <c r="H2711" s="94">
        <v>2.7798972776904507</v>
      </c>
      <c r="I2711" s="94">
        <v>2.8178486467507482</v>
      </c>
      <c r="J2711" s="94">
        <v>2.888866143869032</v>
      </c>
      <c r="K2711" s="94">
        <v>2.7781513174419414</v>
      </c>
      <c r="L2711" s="94">
        <v>2.7896964486801701</v>
      </c>
      <c r="M2711" s="94">
        <v>2.6486619780256566</v>
      </c>
      <c r="N2711" s="94">
        <v>2.8423723115780506</v>
      </c>
      <c r="O2711" s="94">
        <v>2.6863685230618723</v>
      </c>
      <c r="P2711" s="94">
        <v>2.7345844196817297</v>
      </c>
      <c r="Q2711" s="94">
        <v>2.621316055664078</v>
      </c>
      <c r="R2711" s="94">
        <v>2.6030751061019277</v>
      </c>
      <c r="S2711" s="94">
        <v>2.7895161587816069</v>
      </c>
      <c r="T2711" s="94">
        <v>2.7096228770671056</v>
      </c>
      <c r="U2711" s="94">
        <v>2.5547502162677227</v>
      </c>
      <c r="V2711" s="94">
        <v>2.3611505566911499</v>
      </c>
      <c r="W2711" s="94">
        <v>2.4191482816917174</v>
      </c>
      <c r="X2711" s="94">
        <v>2.3903285771259495</v>
      </c>
      <c r="Y2711" s="94">
        <v>2.2862887555821749</v>
      </c>
      <c r="Z2711" s="94">
        <v>2.2380350209988458</v>
      </c>
      <c r="AA2711" s="94">
        <v>2.1098737583073075</v>
      </c>
      <c r="AB2711" s="94">
        <v>2.3413597603329874</v>
      </c>
      <c r="AC2711" s="94">
        <v>2.2933842723537663</v>
      </c>
      <c r="AD2711" s="94">
        <v>2.2953042769884742</v>
      </c>
      <c r="AE2711" s="94">
        <v>2.1694475991385644</v>
      </c>
      <c r="AF2711" s="94">
        <v>2.0419070663340761</v>
      </c>
      <c r="AG2711" s="94">
        <v>2.0486932719064392</v>
      </c>
      <c r="AH2711" s="94">
        <v>2.0450862697009233</v>
      </c>
      <c r="AI2711" s="94">
        <v>2.1305939384226704</v>
      </c>
      <c r="AJ2711" s="94">
        <v>2.0215426443626767</v>
      </c>
      <c r="AK2711" s="94">
        <v>2.1531521323961154</v>
      </c>
      <c r="AL2711" s="94">
        <v>2.1583962842329756</v>
      </c>
      <c r="AM2711" s="94">
        <v>2.1583380988676106</v>
      </c>
      <c r="AN2711" s="94">
        <v>1.8966377864739283</v>
      </c>
      <c r="AO2711" s="94">
        <v>1.9740233242402727</v>
      </c>
      <c r="AP2711" s="94">
        <v>1.9609649351200016</v>
      </c>
      <c r="AQ2711" s="94">
        <v>2.109802436914574</v>
      </c>
      <c r="AR2711" s="94">
        <v>2.0384912880642565</v>
      </c>
      <c r="AS2711" s="43">
        <f t="shared" si="88"/>
        <v>40.121388922389983</v>
      </c>
      <c r="AT2711" s="99">
        <f t="shared" si="89"/>
        <v>100.60782891297218</v>
      </c>
    </row>
    <row r="2712" spans="3:46">
      <c r="C2712" s="34">
        <v>650</v>
      </c>
      <c r="D2712" s="94">
        <v>3.3</v>
      </c>
      <c r="E2712" s="94">
        <v>3.0464067541354645</v>
      </c>
      <c r="F2712" s="94">
        <v>2.8955294355391481</v>
      </c>
      <c r="G2712" s="94">
        <v>2.6726200074805586</v>
      </c>
      <c r="H2712" s="94">
        <v>2.7793854156015292</v>
      </c>
      <c r="I2712" s="94">
        <v>2.6944470034701795</v>
      </c>
      <c r="J2712" s="94">
        <v>2.7771444562122136</v>
      </c>
      <c r="K2712" s="94">
        <v>2.5928373530183588</v>
      </c>
      <c r="L2712" s="94">
        <v>2.4656628543664025</v>
      </c>
      <c r="M2712" s="94">
        <v>2.4957260128451004</v>
      </c>
      <c r="N2712" s="94">
        <v>2.3064703840626737</v>
      </c>
      <c r="O2712" s="94">
        <v>2.2212946962860523</v>
      </c>
      <c r="P2712" s="94">
        <v>2.2255715152054063</v>
      </c>
      <c r="Q2712" s="94">
        <v>2.2527738534566648</v>
      </c>
      <c r="R2712" s="94">
        <v>2.2520573860212632</v>
      </c>
      <c r="S2712" s="94">
        <v>2.20651937371689</v>
      </c>
      <c r="T2712" s="94">
        <v>2.1405945061219191</v>
      </c>
      <c r="U2712" s="94">
        <v>2.0346642194430751</v>
      </c>
      <c r="V2712" s="94">
        <v>2.0388406194078175</v>
      </c>
      <c r="W2712" s="94">
        <v>2.0930007428875159</v>
      </c>
      <c r="X2712" s="94">
        <v>2.0569807987448199</v>
      </c>
      <c r="Y2712" s="94">
        <v>1.9615789747605308</v>
      </c>
      <c r="Z2712" s="94">
        <v>1.8061101151707231</v>
      </c>
      <c r="AA2712" s="94">
        <v>1.6870047852722645</v>
      </c>
      <c r="AB2712" s="94">
        <v>1.5669408574939698</v>
      </c>
      <c r="AC2712" s="94">
        <v>1.8520320526160414</v>
      </c>
      <c r="AD2712" s="94">
        <v>1.9821797817892373</v>
      </c>
      <c r="AE2712" s="94">
        <v>1.8173457956897148</v>
      </c>
      <c r="AF2712" s="94">
        <v>1.8260753509945065</v>
      </c>
      <c r="AG2712" s="94">
        <v>1.8553728720265075</v>
      </c>
      <c r="AH2712" s="94">
        <v>1.7549273875589511</v>
      </c>
      <c r="AI2712" s="94">
        <v>1.8316789343659794</v>
      </c>
      <c r="AJ2712" s="94">
        <v>1.7976672230831794</v>
      </c>
      <c r="AK2712" s="94">
        <v>1.6704826553560519</v>
      </c>
      <c r="AL2712" s="94">
        <v>1.5588006487316319</v>
      </c>
      <c r="AM2712" s="94">
        <v>1.5591662795479728</v>
      </c>
      <c r="AN2712" s="94">
        <v>1.6690530014805824</v>
      </c>
      <c r="AO2712" s="94">
        <v>1.7422830850444146</v>
      </c>
      <c r="AP2712" s="94">
        <v>1.9266052566358984</v>
      </c>
      <c r="AQ2712" s="94">
        <v>1.8497259413636105</v>
      </c>
      <c r="AR2712" s="94">
        <v>1.8061206422467215</v>
      </c>
      <c r="AS2712" s="43">
        <f t="shared" si="88"/>
        <v>35.895435635154918</v>
      </c>
      <c r="AT2712" s="99">
        <f t="shared" si="89"/>
        <v>90.010888060830027</v>
      </c>
    </row>
    <row r="2713" spans="3:46">
      <c r="C2713" s="34">
        <v>651</v>
      </c>
      <c r="D2713" s="94">
        <v>3.3</v>
      </c>
      <c r="E2713" s="94">
        <v>3.1530999609504375</v>
      </c>
      <c r="F2713" s="94">
        <v>3.237684809260629</v>
      </c>
      <c r="G2713" s="94">
        <v>3.3287769448095728</v>
      </c>
      <c r="H2713" s="94">
        <v>3.285275734754201</v>
      </c>
      <c r="I2713" s="94">
        <v>3.1311647621674701</v>
      </c>
      <c r="J2713" s="94">
        <v>3.0562116704725506</v>
      </c>
      <c r="K2713" s="94">
        <v>3.1644592021178632</v>
      </c>
      <c r="L2713" s="94">
        <v>3.3098354726300228</v>
      </c>
      <c r="M2713" s="94">
        <v>3.0845975847330078</v>
      </c>
      <c r="N2713" s="94">
        <v>3.0681036184317603</v>
      </c>
      <c r="O2713" s="94">
        <v>2.7809836521374498</v>
      </c>
      <c r="P2713" s="94">
        <v>2.7626610052848792</v>
      </c>
      <c r="Q2713" s="94">
        <v>2.7229797080830487</v>
      </c>
      <c r="R2713" s="94">
        <v>2.6153183819646424</v>
      </c>
      <c r="S2713" s="94">
        <v>2.4715467603573096</v>
      </c>
      <c r="T2713" s="94">
        <v>2.4822346965333577</v>
      </c>
      <c r="U2713" s="94">
        <v>2.2432086004398339</v>
      </c>
      <c r="V2713" s="94">
        <v>2.0213776666205017</v>
      </c>
      <c r="W2713" s="94">
        <v>2.0882984860975609</v>
      </c>
      <c r="X2713" s="94">
        <v>1.997393291067119</v>
      </c>
      <c r="Y2713" s="94">
        <v>2.1541676769139233</v>
      </c>
      <c r="Z2713" s="94">
        <v>1.9865549152558111</v>
      </c>
      <c r="AA2713" s="94">
        <v>2.1227805579099321</v>
      </c>
      <c r="AB2713" s="94">
        <v>1.9151737272789116</v>
      </c>
      <c r="AC2713" s="94">
        <v>1.7617171924639501</v>
      </c>
      <c r="AD2713" s="94">
        <v>1.7202018810011337</v>
      </c>
      <c r="AE2713" s="94">
        <v>1.7193313712914089</v>
      </c>
      <c r="AF2713" s="94">
        <v>1.6258535749300662</v>
      </c>
      <c r="AG2713" s="94">
        <v>1.5445633295165146</v>
      </c>
      <c r="AH2713" s="94">
        <v>1.5244172977566308</v>
      </c>
      <c r="AI2713" s="94">
        <v>1.5804022654194276</v>
      </c>
      <c r="AJ2713" s="94">
        <v>1.4474705264448045</v>
      </c>
      <c r="AK2713" s="94">
        <v>1.3178941367160875</v>
      </c>
      <c r="AL2713" s="94">
        <v>1.2442844135993054</v>
      </c>
      <c r="AM2713" s="94">
        <v>1.2224060682012921</v>
      </c>
      <c r="AN2713" s="94">
        <v>1.2307873758076309</v>
      </c>
      <c r="AO2713" s="94">
        <v>1.2060461671336944</v>
      </c>
      <c r="AP2713" s="94">
        <v>1.2353474561451472</v>
      </c>
      <c r="AQ2713" s="94">
        <v>1.2573564110678708</v>
      </c>
      <c r="AR2713" s="94">
        <v>1.2556100275581219</v>
      </c>
      <c r="AS2713" s="43">
        <f t="shared" si="88"/>
        <v>39.962922369330428</v>
      </c>
      <c r="AT2713" s="99">
        <f t="shared" si="89"/>
        <v>100.21046041983541</v>
      </c>
    </row>
    <row r="2714" spans="3:46">
      <c r="C2714" s="34">
        <v>652</v>
      </c>
      <c r="D2714" s="94">
        <v>3.3</v>
      </c>
      <c r="E2714" s="94">
        <v>3.7074191382600583</v>
      </c>
      <c r="F2714" s="94">
        <v>3.3919920166668338</v>
      </c>
      <c r="G2714" s="94">
        <v>3.209442394168295</v>
      </c>
      <c r="H2714" s="94">
        <v>3.222943956590667</v>
      </c>
      <c r="I2714" s="94">
        <v>3.1243504136220852</v>
      </c>
      <c r="J2714" s="94">
        <v>3.2285851687346732</v>
      </c>
      <c r="K2714" s="94">
        <v>3.0364265840300932</v>
      </c>
      <c r="L2714" s="94">
        <v>3.0810145441803636</v>
      </c>
      <c r="M2714" s="94">
        <v>2.9761853960102034</v>
      </c>
      <c r="N2714" s="94">
        <v>2.9241004652295675</v>
      </c>
      <c r="O2714" s="94">
        <v>3.1072471471982732</v>
      </c>
      <c r="P2714" s="94">
        <v>3.1279191225676</v>
      </c>
      <c r="Q2714" s="94">
        <v>3.2157643973947541</v>
      </c>
      <c r="R2714" s="94">
        <v>3.051613879889401</v>
      </c>
      <c r="S2714" s="94">
        <v>3.0250631479057306</v>
      </c>
      <c r="T2714" s="94">
        <v>2.7445069609238071</v>
      </c>
      <c r="U2714" s="94">
        <v>2.5395932851980945</v>
      </c>
      <c r="V2714" s="94">
        <v>2.5162898281046071</v>
      </c>
      <c r="W2714" s="94">
        <v>2.5580495099529559</v>
      </c>
      <c r="X2714" s="94">
        <v>2.5162435753487684</v>
      </c>
      <c r="Y2714" s="94">
        <v>2.4997132408740859</v>
      </c>
      <c r="Z2714" s="94">
        <v>2.4163715404914652</v>
      </c>
      <c r="AA2714" s="94">
        <v>2.4332604568881933</v>
      </c>
      <c r="AB2714" s="94">
        <v>2.2910302600162615</v>
      </c>
      <c r="AC2714" s="94">
        <v>2.2047642359186601</v>
      </c>
      <c r="AD2714" s="94">
        <v>2.2705789282639341</v>
      </c>
      <c r="AE2714" s="94">
        <v>2.2073090927862324</v>
      </c>
      <c r="AF2714" s="94">
        <v>2.2997605616632466</v>
      </c>
      <c r="AG2714" s="94">
        <v>2.3133612607017118</v>
      </c>
      <c r="AH2714" s="94">
        <v>2.3534253460442001</v>
      </c>
      <c r="AI2714" s="94">
        <v>2.486062277125145</v>
      </c>
      <c r="AJ2714" s="94">
        <v>2.5133821365834854</v>
      </c>
      <c r="AK2714" s="94">
        <v>2.6429127030447419</v>
      </c>
      <c r="AL2714" s="94">
        <v>2.7401673553321988</v>
      </c>
      <c r="AM2714" s="94">
        <v>2.5647674501189495</v>
      </c>
      <c r="AN2714" s="94">
        <v>2.7135582717771034</v>
      </c>
      <c r="AO2714" s="94">
        <v>2.7519753440061789</v>
      </c>
      <c r="AP2714" s="94">
        <v>2.5500418809358703</v>
      </c>
      <c r="AQ2714" s="94">
        <v>2.4115460125994863</v>
      </c>
      <c r="AR2714" s="94">
        <v>2.3327115375447707</v>
      </c>
      <c r="AS2714" s="43">
        <f t="shared" si="88"/>
        <v>44.313428436437491</v>
      </c>
      <c r="AT2714" s="99">
        <f t="shared" si="89"/>
        <v>111.11972806585393</v>
      </c>
    </row>
    <row r="2715" spans="3:46">
      <c r="C2715" s="34">
        <v>653</v>
      </c>
      <c r="D2715" s="94">
        <v>3.3</v>
      </c>
      <c r="E2715" s="94">
        <v>3.1251183332806978</v>
      </c>
      <c r="F2715" s="94">
        <v>3.0493866109932437</v>
      </c>
      <c r="G2715" s="94">
        <v>2.8712867232901851</v>
      </c>
      <c r="H2715" s="94">
        <v>3.0471585965674448</v>
      </c>
      <c r="I2715" s="94">
        <v>3.1132180982402873</v>
      </c>
      <c r="J2715" s="94">
        <v>2.9547528528802194</v>
      </c>
      <c r="K2715" s="94">
        <v>3.0820983702684424</v>
      </c>
      <c r="L2715" s="94">
        <v>3.0767077981260735</v>
      </c>
      <c r="M2715" s="94">
        <v>3.3315650962405376</v>
      </c>
      <c r="N2715" s="94">
        <v>3.0539247349216727</v>
      </c>
      <c r="O2715" s="94">
        <v>3.1488532409811638</v>
      </c>
      <c r="P2715" s="94">
        <v>3.2447511860195095</v>
      </c>
      <c r="Q2715" s="94">
        <v>3.3161170540520666</v>
      </c>
      <c r="R2715" s="94">
        <v>3.2850200926768398</v>
      </c>
      <c r="S2715" s="94">
        <v>3.2031788447900307</v>
      </c>
      <c r="T2715" s="94">
        <v>3.0825253105852113</v>
      </c>
      <c r="U2715" s="94">
        <v>3.0089837468703435</v>
      </c>
      <c r="V2715" s="94">
        <v>3.048046885930499</v>
      </c>
      <c r="W2715" s="94">
        <v>2.8592751320626721</v>
      </c>
      <c r="X2715" s="94">
        <v>2.9042079897968764</v>
      </c>
      <c r="Y2715" s="94">
        <v>2.8738584687509294</v>
      </c>
      <c r="Z2715" s="94">
        <v>2.7175391415035284</v>
      </c>
      <c r="AA2715" s="94">
        <v>2.9214088258418993</v>
      </c>
      <c r="AB2715" s="94">
        <v>2.9698712693228644</v>
      </c>
      <c r="AC2715" s="94">
        <v>3.0526798379903228</v>
      </c>
      <c r="AD2715" s="94">
        <v>2.6079002566732994</v>
      </c>
      <c r="AE2715" s="94">
        <v>2.4741852013232388</v>
      </c>
      <c r="AF2715" s="94">
        <v>2.5549146806536318</v>
      </c>
      <c r="AG2715" s="94">
        <v>2.3936304883435815</v>
      </c>
      <c r="AH2715" s="94">
        <v>2.327682544558892</v>
      </c>
      <c r="AI2715" s="94">
        <v>2.4073114078858087</v>
      </c>
      <c r="AJ2715" s="94">
        <v>2.1881183710826075</v>
      </c>
      <c r="AK2715" s="94">
        <v>2.1460492600237937</v>
      </c>
      <c r="AL2715" s="94">
        <v>1.9823845537744085</v>
      </c>
      <c r="AM2715" s="94">
        <v>1.950523794591934</v>
      </c>
      <c r="AN2715" s="94">
        <v>1.775585820449084</v>
      </c>
      <c r="AO2715" s="94">
        <v>1.6767445702081791</v>
      </c>
      <c r="AP2715" s="94">
        <v>1.7051363748593753</v>
      </c>
      <c r="AQ2715" s="94">
        <v>1.7286112208012163</v>
      </c>
      <c r="AR2715" s="94">
        <v>1.5958655026886746</v>
      </c>
      <c r="AS2715" s="43">
        <f t="shared" si="88"/>
        <v>44.242072497016785</v>
      </c>
      <c r="AT2715" s="99">
        <f t="shared" si="89"/>
        <v>110.94079691870324</v>
      </c>
    </row>
    <row r="2716" spans="3:46">
      <c r="C2716" s="34">
        <v>654</v>
      </c>
      <c r="D2716" s="94">
        <v>3.3</v>
      </c>
      <c r="E2716" s="94">
        <v>2.9925362526052361</v>
      </c>
      <c r="F2716" s="94">
        <v>3.0200728380917017</v>
      </c>
      <c r="G2716" s="94">
        <v>3.2092467818285115</v>
      </c>
      <c r="H2716" s="94">
        <v>2.8556848231765164</v>
      </c>
      <c r="I2716" s="94">
        <v>2.9995867627863531</v>
      </c>
      <c r="J2716" s="94">
        <v>3.3005767673948831</v>
      </c>
      <c r="K2716" s="94">
        <v>3.0592358353752598</v>
      </c>
      <c r="L2716" s="94">
        <v>3.2709053294637713</v>
      </c>
      <c r="M2716" s="94">
        <v>3.2192903686995913</v>
      </c>
      <c r="N2716" s="94">
        <v>3.0691884075265334</v>
      </c>
      <c r="O2716" s="94">
        <v>3.0634955238341859</v>
      </c>
      <c r="P2716" s="94">
        <v>3.1617799255842742</v>
      </c>
      <c r="Q2716" s="94">
        <v>3.2349719031681907</v>
      </c>
      <c r="R2716" s="94">
        <v>3.0596837155077692</v>
      </c>
      <c r="S2716" s="94">
        <v>2.9432532242147076</v>
      </c>
      <c r="T2716" s="94">
        <v>2.7190311939142773</v>
      </c>
      <c r="U2716" s="94">
        <v>2.4675582621292591</v>
      </c>
      <c r="V2716" s="94">
        <v>2.3507235519344571</v>
      </c>
      <c r="W2716" s="94">
        <v>2.1437744605998637</v>
      </c>
      <c r="X2716" s="94">
        <v>2.091235974228423</v>
      </c>
      <c r="Y2716" s="94">
        <v>2.1247079282783985</v>
      </c>
      <c r="Z2716" s="94">
        <v>2.1176132667628043</v>
      </c>
      <c r="AA2716" s="94">
        <v>2.2190385283761342</v>
      </c>
      <c r="AB2716" s="94">
        <v>2.1317635215340291</v>
      </c>
      <c r="AC2716" s="94">
        <v>2.1138440939005694</v>
      </c>
      <c r="AD2716" s="94">
        <v>1.9333296457083844</v>
      </c>
      <c r="AE2716" s="94">
        <v>1.7902640436294528</v>
      </c>
      <c r="AF2716" s="94">
        <v>1.7411457843928944</v>
      </c>
      <c r="AG2716" s="94">
        <v>1.6715591627392774</v>
      </c>
      <c r="AH2716" s="94">
        <v>1.6740988521084437</v>
      </c>
      <c r="AI2716" s="94">
        <v>1.5756669413358575</v>
      </c>
      <c r="AJ2716" s="94">
        <v>1.6437436727616028</v>
      </c>
      <c r="AK2716" s="94">
        <v>1.5547044244785884</v>
      </c>
      <c r="AL2716" s="94">
        <v>1.5828185407857192</v>
      </c>
      <c r="AM2716" s="94">
        <v>1.576002328908694</v>
      </c>
      <c r="AN2716" s="94">
        <v>1.4618537456222902</v>
      </c>
      <c r="AO2716" s="94">
        <v>1.443905264942118</v>
      </c>
      <c r="AP2716" s="94">
        <v>1.5096276188841906</v>
      </c>
      <c r="AQ2716" s="94">
        <v>1.4654515629271461</v>
      </c>
      <c r="AR2716" s="94">
        <v>1.4577987424127272</v>
      </c>
      <c r="AS2716" s="43">
        <f t="shared" si="88"/>
        <v>41.062044369038226</v>
      </c>
      <c r="AT2716" s="99">
        <f t="shared" si="89"/>
        <v>102.96660324218362</v>
      </c>
    </row>
    <row r="2717" spans="3:46">
      <c r="C2717" s="34">
        <v>655</v>
      </c>
      <c r="D2717" s="94">
        <v>3.3</v>
      </c>
      <c r="E2717" s="94">
        <v>3.224876080562229</v>
      </c>
      <c r="F2717" s="94">
        <v>3.472562596641291</v>
      </c>
      <c r="G2717" s="94">
        <v>3.1325725152785635</v>
      </c>
      <c r="H2717" s="94">
        <v>3.076291792200303</v>
      </c>
      <c r="I2717" s="94">
        <v>2.9637432679873403</v>
      </c>
      <c r="J2717" s="94">
        <v>2.8395762133806204</v>
      </c>
      <c r="K2717" s="94">
        <v>2.6931741101429689</v>
      </c>
      <c r="L2717" s="94">
        <v>2.5937819095522374</v>
      </c>
      <c r="M2717" s="94">
        <v>2.4650434502145884</v>
      </c>
      <c r="N2717" s="94">
        <v>2.4644945347292806</v>
      </c>
      <c r="O2717" s="94">
        <v>2.4748606171616099</v>
      </c>
      <c r="P2717" s="94">
        <v>2.6021557802624957</v>
      </c>
      <c r="Q2717" s="94">
        <v>2.4941443744665208</v>
      </c>
      <c r="R2717" s="94">
        <v>2.5818178649190342</v>
      </c>
      <c r="S2717" s="94">
        <v>2.2888801011884325</v>
      </c>
      <c r="T2717" s="94">
        <v>2.4027930624370701</v>
      </c>
      <c r="U2717" s="94">
        <v>2.5626601619745162</v>
      </c>
      <c r="V2717" s="94">
        <v>2.6252468366180635</v>
      </c>
      <c r="W2717" s="94">
        <v>2.5256076562440284</v>
      </c>
      <c r="X2717" s="94">
        <v>2.5494769906638322</v>
      </c>
      <c r="Y2717" s="94">
        <v>2.7439245394298211</v>
      </c>
      <c r="Z2717" s="94">
        <v>2.6004869282811236</v>
      </c>
      <c r="AA2717" s="94">
        <v>2.3917705228315054</v>
      </c>
      <c r="AB2717" s="94">
        <v>2.3887690311692431</v>
      </c>
      <c r="AC2717" s="94">
        <v>2.0748766094529034</v>
      </c>
      <c r="AD2717" s="94">
        <v>1.976203363141624</v>
      </c>
      <c r="AE2717" s="94">
        <v>2.1021755425229576</v>
      </c>
      <c r="AF2717" s="94">
        <v>2.2680738255705557</v>
      </c>
      <c r="AG2717" s="94">
        <v>2.2005891630776571</v>
      </c>
      <c r="AH2717" s="94">
        <v>2.3193127330404817</v>
      </c>
      <c r="AI2717" s="94">
        <v>2.2842994691877068</v>
      </c>
      <c r="AJ2717" s="94">
        <v>2.4625216465305027</v>
      </c>
      <c r="AK2717" s="94">
        <v>2.0512302967624247</v>
      </c>
      <c r="AL2717" s="94">
        <v>2.1400918252040877</v>
      </c>
      <c r="AM2717" s="94">
        <v>2.2499491046095188</v>
      </c>
      <c r="AN2717" s="94">
        <v>2.174628932161264</v>
      </c>
      <c r="AO2717" s="94">
        <v>1.9039902078323492</v>
      </c>
      <c r="AP2717" s="94">
        <v>1.8803990481669826</v>
      </c>
      <c r="AQ2717" s="94">
        <v>1.7528489189499032</v>
      </c>
      <c r="AR2717" s="94">
        <v>1.6596662647265081</v>
      </c>
      <c r="AS2717" s="43">
        <f t="shared" si="88"/>
        <v>40.383875210141539</v>
      </c>
      <c r="AT2717" s="99">
        <f t="shared" si="89"/>
        <v>101.26603582552931</v>
      </c>
    </row>
    <row r="2718" spans="3:46">
      <c r="C2718" s="34">
        <v>656</v>
      </c>
      <c r="D2718" s="94">
        <v>3.3</v>
      </c>
      <c r="E2718" s="94">
        <v>3.067760564549233</v>
      </c>
      <c r="F2718" s="94">
        <v>3.282306947848685</v>
      </c>
      <c r="G2718" s="94">
        <v>3.0676129833610708</v>
      </c>
      <c r="H2718" s="94">
        <v>2.9076843706181932</v>
      </c>
      <c r="I2718" s="94">
        <v>3.1156418790322244</v>
      </c>
      <c r="J2718" s="94">
        <v>3.1820650003237292</v>
      </c>
      <c r="K2718" s="94">
        <v>3.1808407176680551</v>
      </c>
      <c r="L2718" s="94">
        <v>2.9812451334923047</v>
      </c>
      <c r="M2718" s="94">
        <v>2.7285992512328452</v>
      </c>
      <c r="N2718" s="94">
        <v>2.6461803859481625</v>
      </c>
      <c r="O2718" s="94">
        <v>2.6330300021657429</v>
      </c>
      <c r="P2718" s="94">
        <v>2.3809117561495672</v>
      </c>
      <c r="Q2718" s="94">
        <v>2.5979846937762336</v>
      </c>
      <c r="R2718" s="94">
        <v>2.4613502790799542</v>
      </c>
      <c r="S2718" s="94">
        <v>2.6812270590997178</v>
      </c>
      <c r="T2718" s="94">
        <v>2.5373358171679201</v>
      </c>
      <c r="U2718" s="94">
        <v>2.4837873928452581</v>
      </c>
      <c r="V2718" s="94">
        <v>2.3117773404674935</v>
      </c>
      <c r="W2718" s="94">
        <v>2.2037174677150868</v>
      </c>
      <c r="X2718" s="94">
        <v>2.2358464006615448</v>
      </c>
      <c r="Y2718" s="94">
        <v>2.1271754532876588</v>
      </c>
      <c r="Z2718" s="94">
        <v>2.0103687521416167</v>
      </c>
      <c r="AA2718" s="94">
        <v>1.9262684803811876</v>
      </c>
      <c r="AB2718" s="94">
        <v>1.8035433384393618</v>
      </c>
      <c r="AC2718" s="94">
        <v>1.7242889080021078</v>
      </c>
      <c r="AD2718" s="94">
        <v>1.6595773720389684</v>
      </c>
      <c r="AE2718" s="94">
        <v>1.6412392242018472</v>
      </c>
      <c r="AF2718" s="94">
        <v>1.5684071686318277</v>
      </c>
      <c r="AG2718" s="94">
        <v>1.5137730146311956</v>
      </c>
      <c r="AH2718" s="94">
        <v>1.5192641121679258</v>
      </c>
      <c r="AI2718" s="94">
        <v>1.4932985262222513</v>
      </c>
      <c r="AJ2718" s="94">
        <v>1.5408616473415209</v>
      </c>
      <c r="AK2718" s="94">
        <v>1.547459341122869</v>
      </c>
      <c r="AL2718" s="94">
        <v>1.5901819929491308</v>
      </c>
      <c r="AM2718" s="94">
        <v>1.6122885743594706</v>
      </c>
      <c r="AN2718" s="94">
        <v>1.6799102630126632</v>
      </c>
      <c r="AO2718" s="94">
        <v>1.5980688219907306</v>
      </c>
      <c r="AP2718" s="94">
        <v>1.4608721852847273</v>
      </c>
      <c r="AQ2718" s="94">
        <v>1.311100437338234</v>
      </c>
      <c r="AR2718" s="94">
        <v>1.3328555831418105</v>
      </c>
      <c r="AS2718" s="43">
        <f t="shared" si="88"/>
        <v>39.046329160987185</v>
      </c>
      <c r="AT2718" s="99">
        <f t="shared" si="89"/>
        <v>97.912024219977752</v>
      </c>
    </row>
    <row r="2719" spans="3:46">
      <c r="C2719" s="34">
        <v>657</v>
      </c>
      <c r="D2719" s="94">
        <v>3.3</v>
      </c>
      <c r="E2719" s="94">
        <v>3.2425523319493132</v>
      </c>
      <c r="F2719" s="94">
        <v>3.0700559863362442</v>
      </c>
      <c r="G2719" s="94">
        <v>3.5567190212123068</v>
      </c>
      <c r="H2719" s="94">
        <v>3.3385951444108151</v>
      </c>
      <c r="I2719" s="94">
        <v>3.3549375609304297</v>
      </c>
      <c r="J2719" s="94">
        <v>3.2241515464792543</v>
      </c>
      <c r="K2719" s="94">
        <v>2.9625917827665518</v>
      </c>
      <c r="L2719" s="94">
        <v>2.7675023100469858</v>
      </c>
      <c r="M2719" s="94">
        <v>2.5801507245346982</v>
      </c>
      <c r="N2719" s="94">
        <v>2.7584239288030741</v>
      </c>
      <c r="O2719" s="94">
        <v>2.5826059500840715</v>
      </c>
      <c r="P2719" s="94">
        <v>2.2598066755458599</v>
      </c>
      <c r="Q2719" s="94">
        <v>2.2876120719520152</v>
      </c>
      <c r="R2719" s="94">
        <v>2.1965542036624615</v>
      </c>
      <c r="S2719" s="94">
        <v>2.154911986684608</v>
      </c>
      <c r="T2719" s="94">
        <v>1.9414426153848927</v>
      </c>
      <c r="U2719" s="94">
        <v>2.0512032388812163</v>
      </c>
      <c r="V2719" s="94">
        <v>2.1901597618131725</v>
      </c>
      <c r="W2719" s="94">
        <v>2.0597088416259317</v>
      </c>
      <c r="X2719" s="94">
        <v>1.9932569068983879</v>
      </c>
      <c r="Y2719" s="94">
        <v>2.0538915988574376</v>
      </c>
      <c r="Z2719" s="94">
        <v>2.0457088339927134</v>
      </c>
      <c r="AA2719" s="94">
        <v>2.0186334010862579</v>
      </c>
      <c r="AB2719" s="94">
        <v>1.8758355736347707</v>
      </c>
      <c r="AC2719" s="94">
        <v>1.895296716092008</v>
      </c>
      <c r="AD2719" s="94">
        <v>1.8194523242776965</v>
      </c>
      <c r="AE2719" s="94">
        <v>1.939771131209989</v>
      </c>
      <c r="AF2719" s="94">
        <v>2.0235946057970438</v>
      </c>
      <c r="AG2719" s="94">
        <v>1.8834986552159598</v>
      </c>
      <c r="AH2719" s="94">
        <v>1.7608511329248129</v>
      </c>
      <c r="AI2719" s="94">
        <v>1.7273094006276799</v>
      </c>
      <c r="AJ2719" s="94">
        <v>1.648253991571945</v>
      </c>
      <c r="AK2719" s="94">
        <v>1.4704070788499255</v>
      </c>
      <c r="AL2719" s="94">
        <v>1.2722343981096769</v>
      </c>
      <c r="AM2719" s="94">
        <v>1.2106592587566913</v>
      </c>
      <c r="AN2719" s="94">
        <v>1.1495440753802171</v>
      </c>
      <c r="AO2719" s="94">
        <v>1.1506690153314088</v>
      </c>
      <c r="AP2719" s="94">
        <v>1.0560628029719403</v>
      </c>
      <c r="AQ2719" s="94">
        <v>0.99373918037031173</v>
      </c>
      <c r="AR2719" s="94">
        <v>0.98533866841245954</v>
      </c>
      <c r="AS2719" s="43">
        <f t="shared" si="88"/>
        <v>38.673711056654561</v>
      </c>
      <c r="AT2719" s="99">
        <f t="shared" si="89"/>
        <v>96.977652317671755</v>
      </c>
    </row>
    <row r="2720" spans="3:46">
      <c r="C2720" s="34">
        <v>658</v>
      </c>
      <c r="D2720" s="94">
        <v>3.3</v>
      </c>
      <c r="E2720" s="94">
        <v>3.1986048882918849</v>
      </c>
      <c r="F2720" s="94">
        <v>3.1607723593317805</v>
      </c>
      <c r="G2720" s="94">
        <v>3.2902442237915137</v>
      </c>
      <c r="H2720" s="94">
        <v>3.4239355455014597</v>
      </c>
      <c r="I2720" s="94">
        <v>3.4080482333907058</v>
      </c>
      <c r="J2720" s="94">
        <v>3.2355527378686255</v>
      </c>
      <c r="K2720" s="94">
        <v>3.1638419918979759</v>
      </c>
      <c r="L2720" s="94">
        <v>3.4819423613540899</v>
      </c>
      <c r="M2720" s="94">
        <v>3.8569345557748482</v>
      </c>
      <c r="N2720" s="94">
        <v>3.5490632346646729</v>
      </c>
      <c r="O2720" s="94">
        <v>3.4534300704052425</v>
      </c>
      <c r="P2720" s="94">
        <v>3.3652586098612649</v>
      </c>
      <c r="Q2720" s="94">
        <v>3.2119249842952931</v>
      </c>
      <c r="R2720" s="94">
        <v>2.9823965356101878</v>
      </c>
      <c r="S2720" s="94">
        <v>3.0188542273449466</v>
      </c>
      <c r="T2720" s="94">
        <v>2.7831579790507148</v>
      </c>
      <c r="U2720" s="94">
        <v>2.8418620703865303</v>
      </c>
      <c r="V2720" s="94">
        <v>2.4990493959375288</v>
      </c>
      <c r="W2720" s="94">
        <v>2.4812627021007403</v>
      </c>
      <c r="X2720" s="94">
        <v>2.4002634336735165</v>
      </c>
      <c r="Y2720" s="94">
        <v>2.3192613787817313</v>
      </c>
      <c r="Z2720" s="94">
        <v>2.3143775551394619</v>
      </c>
      <c r="AA2720" s="94">
        <v>2.2995791624993784</v>
      </c>
      <c r="AB2720" s="94">
        <v>2.258902259657428</v>
      </c>
      <c r="AC2720" s="94">
        <v>2.1411138694671705</v>
      </c>
      <c r="AD2720" s="94">
        <v>1.972398555307167</v>
      </c>
      <c r="AE2720" s="94">
        <v>1.9768395734278092</v>
      </c>
      <c r="AF2720" s="94">
        <v>2.0656014781352745</v>
      </c>
      <c r="AG2720" s="94">
        <v>2.081842993580989</v>
      </c>
      <c r="AH2720" s="94">
        <v>1.8704688882385239</v>
      </c>
      <c r="AI2720" s="94">
        <v>1.9010230538689961</v>
      </c>
      <c r="AJ2720" s="94">
        <v>1.8129750129494357</v>
      </c>
      <c r="AK2720" s="94">
        <v>1.6085313005960109</v>
      </c>
      <c r="AL2720" s="94">
        <v>1.6974835975356923</v>
      </c>
      <c r="AM2720" s="94">
        <v>1.6876100295320084</v>
      </c>
      <c r="AN2720" s="94">
        <v>1.7617588389419951</v>
      </c>
      <c r="AO2720" s="94">
        <v>1.849597285565354</v>
      </c>
      <c r="AP2720" s="94">
        <v>1.8225581039246364</v>
      </c>
      <c r="AQ2720" s="94">
        <v>1.9415922625573641</v>
      </c>
      <c r="AR2720" s="94">
        <v>1.8706170480709401</v>
      </c>
      <c r="AS2720" s="43">
        <f t="shared" si="88"/>
        <v>44.205943258789027</v>
      </c>
      <c r="AT2720" s="99">
        <f t="shared" si="89"/>
        <v>110.85019975055918</v>
      </c>
    </row>
    <row r="2721" spans="3:46">
      <c r="C2721" s="34">
        <v>659</v>
      </c>
      <c r="D2721" s="94">
        <v>3.3</v>
      </c>
      <c r="E2721" s="94">
        <v>3.0411304535451205</v>
      </c>
      <c r="F2721" s="94">
        <v>3.351345456270336</v>
      </c>
      <c r="G2721" s="94">
        <v>3.2123088921467784</v>
      </c>
      <c r="H2721" s="94">
        <v>3.2567139196426353</v>
      </c>
      <c r="I2721" s="94">
        <v>3.2415945447398524</v>
      </c>
      <c r="J2721" s="94">
        <v>3.0291273836550556</v>
      </c>
      <c r="K2721" s="94">
        <v>3.0220497188961777</v>
      </c>
      <c r="L2721" s="94">
        <v>2.9233268949733442</v>
      </c>
      <c r="M2721" s="94">
        <v>2.8753920509921542</v>
      </c>
      <c r="N2721" s="94">
        <v>2.6014690596351167</v>
      </c>
      <c r="O2721" s="94">
        <v>2.4834339244566705</v>
      </c>
      <c r="P2721" s="94">
        <v>2.4785272440979522</v>
      </c>
      <c r="Q2721" s="94">
        <v>2.4274368396017567</v>
      </c>
      <c r="R2721" s="94">
        <v>2.4041180103225606</v>
      </c>
      <c r="S2721" s="94">
        <v>2.3113528743728584</v>
      </c>
      <c r="T2721" s="94">
        <v>2.2898308492622403</v>
      </c>
      <c r="U2721" s="94">
        <v>2.0687308118644316</v>
      </c>
      <c r="V2721" s="94">
        <v>2.0870713313450744</v>
      </c>
      <c r="W2721" s="94">
        <v>2.0946532935441704</v>
      </c>
      <c r="X2721" s="94">
        <v>2.030907669607009</v>
      </c>
      <c r="Y2721" s="94">
        <v>1.9835868800331391</v>
      </c>
      <c r="Z2721" s="94">
        <v>2.0286779172962763</v>
      </c>
      <c r="AA2721" s="94">
        <v>1.9478579560168985</v>
      </c>
      <c r="AB2721" s="94">
        <v>1.9787385530559178</v>
      </c>
      <c r="AC2721" s="94">
        <v>1.9617702168036653</v>
      </c>
      <c r="AD2721" s="94">
        <v>1.952062040322621</v>
      </c>
      <c r="AE2721" s="94">
        <v>1.849435323585412</v>
      </c>
      <c r="AF2721" s="94">
        <v>2.0316143607024308</v>
      </c>
      <c r="AG2721" s="94">
        <v>2.0998309640920159</v>
      </c>
      <c r="AH2721" s="94">
        <v>2.1890619145571888</v>
      </c>
      <c r="AI2721" s="94">
        <v>2.3164320910264515</v>
      </c>
      <c r="AJ2721" s="94">
        <v>2.3037462505586577</v>
      </c>
      <c r="AK2721" s="94">
        <v>2.1549617095340028</v>
      </c>
      <c r="AL2721" s="94">
        <v>2.0875299977986121</v>
      </c>
      <c r="AM2721" s="94">
        <v>2.2056873732546247</v>
      </c>
      <c r="AN2721" s="94">
        <v>2.239243553237622</v>
      </c>
      <c r="AO2721" s="94">
        <v>2.2156897918076739</v>
      </c>
      <c r="AP2721" s="94">
        <v>2.1517019746823451</v>
      </c>
      <c r="AQ2721" s="94">
        <v>1.9035676941184581</v>
      </c>
      <c r="AR2721" s="94">
        <v>1.9148723338112579</v>
      </c>
      <c r="AS2721" s="43">
        <f t="shared" si="88"/>
        <v>39.896013923707955</v>
      </c>
      <c r="AT2721" s="99">
        <f t="shared" si="89"/>
        <v>100.0426817453972</v>
      </c>
    </row>
    <row r="2722" spans="3:46">
      <c r="C2722" s="34">
        <v>660</v>
      </c>
      <c r="D2722" s="94">
        <v>3.3</v>
      </c>
      <c r="E2722" s="94">
        <v>3.4143164720826915</v>
      </c>
      <c r="F2722" s="94">
        <v>3.2032520905401358</v>
      </c>
      <c r="G2722" s="94">
        <v>3.3733495810179988</v>
      </c>
      <c r="H2722" s="94">
        <v>3.339121676575556</v>
      </c>
      <c r="I2722" s="94">
        <v>3.473699797448456</v>
      </c>
      <c r="J2722" s="94">
        <v>3.3523854419850059</v>
      </c>
      <c r="K2722" s="94">
        <v>3.4008802275581989</v>
      </c>
      <c r="L2722" s="94">
        <v>3.3178291423291579</v>
      </c>
      <c r="M2722" s="94">
        <v>3.3382704293067773</v>
      </c>
      <c r="N2722" s="94">
        <v>3.0544237679875206</v>
      </c>
      <c r="O2722" s="94">
        <v>2.9771365114594017</v>
      </c>
      <c r="P2722" s="94">
        <v>2.6808252654559612</v>
      </c>
      <c r="Q2722" s="94">
        <v>2.5288012895331486</v>
      </c>
      <c r="R2722" s="94">
        <v>2.4033522102807141</v>
      </c>
      <c r="S2722" s="94">
        <v>2.1529697305404163</v>
      </c>
      <c r="T2722" s="94">
        <v>2.2133522584909655</v>
      </c>
      <c r="U2722" s="94">
        <v>2.1171163147880847</v>
      </c>
      <c r="V2722" s="94">
        <v>2.0145593976800624</v>
      </c>
      <c r="W2722" s="94">
        <v>2.0252198239464341</v>
      </c>
      <c r="X2722" s="94">
        <v>1.9742848172179035</v>
      </c>
      <c r="Y2722" s="94">
        <v>2.0585010326536657</v>
      </c>
      <c r="Z2722" s="94">
        <v>1.9986360358685598</v>
      </c>
      <c r="AA2722" s="94">
        <v>1.994080869731337</v>
      </c>
      <c r="AB2722" s="94">
        <v>2.1190742958711541</v>
      </c>
      <c r="AC2722" s="94">
        <v>1.9796150944225241</v>
      </c>
      <c r="AD2722" s="94">
        <v>1.9592737250088326</v>
      </c>
      <c r="AE2722" s="94">
        <v>2.0107681736352672</v>
      </c>
      <c r="AF2722" s="94">
        <v>1.8821101078025384</v>
      </c>
      <c r="AG2722" s="94">
        <v>1.8851180613752332</v>
      </c>
      <c r="AH2722" s="94">
        <v>1.769153664463643</v>
      </c>
      <c r="AI2722" s="94">
        <v>1.7914125507679013</v>
      </c>
      <c r="AJ2722" s="94">
        <v>1.9288448633004773</v>
      </c>
      <c r="AK2722" s="94">
        <v>1.8285396590117571</v>
      </c>
      <c r="AL2722" s="94">
        <v>1.9450776213811367</v>
      </c>
      <c r="AM2722" s="94">
        <v>2.0854783839043929</v>
      </c>
      <c r="AN2722" s="94">
        <v>2.0182179353458674</v>
      </c>
      <c r="AO2722" s="94">
        <v>1.9516716524517375</v>
      </c>
      <c r="AP2722" s="94">
        <v>1.9510105389272892</v>
      </c>
      <c r="AQ2722" s="94">
        <v>1.9931652321059012</v>
      </c>
      <c r="AR2722" s="94">
        <v>2.3172313397944948</v>
      </c>
      <c r="AS2722" s="43">
        <f t="shared" si="88"/>
        <v>41.599229532049719</v>
      </c>
      <c r="AT2722" s="99">
        <f t="shared" si="89"/>
        <v>104.31364117946418</v>
      </c>
    </row>
    <row r="2723" spans="3:46">
      <c r="C2723" s="34">
        <v>661</v>
      </c>
      <c r="D2723" s="94">
        <v>3.3</v>
      </c>
      <c r="E2723" s="94">
        <v>3.2991572475803368</v>
      </c>
      <c r="F2723" s="94">
        <v>3.3245316751058289</v>
      </c>
      <c r="G2723" s="94">
        <v>3.1555185156192791</v>
      </c>
      <c r="H2723" s="94">
        <v>3.1336468096182437</v>
      </c>
      <c r="I2723" s="94">
        <v>3.4198781135414804</v>
      </c>
      <c r="J2723" s="94">
        <v>3.5382675163615334</v>
      </c>
      <c r="K2723" s="94">
        <v>3.8258234761491687</v>
      </c>
      <c r="L2723" s="94">
        <v>4.0779392118849902</v>
      </c>
      <c r="M2723" s="94">
        <v>4.3489094094639587</v>
      </c>
      <c r="N2723" s="94">
        <v>4.4027519315466668</v>
      </c>
      <c r="O2723" s="94">
        <v>4.3232219491646058</v>
      </c>
      <c r="P2723" s="94">
        <v>4.2559907205032719</v>
      </c>
      <c r="Q2723" s="94">
        <v>4.5758168968648496</v>
      </c>
      <c r="R2723" s="94">
        <v>4.259390243097207</v>
      </c>
      <c r="S2723" s="94">
        <v>4.7499900589602868</v>
      </c>
      <c r="T2723" s="94">
        <v>4.6070184415758657</v>
      </c>
      <c r="U2723" s="94">
        <v>4.6819935744815666</v>
      </c>
      <c r="V2723" s="94">
        <v>4.4724069488794314</v>
      </c>
      <c r="W2723" s="94">
        <v>4.2329527776909277</v>
      </c>
      <c r="X2723" s="94">
        <v>4.0354140563955454</v>
      </c>
      <c r="Y2723" s="94">
        <v>3.9946744867517259</v>
      </c>
      <c r="Z2723" s="94">
        <v>4.1655872704341261</v>
      </c>
      <c r="AA2723" s="94">
        <v>3.7979207443270213</v>
      </c>
      <c r="AB2723" s="94">
        <v>3.7958701205125029</v>
      </c>
      <c r="AC2723" s="94">
        <v>3.5474446556931292</v>
      </c>
      <c r="AD2723" s="94">
        <v>3.3804853797925598</v>
      </c>
      <c r="AE2723" s="94">
        <v>3.2782918923474975</v>
      </c>
      <c r="AF2723" s="94">
        <v>3.104028981418844</v>
      </c>
      <c r="AG2723" s="94">
        <v>3.3599241083838471</v>
      </c>
      <c r="AH2723" s="94">
        <v>3.4982934856863541</v>
      </c>
      <c r="AI2723" s="94">
        <v>3.4387162372317186</v>
      </c>
      <c r="AJ2723" s="94">
        <v>3.4454210674635646</v>
      </c>
      <c r="AK2723" s="94">
        <v>3.2400102800621267</v>
      </c>
      <c r="AL2723" s="94">
        <v>3.2599501492393061</v>
      </c>
      <c r="AM2723" s="94">
        <v>3.1203975213835813</v>
      </c>
      <c r="AN2723" s="94">
        <v>3.0505625992858407</v>
      </c>
      <c r="AO2723" s="94">
        <v>2.7411810157036851</v>
      </c>
      <c r="AP2723" s="94">
        <v>2.5932604543822966</v>
      </c>
      <c r="AQ2723" s="94">
        <v>2.5033255971233683</v>
      </c>
      <c r="AR2723" s="94">
        <v>2.2993550080411458</v>
      </c>
      <c r="AS2723" s="43">
        <f t="shared" si="88"/>
        <v>55.962126433275841</v>
      </c>
      <c r="AT2723" s="99">
        <f t="shared" si="89"/>
        <v>140.32983884720778</v>
      </c>
    </row>
    <row r="2724" spans="3:46">
      <c r="C2724" s="34">
        <v>662</v>
      </c>
      <c r="D2724" s="94">
        <v>3.3</v>
      </c>
      <c r="E2724" s="94">
        <v>3.5342395988341537</v>
      </c>
      <c r="F2724" s="94">
        <v>3.5463968875244039</v>
      </c>
      <c r="G2724" s="94">
        <v>3.3150521701871165</v>
      </c>
      <c r="H2724" s="94">
        <v>3.2820471346344218</v>
      </c>
      <c r="I2724" s="94">
        <v>3.4519906190397229</v>
      </c>
      <c r="J2724" s="94">
        <v>3.0993259129797961</v>
      </c>
      <c r="K2724" s="94">
        <v>2.9403418410663202</v>
      </c>
      <c r="L2724" s="94">
        <v>2.7743908669512729</v>
      </c>
      <c r="M2724" s="94">
        <v>2.6026985914408409</v>
      </c>
      <c r="N2724" s="94">
        <v>2.676238399541778</v>
      </c>
      <c r="O2724" s="94">
        <v>2.7297820969822393</v>
      </c>
      <c r="P2724" s="94">
        <v>2.4895303287151154</v>
      </c>
      <c r="Q2724" s="94">
        <v>2.4748813707281547</v>
      </c>
      <c r="R2724" s="94">
        <v>2.4097284793887295</v>
      </c>
      <c r="S2724" s="94">
        <v>2.4865980625599811</v>
      </c>
      <c r="T2724" s="94">
        <v>2.4472233070766212</v>
      </c>
      <c r="U2724" s="94">
        <v>2.3833883434982206</v>
      </c>
      <c r="V2724" s="94">
        <v>2.2401662041531907</v>
      </c>
      <c r="W2724" s="94">
        <v>2.440963762361521</v>
      </c>
      <c r="X2724" s="94">
        <v>2.3610158385367237</v>
      </c>
      <c r="Y2724" s="94">
        <v>2.1616296061181024</v>
      </c>
      <c r="Z2724" s="94">
        <v>2.1328787912988161</v>
      </c>
      <c r="AA2724" s="94">
        <v>2.1896957058210291</v>
      </c>
      <c r="AB2724" s="94">
        <v>2.2302480748031726</v>
      </c>
      <c r="AC2724" s="94">
        <v>2.240297539411789</v>
      </c>
      <c r="AD2724" s="94">
        <v>2.1191388454137514</v>
      </c>
      <c r="AE2724" s="94">
        <v>2.003502078679265</v>
      </c>
      <c r="AF2724" s="94">
        <v>1.9319295689993528</v>
      </c>
      <c r="AG2724" s="94">
        <v>1.976697478925217</v>
      </c>
      <c r="AH2724" s="94">
        <v>2.0825872947963266</v>
      </c>
      <c r="AI2724" s="94">
        <v>1.9905478202492577</v>
      </c>
      <c r="AJ2724" s="94">
        <v>1.8705129127824818</v>
      </c>
      <c r="AK2724" s="94">
        <v>1.8432152339010286</v>
      </c>
      <c r="AL2724" s="94">
        <v>1.6920028683383956</v>
      </c>
      <c r="AM2724" s="94">
        <v>1.7069388691465825</v>
      </c>
      <c r="AN2724" s="94">
        <v>1.8001127781591606</v>
      </c>
      <c r="AO2724" s="94">
        <v>1.8721696625990534</v>
      </c>
      <c r="AP2724" s="94">
        <v>1.6781218056019442</v>
      </c>
      <c r="AQ2724" s="94">
        <v>1.5892949717098332</v>
      </c>
      <c r="AR2724" s="94">
        <v>1.5312891524741652</v>
      </c>
      <c r="AS2724" s="43">
        <f t="shared" si="88"/>
        <v>40.976085811779406</v>
      </c>
      <c r="AT2724" s="99">
        <f t="shared" si="89"/>
        <v>102.75105477652534</v>
      </c>
    </row>
    <row r="2725" spans="3:46">
      <c r="C2725" s="34">
        <v>663</v>
      </c>
      <c r="D2725" s="94">
        <v>3.3</v>
      </c>
      <c r="E2725" s="94">
        <v>3.069954605822363</v>
      </c>
      <c r="F2725" s="94">
        <v>2.9458501188785347</v>
      </c>
      <c r="G2725" s="94">
        <v>2.740119097658686</v>
      </c>
      <c r="H2725" s="94">
        <v>2.8928661164694627</v>
      </c>
      <c r="I2725" s="94">
        <v>3.0105311854589205</v>
      </c>
      <c r="J2725" s="94">
        <v>2.9784025924205024</v>
      </c>
      <c r="K2725" s="94">
        <v>2.8613497534316257</v>
      </c>
      <c r="L2725" s="94">
        <v>2.8291279028336094</v>
      </c>
      <c r="M2725" s="94">
        <v>2.8432917864116041</v>
      </c>
      <c r="N2725" s="94">
        <v>2.6709743308574332</v>
      </c>
      <c r="O2725" s="94">
        <v>2.7416356501208972</v>
      </c>
      <c r="P2725" s="94">
        <v>2.6557106723821109</v>
      </c>
      <c r="Q2725" s="94">
        <v>2.7390976633234958</v>
      </c>
      <c r="R2725" s="94">
        <v>2.9163214326567304</v>
      </c>
      <c r="S2725" s="94">
        <v>3.1026319986915283</v>
      </c>
      <c r="T2725" s="94">
        <v>2.8862097896865331</v>
      </c>
      <c r="U2725" s="94">
        <v>2.961634209608635</v>
      </c>
      <c r="V2725" s="94">
        <v>2.8898262851660093</v>
      </c>
      <c r="W2725" s="94">
        <v>2.6763577733400306</v>
      </c>
      <c r="X2725" s="94">
        <v>2.5319264800880106</v>
      </c>
      <c r="Y2725" s="94">
        <v>2.3137381770616412</v>
      </c>
      <c r="Z2725" s="94">
        <v>2.2264649733044131</v>
      </c>
      <c r="AA2725" s="94">
        <v>2.2599625942160819</v>
      </c>
      <c r="AB2725" s="94">
        <v>2.1079547556810785</v>
      </c>
      <c r="AC2725" s="94">
        <v>2.1351743071400224</v>
      </c>
      <c r="AD2725" s="94">
        <v>2.0834587712799939</v>
      </c>
      <c r="AE2725" s="94">
        <v>2.2508447004356054</v>
      </c>
      <c r="AF2725" s="94">
        <v>1.9656418669362885</v>
      </c>
      <c r="AG2725" s="94">
        <v>1.9073794587320652</v>
      </c>
      <c r="AH2725" s="94">
        <v>1.7474412453881818</v>
      </c>
      <c r="AI2725" s="94">
        <v>1.7090674109308319</v>
      </c>
      <c r="AJ2725" s="94">
        <v>1.7114045513846285</v>
      </c>
      <c r="AK2725" s="94">
        <v>1.6229239418624768</v>
      </c>
      <c r="AL2725" s="94">
        <v>1.4795696995932828</v>
      </c>
      <c r="AM2725" s="94">
        <v>1.3916323659598464</v>
      </c>
      <c r="AN2725" s="94">
        <v>1.2827936862431235</v>
      </c>
      <c r="AO2725" s="94">
        <v>1.2075998584629115</v>
      </c>
      <c r="AP2725" s="94">
        <v>1.1078000817503062</v>
      </c>
      <c r="AQ2725" s="94">
        <v>1.1964929650127336</v>
      </c>
      <c r="AR2725" s="94">
        <v>1.0869838521880129</v>
      </c>
      <c r="AS2725" s="43">
        <f t="shared" si="88"/>
        <v>39.972583868264323</v>
      </c>
      <c r="AT2725" s="99">
        <f t="shared" si="89"/>
        <v>100.23468745827779</v>
      </c>
    </row>
    <row r="2726" spans="3:46">
      <c r="C2726" s="34">
        <v>664</v>
      </c>
      <c r="D2726" s="94">
        <v>3.3</v>
      </c>
      <c r="E2726" s="94">
        <v>3.119748252607276</v>
      </c>
      <c r="F2726" s="94">
        <v>2.936912931091288</v>
      </c>
      <c r="G2726" s="94">
        <v>2.5989101365467366</v>
      </c>
      <c r="H2726" s="94">
        <v>2.5289367798770881</v>
      </c>
      <c r="I2726" s="94">
        <v>2.5029628199854139</v>
      </c>
      <c r="J2726" s="94">
        <v>2.3241151443269077</v>
      </c>
      <c r="K2726" s="94">
        <v>2.1905872857804787</v>
      </c>
      <c r="L2726" s="94">
        <v>2.1298726146543205</v>
      </c>
      <c r="M2726" s="94">
        <v>2.085955808055624</v>
      </c>
      <c r="N2726" s="94">
        <v>2.2268063487200833</v>
      </c>
      <c r="O2726" s="94">
        <v>2.1170995999074567</v>
      </c>
      <c r="P2726" s="94">
        <v>1.9706884695147404</v>
      </c>
      <c r="Q2726" s="94">
        <v>2.0609415804165909</v>
      </c>
      <c r="R2726" s="94">
        <v>1.9801884715517064</v>
      </c>
      <c r="S2726" s="94">
        <v>1.8394314496493309</v>
      </c>
      <c r="T2726" s="94">
        <v>1.7789695225185993</v>
      </c>
      <c r="U2726" s="94">
        <v>1.6334329647646511</v>
      </c>
      <c r="V2726" s="94">
        <v>1.4573758383276607</v>
      </c>
      <c r="W2726" s="94">
        <v>1.4374295821296248</v>
      </c>
      <c r="X2726" s="94">
        <v>1.5005618836558623</v>
      </c>
      <c r="Y2726" s="94">
        <v>1.506825685478796</v>
      </c>
      <c r="Z2726" s="94">
        <v>1.4444920900177751</v>
      </c>
      <c r="AA2726" s="94">
        <v>1.3887947999250732</v>
      </c>
      <c r="AB2726" s="94">
        <v>1.4079785021103077</v>
      </c>
      <c r="AC2726" s="94">
        <v>1.427003801089435</v>
      </c>
      <c r="AD2726" s="94">
        <v>1.4412075226212413</v>
      </c>
      <c r="AE2726" s="94">
        <v>1.5142143965669124</v>
      </c>
      <c r="AF2726" s="94">
        <v>1.5096278992689194</v>
      </c>
      <c r="AG2726" s="94">
        <v>1.5501441272268668</v>
      </c>
      <c r="AH2726" s="94">
        <v>1.5949708683340598</v>
      </c>
      <c r="AI2726" s="94">
        <v>1.5234769091476927</v>
      </c>
      <c r="AJ2726" s="94">
        <v>1.5037428382266766</v>
      </c>
      <c r="AK2726" s="94">
        <v>1.3847184156518251</v>
      </c>
      <c r="AL2726" s="94">
        <v>1.1925621762695073</v>
      </c>
      <c r="AM2726" s="94">
        <v>1.1935955988791855</v>
      </c>
      <c r="AN2726" s="94">
        <v>1.2012709660856922</v>
      </c>
      <c r="AO2726" s="94">
        <v>1.2818337047933133</v>
      </c>
      <c r="AP2726" s="94">
        <v>1.2358301935747464</v>
      </c>
      <c r="AQ2726" s="94">
        <v>1.1793227957981989</v>
      </c>
      <c r="AR2726" s="94">
        <v>1.1998212036471583</v>
      </c>
      <c r="AS2726" s="43">
        <f t="shared" si="88"/>
        <v>32.057870866471049</v>
      </c>
      <c r="AT2726" s="99">
        <f t="shared" si="89"/>
        <v>80.387864779232302</v>
      </c>
    </row>
    <row r="2727" spans="3:46">
      <c r="C2727" s="34">
        <v>665</v>
      </c>
      <c r="D2727" s="94">
        <v>3.3</v>
      </c>
      <c r="E2727" s="94">
        <v>3.3230258319006891</v>
      </c>
      <c r="F2727" s="94">
        <v>3.2070756157718523</v>
      </c>
      <c r="G2727" s="94">
        <v>3.1779289350087456</v>
      </c>
      <c r="H2727" s="94">
        <v>3.1561454313416797</v>
      </c>
      <c r="I2727" s="94">
        <v>2.9937780737164066</v>
      </c>
      <c r="J2727" s="94">
        <v>3.0278162805260456</v>
      </c>
      <c r="K2727" s="94">
        <v>3.2582118009624064</v>
      </c>
      <c r="L2727" s="94">
        <v>3.0848721889296633</v>
      </c>
      <c r="M2727" s="94">
        <v>3.1006234340112084</v>
      </c>
      <c r="N2727" s="94">
        <v>3.2594927902114876</v>
      </c>
      <c r="O2727" s="94">
        <v>3.2369336741991401</v>
      </c>
      <c r="P2727" s="94">
        <v>3.2944911311056662</v>
      </c>
      <c r="Q2727" s="94">
        <v>3.309904560086562</v>
      </c>
      <c r="R2727" s="94">
        <v>3.3953883352346304</v>
      </c>
      <c r="S2727" s="94">
        <v>3.0873083957143699</v>
      </c>
      <c r="T2727" s="94">
        <v>3.0438574609803983</v>
      </c>
      <c r="U2727" s="94">
        <v>2.8406184982530394</v>
      </c>
      <c r="V2727" s="94">
        <v>3.0655534576851702</v>
      </c>
      <c r="W2727" s="94">
        <v>2.9390499942583888</v>
      </c>
      <c r="X2727" s="94">
        <v>2.7930727037420073</v>
      </c>
      <c r="Y2727" s="94">
        <v>2.8213385923531376</v>
      </c>
      <c r="Z2727" s="94">
        <v>2.870939667684286</v>
      </c>
      <c r="AA2727" s="94">
        <v>2.6333607271894577</v>
      </c>
      <c r="AB2727" s="94">
        <v>2.4328378180090304</v>
      </c>
      <c r="AC2727" s="94">
        <v>2.4786581775690184</v>
      </c>
      <c r="AD2727" s="94">
        <v>2.3914748212360721</v>
      </c>
      <c r="AE2727" s="94">
        <v>2.2696970749317531</v>
      </c>
      <c r="AF2727" s="94">
        <v>2.5636016698176118</v>
      </c>
      <c r="AG2727" s="94">
        <v>2.4241381159004347</v>
      </c>
      <c r="AH2727" s="94">
        <v>2.5486459984575989</v>
      </c>
      <c r="AI2727" s="94">
        <v>2.4696321621800257</v>
      </c>
      <c r="AJ2727" s="94">
        <v>2.5711060319473713</v>
      </c>
      <c r="AK2727" s="94">
        <v>2.4981566815869303</v>
      </c>
      <c r="AL2727" s="94">
        <v>2.5871661253632507</v>
      </c>
      <c r="AM2727" s="94">
        <v>2.6660515935688736</v>
      </c>
      <c r="AN2727" s="94">
        <v>2.720714287554181</v>
      </c>
      <c r="AO2727" s="94">
        <v>2.7071328315926033</v>
      </c>
      <c r="AP2727" s="94">
        <v>2.8411897914301836</v>
      </c>
      <c r="AQ2727" s="94">
        <v>2.6136125412747497</v>
      </c>
      <c r="AR2727" s="94">
        <v>2.5119471916929959</v>
      </c>
      <c r="AS2727" s="43">
        <f t="shared" si="88"/>
        <v>45.352721294008866</v>
      </c>
      <c r="AT2727" s="99">
        <f t="shared" si="89"/>
        <v>113.72584417532552</v>
      </c>
    </row>
    <row r="2728" spans="3:46">
      <c r="C2728" s="34">
        <v>666</v>
      </c>
      <c r="D2728" s="94">
        <v>3.3</v>
      </c>
      <c r="E2728" s="94">
        <v>3.3943510734132483</v>
      </c>
      <c r="F2728" s="94">
        <v>3.706855178438877</v>
      </c>
      <c r="G2728" s="94">
        <v>3.7268568297436451</v>
      </c>
      <c r="H2728" s="94">
        <v>3.3874045015375835</v>
      </c>
      <c r="I2728" s="94">
        <v>3.4399497329680933</v>
      </c>
      <c r="J2728" s="94">
        <v>3.2113605992974033</v>
      </c>
      <c r="K2728" s="94">
        <v>3.3225880234575995</v>
      </c>
      <c r="L2728" s="94">
        <v>3.1353970505281215</v>
      </c>
      <c r="M2728" s="94">
        <v>3.0300549772681857</v>
      </c>
      <c r="N2728" s="94">
        <v>2.8847655489167132</v>
      </c>
      <c r="O2728" s="94">
        <v>2.7274959151342295</v>
      </c>
      <c r="P2728" s="94">
        <v>2.8795118188118454</v>
      </c>
      <c r="Q2728" s="94">
        <v>2.9029566855202464</v>
      </c>
      <c r="R2728" s="94">
        <v>2.7735633100499624</v>
      </c>
      <c r="S2728" s="94">
        <v>2.4170163926028203</v>
      </c>
      <c r="T2728" s="94">
        <v>2.1756837234567539</v>
      </c>
      <c r="U2728" s="94">
        <v>2.0451706620879104</v>
      </c>
      <c r="V2728" s="94">
        <v>2.0960191492867923</v>
      </c>
      <c r="W2728" s="94">
        <v>2.0461109508395725</v>
      </c>
      <c r="X2728" s="94">
        <v>1.9349110394367881</v>
      </c>
      <c r="Y2728" s="94">
        <v>1.9205283287138986</v>
      </c>
      <c r="Z2728" s="94">
        <v>1.889990451448551</v>
      </c>
      <c r="AA2728" s="94">
        <v>1.8861202079261234</v>
      </c>
      <c r="AB2728" s="94">
        <v>1.7940312775709726</v>
      </c>
      <c r="AC2728" s="94">
        <v>1.6925010288102473</v>
      </c>
      <c r="AD2728" s="94">
        <v>1.8310832499247478</v>
      </c>
      <c r="AE2728" s="94">
        <v>1.8341256385963658</v>
      </c>
      <c r="AF2728" s="94">
        <v>1.7647195949159467</v>
      </c>
      <c r="AG2728" s="94">
        <v>1.7790712837932665</v>
      </c>
      <c r="AH2728" s="94">
        <v>1.6762876552749044</v>
      </c>
      <c r="AI2728" s="94">
        <v>1.7302424980643789</v>
      </c>
      <c r="AJ2728" s="94">
        <v>1.6659455713491558</v>
      </c>
      <c r="AK2728" s="94">
        <v>1.6091482078285739</v>
      </c>
      <c r="AL2728" s="94">
        <v>1.601008357344905</v>
      </c>
      <c r="AM2728" s="94">
        <v>1.6263418461203398</v>
      </c>
      <c r="AN2728" s="94">
        <v>1.6229115047027729</v>
      </c>
      <c r="AO2728" s="94">
        <v>1.6164461231821559</v>
      </c>
      <c r="AP2728" s="94">
        <v>1.6712427723635908</v>
      </c>
      <c r="AQ2728" s="94">
        <v>1.5232143785235612</v>
      </c>
      <c r="AR2728" s="94">
        <v>1.5676096250063949</v>
      </c>
      <c r="AS2728" s="43">
        <f t="shared" si="88"/>
        <v>41.425825883196907</v>
      </c>
      <c r="AT2728" s="99">
        <f t="shared" si="89"/>
        <v>103.87881663561762</v>
      </c>
    </row>
    <row r="2729" spans="3:46">
      <c r="C2729" s="34">
        <v>667</v>
      </c>
      <c r="D2729" s="94">
        <v>3.3</v>
      </c>
      <c r="E2729" s="94">
        <v>2.9003323007187278</v>
      </c>
      <c r="F2729" s="94">
        <v>2.7630676018746105</v>
      </c>
      <c r="G2729" s="94">
        <v>2.4904031440287353</v>
      </c>
      <c r="H2729" s="94">
        <v>2.2893939585223007</v>
      </c>
      <c r="I2729" s="94">
        <v>2.2793955358491598</v>
      </c>
      <c r="J2729" s="94">
        <v>2.1399938777790286</v>
      </c>
      <c r="K2729" s="94">
        <v>1.9491200876034047</v>
      </c>
      <c r="L2729" s="94">
        <v>2.1276191059330052</v>
      </c>
      <c r="M2729" s="94">
        <v>2.0819823150267549</v>
      </c>
      <c r="N2729" s="94">
        <v>2.2618587323022563</v>
      </c>
      <c r="O2729" s="94">
        <v>2.2194588644922231</v>
      </c>
      <c r="P2729" s="94">
        <v>2.2504276643563945</v>
      </c>
      <c r="Q2729" s="94">
        <v>2.1040135568154956</v>
      </c>
      <c r="R2729" s="94">
        <v>1.9044919342468725</v>
      </c>
      <c r="S2729" s="94">
        <v>1.9681383546649724</v>
      </c>
      <c r="T2729" s="94">
        <v>2.0837963139928104</v>
      </c>
      <c r="U2729" s="94">
        <v>1.8300148522401385</v>
      </c>
      <c r="V2729" s="94">
        <v>1.7593381164004604</v>
      </c>
      <c r="W2729" s="94">
        <v>1.5387911669687691</v>
      </c>
      <c r="X2729" s="94">
        <v>1.5105353690528691</v>
      </c>
      <c r="Y2729" s="94">
        <v>1.2864948922617001</v>
      </c>
      <c r="Z2729" s="94">
        <v>1.2804606720532614</v>
      </c>
      <c r="AA2729" s="94">
        <v>1.1129477378506047</v>
      </c>
      <c r="AB2729" s="94">
        <v>1.149901409288143</v>
      </c>
      <c r="AC2729" s="94">
        <v>1.0751971663955742</v>
      </c>
      <c r="AD2729" s="94">
        <v>1.0277037722968112</v>
      </c>
      <c r="AE2729" s="94">
        <v>1.0213186138696535</v>
      </c>
      <c r="AF2729" s="94">
        <v>0.98140147242925435</v>
      </c>
      <c r="AG2729" s="94">
        <v>0.95491319302351996</v>
      </c>
      <c r="AH2729" s="94">
        <v>0.92698885575769518</v>
      </c>
      <c r="AI2729" s="94">
        <v>0.90375311026588057</v>
      </c>
      <c r="AJ2729" s="94">
        <v>0.83461555739734095</v>
      </c>
      <c r="AK2729" s="94">
        <v>0.83191357335275651</v>
      </c>
      <c r="AL2729" s="94">
        <v>0.72434744758478331</v>
      </c>
      <c r="AM2729" s="94">
        <v>0.73156821540779127</v>
      </c>
      <c r="AN2729" s="94">
        <v>0.7216278586316055</v>
      </c>
      <c r="AO2729" s="94">
        <v>0.69552733152668944</v>
      </c>
      <c r="AP2729" s="94">
        <v>0.66382164514359532</v>
      </c>
      <c r="AQ2729" s="94">
        <v>0.66428897440934465</v>
      </c>
      <c r="AR2729" s="94">
        <v>0.68436324133914694</v>
      </c>
      <c r="AS2729" s="43">
        <f t="shared" si="88"/>
        <v>30.145227821693819</v>
      </c>
      <c r="AT2729" s="99">
        <f t="shared" si="89"/>
        <v>75.591748059724893</v>
      </c>
    </row>
    <row r="2730" spans="3:46">
      <c r="C2730" s="34">
        <v>668</v>
      </c>
      <c r="D2730" s="94">
        <v>3.3</v>
      </c>
      <c r="E2730" s="94">
        <v>3.19244229767471</v>
      </c>
      <c r="F2730" s="94">
        <v>2.9783154890683785</v>
      </c>
      <c r="G2730" s="94">
        <v>2.9133952078905012</v>
      </c>
      <c r="H2730" s="94">
        <v>2.7502244427251696</v>
      </c>
      <c r="I2730" s="94">
        <v>2.7459026621982061</v>
      </c>
      <c r="J2730" s="94">
        <v>2.8783770041582835</v>
      </c>
      <c r="K2730" s="94">
        <v>2.670039711142576</v>
      </c>
      <c r="L2730" s="94">
        <v>2.4912043788740834</v>
      </c>
      <c r="M2730" s="94">
        <v>2.3317171332853608</v>
      </c>
      <c r="N2730" s="94">
        <v>2.3546856322999212</v>
      </c>
      <c r="O2730" s="94">
        <v>2.4587497116223536</v>
      </c>
      <c r="P2730" s="94">
        <v>2.5906588393262906</v>
      </c>
      <c r="Q2730" s="94">
        <v>2.6184718710391874</v>
      </c>
      <c r="R2730" s="94">
        <v>2.6107587687507392</v>
      </c>
      <c r="S2730" s="94">
        <v>2.6856085862186312</v>
      </c>
      <c r="T2730" s="94">
        <v>2.4846331712070313</v>
      </c>
      <c r="U2730" s="94">
        <v>2.5279281433338952</v>
      </c>
      <c r="V2730" s="94">
        <v>2.3354353301693931</v>
      </c>
      <c r="W2730" s="94">
        <v>2.3150932214728646</v>
      </c>
      <c r="X2730" s="94">
        <v>2.406293804673477</v>
      </c>
      <c r="Y2730" s="94">
        <v>2.1020616358651147</v>
      </c>
      <c r="Z2730" s="94">
        <v>2.1568173508815343</v>
      </c>
      <c r="AA2730" s="94">
        <v>2.1089453879667599</v>
      </c>
      <c r="AB2730" s="94">
        <v>1.9318685878240971</v>
      </c>
      <c r="AC2730" s="94">
        <v>1.9932640112831566</v>
      </c>
      <c r="AD2730" s="94">
        <v>1.9355814792579897</v>
      </c>
      <c r="AE2730" s="94">
        <v>1.9219174721003529</v>
      </c>
      <c r="AF2730" s="94">
        <v>1.8208190210272515</v>
      </c>
      <c r="AG2730" s="94">
        <v>1.7791204638618623</v>
      </c>
      <c r="AH2730" s="94">
        <v>1.7249664337443666</v>
      </c>
      <c r="AI2730" s="94">
        <v>1.6663916949595887</v>
      </c>
      <c r="AJ2730" s="94">
        <v>1.743505287724006</v>
      </c>
      <c r="AK2730" s="94">
        <v>1.7884368936585324</v>
      </c>
      <c r="AL2730" s="94">
        <v>1.5518117493540611</v>
      </c>
      <c r="AM2730" s="94">
        <v>1.4326208840051164</v>
      </c>
      <c r="AN2730" s="94">
        <v>1.3496010253285686</v>
      </c>
      <c r="AO2730" s="94">
        <v>1.4697054221089001</v>
      </c>
      <c r="AP2730" s="94">
        <v>1.4479393191907952</v>
      </c>
      <c r="AQ2730" s="94">
        <v>1.4275809294653712</v>
      </c>
      <c r="AR2730" s="94">
        <v>1.3885889982192328</v>
      </c>
      <c r="AS2730" s="43">
        <f t="shared" si="88"/>
        <v>37.816077621982451</v>
      </c>
      <c r="AT2730" s="99">
        <f t="shared" si="89"/>
        <v>94.827062814590406</v>
      </c>
    </row>
    <row r="2731" spans="3:46">
      <c r="C2731" s="34">
        <v>669</v>
      </c>
      <c r="D2731" s="94">
        <v>3.3</v>
      </c>
      <c r="E2731" s="94">
        <v>3.412582933977423</v>
      </c>
      <c r="F2731" s="94">
        <v>3.2331414029303462</v>
      </c>
      <c r="G2731" s="94">
        <v>3.1228197124519514</v>
      </c>
      <c r="H2731" s="94">
        <v>2.8713926867324338</v>
      </c>
      <c r="I2731" s="94">
        <v>2.7131731208852079</v>
      </c>
      <c r="J2731" s="94">
        <v>2.6325029950791468</v>
      </c>
      <c r="K2731" s="94">
        <v>2.5896344328305863</v>
      </c>
      <c r="L2731" s="94">
        <v>2.5409547270854098</v>
      </c>
      <c r="M2731" s="94">
        <v>2.6910301482526062</v>
      </c>
      <c r="N2731" s="94">
        <v>2.925711339283362</v>
      </c>
      <c r="O2731" s="94">
        <v>2.9093086687087051</v>
      </c>
      <c r="P2731" s="94">
        <v>2.8138032212690418</v>
      </c>
      <c r="Q2731" s="94">
        <v>2.6638840123754184</v>
      </c>
      <c r="R2731" s="94">
        <v>2.6323004069665279</v>
      </c>
      <c r="S2731" s="94">
        <v>2.6626619445554893</v>
      </c>
      <c r="T2731" s="94">
        <v>2.4432172177222711</v>
      </c>
      <c r="U2731" s="94">
        <v>2.2718934652746317</v>
      </c>
      <c r="V2731" s="94">
        <v>2.1768090370740829</v>
      </c>
      <c r="W2731" s="94">
        <v>2.0723148578777941</v>
      </c>
      <c r="X2731" s="94">
        <v>1.9292267134169261</v>
      </c>
      <c r="Y2731" s="94">
        <v>1.916301120288797</v>
      </c>
      <c r="Z2731" s="94">
        <v>1.8384676621691372</v>
      </c>
      <c r="AA2731" s="94">
        <v>1.6928480563928199</v>
      </c>
      <c r="AB2731" s="94">
        <v>1.5592218749006967</v>
      </c>
      <c r="AC2731" s="94">
        <v>1.5824411300697023</v>
      </c>
      <c r="AD2731" s="94">
        <v>1.5577400233048126</v>
      </c>
      <c r="AE2731" s="94">
        <v>1.6258620544278268</v>
      </c>
      <c r="AF2731" s="94">
        <v>1.502340522822178</v>
      </c>
      <c r="AG2731" s="94">
        <v>1.4359134146400043</v>
      </c>
      <c r="AH2731" s="94">
        <v>1.4166359797126944</v>
      </c>
      <c r="AI2731" s="94">
        <v>1.3181632139485309</v>
      </c>
      <c r="AJ2731" s="94">
        <v>1.2779362516126325</v>
      </c>
      <c r="AK2731" s="94">
        <v>1.2171532391679971</v>
      </c>
      <c r="AL2731" s="94">
        <v>1.0684343838178221</v>
      </c>
      <c r="AM2731" s="94">
        <v>1.0395922591432161</v>
      </c>
      <c r="AN2731" s="94">
        <v>1.030912021017963</v>
      </c>
      <c r="AO2731" s="94">
        <v>1.0016115178609359</v>
      </c>
      <c r="AP2731" s="94">
        <v>0.99791547836393713</v>
      </c>
      <c r="AQ2731" s="94">
        <v>0.91886354751945087</v>
      </c>
      <c r="AR2731" s="94">
        <v>0.9320154961128958</v>
      </c>
      <c r="AS2731" s="43">
        <f t="shared" si="88"/>
        <v>37.526871362429716</v>
      </c>
      <c r="AT2731" s="99">
        <f t="shared" si="89"/>
        <v>94.101853277654229</v>
      </c>
    </row>
    <row r="2732" spans="3:46">
      <c r="C2732" s="34">
        <v>670</v>
      </c>
      <c r="D2732" s="94">
        <v>3.3</v>
      </c>
      <c r="E2732" s="94">
        <v>3.2564726128360424</v>
      </c>
      <c r="F2732" s="94">
        <v>3.7100199428658933</v>
      </c>
      <c r="G2732" s="94">
        <v>3.7919499013495193</v>
      </c>
      <c r="H2732" s="94">
        <v>3.8128225398223772</v>
      </c>
      <c r="I2732" s="94">
        <v>3.5621315589701532</v>
      </c>
      <c r="J2732" s="94">
        <v>3.522865128278442</v>
      </c>
      <c r="K2732" s="94">
        <v>3.5789032298530334</v>
      </c>
      <c r="L2732" s="94">
        <v>3.5072730614700451</v>
      </c>
      <c r="M2732" s="94">
        <v>3.509648561458004</v>
      </c>
      <c r="N2732" s="94">
        <v>3.3610589829185127</v>
      </c>
      <c r="O2732" s="94">
        <v>3.196463205903763</v>
      </c>
      <c r="P2732" s="94">
        <v>3.703545675937101</v>
      </c>
      <c r="Q2732" s="94">
        <v>3.6018585940807037</v>
      </c>
      <c r="R2732" s="94">
        <v>3.4633933108230144</v>
      </c>
      <c r="S2732" s="94">
        <v>3.3304157225111797</v>
      </c>
      <c r="T2732" s="94">
        <v>3.3573550324474897</v>
      </c>
      <c r="U2732" s="94">
        <v>3.2096645680638574</v>
      </c>
      <c r="V2732" s="94">
        <v>2.9250389477471397</v>
      </c>
      <c r="W2732" s="94">
        <v>2.718593128868688</v>
      </c>
      <c r="X2732" s="94">
        <v>2.703480397146961</v>
      </c>
      <c r="Y2732" s="94">
        <v>2.7809025022350169</v>
      </c>
      <c r="Z2732" s="94">
        <v>2.720264695750112</v>
      </c>
      <c r="AA2732" s="94">
        <v>2.7766921372204219</v>
      </c>
      <c r="AB2732" s="94">
        <v>2.8130559393563059</v>
      </c>
      <c r="AC2732" s="94">
        <v>2.8388142987690816</v>
      </c>
      <c r="AD2732" s="94">
        <v>2.7357760760827756</v>
      </c>
      <c r="AE2732" s="94">
        <v>2.6016490469129914</v>
      </c>
      <c r="AF2732" s="94">
        <v>2.5845654808310146</v>
      </c>
      <c r="AG2732" s="94">
        <v>2.6285839934606678</v>
      </c>
      <c r="AH2732" s="94">
        <v>2.4808228597905027</v>
      </c>
      <c r="AI2732" s="94">
        <v>2.4894998079980892</v>
      </c>
      <c r="AJ2732" s="94">
        <v>2.2633192539861828</v>
      </c>
      <c r="AK2732" s="94">
        <v>2.1238744319406795</v>
      </c>
      <c r="AL2732" s="94">
        <v>1.9227163914864696</v>
      </c>
      <c r="AM2732" s="94">
        <v>1.938295038690738</v>
      </c>
      <c r="AN2732" s="94">
        <v>1.8621934599200276</v>
      </c>
      <c r="AO2732" s="94">
        <v>1.9575066743573624</v>
      </c>
      <c r="AP2732" s="94">
        <v>1.8270194409707627</v>
      </c>
      <c r="AQ2732" s="94">
        <v>1.6927952428290078</v>
      </c>
      <c r="AR2732" s="94">
        <v>1.6523905895258952</v>
      </c>
      <c r="AS2732" s="43">
        <f t="shared" si="88"/>
        <v>48.272531153735805</v>
      </c>
      <c r="AT2732" s="99">
        <f t="shared" si="89"/>
        <v>121.04751819299355</v>
      </c>
    </row>
    <row r="2733" spans="3:46">
      <c r="C2733" s="34">
        <v>671</v>
      </c>
      <c r="D2733" s="94">
        <v>3.3</v>
      </c>
      <c r="E2733" s="94">
        <v>3.3843637346122284</v>
      </c>
      <c r="F2733" s="94">
        <v>3.0986109902256058</v>
      </c>
      <c r="G2733" s="94">
        <v>2.9436244676244292</v>
      </c>
      <c r="H2733" s="94">
        <v>3.1862615722324916</v>
      </c>
      <c r="I2733" s="94">
        <v>2.775416602491076</v>
      </c>
      <c r="J2733" s="94">
        <v>2.8123860302665626</v>
      </c>
      <c r="K2733" s="94">
        <v>2.7959220917415535</v>
      </c>
      <c r="L2733" s="94">
        <v>2.5738304831098722</v>
      </c>
      <c r="M2733" s="94">
        <v>2.5211193613124601</v>
      </c>
      <c r="N2733" s="94">
        <v>2.5652185928970299</v>
      </c>
      <c r="O2733" s="94">
        <v>2.5831920369496033</v>
      </c>
      <c r="P2733" s="94">
        <v>2.6136177484816292</v>
      </c>
      <c r="Q2733" s="94">
        <v>2.8907018264935371</v>
      </c>
      <c r="R2733" s="94">
        <v>3.0053127405735784</v>
      </c>
      <c r="S2733" s="94">
        <v>2.939139988121215</v>
      </c>
      <c r="T2733" s="94">
        <v>2.7595975823841878</v>
      </c>
      <c r="U2733" s="94">
        <v>2.648201375255399</v>
      </c>
      <c r="V2733" s="94">
        <v>2.6947450600705083</v>
      </c>
      <c r="W2733" s="94">
        <v>2.8199150048623181</v>
      </c>
      <c r="X2733" s="94">
        <v>2.6746860420681435</v>
      </c>
      <c r="Y2733" s="94">
        <v>2.6281681615554207</v>
      </c>
      <c r="Z2733" s="94">
        <v>2.3910325850058141</v>
      </c>
      <c r="AA2733" s="94">
        <v>2.3769667668481205</v>
      </c>
      <c r="AB2733" s="94">
        <v>2.2675059473389263</v>
      </c>
      <c r="AC2733" s="94">
        <v>2.3880332769073771</v>
      </c>
      <c r="AD2733" s="94">
        <v>2.3996133406854998</v>
      </c>
      <c r="AE2733" s="94">
        <v>2.353842299781848</v>
      </c>
      <c r="AF2733" s="94">
        <v>2.3935831060229655</v>
      </c>
      <c r="AG2733" s="94">
        <v>2.3269980139353565</v>
      </c>
      <c r="AH2733" s="94">
        <v>2.2862347201618087</v>
      </c>
      <c r="AI2733" s="94">
        <v>2.3365163370769486</v>
      </c>
      <c r="AJ2733" s="94">
        <v>2.2991070426719156</v>
      </c>
      <c r="AK2733" s="94">
        <v>2.535964800563598</v>
      </c>
      <c r="AL2733" s="94">
        <v>2.4482962993277115</v>
      </c>
      <c r="AM2733" s="94">
        <v>2.4716247064518404</v>
      </c>
      <c r="AN2733" s="94">
        <v>2.253930955137994</v>
      </c>
      <c r="AO2733" s="94">
        <v>2.2210577414445591</v>
      </c>
      <c r="AP2733" s="94">
        <v>2.2203450200529327</v>
      </c>
      <c r="AQ2733" s="94">
        <v>2.1935951838366154</v>
      </c>
      <c r="AR2733" s="94">
        <v>2.1906657094785493</v>
      </c>
      <c r="AS2733" s="43">
        <f t="shared" si="88"/>
        <v>41.498607140630718</v>
      </c>
      <c r="AT2733" s="99">
        <f t="shared" si="89"/>
        <v>104.06132189011257</v>
      </c>
    </row>
    <row r="2734" spans="3:46">
      <c r="C2734" s="34">
        <v>672</v>
      </c>
      <c r="D2734" s="94">
        <v>3.3</v>
      </c>
      <c r="E2734" s="94">
        <v>3.2200899199330077</v>
      </c>
      <c r="F2734" s="94">
        <v>2.977068027070136</v>
      </c>
      <c r="G2734" s="94">
        <v>2.8706885843284105</v>
      </c>
      <c r="H2734" s="94">
        <v>2.7007851467215933</v>
      </c>
      <c r="I2734" s="94">
        <v>2.6463516600129919</v>
      </c>
      <c r="J2734" s="94">
        <v>2.6992868738034086</v>
      </c>
      <c r="K2734" s="94">
        <v>2.5962391460781911</v>
      </c>
      <c r="L2734" s="94">
        <v>2.4354454355475359</v>
      </c>
      <c r="M2734" s="94">
        <v>2.3474745492404776</v>
      </c>
      <c r="N2734" s="94">
        <v>2.4710458131134669</v>
      </c>
      <c r="O2734" s="94">
        <v>2.6140144608484572</v>
      </c>
      <c r="P2734" s="94">
        <v>2.4539037833309099</v>
      </c>
      <c r="Q2734" s="94">
        <v>2.3393144392347454</v>
      </c>
      <c r="R2734" s="94">
        <v>2.1403816494064025</v>
      </c>
      <c r="S2734" s="94">
        <v>1.8671248090789869</v>
      </c>
      <c r="T2734" s="94">
        <v>1.7450589291340941</v>
      </c>
      <c r="U2734" s="94">
        <v>1.5447065120621679</v>
      </c>
      <c r="V2734" s="94">
        <v>1.4899461619645904</v>
      </c>
      <c r="W2734" s="94">
        <v>1.5083512043404259</v>
      </c>
      <c r="X2734" s="94">
        <v>1.3952785370132403</v>
      </c>
      <c r="Y2734" s="94">
        <v>1.2968932956408517</v>
      </c>
      <c r="Z2734" s="94">
        <v>1.1874608572704679</v>
      </c>
      <c r="AA2734" s="94">
        <v>1.0839176499544774</v>
      </c>
      <c r="AB2734" s="94">
        <v>1.1035150853513898</v>
      </c>
      <c r="AC2734" s="94">
        <v>1.0887651797326139</v>
      </c>
      <c r="AD2734" s="94">
        <v>1.0191107665865622</v>
      </c>
      <c r="AE2734" s="94">
        <v>0.93226161465764024</v>
      </c>
      <c r="AF2734" s="94">
        <v>0.93581850528945831</v>
      </c>
      <c r="AG2734" s="94">
        <v>0.92348219812717591</v>
      </c>
      <c r="AH2734" s="94">
        <v>0.98405001980284323</v>
      </c>
      <c r="AI2734" s="94">
        <v>0.9261065772421605</v>
      </c>
      <c r="AJ2734" s="94">
        <v>0.84071162417710577</v>
      </c>
      <c r="AK2734" s="94">
        <v>0.77194855687463804</v>
      </c>
      <c r="AL2734" s="94">
        <v>0.795608398038543</v>
      </c>
      <c r="AM2734" s="94">
        <v>0.69822067303554403</v>
      </c>
      <c r="AN2734" s="94">
        <v>0.76075607849123195</v>
      </c>
      <c r="AO2734" s="94">
        <v>0.77875569049620097</v>
      </c>
      <c r="AP2734" s="94">
        <v>0.74167592853983444</v>
      </c>
      <c r="AQ2734" s="94">
        <v>0.71863664503331881</v>
      </c>
      <c r="AR2734" s="94">
        <v>0.69199863455264576</v>
      </c>
      <c r="AS2734" s="43">
        <f t="shared" si="88"/>
        <v>32.746153246745827</v>
      </c>
      <c r="AT2734" s="99">
        <f t="shared" si="89"/>
        <v>82.113791967158107</v>
      </c>
    </row>
    <row r="2735" spans="3:46">
      <c r="C2735" s="34">
        <v>673</v>
      </c>
      <c r="D2735" s="94">
        <v>3.3</v>
      </c>
      <c r="E2735" s="94">
        <v>3.3385606498284299</v>
      </c>
      <c r="F2735" s="94">
        <v>3.208076062810949</v>
      </c>
      <c r="G2735" s="94">
        <v>2.9775448437901031</v>
      </c>
      <c r="H2735" s="94">
        <v>3.0338735943902924</v>
      </c>
      <c r="I2735" s="94">
        <v>2.9173437699604512</v>
      </c>
      <c r="J2735" s="94">
        <v>2.8856163672668478</v>
      </c>
      <c r="K2735" s="94">
        <v>2.9490937450980002</v>
      </c>
      <c r="L2735" s="94">
        <v>2.5581057788943635</v>
      </c>
      <c r="M2735" s="94">
        <v>2.5061370989184768</v>
      </c>
      <c r="N2735" s="94">
        <v>2.7180253086319897</v>
      </c>
      <c r="O2735" s="94">
        <v>2.7230952872992393</v>
      </c>
      <c r="P2735" s="94">
        <v>2.6382974742783052</v>
      </c>
      <c r="Q2735" s="94">
        <v>2.6027649324809858</v>
      </c>
      <c r="R2735" s="94">
        <v>2.5891656460257577</v>
      </c>
      <c r="S2735" s="94">
        <v>2.4693565004850417</v>
      </c>
      <c r="T2735" s="94">
        <v>2.3553004038764715</v>
      </c>
      <c r="U2735" s="94">
        <v>2.3962301322350945</v>
      </c>
      <c r="V2735" s="94">
        <v>2.369920840358327</v>
      </c>
      <c r="W2735" s="94">
        <v>2.1851456258383664</v>
      </c>
      <c r="X2735" s="94">
        <v>2.3493717623913803</v>
      </c>
      <c r="Y2735" s="94">
        <v>2.5041974267115314</v>
      </c>
      <c r="Z2735" s="94">
        <v>2.4208077933498111</v>
      </c>
      <c r="AA2735" s="94">
        <v>2.4618306091244766</v>
      </c>
      <c r="AB2735" s="94">
        <v>2.5548349869504285</v>
      </c>
      <c r="AC2735" s="94">
        <v>2.4853912650510415</v>
      </c>
      <c r="AD2735" s="94">
        <v>2.5049990650337999</v>
      </c>
      <c r="AE2735" s="94">
        <v>2.5360887159083263</v>
      </c>
      <c r="AF2735" s="94">
        <v>2.4668855634145999</v>
      </c>
      <c r="AG2735" s="94">
        <v>2.5264266537186773</v>
      </c>
      <c r="AH2735" s="94">
        <v>2.7108102651365158</v>
      </c>
      <c r="AI2735" s="94">
        <v>2.7348407707136353</v>
      </c>
      <c r="AJ2735" s="94">
        <v>2.7246971846795098</v>
      </c>
      <c r="AK2735" s="94">
        <v>2.6033390445888926</v>
      </c>
      <c r="AL2735" s="94">
        <v>2.2533062887873623</v>
      </c>
      <c r="AM2735" s="94">
        <v>2.1377233056407037</v>
      </c>
      <c r="AN2735" s="94">
        <v>2.130538969952342</v>
      </c>
      <c r="AO2735" s="94">
        <v>1.884402192265743</v>
      </c>
      <c r="AP2735" s="94">
        <v>2.1620377683427989</v>
      </c>
      <c r="AQ2735" s="94">
        <v>2.3769052288580421</v>
      </c>
      <c r="AR2735" s="94">
        <v>2.2915590062986437</v>
      </c>
      <c r="AS2735" s="43">
        <f t="shared" si="88"/>
        <v>41.029082431876944</v>
      </c>
      <c r="AT2735" s="99">
        <f t="shared" si="89"/>
        <v>102.8839483535162</v>
      </c>
    </row>
    <row r="2736" spans="3:46">
      <c r="C2736" s="34">
        <v>674</v>
      </c>
      <c r="D2736" s="94">
        <v>3.3</v>
      </c>
      <c r="E2736" s="94">
        <v>3.2239746524880171</v>
      </c>
      <c r="F2736" s="94">
        <v>3.0802948147830214</v>
      </c>
      <c r="G2736" s="94">
        <v>3.3364433773430551</v>
      </c>
      <c r="H2736" s="94">
        <v>3.4101249767145783</v>
      </c>
      <c r="I2736" s="94">
        <v>3.3669323593988834</v>
      </c>
      <c r="J2736" s="94">
        <v>3.8031604134099557</v>
      </c>
      <c r="K2736" s="94">
        <v>3.8217559079599677</v>
      </c>
      <c r="L2736" s="94">
        <v>3.752413320962098</v>
      </c>
      <c r="M2736" s="94">
        <v>3.6281944646740483</v>
      </c>
      <c r="N2736" s="94">
        <v>3.6328998575768163</v>
      </c>
      <c r="O2736" s="94">
        <v>3.5112302841344691</v>
      </c>
      <c r="P2736" s="94">
        <v>3.555699293317987</v>
      </c>
      <c r="Q2736" s="94">
        <v>3.5488201208331938</v>
      </c>
      <c r="R2736" s="94">
        <v>3.4437975641693659</v>
      </c>
      <c r="S2736" s="94">
        <v>3.2822466303980264</v>
      </c>
      <c r="T2736" s="94">
        <v>3.3608192667345054</v>
      </c>
      <c r="U2736" s="94">
        <v>3.4676202869452073</v>
      </c>
      <c r="V2736" s="94">
        <v>3.5334033642546729</v>
      </c>
      <c r="W2736" s="94">
        <v>3.5645900740430485</v>
      </c>
      <c r="X2736" s="94">
        <v>3.5493709902856532</v>
      </c>
      <c r="Y2736" s="94">
        <v>4.0596108679607887</v>
      </c>
      <c r="Z2736" s="94">
        <v>3.8436842559386624</v>
      </c>
      <c r="AA2736" s="94">
        <v>3.7883346861310749</v>
      </c>
      <c r="AB2736" s="94">
        <v>4.0392209841320117</v>
      </c>
      <c r="AC2736" s="94">
        <v>3.7445349648082109</v>
      </c>
      <c r="AD2736" s="94">
        <v>3.7495679216772753</v>
      </c>
      <c r="AE2736" s="94">
        <v>3.5260237325154473</v>
      </c>
      <c r="AF2736" s="94">
        <v>3.2677151369573343</v>
      </c>
      <c r="AG2736" s="94">
        <v>3.2519068272533214</v>
      </c>
      <c r="AH2736" s="94">
        <v>3.2871650924245879</v>
      </c>
      <c r="AI2736" s="94">
        <v>3.3678185258686395</v>
      </c>
      <c r="AJ2736" s="94">
        <v>3.3991937581221214</v>
      </c>
      <c r="AK2736" s="94">
        <v>3.2288232526403879</v>
      </c>
      <c r="AL2736" s="94">
        <v>3.0694715978049585</v>
      </c>
      <c r="AM2736" s="94">
        <v>3.2396424602553</v>
      </c>
      <c r="AN2736" s="94">
        <v>3.1094433462260271</v>
      </c>
      <c r="AO2736" s="94">
        <v>3.113645714298634</v>
      </c>
      <c r="AP2736" s="94">
        <v>3.1382881721070643</v>
      </c>
      <c r="AQ2736" s="94">
        <v>3.0412969309262783</v>
      </c>
      <c r="AR2736" s="94">
        <v>3.0003917979799457</v>
      </c>
      <c r="AS2736" s="43">
        <f t="shared" si="88"/>
        <v>51.898858872771548</v>
      </c>
      <c r="AT2736" s="99">
        <f t="shared" si="89"/>
        <v>130.14084642858506</v>
      </c>
    </row>
    <row r="2737" spans="3:46">
      <c r="C2737" s="34">
        <v>675</v>
      </c>
      <c r="D2737" s="94">
        <v>3.3</v>
      </c>
      <c r="E2737" s="94">
        <v>3.1900915579766083</v>
      </c>
      <c r="F2737" s="94">
        <v>3.2280039752105512</v>
      </c>
      <c r="G2737" s="94">
        <v>3.1703385078931361</v>
      </c>
      <c r="H2737" s="94">
        <v>3.3411081671210048</v>
      </c>
      <c r="I2737" s="94">
        <v>3.3241001348286203</v>
      </c>
      <c r="J2737" s="94">
        <v>3.3744901021001623</v>
      </c>
      <c r="K2737" s="94">
        <v>3.1108085340992284</v>
      </c>
      <c r="L2737" s="94">
        <v>3.022955707430675</v>
      </c>
      <c r="M2737" s="94">
        <v>3.0685167579464747</v>
      </c>
      <c r="N2737" s="94">
        <v>2.9092736581160445</v>
      </c>
      <c r="O2737" s="94">
        <v>3.1335008889913269</v>
      </c>
      <c r="P2737" s="94">
        <v>3.2249930939110083</v>
      </c>
      <c r="Q2737" s="94">
        <v>3.2262915093157054</v>
      </c>
      <c r="R2737" s="94">
        <v>3.034437437166519</v>
      </c>
      <c r="S2737" s="94">
        <v>2.9862454375831948</v>
      </c>
      <c r="T2737" s="94">
        <v>2.6351238092706204</v>
      </c>
      <c r="U2737" s="94">
        <v>2.4207534609405461</v>
      </c>
      <c r="V2737" s="94">
        <v>2.3514584181917431</v>
      </c>
      <c r="W2737" s="94">
        <v>2.1734259945840044</v>
      </c>
      <c r="X2737" s="94">
        <v>2.0898548496057385</v>
      </c>
      <c r="Y2737" s="94">
        <v>2.1854758682293363</v>
      </c>
      <c r="Z2737" s="94">
        <v>2.1931951417194551</v>
      </c>
      <c r="AA2737" s="94">
        <v>2.0258755859265856</v>
      </c>
      <c r="AB2737" s="94">
        <v>2.0530926969955043</v>
      </c>
      <c r="AC2737" s="94">
        <v>2.047619533924427</v>
      </c>
      <c r="AD2737" s="94">
        <v>2.1940175772272261</v>
      </c>
      <c r="AE2737" s="94">
        <v>2.1291165116186535</v>
      </c>
      <c r="AF2737" s="94">
        <v>1.8876785740325621</v>
      </c>
      <c r="AG2737" s="94">
        <v>1.81579446290142</v>
      </c>
      <c r="AH2737" s="94">
        <v>1.8163928238756966</v>
      </c>
      <c r="AI2737" s="94">
        <v>1.7299746017781732</v>
      </c>
      <c r="AJ2737" s="94">
        <v>1.8041368533145419</v>
      </c>
      <c r="AK2737" s="94">
        <v>1.7737806801567493</v>
      </c>
      <c r="AL2737" s="94">
        <v>1.6195395345740418</v>
      </c>
      <c r="AM2737" s="94">
        <v>1.6300235915689778</v>
      </c>
      <c r="AN2737" s="94">
        <v>1.6463736656246186</v>
      </c>
      <c r="AO2737" s="94">
        <v>1.5559396446253739</v>
      </c>
      <c r="AP2737" s="94">
        <v>1.7361788647968281</v>
      </c>
      <c r="AQ2737" s="94">
        <v>1.7883076855244531</v>
      </c>
      <c r="AR2737" s="94">
        <v>1.7463036352755117</v>
      </c>
      <c r="AS2737" s="43">
        <f t="shared" si="88"/>
        <v>42.11072073409926</v>
      </c>
      <c r="AT2737" s="99">
        <f t="shared" si="89"/>
        <v>105.59624930267333</v>
      </c>
    </row>
    <row r="2738" spans="3:46">
      <c r="C2738" s="34">
        <v>676</v>
      </c>
      <c r="D2738" s="94">
        <v>3.3</v>
      </c>
      <c r="E2738" s="94">
        <v>3.3333572820365927</v>
      </c>
      <c r="F2738" s="94">
        <v>3.0489699165132649</v>
      </c>
      <c r="G2738" s="94">
        <v>3.021072792737503</v>
      </c>
      <c r="H2738" s="94">
        <v>3.007459945529765</v>
      </c>
      <c r="I2738" s="94">
        <v>2.8068804409748189</v>
      </c>
      <c r="J2738" s="94">
        <v>2.8545833298566934</v>
      </c>
      <c r="K2738" s="94">
        <v>2.8173650403738217</v>
      </c>
      <c r="L2738" s="94">
        <v>2.7285119293948203</v>
      </c>
      <c r="M2738" s="94">
        <v>2.6611345554721084</v>
      </c>
      <c r="N2738" s="94">
        <v>2.564902023029183</v>
      </c>
      <c r="O2738" s="94">
        <v>2.634273188246675</v>
      </c>
      <c r="P2738" s="94">
        <v>2.4583857941357175</v>
      </c>
      <c r="Q2738" s="94">
        <v>2.4296769531453548</v>
      </c>
      <c r="R2738" s="94">
        <v>2.2780584519947213</v>
      </c>
      <c r="S2738" s="94">
        <v>2.374986801255087</v>
      </c>
      <c r="T2738" s="94">
        <v>2.6269941700003474</v>
      </c>
      <c r="U2738" s="94">
        <v>2.7400725401919512</v>
      </c>
      <c r="V2738" s="94">
        <v>2.641375477580084</v>
      </c>
      <c r="W2738" s="94">
        <v>2.7266955626361509</v>
      </c>
      <c r="X2738" s="94">
        <v>2.5284144223220886</v>
      </c>
      <c r="Y2738" s="94">
        <v>2.3930054378951064</v>
      </c>
      <c r="Z2738" s="94">
        <v>2.3827123304137654</v>
      </c>
      <c r="AA2738" s="94">
        <v>2.3252824855942511</v>
      </c>
      <c r="AB2738" s="94">
        <v>2.199444362193967</v>
      </c>
      <c r="AC2738" s="94">
        <v>2.4080860782799363</v>
      </c>
      <c r="AD2738" s="94">
        <v>2.339213553822991</v>
      </c>
      <c r="AE2738" s="94">
        <v>2.2868690365240782</v>
      </c>
      <c r="AF2738" s="94">
        <v>2.2644363926825384</v>
      </c>
      <c r="AG2738" s="94">
        <v>2.4266865344678656</v>
      </c>
      <c r="AH2738" s="94">
        <v>2.4000422506147441</v>
      </c>
      <c r="AI2738" s="94">
        <v>2.5319741781470899</v>
      </c>
      <c r="AJ2738" s="94">
        <v>2.6838029142665296</v>
      </c>
      <c r="AK2738" s="94">
        <v>2.6651257042549412</v>
      </c>
      <c r="AL2738" s="94">
        <v>2.7562676934159143</v>
      </c>
      <c r="AM2738" s="94">
        <v>2.705189426287661</v>
      </c>
      <c r="AN2738" s="94">
        <v>2.8508706101310253</v>
      </c>
      <c r="AO2738" s="94">
        <v>2.5982400507670538</v>
      </c>
      <c r="AP2738" s="94">
        <v>2.7387491714098235</v>
      </c>
      <c r="AQ2738" s="94">
        <v>2.8676521849167487</v>
      </c>
      <c r="AR2738" s="94">
        <v>2.7742904792654999</v>
      </c>
      <c r="AS2738" s="43">
        <f t="shared" si="88"/>
        <v>41.037734461877903</v>
      </c>
      <c r="AT2738" s="99">
        <f t="shared" si="89"/>
        <v>102.90564406190184</v>
      </c>
    </row>
    <row r="2739" spans="3:46">
      <c r="C2739" s="34">
        <v>677</v>
      </c>
      <c r="D2739" s="94">
        <v>3.3</v>
      </c>
      <c r="E2739" s="94">
        <v>3.1132541163125484</v>
      </c>
      <c r="F2739" s="94">
        <v>3.0940777887522422</v>
      </c>
      <c r="G2739" s="94">
        <v>2.8644281425032023</v>
      </c>
      <c r="H2739" s="94">
        <v>2.6377696562979356</v>
      </c>
      <c r="I2739" s="94">
        <v>2.4791862064579364</v>
      </c>
      <c r="J2739" s="94">
        <v>2.2921135593328188</v>
      </c>
      <c r="K2739" s="94">
        <v>2.3791900232154917</v>
      </c>
      <c r="L2739" s="94">
        <v>2.1892005439146236</v>
      </c>
      <c r="M2739" s="94">
        <v>2.1329603782786921</v>
      </c>
      <c r="N2739" s="94">
        <v>2.0981653580871953</v>
      </c>
      <c r="O2739" s="94">
        <v>1.9352867739313575</v>
      </c>
      <c r="P2739" s="94">
        <v>1.8689746858830192</v>
      </c>
      <c r="Q2739" s="94">
        <v>1.9015118662509665</v>
      </c>
      <c r="R2739" s="94">
        <v>1.7420145532551321</v>
      </c>
      <c r="S2739" s="94">
        <v>1.8606625131680172</v>
      </c>
      <c r="T2739" s="94">
        <v>1.7388166894167778</v>
      </c>
      <c r="U2739" s="94">
        <v>1.5616707748437855</v>
      </c>
      <c r="V2739" s="94">
        <v>1.3938324201881547</v>
      </c>
      <c r="W2739" s="94">
        <v>1.3660079880551574</v>
      </c>
      <c r="X2739" s="94">
        <v>1.3853300496412246</v>
      </c>
      <c r="Y2739" s="94">
        <v>1.3608276418325309</v>
      </c>
      <c r="Z2739" s="94">
        <v>1.2847071494382034</v>
      </c>
      <c r="AA2739" s="94">
        <v>1.3663794022905569</v>
      </c>
      <c r="AB2739" s="94">
        <v>1.4141950200866296</v>
      </c>
      <c r="AC2739" s="94">
        <v>1.462926121451352</v>
      </c>
      <c r="AD2739" s="94">
        <v>1.5724035802815168</v>
      </c>
      <c r="AE2739" s="94">
        <v>1.5028951677722622</v>
      </c>
      <c r="AF2739" s="94">
        <v>1.348510719530021</v>
      </c>
      <c r="AG2739" s="94">
        <v>1.2472381581192382</v>
      </c>
      <c r="AH2739" s="94">
        <v>1.1992572812713891</v>
      </c>
      <c r="AI2739" s="94">
        <v>1.1613493827207031</v>
      </c>
      <c r="AJ2739" s="94">
        <v>1.0671342738825802</v>
      </c>
      <c r="AK2739" s="94">
        <v>1.1122697194473277</v>
      </c>
      <c r="AL2739" s="94">
        <v>1.137612131191104</v>
      </c>
      <c r="AM2739" s="94">
        <v>1.0266850883683176</v>
      </c>
      <c r="AN2739" s="94">
        <v>1.1220591841228549</v>
      </c>
      <c r="AO2739" s="94">
        <v>1.0842807780597994</v>
      </c>
      <c r="AP2739" s="94">
        <v>1.0610574686177789</v>
      </c>
      <c r="AQ2739" s="94">
        <v>1.0088046175722092</v>
      </c>
      <c r="AR2739" s="94">
        <v>1.0155152376934122</v>
      </c>
      <c r="AS2739" s="43">
        <f t="shared" si="88"/>
        <v>31.682547812228464</v>
      </c>
      <c r="AT2739" s="99">
        <f t="shared" si="89"/>
        <v>79.446709982687864</v>
      </c>
    </row>
    <row r="2740" spans="3:46">
      <c r="C2740" s="34">
        <v>678</v>
      </c>
      <c r="D2740" s="94">
        <v>3.3</v>
      </c>
      <c r="E2740" s="94">
        <v>3.3474696824880277</v>
      </c>
      <c r="F2740" s="94">
        <v>3.444597442316192</v>
      </c>
      <c r="G2740" s="94">
        <v>3.1878446948051709</v>
      </c>
      <c r="H2740" s="94">
        <v>3.2393271666747583</v>
      </c>
      <c r="I2740" s="94">
        <v>2.9343292543482318</v>
      </c>
      <c r="J2740" s="94">
        <v>2.7056094232532479</v>
      </c>
      <c r="K2740" s="94">
        <v>2.4521482715557088</v>
      </c>
      <c r="L2740" s="94">
        <v>2.522966934585491</v>
      </c>
      <c r="M2740" s="94">
        <v>2.5342838835643855</v>
      </c>
      <c r="N2740" s="94">
        <v>2.5781995090717729</v>
      </c>
      <c r="O2740" s="94">
        <v>2.5299998536683854</v>
      </c>
      <c r="P2740" s="94">
        <v>2.7072697029991608</v>
      </c>
      <c r="Q2740" s="94">
        <v>2.6373954083178486</v>
      </c>
      <c r="R2740" s="94">
        <v>2.6606038481010579</v>
      </c>
      <c r="S2740" s="94">
        <v>2.6366028574606624</v>
      </c>
      <c r="T2740" s="94">
        <v>2.7742963909975127</v>
      </c>
      <c r="U2740" s="94">
        <v>2.7358471476698023</v>
      </c>
      <c r="V2740" s="94">
        <v>2.6641635718984022</v>
      </c>
      <c r="W2740" s="94">
        <v>2.5397753371025398</v>
      </c>
      <c r="X2740" s="94">
        <v>2.333593097901776</v>
      </c>
      <c r="Y2740" s="94">
        <v>2.2306561792663757</v>
      </c>
      <c r="Z2740" s="94">
        <v>2.2849243022811789</v>
      </c>
      <c r="AA2740" s="94">
        <v>2.1919620405612545</v>
      </c>
      <c r="AB2740" s="94">
        <v>2.2113956111455737</v>
      </c>
      <c r="AC2740" s="94">
        <v>2.4862094195615421</v>
      </c>
      <c r="AD2740" s="94">
        <v>2.5356244035590461</v>
      </c>
      <c r="AE2740" s="94">
        <v>2.5542721674312019</v>
      </c>
      <c r="AF2740" s="94">
        <v>2.5683786795299652</v>
      </c>
      <c r="AG2740" s="94">
        <v>2.1880963224486574</v>
      </c>
      <c r="AH2740" s="94">
        <v>2.2348924968617747</v>
      </c>
      <c r="AI2740" s="94">
        <v>2.0626492283247027</v>
      </c>
      <c r="AJ2740" s="94">
        <v>2.0499835156334734</v>
      </c>
      <c r="AK2740" s="94">
        <v>1.95424873306558</v>
      </c>
      <c r="AL2740" s="94">
        <v>1.9630112141127798</v>
      </c>
      <c r="AM2740" s="94">
        <v>2.0219314131376023</v>
      </c>
      <c r="AN2740" s="94">
        <v>1.9235872512107812</v>
      </c>
      <c r="AO2740" s="94">
        <v>1.7365512171898729</v>
      </c>
      <c r="AP2740" s="94">
        <v>1.7753191629915559</v>
      </c>
      <c r="AQ2740" s="94">
        <v>1.7031532110558709</v>
      </c>
      <c r="AR2740" s="94">
        <v>1.81020702014091</v>
      </c>
      <c r="AS2740" s="43">
        <f t="shared" si="88"/>
        <v>40.701922145667822</v>
      </c>
      <c r="AT2740" s="99">
        <f t="shared" si="89"/>
        <v>102.06356583471268</v>
      </c>
    </row>
    <row r="2741" spans="3:46">
      <c r="C2741" s="34">
        <v>679</v>
      </c>
      <c r="D2741" s="94">
        <v>3.3</v>
      </c>
      <c r="E2741" s="94">
        <v>3.3699890797181342</v>
      </c>
      <c r="F2741" s="94">
        <v>3.0737434433563307</v>
      </c>
      <c r="G2741" s="94">
        <v>2.9174827441774132</v>
      </c>
      <c r="H2741" s="94">
        <v>2.7819631674137111</v>
      </c>
      <c r="I2741" s="94">
        <v>2.5416863820960844</v>
      </c>
      <c r="J2741" s="94">
        <v>2.5036633657664136</v>
      </c>
      <c r="K2741" s="94">
        <v>2.3142506512351186</v>
      </c>
      <c r="L2741" s="94">
        <v>2.2864086217949944</v>
      </c>
      <c r="M2741" s="94">
        <v>2.1559906822656485</v>
      </c>
      <c r="N2741" s="94">
        <v>2.0116719894889052</v>
      </c>
      <c r="O2741" s="94">
        <v>1.8637179305562699</v>
      </c>
      <c r="P2741" s="94">
        <v>1.5887690717210243</v>
      </c>
      <c r="Q2741" s="94">
        <v>1.5063472736725412</v>
      </c>
      <c r="R2741" s="94">
        <v>1.537268090186763</v>
      </c>
      <c r="S2741" s="94">
        <v>1.4932668743974469</v>
      </c>
      <c r="T2741" s="94">
        <v>1.3671560222509211</v>
      </c>
      <c r="U2741" s="94">
        <v>1.3575047628293453</v>
      </c>
      <c r="V2741" s="94">
        <v>1.3035828281501043</v>
      </c>
      <c r="W2741" s="94">
        <v>1.2814799100876439</v>
      </c>
      <c r="X2741" s="94">
        <v>1.2775636393234089</v>
      </c>
      <c r="Y2741" s="94">
        <v>1.2601749232412052</v>
      </c>
      <c r="Z2741" s="94">
        <v>1.1985300411533431</v>
      </c>
      <c r="AA2741" s="94">
        <v>1.0887053251086394</v>
      </c>
      <c r="AB2741" s="94">
        <v>1.0429996040594089</v>
      </c>
      <c r="AC2741" s="94">
        <v>0.96970497201641759</v>
      </c>
      <c r="AD2741" s="94">
        <v>0.87077513752987357</v>
      </c>
      <c r="AE2741" s="94">
        <v>0.8876901867896817</v>
      </c>
      <c r="AF2741" s="94">
        <v>0.84669197568029542</v>
      </c>
      <c r="AG2741" s="94">
        <v>0.85127000300287259</v>
      </c>
      <c r="AH2741" s="94">
        <v>0.83616970741549379</v>
      </c>
      <c r="AI2741" s="94">
        <v>0.82020341055709312</v>
      </c>
      <c r="AJ2741" s="94">
        <v>0.82655459838065837</v>
      </c>
      <c r="AK2741" s="94">
        <v>0.77364601389295862</v>
      </c>
      <c r="AL2741" s="94">
        <v>0.76732993363240098</v>
      </c>
      <c r="AM2741" s="94">
        <v>0.74208476237186527</v>
      </c>
      <c r="AN2741" s="94">
        <v>0.80028440168142789</v>
      </c>
      <c r="AO2741" s="94">
        <v>0.79562399476880341</v>
      </c>
      <c r="AP2741" s="94">
        <v>0.74238923323389017</v>
      </c>
      <c r="AQ2741" s="94">
        <v>0.69238811131379996</v>
      </c>
      <c r="AR2741" s="94">
        <v>0.67973431526378281</v>
      </c>
      <c r="AS2741" s="43">
        <f t="shared" si="88"/>
        <v>30.206017591864509</v>
      </c>
      <c r="AT2741" s="99">
        <f t="shared" si="89"/>
        <v>75.744183629909728</v>
      </c>
    </row>
    <row r="2742" spans="3:46">
      <c r="C2742" s="34">
        <v>680</v>
      </c>
      <c r="D2742" s="94">
        <v>3.3</v>
      </c>
      <c r="E2742" s="94">
        <v>3.3061279827596879</v>
      </c>
      <c r="F2742" s="94">
        <v>3.2994534339443025</v>
      </c>
      <c r="G2742" s="94">
        <v>3.347645604588283</v>
      </c>
      <c r="H2742" s="94">
        <v>3.2638342818945851</v>
      </c>
      <c r="I2742" s="94">
        <v>3.0761502206160221</v>
      </c>
      <c r="J2742" s="94">
        <v>3.3723863963717076</v>
      </c>
      <c r="K2742" s="94">
        <v>3.3452101542650472</v>
      </c>
      <c r="L2742" s="94">
        <v>3.1760795084252074</v>
      </c>
      <c r="M2742" s="94">
        <v>3.0024208280600493</v>
      </c>
      <c r="N2742" s="94">
        <v>3.235292126109182</v>
      </c>
      <c r="O2742" s="94">
        <v>3.3549247012578012</v>
      </c>
      <c r="P2742" s="94">
        <v>3.4440903718146925</v>
      </c>
      <c r="Q2742" s="94">
        <v>3.4412508665992028</v>
      </c>
      <c r="R2742" s="94">
        <v>3.5356893409326973</v>
      </c>
      <c r="S2742" s="94">
        <v>3.5345677366791808</v>
      </c>
      <c r="T2742" s="94">
        <v>3.5179904651551337</v>
      </c>
      <c r="U2742" s="94">
        <v>3.1624486915751269</v>
      </c>
      <c r="V2742" s="94">
        <v>3.3560798133730918</v>
      </c>
      <c r="W2742" s="94">
        <v>3.0946859498298362</v>
      </c>
      <c r="X2742" s="94">
        <v>2.9473387547551662</v>
      </c>
      <c r="Y2742" s="94">
        <v>2.8678983690333291</v>
      </c>
      <c r="Z2742" s="94">
        <v>3.0055817902183071</v>
      </c>
      <c r="AA2742" s="94">
        <v>3.142763921236662</v>
      </c>
      <c r="AB2742" s="94">
        <v>3.3344432504418786</v>
      </c>
      <c r="AC2742" s="94">
        <v>3.291358589433746</v>
      </c>
      <c r="AD2742" s="94">
        <v>3.2520783536072315</v>
      </c>
      <c r="AE2742" s="94">
        <v>3.0772130736339891</v>
      </c>
      <c r="AF2742" s="94">
        <v>2.7546944777475102</v>
      </c>
      <c r="AG2742" s="94">
        <v>2.6854239062157852</v>
      </c>
      <c r="AH2742" s="94">
        <v>2.7127021783666891</v>
      </c>
      <c r="AI2742" s="94">
        <v>2.8311681359271113</v>
      </c>
      <c r="AJ2742" s="94">
        <v>2.5221704751759773</v>
      </c>
      <c r="AK2742" s="94">
        <v>2.4663393719635267</v>
      </c>
      <c r="AL2742" s="94">
        <v>2.3946694287777959</v>
      </c>
      <c r="AM2742" s="94">
        <v>2.4586100143741922</v>
      </c>
      <c r="AN2742" s="94">
        <v>2.3754396347624862</v>
      </c>
      <c r="AO2742" s="94">
        <v>2.3099526696204755</v>
      </c>
      <c r="AP2742" s="94">
        <v>2.2653297637699272</v>
      </c>
      <c r="AQ2742" s="94">
        <v>2.2471839010413004</v>
      </c>
      <c r="AR2742" s="94">
        <v>2.1016634518921782</v>
      </c>
      <c r="AS2742" s="43">
        <f t="shared" si="88"/>
        <v>47.608962868920443</v>
      </c>
      <c r="AT2742" s="99">
        <f t="shared" si="89"/>
        <v>119.38356372222691</v>
      </c>
    </row>
    <row r="2743" spans="3:46">
      <c r="C2743" s="34">
        <v>681</v>
      </c>
      <c r="D2743" s="94">
        <v>3.3</v>
      </c>
      <c r="E2743" s="94">
        <v>3.2048305627432736</v>
      </c>
      <c r="F2743" s="94">
        <v>3.0594507545348915</v>
      </c>
      <c r="G2743" s="94">
        <v>2.8229201206151431</v>
      </c>
      <c r="H2743" s="94">
        <v>2.7787244277208392</v>
      </c>
      <c r="I2743" s="94">
        <v>2.5849725704125865</v>
      </c>
      <c r="J2743" s="94">
        <v>2.6593764277261838</v>
      </c>
      <c r="K2743" s="94">
        <v>2.7594165135073911</v>
      </c>
      <c r="L2743" s="94">
        <v>2.7525297818002832</v>
      </c>
      <c r="M2743" s="94">
        <v>2.6582560356120992</v>
      </c>
      <c r="N2743" s="94">
        <v>2.7162238633551685</v>
      </c>
      <c r="O2743" s="94">
        <v>2.6722752225451463</v>
      </c>
      <c r="P2743" s="94">
        <v>2.7919613521662465</v>
      </c>
      <c r="Q2743" s="94">
        <v>2.7810117622853565</v>
      </c>
      <c r="R2743" s="94">
        <v>2.708946467497952</v>
      </c>
      <c r="S2743" s="94">
        <v>2.6574851694385426</v>
      </c>
      <c r="T2743" s="94">
        <v>2.6349699474599526</v>
      </c>
      <c r="U2743" s="94">
        <v>2.6381511626857721</v>
      </c>
      <c r="V2743" s="94">
        <v>2.7324803181439239</v>
      </c>
      <c r="W2743" s="94">
        <v>2.8630034674339808</v>
      </c>
      <c r="X2743" s="94">
        <v>2.9567500995037452</v>
      </c>
      <c r="Y2743" s="94">
        <v>2.7979697796451486</v>
      </c>
      <c r="Z2743" s="94">
        <v>2.7124908253576323</v>
      </c>
      <c r="AA2743" s="94">
        <v>2.6870648273666773</v>
      </c>
      <c r="AB2743" s="94">
        <v>2.5912539826456937</v>
      </c>
      <c r="AC2743" s="94">
        <v>2.667281893713747</v>
      </c>
      <c r="AD2743" s="94">
        <v>2.63078256531678</v>
      </c>
      <c r="AE2743" s="94">
        <v>2.7236743067673355</v>
      </c>
      <c r="AF2743" s="94">
        <v>2.7518862640906225</v>
      </c>
      <c r="AG2743" s="94">
        <v>2.7779152999281993</v>
      </c>
      <c r="AH2743" s="94">
        <v>2.7212084742944929</v>
      </c>
      <c r="AI2743" s="94">
        <v>2.7719309910782663</v>
      </c>
      <c r="AJ2743" s="94">
        <v>2.8960762965000351</v>
      </c>
      <c r="AK2743" s="94">
        <v>3.1144246170675074</v>
      </c>
      <c r="AL2743" s="94">
        <v>3.0230161126854771</v>
      </c>
      <c r="AM2743" s="94">
        <v>2.9155714676940545</v>
      </c>
      <c r="AN2743" s="94">
        <v>2.7067896834661074</v>
      </c>
      <c r="AO2743" s="94">
        <v>2.8188229649417003</v>
      </c>
      <c r="AP2743" s="94">
        <v>2.7896010250776317</v>
      </c>
      <c r="AQ2743" s="94">
        <v>2.7310823355971667</v>
      </c>
      <c r="AR2743" s="94">
        <v>2.8328364856902435</v>
      </c>
      <c r="AS2743" s="43">
        <f t="shared" si="88"/>
        <v>42.108007010249551</v>
      </c>
      <c r="AT2743" s="99">
        <f t="shared" si="89"/>
        <v>105.58944440702736</v>
      </c>
    </row>
    <row r="2744" spans="3:46">
      <c r="C2744" s="34">
        <v>682</v>
      </c>
      <c r="D2744" s="94">
        <v>3.3</v>
      </c>
      <c r="E2744" s="94">
        <v>3.6255290905538144</v>
      </c>
      <c r="F2744" s="94">
        <v>3.7199618564998498</v>
      </c>
      <c r="G2744" s="94">
        <v>3.5797030281144067</v>
      </c>
      <c r="H2744" s="94">
        <v>3.4714133761617134</v>
      </c>
      <c r="I2744" s="94">
        <v>3.3956028949344672</v>
      </c>
      <c r="J2744" s="94">
        <v>3.6848695543716254</v>
      </c>
      <c r="K2744" s="94">
        <v>3.6114219158460625</v>
      </c>
      <c r="L2744" s="94">
        <v>3.6736150430003964</v>
      </c>
      <c r="M2744" s="94">
        <v>3.4580429847682885</v>
      </c>
      <c r="N2744" s="94">
        <v>3.1971888092503922</v>
      </c>
      <c r="O2744" s="94">
        <v>3.2056670623605972</v>
      </c>
      <c r="P2744" s="94">
        <v>3.1636797168540594</v>
      </c>
      <c r="Q2744" s="94">
        <v>3.2262618456498489</v>
      </c>
      <c r="R2744" s="94">
        <v>3.4015532759886442</v>
      </c>
      <c r="S2744" s="94">
        <v>3.6295957688699647</v>
      </c>
      <c r="T2744" s="94">
        <v>3.741846091074851</v>
      </c>
      <c r="U2744" s="94">
        <v>3.7554612448976026</v>
      </c>
      <c r="V2744" s="94">
        <v>3.7967767450986405</v>
      </c>
      <c r="W2744" s="94">
        <v>3.9137825156665129</v>
      </c>
      <c r="X2744" s="94">
        <v>3.9915654523989077</v>
      </c>
      <c r="Y2744" s="94">
        <v>3.8815748947163224</v>
      </c>
      <c r="Z2744" s="94">
        <v>3.4603266521676872</v>
      </c>
      <c r="AA2744" s="94">
        <v>3.2281834213874148</v>
      </c>
      <c r="AB2744" s="94">
        <v>3.3627401778678365</v>
      </c>
      <c r="AC2744" s="94">
        <v>3.3729145944444618</v>
      </c>
      <c r="AD2744" s="94">
        <v>3.1193385120679791</v>
      </c>
      <c r="AE2744" s="94">
        <v>3.0490679527077136</v>
      </c>
      <c r="AF2744" s="94">
        <v>3.0218159219231073</v>
      </c>
      <c r="AG2744" s="94">
        <v>3.261238590559262</v>
      </c>
      <c r="AH2744" s="94">
        <v>3.1561558584335168</v>
      </c>
      <c r="AI2744" s="94">
        <v>2.855949844422665</v>
      </c>
      <c r="AJ2744" s="94">
        <v>2.5649068745815686</v>
      </c>
      <c r="AK2744" s="94">
        <v>2.3419468785515645</v>
      </c>
      <c r="AL2744" s="94">
        <v>2.0185244978560908</v>
      </c>
      <c r="AM2744" s="94">
        <v>1.9191518739865412</v>
      </c>
      <c r="AN2744" s="94">
        <v>1.9850577697938596</v>
      </c>
      <c r="AO2744" s="94">
        <v>1.8138975395073285</v>
      </c>
      <c r="AP2744" s="94">
        <v>1.851113631881562</v>
      </c>
      <c r="AQ2744" s="94">
        <v>1.9106646466865156</v>
      </c>
      <c r="AR2744" s="94">
        <v>1.8416814062081883</v>
      </c>
      <c r="AS2744" s="43">
        <f t="shared" si="88"/>
        <v>50.678163519099414</v>
      </c>
      <c r="AT2744" s="99">
        <f t="shared" si="89"/>
        <v>127.079847978739</v>
      </c>
    </row>
    <row r="2745" spans="3:46">
      <c r="C2745" s="34">
        <v>683</v>
      </c>
      <c r="D2745" s="94">
        <v>3.3</v>
      </c>
      <c r="E2745" s="94">
        <v>3.0344637222430322</v>
      </c>
      <c r="F2745" s="94">
        <v>2.9877900374677639</v>
      </c>
      <c r="G2745" s="94">
        <v>2.863379612537754</v>
      </c>
      <c r="H2745" s="94">
        <v>2.8737587039472134</v>
      </c>
      <c r="I2745" s="94">
        <v>3.0670110832494788</v>
      </c>
      <c r="J2745" s="94">
        <v>3.0600088735998341</v>
      </c>
      <c r="K2745" s="94">
        <v>2.9121723263515005</v>
      </c>
      <c r="L2745" s="94">
        <v>2.8530277855946897</v>
      </c>
      <c r="M2745" s="94">
        <v>2.7315980392268076</v>
      </c>
      <c r="N2745" s="94">
        <v>2.3751308865324594</v>
      </c>
      <c r="O2745" s="94">
        <v>2.4872246227761732</v>
      </c>
      <c r="P2745" s="94">
        <v>2.5303226091404274</v>
      </c>
      <c r="Q2745" s="94">
        <v>2.5648126728315419</v>
      </c>
      <c r="R2745" s="94">
        <v>2.5098537362046147</v>
      </c>
      <c r="S2745" s="94">
        <v>2.5224680699750386</v>
      </c>
      <c r="T2745" s="94">
        <v>2.4469584813846987</v>
      </c>
      <c r="U2745" s="94">
        <v>2.3673412516248242</v>
      </c>
      <c r="V2745" s="94">
        <v>2.4919601282095627</v>
      </c>
      <c r="W2745" s="94">
        <v>2.5976135384883472</v>
      </c>
      <c r="X2745" s="94">
        <v>2.375588622690568</v>
      </c>
      <c r="Y2745" s="94">
        <v>2.4060509849758094</v>
      </c>
      <c r="Z2745" s="94">
        <v>2.430435616160465</v>
      </c>
      <c r="AA2745" s="94">
        <v>2.5403103649368721</v>
      </c>
      <c r="AB2745" s="94">
        <v>2.642128451415406</v>
      </c>
      <c r="AC2745" s="94">
        <v>2.6539230645970373</v>
      </c>
      <c r="AD2745" s="94">
        <v>2.6631785529050429</v>
      </c>
      <c r="AE2745" s="94">
        <v>2.7943899004176735</v>
      </c>
      <c r="AF2745" s="94">
        <v>2.8562693869784312</v>
      </c>
      <c r="AG2745" s="94">
        <v>2.6075665571039504</v>
      </c>
      <c r="AH2745" s="94">
        <v>2.6761421251906121</v>
      </c>
      <c r="AI2745" s="94">
        <v>2.5324559252096779</v>
      </c>
      <c r="AJ2745" s="94">
        <v>2.5111612592841555</v>
      </c>
      <c r="AK2745" s="94">
        <v>2.4932758758107902</v>
      </c>
      <c r="AL2745" s="94">
        <v>2.2778272676877251</v>
      </c>
      <c r="AM2745" s="94">
        <v>2.3219584414807009</v>
      </c>
      <c r="AN2745" s="94">
        <v>2.1958305664110402</v>
      </c>
      <c r="AO2745" s="94">
        <v>2.0017918981541563</v>
      </c>
      <c r="AP2745" s="94">
        <v>2.0039624422644802</v>
      </c>
      <c r="AQ2745" s="94">
        <v>2.0016930321499871</v>
      </c>
      <c r="AR2745" s="94">
        <v>2.1130740963394885</v>
      </c>
      <c r="AS2745" s="43">
        <f t="shared" si="88"/>
        <v>40.796564509208352</v>
      </c>
      <c r="AT2745" s="99">
        <f t="shared" si="89"/>
        <v>102.30088969050999</v>
      </c>
    </row>
    <row r="2746" spans="3:46">
      <c r="C2746" s="34">
        <v>684</v>
      </c>
      <c r="D2746" s="94">
        <v>3.3</v>
      </c>
      <c r="E2746" s="94">
        <v>3.244113031496219</v>
      </c>
      <c r="F2746" s="94">
        <v>3.1688610209794343</v>
      </c>
      <c r="G2746" s="94">
        <v>3.0691863447493177</v>
      </c>
      <c r="H2746" s="94">
        <v>2.7525190530705435</v>
      </c>
      <c r="I2746" s="94">
        <v>2.5481483858347369</v>
      </c>
      <c r="J2746" s="94">
        <v>2.4205981568297328</v>
      </c>
      <c r="K2746" s="94">
        <v>2.396307881072</v>
      </c>
      <c r="L2746" s="94">
        <v>2.2587796902014357</v>
      </c>
      <c r="M2746" s="94">
        <v>2.325023315207992</v>
      </c>
      <c r="N2746" s="94">
        <v>2.3925260821759866</v>
      </c>
      <c r="O2746" s="94">
        <v>2.3437297866470379</v>
      </c>
      <c r="P2746" s="94">
        <v>2.2794714961066318</v>
      </c>
      <c r="Q2746" s="94">
        <v>2.1940489506312364</v>
      </c>
      <c r="R2746" s="94">
        <v>1.9801986704803689</v>
      </c>
      <c r="S2746" s="94">
        <v>1.9092532544217504</v>
      </c>
      <c r="T2746" s="94">
        <v>1.8447074615871542</v>
      </c>
      <c r="U2746" s="94">
        <v>1.9764301233245893</v>
      </c>
      <c r="V2746" s="94">
        <v>2.07857864716012</v>
      </c>
      <c r="W2746" s="94">
        <v>2.1217969522092521</v>
      </c>
      <c r="X2746" s="94">
        <v>2.1440486433593891</v>
      </c>
      <c r="Y2746" s="94">
        <v>2.0752257645241343</v>
      </c>
      <c r="Z2746" s="94">
        <v>2.0162625812476498</v>
      </c>
      <c r="AA2746" s="94">
        <v>2.0955996976514211</v>
      </c>
      <c r="AB2746" s="94">
        <v>1.974879299702246</v>
      </c>
      <c r="AC2746" s="94">
        <v>2.0054386028331623</v>
      </c>
      <c r="AD2746" s="94">
        <v>1.9254703647438922</v>
      </c>
      <c r="AE2746" s="94">
        <v>1.7104103207559502</v>
      </c>
      <c r="AF2746" s="94">
        <v>1.6297224485919413</v>
      </c>
      <c r="AG2746" s="94">
        <v>1.5874268620329741</v>
      </c>
      <c r="AH2746" s="94">
        <v>1.5546260512085068</v>
      </c>
      <c r="AI2746" s="94">
        <v>1.4626783348444941</v>
      </c>
      <c r="AJ2746" s="94">
        <v>1.4407375934376074</v>
      </c>
      <c r="AK2746" s="94">
        <v>1.5353872786657627</v>
      </c>
      <c r="AL2746" s="94">
        <v>1.5294496511147815</v>
      </c>
      <c r="AM2746" s="94">
        <v>1.5410767141466861</v>
      </c>
      <c r="AN2746" s="94">
        <v>1.5149983658098818</v>
      </c>
      <c r="AO2746" s="94">
        <v>1.401100333368462</v>
      </c>
      <c r="AP2746" s="94">
        <v>1.3755981347305299</v>
      </c>
      <c r="AQ2746" s="94">
        <v>1.3696591160794898</v>
      </c>
      <c r="AR2746" s="94">
        <v>1.4539225207161122</v>
      </c>
      <c r="AS2746" s="43">
        <f t="shared" si="88"/>
        <v>35.56360630594579</v>
      </c>
      <c r="AT2746" s="99">
        <f t="shared" si="89"/>
        <v>89.178797515660804</v>
      </c>
    </row>
    <row r="2747" spans="3:46">
      <c r="C2747" s="34">
        <v>685</v>
      </c>
      <c r="D2747" s="94">
        <v>3.3</v>
      </c>
      <c r="E2747" s="94">
        <v>3.3272997202323134</v>
      </c>
      <c r="F2747" s="94">
        <v>3.3392285270503148</v>
      </c>
      <c r="G2747" s="94">
        <v>3.3238309454413781</v>
      </c>
      <c r="H2747" s="94">
        <v>3.4708834912031867</v>
      </c>
      <c r="I2747" s="94">
        <v>3.3857474460569206</v>
      </c>
      <c r="J2747" s="94">
        <v>3.389904126473819</v>
      </c>
      <c r="K2747" s="94">
        <v>3.3665346743450928</v>
      </c>
      <c r="L2747" s="94">
        <v>3.3802362483967965</v>
      </c>
      <c r="M2747" s="94">
        <v>3.2348665375412389</v>
      </c>
      <c r="N2747" s="94">
        <v>2.9028670443154976</v>
      </c>
      <c r="O2747" s="94">
        <v>2.7044302754050236</v>
      </c>
      <c r="P2747" s="94">
        <v>2.6367683165620881</v>
      </c>
      <c r="Q2747" s="94">
        <v>2.5197219091802037</v>
      </c>
      <c r="R2747" s="94">
        <v>2.2758190584760247</v>
      </c>
      <c r="S2747" s="94">
        <v>2.1166372307869747</v>
      </c>
      <c r="T2747" s="94">
        <v>1.9822245564570899</v>
      </c>
      <c r="U2747" s="94">
        <v>1.9288423641108166</v>
      </c>
      <c r="V2747" s="94">
        <v>1.8117616828698555</v>
      </c>
      <c r="W2747" s="94">
        <v>1.5390867923801761</v>
      </c>
      <c r="X2747" s="94">
        <v>1.4734505228924846</v>
      </c>
      <c r="Y2747" s="94">
        <v>1.598145212279894</v>
      </c>
      <c r="Z2747" s="94">
        <v>1.6258589707938254</v>
      </c>
      <c r="AA2747" s="94">
        <v>1.6569329831532349</v>
      </c>
      <c r="AB2747" s="94">
        <v>1.597336167474334</v>
      </c>
      <c r="AC2747" s="94">
        <v>1.578300347260039</v>
      </c>
      <c r="AD2747" s="94">
        <v>1.5129620178819962</v>
      </c>
      <c r="AE2747" s="94">
        <v>1.4277541972648495</v>
      </c>
      <c r="AF2747" s="94">
        <v>1.4293619353091691</v>
      </c>
      <c r="AG2747" s="94">
        <v>1.3196707923717399</v>
      </c>
      <c r="AH2747" s="94">
        <v>1.2933355232684023</v>
      </c>
      <c r="AI2747" s="94">
        <v>1.2175069504835578</v>
      </c>
      <c r="AJ2747" s="94">
        <v>1.1981625804718645</v>
      </c>
      <c r="AK2747" s="94">
        <v>1.1547049829125922</v>
      </c>
      <c r="AL2747" s="94">
        <v>1.1566561090422403</v>
      </c>
      <c r="AM2747" s="94">
        <v>1.2513996743122484</v>
      </c>
      <c r="AN2747" s="94">
        <v>1.2017793421095135</v>
      </c>
      <c r="AO2747" s="94">
        <v>1.1381301517314519</v>
      </c>
      <c r="AP2747" s="94">
        <v>1.0484999565363804</v>
      </c>
      <c r="AQ2747" s="94">
        <v>1.0312692122584897</v>
      </c>
      <c r="AR2747" s="94">
        <v>0.94224142408197153</v>
      </c>
      <c r="AS2747" s="43">
        <f t="shared" si="88"/>
        <v>38.888296832771978</v>
      </c>
      <c r="AT2747" s="99">
        <f t="shared" si="89"/>
        <v>97.515744582935554</v>
      </c>
    </row>
    <row r="2748" spans="3:46">
      <c r="C2748" s="34">
        <v>686</v>
      </c>
      <c r="D2748" s="94">
        <v>3.3</v>
      </c>
      <c r="E2748" s="94">
        <v>3.0337609836636936</v>
      </c>
      <c r="F2748" s="94">
        <v>3.0020973670912303</v>
      </c>
      <c r="G2748" s="94">
        <v>3.2784934860519539</v>
      </c>
      <c r="H2748" s="94">
        <v>3.0993601858029827</v>
      </c>
      <c r="I2748" s="94">
        <v>3.01938842781255</v>
      </c>
      <c r="J2748" s="94">
        <v>3.0585338857981594</v>
      </c>
      <c r="K2748" s="94">
        <v>2.9474161603464006</v>
      </c>
      <c r="L2748" s="94">
        <v>2.5210215484153746</v>
      </c>
      <c r="M2748" s="94">
        <v>2.3843219274633731</v>
      </c>
      <c r="N2748" s="94">
        <v>2.3351778742680152</v>
      </c>
      <c r="O2748" s="94">
        <v>2.3327434545110455</v>
      </c>
      <c r="P2748" s="94">
        <v>2.3385310084845226</v>
      </c>
      <c r="Q2748" s="94">
        <v>2.4416547891867291</v>
      </c>
      <c r="R2748" s="94">
        <v>2.3175451713986961</v>
      </c>
      <c r="S2748" s="94">
        <v>2.2201303193511936</v>
      </c>
      <c r="T2748" s="94">
        <v>2.2078280553422327</v>
      </c>
      <c r="U2748" s="94">
        <v>2.1967034758619506</v>
      </c>
      <c r="V2748" s="94">
        <v>2.199122232247829</v>
      </c>
      <c r="W2748" s="94">
        <v>2.1230470339441325</v>
      </c>
      <c r="X2748" s="94">
        <v>2.0945897631234431</v>
      </c>
      <c r="Y2748" s="94">
        <v>1.9562415223574179</v>
      </c>
      <c r="Z2748" s="94">
        <v>2.0283340577419877</v>
      </c>
      <c r="AA2748" s="94">
        <v>2.1249818823402156</v>
      </c>
      <c r="AB2748" s="94">
        <v>2.1174636365477761</v>
      </c>
      <c r="AC2748" s="94">
        <v>1.8429718673801982</v>
      </c>
      <c r="AD2748" s="94">
        <v>1.8633001764052557</v>
      </c>
      <c r="AE2748" s="94">
        <v>1.777348108794164</v>
      </c>
      <c r="AF2748" s="94">
        <v>1.7970103647923399</v>
      </c>
      <c r="AG2748" s="94">
        <v>1.6970326329904215</v>
      </c>
      <c r="AH2748" s="94">
        <v>1.7012339556734479</v>
      </c>
      <c r="AI2748" s="94">
        <v>1.7438829488788985</v>
      </c>
      <c r="AJ2748" s="94">
        <v>1.6619540525899026</v>
      </c>
      <c r="AK2748" s="94">
        <v>1.5409207822721953</v>
      </c>
      <c r="AL2748" s="94">
        <v>1.5202206383788799</v>
      </c>
      <c r="AM2748" s="94">
        <v>1.4843218317910423</v>
      </c>
      <c r="AN2748" s="94">
        <v>1.4641270803121491</v>
      </c>
      <c r="AO2748" s="94">
        <v>1.5545144947074152</v>
      </c>
      <c r="AP2748" s="94">
        <v>1.5633598020330535</v>
      </c>
      <c r="AQ2748" s="94">
        <v>1.4965841507849742</v>
      </c>
      <c r="AR2748" s="94">
        <v>1.4053327221243985</v>
      </c>
      <c r="AS2748" s="43">
        <f t="shared" si="88"/>
        <v>37.685407517789159</v>
      </c>
      <c r="AT2748" s="99">
        <f t="shared" si="89"/>
        <v>94.499396304536404</v>
      </c>
    </row>
    <row r="2749" spans="3:46">
      <c r="C2749" s="34">
        <v>687</v>
      </c>
      <c r="D2749" s="94">
        <v>3.3</v>
      </c>
      <c r="E2749" s="94">
        <v>3.4049279553393133</v>
      </c>
      <c r="F2749" s="94">
        <v>3.2026892898585122</v>
      </c>
      <c r="G2749" s="94">
        <v>3.3326051111086592</v>
      </c>
      <c r="H2749" s="94">
        <v>3.0954551327486226</v>
      </c>
      <c r="I2749" s="94">
        <v>3.1833106341523627</v>
      </c>
      <c r="J2749" s="94">
        <v>3.3303296817659604</v>
      </c>
      <c r="K2749" s="94">
        <v>3.4536056102777537</v>
      </c>
      <c r="L2749" s="94">
        <v>3.4233069762345685</v>
      </c>
      <c r="M2749" s="94">
        <v>3.2641046781069702</v>
      </c>
      <c r="N2749" s="94">
        <v>3.1611569936516259</v>
      </c>
      <c r="O2749" s="94">
        <v>2.9639085424892042</v>
      </c>
      <c r="P2749" s="94">
        <v>2.8832390613421914</v>
      </c>
      <c r="Q2749" s="94">
        <v>2.798362245035408</v>
      </c>
      <c r="R2749" s="94">
        <v>2.7411963337336807</v>
      </c>
      <c r="S2749" s="94">
        <v>2.4662445699449811</v>
      </c>
      <c r="T2749" s="94">
        <v>2.3329822219706657</v>
      </c>
      <c r="U2749" s="94">
        <v>2.3327214304998436</v>
      </c>
      <c r="V2749" s="94">
        <v>2.3348871767990902</v>
      </c>
      <c r="W2749" s="94">
        <v>2.443285945915223</v>
      </c>
      <c r="X2749" s="94">
        <v>2.5007568149928212</v>
      </c>
      <c r="Y2749" s="94">
        <v>2.3719867543065023</v>
      </c>
      <c r="Z2749" s="94">
        <v>2.2288494477024745</v>
      </c>
      <c r="AA2749" s="94">
        <v>2.322420215784661</v>
      </c>
      <c r="AB2749" s="94">
        <v>2.2815298165732538</v>
      </c>
      <c r="AC2749" s="94">
        <v>2.1951457154820853</v>
      </c>
      <c r="AD2749" s="94">
        <v>2.1167096884138057</v>
      </c>
      <c r="AE2749" s="94">
        <v>2.0233564628219876</v>
      </c>
      <c r="AF2749" s="94">
        <v>2.0088413710256487</v>
      </c>
      <c r="AG2749" s="94">
        <v>1.9532422626602659</v>
      </c>
      <c r="AH2749" s="94">
        <v>1.817381724933171</v>
      </c>
      <c r="AI2749" s="94">
        <v>1.8099772088411084</v>
      </c>
      <c r="AJ2749" s="94">
        <v>1.6754428533205974</v>
      </c>
      <c r="AK2749" s="94">
        <v>1.7122309828681486</v>
      </c>
      <c r="AL2749" s="94">
        <v>1.6959790373367716</v>
      </c>
      <c r="AM2749" s="94">
        <v>1.7026565066454185</v>
      </c>
      <c r="AN2749" s="94">
        <v>1.7138404003121923</v>
      </c>
      <c r="AO2749" s="94">
        <v>1.7287320449459036</v>
      </c>
      <c r="AP2749" s="94">
        <v>1.7163000816834135</v>
      </c>
      <c r="AQ2749" s="94">
        <v>1.5778977579592917</v>
      </c>
      <c r="AR2749" s="94">
        <v>1.7370597989815046</v>
      </c>
      <c r="AS2749" s="43">
        <f t="shared" si="88"/>
        <v>42.321537440884789</v>
      </c>
      <c r="AT2749" s="99">
        <f t="shared" si="89"/>
        <v>106.12489030284664</v>
      </c>
    </row>
    <row r="2750" spans="3:46">
      <c r="C2750" s="34">
        <v>688</v>
      </c>
      <c r="D2750" s="94">
        <v>3.3</v>
      </c>
      <c r="E2750" s="94">
        <v>3.3352469894304666</v>
      </c>
      <c r="F2750" s="94">
        <v>3.3958474995648205</v>
      </c>
      <c r="G2750" s="94">
        <v>3.3487606601782263</v>
      </c>
      <c r="H2750" s="94">
        <v>3.057046151922334</v>
      </c>
      <c r="I2750" s="94">
        <v>2.8404296015379296</v>
      </c>
      <c r="J2750" s="94">
        <v>2.8568734149635446</v>
      </c>
      <c r="K2750" s="94">
        <v>2.7533181701217782</v>
      </c>
      <c r="L2750" s="94">
        <v>2.7111630136456926</v>
      </c>
      <c r="M2750" s="94">
        <v>2.5765441659776358</v>
      </c>
      <c r="N2750" s="94">
        <v>2.3773665288757502</v>
      </c>
      <c r="O2750" s="94">
        <v>2.2975989608752716</v>
      </c>
      <c r="P2750" s="94">
        <v>2.3607897438480774</v>
      </c>
      <c r="Q2750" s="94">
        <v>2.3856262632877003</v>
      </c>
      <c r="R2750" s="94">
        <v>2.371162475119482</v>
      </c>
      <c r="S2750" s="94">
        <v>2.2363181558770195</v>
      </c>
      <c r="T2750" s="94">
        <v>2.1067257912056632</v>
      </c>
      <c r="U2750" s="94">
        <v>2.0442087079116043</v>
      </c>
      <c r="V2750" s="94">
        <v>2.1457799931493859</v>
      </c>
      <c r="W2750" s="94">
        <v>2.1803223843231372</v>
      </c>
      <c r="X2750" s="94">
        <v>2.373322221449464</v>
      </c>
      <c r="Y2750" s="94">
        <v>2.0507922617427301</v>
      </c>
      <c r="Z2750" s="94">
        <v>2.1274164630073735</v>
      </c>
      <c r="AA2750" s="94">
        <v>2.0856915479238198</v>
      </c>
      <c r="AB2750" s="94">
        <v>2.0520134755991202</v>
      </c>
      <c r="AC2750" s="94">
        <v>1.9754001785844153</v>
      </c>
      <c r="AD2750" s="94">
        <v>1.8212858949818658</v>
      </c>
      <c r="AE2750" s="94">
        <v>1.6150618462866915</v>
      </c>
      <c r="AF2750" s="94">
        <v>1.5788249214448877</v>
      </c>
      <c r="AG2750" s="94">
        <v>1.4730398368426181</v>
      </c>
      <c r="AH2750" s="94">
        <v>1.5988880136047237</v>
      </c>
      <c r="AI2750" s="94">
        <v>1.5008065454993191</v>
      </c>
      <c r="AJ2750" s="94">
        <v>1.5341557166080306</v>
      </c>
      <c r="AK2750" s="94">
        <v>1.453065022611296</v>
      </c>
      <c r="AL2750" s="94">
        <v>1.3740364615585987</v>
      </c>
      <c r="AM2750" s="94">
        <v>1.3905337320817872</v>
      </c>
      <c r="AN2750" s="94">
        <v>1.3908430283941162</v>
      </c>
      <c r="AO2750" s="94">
        <v>1.3763852555193705</v>
      </c>
      <c r="AP2750" s="94">
        <v>1.4302843466103468</v>
      </c>
      <c r="AQ2750" s="94">
        <v>1.4580105802693812</v>
      </c>
      <c r="AR2750" s="94">
        <v>1.4248404852431857</v>
      </c>
      <c r="AS2750" s="43">
        <f t="shared" si="88"/>
        <v>37.939699235582715</v>
      </c>
      <c r="AT2750" s="99">
        <f t="shared" si="89"/>
        <v>95.137054629058724</v>
      </c>
    </row>
    <row r="2751" spans="3:46">
      <c r="C2751" s="34">
        <v>689</v>
      </c>
      <c r="D2751" s="94">
        <v>3.3</v>
      </c>
      <c r="E2751" s="94">
        <v>3.192327536320164</v>
      </c>
      <c r="F2751" s="94">
        <v>2.8918579473744757</v>
      </c>
      <c r="G2751" s="94">
        <v>2.676318444959688</v>
      </c>
      <c r="H2751" s="94">
        <v>2.3797169472459796</v>
      </c>
      <c r="I2751" s="94">
        <v>2.258214204671118</v>
      </c>
      <c r="J2751" s="94">
        <v>2.2154686871050964</v>
      </c>
      <c r="K2751" s="94">
        <v>2.1958249861025565</v>
      </c>
      <c r="L2751" s="94">
        <v>2.249317293589554</v>
      </c>
      <c r="M2751" s="94">
        <v>2.188792710018939</v>
      </c>
      <c r="N2751" s="94">
        <v>2.089221817611147</v>
      </c>
      <c r="O2751" s="94">
        <v>2.1056845149118528</v>
      </c>
      <c r="P2751" s="94">
        <v>2.0172275172187613</v>
      </c>
      <c r="Q2751" s="94">
        <v>1.9929686738704842</v>
      </c>
      <c r="R2751" s="94">
        <v>1.8479998838226117</v>
      </c>
      <c r="S2751" s="94">
        <v>1.8834942597862763</v>
      </c>
      <c r="T2751" s="94">
        <v>1.887009714663564</v>
      </c>
      <c r="U2751" s="94">
        <v>1.8545208451212776</v>
      </c>
      <c r="V2751" s="94">
        <v>1.8476878264401937</v>
      </c>
      <c r="W2751" s="94">
        <v>2.051654453823514</v>
      </c>
      <c r="X2751" s="94">
        <v>2.1336935915170101</v>
      </c>
      <c r="Y2751" s="94">
        <v>1.9353580845201417</v>
      </c>
      <c r="Z2751" s="94">
        <v>1.8753643597588079</v>
      </c>
      <c r="AA2751" s="94">
        <v>1.8238165665603512</v>
      </c>
      <c r="AB2751" s="94">
        <v>1.8803611751412992</v>
      </c>
      <c r="AC2751" s="94">
        <v>1.7922489018431658</v>
      </c>
      <c r="AD2751" s="94">
        <v>1.630300115106522</v>
      </c>
      <c r="AE2751" s="94">
        <v>1.5667721353522814</v>
      </c>
      <c r="AF2751" s="94">
        <v>1.4717077426178911</v>
      </c>
      <c r="AG2751" s="94">
        <v>1.4379159915101654</v>
      </c>
      <c r="AH2751" s="94">
        <v>1.3751503428094372</v>
      </c>
      <c r="AI2751" s="94">
        <v>1.3448400426490319</v>
      </c>
      <c r="AJ2751" s="94">
        <v>1.2790239228106175</v>
      </c>
      <c r="AK2751" s="94">
        <v>1.1528913598573607</v>
      </c>
      <c r="AL2751" s="94">
        <v>1.1700189288718943</v>
      </c>
      <c r="AM2751" s="94">
        <v>1.1349241937617445</v>
      </c>
      <c r="AN2751" s="94">
        <v>1.0451142738956614</v>
      </c>
      <c r="AO2751" s="94">
        <v>1.1439706370177767</v>
      </c>
      <c r="AP2751" s="94">
        <v>1.0692309685119965</v>
      </c>
      <c r="AQ2751" s="94">
        <v>0.97812346809659056</v>
      </c>
      <c r="AR2751" s="94">
        <v>0.93727712219398196</v>
      </c>
      <c r="AS2751" s="43">
        <f t="shared" si="88"/>
        <v>32.726473049856793</v>
      </c>
      <c r="AT2751" s="99">
        <f t="shared" si="89"/>
        <v>82.06444218304631</v>
      </c>
    </row>
    <row r="2752" spans="3:46">
      <c r="C2752" s="34">
        <v>690</v>
      </c>
      <c r="D2752" s="94">
        <v>3.3</v>
      </c>
      <c r="E2752" s="94">
        <v>3.5075837383413027</v>
      </c>
      <c r="F2752" s="94">
        <v>3.2269432649473671</v>
      </c>
      <c r="G2752" s="94">
        <v>3.1904632478069623</v>
      </c>
      <c r="H2752" s="94">
        <v>2.9219603375410381</v>
      </c>
      <c r="I2752" s="94">
        <v>3.121760947798462</v>
      </c>
      <c r="J2752" s="94">
        <v>3.2007669179117357</v>
      </c>
      <c r="K2752" s="94">
        <v>3.4846383000904857</v>
      </c>
      <c r="L2752" s="94">
        <v>3.6588307744707471</v>
      </c>
      <c r="M2752" s="94">
        <v>3.6799240989082547</v>
      </c>
      <c r="N2752" s="94">
        <v>3.4766678354887719</v>
      </c>
      <c r="O2752" s="94">
        <v>3.4716248087869892</v>
      </c>
      <c r="P2752" s="94">
        <v>3.3017022263192373</v>
      </c>
      <c r="Q2752" s="94">
        <v>3.1018773118282139</v>
      </c>
      <c r="R2752" s="94">
        <v>3.1108859716040875</v>
      </c>
      <c r="S2752" s="94">
        <v>2.871211709499367</v>
      </c>
      <c r="T2752" s="94">
        <v>2.8472481061466963</v>
      </c>
      <c r="U2752" s="94">
        <v>2.715097980664515</v>
      </c>
      <c r="V2752" s="94">
        <v>2.5357390251638008</v>
      </c>
      <c r="W2752" s="94">
        <v>2.4955756977248127</v>
      </c>
      <c r="X2752" s="94">
        <v>2.8063474912447868</v>
      </c>
      <c r="Y2752" s="94">
        <v>2.6542019311730538</v>
      </c>
      <c r="Z2752" s="94">
        <v>2.6360226222113665</v>
      </c>
      <c r="AA2752" s="94">
        <v>2.3686283323311312</v>
      </c>
      <c r="AB2752" s="94">
        <v>2.4379241974310184</v>
      </c>
      <c r="AC2752" s="94">
        <v>2.2280471010791656</v>
      </c>
      <c r="AD2752" s="94">
        <v>2.2821807865538992</v>
      </c>
      <c r="AE2752" s="94">
        <v>2.1083938237816486</v>
      </c>
      <c r="AF2752" s="94">
        <v>2.4554408218775818</v>
      </c>
      <c r="AG2752" s="94">
        <v>2.347346930020616</v>
      </c>
      <c r="AH2752" s="94">
        <v>2.3722484199904592</v>
      </c>
      <c r="AI2752" s="94">
        <v>2.1808588826445896</v>
      </c>
      <c r="AJ2752" s="94">
        <v>2.0771094991503873</v>
      </c>
      <c r="AK2752" s="94">
        <v>1.9626964717126982</v>
      </c>
      <c r="AL2752" s="94">
        <v>1.8826146978263918</v>
      </c>
      <c r="AM2752" s="94">
        <v>1.9720786796145211</v>
      </c>
      <c r="AN2752" s="94">
        <v>1.9266380172645539</v>
      </c>
      <c r="AO2752" s="94">
        <v>1.9202043921004854</v>
      </c>
      <c r="AP2752" s="94">
        <v>1.8965228422920977</v>
      </c>
      <c r="AQ2752" s="94">
        <v>2.0308810858076218</v>
      </c>
      <c r="AR2752" s="94">
        <v>2.0162857442778894</v>
      </c>
      <c r="AS2752" s="43">
        <f t="shared" si="88"/>
        <v>44.838151544454377</v>
      </c>
      <c r="AT2752" s="99">
        <f t="shared" si="89"/>
        <v>112.43551632981867</v>
      </c>
    </row>
    <row r="2753" spans="3:46">
      <c r="C2753" s="34">
        <v>691</v>
      </c>
      <c r="D2753" s="94">
        <v>3.3</v>
      </c>
      <c r="E2753" s="94">
        <v>3.4831100720290595</v>
      </c>
      <c r="F2753" s="94">
        <v>3.4646437962572278</v>
      </c>
      <c r="G2753" s="94">
        <v>3.1341210448994663</v>
      </c>
      <c r="H2753" s="94">
        <v>3.0645188072211504</v>
      </c>
      <c r="I2753" s="94">
        <v>2.9436498576676664</v>
      </c>
      <c r="J2753" s="94">
        <v>2.7543224892148959</v>
      </c>
      <c r="K2753" s="94">
        <v>2.7061400754713727</v>
      </c>
      <c r="L2753" s="94">
        <v>2.5556778456050258</v>
      </c>
      <c r="M2753" s="94">
        <v>2.4999919556473729</v>
      </c>
      <c r="N2753" s="94">
        <v>2.4469684314540419</v>
      </c>
      <c r="O2753" s="94">
        <v>2.228901047836862</v>
      </c>
      <c r="P2753" s="94">
        <v>2.1769610666233481</v>
      </c>
      <c r="Q2753" s="94">
        <v>2.1610808178984278</v>
      </c>
      <c r="R2753" s="94">
        <v>1.9295274103176936</v>
      </c>
      <c r="S2753" s="94">
        <v>1.9957648558942525</v>
      </c>
      <c r="T2753" s="94">
        <v>1.8934989245382476</v>
      </c>
      <c r="U2753" s="94">
        <v>1.8999062587041662</v>
      </c>
      <c r="V2753" s="94">
        <v>1.9721011821562706</v>
      </c>
      <c r="W2753" s="94">
        <v>1.6340432213637854</v>
      </c>
      <c r="X2753" s="94">
        <v>1.7109630692999434</v>
      </c>
      <c r="Y2753" s="94">
        <v>1.6510587605822076</v>
      </c>
      <c r="Z2753" s="94">
        <v>1.6554452585188442</v>
      </c>
      <c r="AA2753" s="94">
        <v>1.5293981614147489</v>
      </c>
      <c r="AB2753" s="94">
        <v>1.4873340493083373</v>
      </c>
      <c r="AC2753" s="94">
        <v>1.4619201734421567</v>
      </c>
      <c r="AD2753" s="94">
        <v>1.4458335263276409</v>
      </c>
      <c r="AE2753" s="94">
        <v>1.404148508864393</v>
      </c>
      <c r="AF2753" s="94">
        <v>1.4046572239975352</v>
      </c>
      <c r="AG2753" s="94">
        <v>1.4889272276150809</v>
      </c>
      <c r="AH2753" s="94">
        <v>1.4469257160667006</v>
      </c>
      <c r="AI2753" s="94">
        <v>1.3947374436179441</v>
      </c>
      <c r="AJ2753" s="94">
        <v>1.3481325150253927</v>
      </c>
      <c r="AK2753" s="94">
        <v>1.283080574019027</v>
      </c>
      <c r="AL2753" s="94">
        <v>1.2737650066722892</v>
      </c>
      <c r="AM2753" s="94">
        <v>1.2066936462275868</v>
      </c>
      <c r="AN2753" s="94">
        <v>1.2615868969200965</v>
      </c>
      <c r="AO2753" s="94">
        <v>1.1559444202142819</v>
      </c>
      <c r="AP2753" s="94">
        <v>1.1410614838945305</v>
      </c>
      <c r="AQ2753" s="94">
        <v>1.0869604084863094</v>
      </c>
      <c r="AR2753" s="94">
        <v>1.0489894063897764</v>
      </c>
      <c r="AS2753" s="43">
        <f t="shared" si="88"/>
        <v>35.804677911026616</v>
      </c>
      <c r="AT2753" s="99">
        <f t="shared" si="89"/>
        <v>89.783305272026453</v>
      </c>
    </row>
    <row r="2754" spans="3:46">
      <c r="C2754" s="34">
        <v>692</v>
      </c>
      <c r="D2754" s="94">
        <v>3.3</v>
      </c>
      <c r="E2754" s="94">
        <v>3.2064232510179704</v>
      </c>
      <c r="F2754" s="94">
        <v>3.1930421027459781</v>
      </c>
      <c r="G2754" s="94">
        <v>3.4085222691450907</v>
      </c>
      <c r="H2754" s="94">
        <v>3.4216734956889061</v>
      </c>
      <c r="I2754" s="94">
        <v>3.2095051060634905</v>
      </c>
      <c r="J2754" s="94">
        <v>3.102129085931399</v>
      </c>
      <c r="K2754" s="94">
        <v>2.9875430687501932</v>
      </c>
      <c r="L2754" s="94">
        <v>2.9426117755303505</v>
      </c>
      <c r="M2754" s="94">
        <v>2.8682669700534471</v>
      </c>
      <c r="N2754" s="94">
        <v>2.9318122192998124</v>
      </c>
      <c r="O2754" s="94">
        <v>3.0560321755472675</v>
      </c>
      <c r="P2754" s="94">
        <v>3.0978604375254086</v>
      </c>
      <c r="Q2754" s="94">
        <v>3.0323546776047334</v>
      </c>
      <c r="R2754" s="94">
        <v>3.0627991190608221</v>
      </c>
      <c r="S2754" s="94">
        <v>2.7961038220054286</v>
      </c>
      <c r="T2754" s="94">
        <v>2.6321749669202337</v>
      </c>
      <c r="U2754" s="94">
        <v>2.4617897285953076</v>
      </c>
      <c r="V2754" s="94">
        <v>2.3868766051480299</v>
      </c>
      <c r="W2754" s="94">
        <v>2.2501832866309983</v>
      </c>
      <c r="X2754" s="94">
        <v>2.1320801768534481</v>
      </c>
      <c r="Y2754" s="94">
        <v>2.103029048327647</v>
      </c>
      <c r="Z2754" s="94">
        <v>2.092078382871291</v>
      </c>
      <c r="AA2754" s="94">
        <v>2.0807503687256763</v>
      </c>
      <c r="AB2754" s="94">
        <v>2.1844370503128165</v>
      </c>
      <c r="AC2754" s="94">
        <v>2.1294397305412258</v>
      </c>
      <c r="AD2754" s="94">
        <v>2.1486965889221215</v>
      </c>
      <c r="AE2754" s="94">
        <v>2.1575992259132617</v>
      </c>
      <c r="AF2754" s="94">
        <v>2.1180750706053963</v>
      </c>
      <c r="AG2754" s="94">
        <v>1.9152076115837871</v>
      </c>
      <c r="AH2754" s="94">
        <v>1.8395790341536833</v>
      </c>
      <c r="AI2754" s="94">
        <v>1.8132449839945541</v>
      </c>
      <c r="AJ2754" s="94">
        <v>1.7422848689826933</v>
      </c>
      <c r="AK2754" s="94">
        <v>1.6110012445482347</v>
      </c>
      <c r="AL2754" s="94">
        <v>1.6359213269896891</v>
      </c>
      <c r="AM2754" s="94">
        <v>1.6180308833681347</v>
      </c>
      <c r="AN2754" s="94">
        <v>1.4507693158475232</v>
      </c>
      <c r="AO2754" s="94">
        <v>1.4155248625969292</v>
      </c>
      <c r="AP2754" s="94">
        <v>1.4328385023660701</v>
      </c>
      <c r="AQ2754" s="94">
        <v>1.4054941528509759</v>
      </c>
      <c r="AR2754" s="94">
        <v>1.5028609735626324</v>
      </c>
      <c r="AS2754" s="43">
        <f t="shared" si="88"/>
        <v>41.606465173453003</v>
      </c>
      <c r="AT2754" s="99">
        <f t="shared" si="89"/>
        <v>104.33178517178175</v>
      </c>
    </row>
    <row r="2755" spans="3:46">
      <c r="C2755" s="34">
        <v>693</v>
      </c>
      <c r="D2755" s="94">
        <v>3.3</v>
      </c>
      <c r="E2755" s="94">
        <v>3.3108762069407605</v>
      </c>
      <c r="F2755" s="94">
        <v>3.4370849743650718</v>
      </c>
      <c r="G2755" s="94">
        <v>3.3707586980628288</v>
      </c>
      <c r="H2755" s="94">
        <v>3.3874014152335996</v>
      </c>
      <c r="I2755" s="94">
        <v>3.3149877181040139</v>
      </c>
      <c r="J2755" s="94">
        <v>3.1651744885593427</v>
      </c>
      <c r="K2755" s="94">
        <v>3.2428670268617115</v>
      </c>
      <c r="L2755" s="94">
        <v>3.2976204717166269</v>
      </c>
      <c r="M2755" s="94">
        <v>3.2389719393637035</v>
      </c>
      <c r="N2755" s="94">
        <v>3.261044704589271</v>
      </c>
      <c r="O2755" s="94">
        <v>3.208211623461299</v>
      </c>
      <c r="P2755" s="94">
        <v>3.109192318099105</v>
      </c>
      <c r="Q2755" s="94">
        <v>2.8871838107645127</v>
      </c>
      <c r="R2755" s="94">
        <v>2.8020217582499307</v>
      </c>
      <c r="S2755" s="94">
        <v>2.5125136419207612</v>
      </c>
      <c r="T2755" s="94">
        <v>2.2931478343440026</v>
      </c>
      <c r="U2755" s="94">
        <v>2.3932010065848788</v>
      </c>
      <c r="V2755" s="94">
        <v>2.3336347093634413</v>
      </c>
      <c r="W2755" s="94">
        <v>2.2635936782428603</v>
      </c>
      <c r="X2755" s="94">
        <v>2.215357373757838</v>
      </c>
      <c r="Y2755" s="94">
        <v>2.3508305229877262</v>
      </c>
      <c r="Z2755" s="94">
        <v>2.3740951333323168</v>
      </c>
      <c r="AA2755" s="94">
        <v>2.1483244645590864</v>
      </c>
      <c r="AB2755" s="94">
        <v>1.9865977564702535</v>
      </c>
      <c r="AC2755" s="94">
        <v>1.9958645186880635</v>
      </c>
      <c r="AD2755" s="94">
        <v>1.965868335360089</v>
      </c>
      <c r="AE2755" s="94">
        <v>1.8822424563026947</v>
      </c>
      <c r="AF2755" s="94">
        <v>1.7231540599556996</v>
      </c>
      <c r="AG2755" s="94">
        <v>1.6231325441142652</v>
      </c>
      <c r="AH2755" s="94">
        <v>1.6019349805004035</v>
      </c>
      <c r="AI2755" s="94">
        <v>1.5927100473547284</v>
      </c>
      <c r="AJ2755" s="94">
        <v>1.6841451060166812</v>
      </c>
      <c r="AK2755" s="94">
        <v>1.5593305739871701</v>
      </c>
      <c r="AL2755" s="94">
        <v>1.5433116538779195</v>
      </c>
      <c r="AM2755" s="94">
        <v>1.320229664825548</v>
      </c>
      <c r="AN2755" s="94">
        <v>1.2429071267948166</v>
      </c>
      <c r="AO2755" s="94">
        <v>1.2106410262711438</v>
      </c>
      <c r="AP2755" s="94">
        <v>1.1119848109532973</v>
      </c>
      <c r="AQ2755" s="94">
        <v>1.0835729060818504</v>
      </c>
      <c r="AR2755" s="94">
        <v>1.0712974485731599</v>
      </c>
      <c r="AS2755" s="43">
        <f t="shared" si="88"/>
        <v>41.965281151659184</v>
      </c>
      <c r="AT2755" s="99">
        <f t="shared" si="89"/>
        <v>105.23154705730467</v>
      </c>
    </row>
    <row r="2756" spans="3:46">
      <c r="C2756" s="34">
        <v>694</v>
      </c>
      <c r="D2756" s="94">
        <v>3.3</v>
      </c>
      <c r="E2756" s="94">
        <v>3.2928211423725795</v>
      </c>
      <c r="F2756" s="94">
        <v>3.1369995577746499</v>
      </c>
      <c r="G2756" s="94">
        <v>3.1173526935130629</v>
      </c>
      <c r="H2756" s="94">
        <v>2.9897176888605075</v>
      </c>
      <c r="I2756" s="94">
        <v>3.0993792222763519</v>
      </c>
      <c r="J2756" s="94">
        <v>3.105136122073775</v>
      </c>
      <c r="K2756" s="94">
        <v>3.3399284105818263</v>
      </c>
      <c r="L2756" s="94">
        <v>3.6790927893364831</v>
      </c>
      <c r="M2756" s="94">
        <v>3.5113930163457683</v>
      </c>
      <c r="N2756" s="94">
        <v>3.3057624267385566</v>
      </c>
      <c r="O2756" s="94">
        <v>3.1117491092862464</v>
      </c>
      <c r="P2756" s="94">
        <v>3.2309126618475679</v>
      </c>
      <c r="Q2756" s="94">
        <v>3.2781388044529778</v>
      </c>
      <c r="R2756" s="94">
        <v>3.1475163836980444</v>
      </c>
      <c r="S2756" s="94">
        <v>3.1621942671164778</v>
      </c>
      <c r="T2756" s="94">
        <v>2.9271843626151397</v>
      </c>
      <c r="U2756" s="94">
        <v>3.1482379847527726</v>
      </c>
      <c r="V2756" s="94">
        <v>3.0915852023110921</v>
      </c>
      <c r="W2756" s="94">
        <v>3.0584263838091794</v>
      </c>
      <c r="X2756" s="94">
        <v>3.0407648416365833</v>
      </c>
      <c r="Y2756" s="94">
        <v>2.9999158183817825</v>
      </c>
      <c r="Z2756" s="94">
        <v>2.9540736442037598</v>
      </c>
      <c r="AA2756" s="94">
        <v>2.965248453512658</v>
      </c>
      <c r="AB2756" s="94">
        <v>2.8767744350365065</v>
      </c>
      <c r="AC2756" s="94">
        <v>2.6595019544652208</v>
      </c>
      <c r="AD2756" s="94">
        <v>2.6092414070830592</v>
      </c>
      <c r="AE2756" s="94">
        <v>2.6431804816288884</v>
      </c>
      <c r="AF2756" s="94">
        <v>2.776264181707798</v>
      </c>
      <c r="AG2756" s="94">
        <v>2.6683634071438629</v>
      </c>
      <c r="AH2756" s="94">
        <v>2.3428426593020428</v>
      </c>
      <c r="AI2756" s="94">
        <v>2.4577254387887137</v>
      </c>
      <c r="AJ2756" s="94">
        <v>2.3527039912191698</v>
      </c>
      <c r="AK2756" s="94">
        <v>2.5691379499486136</v>
      </c>
      <c r="AL2756" s="94">
        <v>2.4809488130049298</v>
      </c>
      <c r="AM2756" s="94">
        <v>2.5762087915524035</v>
      </c>
      <c r="AN2756" s="94">
        <v>2.6225521580469877</v>
      </c>
      <c r="AO2756" s="94">
        <v>2.7301957233744596</v>
      </c>
      <c r="AP2756" s="94">
        <v>2.7743906390403845</v>
      </c>
      <c r="AQ2756" s="94">
        <v>2.9354879334559465</v>
      </c>
      <c r="AR2756" s="94">
        <v>2.8226135614635943</v>
      </c>
      <c r="AS2756" s="43">
        <f t="shared" si="88"/>
        <v>46.319955725378442</v>
      </c>
      <c r="AT2756" s="99">
        <f t="shared" si="89"/>
        <v>116.15126759170333</v>
      </c>
    </row>
    <row r="2757" spans="3:46">
      <c r="C2757" s="34">
        <v>695</v>
      </c>
      <c r="D2757" s="94">
        <v>3.3</v>
      </c>
      <c r="E2757" s="94">
        <v>3.3407853193274382</v>
      </c>
      <c r="F2757" s="94">
        <v>3.2935334915197276</v>
      </c>
      <c r="G2757" s="94">
        <v>3.5147674363536292</v>
      </c>
      <c r="H2757" s="94">
        <v>3.2379286696473795</v>
      </c>
      <c r="I2757" s="94">
        <v>2.9860127636251592</v>
      </c>
      <c r="J2757" s="94">
        <v>3.0804818824369087</v>
      </c>
      <c r="K2757" s="94">
        <v>3.0061323052268381</v>
      </c>
      <c r="L2757" s="94">
        <v>3.0502877444689633</v>
      </c>
      <c r="M2757" s="94">
        <v>2.8336179902657856</v>
      </c>
      <c r="N2757" s="94">
        <v>2.9503645944672043</v>
      </c>
      <c r="O2757" s="94">
        <v>3.1663247608857175</v>
      </c>
      <c r="P2757" s="94">
        <v>3.2724790018926186</v>
      </c>
      <c r="Q2757" s="94">
        <v>3.319792540976942</v>
      </c>
      <c r="R2757" s="94">
        <v>3.1767202389048821</v>
      </c>
      <c r="S2757" s="94">
        <v>3.293804578483603</v>
      </c>
      <c r="T2757" s="94">
        <v>3.2380910143689547</v>
      </c>
      <c r="U2757" s="94">
        <v>3.2556615613819422</v>
      </c>
      <c r="V2757" s="94">
        <v>3.0166352407495318</v>
      </c>
      <c r="W2757" s="94">
        <v>2.8344979516448223</v>
      </c>
      <c r="X2757" s="94">
        <v>2.8858506921177454</v>
      </c>
      <c r="Y2757" s="94">
        <v>2.8569953212818104</v>
      </c>
      <c r="Z2757" s="94">
        <v>2.8486119443803863</v>
      </c>
      <c r="AA2757" s="94">
        <v>2.7065107285381771</v>
      </c>
      <c r="AB2757" s="94">
        <v>2.7934730051844268</v>
      </c>
      <c r="AC2757" s="94">
        <v>2.6749915963276769</v>
      </c>
      <c r="AD2757" s="94">
        <v>2.6756220406339088</v>
      </c>
      <c r="AE2757" s="94">
        <v>2.8249910567647709</v>
      </c>
      <c r="AF2757" s="94">
        <v>2.6517097273211387</v>
      </c>
      <c r="AG2757" s="94">
        <v>2.6582285358791573</v>
      </c>
      <c r="AH2757" s="94">
        <v>2.5656298188901978</v>
      </c>
      <c r="AI2757" s="94">
        <v>2.5206867405960924</v>
      </c>
      <c r="AJ2757" s="94">
        <v>2.7043902500111012</v>
      </c>
      <c r="AK2757" s="94">
        <v>2.7096620750597631</v>
      </c>
      <c r="AL2757" s="94">
        <v>2.5252333285830049</v>
      </c>
      <c r="AM2757" s="94">
        <v>2.4027756510355309</v>
      </c>
      <c r="AN2757" s="94">
        <v>2.452730986398032</v>
      </c>
      <c r="AO2757" s="94">
        <v>2.6269199340861129</v>
      </c>
      <c r="AP2757" s="94">
        <v>2.8134700359312563</v>
      </c>
      <c r="AQ2757" s="94">
        <v>2.7029935963856508</v>
      </c>
      <c r="AR2757" s="94">
        <v>2.6392955520332637</v>
      </c>
      <c r="AS2757" s="43">
        <f t="shared" si="88"/>
        <v>45.814282008335908</v>
      </c>
      <c r="AT2757" s="99">
        <f t="shared" si="89"/>
        <v>114.88324731183681</v>
      </c>
    </row>
    <row r="2758" spans="3:46">
      <c r="C2758" s="34">
        <v>696</v>
      </c>
      <c r="D2758" s="94">
        <v>3.3</v>
      </c>
      <c r="E2758" s="94">
        <v>3.0121546824611141</v>
      </c>
      <c r="F2758" s="94">
        <v>3.1230098819476444</v>
      </c>
      <c r="G2758" s="94">
        <v>3.1001428029516216</v>
      </c>
      <c r="H2758" s="94">
        <v>3.2168599772404196</v>
      </c>
      <c r="I2758" s="94">
        <v>3.1121367876901957</v>
      </c>
      <c r="J2758" s="94">
        <v>2.8848315750252653</v>
      </c>
      <c r="K2758" s="94">
        <v>3.0288522966555291</v>
      </c>
      <c r="L2758" s="94">
        <v>3.3648438586137823</v>
      </c>
      <c r="M2758" s="94">
        <v>3.0937560076582575</v>
      </c>
      <c r="N2758" s="94">
        <v>3.2619985549595065</v>
      </c>
      <c r="O2758" s="94">
        <v>3.2893240508730761</v>
      </c>
      <c r="P2758" s="94">
        <v>3.1808247610236053</v>
      </c>
      <c r="Q2758" s="94">
        <v>3.0875100602570797</v>
      </c>
      <c r="R2758" s="94">
        <v>3.1379599972229006</v>
      </c>
      <c r="S2758" s="94">
        <v>3.2447420649511152</v>
      </c>
      <c r="T2758" s="94">
        <v>2.9804242751682404</v>
      </c>
      <c r="U2758" s="94">
        <v>2.7371531672785347</v>
      </c>
      <c r="V2758" s="94">
        <v>2.7865929846098689</v>
      </c>
      <c r="W2758" s="94">
        <v>2.5436366014269884</v>
      </c>
      <c r="X2758" s="94">
        <v>2.3562158733891727</v>
      </c>
      <c r="Y2758" s="94">
        <v>2.3332487005507483</v>
      </c>
      <c r="Z2758" s="94">
        <v>2.3684912434020586</v>
      </c>
      <c r="AA2758" s="94">
        <v>2.3525728839400144</v>
      </c>
      <c r="AB2758" s="94">
        <v>1.9155557712343299</v>
      </c>
      <c r="AC2758" s="94">
        <v>1.8268844417736501</v>
      </c>
      <c r="AD2758" s="94">
        <v>1.9074459772297681</v>
      </c>
      <c r="AE2758" s="94">
        <v>1.8444808029038493</v>
      </c>
      <c r="AF2758" s="94">
        <v>1.7869869946449646</v>
      </c>
      <c r="AG2758" s="94">
        <v>1.8558205604102673</v>
      </c>
      <c r="AH2758" s="94">
        <v>1.6659964043130637</v>
      </c>
      <c r="AI2758" s="94">
        <v>1.6463076717554275</v>
      </c>
      <c r="AJ2758" s="94">
        <v>1.6797966740994639</v>
      </c>
      <c r="AK2758" s="94">
        <v>1.6409839257062753</v>
      </c>
      <c r="AL2758" s="94">
        <v>1.6860239709215579</v>
      </c>
      <c r="AM2758" s="94">
        <v>1.789922814653736</v>
      </c>
      <c r="AN2758" s="94">
        <v>1.730540056038653</v>
      </c>
      <c r="AO2758" s="94">
        <v>1.7386231448873009</v>
      </c>
      <c r="AP2758" s="94">
        <v>1.8576062450391393</v>
      </c>
      <c r="AQ2758" s="94">
        <v>1.8736593504652643</v>
      </c>
      <c r="AR2758" s="94">
        <v>2.0332413936275011</v>
      </c>
      <c r="AS2758" s="43">
        <f t="shared" si="88"/>
        <v>42.288212481184125</v>
      </c>
      <c r="AT2758" s="99">
        <f t="shared" si="89"/>
        <v>106.04132510398023</v>
      </c>
    </row>
    <row r="2759" spans="3:46">
      <c r="C2759" s="34">
        <v>697</v>
      </c>
      <c r="D2759" s="94">
        <v>3.3</v>
      </c>
      <c r="E2759" s="94">
        <v>3.4844740063096244</v>
      </c>
      <c r="F2759" s="94">
        <v>3.4826605569195004</v>
      </c>
      <c r="G2759" s="94">
        <v>3.6046911632641887</v>
      </c>
      <c r="H2759" s="94">
        <v>3.5709185715530416</v>
      </c>
      <c r="I2759" s="94">
        <v>3.3478652110437346</v>
      </c>
      <c r="J2759" s="94">
        <v>3.2194442127969687</v>
      </c>
      <c r="K2759" s="94">
        <v>2.8195661171761186</v>
      </c>
      <c r="L2759" s="94">
        <v>2.8729586208705262</v>
      </c>
      <c r="M2759" s="94">
        <v>2.9207378902193759</v>
      </c>
      <c r="N2759" s="94">
        <v>2.9433831186019503</v>
      </c>
      <c r="O2759" s="94">
        <v>2.7701596222144564</v>
      </c>
      <c r="P2759" s="94">
        <v>2.5581833409485486</v>
      </c>
      <c r="Q2759" s="94">
        <v>2.7116353766451775</v>
      </c>
      <c r="R2759" s="94">
        <v>2.8551962096444319</v>
      </c>
      <c r="S2759" s="94">
        <v>3.0454124111332082</v>
      </c>
      <c r="T2759" s="94">
        <v>3.0213050332194094</v>
      </c>
      <c r="U2759" s="94">
        <v>2.9277024159539669</v>
      </c>
      <c r="V2759" s="94">
        <v>3.1176030013560889</v>
      </c>
      <c r="W2759" s="94">
        <v>3.2313476371755692</v>
      </c>
      <c r="X2759" s="94">
        <v>3.1641559845069067</v>
      </c>
      <c r="Y2759" s="94">
        <v>3.164990938770802</v>
      </c>
      <c r="Z2759" s="94">
        <v>2.9615331920028374</v>
      </c>
      <c r="AA2759" s="94">
        <v>2.694442477284245</v>
      </c>
      <c r="AB2759" s="94">
        <v>2.5176991476919968</v>
      </c>
      <c r="AC2759" s="94">
        <v>2.3616618876005857</v>
      </c>
      <c r="AD2759" s="94">
        <v>2.4998550547112179</v>
      </c>
      <c r="AE2759" s="94">
        <v>2.4482255253266545</v>
      </c>
      <c r="AF2759" s="94">
        <v>2.3767409452814356</v>
      </c>
      <c r="AG2759" s="94">
        <v>2.0435178874954829</v>
      </c>
      <c r="AH2759" s="94">
        <v>1.8776497286696012</v>
      </c>
      <c r="AI2759" s="94">
        <v>1.8337614500122239</v>
      </c>
      <c r="AJ2759" s="94">
        <v>1.9513122635677127</v>
      </c>
      <c r="AK2759" s="94">
        <v>1.9213999161553572</v>
      </c>
      <c r="AL2759" s="94">
        <v>1.9611760748757443</v>
      </c>
      <c r="AM2759" s="94">
        <v>1.7638613295597769</v>
      </c>
      <c r="AN2759" s="94">
        <v>1.8648318919728151</v>
      </c>
      <c r="AO2759" s="94">
        <v>1.7478843355862175</v>
      </c>
      <c r="AP2759" s="94">
        <v>1.666701088765647</v>
      </c>
      <c r="AQ2759" s="94">
        <v>1.641151992596465</v>
      </c>
      <c r="AR2759" s="94">
        <v>1.6102535191063259</v>
      </c>
      <c r="AS2759" s="43">
        <f t="shared" si="88"/>
        <v>44.297468540956132</v>
      </c>
      <c r="AT2759" s="99">
        <f t="shared" si="89"/>
        <v>111.07970725707376</v>
      </c>
    </row>
    <row r="2760" spans="3:46">
      <c r="C2760" s="34">
        <v>698</v>
      </c>
      <c r="D2760" s="94">
        <v>3.3</v>
      </c>
      <c r="E2760" s="94">
        <v>3.7425513718265653</v>
      </c>
      <c r="F2760" s="94">
        <v>3.9520121477312471</v>
      </c>
      <c r="G2760" s="94">
        <v>3.8616249595173122</v>
      </c>
      <c r="H2760" s="94">
        <v>3.7562286948381738</v>
      </c>
      <c r="I2760" s="94">
        <v>3.8419677869108337</v>
      </c>
      <c r="J2760" s="94">
        <v>3.7577174032001812</v>
      </c>
      <c r="K2760" s="94">
        <v>4.1123372849917574</v>
      </c>
      <c r="L2760" s="94">
        <v>3.9394201740064649</v>
      </c>
      <c r="M2760" s="94">
        <v>3.8561064314240663</v>
      </c>
      <c r="N2760" s="94">
        <v>4.1056173847766608</v>
      </c>
      <c r="O2760" s="94">
        <v>3.9611135188819668</v>
      </c>
      <c r="P2760" s="94">
        <v>3.4038414667695673</v>
      </c>
      <c r="Q2760" s="94">
        <v>3.2646377248400764</v>
      </c>
      <c r="R2760" s="94">
        <v>3.2797617504601728</v>
      </c>
      <c r="S2760" s="94">
        <v>2.9684153793240813</v>
      </c>
      <c r="T2760" s="94">
        <v>3.0627825312167389</v>
      </c>
      <c r="U2760" s="94">
        <v>2.8276986094967351</v>
      </c>
      <c r="V2760" s="94">
        <v>2.5949270210899633</v>
      </c>
      <c r="W2760" s="94">
        <v>2.6776587051065643</v>
      </c>
      <c r="X2760" s="94">
        <v>2.4667929352890452</v>
      </c>
      <c r="Y2760" s="94">
        <v>2.3746337515484037</v>
      </c>
      <c r="Z2760" s="94">
        <v>2.4047098445401454</v>
      </c>
      <c r="AA2760" s="94">
        <v>2.5620721999559595</v>
      </c>
      <c r="AB2760" s="94">
        <v>2.6106447521336</v>
      </c>
      <c r="AC2760" s="94">
        <v>2.5069190142914222</v>
      </c>
      <c r="AD2760" s="94">
        <v>2.5232973875218812</v>
      </c>
      <c r="AE2760" s="94">
        <v>2.5961337725605178</v>
      </c>
      <c r="AF2760" s="94">
        <v>2.7185734678082292</v>
      </c>
      <c r="AG2760" s="94">
        <v>2.7729823060207228</v>
      </c>
      <c r="AH2760" s="94">
        <v>2.6933542385209805</v>
      </c>
      <c r="AI2760" s="94">
        <v>2.6705572213751898</v>
      </c>
      <c r="AJ2760" s="94">
        <v>2.4227076383246335</v>
      </c>
      <c r="AK2760" s="94">
        <v>2.4222369517607349</v>
      </c>
      <c r="AL2760" s="94">
        <v>2.4182665994143857</v>
      </c>
      <c r="AM2760" s="94">
        <v>2.3507902307980091</v>
      </c>
      <c r="AN2760" s="94">
        <v>2.3668773323410677</v>
      </c>
      <c r="AO2760" s="94">
        <v>2.439532538968515</v>
      </c>
      <c r="AP2760" s="94">
        <v>2.5581535324857225</v>
      </c>
      <c r="AQ2760" s="94">
        <v>2.3539147607471271</v>
      </c>
      <c r="AR2760" s="94">
        <v>2.0874565570869024</v>
      </c>
      <c r="AS2760" s="43">
        <f t="shared" si="88"/>
        <v>50.042232378466387</v>
      </c>
      <c r="AT2760" s="99">
        <f t="shared" si="89"/>
        <v>125.48519602087683</v>
      </c>
    </row>
    <row r="2761" spans="3:46">
      <c r="C2761" s="34">
        <v>699</v>
      </c>
      <c r="D2761" s="94">
        <v>3.3</v>
      </c>
      <c r="E2761" s="94">
        <v>3.0232083679799326</v>
      </c>
      <c r="F2761" s="94">
        <v>2.9646266378973221</v>
      </c>
      <c r="G2761" s="94">
        <v>2.9593039269779418</v>
      </c>
      <c r="H2761" s="94">
        <v>2.9887490887579315</v>
      </c>
      <c r="I2761" s="94">
        <v>3.0223044854697152</v>
      </c>
      <c r="J2761" s="94">
        <v>2.9441913637304258</v>
      </c>
      <c r="K2761" s="94">
        <v>2.7883928873664598</v>
      </c>
      <c r="L2761" s="94">
        <v>2.6634168731046786</v>
      </c>
      <c r="M2761" s="94">
        <v>2.4487535674392991</v>
      </c>
      <c r="N2761" s="94">
        <v>2.2569660861694083</v>
      </c>
      <c r="O2761" s="94">
        <v>2.0634453451816608</v>
      </c>
      <c r="P2761" s="94">
        <v>2.1116563037293519</v>
      </c>
      <c r="Q2761" s="94">
        <v>2.010075359979409</v>
      </c>
      <c r="R2761" s="94">
        <v>2.0791941699770153</v>
      </c>
      <c r="S2761" s="94">
        <v>1.9451412535081498</v>
      </c>
      <c r="T2761" s="94">
        <v>1.8923102236646878</v>
      </c>
      <c r="U2761" s="94">
        <v>2.0050756948934265</v>
      </c>
      <c r="V2761" s="94">
        <v>1.8677493195215071</v>
      </c>
      <c r="W2761" s="94">
        <v>1.6520307581723137</v>
      </c>
      <c r="X2761" s="94">
        <v>1.6446585483064291</v>
      </c>
      <c r="Y2761" s="94">
        <v>1.5983471231208648</v>
      </c>
      <c r="Z2761" s="94">
        <v>1.560336375432819</v>
      </c>
      <c r="AA2761" s="94">
        <v>1.5519184318586239</v>
      </c>
      <c r="AB2761" s="94">
        <v>1.5824583869756104</v>
      </c>
      <c r="AC2761" s="94">
        <v>1.5110436292151255</v>
      </c>
      <c r="AD2761" s="94">
        <v>1.4626595173019195</v>
      </c>
      <c r="AE2761" s="94">
        <v>1.3732041779353963</v>
      </c>
      <c r="AF2761" s="94">
        <v>1.2993660898343951</v>
      </c>
      <c r="AG2761" s="94">
        <v>1.2646610954871411</v>
      </c>
      <c r="AH2761" s="94">
        <v>1.3306104685025757</v>
      </c>
      <c r="AI2761" s="94">
        <v>1.3351540891322069</v>
      </c>
      <c r="AJ2761" s="94">
        <v>1.3305558478068791</v>
      </c>
      <c r="AK2761" s="94">
        <v>1.3626750010262165</v>
      </c>
      <c r="AL2761" s="94">
        <v>1.3749002098803296</v>
      </c>
      <c r="AM2761" s="94">
        <v>1.3040992026367946</v>
      </c>
      <c r="AN2761" s="94">
        <v>1.3970206593736634</v>
      </c>
      <c r="AO2761" s="94">
        <v>1.2282641643150796</v>
      </c>
      <c r="AP2761" s="94">
        <v>1.1617011015747738</v>
      </c>
      <c r="AQ2761" s="94">
        <v>1.1688775770144078</v>
      </c>
      <c r="AR2761" s="94">
        <v>1.1531544600083454</v>
      </c>
      <c r="AS2761" s="43">
        <f t="shared" si="88"/>
        <v>34.78986342367039</v>
      </c>
      <c r="AT2761" s="99">
        <f t="shared" si="89"/>
        <v>87.23857077841663</v>
      </c>
    </row>
    <row r="2762" spans="3:46">
      <c r="C2762" s="34">
        <v>700</v>
      </c>
      <c r="D2762" s="94">
        <v>3.3</v>
      </c>
      <c r="E2762" s="94">
        <v>3.2194771262247732</v>
      </c>
      <c r="F2762" s="94">
        <v>3.1780456264312842</v>
      </c>
      <c r="G2762" s="94">
        <v>3.0294665048013103</v>
      </c>
      <c r="H2762" s="94">
        <v>3.0510718158884402</v>
      </c>
      <c r="I2762" s="94">
        <v>3.0446314251915165</v>
      </c>
      <c r="J2762" s="94">
        <v>2.8733354891523528</v>
      </c>
      <c r="K2762" s="94">
        <v>2.8014811867407907</v>
      </c>
      <c r="L2762" s="94">
        <v>2.6089188757915234</v>
      </c>
      <c r="M2762" s="94">
        <v>2.6875136325664579</v>
      </c>
      <c r="N2762" s="94">
        <v>2.5904837666601734</v>
      </c>
      <c r="O2762" s="94">
        <v>2.4497758667950107</v>
      </c>
      <c r="P2762" s="94">
        <v>2.5207487152715751</v>
      </c>
      <c r="Q2762" s="94">
        <v>2.5907551526920902</v>
      </c>
      <c r="R2762" s="94">
        <v>2.7613161165667943</v>
      </c>
      <c r="S2762" s="94">
        <v>2.7073079507386058</v>
      </c>
      <c r="T2762" s="94">
        <v>2.6066832461414879</v>
      </c>
      <c r="U2762" s="94">
        <v>2.6862229958502377</v>
      </c>
      <c r="V2762" s="94">
        <v>2.6233724830768659</v>
      </c>
      <c r="W2762" s="94">
        <v>2.4078767486283095</v>
      </c>
      <c r="X2762" s="94">
        <v>2.2742001082840564</v>
      </c>
      <c r="Y2762" s="94">
        <v>2.2012240677512818</v>
      </c>
      <c r="Z2762" s="94">
        <v>2.1405550015889503</v>
      </c>
      <c r="AA2762" s="94">
        <v>2.2490033263809295</v>
      </c>
      <c r="AB2762" s="94">
        <v>2.0001487635995923</v>
      </c>
      <c r="AC2762" s="94">
        <v>1.8920853830617019</v>
      </c>
      <c r="AD2762" s="94">
        <v>1.6955994299797945</v>
      </c>
      <c r="AE2762" s="94">
        <v>1.703964606053525</v>
      </c>
      <c r="AF2762" s="94">
        <v>1.6374071553456824</v>
      </c>
      <c r="AG2762" s="94">
        <v>1.6228583272529606</v>
      </c>
      <c r="AH2762" s="94">
        <v>1.4753400376272108</v>
      </c>
      <c r="AI2762" s="94">
        <v>1.3731371003535817</v>
      </c>
      <c r="AJ2762" s="94">
        <v>1.2638815842382947</v>
      </c>
      <c r="AK2762" s="94">
        <v>1.1763449204531928</v>
      </c>
      <c r="AL2762" s="94">
        <v>1.1315178597073767</v>
      </c>
      <c r="AM2762" s="94">
        <v>1.1113220787748792</v>
      </c>
      <c r="AN2762" s="94">
        <v>1.185853476668643</v>
      </c>
      <c r="AO2762" s="94">
        <v>1.1284251770559866</v>
      </c>
      <c r="AP2762" s="94">
        <v>1.1963444241767027</v>
      </c>
      <c r="AQ2762" s="94">
        <v>1.1937605260400197</v>
      </c>
      <c r="AR2762" s="94">
        <v>1.1465747237714445</v>
      </c>
      <c r="AS2762" s="43">
        <f t="shared" si="88"/>
        <v>38.657806598850698</v>
      </c>
      <c r="AT2762" s="99">
        <f t="shared" si="89"/>
        <v>96.93777052362968</v>
      </c>
    </row>
    <row r="2763" spans="3:46">
      <c r="C2763" s="34">
        <v>701</v>
      </c>
      <c r="D2763" s="94">
        <v>3.3</v>
      </c>
      <c r="E2763" s="94">
        <v>2.8673075573364586</v>
      </c>
      <c r="F2763" s="94">
        <v>2.7447152618656463</v>
      </c>
      <c r="G2763" s="94">
        <v>2.8985598839104778</v>
      </c>
      <c r="H2763" s="94">
        <v>2.7840376409822483</v>
      </c>
      <c r="I2763" s="94">
        <v>2.7344907254018302</v>
      </c>
      <c r="J2763" s="94">
        <v>2.5827502794347876</v>
      </c>
      <c r="K2763" s="94">
        <v>2.3623148126558591</v>
      </c>
      <c r="L2763" s="94">
        <v>2.1983640548133292</v>
      </c>
      <c r="M2763" s="94">
        <v>2.1727785586054034</v>
      </c>
      <c r="N2763" s="94">
        <v>2.090508582600358</v>
      </c>
      <c r="O2763" s="94">
        <v>2.0815044257786979</v>
      </c>
      <c r="P2763" s="94">
        <v>1.8620050076654806</v>
      </c>
      <c r="Q2763" s="94">
        <v>1.8822014986162117</v>
      </c>
      <c r="R2763" s="94">
        <v>2.0217073726674473</v>
      </c>
      <c r="S2763" s="94">
        <v>1.9849266121176372</v>
      </c>
      <c r="T2763" s="94">
        <v>1.9711247039918127</v>
      </c>
      <c r="U2763" s="94">
        <v>1.9162948076549364</v>
      </c>
      <c r="V2763" s="94">
        <v>1.8310460832905</v>
      </c>
      <c r="W2763" s="94">
        <v>1.8921977378710528</v>
      </c>
      <c r="X2763" s="94">
        <v>1.8558762874979908</v>
      </c>
      <c r="Y2763" s="94">
        <v>1.9117613324210232</v>
      </c>
      <c r="Z2763" s="94">
        <v>1.8297012076141703</v>
      </c>
      <c r="AA2763" s="94">
        <v>1.738413312068632</v>
      </c>
      <c r="AB2763" s="94">
        <v>1.6982747432103347</v>
      </c>
      <c r="AC2763" s="94">
        <v>1.7447162949265189</v>
      </c>
      <c r="AD2763" s="94">
        <v>1.565551122675984</v>
      </c>
      <c r="AE2763" s="94">
        <v>1.6117803438303715</v>
      </c>
      <c r="AF2763" s="94">
        <v>1.4943334743507846</v>
      </c>
      <c r="AG2763" s="94">
        <v>1.5477267457253037</v>
      </c>
      <c r="AH2763" s="94">
        <v>1.5056228799682598</v>
      </c>
      <c r="AI2763" s="94">
        <v>1.6650639130390092</v>
      </c>
      <c r="AJ2763" s="94">
        <v>1.5885843707273346</v>
      </c>
      <c r="AK2763" s="94">
        <v>1.5532928737491778</v>
      </c>
      <c r="AL2763" s="94">
        <v>1.6657997602657719</v>
      </c>
      <c r="AM2763" s="94">
        <v>1.6526641190088354</v>
      </c>
      <c r="AN2763" s="94">
        <v>1.6850302560918562</v>
      </c>
      <c r="AO2763" s="94">
        <v>1.6828733768865169</v>
      </c>
      <c r="AP2763" s="94">
        <v>1.678822342266961</v>
      </c>
      <c r="AQ2763" s="94">
        <v>1.6366906835224653</v>
      </c>
      <c r="AR2763" s="94">
        <v>1.5857139793780388</v>
      </c>
      <c r="AS2763" s="43">
        <f t="shared" si="88"/>
        <v>33.854217415025296</v>
      </c>
      <c r="AT2763" s="99">
        <f t="shared" si="89"/>
        <v>84.892358045279181</v>
      </c>
    </row>
    <row r="2764" spans="3:46">
      <c r="C2764" s="34">
        <v>702</v>
      </c>
      <c r="D2764" s="94">
        <v>3.3</v>
      </c>
      <c r="E2764" s="94">
        <v>3.2026964364751587</v>
      </c>
      <c r="F2764" s="94">
        <v>3.2209992297047467</v>
      </c>
      <c r="G2764" s="94">
        <v>3.1935458990869536</v>
      </c>
      <c r="H2764" s="94">
        <v>3.0940678867002998</v>
      </c>
      <c r="I2764" s="94">
        <v>2.9028614480617199</v>
      </c>
      <c r="J2764" s="94">
        <v>2.8622598560737993</v>
      </c>
      <c r="K2764" s="94">
        <v>2.813405244690097</v>
      </c>
      <c r="L2764" s="94">
        <v>2.7072648201000735</v>
      </c>
      <c r="M2764" s="94">
        <v>2.4965121365742342</v>
      </c>
      <c r="N2764" s="94">
        <v>2.4553033631625922</v>
      </c>
      <c r="O2764" s="94">
        <v>2.5098624718820672</v>
      </c>
      <c r="P2764" s="94">
        <v>2.2950795290253807</v>
      </c>
      <c r="Q2764" s="94">
        <v>2.2603851588558062</v>
      </c>
      <c r="R2764" s="94">
        <v>2.2856114353227386</v>
      </c>
      <c r="S2764" s="94">
        <v>2.2879783737747834</v>
      </c>
      <c r="T2764" s="94">
        <v>2.3271943030962206</v>
      </c>
      <c r="U2764" s="94">
        <v>2.5795544278659808</v>
      </c>
      <c r="V2764" s="94">
        <v>2.6781605387792284</v>
      </c>
      <c r="W2764" s="94">
        <v>2.5638022107992229</v>
      </c>
      <c r="X2764" s="94">
        <v>2.4881449643840758</v>
      </c>
      <c r="Y2764" s="94">
        <v>2.4408407717769163</v>
      </c>
      <c r="Z2764" s="94">
        <v>2.4698173063451172</v>
      </c>
      <c r="AA2764" s="94">
        <v>2.4923931633057057</v>
      </c>
      <c r="AB2764" s="94">
        <v>2.6066713569506663</v>
      </c>
      <c r="AC2764" s="94">
        <v>2.7421548178027435</v>
      </c>
      <c r="AD2764" s="94">
        <v>2.6774932517518106</v>
      </c>
      <c r="AE2764" s="94">
        <v>2.825527790020447</v>
      </c>
      <c r="AF2764" s="94">
        <v>2.8585526247320532</v>
      </c>
      <c r="AG2764" s="94">
        <v>2.7980163243482092</v>
      </c>
      <c r="AH2764" s="94">
        <v>2.6840808693029636</v>
      </c>
      <c r="AI2764" s="94">
        <v>2.705482879633708</v>
      </c>
      <c r="AJ2764" s="94">
        <v>3.0564094094354757</v>
      </c>
      <c r="AK2764" s="94">
        <v>3.1168747464225475</v>
      </c>
      <c r="AL2764" s="94">
        <v>3.2271950959386122</v>
      </c>
      <c r="AM2764" s="94">
        <v>3.124962652221932</v>
      </c>
      <c r="AN2764" s="94">
        <v>2.9714592031633549</v>
      </c>
      <c r="AO2764" s="94">
        <v>3.249719562997742</v>
      </c>
      <c r="AP2764" s="94">
        <v>3.3722252514466895</v>
      </c>
      <c r="AQ2764" s="94">
        <v>3.3969768828426385</v>
      </c>
      <c r="AR2764" s="94">
        <v>3.2050115846981906</v>
      </c>
      <c r="AS2764" s="43">
        <f t="shared" si="88"/>
        <v>41.825883353915792</v>
      </c>
      <c r="AT2764" s="99">
        <f t="shared" si="89"/>
        <v>104.8819951060165</v>
      </c>
    </row>
    <row r="2765" spans="3:46">
      <c r="C2765" s="34">
        <v>703</v>
      </c>
      <c r="D2765" s="94">
        <v>3.3</v>
      </c>
      <c r="E2765" s="94">
        <v>3.1420541522983481</v>
      </c>
      <c r="F2765" s="94">
        <v>2.8447140447178962</v>
      </c>
      <c r="G2765" s="94">
        <v>2.8251919988020435</v>
      </c>
      <c r="H2765" s="94">
        <v>2.7706035656575261</v>
      </c>
      <c r="I2765" s="94">
        <v>2.7662055491230184</v>
      </c>
      <c r="J2765" s="94">
        <v>2.5850626235974508</v>
      </c>
      <c r="K2765" s="94">
        <v>2.7515126600716675</v>
      </c>
      <c r="L2765" s="94">
        <v>2.8844096608156717</v>
      </c>
      <c r="M2765" s="94">
        <v>2.7868067635234679</v>
      </c>
      <c r="N2765" s="94">
        <v>2.5620648061313482</v>
      </c>
      <c r="O2765" s="94">
        <v>2.3752819541706649</v>
      </c>
      <c r="P2765" s="94">
        <v>2.3542963709951965</v>
      </c>
      <c r="Q2765" s="94">
        <v>2.2507334992694137</v>
      </c>
      <c r="R2765" s="94">
        <v>2.1106200786767078</v>
      </c>
      <c r="S2765" s="94">
        <v>2.071099227827562</v>
      </c>
      <c r="T2765" s="94">
        <v>2.0386987069208269</v>
      </c>
      <c r="U2765" s="94">
        <v>1.8904358203748166</v>
      </c>
      <c r="V2765" s="94">
        <v>1.9260204470290638</v>
      </c>
      <c r="W2765" s="94">
        <v>1.7434777827345316</v>
      </c>
      <c r="X2765" s="94">
        <v>1.8159149454887398</v>
      </c>
      <c r="Y2765" s="94">
        <v>1.5998142922317886</v>
      </c>
      <c r="Z2765" s="94">
        <v>1.3842591639003892</v>
      </c>
      <c r="AA2765" s="94">
        <v>1.3934239689362242</v>
      </c>
      <c r="AB2765" s="94">
        <v>1.4483524313101539</v>
      </c>
      <c r="AC2765" s="94">
        <v>1.4632763664106341</v>
      </c>
      <c r="AD2765" s="94">
        <v>1.3871139622075397</v>
      </c>
      <c r="AE2765" s="94">
        <v>1.5168685100297485</v>
      </c>
      <c r="AF2765" s="94">
        <v>1.571003675742453</v>
      </c>
      <c r="AG2765" s="94">
        <v>1.4485829519872904</v>
      </c>
      <c r="AH2765" s="94">
        <v>1.3934229742165785</v>
      </c>
      <c r="AI2765" s="94">
        <v>1.437914453815782</v>
      </c>
      <c r="AJ2765" s="94">
        <v>1.41622955997213</v>
      </c>
      <c r="AK2765" s="94">
        <v>1.414308626116505</v>
      </c>
      <c r="AL2765" s="94">
        <v>1.3829260066496114</v>
      </c>
      <c r="AM2765" s="94">
        <v>1.3108873582051868</v>
      </c>
      <c r="AN2765" s="94">
        <v>1.2173519513919104</v>
      </c>
      <c r="AO2765" s="94">
        <v>1.0394085498527024</v>
      </c>
      <c r="AP2765" s="94">
        <v>0.99631732055060185</v>
      </c>
      <c r="AQ2765" s="94">
        <v>1.0093572813680807</v>
      </c>
      <c r="AR2765" s="94">
        <v>1.0077049700098408</v>
      </c>
      <c r="AS2765" s="43">
        <f t="shared" si="88"/>
        <v>35.035923661199725</v>
      </c>
      <c r="AT2765" s="99">
        <f t="shared" si="89"/>
        <v>87.855587959140934</v>
      </c>
    </row>
    <row r="2766" spans="3:46">
      <c r="C2766" s="34">
        <v>704</v>
      </c>
      <c r="D2766" s="94">
        <v>3.3</v>
      </c>
      <c r="E2766" s="94">
        <v>3.4457463346825494</v>
      </c>
      <c r="F2766" s="94">
        <v>3.4215266892467149</v>
      </c>
      <c r="G2766" s="94">
        <v>3.7137912207864288</v>
      </c>
      <c r="H2766" s="94">
        <v>3.4970783721757868</v>
      </c>
      <c r="I2766" s="94">
        <v>3.4314626831784301</v>
      </c>
      <c r="J2766" s="94">
        <v>3.2346873584018105</v>
      </c>
      <c r="K2766" s="94">
        <v>3.0747858089608222</v>
      </c>
      <c r="L2766" s="94">
        <v>3.0400643821353719</v>
      </c>
      <c r="M2766" s="94">
        <v>3.3283988125345454</v>
      </c>
      <c r="N2766" s="94">
        <v>3.2824753216841525</v>
      </c>
      <c r="O2766" s="94">
        <v>3.2920656626942399</v>
      </c>
      <c r="P2766" s="94">
        <v>3.5734883079206643</v>
      </c>
      <c r="Q2766" s="94">
        <v>3.4435679002200015</v>
      </c>
      <c r="R2766" s="94">
        <v>3.3945333612629218</v>
      </c>
      <c r="S2766" s="94">
        <v>3.3045806847417434</v>
      </c>
      <c r="T2766" s="94">
        <v>3.2992598194012741</v>
      </c>
      <c r="U2766" s="94">
        <v>3.428999227466262</v>
      </c>
      <c r="V2766" s="94">
        <v>3.6716623572982607</v>
      </c>
      <c r="W2766" s="94">
        <v>3.4286028544800375</v>
      </c>
      <c r="X2766" s="94">
        <v>3.274254863305762</v>
      </c>
      <c r="Y2766" s="94">
        <v>3.0754310884295757</v>
      </c>
      <c r="Z2766" s="94">
        <v>3.0809435575565853</v>
      </c>
      <c r="AA2766" s="94">
        <v>3.0202610796622289</v>
      </c>
      <c r="AB2766" s="94">
        <v>3.0340976880247648</v>
      </c>
      <c r="AC2766" s="94">
        <v>2.929758056575094</v>
      </c>
      <c r="AD2766" s="94">
        <v>2.827889961568022</v>
      </c>
      <c r="AE2766" s="94">
        <v>2.5928917022053093</v>
      </c>
      <c r="AF2766" s="94">
        <v>2.5046791618705058</v>
      </c>
      <c r="AG2766" s="94">
        <v>2.6079932978147937</v>
      </c>
      <c r="AH2766" s="94">
        <v>2.4489871916567068</v>
      </c>
      <c r="AI2766" s="94">
        <v>2.5774139946649042</v>
      </c>
      <c r="AJ2766" s="94">
        <v>2.7775854040346912</v>
      </c>
      <c r="AK2766" s="94">
        <v>2.5122435222053761</v>
      </c>
      <c r="AL2766" s="94">
        <v>2.4942110318178106</v>
      </c>
      <c r="AM2766" s="94">
        <v>2.5427182081063116</v>
      </c>
      <c r="AN2766" s="94">
        <v>2.4292889126549624</v>
      </c>
      <c r="AO2766" s="94">
        <v>2.3268200595495854</v>
      </c>
      <c r="AP2766" s="94">
        <v>2.0738674742036038</v>
      </c>
      <c r="AQ2766" s="94">
        <v>2.0362803469178465</v>
      </c>
      <c r="AR2766" s="94">
        <v>2.0178065488428083</v>
      </c>
      <c r="AS2766" s="43">
        <f t="shared" si="88"/>
        <v>48.216494937171049</v>
      </c>
      <c r="AT2766" s="99">
        <f t="shared" si="89"/>
        <v>120.90700256677775</v>
      </c>
    </row>
    <row r="2767" spans="3:46">
      <c r="C2767" s="34">
        <v>705</v>
      </c>
      <c r="D2767" s="94">
        <v>3.3</v>
      </c>
      <c r="E2767" s="94">
        <v>3.1740333975300032</v>
      </c>
      <c r="F2767" s="94">
        <v>2.9389773334994564</v>
      </c>
      <c r="G2767" s="94">
        <v>2.7444207785062522</v>
      </c>
      <c r="H2767" s="94">
        <v>2.9206700931267164</v>
      </c>
      <c r="I2767" s="94">
        <v>2.956197336193672</v>
      </c>
      <c r="J2767" s="94">
        <v>2.7679510568714014</v>
      </c>
      <c r="K2767" s="94">
        <v>2.680380335310574</v>
      </c>
      <c r="L2767" s="94">
        <v>2.3937081628042765</v>
      </c>
      <c r="M2767" s="94">
        <v>2.1159963909216453</v>
      </c>
      <c r="N2767" s="94">
        <v>2.0774139218848866</v>
      </c>
      <c r="O2767" s="94">
        <v>2.0229320889792528</v>
      </c>
      <c r="P2767" s="94">
        <v>1.8851078389637494</v>
      </c>
      <c r="Q2767" s="94">
        <v>1.7913043671609352</v>
      </c>
      <c r="R2767" s="94">
        <v>1.808038643358703</v>
      </c>
      <c r="S2767" s="94">
        <v>1.7564247135374023</v>
      </c>
      <c r="T2767" s="94">
        <v>1.7228076959057699</v>
      </c>
      <c r="U2767" s="94">
        <v>1.7580938799758237</v>
      </c>
      <c r="V2767" s="94">
        <v>1.6856818732454724</v>
      </c>
      <c r="W2767" s="94">
        <v>1.6332428689792151</v>
      </c>
      <c r="X2767" s="94">
        <v>1.6532541945219024</v>
      </c>
      <c r="Y2767" s="94">
        <v>1.6608416642152199</v>
      </c>
      <c r="Z2767" s="94">
        <v>1.7043971366985642</v>
      </c>
      <c r="AA2767" s="94">
        <v>1.6069010778522426</v>
      </c>
      <c r="AB2767" s="94">
        <v>1.5341299768079169</v>
      </c>
      <c r="AC2767" s="94">
        <v>1.3801929468092993</v>
      </c>
      <c r="AD2767" s="94">
        <v>1.3744284965849067</v>
      </c>
      <c r="AE2767" s="94">
        <v>1.2817760258657489</v>
      </c>
      <c r="AF2767" s="94">
        <v>1.2633942417863129</v>
      </c>
      <c r="AG2767" s="94">
        <v>1.3154550372546359</v>
      </c>
      <c r="AH2767" s="94">
        <v>1.3714268232030702</v>
      </c>
      <c r="AI2767" s="94">
        <v>1.3568701455553926</v>
      </c>
      <c r="AJ2767" s="94">
        <v>1.303384276036778</v>
      </c>
      <c r="AK2767" s="94">
        <v>1.3819813404998518</v>
      </c>
      <c r="AL2767" s="94">
        <v>1.450240586102403</v>
      </c>
      <c r="AM2767" s="94">
        <v>1.4971619346481306</v>
      </c>
      <c r="AN2767" s="94">
        <v>1.4694168190275481</v>
      </c>
      <c r="AO2767" s="94">
        <v>1.4294092276750519</v>
      </c>
      <c r="AP2767" s="94">
        <v>1.497212639764651</v>
      </c>
      <c r="AQ2767" s="94">
        <v>1.3333548141647753</v>
      </c>
      <c r="AR2767" s="94">
        <v>1.1818274422902428</v>
      </c>
      <c r="AS2767" s="43">
        <f t="shared" ref="AS2767:AS2830" si="90">NPV($D$48,D2767:AR2767)</f>
        <v>33.518451893685302</v>
      </c>
      <c r="AT2767" s="99">
        <f t="shared" si="89"/>
        <v>84.050397160246177</v>
      </c>
    </row>
    <row r="2768" spans="3:46">
      <c r="C2768" s="34">
        <v>706</v>
      </c>
      <c r="D2768" s="94">
        <v>3.3</v>
      </c>
      <c r="E2768" s="94">
        <v>3.0943537306207896</v>
      </c>
      <c r="F2768" s="94">
        <v>3.2230316023492862</v>
      </c>
      <c r="G2768" s="94">
        <v>2.92047689259697</v>
      </c>
      <c r="H2768" s="94">
        <v>2.8545283606320195</v>
      </c>
      <c r="I2768" s="94">
        <v>2.6499689364617214</v>
      </c>
      <c r="J2768" s="94">
        <v>2.376523404718478</v>
      </c>
      <c r="K2768" s="94">
        <v>2.244833374012738</v>
      </c>
      <c r="L2768" s="94">
        <v>2.2084580125379678</v>
      </c>
      <c r="M2768" s="94">
        <v>2.158731416766611</v>
      </c>
      <c r="N2768" s="94">
        <v>2.1194028443999562</v>
      </c>
      <c r="O2768" s="94">
        <v>2.1211617111645782</v>
      </c>
      <c r="P2768" s="94">
        <v>1.8867554363412475</v>
      </c>
      <c r="Q2768" s="94">
        <v>1.7708350376477358</v>
      </c>
      <c r="R2768" s="94">
        <v>1.7244070027366829</v>
      </c>
      <c r="S2768" s="94">
        <v>1.6209623180090789</v>
      </c>
      <c r="T2768" s="94">
        <v>1.5986075217382179</v>
      </c>
      <c r="U2768" s="94">
        <v>1.4889498547229041</v>
      </c>
      <c r="V2768" s="94">
        <v>1.414117532471119</v>
      </c>
      <c r="W2768" s="94">
        <v>1.4266485267823934</v>
      </c>
      <c r="X2768" s="94">
        <v>1.3760585825289995</v>
      </c>
      <c r="Y2768" s="94">
        <v>1.3621256554500873</v>
      </c>
      <c r="Z2768" s="94">
        <v>1.2454751594277222</v>
      </c>
      <c r="AA2768" s="94">
        <v>1.1889300443217412</v>
      </c>
      <c r="AB2768" s="94">
        <v>1.1852223651952938</v>
      </c>
      <c r="AC2768" s="94">
        <v>1.1590212598201173</v>
      </c>
      <c r="AD2768" s="94">
        <v>1.0587759108466255</v>
      </c>
      <c r="AE2768" s="94">
        <v>1.0959597919489739</v>
      </c>
      <c r="AF2768" s="94">
        <v>1.1200881890728391</v>
      </c>
      <c r="AG2768" s="94">
        <v>1.1933436098644368</v>
      </c>
      <c r="AH2768" s="94">
        <v>1.1816221159415596</v>
      </c>
      <c r="AI2768" s="94">
        <v>1.3321589454345855</v>
      </c>
      <c r="AJ2768" s="94">
        <v>1.2744696153980772</v>
      </c>
      <c r="AK2768" s="94">
        <v>1.3081455124650705</v>
      </c>
      <c r="AL2768" s="94">
        <v>1.1877297518814429</v>
      </c>
      <c r="AM2768" s="94">
        <v>1.1534776651079302</v>
      </c>
      <c r="AN2768" s="94">
        <v>1.1924822396509931</v>
      </c>
      <c r="AO2768" s="94">
        <v>1.3137267991229713</v>
      </c>
      <c r="AP2768" s="94">
        <v>1.3786827527505612</v>
      </c>
      <c r="AQ2768" s="94">
        <v>1.3079349341461215</v>
      </c>
      <c r="AR2768" s="94">
        <v>1.2788650884820738</v>
      </c>
      <c r="AS2768" s="43">
        <f t="shared" si="90"/>
        <v>31.80947737378014</v>
      </c>
      <c r="AT2768" s="99">
        <f t="shared" ref="AT2768:AT2831" si="91">AS2768/AVERAGE($AS$2063:$AS$3062)*100</f>
        <v>79.764996760777521</v>
      </c>
    </row>
    <row r="2769" spans="3:46">
      <c r="C2769" s="34">
        <v>707</v>
      </c>
      <c r="D2769" s="94">
        <v>3.3</v>
      </c>
      <c r="E2769" s="94">
        <v>3.4312919408311928</v>
      </c>
      <c r="F2769" s="94">
        <v>3.252009335279896</v>
      </c>
      <c r="G2769" s="94">
        <v>3.0366190235507968</v>
      </c>
      <c r="H2769" s="94">
        <v>2.9888378819336792</v>
      </c>
      <c r="I2769" s="94">
        <v>2.8660983221192535</v>
      </c>
      <c r="J2769" s="94">
        <v>2.7087705640856372</v>
      </c>
      <c r="K2769" s="94">
        <v>2.6187159328898351</v>
      </c>
      <c r="L2769" s="94">
        <v>2.5450529863373919</v>
      </c>
      <c r="M2769" s="94">
        <v>2.7937459821216288</v>
      </c>
      <c r="N2769" s="94">
        <v>2.7515256850774237</v>
      </c>
      <c r="O2769" s="94">
        <v>2.6422311936406713</v>
      </c>
      <c r="P2769" s="94">
        <v>2.5535730126340721</v>
      </c>
      <c r="Q2769" s="94">
        <v>2.5330005854229336</v>
      </c>
      <c r="R2769" s="94">
        <v>2.31691097312352</v>
      </c>
      <c r="S2769" s="94">
        <v>2.2346025421242874</v>
      </c>
      <c r="T2769" s="94">
        <v>2.2060309096525397</v>
      </c>
      <c r="U2769" s="94">
        <v>2.0055610496351344</v>
      </c>
      <c r="V2769" s="94">
        <v>1.9341220647921415</v>
      </c>
      <c r="W2769" s="94">
        <v>1.9532331505927405</v>
      </c>
      <c r="X2769" s="94">
        <v>1.9917870738002121</v>
      </c>
      <c r="Y2769" s="94">
        <v>1.9289952257834428</v>
      </c>
      <c r="Z2769" s="94">
        <v>1.9925434526263277</v>
      </c>
      <c r="AA2769" s="94">
        <v>2.0315768825260254</v>
      </c>
      <c r="AB2769" s="94">
        <v>1.9512032545783067</v>
      </c>
      <c r="AC2769" s="94">
        <v>1.9924564377491836</v>
      </c>
      <c r="AD2769" s="94">
        <v>1.9787537453280868</v>
      </c>
      <c r="AE2769" s="94">
        <v>1.7755745851461791</v>
      </c>
      <c r="AF2769" s="94">
        <v>1.6516832927833582</v>
      </c>
      <c r="AG2769" s="94">
        <v>1.7684762925788211</v>
      </c>
      <c r="AH2769" s="94">
        <v>1.928043049994447</v>
      </c>
      <c r="AI2769" s="94">
        <v>1.9017738015436914</v>
      </c>
      <c r="AJ2769" s="94">
        <v>1.7289048991353244</v>
      </c>
      <c r="AK2769" s="94">
        <v>1.7476638499954797</v>
      </c>
      <c r="AL2769" s="94">
        <v>1.7574276353823237</v>
      </c>
      <c r="AM2769" s="94">
        <v>1.7222320904472359</v>
      </c>
      <c r="AN2769" s="94">
        <v>1.8415508635300091</v>
      </c>
      <c r="AO2769" s="94">
        <v>1.6947284568593628</v>
      </c>
      <c r="AP2769" s="94">
        <v>1.5674788343820176</v>
      </c>
      <c r="AQ2769" s="94">
        <v>1.4922214651645396</v>
      </c>
      <c r="AR2769" s="94">
        <v>1.5122808371633658</v>
      </c>
      <c r="AS2769" s="43">
        <f t="shared" si="90"/>
        <v>38.137337472447456</v>
      </c>
      <c r="AT2769" s="99">
        <f t="shared" si="91"/>
        <v>95.632649483953017</v>
      </c>
    </row>
    <row r="2770" spans="3:46">
      <c r="C2770" s="34">
        <v>708</v>
      </c>
      <c r="D2770" s="94">
        <v>3.3</v>
      </c>
      <c r="E2770" s="94">
        <v>2.9251840462620282</v>
      </c>
      <c r="F2770" s="94">
        <v>2.854110973587666</v>
      </c>
      <c r="G2770" s="94">
        <v>2.8124940760213608</v>
      </c>
      <c r="H2770" s="94">
        <v>2.4340623688230068</v>
      </c>
      <c r="I2770" s="94">
        <v>2.3539425659980306</v>
      </c>
      <c r="J2770" s="94">
        <v>2.3772968366818805</v>
      </c>
      <c r="K2770" s="94">
        <v>2.1443911254728163</v>
      </c>
      <c r="L2770" s="94">
        <v>1.9686613402585273</v>
      </c>
      <c r="M2770" s="94">
        <v>2.0771090089691828</v>
      </c>
      <c r="N2770" s="94">
        <v>2.0744208548869678</v>
      </c>
      <c r="O2770" s="94">
        <v>2.176393353927824</v>
      </c>
      <c r="P2770" s="94">
        <v>1.9940633367526068</v>
      </c>
      <c r="Q2770" s="94">
        <v>2.1666603050513107</v>
      </c>
      <c r="R2770" s="94">
        <v>2.0825145515755872</v>
      </c>
      <c r="S2770" s="94">
        <v>1.92165909881053</v>
      </c>
      <c r="T2770" s="94">
        <v>1.9099328398775941</v>
      </c>
      <c r="U2770" s="94">
        <v>1.8936580324100925</v>
      </c>
      <c r="V2770" s="94">
        <v>1.8764748096528157</v>
      </c>
      <c r="W2770" s="94">
        <v>1.851155775659975</v>
      </c>
      <c r="X2770" s="94">
        <v>1.6262863573742206</v>
      </c>
      <c r="Y2770" s="94">
        <v>1.5638969712490038</v>
      </c>
      <c r="Z2770" s="94">
        <v>1.6228431995730437</v>
      </c>
      <c r="AA2770" s="94">
        <v>1.3495556256951011</v>
      </c>
      <c r="AB2770" s="94">
        <v>1.392437167913559</v>
      </c>
      <c r="AC2770" s="94">
        <v>1.4640615973273132</v>
      </c>
      <c r="AD2770" s="94">
        <v>1.460238462305846</v>
      </c>
      <c r="AE2770" s="94">
        <v>1.4481172406763823</v>
      </c>
      <c r="AF2770" s="94">
        <v>1.4299064616048278</v>
      </c>
      <c r="AG2770" s="94">
        <v>1.3840803657974403</v>
      </c>
      <c r="AH2770" s="94">
        <v>1.4672158646887061</v>
      </c>
      <c r="AI2770" s="94">
        <v>1.467059552401623</v>
      </c>
      <c r="AJ2770" s="94">
        <v>1.4813151361195058</v>
      </c>
      <c r="AK2770" s="94">
        <v>1.5039998472686278</v>
      </c>
      <c r="AL2770" s="94">
        <v>1.3828944052544907</v>
      </c>
      <c r="AM2770" s="94">
        <v>1.2846060508277344</v>
      </c>
      <c r="AN2770" s="94">
        <v>1.3630437292406152</v>
      </c>
      <c r="AO2770" s="94">
        <v>1.2816867787195143</v>
      </c>
      <c r="AP2770" s="94">
        <v>1.3900437406004811</v>
      </c>
      <c r="AQ2770" s="94">
        <v>1.2932830016053125</v>
      </c>
      <c r="AR2770" s="94">
        <v>1.323876324699645</v>
      </c>
      <c r="AS2770" s="43">
        <f t="shared" si="90"/>
        <v>32.311494349058925</v>
      </c>
      <c r="AT2770" s="99">
        <f t="shared" si="91"/>
        <v>81.023847446578941</v>
      </c>
    </row>
    <row r="2771" spans="3:46">
      <c r="C2771" s="34">
        <v>709</v>
      </c>
      <c r="D2771" s="94">
        <v>3.3</v>
      </c>
      <c r="E2771" s="94">
        <v>3.4430229658357687</v>
      </c>
      <c r="F2771" s="94">
        <v>3.2100393340244722</v>
      </c>
      <c r="G2771" s="94">
        <v>3.4048907268162498</v>
      </c>
      <c r="H2771" s="94">
        <v>3.3508149973905401</v>
      </c>
      <c r="I2771" s="94">
        <v>3.1164973610122737</v>
      </c>
      <c r="J2771" s="94">
        <v>3.0482638845575019</v>
      </c>
      <c r="K2771" s="94">
        <v>3.0528395387327629</v>
      </c>
      <c r="L2771" s="94">
        <v>2.8664566374093048</v>
      </c>
      <c r="M2771" s="94">
        <v>2.7184412454984233</v>
      </c>
      <c r="N2771" s="94">
        <v>2.6301548049152723</v>
      </c>
      <c r="O2771" s="94">
        <v>2.3623060367199256</v>
      </c>
      <c r="P2771" s="94">
        <v>2.182391715264222</v>
      </c>
      <c r="Q2771" s="94">
        <v>2.0863107799718379</v>
      </c>
      <c r="R2771" s="94">
        <v>2.0020515217176751</v>
      </c>
      <c r="S2771" s="94">
        <v>2.1570540001115508</v>
      </c>
      <c r="T2771" s="94">
        <v>2.1011236383975822</v>
      </c>
      <c r="U2771" s="94">
        <v>2.0433703394243499</v>
      </c>
      <c r="V2771" s="94">
        <v>2.0037382887183677</v>
      </c>
      <c r="W2771" s="94">
        <v>1.8793333382617934</v>
      </c>
      <c r="X2771" s="94">
        <v>1.9017659552757815</v>
      </c>
      <c r="Y2771" s="94">
        <v>1.6983740366008657</v>
      </c>
      <c r="Z2771" s="94">
        <v>1.598101032986025</v>
      </c>
      <c r="AA2771" s="94">
        <v>1.5674256241064339</v>
      </c>
      <c r="AB2771" s="94">
        <v>1.6418293054821969</v>
      </c>
      <c r="AC2771" s="94">
        <v>1.6107800712348721</v>
      </c>
      <c r="AD2771" s="94">
        <v>1.5629807471433161</v>
      </c>
      <c r="AE2771" s="94">
        <v>1.4349591650205735</v>
      </c>
      <c r="AF2771" s="94">
        <v>1.424221686553018</v>
      </c>
      <c r="AG2771" s="94">
        <v>1.4573440566123019</v>
      </c>
      <c r="AH2771" s="94">
        <v>1.4829023342375349</v>
      </c>
      <c r="AI2771" s="94">
        <v>1.3020185663300592</v>
      </c>
      <c r="AJ2771" s="94">
        <v>1.3067184631752935</v>
      </c>
      <c r="AK2771" s="94">
        <v>1.2528435970366432</v>
      </c>
      <c r="AL2771" s="94">
        <v>1.2586344210001199</v>
      </c>
      <c r="AM2771" s="94">
        <v>1.1720280968683727</v>
      </c>
      <c r="AN2771" s="94">
        <v>1.1103523115841296</v>
      </c>
      <c r="AO2771" s="94">
        <v>1.1223806090296817</v>
      </c>
      <c r="AP2771" s="94">
        <v>1.1182480207817829</v>
      </c>
      <c r="AQ2771" s="94">
        <v>1.1230028379940054</v>
      </c>
      <c r="AR2771" s="94">
        <v>1.1178422826741448</v>
      </c>
      <c r="AS2771" s="43">
        <f t="shared" si="90"/>
        <v>37.370275854925815</v>
      </c>
      <c r="AT2771" s="99">
        <f t="shared" si="91"/>
        <v>93.709176591960016</v>
      </c>
    </row>
    <row r="2772" spans="3:46">
      <c r="C2772" s="34">
        <v>710</v>
      </c>
      <c r="D2772" s="94">
        <v>3.3</v>
      </c>
      <c r="E2772" s="94">
        <v>3.142523434903234</v>
      </c>
      <c r="F2772" s="94">
        <v>3.0501177353111246</v>
      </c>
      <c r="G2772" s="94">
        <v>2.8048194888495974</v>
      </c>
      <c r="H2772" s="94">
        <v>2.713882977102446</v>
      </c>
      <c r="I2772" s="94">
        <v>2.7975474401323175</v>
      </c>
      <c r="J2772" s="94">
        <v>2.9972009787050662</v>
      </c>
      <c r="K2772" s="94">
        <v>2.8582918928548615</v>
      </c>
      <c r="L2772" s="94">
        <v>2.7775918527720855</v>
      </c>
      <c r="M2772" s="94">
        <v>2.8523735008667015</v>
      </c>
      <c r="N2772" s="94">
        <v>2.7642700280993244</v>
      </c>
      <c r="O2772" s="94">
        <v>2.7606556652866909</v>
      </c>
      <c r="P2772" s="94">
        <v>2.7896834773618067</v>
      </c>
      <c r="Q2772" s="94">
        <v>2.739134010326433</v>
      </c>
      <c r="R2772" s="94">
        <v>2.626048566708834</v>
      </c>
      <c r="S2772" s="94">
        <v>2.6722494502523428</v>
      </c>
      <c r="T2772" s="94">
        <v>2.6088511833664541</v>
      </c>
      <c r="U2772" s="94">
        <v>2.72035556231857</v>
      </c>
      <c r="V2772" s="94">
        <v>2.7430549144383281</v>
      </c>
      <c r="W2772" s="94">
        <v>2.7573169402442779</v>
      </c>
      <c r="X2772" s="94">
        <v>2.9538843665587855</v>
      </c>
      <c r="Y2772" s="94">
        <v>2.878356923990355</v>
      </c>
      <c r="Z2772" s="94">
        <v>2.5681913994754639</v>
      </c>
      <c r="AA2772" s="94">
        <v>2.370708683367702</v>
      </c>
      <c r="AB2772" s="94">
        <v>2.2882935032818632</v>
      </c>
      <c r="AC2772" s="94">
        <v>2.178276056106943</v>
      </c>
      <c r="AD2772" s="94">
        <v>2.1714177434781061</v>
      </c>
      <c r="AE2772" s="94">
        <v>2.2926055499205829</v>
      </c>
      <c r="AF2772" s="94">
        <v>2.2878001288325338</v>
      </c>
      <c r="AG2772" s="94">
        <v>2.4475665262934956</v>
      </c>
      <c r="AH2772" s="94">
        <v>2.4836947058778303</v>
      </c>
      <c r="AI2772" s="94">
        <v>2.3921415872371097</v>
      </c>
      <c r="AJ2772" s="94">
        <v>2.4281447114892107</v>
      </c>
      <c r="AK2772" s="94">
        <v>2.0404367286945497</v>
      </c>
      <c r="AL2772" s="94">
        <v>2.0268178638186534</v>
      </c>
      <c r="AM2772" s="94">
        <v>2.2265175648943845</v>
      </c>
      <c r="AN2772" s="94">
        <v>2.0087704598867737</v>
      </c>
      <c r="AO2772" s="94">
        <v>1.9949338728251234</v>
      </c>
      <c r="AP2772" s="94">
        <v>1.8009107928703378</v>
      </c>
      <c r="AQ2772" s="94">
        <v>1.8359855031117984</v>
      </c>
      <c r="AR2772" s="94">
        <v>1.7979611489720242</v>
      </c>
      <c r="AS2772" s="43">
        <f t="shared" si="90"/>
        <v>41.019475310499715</v>
      </c>
      <c r="AT2772" s="99">
        <f t="shared" si="91"/>
        <v>102.85985767146788</v>
      </c>
    </row>
    <row r="2773" spans="3:46">
      <c r="C2773" s="34">
        <v>711</v>
      </c>
      <c r="D2773" s="94">
        <v>3.3</v>
      </c>
      <c r="E2773" s="94">
        <v>2.9590633039846224</v>
      </c>
      <c r="F2773" s="94">
        <v>2.9818243542623724</v>
      </c>
      <c r="G2773" s="94">
        <v>3.0102720340146845</v>
      </c>
      <c r="H2773" s="94">
        <v>3.0539966034128492</v>
      </c>
      <c r="I2773" s="94">
        <v>3.0593468625323075</v>
      </c>
      <c r="J2773" s="94">
        <v>3.1913774731342519</v>
      </c>
      <c r="K2773" s="94">
        <v>3.2739328851754546</v>
      </c>
      <c r="L2773" s="94">
        <v>3.0948198163563814</v>
      </c>
      <c r="M2773" s="94">
        <v>3.2366882598023059</v>
      </c>
      <c r="N2773" s="94">
        <v>3.2053150289376977</v>
      </c>
      <c r="O2773" s="94">
        <v>3.1346201038759589</v>
      </c>
      <c r="P2773" s="94">
        <v>2.8511192700986965</v>
      </c>
      <c r="Q2773" s="94">
        <v>2.8732139871257338</v>
      </c>
      <c r="R2773" s="94">
        <v>2.986422631741072</v>
      </c>
      <c r="S2773" s="94">
        <v>3.0793805908826384</v>
      </c>
      <c r="T2773" s="94">
        <v>2.9022819480069062</v>
      </c>
      <c r="U2773" s="94">
        <v>2.7034699457699349</v>
      </c>
      <c r="V2773" s="94">
        <v>2.7176466035041771</v>
      </c>
      <c r="W2773" s="94">
        <v>2.779786567762339</v>
      </c>
      <c r="X2773" s="94">
        <v>2.724522226477974</v>
      </c>
      <c r="Y2773" s="94">
        <v>2.6589626797012396</v>
      </c>
      <c r="Z2773" s="94">
        <v>2.4437612837980982</v>
      </c>
      <c r="AA2773" s="94">
        <v>2.4192767927658188</v>
      </c>
      <c r="AB2773" s="94">
        <v>2.3626219310353038</v>
      </c>
      <c r="AC2773" s="94">
        <v>2.3544803887244754</v>
      </c>
      <c r="AD2773" s="94">
        <v>2.41390415174912</v>
      </c>
      <c r="AE2773" s="94">
        <v>2.3327021834156021</v>
      </c>
      <c r="AF2773" s="94">
        <v>2.4908641005032139</v>
      </c>
      <c r="AG2773" s="94">
        <v>2.3160936313168796</v>
      </c>
      <c r="AH2773" s="94">
        <v>2.4633099716482696</v>
      </c>
      <c r="AI2773" s="94">
        <v>2.6906708171106635</v>
      </c>
      <c r="AJ2773" s="94">
        <v>2.7293551891883463</v>
      </c>
      <c r="AK2773" s="94">
        <v>2.6869389806827551</v>
      </c>
      <c r="AL2773" s="94">
        <v>2.5060762197441355</v>
      </c>
      <c r="AM2773" s="94">
        <v>2.4427503882038053</v>
      </c>
      <c r="AN2773" s="94">
        <v>2.4173693623825083</v>
      </c>
      <c r="AO2773" s="94">
        <v>2.4989500299393645</v>
      </c>
      <c r="AP2773" s="94">
        <v>2.3172565836769827</v>
      </c>
      <c r="AQ2773" s="94">
        <v>2.3413374309802126</v>
      </c>
      <c r="AR2773" s="94">
        <v>2.3737181243425773</v>
      </c>
      <c r="AS2773" s="43">
        <f t="shared" si="90"/>
        <v>43.574151603106728</v>
      </c>
      <c r="AT2773" s="99">
        <f t="shared" si="91"/>
        <v>109.26592790676825</v>
      </c>
    </row>
    <row r="2774" spans="3:46">
      <c r="C2774" s="34">
        <v>712</v>
      </c>
      <c r="D2774" s="94">
        <v>3.3</v>
      </c>
      <c r="E2774" s="94">
        <v>3.1650671911947832</v>
      </c>
      <c r="F2774" s="94">
        <v>3.0810845227180521</v>
      </c>
      <c r="G2774" s="94">
        <v>2.9987334646037205</v>
      </c>
      <c r="H2774" s="94">
        <v>2.9823686950260559</v>
      </c>
      <c r="I2774" s="94">
        <v>3.0256465877279273</v>
      </c>
      <c r="J2774" s="94">
        <v>3.1311796806717438</v>
      </c>
      <c r="K2774" s="94">
        <v>3.151418159034391</v>
      </c>
      <c r="L2774" s="94">
        <v>2.9202367796561983</v>
      </c>
      <c r="M2774" s="94">
        <v>2.7619867795853672</v>
      </c>
      <c r="N2774" s="94">
        <v>2.8339933809425872</v>
      </c>
      <c r="O2774" s="94">
        <v>2.5755454633584187</v>
      </c>
      <c r="P2774" s="94">
        <v>2.3055636074377737</v>
      </c>
      <c r="Q2774" s="94">
        <v>2.176303099290406</v>
      </c>
      <c r="R2774" s="94">
        <v>2.0587348595814099</v>
      </c>
      <c r="S2774" s="94">
        <v>1.9624624040436598</v>
      </c>
      <c r="T2774" s="94">
        <v>1.962374631070771</v>
      </c>
      <c r="U2774" s="94">
        <v>1.8424228197009898</v>
      </c>
      <c r="V2774" s="94">
        <v>1.8076170028535947</v>
      </c>
      <c r="W2774" s="94">
        <v>1.6993529313787488</v>
      </c>
      <c r="X2774" s="94">
        <v>1.6947636432397353</v>
      </c>
      <c r="Y2774" s="94">
        <v>1.6221663093871148</v>
      </c>
      <c r="Z2774" s="94">
        <v>1.5723923082184172</v>
      </c>
      <c r="AA2774" s="94">
        <v>1.5612057006594402</v>
      </c>
      <c r="AB2774" s="94">
        <v>1.5355136518008312</v>
      </c>
      <c r="AC2774" s="94">
        <v>1.5376825963791432</v>
      </c>
      <c r="AD2774" s="94">
        <v>1.5174891884822392</v>
      </c>
      <c r="AE2774" s="94">
        <v>1.4123462671283369</v>
      </c>
      <c r="AF2774" s="94">
        <v>1.3846835906967425</v>
      </c>
      <c r="AG2774" s="94">
        <v>1.3165388817292039</v>
      </c>
      <c r="AH2774" s="94">
        <v>1.334192833437724</v>
      </c>
      <c r="AI2774" s="94">
        <v>1.4159204066137818</v>
      </c>
      <c r="AJ2774" s="94">
        <v>1.2847973564109689</v>
      </c>
      <c r="AK2774" s="94">
        <v>1.361949596743919</v>
      </c>
      <c r="AL2774" s="94">
        <v>1.2703547862377769</v>
      </c>
      <c r="AM2774" s="94">
        <v>1.1611211609729888</v>
      </c>
      <c r="AN2774" s="94">
        <v>1.1283166017352417</v>
      </c>
      <c r="AO2774" s="94">
        <v>1.1085735084860056</v>
      </c>
      <c r="AP2774" s="94">
        <v>0.99896629048666608</v>
      </c>
      <c r="AQ2774" s="94">
        <v>1.0070808142092624</v>
      </c>
      <c r="AR2774" s="94">
        <v>1.0623485300997706</v>
      </c>
      <c r="AS2774" s="43">
        <f t="shared" si="90"/>
        <v>36.351001808186787</v>
      </c>
      <c r="AT2774" s="99">
        <f t="shared" si="91"/>
        <v>91.153259370148049</v>
      </c>
    </row>
    <row r="2775" spans="3:46">
      <c r="C2775" s="34">
        <v>713</v>
      </c>
      <c r="D2775" s="94">
        <v>3.3</v>
      </c>
      <c r="E2775" s="94">
        <v>3.2334366347934704</v>
      </c>
      <c r="F2775" s="94">
        <v>3.1554549133871346</v>
      </c>
      <c r="G2775" s="94">
        <v>3.1019758824685577</v>
      </c>
      <c r="H2775" s="94">
        <v>2.7647457602408894</v>
      </c>
      <c r="I2775" s="94">
        <v>2.7363673241455726</v>
      </c>
      <c r="J2775" s="94">
        <v>2.8170264591998033</v>
      </c>
      <c r="K2775" s="94">
        <v>2.7284960932459765</v>
      </c>
      <c r="L2775" s="94">
        <v>2.5857823176532646</v>
      </c>
      <c r="M2775" s="94">
        <v>2.8364554188555444</v>
      </c>
      <c r="N2775" s="94">
        <v>2.8381615100901247</v>
      </c>
      <c r="O2775" s="94">
        <v>2.6700577545516095</v>
      </c>
      <c r="P2775" s="94">
        <v>2.6155839800675862</v>
      </c>
      <c r="Q2775" s="94">
        <v>2.6728063460792</v>
      </c>
      <c r="R2775" s="94">
        <v>2.7143352674937518</v>
      </c>
      <c r="S2775" s="94">
        <v>2.7040714140120143</v>
      </c>
      <c r="T2775" s="94">
        <v>2.5341847818869496</v>
      </c>
      <c r="U2775" s="94">
        <v>2.369039142461868</v>
      </c>
      <c r="V2775" s="94">
        <v>2.4219218372989362</v>
      </c>
      <c r="W2775" s="94">
        <v>2.3708718802669457</v>
      </c>
      <c r="X2775" s="94">
        <v>2.1507166110257603</v>
      </c>
      <c r="Y2775" s="94">
        <v>2.164598341280406</v>
      </c>
      <c r="Z2775" s="94">
        <v>1.9235785650642054</v>
      </c>
      <c r="AA2775" s="94">
        <v>1.9424211803891416</v>
      </c>
      <c r="AB2775" s="94">
        <v>1.8940135966826082</v>
      </c>
      <c r="AC2775" s="94">
        <v>1.7828688778482404</v>
      </c>
      <c r="AD2775" s="94">
        <v>1.6377232069138583</v>
      </c>
      <c r="AE2775" s="94">
        <v>1.5432794774031875</v>
      </c>
      <c r="AF2775" s="94">
        <v>1.4756564771469824</v>
      </c>
      <c r="AG2775" s="94">
        <v>1.4344138586844697</v>
      </c>
      <c r="AH2775" s="94">
        <v>1.2956816696475246</v>
      </c>
      <c r="AI2775" s="94">
        <v>1.2409086406841181</v>
      </c>
      <c r="AJ2775" s="94">
        <v>1.0605080935438931</v>
      </c>
      <c r="AK2775" s="94">
        <v>0.99818117280812713</v>
      </c>
      <c r="AL2775" s="94">
        <v>1.0017795032665036</v>
      </c>
      <c r="AM2775" s="94">
        <v>0.990122962556921</v>
      </c>
      <c r="AN2775" s="94">
        <v>0.95786571151690036</v>
      </c>
      <c r="AO2775" s="94">
        <v>0.88200092819767228</v>
      </c>
      <c r="AP2775" s="94">
        <v>0.86947350381990063</v>
      </c>
      <c r="AQ2775" s="94">
        <v>0.87449790759299928</v>
      </c>
      <c r="AR2775" s="94">
        <v>0.84818220859167681</v>
      </c>
      <c r="AS2775" s="43">
        <f t="shared" si="90"/>
        <v>37.752162869572373</v>
      </c>
      <c r="AT2775" s="99">
        <f t="shared" si="91"/>
        <v>94.666791083022815</v>
      </c>
    </row>
    <row r="2776" spans="3:46">
      <c r="C2776" s="34">
        <v>714</v>
      </c>
      <c r="D2776" s="94">
        <v>3.3</v>
      </c>
      <c r="E2776" s="94">
        <v>3.2656653946154579</v>
      </c>
      <c r="F2776" s="94">
        <v>3.379064566839677</v>
      </c>
      <c r="G2776" s="94">
        <v>3.5094311549738726</v>
      </c>
      <c r="H2776" s="94">
        <v>3.7489038537751473</v>
      </c>
      <c r="I2776" s="94">
        <v>3.4745524302271762</v>
      </c>
      <c r="J2776" s="94">
        <v>3.2802072659367396</v>
      </c>
      <c r="K2776" s="94">
        <v>3.2597044560965176</v>
      </c>
      <c r="L2776" s="94">
        <v>3.1199138540714855</v>
      </c>
      <c r="M2776" s="94">
        <v>3.139005545889999</v>
      </c>
      <c r="N2776" s="94">
        <v>2.9459516991759034</v>
      </c>
      <c r="O2776" s="94">
        <v>2.8908105120332848</v>
      </c>
      <c r="P2776" s="94">
        <v>2.7334105399244457</v>
      </c>
      <c r="Q2776" s="94">
        <v>2.7215238319032751</v>
      </c>
      <c r="R2776" s="94">
        <v>2.7541159026976882</v>
      </c>
      <c r="S2776" s="94">
        <v>2.6627216087429271</v>
      </c>
      <c r="T2776" s="94">
        <v>2.6477497578742231</v>
      </c>
      <c r="U2776" s="94">
        <v>2.5583259878408855</v>
      </c>
      <c r="V2776" s="94">
        <v>2.6877062913983503</v>
      </c>
      <c r="W2776" s="94">
        <v>2.6568240376005501</v>
      </c>
      <c r="X2776" s="94">
        <v>2.7626906152191366</v>
      </c>
      <c r="Y2776" s="94">
        <v>2.9955274048173064</v>
      </c>
      <c r="Z2776" s="94">
        <v>3.0890316259257005</v>
      </c>
      <c r="AA2776" s="94">
        <v>2.9899821450809343</v>
      </c>
      <c r="AB2776" s="94">
        <v>2.8177452628599338</v>
      </c>
      <c r="AC2776" s="94">
        <v>2.7810237506380888</v>
      </c>
      <c r="AD2776" s="94">
        <v>2.65205403109228</v>
      </c>
      <c r="AE2776" s="94">
        <v>2.6361296115907198</v>
      </c>
      <c r="AF2776" s="94">
        <v>2.4998170540424129</v>
      </c>
      <c r="AG2776" s="94">
        <v>2.3240157082612281</v>
      </c>
      <c r="AH2776" s="94">
        <v>2.2513047515446223</v>
      </c>
      <c r="AI2776" s="94">
        <v>2.3224559522376897</v>
      </c>
      <c r="AJ2776" s="94">
        <v>2.0283620109167479</v>
      </c>
      <c r="AK2776" s="94">
        <v>1.9736782413258371</v>
      </c>
      <c r="AL2776" s="94">
        <v>2.0550253656172734</v>
      </c>
      <c r="AM2776" s="94">
        <v>1.8764875667577063</v>
      </c>
      <c r="AN2776" s="94">
        <v>1.9451730265944329</v>
      </c>
      <c r="AO2776" s="94">
        <v>2.007833051882411</v>
      </c>
      <c r="AP2776" s="94">
        <v>1.913812748622312</v>
      </c>
      <c r="AQ2776" s="94">
        <v>2.0167788849612762</v>
      </c>
      <c r="AR2776" s="94">
        <v>1.9503931543297692</v>
      </c>
      <c r="AS2776" s="43">
        <f t="shared" si="90"/>
        <v>44.657826663244919</v>
      </c>
      <c r="AT2776" s="99">
        <f t="shared" si="91"/>
        <v>111.98333620134488</v>
      </c>
    </row>
    <row r="2777" spans="3:46">
      <c r="C2777" s="34">
        <v>715</v>
      </c>
      <c r="D2777" s="94">
        <v>3.3</v>
      </c>
      <c r="E2777" s="94">
        <v>3.5982198099967695</v>
      </c>
      <c r="F2777" s="94">
        <v>3.5718770921979028</v>
      </c>
      <c r="G2777" s="94">
        <v>3.2341708512697425</v>
      </c>
      <c r="H2777" s="94">
        <v>3.2706832485461836</v>
      </c>
      <c r="I2777" s="94">
        <v>3.4853570790271124</v>
      </c>
      <c r="J2777" s="94">
        <v>3.5540032666611046</v>
      </c>
      <c r="K2777" s="94">
        <v>3.4965200299749406</v>
      </c>
      <c r="L2777" s="94">
        <v>3.1925084326959809</v>
      </c>
      <c r="M2777" s="94">
        <v>3.1737682643755498</v>
      </c>
      <c r="N2777" s="94">
        <v>3.2599205301948881</v>
      </c>
      <c r="O2777" s="94">
        <v>3.1641424725551635</v>
      </c>
      <c r="P2777" s="94">
        <v>2.9972923903863187</v>
      </c>
      <c r="Q2777" s="94">
        <v>2.9013361416633341</v>
      </c>
      <c r="R2777" s="94">
        <v>2.609221866552256</v>
      </c>
      <c r="S2777" s="94">
        <v>2.378080506837402</v>
      </c>
      <c r="T2777" s="94">
        <v>2.4574115589081362</v>
      </c>
      <c r="U2777" s="94">
        <v>2.3155049410508139</v>
      </c>
      <c r="V2777" s="94">
        <v>2.4662515193387642</v>
      </c>
      <c r="W2777" s="94">
        <v>2.4103735269007256</v>
      </c>
      <c r="X2777" s="94">
        <v>2.4617697735688617</v>
      </c>
      <c r="Y2777" s="94">
        <v>2.5203067735163192</v>
      </c>
      <c r="Z2777" s="94">
        <v>2.5159758277447257</v>
      </c>
      <c r="AA2777" s="94">
        <v>2.3547953062652494</v>
      </c>
      <c r="AB2777" s="94">
        <v>2.384608668773303</v>
      </c>
      <c r="AC2777" s="94">
        <v>2.4397937464909081</v>
      </c>
      <c r="AD2777" s="94">
        <v>2.3778137678252396</v>
      </c>
      <c r="AE2777" s="94">
        <v>2.2968490472505207</v>
      </c>
      <c r="AF2777" s="94">
        <v>2.1333730740094006</v>
      </c>
      <c r="AG2777" s="94">
        <v>2.1150589943435798</v>
      </c>
      <c r="AH2777" s="94">
        <v>1.941363145721362</v>
      </c>
      <c r="AI2777" s="94">
        <v>1.9271388954929223</v>
      </c>
      <c r="AJ2777" s="94">
        <v>1.9019023914341846</v>
      </c>
      <c r="AK2777" s="94">
        <v>1.9733165822640379</v>
      </c>
      <c r="AL2777" s="94">
        <v>1.8591271690503479</v>
      </c>
      <c r="AM2777" s="94">
        <v>1.8361344231168837</v>
      </c>
      <c r="AN2777" s="94">
        <v>1.8234149029831952</v>
      </c>
      <c r="AO2777" s="94">
        <v>1.8783730303868222</v>
      </c>
      <c r="AP2777" s="94">
        <v>1.9249762882632502</v>
      </c>
      <c r="AQ2777" s="94">
        <v>1.8507628082511738</v>
      </c>
      <c r="AR2777" s="94">
        <v>1.7060466548410114</v>
      </c>
      <c r="AS2777" s="43">
        <f t="shared" si="90"/>
        <v>43.839850394516453</v>
      </c>
      <c r="AT2777" s="99">
        <f t="shared" si="91"/>
        <v>109.93219044818329</v>
      </c>
    </row>
    <row r="2778" spans="3:46">
      <c r="C2778" s="34">
        <v>716</v>
      </c>
      <c r="D2778" s="94">
        <v>3.3</v>
      </c>
      <c r="E2778" s="94">
        <v>3.4379341939359658</v>
      </c>
      <c r="F2778" s="94">
        <v>3.5083513310522241</v>
      </c>
      <c r="G2778" s="94">
        <v>3.4997482052742566</v>
      </c>
      <c r="H2778" s="94">
        <v>3.4374727104171687</v>
      </c>
      <c r="I2778" s="94">
        <v>3.5849060017096486</v>
      </c>
      <c r="J2778" s="94">
        <v>3.5350536631775671</v>
      </c>
      <c r="K2778" s="94">
        <v>3.6795636441987241</v>
      </c>
      <c r="L2778" s="94">
        <v>3.2259636891174392</v>
      </c>
      <c r="M2778" s="94">
        <v>3.2264896503046665</v>
      </c>
      <c r="N2778" s="94">
        <v>3.5749133600506995</v>
      </c>
      <c r="O2778" s="94">
        <v>3.7380197973916496</v>
      </c>
      <c r="P2778" s="94">
        <v>3.239479619336247</v>
      </c>
      <c r="Q2778" s="94">
        <v>3.3401348258344155</v>
      </c>
      <c r="R2778" s="94">
        <v>3.1546587692694765</v>
      </c>
      <c r="S2778" s="94">
        <v>3.0219217681958819</v>
      </c>
      <c r="T2778" s="94">
        <v>3.032077452057635</v>
      </c>
      <c r="U2778" s="94">
        <v>2.9563404754440192</v>
      </c>
      <c r="V2778" s="94">
        <v>2.9597499410693517</v>
      </c>
      <c r="W2778" s="94">
        <v>3.4970544059767708</v>
      </c>
      <c r="X2778" s="94">
        <v>3.3196859114637509</v>
      </c>
      <c r="Y2778" s="94">
        <v>3.2266977822218563</v>
      </c>
      <c r="Z2778" s="94">
        <v>3.0862172818909568</v>
      </c>
      <c r="AA2778" s="94">
        <v>3.0037189017845312</v>
      </c>
      <c r="AB2778" s="94">
        <v>3.0400201694136544</v>
      </c>
      <c r="AC2778" s="94">
        <v>3.1987875912190895</v>
      </c>
      <c r="AD2778" s="94">
        <v>3.0072878144062036</v>
      </c>
      <c r="AE2778" s="94">
        <v>3.0042498574557333</v>
      </c>
      <c r="AF2778" s="94">
        <v>2.8768775705763456</v>
      </c>
      <c r="AG2778" s="94">
        <v>2.9097601957914034</v>
      </c>
      <c r="AH2778" s="94">
        <v>2.9501072670277537</v>
      </c>
      <c r="AI2778" s="94">
        <v>2.9377976672703325</v>
      </c>
      <c r="AJ2778" s="94">
        <v>3.0168412136695961</v>
      </c>
      <c r="AK2778" s="94">
        <v>2.7174333768478194</v>
      </c>
      <c r="AL2778" s="94">
        <v>2.6637080281694323</v>
      </c>
      <c r="AM2778" s="94">
        <v>2.679311674544381</v>
      </c>
      <c r="AN2778" s="94">
        <v>2.5827133383119198</v>
      </c>
      <c r="AO2778" s="94">
        <v>2.4628090565522132</v>
      </c>
      <c r="AP2778" s="94">
        <v>2.5302325475997249</v>
      </c>
      <c r="AQ2778" s="94">
        <v>2.610516104861051</v>
      </c>
      <c r="AR2778" s="94">
        <v>2.4084561488122849</v>
      </c>
      <c r="AS2778" s="43">
        <f t="shared" si="90"/>
        <v>49.037952646977516</v>
      </c>
      <c r="AT2778" s="99">
        <f t="shared" si="91"/>
        <v>122.96687833247763</v>
      </c>
    </row>
    <row r="2779" spans="3:46">
      <c r="C2779" s="34">
        <v>717</v>
      </c>
      <c r="D2779" s="94">
        <v>3.3</v>
      </c>
      <c r="E2779" s="94">
        <v>3.0074056688683877</v>
      </c>
      <c r="F2779" s="94">
        <v>3.2476514695515921</v>
      </c>
      <c r="G2779" s="94">
        <v>2.9623474642549428</v>
      </c>
      <c r="H2779" s="94">
        <v>2.7866446340784647</v>
      </c>
      <c r="I2779" s="94">
        <v>2.6996678440991748</v>
      </c>
      <c r="J2779" s="94">
        <v>2.7062122375913749</v>
      </c>
      <c r="K2779" s="94">
        <v>2.7379131157053425</v>
      </c>
      <c r="L2779" s="94">
        <v>2.6094794381096724</v>
      </c>
      <c r="M2779" s="94">
        <v>2.5017602619364943</v>
      </c>
      <c r="N2779" s="94">
        <v>2.4133538057755288</v>
      </c>
      <c r="O2779" s="94">
        <v>2.2851252265487605</v>
      </c>
      <c r="P2779" s="94">
        <v>2.2241473960428517</v>
      </c>
      <c r="Q2779" s="94">
        <v>2.2135565466775389</v>
      </c>
      <c r="R2779" s="94">
        <v>2.2025000973053404</v>
      </c>
      <c r="S2779" s="94">
        <v>2.1086393013738296</v>
      </c>
      <c r="T2779" s="94">
        <v>1.8473113549101858</v>
      </c>
      <c r="U2779" s="94">
        <v>1.7215923805913598</v>
      </c>
      <c r="V2779" s="94">
        <v>1.6455824528344454</v>
      </c>
      <c r="W2779" s="94">
        <v>1.7599405352285828</v>
      </c>
      <c r="X2779" s="94">
        <v>1.8329564980660877</v>
      </c>
      <c r="Y2779" s="94">
        <v>1.7992439407580567</v>
      </c>
      <c r="Z2779" s="94">
        <v>1.8323694833122568</v>
      </c>
      <c r="AA2779" s="94">
        <v>1.6933118900224238</v>
      </c>
      <c r="AB2779" s="94">
        <v>1.59689412273248</v>
      </c>
      <c r="AC2779" s="94">
        <v>1.6812687158224833</v>
      </c>
      <c r="AD2779" s="94">
        <v>1.716134616597401</v>
      </c>
      <c r="AE2779" s="94">
        <v>1.7932606904333401</v>
      </c>
      <c r="AF2779" s="94">
        <v>1.8343873341691794</v>
      </c>
      <c r="AG2779" s="94">
        <v>1.6883038324884929</v>
      </c>
      <c r="AH2779" s="94">
        <v>1.666228845313684</v>
      </c>
      <c r="AI2779" s="94">
        <v>1.588067140063304</v>
      </c>
      <c r="AJ2779" s="94">
        <v>1.5901024460612134</v>
      </c>
      <c r="AK2779" s="94">
        <v>1.5469686993176863</v>
      </c>
      <c r="AL2779" s="94">
        <v>1.5841094436213874</v>
      </c>
      <c r="AM2779" s="94">
        <v>1.5234509364739608</v>
      </c>
      <c r="AN2779" s="94">
        <v>1.5773055531100539</v>
      </c>
      <c r="AO2779" s="94">
        <v>1.4564609983319465</v>
      </c>
      <c r="AP2779" s="94">
        <v>1.3419108114284182</v>
      </c>
      <c r="AQ2779" s="94">
        <v>1.2727142995460838</v>
      </c>
      <c r="AR2779" s="94">
        <v>1.2476534966965565</v>
      </c>
      <c r="AS2779" s="43">
        <f t="shared" si="90"/>
        <v>35.576482169159682</v>
      </c>
      <c r="AT2779" s="99">
        <f t="shared" si="91"/>
        <v>89.211084848630151</v>
      </c>
    </row>
    <row r="2780" spans="3:46">
      <c r="C2780" s="34">
        <v>718</v>
      </c>
      <c r="D2780" s="94">
        <v>3.3</v>
      </c>
      <c r="E2780" s="94">
        <v>3.0667419544330698</v>
      </c>
      <c r="F2780" s="94">
        <v>3.2566300764288103</v>
      </c>
      <c r="G2780" s="94">
        <v>3.18915212541076</v>
      </c>
      <c r="H2780" s="94">
        <v>3.2388309154096393</v>
      </c>
      <c r="I2780" s="94">
        <v>3.2950975185234817</v>
      </c>
      <c r="J2780" s="94">
        <v>3.2731772113915758</v>
      </c>
      <c r="K2780" s="94">
        <v>3.1120938456801062</v>
      </c>
      <c r="L2780" s="94">
        <v>3.2483207330485624</v>
      </c>
      <c r="M2780" s="94">
        <v>3.0591741457683841</v>
      </c>
      <c r="N2780" s="94">
        <v>3.3472746035910843</v>
      </c>
      <c r="O2780" s="94">
        <v>3.392958578510036</v>
      </c>
      <c r="P2780" s="94">
        <v>3.3173073456895756</v>
      </c>
      <c r="Q2780" s="94">
        <v>3.4202856538339019</v>
      </c>
      <c r="R2780" s="94">
        <v>3.6277163847554368</v>
      </c>
      <c r="S2780" s="94">
        <v>3.4222946641001144</v>
      </c>
      <c r="T2780" s="94">
        <v>3.3175315828296883</v>
      </c>
      <c r="U2780" s="94">
        <v>3.1393399787099212</v>
      </c>
      <c r="V2780" s="94">
        <v>2.9481783384638902</v>
      </c>
      <c r="W2780" s="94">
        <v>3.0084403182770996</v>
      </c>
      <c r="X2780" s="94">
        <v>2.7917755511535343</v>
      </c>
      <c r="Y2780" s="94">
        <v>2.6150084171196282</v>
      </c>
      <c r="Z2780" s="94">
        <v>2.4110659248549533</v>
      </c>
      <c r="AA2780" s="94">
        <v>2.1740168990990427</v>
      </c>
      <c r="AB2780" s="94">
        <v>2.2655817520968817</v>
      </c>
      <c r="AC2780" s="94">
        <v>2.0624428138333268</v>
      </c>
      <c r="AD2780" s="94">
        <v>1.9966047884087752</v>
      </c>
      <c r="AE2780" s="94">
        <v>2.1231106514157707</v>
      </c>
      <c r="AF2780" s="94">
        <v>1.9989768797412528</v>
      </c>
      <c r="AG2780" s="94">
        <v>2.1970945362893128</v>
      </c>
      <c r="AH2780" s="94">
        <v>2.2095604684978123</v>
      </c>
      <c r="AI2780" s="94">
        <v>2.172778964049586</v>
      </c>
      <c r="AJ2780" s="94">
        <v>2.2498029440352743</v>
      </c>
      <c r="AK2780" s="94">
        <v>2.1903479303484032</v>
      </c>
      <c r="AL2780" s="94">
        <v>2.1670068781878187</v>
      </c>
      <c r="AM2780" s="94">
        <v>2.2478009414412079</v>
      </c>
      <c r="AN2780" s="94">
        <v>2.1949957913215759</v>
      </c>
      <c r="AO2780" s="94">
        <v>2.1772041413025534</v>
      </c>
      <c r="AP2780" s="94">
        <v>2.1226252411652409</v>
      </c>
      <c r="AQ2780" s="94">
        <v>2.2177048445870136</v>
      </c>
      <c r="AR2780" s="94">
        <v>2.0928891507058189</v>
      </c>
      <c r="AS2780" s="43">
        <f t="shared" si="90"/>
        <v>44.977539809764231</v>
      </c>
      <c r="AT2780" s="99">
        <f t="shared" si="91"/>
        <v>112.78504437771095</v>
      </c>
    </row>
    <row r="2781" spans="3:46">
      <c r="C2781" s="34">
        <v>719</v>
      </c>
      <c r="D2781" s="94">
        <v>3.3</v>
      </c>
      <c r="E2781" s="94">
        <v>3.2007078289466921</v>
      </c>
      <c r="F2781" s="94">
        <v>3.1589711686903428</v>
      </c>
      <c r="G2781" s="94">
        <v>3.2996414037828683</v>
      </c>
      <c r="H2781" s="94">
        <v>3.2403618635166609</v>
      </c>
      <c r="I2781" s="94">
        <v>3.1625930740551791</v>
      </c>
      <c r="J2781" s="94">
        <v>3.1319392268307999</v>
      </c>
      <c r="K2781" s="94">
        <v>3.1259710026722423</v>
      </c>
      <c r="L2781" s="94">
        <v>2.8866963276118986</v>
      </c>
      <c r="M2781" s="94">
        <v>2.9358316734813839</v>
      </c>
      <c r="N2781" s="94">
        <v>3.1279588086205217</v>
      </c>
      <c r="O2781" s="94">
        <v>3.0951257093200133</v>
      </c>
      <c r="P2781" s="94">
        <v>3.3290706774553125</v>
      </c>
      <c r="Q2781" s="94">
        <v>3.2549878929675065</v>
      </c>
      <c r="R2781" s="94">
        <v>3.2454624305429434</v>
      </c>
      <c r="S2781" s="94">
        <v>3.3656138615296869</v>
      </c>
      <c r="T2781" s="94">
        <v>3.3596382650379728</v>
      </c>
      <c r="U2781" s="94">
        <v>3.0942896096145001</v>
      </c>
      <c r="V2781" s="94">
        <v>3.0928188122756533</v>
      </c>
      <c r="W2781" s="94">
        <v>3.0204669186596185</v>
      </c>
      <c r="X2781" s="94">
        <v>3.1567928497481184</v>
      </c>
      <c r="Y2781" s="94">
        <v>3.2347254644775183</v>
      </c>
      <c r="Z2781" s="94">
        <v>3.2367188473045787</v>
      </c>
      <c r="AA2781" s="94">
        <v>3.0072886214346322</v>
      </c>
      <c r="AB2781" s="94">
        <v>3.0000160039802086</v>
      </c>
      <c r="AC2781" s="94">
        <v>3.0663941755167912</v>
      </c>
      <c r="AD2781" s="94">
        <v>2.9632496289161692</v>
      </c>
      <c r="AE2781" s="94">
        <v>2.9702855585170793</v>
      </c>
      <c r="AF2781" s="94">
        <v>2.8536228983341769</v>
      </c>
      <c r="AG2781" s="94">
        <v>2.7022110622707762</v>
      </c>
      <c r="AH2781" s="94">
        <v>2.6828074325333118</v>
      </c>
      <c r="AI2781" s="94">
        <v>2.6152324907250657</v>
      </c>
      <c r="AJ2781" s="94">
        <v>2.4159869497479431</v>
      </c>
      <c r="AK2781" s="94">
        <v>2.3668509502739408</v>
      </c>
      <c r="AL2781" s="94">
        <v>2.4341470169325361</v>
      </c>
      <c r="AM2781" s="94">
        <v>2.5463236892074463</v>
      </c>
      <c r="AN2781" s="94">
        <v>2.736804344438402</v>
      </c>
      <c r="AO2781" s="94">
        <v>2.8487337636313819</v>
      </c>
      <c r="AP2781" s="94">
        <v>3.0405509419747943</v>
      </c>
      <c r="AQ2781" s="94">
        <v>2.9904106741771308</v>
      </c>
      <c r="AR2781" s="94">
        <v>2.698107289764649</v>
      </c>
      <c r="AS2781" s="43">
        <f t="shared" si="90"/>
        <v>46.458734653586312</v>
      </c>
      <c r="AT2781" s="99">
        <f t="shared" si="91"/>
        <v>116.49926767447391</v>
      </c>
    </row>
    <row r="2782" spans="3:46">
      <c r="C2782" s="34">
        <v>720</v>
      </c>
      <c r="D2782" s="94">
        <v>3.3</v>
      </c>
      <c r="E2782" s="94">
        <v>3.3487215095686502</v>
      </c>
      <c r="F2782" s="94">
        <v>3.4167979965932487</v>
      </c>
      <c r="G2782" s="94">
        <v>3.2288044468300381</v>
      </c>
      <c r="H2782" s="94">
        <v>3.2011719719692517</v>
      </c>
      <c r="I2782" s="94">
        <v>3.2548025663778817</v>
      </c>
      <c r="J2782" s="94">
        <v>3.2954802697560366</v>
      </c>
      <c r="K2782" s="94">
        <v>3.4294372042096715</v>
      </c>
      <c r="L2782" s="94">
        <v>3.4745849833544749</v>
      </c>
      <c r="M2782" s="94">
        <v>3.465352484147747</v>
      </c>
      <c r="N2782" s="94">
        <v>3.4252873028098612</v>
      </c>
      <c r="O2782" s="94">
        <v>3.4426846771788999</v>
      </c>
      <c r="P2782" s="94">
        <v>3.33288432684212</v>
      </c>
      <c r="Q2782" s="94">
        <v>3.2085278749874155</v>
      </c>
      <c r="R2782" s="94">
        <v>3.2344660350216827</v>
      </c>
      <c r="S2782" s="94">
        <v>3.3607336124261713</v>
      </c>
      <c r="T2782" s="94">
        <v>3.4861028222826627</v>
      </c>
      <c r="U2782" s="94">
        <v>3.7491397355119833</v>
      </c>
      <c r="V2782" s="94">
        <v>3.7046165868955474</v>
      </c>
      <c r="W2782" s="94">
        <v>3.5438536135109535</v>
      </c>
      <c r="X2782" s="94">
        <v>3.2175665414258714</v>
      </c>
      <c r="Y2782" s="94">
        <v>2.9219516015854627</v>
      </c>
      <c r="Z2782" s="94">
        <v>2.9204390182006339</v>
      </c>
      <c r="AA2782" s="94">
        <v>2.7357172024351155</v>
      </c>
      <c r="AB2782" s="94">
        <v>3.0339831370504546</v>
      </c>
      <c r="AC2782" s="94">
        <v>2.5009328132016519</v>
      </c>
      <c r="AD2782" s="94">
        <v>2.4855345997982217</v>
      </c>
      <c r="AE2782" s="94">
        <v>2.4463850898845001</v>
      </c>
      <c r="AF2782" s="94">
        <v>2.3747644484172579</v>
      </c>
      <c r="AG2782" s="94">
        <v>2.3268285168828444</v>
      </c>
      <c r="AH2782" s="94">
        <v>2.3458407714511709</v>
      </c>
      <c r="AI2782" s="94">
        <v>2.3585417211153432</v>
      </c>
      <c r="AJ2782" s="94">
        <v>2.3665627672792495</v>
      </c>
      <c r="AK2782" s="94">
        <v>2.5047028685296264</v>
      </c>
      <c r="AL2782" s="94">
        <v>2.6769599752186592</v>
      </c>
      <c r="AM2782" s="94">
        <v>2.4696385062885655</v>
      </c>
      <c r="AN2782" s="94">
        <v>2.3967549264247694</v>
      </c>
      <c r="AO2782" s="94">
        <v>2.5902592132026565</v>
      </c>
      <c r="AP2782" s="94">
        <v>2.7647453052390936</v>
      </c>
      <c r="AQ2782" s="94">
        <v>2.723438103843685</v>
      </c>
      <c r="AR2782" s="94">
        <v>2.5075531159935482</v>
      </c>
      <c r="AS2782" s="43">
        <f t="shared" si="90"/>
        <v>47.784535267985618</v>
      </c>
      <c r="AT2782" s="99">
        <f t="shared" si="91"/>
        <v>119.82382659351379</v>
      </c>
    </row>
    <row r="2783" spans="3:46">
      <c r="C2783" s="34">
        <v>721</v>
      </c>
      <c r="D2783" s="94">
        <v>3.3</v>
      </c>
      <c r="E2783" s="94">
        <v>3.1095552127039845</v>
      </c>
      <c r="F2783" s="94">
        <v>3.1390082134936406</v>
      </c>
      <c r="G2783" s="94">
        <v>3.0184271472567068</v>
      </c>
      <c r="H2783" s="94">
        <v>2.8710112510314794</v>
      </c>
      <c r="I2783" s="94">
        <v>2.8865833782202017</v>
      </c>
      <c r="J2783" s="94">
        <v>2.6446217014368778</v>
      </c>
      <c r="K2783" s="94">
        <v>2.745393038618277</v>
      </c>
      <c r="L2783" s="94">
        <v>2.8857661740845511</v>
      </c>
      <c r="M2783" s="94">
        <v>2.8636360444074271</v>
      </c>
      <c r="N2783" s="94">
        <v>2.9734232617244363</v>
      </c>
      <c r="O2783" s="94">
        <v>2.9207773362817422</v>
      </c>
      <c r="P2783" s="94">
        <v>2.8708061038852302</v>
      </c>
      <c r="Q2783" s="94">
        <v>2.7025139520476809</v>
      </c>
      <c r="R2783" s="94">
        <v>2.6227902088904438</v>
      </c>
      <c r="S2783" s="94">
        <v>2.581970881394247</v>
      </c>
      <c r="T2783" s="94">
        <v>2.5777311162480054</v>
      </c>
      <c r="U2783" s="94">
        <v>2.5478307964086628</v>
      </c>
      <c r="V2783" s="94">
        <v>2.4972959958232854</v>
      </c>
      <c r="W2783" s="94">
        <v>2.3670615505797978</v>
      </c>
      <c r="X2783" s="94">
        <v>2.2542160312018895</v>
      </c>
      <c r="Y2783" s="94">
        <v>2.3151882752406339</v>
      </c>
      <c r="Z2783" s="94">
        <v>2.3328357561282393</v>
      </c>
      <c r="AA2783" s="94">
        <v>2.3544938235165209</v>
      </c>
      <c r="AB2783" s="94">
        <v>2.2758796337966745</v>
      </c>
      <c r="AC2783" s="94">
        <v>2.3180346189584458</v>
      </c>
      <c r="AD2783" s="94">
        <v>2.199979812152594</v>
      </c>
      <c r="AE2783" s="94">
        <v>2.2124751223642112</v>
      </c>
      <c r="AF2783" s="94">
        <v>2.0965370953682014</v>
      </c>
      <c r="AG2783" s="94">
        <v>2.1120002007769996</v>
      </c>
      <c r="AH2783" s="94">
        <v>2.0384957259568726</v>
      </c>
      <c r="AI2783" s="94">
        <v>2.0733955564616124</v>
      </c>
      <c r="AJ2783" s="94">
        <v>2.0684114586508495</v>
      </c>
      <c r="AK2783" s="94">
        <v>2.1492407024249309</v>
      </c>
      <c r="AL2783" s="94">
        <v>2.1247918966147221</v>
      </c>
      <c r="AM2783" s="94">
        <v>2.1602793033327283</v>
      </c>
      <c r="AN2783" s="94">
        <v>2.257895730741486</v>
      </c>
      <c r="AO2783" s="94">
        <v>2.2244693799644186</v>
      </c>
      <c r="AP2783" s="94">
        <v>2.3042859506554487</v>
      </c>
      <c r="AQ2783" s="94">
        <v>2.2590925492981344</v>
      </c>
      <c r="AR2783" s="94">
        <v>2.3381957980362578</v>
      </c>
      <c r="AS2783" s="43">
        <f t="shared" si="90"/>
        <v>40.628065796262419</v>
      </c>
      <c r="AT2783" s="99">
        <f t="shared" si="91"/>
        <v>101.87836469475491</v>
      </c>
    </row>
    <row r="2784" spans="3:46">
      <c r="C2784" s="34">
        <v>722</v>
      </c>
      <c r="D2784" s="94">
        <v>3.3</v>
      </c>
      <c r="E2784" s="94">
        <v>3.2753059501884607</v>
      </c>
      <c r="F2784" s="94">
        <v>3.3154747918249621</v>
      </c>
      <c r="G2784" s="94">
        <v>3.144916338123144</v>
      </c>
      <c r="H2784" s="94">
        <v>3.0435145611387493</v>
      </c>
      <c r="I2784" s="94">
        <v>3.1504163836672481</v>
      </c>
      <c r="J2784" s="94">
        <v>3.0025521145804479</v>
      </c>
      <c r="K2784" s="94">
        <v>2.8694285297245457</v>
      </c>
      <c r="L2784" s="94">
        <v>2.7568507719725224</v>
      </c>
      <c r="M2784" s="94">
        <v>2.7479883574837305</v>
      </c>
      <c r="N2784" s="94">
        <v>2.630347118533237</v>
      </c>
      <c r="O2784" s="94">
        <v>2.5960516353700669</v>
      </c>
      <c r="P2784" s="94">
        <v>2.3529961627779579</v>
      </c>
      <c r="Q2784" s="94">
        <v>2.3390572661613098</v>
      </c>
      <c r="R2784" s="94">
        <v>2.2884309319361851</v>
      </c>
      <c r="S2784" s="94">
        <v>2.3522975803695827</v>
      </c>
      <c r="T2784" s="94">
        <v>2.1527468665532781</v>
      </c>
      <c r="U2784" s="94">
        <v>2.1808307452114235</v>
      </c>
      <c r="V2784" s="94">
        <v>2.3210359337033135</v>
      </c>
      <c r="W2784" s="94">
        <v>2.1363298648232698</v>
      </c>
      <c r="X2784" s="94">
        <v>2.279330523045668</v>
      </c>
      <c r="Y2784" s="94">
        <v>2.137464379259403</v>
      </c>
      <c r="Z2784" s="94">
        <v>2.2011128597781728</v>
      </c>
      <c r="AA2784" s="94">
        <v>2.1254994703541401</v>
      </c>
      <c r="AB2784" s="94">
        <v>2.1936862706822566</v>
      </c>
      <c r="AC2784" s="94">
        <v>2.3177958548772932</v>
      </c>
      <c r="AD2784" s="94">
        <v>2.3998179153155141</v>
      </c>
      <c r="AE2784" s="94">
        <v>2.2750431455509581</v>
      </c>
      <c r="AF2784" s="94">
        <v>2.1170204392101115</v>
      </c>
      <c r="AG2784" s="94">
        <v>2.0565314682372526</v>
      </c>
      <c r="AH2784" s="94">
        <v>2.0287720411085814</v>
      </c>
      <c r="AI2784" s="94">
        <v>2.0706606420838072</v>
      </c>
      <c r="AJ2784" s="94">
        <v>2.0691809649785711</v>
      </c>
      <c r="AK2784" s="94">
        <v>2.1670643934105867</v>
      </c>
      <c r="AL2784" s="94">
        <v>2.1873965974687066</v>
      </c>
      <c r="AM2784" s="94">
        <v>2.0594318866234227</v>
      </c>
      <c r="AN2784" s="94">
        <v>1.8775510868145244</v>
      </c>
      <c r="AO2784" s="94">
        <v>1.8939698759736709</v>
      </c>
      <c r="AP2784" s="94">
        <v>1.9481232353886109</v>
      </c>
      <c r="AQ2784" s="94">
        <v>1.7414650427808993</v>
      </c>
      <c r="AR2784" s="94">
        <v>1.6981805880761385</v>
      </c>
      <c r="AS2784" s="43">
        <f t="shared" si="90"/>
        <v>39.814344430145788</v>
      </c>
      <c r="AT2784" s="99">
        <f t="shared" si="91"/>
        <v>99.837888475363471</v>
      </c>
    </row>
    <row r="2785" spans="3:46">
      <c r="C2785" s="34">
        <v>723</v>
      </c>
      <c r="D2785" s="94">
        <v>3.3</v>
      </c>
      <c r="E2785" s="94">
        <v>3.1433147473571164</v>
      </c>
      <c r="F2785" s="94">
        <v>2.9020819834969505</v>
      </c>
      <c r="G2785" s="94">
        <v>2.9673553669994597</v>
      </c>
      <c r="H2785" s="94">
        <v>2.9886187851618504</v>
      </c>
      <c r="I2785" s="94">
        <v>2.8254386864923657</v>
      </c>
      <c r="J2785" s="94">
        <v>2.618320846129758</v>
      </c>
      <c r="K2785" s="94">
        <v>2.7669665727762789</v>
      </c>
      <c r="L2785" s="94">
        <v>2.6957671459093526</v>
      </c>
      <c r="M2785" s="94">
        <v>2.5514484499414025</v>
      </c>
      <c r="N2785" s="94">
        <v>2.5348114272279729</v>
      </c>
      <c r="O2785" s="94">
        <v>2.6469778256511081</v>
      </c>
      <c r="P2785" s="94">
        <v>2.5828476482087375</v>
      </c>
      <c r="Q2785" s="94">
        <v>2.6809677856181331</v>
      </c>
      <c r="R2785" s="94">
        <v>2.4767385848023373</v>
      </c>
      <c r="S2785" s="94">
        <v>2.6261175023647816</v>
      </c>
      <c r="T2785" s="94">
        <v>2.3443960137350084</v>
      </c>
      <c r="U2785" s="94">
        <v>2.2647709899673201</v>
      </c>
      <c r="V2785" s="94">
        <v>2.2651328061517408</v>
      </c>
      <c r="W2785" s="94">
        <v>2.0836978098190024</v>
      </c>
      <c r="X2785" s="94">
        <v>2.1788519181282471</v>
      </c>
      <c r="Y2785" s="94">
        <v>2.1051287752499599</v>
      </c>
      <c r="Z2785" s="94">
        <v>1.9955948382302753</v>
      </c>
      <c r="AA2785" s="94">
        <v>2.0176235902742272</v>
      </c>
      <c r="AB2785" s="94">
        <v>1.9570163405615419</v>
      </c>
      <c r="AC2785" s="94">
        <v>1.9202059851283324</v>
      </c>
      <c r="AD2785" s="94">
        <v>1.8943757732081381</v>
      </c>
      <c r="AE2785" s="94">
        <v>1.80817257015607</v>
      </c>
      <c r="AF2785" s="94">
        <v>1.7298070720458196</v>
      </c>
      <c r="AG2785" s="94">
        <v>1.4959999337554923</v>
      </c>
      <c r="AH2785" s="94">
        <v>1.4322968405654675</v>
      </c>
      <c r="AI2785" s="94">
        <v>1.4154940124626654</v>
      </c>
      <c r="AJ2785" s="94">
        <v>1.4438100609117792</v>
      </c>
      <c r="AK2785" s="94">
        <v>1.4243051465328771</v>
      </c>
      <c r="AL2785" s="94">
        <v>1.3714687469314242</v>
      </c>
      <c r="AM2785" s="94">
        <v>1.4616316988052265</v>
      </c>
      <c r="AN2785" s="94">
        <v>1.4594909828581866</v>
      </c>
      <c r="AO2785" s="94">
        <v>1.5498556131044023</v>
      </c>
      <c r="AP2785" s="94">
        <v>1.4870816922661552</v>
      </c>
      <c r="AQ2785" s="94">
        <v>1.4057292252540592</v>
      </c>
      <c r="AR2785" s="94">
        <v>1.3951737936061319</v>
      </c>
      <c r="AS2785" s="43">
        <f t="shared" si="90"/>
        <v>37.607090662078654</v>
      </c>
      <c r="AT2785" s="99">
        <f t="shared" si="91"/>
        <v>94.303010061887477</v>
      </c>
    </row>
    <row r="2786" spans="3:46">
      <c r="C2786" s="34">
        <v>724</v>
      </c>
      <c r="D2786" s="94">
        <v>3.3</v>
      </c>
      <c r="E2786" s="94">
        <v>3.1693188800726793</v>
      </c>
      <c r="F2786" s="94">
        <v>3.0559975526322285</v>
      </c>
      <c r="G2786" s="94">
        <v>3.2363216676521702</v>
      </c>
      <c r="H2786" s="94">
        <v>3.195444188340709</v>
      </c>
      <c r="I2786" s="94">
        <v>2.87624828664176</v>
      </c>
      <c r="J2786" s="94">
        <v>2.5436999933735001</v>
      </c>
      <c r="K2786" s="94">
        <v>2.5768783499691867</v>
      </c>
      <c r="L2786" s="94">
        <v>2.7142690615089209</v>
      </c>
      <c r="M2786" s="94">
        <v>2.5954999793114539</v>
      </c>
      <c r="N2786" s="94">
        <v>2.4303363275863132</v>
      </c>
      <c r="O2786" s="94">
        <v>2.338528602645102</v>
      </c>
      <c r="P2786" s="94">
        <v>2.1269413924070344</v>
      </c>
      <c r="Q2786" s="94">
        <v>2.007319520491972</v>
      </c>
      <c r="R2786" s="94">
        <v>1.7815967088787714</v>
      </c>
      <c r="S2786" s="94">
        <v>1.8866130323296357</v>
      </c>
      <c r="T2786" s="94">
        <v>1.8236209631495377</v>
      </c>
      <c r="U2786" s="94">
        <v>1.7396518012854749</v>
      </c>
      <c r="V2786" s="94">
        <v>1.6920550855956937</v>
      </c>
      <c r="W2786" s="94">
        <v>1.5666284641754082</v>
      </c>
      <c r="X2786" s="94">
        <v>1.5526864876023523</v>
      </c>
      <c r="Y2786" s="94">
        <v>1.5799747190426277</v>
      </c>
      <c r="Z2786" s="94">
        <v>1.3860611235421862</v>
      </c>
      <c r="AA2786" s="94">
        <v>1.3363433480927884</v>
      </c>
      <c r="AB2786" s="94">
        <v>1.4073125806826896</v>
      </c>
      <c r="AC2786" s="94">
        <v>1.3686871042751181</v>
      </c>
      <c r="AD2786" s="94">
        <v>1.3909197262454525</v>
      </c>
      <c r="AE2786" s="94">
        <v>1.3402591692208743</v>
      </c>
      <c r="AF2786" s="94">
        <v>1.3572294142473276</v>
      </c>
      <c r="AG2786" s="94">
        <v>1.3226979646070385</v>
      </c>
      <c r="AH2786" s="94">
        <v>1.2505120961681033</v>
      </c>
      <c r="AI2786" s="94">
        <v>1.2214507210410006</v>
      </c>
      <c r="AJ2786" s="94">
        <v>1.1441985999415187</v>
      </c>
      <c r="AK2786" s="94">
        <v>1.0998342817998716</v>
      </c>
      <c r="AL2786" s="94">
        <v>1.0832599596215027</v>
      </c>
      <c r="AM2786" s="94">
        <v>1.0939610133480757</v>
      </c>
      <c r="AN2786" s="94">
        <v>1.106025291317539</v>
      </c>
      <c r="AO2786" s="94">
        <v>1.1490135162327888</v>
      </c>
      <c r="AP2786" s="94">
        <v>1.1214215016341176</v>
      </c>
      <c r="AQ2786" s="94">
        <v>1.1432096117551007</v>
      </c>
      <c r="AR2786" s="94">
        <v>1.1168566671339935</v>
      </c>
      <c r="AS2786" s="43">
        <f t="shared" si="90"/>
        <v>34.465103665533825</v>
      </c>
      <c r="AT2786" s="99">
        <f t="shared" si="91"/>
        <v>86.424207789946195</v>
      </c>
    </row>
    <row r="2787" spans="3:46">
      <c r="C2787" s="34">
        <v>725</v>
      </c>
      <c r="D2787" s="94">
        <v>3.3</v>
      </c>
      <c r="E2787" s="94">
        <v>3.0759155869728567</v>
      </c>
      <c r="F2787" s="94">
        <v>3.0300625170723019</v>
      </c>
      <c r="G2787" s="94">
        <v>2.8878010403704391</v>
      </c>
      <c r="H2787" s="94">
        <v>2.8057813399630596</v>
      </c>
      <c r="I2787" s="94">
        <v>2.6239470487532679</v>
      </c>
      <c r="J2787" s="94">
        <v>2.6426349415300718</v>
      </c>
      <c r="K2787" s="94">
        <v>2.5875697785725844</v>
      </c>
      <c r="L2787" s="94">
        <v>2.2889043299700917</v>
      </c>
      <c r="M2787" s="94">
        <v>2.3098210314855048</v>
      </c>
      <c r="N2787" s="94">
        <v>2.0776700051377954</v>
      </c>
      <c r="O2787" s="94">
        <v>1.9809356868640768</v>
      </c>
      <c r="P2787" s="94">
        <v>1.9442736744834854</v>
      </c>
      <c r="Q2787" s="94">
        <v>1.7931585273944253</v>
      </c>
      <c r="R2787" s="94">
        <v>1.7180752228222316</v>
      </c>
      <c r="S2787" s="94">
        <v>1.7158639846488215</v>
      </c>
      <c r="T2787" s="94">
        <v>1.7228496432447489</v>
      </c>
      <c r="U2787" s="94">
        <v>1.7100016003703482</v>
      </c>
      <c r="V2787" s="94">
        <v>1.6753198747291018</v>
      </c>
      <c r="W2787" s="94">
        <v>1.5780610627401799</v>
      </c>
      <c r="X2787" s="94">
        <v>1.4548771965970435</v>
      </c>
      <c r="Y2787" s="94">
        <v>1.4702831972914749</v>
      </c>
      <c r="Z2787" s="94">
        <v>1.3389289760320287</v>
      </c>
      <c r="AA2787" s="94">
        <v>1.3200913426951606</v>
      </c>
      <c r="AB2787" s="94">
        <v>1.3096575783180875</v>
      </c>
      <c r="AC2787" s="94">
        <v>1.272554722987552</v>
      </c>
      <c r="AD2787" s="94">
        <v>1.1845530211785025</v>
      </c>
      <c r="AE2787" s="94">
        <v>1.1600175301596136</v>
      </c>
      <c r="AF2787" s="94">
        <v>1.2104124221589954</v>
      </c>
      <c r="AG2787" s="94">
        <v>1.2421429659552736</v>
      </c>
      <c r="AH2787" s="94">
        <v>1.2752643231320344</v>
      </c>
      <c r="AI2787" s="94">
        <v>1.2705346803308919</v>
      </c>
      <c r="AJ2787" s="94">
        <v>1.2998840542348271</v>
      </c>
      <c r="AK2787" s="94">
        <v>1.219237431766599</v>
      </c>
      <c r="AL2787" s="94">
        <v>1.1716625238555554</v>
      </c>
      <c r="AM2787" s="94">
        <v>1.1248565210451857</v>
      </c>
      <c r="AN2787" s="94">
        <v>1.0768944419185102</v>
      </c>
      <c r="AO2787" s="94">
        <v>1.0205256053069942</v>
      </c>
      <c r="AP2787" s="94">
        <v>1.1334693187469351</v>
      </c>
      <c r="AQ2787" s="94">
        <v>1.1166445146931721</v>
      </c>
      <c r="AR2787" s="94">
        <v>1.1086575728553352</v>
      </c>
      <c r="AS2787" s="43">
        <f t="shared" si="90"/>
        <v>32.417021727853744</v>
      </c>
      <c r="AT2787" s="99">
        <f t="shared" si="91"/>
        <v>81.288466413084819</v>
      </c>
    </row>
    <row r="2788" spans="3:46">
      <c r="C2788" s="34">
        <v>726</v>
      </c>
      <c r="D2788" s="94">
        <v>3.3</v>
      </c>
      <c r="E2788" s="94">
        <v>3.2456925047342748</v>
      </c>
      <c r="F2788" s="94">
        <v>3.2799054861785919</v>
      </c>
      <c r="G2788" s="94">
        <v>3.2130639746693737</v>
      </c>
      <c r="H2788" s="94">
        <v>3.4445159245523271</v>
      </c>
      <c r="I2788" s="94">
        <v>3.3790476568619092</v>
      </c>
      <c r="J2788" s="94">
        <v>3.2956574069698683</v>
      </c>
      <c r="K2788" s="94">
        <v>3.3373398975397652</v>
      </c>
      <c r="L2788" s="94">
        <v>3.1666089418442449</v>
      </c>
      <c r="M2788" s="94">
        <v>3.2944288448582664</v>
      </c>
      <c r="N2788" s="94">
        <v>3.6655474869796425</v>
      </c>
      <c r="O2788" s="94">
        <v>3.4989675619188407</v>
      </c>
      <c r="P2788" s="94">
        <v>3.5474048846724577</v>
      </c>
      <c r="Q2788" s="94">
        <v>3.3014312942226129</v>
      </c>
      <c r="R2788" s="94">
        <v>3.1906118493105216</v>
      </c>
      <c r="S2788" s="94">
        <v>3.4194042570536642</v>
      </c>
      <c r="T2788" s="94">
        <v>3.0782764467466044</v>
      </c>
      <c r="U2788" s="94">
        <v>3.2220190862015849</v>
      </c>
      <c r="V2788" s="94">
        <v>3.0120522915488714</v>
      </c>
      <c r="W2788" s="94">
        <v>2.9704508342898062</v>
      </c>
      <c r="X2788" s="94">
        <v>2.7631489575324135</v>
      </c>
      <c r="Y2788" s="94">
        <v>2.7995325493452388</v>
      </c>
      <c r="Z2788" s="94">
        <v>2.7359003947035978</v>
      </c>
      <c r="AA2788" s="94">
        <v>2.4711921812553066</v>
      </c>
      <c r="AB2788" s="94">
        <v>2.6280643386628793</v>
      </c>
      <c r="AC2788" s="94">
        <v>2.5124661379687914</v>
      </c>
      <c r="AD2788" s="94">
        <v>2.4071658004674128</v>
      </c>
      <c r="AE2788" s="94">
        <v>2.5081294806782148</v>
      </c>
      <c r="AF2788" s="94">
        <v>2.5042313402058705</v>
      </c>
      <c r="AG2788" s="94">
        <v>2.5180989839158103</v>
      </c>
      <c r="AH2788" s="94">
        <v>2.6609071791359287</v>
      </c>
      <c r="AI2788" s="94">
        <v>2.6037719935297945</v>
      </c>
      <c r="AJ2788" s="94">
        <v>2.2224640458566141</v>
      </c>
      <c r="AK2788" s="94">
        <v>2.123336035117009</v>
      </c>
      <c r="AL2788" s="94">
        <v>2.1658981114049736</v>
      </c>
      <c r="AM2788" s="94">
        <v>2.1525606233968255</v>
      </c>
      <c r="AN2788" s="94">
        <v>2.2249281310969651</v>
      </c>
      <c r="AO2788" s="94">
        <v>2.2659816573063165</v>
      </c>
      <c r="AP2788" s="94">
        <v>2.1640042713379937</v>
      </c>
      <c r="AQ2788" s="94">
        <v>2.2440394324213511</v>
      </c>
      <c r="AR2788" s="94">
        <v>1.9704881333663071</v>
      </c>
      <c r="AS2788" s="43">
        <f t="shared" si="90"/>
        <v>46.463582105743583</v>
      </c>
      <c r="AT2788" s="99">
        <f t="shared" si="91"/>
        <v>116.51142307712577</v>
      </c>
    </row>
    <row r="2789" spans="3:46">
      <c r="C2789" s="34">
        <v>727</v>
      </c>
      <c r="D2789" s="94">
        <v>3.3</v>
      </c>
      <c r="E2789" s="94">
        <v>3.3008797946335382</v>
      </c>
      <c r="F2789" s="94">
        <v>3.3278119143007983</v>
      </c>
      <c r="G2789" s="94">
        <v>3.2515757473174896</v>
      </c>
      <c r="H2789" s="94">
        <v>3.1006744045613139</v>
      </c>
      <c r="I2789" s="94">
        <v>3.1404053054782568</v>
      </c>
      <c r="J2789" s="94">
        <v>3.1462239066632489</v>
      </c>
      <c r="K2789" s="94">
        <v>2.8857328886813884</v>
      </c>
      <c r="L2789" s="94">
        <v>2.9238976791435376</v>
      </c>
      <c r="M2789" s="94">
        <v>2.7838163277802281</v>
      </c>
      <c r="N2789" s="94">
        <v>2.4498959069430728</v>
      </c>
      <c r="O2789" s="94">
        <v>2.4552875400985963</v>
      </c>
      <c r="P2789" s="94">
        <v>2.4689673925694899</v>
      </c>
      <c r="Q2789" s="94">
        <v>2.1603431974482317</v>
      </c>
      <c r="R2789" s="94">
        <v>2.1216536867182958</v>
      </c>
      <c r="S2789" s="94">
        <v>1.8990793301834452</v>
      </c>
      <c r="T2789" s="94">
        <v>1.7552993468105551</v>
      </c>
      <c r="U2789" s="94">
        <v>1.6997210163972953</v>
      </c>
      <c r="V2789" s="94">
        <v>1.6319771083618375</v>
      </c>
      <c r="W2789" s="94">
        <v>1.5752737542539308</v>
      </c>
      <c r="X2789" s="94">
        <v>1.4959434319164697</v>
      </c>
      <c r="Y2789" s="94">
        <v>1.4463055312436104</v>
      </c>
      <c r="Z2789" s="94">
        <v>1.5420700474445084</v>
      </c>
      <c r="AA2789" s="94">
        <v>1.442931897147598</v>
      </c>
      <c r="AB2789" s="94">
        <v>1.5081258410118115</v>
      </c>
      <c r="AC2789" s="94">
        <v>1.560118252792458</v>
      </c>
      <c r="AD2789" s="94">
        <v>1.5374689480816746</v>
      </c>
      <c r="AE2789" s="94">
        <v>1.3976377700941454</v>
      </c>
      <c r="AF2789" s="94">
        <v>1.1993622671064736</v>
      </c>
      <c r="AG2789" s="94">
        <v>1.1346076389383164</v>
      </c>
      <c r="AH2789" s="94">
        <v>1.1597499151343671</v>
      </c>
      <c r="AI2789" s="94">
        <v>1.1714192123426712</v>
      </c>
      <c r="AJ2789" s="94">
        <v>1.1662006497898523</v>
      </c>
      <c r="AK2789" s="94">
        <v>1.1765915000949196</v>
      </c>
      <c r="AL2789" s="94">
        <v>1.1105108620533704</v>
      </c>
      <c r="AM2789" s="94">
        <v>1.1129682580253946</v>
      </c>
      <c r="AN2789" s="94">
        <v>1.1084860123101909</v>
      </c>
      <c r="AO2789" s="94">
        <v>1.0508736712931188</v>
      </c>
      <c r="AP2789" s="94">
        <v>1.0003925120378281</v>
      </c>
      <c r="AQ2789" s="94">
        <v>1.0764060346124404</v>
      </c>
      <c r="AR2789" s="94">
        <v>1.0024184248505543</v>
      </c>
      <c r="AS2789" s="43">
        <f t="shared" si="90"/>
        <v>36.151452158188739</v>
      </c>
      <c r="AT2789" s="99">
        <f t="shared" si="91"/>
        <v>90.652871482642908</v>
      </c>
    </row>
    <row r="2790" spans="3:46">
      <c r="C2790" s="34">
        <v>728</v>
      </c>
      <c r="D2790" s="94">
        <v>3.3</v>
      </c>
      <c r="E2790" s="94">
        <v>3.2709002176958037</v>
      </c>
      <c r="F2790" s="94">
        <v>2.9542491631366343</v>
      </c>
      <c r="G2790" s="94">
        <v>2.8197395847940689</v>
      </c>
      <c r="H2790" s="94">
        <v>2.6684617106446988</v>
      </c>
      <c r="I2790" s="94">
        <v>2.7079792205375486</v>
      </c>
      <c r="J2790" s="94">
        <v>2.6227529312411044</v>
      </c>
      <c r="K2790" s="94">
        <v>2.5519210464924025</v>
      </c>
      <c r="L2790" s="94">
        <v>2.410183726432146</v>
      </c>
      <c r="M2790" s="94">
        <v>2.4417545567753796</v>
      </c>
      <c r="N2790" s="94">
        <v>2.3399742697952184</v>
      </c>
      <c r="O2790" s="94">
        <v>2.2767832961043042</v>
      </c>
      <c r="P2790" s="94">
        <v>2.3488667545560276</v>
      </c>
      <c r="Q2790" s="94">
        <v>2.345737063309393</v>
      </c>
      <c r="R2790" s="94">
        <v>2.3158763712388359</v>
      </c>
      <c r="S2790" s="94">
        <v>2.2337531102608534</v>
      </c>
      <c r="T2790" s="94">
        <v>2.0209418863793487</v>
      </c>
      <c r="U2790" s="94">
        <v>1.8809294947923758</v>
      </c>
      <c r="V2790" s="94">
        <v>1.8913817330138007</v>
      </c>
      <c r="W2790" s="94">
        <v>1.7789221637428239</v>
      </c>
      <c r="X2790" s="94">
        <v>1.9063166583278659</v>
      </c>
      <c r="Y2790" s="94">
        <v>1.9233187055405017</v>
      </c>
      <c r="Z2790" s="94">
        <v>1.7786225916332297</v>
      </c>
      <c r="AA2790" s="94">
        <v>1.736853932634425</v>
      </c>
      <c r="AB2790" s="94">
        <v>1.5690018248859208</v>
      </c>
      <c r="AC2790" s="94">
        <v>1.5225503175903434</v>
      </c>
      <c r="AD2790" s="94">
        <v>1.4187355840234162</v>
      </c>
      <c r="AE2790" s="94">
        <v>1.4204274926104461</v>
      </c>
      <c r="AF2790" s="94">
        <v>1.4228713402658482</v>
      </c>
      <c r="AG2790" s="94">
        <v>1.4834956042893748</v>
      </c>
      <c r="AH2790" s="94">
        <v>1.4876119417726732</v>
      </c>
      <c r="AI2790" s="94">
        <v>1.3717694785948003</v>
      </c>
      <c r="AJ2790" s="94">
        <v>1.3454310155162987</v>
      </c>
      <c r="AK2790" s="94">
        <v>1.244605104317271</v>
      </c>
      <c r="AL2790" s="94">
        <v>1.2211736658050452</v>
      </c>
      <c r="AM2790" s="94">
        <v>1.1636150094430688</v>
      </c>
      <c r="AN2790" s="94">
        <v>1.0926727333919459</v>
      </c>
      <c r="AO2790" s="94">
        <v>1.1901237762800603</v>
      </c>
      <c r="AP2790" s="94">
        <v>1.1858961428594836</v>
      </c>
      <c r="AQ2790" s="94">
        <v>1.127507748349146</v>
      </c>
      <c r="AR2790" s="94">
        <v>1.0544764280515089</v>
      </c>
      <c r="AS2790" s="43">
        <f t="shared" si="90"/>
        <v>34.840466640043928</v>
      </c>
      <c r="AT2790" s="99">
        <f t="shared" si="91"/>
        <v>87.365462689990352</v>
      </c>
    </row>
    <row r="2791" spans="3:46">
      <c r="C2791" s="34">
        <v>729</v>
      </c>
      <c r="D2791" s="94">
        <v>3.3</v>
      </c>
      <c r="E2791" s="94">
        <v>3.0935432406458934</v>
      </c>
      <c r="F2791" s="94">
        <v>2.720166189544762</v>
      </c>
      <c r="G2791" s="94">
        <v>2.5064348511021177</v>
      </c>
      <c r="H2791" s="94">
        <v>2.3845288799708766</v>
      </c>
      <c r="I2791" s="94">
        <v>2.2990858423193825</v>
      </c>
      <c r="J2791" s="94">
        <v>2.4388219727478746</v>
      </c>
      <c r="K2791" s="94">
        <v>2.6036381933976651</v>
      </c>
      <c r="L2791" s="94">
        <v>2.7881400107543843</v>
      </c>
      <c r="M2791" s="94">
        <v>2.7727882471891485</v>
      </c>
      <c r="N2791" s="94">
        <v>2.9004158676531264</v>
      </c>
      <c r="O2791" s="94">
        <v>2.8779802723715906</v>
      </c>
      <c r="P2791" s="94">
        <v>2.6464777760356197</v>
      </c>
      <c r="Q2791" s="94">
        <v>2.6461600090907758</v>
      </c>
      <c r="R2791" s="94">
        <v>2.5925260908856598</v>
      </c>
      <c r="S2791" s="94">
        <v>2.6051633884054661</v>
      </c>
      <c r="T2791" s="94">
        <v>2.7752682993317754</v>
      </c>
      <c r="U2791" s="94">
        <v>2.5304902968672058</v>
      </c>
      <c r="V2791" s="94">
        <v>2.3274511342343551</v>
      </c>
      <c r="W2791" s="94">
        <v>2.3656493459016206</v>
      </c>
      <c r="X2791" s="94">
        <v>2.2990936902562771</v>
      </c>
      <c r="Y2791" s="94">
        <v>2.2181180248842813</v>
      </c>
      <c r="Z2791" s="94">
        <v>2.2233833102991913</v>
      </c>
      <c r="AA2791" s="94">
        <v>2.2344592093854518</v>
      </c>
      <c r="AB2791" s="94">
        <v>2.275281747305772</v>
      </c>
      <c r="AC2791" s="94">
        <v>2.0617730090948991</v>
      </c>
      <c r="AD2791" s="94">
        <v>2.0609759838063328</v>
      </c>
      <c r="AE2791" s="94">
        <v>2.0941979651578149</v>
      </c>
      <c r="AF2791" s="94">
        <v>2.1552882964389908</v>
      </c>
      <c r="AG2791" s="94">
        <v>1.9811419548256652</v>
      </c>
      <c r="AH2791" s="94">
        <v>2.0351226746870346</v>
      </c>
      <c r="AI2791" s="94">
        <v>2.0765241629716926</v>
      </c>
      <c r="AJ2791" s="94">
        <v>2.0294087852635432</v>
      </c>
      <c r="AK2791" s="94">
        <v>2.0080796675306041</v>
      </c>
      <c r="AL2791" s="94">
        <v>2.0486029757188957</v>
      </c>
      <c r="AM2791" s="94">
        <v>1.8917847080810346</v>
      </c>
      <c r="AN2791" s="94">
        <v>1.7218587932186085</v>
      </c>
      <c r="AO2791" s="94">
        <v>1.6972609349569976</v>
      </c>
      <c r="AP2791" s="94">
        <v>1.6614141209366176</v>
      </c>
      <c r="AQ2791" s="94">
        <v>1.6519908258993914</v>
      </c>
      <c r="AR2791" s="94">
        <v>1.5062134383544583</v>
      </c>
      <c r="AS2791" s="43">
        <f t="shared" si="90"/>
        <v>38.010799802444296</v>
      </c>
      <c r="AT2791" s="99">
        <f t="shared" si="91"/>
        <v>95.315345407582427</v>
      </c>
    </row>
    <row r="2792" spans="3:46">
      <c r="C2792" s="34">
        <v>730</v>
      </c>
      <c r="D2792" s="94">
        <v>3.3</v>
      </c>
      <c r="E2792" s="94">
        <v>3.077131063733888</v>
      </c>
      <c r="F2792" s="94">
        <v>2.7825853912394711</v>
      </c>
      <c r="G2792" s="94">
        <v>2.9046087275384651</v>
      </c>
      <c r="H2792" s="94">
        <v>3.0453424758751235</v>
      </c>
      <c r="I2792" s="94">
        <v>3.2292237964822208</v>
      </c>
      <c r="J2792" s="94">
        <v>3.2744780522548771</v>
      </c>
      <c r="K2792" s="94">
        <v>3.1947285402691188</v>
      </c>
      <c r="L2792" s="94">
        <v>3.1482149772626853</v>
      </c>
      <c r="M2792" s="94">
        <v>3.0402263325469892</v>
      </c>
      <c r="N2792" s="94">
        <v>2.8726098567674945</v>
      </c>
      <c r="O2792" s="94">
        <v>2.7921541740419755</v>
      </c>
      <c r="P2792" s="94">
        <v>2.6372739042358044</v>
      </c>
      <c r="Q2792" s="94">
        <v>2.4660546577297571</v>
      </c>
      <c r="R2792" s="94">
        <v>2.4213780751626497</v>
      </c>
      <c r="S2792" s="94">
        <v>2.361995113432878</v>
      </c>
      <c r="T2792" s="94">
        <v>2.4499648537770304</v>
      </c>
      <c r="U2792" s="94">
        <v>2.3904187185799066</v>
      </c>
      <c r="V2792" s="94">
        <v>2.4079012162820006</v>
      </c>
      <c r="W2792" s="94">
        <v>2.324243666161919</v>
      </c>
      <c r="X2792" s="94">
        <v>2.4851770637550161</v>
      </c>
      <c r="Y2792" s="94">
        <v>2.3372594796160593</v>
      </c>
      <c r="Z2792" s="94">
        <v>2.3613691716256504</v>
      </c>
      <c r="AA2792" s="94">
        <v>2.4429329141364104</v>
      </c>
      <c r="AB2792" s="94">
        <v>2.4991553118689511</v>
      </c>
      <c r="AC2792" s="94">
        <v>2.048741233080718</v>
      </c>
      <c r="AD2792" s="94">
        <v>2.1047068349848592</v>
      </c>
      <c r="AE2792" s="94">
        <v>1.9930092106606181</v>
      </c>
      <c r="AF2792" s="94">
        <v>1.9467963586435975</v>
      </c>
      <c r="AG2792" s="94">
        <v>1.7686881413758446</v>
      </c>
      <c r="AH2792" s="94">
        <v>1.5764604203614352</v>
      </c>
      <c r="AI2792" s="94">
        <v>1.6862900476877163</v>
      </c>
      <c r="AJ2792" s="94">
        <v>1.7105362096180419</v>
      </c>
      <c r="AK2792" s="94">
        <v>1.604522383637075</v>
      </c>
      <c r="AL2792" s="94">
        <v>1.6440956118879149</v>
      </c>
      <c r="AM2792" s="94">
        <v>1.6018624721503671</v>
      </c>
      <c r="AN2792" s="94">
        <v>1.5681986986380858</v>
      </c>
      <c r="AO2792" s="94">
        <v>1.5352128249901895</v>
      </c>
      <c r="AP2792" s="94">
        <v>1.5351221289941617</v>
      </c>
      <c r="AQ2792" s="94">
        <v>1.5165180472057203</v>
      </c>
      <c r="AR2792" s="94">
        <v>1.5785957363435423</v>
      </c>
      <c r="AS2792" s="43">
        <f t="shared" si="90"/>
        <v>40.094348866187644</v>
      </c>
      <c r="AT2792" s="99">
        <f t="shared" si="91"/>
        <v>100.54002364946388</v>
      </c>
    </row>
    <row r="2793" spans="3:46">
      <c r="C2793" s="34">
        <v>731</v>
      </c>
      <c r="D2793" s="94">
        <v>3.3</v>
      </c>
      <c r="E2793" s="94">
        <v>3.3107767695741606</v>
      </c>
      <c r="F2793" s="94">
        <v>3.2244510635973498</v>
      </c>
      <c r="G2793" s="94">
        <v>3.1023407237105847</v>
      </c>
      <c r="H2793" s="94">
        <v>3.0962535175141492</v>
      </c>
      <c r="I2793" s="94">
        <v>3.2870124765486963</v>
      </c>
      <c r="J2793" s="94">
        <v>3.0805857627234912</v>
      </c>
      <c r="K2793" s="94">
        <v>3.2495716992299992</v>
      </c>
      <c r="L2793" s="94">
        <v>3.1660992244809156</v>
      </c>
      <c r="M2793" s="94">
        <v>3.1614463814908147</v>
      </c>
      <c r="N2793" s="94">
        <v>2.9478368627703522</v>
      </c>
      <c r="O2793" s="94">
        <v>2.6062898268968979</v>
      </c>
      <c r="P2793" s="94">
        <v>2.5455285785689736</v>
      </c>
      <c r="Q2793" s="94">
        <v>2.3526807562898004</v>
      </c>
      <c r="R2793" s="94">
        <v>2.2917664281794763</v>
      </c>
      <c r="S2793" s="94">
        <v>2.2827687524202123</v>
      </c>
      <c r="T2793" s="94">
        <v>2.1315855572053297</v>
      </c>
      <c r="U2793" s="94">
        <v>2.0656903903927599</v>
      </c>
      <c r="V2793" s="94">
        <v>1.941593600235068</v>
      </c>
      <c r="W2793" s="94">
        <v>1.8274525886205799</v>
      </c>
      <c r="X2793" s="94">
        <v>1.8274641106572096</v>
      </c>
      <c r="Y2793" s="94">
        <v>1.9028012307459259</v>
      </c>
      <c r="Z2793" s="94">
        <v>1.8482349507857179</v>
      </c>
      <c r="AA2793" s="94">
        <v>2.0231412193312988</v>
      </c>
      <c r="AB2793" s="94">
        <v>2.0493891177028916</v>
      </c>
      <c r="AC2793" s="94">
        <v>2.2296953772142536</v>
      </c>
      <c r="AD2793" s="94">
        <v>2.1020168635473513</v>
      </c>
      <c r="AE2793" s="94">
        <v>2.0334293276868745</v>
      </c>
      <c r="AF2793" s="94">
        <v>1.8430614507017009</v>
      </c>
      <c r="AG2793" s="94">
        <v>1.7002508300760235</v>
      </c>
      <c r="AH2793" s="94">
        <v>1.5554300213531111</v>
      </c>
      <c r="AI2793" s="94">
        <v>1.6589172670537982</v>
      </c>
      <c r="AJ2793" s="94">
        <v>1.6781021701243515</v>
      </c>
      <c r="AK2793" s="94">
        <v>1.6508311123849033</v>
      </c>
      <c r="AL2793" s="94">
        <v>1.6259877163678063</v>
      </c>
      <c r="AM2793" s="94">
        <v>1.5951554162761452</v>
      </c>
      <c r="AN2793" s="94">
        <v>1.5048851994020331</v>
      </c>
      <c r="AO2793" s="94">
        <v>1.5418501375990898</v>
      </c>
      <c r="AP2793" s="94">
        <v>1.4927983357549475</v>
      </c>
      <c r="AQ2793" s="94">
        <v>1.5124224212375401</v>
      </c>
      <c r="AR2793" s="94">
        <v>1.5345256678651185</v>
      </c>
      <c r="AS2793" s="43">
        <f t="shared" si="90"/>
        <v>39.479783684097704</v>
      </c>
      <c r="AT2793" s="99">
        <f t="shared" si="91"/>
        <v>98.998948667858002</v>
      </c>
    </row>
    <row r="2794" spans="3:46">
      <c r="C2794" s="34">
        <v>732</v>
      </c>
      <c r="D2794" s="94">
        <v>3.3</v>
      </c>
      <c r="E2794" s="94">
        <v>3.2498718464480905</v>
      </c>
      <c r="F2794" s="94">
        <v>3.1859392739859302</v>
      </c>
      <c r="G2794" s="94">
        <v>3.2848331595223503</v>
      </c>
      <c r="H2794" s="94">
        <v>3.0489678197463985</v>
      </c>
      <c r="I2794" s="94">
        <v>2.9067702222515117</v>
      </c>
      <c r="J2794" s="94">
        <v>2.8377013439341607</v>
      </c>
      <c r="K2794" s="94">
        <v>2.6063690081762161</v>
      </c>
      <c r="L2794" s="94">
        <v>2.5965451983772754</v>
      </c>
      <c r="M2794" s="94">
        <v>2.5442132637081123</v>
      </c>
      <c r="N2794" s="94">
        <v>2.3633203546731965</v>
      </c>
      <c r="O2794" s="94">
        <v>2.3866664440275911</v>
      </c>
      <c r="P2794" s="94">
        <v>2.3798381625512719</v>
      </c>
      <c r="Q2794" s="94">
        <v>2.4290601245504138</v>
      </c>
      <c r="R2794" s="94">
        <v>2.3793412601138426</v>
      </c>
      <c r="S2794" s="94">
        <v>2.4187312934909331</v>
      </c>
      <c r="T2794" s="94">
        <v>2.5555577729737515</v>
      </c>
      <c r="U2794" s="94">
        <v>2.8340125760938348</v>
      </c>
      <c r="V2794" s="94">
        <v>2.7203815506480846</v>
      </c>
      <c r="W2794" s="94">
        <v>2.6305641637500696</v>
      </c>
      <c r="X2794" s="94">
        <v>2.4209169908958215</v>
      </c>
      <c r="Y2794" s="94">
        <v>2.2706160332398757</v>
      </c>
      <c r="Z2794" s="94">
        <v>2.1226180013853289</v>
      </c>
      <c r="AA2794" s="94">
        <v>1.987753097951682</v>
      </c>
      <c r="AB2794" s="94">
        <v>1.8021463022674602</v>
      </c>
      <c r="AC2794" s="94">
        <v>1.6554151568642654</v>
      </c>
      <c r="AD2794" s="94">
        <v>1.7777269729115579</v>
      </c>
      <c r="AE2794" s="94">
        <v>1.5336024581141661</v>
      </c>
      <c r="AF2794" s="94">
        <v>1.4217397764622102</v>
      </c>
      <c r="AG2794" s="94">
        <v>1.3029526266309723</v>
      </c>
      <c r="AH2794" s="94">
        <v>1.1643005636117547</v>
      </c>
      <c r="AI2794" s="94">
        <v>1.1472506755434688</v>
      </c>
      <c r="AJ2794" s="94">
        <v>1.2073025484367448</v>
      </c>
      <c r="AK2794" s="94">
        <v>1.2392830636362353</v>
      </c>
      <c r="AL2794" s="94">
        <v>1.1600546792022259</v>
      </c>
      <c r="AM2794" s="94">
        <v>1.1744056372610965</v>
      </c>
      <c r="AN2794" s="94">
        <v>1.1954850994517818</v>
      </c>
      <c r="AO2794" s="94">
        <v>1.2288351198723728</v>
      </c>
      <c r="AP2794" s="94">
        <v>1.1838811684775037</v>
      </c>
      <c r="AQ2794" s="94">
        <v>1.1374539377215416</v>
      </c>
      <c r="AR2794" s="94">
        <v>1.1289425376381268</v>
      </c>
      <c r="AS2794" s="43">
        <f t="shared" si="90"/>
        <v>37.861484405156759</v>
      </c>
      <c r="AT2794" s="99">
        <f t="shared" si="91"/>
        <v>94.940924223574171</v>
      </c>
    </row>
    <row r="2795" spans="3:46">
      <c r="C2795" s="34">
        <v>733</v>
      </c>
      <c r="D2795" s="94">
        <v>3.3</v>
      </c>
      <c r="E2795" s="94">
        <v>3.1318020638342343</v>
      </c>
      <c r="F2795" s="94">
        <v>2.9187904027534146</v>
      </c>
      <c r="G2795" s="94">
        <v>2.5254091367746905</v>
      </c>
      <c r="H2795" s="94">
        <v>2.4144591078184106</v>
      </c>
      <c r="I2795" s="94">
        <v>2.6318220168166668</v>
      </c>
      <c r="J2795" s="94">
        <v>2.5569823365818922</v>
      </c>
      <c r="K2795" s="94">
        <v>2.5676528123730855</v>
      </c>
      <c r="L2795" s="94">
        <v>2.5568545254211026</v>
      </c>
      <c r="M2795" s="94">
        <v>2.3760758476167592</v>
      </c>
      <c r="N2795" s="94">
        <v>2.288334023475048</v>
      </c>
      <c r="O2795" s="94">
        <v>2.4167495495439759</v>
      </c>
      <c r="P2795" s="94">
        <v>2.3390543606515846</v>
      </c>
      <c r="Q2795" s="94">
        <v>2.3390669260160832</v>
      </c>
      <c r="R2795" s="94">
        <v>2.3225024423354506</v>
      </c>
      <c r="S2795" s="94">
        <v>2.2024616066053437</v>
      </c>
      <c r="T2795" s="94">
        <v>2.1928348964587263</v>
      </c>
      <c r="U2795" s="94">
        <v>1.960153338740922</v>
      </c>
      <c r="V2795" s="94">
        <v>1.9547100855900379</v>
      </c>
      <c r="W2795" s="94">
        <v>1.9833979890773505</v>
      </c>
      <c r="X2795" s="94">
        <v>1.9905588546201249</v>
      </c>
      <c r="Y2795" s="94">
        <v>1.8265266923568735</v>
      </c>
      <c r="Z2795" s="94">
        <v>1.8166605300578242</v>
      </c>
      <c r="AA2795" s="94">
        <v>1.7838713096924388</v>
      </c>
      <c r="AB2795" s="94">
        <v>1.7081447604406552</v>
      </c>
      <c r="AC2795" s="94">
        <v>1.713943181299372</v>
      </c>
      <c r="AD2795" s="94">
        <v>1.7794657391987716</v>
      </c>
      <c r="AE2795" s="94">
        <v>1.84187959489166</v>
      </c>
      <c r="AF2795" s="94">
        <v>1.7087585370632254</v>
      </c>
      <c r="AG2795" s="94">
        <v>1.7832857997826783</v>
      </c>
      <c r="AH2795" s="94">
        <v>1.860463465088523</v>
      </c>
      <c r="AI2795" s="94">
        <v>1.8725538340767844</v>
      </c>
      <c r="AJ2795" s="94">
        <v>2.0006759836005159</v>
      </c>
      <c r="AK2795" s="94">
        <v>1.9837077075271641</v>
      </c>
      <c r="AL2795" s="94">
        <v>1.8234905837209907</v>
      </c>
      <c r="AM2795" s="94">
        <v>1.7473760108057244</v>
      </c>
      <c r="AN2795" s="94">
        <v>1.6604895221467624</v>
      </c>
      <c r="AO2795" s="94">
        <v>1.5207272020496179</v>
      </c>
      <c r="AP2795" s="94">
        <v>1.4830632981524197</v>
      </c>
      <c r="AQ2795" s="94">
        <v>1.4867730655903113</v>
      </c>
      <c r="AR2795" s="94">
        <v>1.5003867368246007</v>
      </c>
      <c r="AS2795" s="43">
        <f t="shared" si="90"/>
        <v>35.445472462936046</v>
      </c>
      <c r="AT2795" s="99">
        <f t="shared" si="91"/>
        <v>88.882566757315246</v>
      </c>
    </row>
    <row r="2796" spans="3:46">
      <c r="C2796" s="34">
        <v>734</v>
      </c>
      <c r="D2796" s="94">
        <v>3.3</v>
      </c>
      <c r="E2796" s="94">
        <v>3.5932137640839086</v>
      </c>
      <c r="F2796" s="94">
        <v>3.2063314754766501</v>
      </c>
      <c r="G2796" s="94">
        <v>3.0968800360483248</v>
      </c>
      <c r="H2796" s="94">
        <v>2.8200749156566789</v>
      </c>
      <c r="I2796" s="94">
        <v>2.9742794222282773</v>
      </c>
      <c r="J2796" s="94">
        <v>2.9825528642782451</v>
      </c>
      <c r="K2796" s="94">
        <v>2.9682526184632536</v>
      </c>
      <c r="L2796" s="94">
        <v>2.8195219574864838</v>
      </c>
      <c r="M2796" s="94">
        <v>2.5919293779249917</v>
      </c>
      <c r="N2796" s="94">
        <v>2.4179191567609246</v>
      </c>
      <c r="O2796" s="94">
        <v>2.4235432242038368</v>
      </c>
      <c r="P2796" s="94">
        <v>2.2340382454548156</v>
      </c>
      <c r="Q2796" s="94">
        <v>2.085819188939241</v>
      </c>
      <c r="R2796" s="94">
        <v>2.1463507816299812</v>
      </c>
      <c r="S2796" s="94">
        <v>1.9855235235072477</v>
      </c>
      <c r="T2796" s="94">
        <v>1.9326271078766588</v>
      </c>
      <c r="U2796" s="94">
        <v>1.8118769323586845</v>
      </c>
      <c r="V2796" s="94">
        <v>1.8677488831476079</v>
      </c>
      <c r="W2796" s="94">
        <v>1.9406592747180393</v>
      </c>
      <c r="X2796" s="94">
        <v>1.8499844717790261</v>
      </c>
      <c r="Y2796" s="94">
        <v>1.7040894939242992</v>
      </c>
      <c r="Z2796" s="94">
        <v>1.770845114550375</v>
      </c>
      <c r="AA2796" s="94">
        <v>1.7497958878756481</v>
      </c>
      <c r="AB2796" s="94">
        <v>1.6724681105684636</v>
      </c>
      <c r="AC2796" s="94">
        <v>1.5741704150997067</v>
      </c>
      <c r="AD2796" s="94">
        <v>1.5903411477592049</v>
      </c>
      <c r="AE2796" s="94">
        <v>1.4979590106575602</v>
      </c>
      <c r="AF2796" s="94">
        <v>1.4634691544351794</v>
      </c>
      <c r="AG2796" s="94">
        <v>1.4569032472786505</v>
      </c>
      <c r="AH2796" s="94">
        <v>1.350333225346507</v>
      </c>
      <c r="AI2796" s="94">
        <v>1.4150842677036206</v>
      </c>
      <c r="AJ2796" s="94">
        <v>1.3334716417937826</v>
      </c>
      <c r="AK2796" s="94">
        <v>1.2601498414567651</v>
      </c>
      <c r="AL2796" s="94">
        <v>1.2310157232171233</v>
      </c>
      <c r="AM2796" s="94">
        <v>1.0986168497217716</v>
      </c>
      <c r="AN2796" s="94">
        <v>1.0826219848487997</v>
      </c>
      <c r="AO2796" s="94">
        <v>1.0798799836603352</v>
      </c>
      <c r="AP2796" s="94">
        <v>1.0017674983776745</v>
      </c>
      <c r="AQ2796" s="94">
        <v>1.0034633770753969</v>
      </c>
      <c r="AR2796" s="94">
        <v>0.9737158387542022</v>
      </c>
      <c r="AS2796" s="43">
        <f t="shared" si="90"/>
        <v>36.382911352316547</v>
      </c>
      <c r="AT2796" s="99">
        <f t="shared" si="91"/>
        <v>91.233275292894589</v>
      </c>
    </row>
    <row r="2797" spans="3:46">
      <c r="C2797" s="34">
        <v>735</v>
      </c>
      <c r="D2797" s="94">
        <v>3.3</v>
      </c>
      <c r="E2797" s="94">
        <v>3.2054166825371784</v>
      </c>
      <c r="F2797" s="94">
        <v>3.1988872014626555</v>
      </c>
      <c r="G2797" s="94">
        <v>3.2787636401747022</v>
      </c>
      <c r="H2797" s="94">
        <v>3.5218411569046051</v>
      </c>
      <c r="I2797" s="94">
        <v>3.4947599409168597</v>
      </c>
      <c r="J2797" s="94">
        <v>3.488468959855632</v>
      </c>
      <c r="K2797" s="94">
        <v>3.7116473845801612</v>
      </c>
      <c r="L2797" s="94">
        <v>3.7292121813471737</v>
      </c>
      <c r="M2797" s="94">
        <v>3.4257992289017154</v>
      </c>
      <c r="N2797" s="94">
        <v>3.4736194734286872</v>
      </c>
      <c r="O2797" s="94">
        <v>3.1273278037348557</v>
      </c>
      <c r="P2797" s="94">
        <v>3.0369303731812622</v>
      </c>
      <c r="Q2797" s="94">
        <v>2.9206491483630441</v>
      </c>
      <c r="R2797" s="94">
        <v>2.9807315505606287</v>
      </c>
      <c r="S2797" s="94">
        <v>2.7912530905840147</v>
      </c>
      <c r="T2797" s="94">
        <v>2.4947803056282285</v>
      </c>
      <c r="U2797" s="94">
        <v>2.5167198574933973</v>
      </c>
      <c r="V2797" s="94">
        <v>2.4904167271197157</v>
      </c>
      <c r="W2797" s="94">
        <v>2.4427659661415575</v>
      </c>
      <c r="X2797" s="94">
        <v>2.5108348558036289</v>
      </c>
      <c r="Y2797" s="94">
        <v>2.3687212378145852</v>
      </c>
      <c r="Z2797" s="94">
        <v>2.2343880482570073</v>
      </c>
      <c r="AA2797" s="94">
        <v>2.2363200009538944</v>
      </c>
      <c r="AB2797" s="94">
        <v>2.3046442400131535</v>
      </c>
      <c r="AC2797" s="94">
        <v>2.2957428713146846</v>
      </c>
      <c r="AD2797" s="94">
        <v>2.1301161104345554</v>
      </c>
      <c r="AE2797" s="94">
        <v>2.1053264201248325</v>
      </c>
      <c r="AF2797" s="94">
        <v>2.23922857058876</v>
      </c>
      <c r="AG2797" s="94">
        <v>2.1447863025524625</v>
      </c>
      <c r="AH2797" s="94">
        <v>2.1754456921396867</v>
      </c>
      <c r="AI2797" s="94">
        <v>2.0190262282814033</v>
      </c>
      <c r="AJ2797" s="94">
        <v>1.9864672281251829</v>
      </c>
      <c r="AK2797" s="94">
        <v>2.0882532347896388</v>
      </c>
      <c r="AL2797" s="94">
        <v>2.0390321199203343</v>
      </c>
      <c r="AM2797" s="94">
        <v>1.9228082215101172</v>
      </c>
      <c r="AN2797" s="94">
        <v>1.9358745735625111</v>
      </c>
      <c r="AO2797" s="94">
        <v>1.8399180747816621</v>
      </c>
      <c r="AP2797" s="94">
        <v>1.7130160633275311</v>
      </c>
      <c r="AQ2797" s="94">
        <v>1.6058992449746654</v>
      </c>
      <c r="AR2797" s="94">
        <v>1.5852874551371039</v>
      </c>
      <c r="AS2797" s="43">
        <f t="shared" si="90"/>
        <v>44.311832345297979</v>
      </c>
      <c r="AT2797" s="99">
        <f t="shared" si="91"/>
        <v>111.11572573022681</v>
      </c>
    </row>
    <row r="2798" spans="3:46">
      <c r="C2798" s="34">
        <v>736</v>
      </c>
      <c r="D2798" s="94">
        <v>3.3</v>
      </c>
      <c r="E2798" s="94">
        <v>3.0738109302553904</v>
      </c>
      <c r="F2798" s="94">
        <v>2.9887889539785362</v>
      </c>
      <c r="G2798" s="94">
        <v>2.8664692575638693</v>
      </c>
      <c r="H2798" s="94">
        <v>2.8567219286848418</v>
      </c>
      <c r="I2798" s="94">
        <v>2.866673932183001</v>
      </c>
      <c r="J2798" s="94">
        <v>2.8223662871116413</v>
      </c>
      <c r="K2798" s="94">
        <v>2.8496291140731698</v>
      </c>
      <c r="L2798" s="94">
        <v>3.0179797313955672</v>
      </c>
      <c r="M2798" s="94">
        <v>2.9600168133155913</v>
      </c>
      <c r="N2798" s="94">
        <v>2.9297393403432066</v>
      </c>
      <c r="O2798" s="94">
        <v>2.7348214068714785</v>
      </c>
      <c r="P2798" s="94">
        <v>2.9213343437284234</v>
      </c>
      <c r="Q2798" s="94">
        <v>2.9760736593963757</v>
      </c>
      <c r="R2798" s="94">
        <v>2.9142391158473968</v>
      </c>
      <c r="S2798" s="94">
        <v>2.6814769453620864</v>
      </c>
      <c r="T2798" s="94">
        <v>2.8395466033842687</v>
      </c>
      <c r="U2798" s="94">
        <v>2.6645602745334065</v>
      </c>
      <c r="V2798" s="94">
        <v>2.4906151509417156</v>
      </c>
      <c r="W2798" s="94">
        <v>2.552160416362093</v>
      </c>
      <c r="X2798" s="94">
        <v>2.5386753943689424</v>
      </c>
      <c r="Y2798" s="94">
        <v>2.2598679928257588</v>
      </c>
      <c r="Z2798" s="94">
        <v>2.2217844138444836</v>
      </c>
      <c r="AA2798" s="94">
        <v>2.2157939377715792</v>
      </c>
      <c r="AB2798" s="94">
        <v>2.225268349866746</v>
      </c>
      <c r="AC2798" s="94">
        <v>2.052415846690558</v>
      </c>
      <c r="AD2798" s="94">
        <v>2.0112988704116561</v>
      </c>
      <c r="AE2798" s="94">
        <v>1.9661536773237891</v>
      </c>
      <c r="AF2798" s="94">
        <v>1.883790516154737</v>
      </c>
      <c r="AG2798" s="94">
        <v>1.811220279590843</v>
      </c>
      <c r="AH2798" s="94">
        <v>1.8275512891681154</v>
      </c>
      <c r="AI2798" s="94">
        <v>1.7621780911555596</v>
      </c>
      <c r="AJ2798" s="94">
        <v>1.6631766798134378</v>
      </c>
      <c r="AK2798" s="94">
        <v>1.6955945019002447</v>
      </c>
      <c r="AL2798" s="94">
        <v>1.6669615684173753</v>
      </c>
      <c r="AM2798" s="94">
        <v>1.516884207960757</v>
      </c>
      <c r="AN2798" s="94">
        <v>1.5441563204003081</v>
      </c>
      <c r="AO2798" s="94">
        <v>1.4562502999362779</v>
      </c>
      <c r="AP2798" s="94">
        <v>1.4486122859897608</v>
      </c>
      <c r="AQ2798" s="94">
        <v>1.5004574254780594</v>
      </c>
      <c r="AR2798" s="94">
        <v>1.4759724457383185</v>
      </c>
      <c r="AS2798" s="43">
        <f t="shared" si="90"/>
        <v>40.054515657168061</v>
      </c>
      <c r="AT2798" s="99">
        <f t="shared" si="91"/>
        <v>100.44013845641014</v>
      </c>
    </row>
    <row r="2799" spans="3:46">
      <c r="C2799" s="34">
        <v>737</v>
      </c>
      <c r="D2799" s="94">
        <v>3.3</v>
      </c>
      <c r="E2799" s="94">
        <v>3.4282184016474826</v>
      </c>
      <c r="F2799" s="94">
        <v>3.2467862478532199</v>
      </c>
      <c r="G2799" s="94">
        <v>3.0892555468308633</v>
      </c>
      <c r="H2799" s="94">
        <v>2.9367192615023168</v>
      </c>
      <c r="I2799" s="94">
        <v>2.7505094934633205</v>
      </c>
      <c r="J2799" s="94">
        <v>2.8168701552438273</v>
      </c>
      <c r="K2799" s="94">
        <v>2.5519111772194965</v>
      </c>
      <c r="L2799" s="94">
        <v>2.7376877751888498</v>
      </c>
      <c r="M2799" s="94">
        <v>2.7138284978456806</v>
      </c>
      <c r="N2799" s="94">
        <v>2.8224637182851451</v>
      </c>
      <c r="O2799" s="94">
        <v>2.776724621902368</v>
      </c>
      <c r="P2799" s="94">
        <v>2.5031036986531126</v>
      </c>
      <c r="Q2799" s="94">
        <v>2.342004879008075</v>
      </c>
      <c r="R2799" s="94">
        <v>2.1179019939098551</v>
      </c>
      <c r="S2799" s="94">
        <v>2.138272285367683</v>
      </c>
      <c r="T2799" s="94">
        <v>2.0165981893929024</v>
      </c>
      <c r="U2799" s="94">
        <v>2.2908321957956677</v>
      </c>
      <c r="V2799" s="94">
        <v>2.1087071169013507</v>
      </c>
      <c r="W2799" s="94">
        <v>2.0134064452847076</v>
      </c>
      <c r="X2799" s="94">
        <v>2.0271883315680803</v>
      </c>
      <c r="Y2799" s="94">
        <v>1.9668728462828022</v>
      </c>
      <c r="Z2799" s="94">
        <v>1.8135712032779896</v>
      </c>
      <c r="AA2799" s="94">
        <v>1.8325987436280482</v>
      </c>
      <c r="AB2799" s="94">
        <v>1.7710191220468505</v>
      </c>
      <c r="AC2799" s="94">
        <v>1.6678486949286717</v>
      </c>
      <c r="AD2799" s="94">
        <v>1.7143296915849946</v>
      </c>
      <c r="AE2799" s="94">
        <v>1.5880565125284931</v>
      </c>
      <c r="AF2799" s="94">
        <v>1.5192049731714523</v>
      </c>
      <c r="AG2799" s="94">
        <v>1.4194912681209133</v>
      </c>
      <c r="AH2799" s="94">
        <v>1.3791241035841315</v>
      </c>
      <c r="AI2799" s="94">
        <v>1.4500911268691092</v>
      </c>
      <c r="AJ2799" s="94">
        <v>1.4085099863485131</v>
      </c>
      <c r="AK2799" s="94">
        <v>1.3188773302797319</v>
      </c>
      <c r="AL2799" s="94">
        <v>1.2397148792787696</v>
      </c>
      <c r="AM2799" s="94">
        <v>1.2096188252486262</v>
      </c>
      <c r="AN2799" s="94">
        <v>1.2795404210929842</v>
      </c>
      <c r="AO2799" s="94">
        <v>1.2773759637162769</v>
      </c>
      <c r="AP2799" s="94">
        <v>1.366675187724955</v>
      </c>
      <c r="AQ2799" s="94">
        <v>1.3845067314037649</v>
      </c>
      <c r="AR2799" s="94">
        <v>1.3908997046716343</v>
      </c>
      <c r="AS2799" s="43">
        <f t="shared" si="90"/>
        <v>37.244808139191719</v>
      </c>
      <c r="AT2799" s="99">
        <f t="shared" si="91"/>
        <v>93.394555517821871</v>
      </c>
    </row>
    <row r="2800" spans="3:46">
      <c r="C2800" s="34">
        <v>738</v>
      </c>
      <c r="D2800" s="94">
        <v>3.3</v>
      </c>
      <c r="E2800" s="94">
        <v>3.1560099357606974</v>
      </c>
      <c r="F2800" s="94">
        <v>3.480882325103261</v>
      </c>
      <c r="G2800" s="94">
        <v>3.3600498957439124</v>
      </c>
      <c r="H2800" s="94">
        <v>3.2256023902188957</v>
      </c>
      <c r="I2800" s="94">
        <v>3.072548097894908</v>
      </c>
      <c r="J2800" s="94">
        <v>3.0908549523860529</v>
      </c>
      <c r="K2800" s="94">
        <v>3.2716666521101083</v>
      </c>
      <c r="L2800" s="94">
        <v>2.9876276389213392</v>
      </c>
      <c r="M2800" s="94">
        <v>2.8833632804027367</v>
      </c>
      <c r="N2800" s="94">
        <v>2.8362666881659955</v>
      </c>
      <c r="O2800" s="94">
        <v>3.0012146137030511</v>
      </c>
      <c r="P2800" s="94">
        <v>3.1002952167393731</v>
      </c>
      <c r="Q2800" s="94">
        <v>2.9712887073214893</v>
      </c>
      <c r="R2800" s="94">
        <v>2.8725755353858853</v>
      </c>
      <c r="S2800" s="94">
        <v>2.96317655719746</v>
      </c>
      <c r="T2800" s="94">
        <v>2.7205446647772389</v>
      </c>
      <c r="U2800" s="94">
        <v>2.5154595120092833</v>
      </c>
      <c r="V2800" s="94">
        <v>2.4932800895335805</v>
      </c>
      <c r="W2800" s="94">
        <v>2.3444048889091751</v>
      </c>
      <c r="X2800" s="94">
        <v>2.3381246628985948</v>
      </c>
      <c r="Y2800" s="94">
        <v>2.2983674012270541</v>
      </c>
      <c r="Z2800" s="94">
        <v>2.1487589305407373</v>
      </c>
      <c r="AA2800" s="94">
        <v>2.1996020544473027</v>
      </c>
      <c r="AB2800" s="94">
        <v>2.2033955271080168</v>
      </c>
      <c r="AC2800" s="94">
        <v>2.3536346642351726</v>
      </c>
      <c r="AD2800" s="94">
        <v>2.4436874503512307</v>
      </c>
      <c r="AE2800" s="94">
        <v>2.3260089980851077</v>
      </c>
      <c r="AF2800" s="94">
        <v>2.323453216486179</v>
      </c>
      <c r="AG2800" s="94">
        <v>2.4043769992982744</v>
      </c>
      <c r="AH2800" s="94">
        <v>2.2854287346636903</v>
      </c>
      <c r="AI2800" s="94">
        <v>2.0769825411605405</v>
      </c>
      <c r="AJ2800" s="94">
        <v>2.0013953679707015</v>
      </c>
      <c r="AK2800" s="94">
        <v>2.0099473453148682</v>
      </c>
      <c r="AL2800" s="94">
        <v>2.0317453766877036</v>
      </c>
      <c r="AM2800" s="94">
        <v>2.0877226505361994</v>
      </c>
      <c r="AN2800" s="94">
        <v>2.2714538846678498</v>
      </c>
      <c r="AO2800" s="94">
        <v>2.196821525418188</v>
      </c>
      <c r="AP2800" s="94">
        <v>2.0932497468208635</v>
      </c>
      <c r="AQ2800" s="94">
        <v>2.1859065310673396</v>
      </c>
      <c r="AR2800" s="94">
        <v>2.2409063866891747</v>
      </c>
      <c r="AS2800" s="43">
        <f t="shared" si="90"/>
        <v>42.828066336892014</v>
      </c>
      <c r="AT2800" s="99">
        <f t="shared" si="91"/>
        <v>107.39505501742192</v>
      </c>
    </row>
    <row r="2801" spans="3:46">
      <c r="C2801" s="34">
        <v>739</v>
      </c>
      <c r="D2801" s="94">
        <v>3.3</v>
      </c>
      <c r="E2801" s="94">
        <v>3.1894144336451773</v>
      </c>
      <c r="F2801" s="94">
        <v>3.0862931186997358</v>
      </c>
      <c r="G2801" s="94">
        <v>3.2307694610285633</v>
      </c>
      <c r="H2801" s="94">
        <v>3.2134255008917538</v>
      </c>
      <c r="I2801" s="94">
        <v>2.8216668500035165</v>
      </c>
      <c r="J2801" s="94">
        <v>2.8517279851928183</v>
      </c>
      <c r="K2801" s="94">
        <v>2.753671137758916</v>
      </c>
      <c r="L2801" s="94">
        <v>2.6510457191939367</v>
      </c>
      <c r="M2801" s="94">
        <v>2.5457742143075452</v>
      </c>
      <c r="N2801" s="94">
        <v>2.4518189622893787</v>
      </c>
      <c r="O2801" s="94">
        <v>2.4833663260710921</v>
      </c>
      <c r="P2801" s="94">
        <v>2.5694104861905602</v>
      </c>
      <c r="Q2801" s="94">
        <v>2.5875993546396971</v>
      </c>
      <c r="R2801" s="94">
        <v>2.553862326536434</v>
      </c>
      <c r="S2801" s="94">
        <v>2.7724105104218206</v>
      </c>
      <c r="T2801" s="94">
        <v>2.7935686079794229</v>
      </c>
      <c r="U2801" s="94">
        <v>2.6748384737661288</v>
      </c>
      <c r="V2801" s="94">
        <v>2.8548358282412307</v>
      </c>
      <c r="W2801" s="94">
        <v>2.8606768541233061</v>
      </c>
      <c r="X2801" s="94">
        <v>3.0852150580974373</v>
      </c>
      <c r="Y2801" s="94">
        <v>3.0954117289387901</v>
      </c>
      <c r="Z2801" s="94">
        <v>2.7430411452370973</v>
      </c>
      <c r="AA2801" s="94">
        <v>2.6252134911356673</v>
      </c>
      <c r="AB2801" s="94">
        <v>2.4218608841750275</v>
      </c>
      <c r="AC2801" s="94">
        <v>2.1479038133148411</v>
      </c>
      <c r="AD2801" s="94">
        <v>2.1459739303556202</v>
      </c>
      <c r="AE2801" s="94">
        <v>2.1647931514914478</v>
      </c>
      <c r="AF2801" s="94">
        <v>2.0995908884783447</v>
      </c>
      <c r="AG2801" s="94">
        <v>2.085845461605524</v>
      </c>
      <c r="AH2801" s="94">
        <v>2.0017228880042062</v>
      </c>
      <c r="AI2801" s="94">
        <v>2.0220672597601621</v>
      </c>
      <c r="AJ2801" s="94">
        <v>1.9455197637926327</v>
      </c>
      <c r="AK2801" s="94">
        <v>1.9080051818959842</v>
      </c>
      <c r="AL2801" s="94">
        <v>1.7762156924657193</v>
      </c>
      <c r="AM2801" s="94">
        <v>1.702377576512242</v>
      </c>
      <c r="AN2801" s="94">
        <v>1.5414039197268925</v>
      </c>
      <c r="AO2801" s="94">
        <v>1.4096195495895174</v>
      </c>
      <c r="AP2801" s="94">
        <v>1.3798257161086938</v>
      </c>
      <c r="AQ2801" s="94">
        <v>1.2730591188526017</v>
      </c>
      <c r="AR2801" s="94">
        <v>1.2905908542173417</v>
      </c>
      <c r="AS2801" s="43">
        <f t="shared" si="90"/>
        <v>40.609872149902031</v>
      </c>
      <c r="AT2801" s="99">
        <f t="shared" si="91"/>
        <v>101.83274256377959</v>
      </c>
    </row>
    <row r="2802" spans="3:46">
      <c r="C2802" s="34">
        <v>740</v>
      </c>
      <c r="D2802" s="94">
        <v>3.3</v>
      </c>
      <c r="E2802" s="94">
        <v>3.1084220798181659</v>
      </c>
      <c r="F2802" s="94">
        <v>2.9464810719647616</v>
      </c>
      <c r="G2802" s="94">
        <v>2.9809661701173069</v>
      </c>
      <c r="H2802" s="94">
        <v>2.9438183476736182</v>
      </c>
      <c r="I2802" s="94">
        <v>3.0157175159542247</v>
      </c>
      <c r="J2802" s="94">
        <v>2.8266668815937703</v>
      </c>
      <c r="K2802" s="94">
        <v>2.8388037533402191</v>
      </c>
      <c r="L2802" s="94">
        <v>2.7840361474448287</v>
      </c>
      <c r="M2802" s="94">
        <v>2.7222646981041141</v>
      </c>
      <c r="N2802" s="94">
        <v>2.8056445855989303</v>
      </c>
      <c r="O2802" s="94">
        <v>2.7277113454516857</v>
      </c>
      <c r="P2802" s="94">
        <v>2.7920644042028231</v>
      </c>
      <c r="Q2802" s="94">
        <v>2.8545225469340223</v>
      </c>
      <c r="R2802" s="94">
        <v>2.9366633880511737</v>
      </c>
      <c r="S2802" s="94">
        <v>2.8853354976521794</v>
      </c>
      <c r="T2802" s="94">
        <v>2.7293551268461598</v>
      </c>
      <c r="U2802" s="94">
        <v>2.8822228662252964</v>
      </c>
      <c r="V2802" s="94">
        <v>2.9660793445824942</v>
      </c>
      <c r="W2802" s="94">
        <v>2.7683047678798647</v>
      </c>
      <c r="X2802" s="94">
        <v>2.8640334105084713</v>
      </c>
      <c r="Y2802" s="94">
        <v>3.0243256616848555</v>
      </c>
      <c r="Z2802" s="94">
        <v>2.9069342085016139</v>
      </c>
      <c r="AA2802" s="94">
        <v>2.7913519518783088</v>
      </c>
      <c r="AB2802" s="94">
        <v>2.8035947272630892</v>
      </c>
      <c r="AC2802" s="94">
        <v>2.8113431912054359</v>
      </c>
      <c r="AD2802" s="94">
        <v>3.0288610860404712</v>
      </c>
      <c r="AE2802" s="94">
        <v>2.841739632817935</v>
      </c>
      <c r="AF2802" s="94">
        <v>2.8530751724062022</v>
      </c>
      <c r="AG2802" s="94">
        <v>2.882377583771798</v>
      </c>
      <c r="AH2802" s="94">
        <v>3.0909954783336504</v>
      </c>
      <c r="AI2802" s="94">
        <v>2.9509632120038214</v>
      </c>
      <c r="AJ2802" s="94">
        <v>3.2184994774616893</v>
      </c>
      <c r="AK2802" s="94">
        <v>3.082185734049709</v>
      </c>
      <c r="AL2802" s="94">
        <v>2.858183619156677</v>
      </c>
      <c r="AM2802" s="94">
        <v>2.5839852366658347</v>
      </c>
      <c r="AN2802" s="94">
        <v>2.5382090243970055</v>
      </c>
      <c r="AO2802" s="94">
        <v>2.5712915998093355</v>
      </c>
      <c r="AP2802" s="94">
        <v>2.6460127856376521</v>
      </c>
      <c r="AQ2802" s="94">
        <v>2.4740952713189146</v>
      </c>
      <c r="AR2802" s="94">
        <v>2.3657577381523471</v>
      </c>
      <c r="AS2802" s="43">
        <f t="shared" si="90"/>
        <v>43.414665516452139</v>
      </c>
      <c r="AT2802" s="99">
        <f t="shared" si="91"/>
        <v>108.86600284557004</v>
      </c>
    </row>
    <row r="2803" spans="3:46">
      <c r="C2803" s="34">
        <v>741</v>
      </c>
      <c r="D2803" s="94">
        <v>3.3</v>
      </c>
      <c r="E2803" s="94">
        <v>3.1910744396724589</v>
      </c>
      <c r="F2803" s="94">
        <v>3.5021087376702944</v>
      </c>
      <c r="G2803" s="94">
        <v>3.3477296075451517</v>
      </c>
      <c r="H2803" s="94">
        <v>2.9894724590000088</v>
      </c>
      <c r="I2803" s="94">
        <v>2.8829223477088259</v>
      </c>
      <c r="J2803" s="94">
        <v>2.7169310418025239</v>
      </c>
      <c r="K2803" s="94">
        <v>2.7229643818667983</v>
      </c>
      <c r="L2803" s="94">
        <v>2.7819141424735689</v>
      </c>
      <c r="M2803" s="94">
        <v>2.6731899761335653</v>
      </c>
      <c r="N2803" s="94">
        <v>2.7006353079009102</v>
      </c>
      <c r="O2803" s="94">
        <v>2.634907184902334</v>
      </c>
      <c r="P2803" s="94">
        <v>2.4431031088218704</v>
      </c>
      <c r="Q2803" s="94">
        <v>2.3510885057830491</v>
      </c>
      <c r="R2803" s="94">
        <v>2.2637242453593021</v>
      </c>
      <c r="S2803" s="94">
        <v>2.1388449407835486</v>
      </c>
      <c r="T2803" s="94">
        <v>1.9857290605571463</v>
      </c>
      <c r="U2803" s="94">
        <v>1.8517002563237606</v>
      </c>
      <c r="V2803" s="94">
        <v>1.9635095639239315</v>
      </c>
      <c r="W2803" s="94">
        <v>1.9688704407548092</v>
      </c>
      <c r="X2803" s="94">
        <v>2.007893051223248</v>
      </c>
      <c r="Y2803" s="94">
        <v>2.0499765511151375</v>
      </c>
      <c r="Z2803" s="94">
        <v>2.0627028075728857</v>
      </c>
      <c r="AA2803" s="94">
        <v>2.0224145244410288</v>
      </c>
      <c r="AB2803" s="94">
        <v>2.0862088842104578</v>
      </c>
      <c r="AC2803" s="94">
        <v>2.0894399169595759</v>
      </c>
      <c r="AD2803" s="94">
        <v>2.0929945749007248</v>
      </c>
      <c r="AE2803" s="94">
        <v>1.9653209249369741</v>
      </c>
      <c r="AF2803" s="94">
        <v>1.8175887904420824</v>
      </c>
      <c r="AG2803" s="94">
        <v>1.7384016150453372</v>
      </c>
      <c r="AH2803" s="94">
        <v>1.811304240333885</v>
      </c>
      <c r="AI2803" s="94">
        <v>1.8081434912236547</v>
      </c>
      <c r="AJ2803" s="94">
        <v>1.7612537333282621</v>
      </c>
      <c r="AK2803" s="94">
        <v>1.8395198678121918</v>
      </c>
      <c r="AL2803" s="94">
        <v>1.8826788627126907</v>
      </c>
      <c r="AM2803" s="94">
        <v>1.7651250619220626</v>
      </c>
      <c r="AN2803" s="94">
        <v>1.6584636619179363</v>
      </c>
      <c r="AO2803" s="94">
        <v>1.5929105957079361</v>
      </c>
      <c r="AP2803" s="94">
        <v>1.5281554486382865</v>
      </c>
      <c r="AQ2803" s="94">
        <v>1.571477634081708</v>
      </c>
      <c r="AR2803" s="94">
        <v>1.5116234597053995</v>
      </c>
      <c r="AS2803" s="43">
        <f t="shared" si="90"/>
        <v>38.360840095675286</v>
      </c>
      <c r="AT2803" s="99">
        <f t="shared" si="91"/>
        <v>96.19310150925061</v>
      </c>
    </row>
    <row r="2804" spans="3:46">
      <c r="C2804" s="34">
        <v>742</v>
      </c>
      <c r="D2804" s="94">
        <v>3.3</v>
      </c>
      <c r="E2804" s="94">
        <v>3.436661964856051</v>
      </c>
      <c r="F2804" s="94">
        <v>3.1873059928778429</v>
      </c>
      <c r="G2804" s="94">
        <v>3.0759818853177192</v>
      </c>
      <c r="H2804" s="94">
        <v>3.2908517146712537</v>
      </c>
      <c r="I2804" s="94">
        <v>3.1943822573398846</v>
      </c>
      <c r="J2804" s="94">
        <v>3.3881997549216116</v>
      </c>
      <c r="K2804" s="94">
        <v>3.6067391526670454</v>
      </c>
      <c r="L2804" s="94">
        <v>3.5755833288424395</v>
      </c>
      <c r="M2804" s="94">
        <v>3.5688351081845999</v>
      </c>
      <c r="N2804" s="94">
        <v>3.5300738898427824</v>
      </c>
      <c r="O2804" s="94">
        <v>3.5452639792419203</v>
      </c>
      <c r="P2804" s="94">
        <v>3.5853083641179326</v>
      </c>
      <c r="Q2804" s="94">
        <v>3.6848554369301114</v>
      </c>
      <c r="R2804" s="94">
        <v>3.8479052556366522</v>
      </c>
      <c r="S2804" s="94">
        <v>4.0088026612774987</v>
      </c>
      <c r="T2804" s="94">
        <v>3.8294870831370065</v>
      </c>
      <c r="U2804" s="94">
        <v>3.6592444012934231</v>
      </c>
      <c r="V2804" s="94">
        <v>3.6153559612084889</v>
      </c>
      <c r="W2804" s="94">
        <v>3.6464565450965107</v>
      </c>
      <c r="X2804" s="94">
        <v>3.6486536430771608</v>
      </c>
      <c r="Y2804" s="94">
        <v>3.7174210296750068</v>
      </c>
      <c r="Z2804" s="94">
        <v>4.019433913265134</v>
      </c>
      <c r="AA2804" s="94">
        <v>3.8374208810487533</v>
      </c>
      <c r="AB2804" s="94">
        <v>3.5486666160377291</v>
      </c>
      <c r="AC2804" s="94">
        <v>3.4212760265374502</v>
      </c>
      <c r="AD2804" s="94">
        <v>3.2738805862733624</v>
      </c>
      <c r="AE2804" s="94">
        <v>3.1821711120540592</v>
      </c>
      <c r="AF2804" s="94">
        <v>3.2635948080573858</v>
      </c>
      <c r="AG2804" s="94">
        <v>3.4069206881439689</v>
      </c>
      <c r="AH2804" s="94">
        <v>3.4051215592470028</v>
      </c>
      <c r="AI2804" s="94">
        <v>3.5105369492212546</v>
      </c>
      <c r="AJ2804" s="94">
        <v>3.3165766479770995</v>
      </c>
      <c r="AK2804" s="94">
        <v>3.289519247909515</v>
      </c>
      <c r="AL2804" s="94">
        <v>2.9968838822468173</v>
      </c>
      <c r="AM2804" s="94">
        <v>3.0602601615410383</v>
      </c>
      <c r="AN2804" s="94">
        <v>2.9704641080597809</v>
      </c>
      <c r="AO2804" s="94">
        <v>2.8804259138028248</v>
      </c>
      <c r="AP2804" s="94">
        <v>2.9112255102316693</v>
      </c>
      <c r="AQ2804" s="94">
        <v>2.8676517408818922</v>
      </c>
      <c r="AR2804" s="94">
        <v>2.683811842962935</v>
      </c>
      <c r="AS2804" s="43">
        <f t="shared" si="90"/>
        <v>51.565515724601759</v>
      </c>
      <c r="AT2804" s="99">
        <f t="shared" si="91"/>
        <v>129.30495985234387</v>
      </c>
    </row>
    <row r="2805" spans="3:46">
      <c r="C2805" s="34">
        <v>743</v>
      </c>
      <c r="D2805" s="94">
        <v>3.3</v>
      </c>
      <c r="E2805" s="94">
        <v>3.2151523049509532</v>
      </c>
      <c r="F2805" s="94">
        <v>3.2708772050325132</v>
      </c>
      <c r="G2805" s="94">
        <v>3.1768622180918515</v>
      </c>
      <c r="H2805" s="94">
        <v>2.8977075953880265</v>
      </c>
      <c r="I2805" s="94">
        <v>2.7114721982683072</v>
      </c>
      <c r="J2805" s="94">
        <v>2.7088654797344627</v>
      </c>
      <c r="K2805" s="94">
        <v>2.9438431751344125</v>
      </c>
      <c r="L2805" s="94">
        <v>2.924338952097473</v>
      </c>
      <c r="M2805" s="94">
        <v>3.0713039898430745</v>
      </c>
      <c r="N2805" s="94">
        <v>3.1571606852721592</v>
      </c>
      <c r="O2805" s="94">
        <v>2.9903062646421588</v>
      </c>
      <c r="P2805" s="94">
        <v>3.0223479602128047</v>
      </c>
      <c r="Q2805" s="94">
        <v>2.7691788958671832</v>
      </c>
      <c r="R2805" s="94">
        <v>2.6069584456429045</v>
      </c>
      <c r="S2805" s="94">
        <v>2.3652453036296652</v>
      </c>
      <c r="T2805" s="94">
        <v>2.4519101384639339</v>
      </c>
      <c r="U2805" s="94">
        <v>2.3259494179763949</v>
      </c>
      <c r="V2805" s="94">
        <v>2.3624822254318554</v>
      </c>
      <c r="W2805" s="94">
        <v>2.1772582975345167</v>
      </c>
      <c r="X2805" s="94">
        <v>2.1163785954293619</v>
      </c>
      <c r="Y2805" s="94">
        <v>2.0495490621769976</v>
      </c>
      <c r="Z2805" s="94">
        <v>1.8853835454435837</v>
      </c>
      <c r="AA2805" s="94">
        <v>1.8535567385837499</v>
      </c>
      <c r="AB2805" s="94">
        <v>1.714107000433861</v>
      </c>
      <c r="AC2805" s="94">
        <v>1.693635605838735</v>
      </c>
      <c r="AD2805" s="94">
        <v>1.727310469165044</v>
      </c>
      <c r="AE2805" s="94">
        <v>1.6935218624454551</v>
      </c>
      <c r="AF2805" s="94">
        <v>1.8162585635270412</v>
      </c>
      <c r="AG2805" s="94">
        <v>1.7637600599972725</v>
      </c>
      <c r="AH2805" s="94">
        <v>1.7077362146251791</v>
      </c>
      <c r="AI2805" s="94">
        <v>1.5700001388490112</v>
      </c>
      <c r="AJ2805" s="94">
        <v>1.4323740298963672</v>
      </c>
      <c r="AK2805" s="94">
        <v>1.4206153565983455</v>
      </c>
      <c r="AL2805" s="94">
        <v>1.323080635105174</v>
      </c>
      <c r="AM2805" s="94">
        <v>1.3185694163658197</v>
      </c>
      <c r="AN2805" s="94">
        <v>1.3303063595718347</v>
      </c>
      <c r="AO2805" s="94">
        <v>1.3298005145241329</v>
      </c>
      <c r="AP2805" s="94">
        <v>1.3504992268032512</v>
      </c>
      <c r="AQ2805" s="94">
        <v>1.3562392095343314</v>
      </c>
      <c r="AR2805" s="94">
        <v>1.2598246327214642</v>
      </c>
      <c r="AS2805" s="43">
        <f t="shared" si="90"/>
        <v>39.171726313160676</v>
      </c>
      <c r="AT2805" s="99">
        <f t="shared" si="91"/>
        <v>98.226468349926705</v>
      </c>
    </row>
    <row r="2806" spans="3:46">
      <c r="C2806" s="34">
        <v>744</v>
      </c>
      <c r="D2806" s="94">
        <v>3.3</v>
      </c>
      <c r="E2806" s="94">
        <v>3.1066230209221808</v>
      </c>
      <c r="F2806" s="94">
        <v>3.2585976996496089</v>
      </c>
      <c r="G2806" s="94">
        <v>2.8686779460623257</v>
      </c>
      <c r="H2806" s="94">
        <v>2.806986061651024</v>
      </c>
      <c r="I2806" s="94">
        <v>2.5897656907777895</v>
      </c>
      <c r="J2806" s="94">
        <v>2.4904240146420169</v>
      </c>
      <c r="K2806" s="94">
        <v>2.2995797622481375</v>
      </c>
      <c r="L2806" s="94">
        <v>2.1169145088158858</v>
      </c>
      <c r="M2806" s="94">
        <v>2.1796585036067007</v>
      </c>
      <c r="N2806" s="94">
        <v>2.1834485612275487</v>
      </c>
      <c r="O2806" s="94">
        <v>2.0787152891654155</v>
      </c>
      <c r="P2806" s="94">
        <v>1.9598497089256246</v>
      </c>
      <c r="Q2806" s="94">
        <v>1.8043061097920423</v>
      </c>
      <c r="R2806" s="94">
        <v>1.7325599919552004</v>
      </c>
      <c r="S2806" s="94">
        <v>1.7433402304071206</v>
      </c>
      <c r="T2806" s="94">
        <v>1.6996187508071567</v>
      </c>
      <c r="U2806" s="94">
        <v>1.5079539266968058</v>
      </c>
      <c r="V2806" s="94">
        <v>1.3868484532001872</v>
      </c>
      <c r="W2806" s="94">
        <v>1.3595529932144048</v>
      </c>
      <c r="X2806" s="94">
        <v>1.2307862121637974</v>
      </c>
      <c r="Y2806" s="94">
        <v>1.2423193926378779</v>
      </c>
      <c r="Z2806" s="94">
        <v>1.2111574620516659</v>
      </c>
      <c r="AA2806" s="94">
        <v>1.1669830753132013</v>
      </c>
      <c r="AB2806" s="94">
        <v>1.1251889414678229</v>
      </c>
      <c r="AC2806" s="94">
        <v>1.1867508025430442</v>
      </c>
      <c r="AD2806" s="94">
        <v>1.1755693828091172</v>
      </c>
      <c r="AE2806" s="94">
        <v>1.1250439601055759</v>
      </c>
      <c r="AF2806" s="94">
        <v>1.0426604790103624</v>
      </c>
      <c r="AG2806" s="94">
        <v>1.0340192510124671</v>
      </c>
      <c r="AH2806" s="94">
        <v>0.96103949480690765</v>
      </c>
      <c r="AI2806" s="94">
        <v>0.95696292478748601</v>
      </c>
      <c r="AJ2806" s="94">
        <v>0.95464381905092255</v>
      </c>
      <c r="AK2806" s="94">
        <v>0.97522761738940367</v>
      </c>
      <c r="AL2806" s="94">
        <v>0.9686124757992074</v>
      </c>
      <c r="AM2806" s="94">
        <v>0.97502436963203798</v>
      </c>
      <c r="AN2806" s="94">
        <v>0.93139687661678672</v>
      </c>
      <c r="AO2806" s="94">
        <v>0.88334244539064177</v>
      </c>
      <c r="AP2806" s="94">
        <v>0.80045733900927363</v>
      </c>
      <c r="AQ2806" s="94">
        <v>0.81857302920274555</v>
      </c>
      <c r="AR2806" s="94">
        <v>0.79224767407730978</v>
      </c>
      <c r="AS2806" s="43">
        <f t="shared" si="90"/>
        <v>31.366350656019986</v>
      </c>
      <c r="AT2806" s="99">
        <f t="shared" si="91"/>
        <v>78.653818454028993</v>
      </c>
    </row>
    <row r="2807" spans="3:46">
      <c r="C2807" s="34">
        <v>745</v>
      </c>
      <c r="D2807" s="94">
        <v>3.3</v>
      </c>
      <c r="E2807" s="94">
        <v>3.4402845482087918</v>
      </c>
      <c r="F2807" s="94">
        <v>3.2646410836586233</v>
      </c>
      <c r="G2807" s="94">
        <v>3.1397184939782559</v>
      </c>
      <c r="H2807" s="94">
        <v>2.8598860700751296</v>
      </c>
      <c r="I2807" s="94">
        <v>2.691503370228566</v>
      </c>
      <c r="J2807" s="94">
        <v>2.5941251677587012</v>
      </c>
      <c r="K2807" s="94">
        <v>2.4463318122450728</v>
      </c>
      <c r="L2807" s="94">
        <v>2.5347879568062304</v>
      </c>
      <c r="M2807" s="94">
        <v>2.4839551702343727</v>
      </c>
      <c r="N2807" s="94">
        <v>2.6298392406301407</v>
      </c>
      <c r="O2807" s="94">
        <v>2.5714493956459665</v>
      </c>
      <c r="P2807" s="94">
        <v>2.6199408346778208</v>
      </c>
      <c r="Q2807" s="94">
        <v>2.7108504848094035</v>
      </c>
      <c r="R2807" s="94">
        <v>2.6549247496620398</v>
      </c>
      <c r="S2807" s="94">
        <v>2.7311262690027509</v>
      </c>
      <c r="T2807" s="94">
        <v>2.6650834547504076</v>
      </c>
      <c r="U2807" s="94">
        <v>2.7663210294490659</v>
      </c>
      <c r="V2807" s="94">
        <v>2.7161519522620812</v>
      </c>
      <c r="W2807" s="94">
        <v>2.5815967533712869</v>
      </c>
      <c r="X2807" s="94">
        <v>2.4986841766111341</v>
      </c>
      <c r="Y2807" s="94">
        <v>2.388585287290439</v>
      </c>
      <c r="Z2807" s="94">
        <v>2.3331677883539457</v>
      </c>
      <c r="AA2807" s="94">
        <v>2.4528511474861325</v>
      </c>
      <c r="AB2807" s="94">
        <v>2.6889581374901108</v>
      </c>
      <c r="AC2807" s="94">
        <v>2.6716722328159976</v>
      </c>
      <c r="AD2807" s="94">
        <v>2.5985351335302318</v>
      </c>
      <c r="AE2807" s="94">
        <v>2.4965694594183638</v>
      </c>
      <c r="AF2807" s="94">
        <v>2.4567500537136904</v>
      </c>
      <c r="AG2807" s="94">
        <v>2.558181533253288</v>
      </c>
      <c r="AH2807" s="94">
        <v>2.6192091168284128</v>
      </c>
      <c r="AI2807" s="94">
        <v>2.4987535670852563</v>
      </c>
      <c r="AJ2807" s="94">
        <v>2.3732375948361089</v>
      </c>
      <c r="AK2807" s="94">
        <v>2.1535824764569127</v>
      </c>
      <c r="AL2807" s="94">
        <v>2.0928964130674763</v>
      </c>
      <c r="AM2807" s="94">
        <v>2.2241017409287966</v>
      </c>
      <c r="AN2807" s="94">
        <v>1.9843412961093947</v>
      </c>
      <c r="AO2807" s="94">
        <v>1.9831628167361257</v>
      </c>
      <c r="AP2807" s="94">
        <v>1.92195900893811</v>
      </c>
      <c r="AQ2807" s="94">
        <v>1.8402719702128925</v>
      </c>
      <c r="AR2807" s="94">
        <v>1.8525274726420526</v>
      </c>
      <c r="AS2807" s="43">
        <f t="shared" si="90"/>
        <v>40.780414380955897</v>
      </c>
      <c r="AT2807" s="99">
        <f t="shared" si="91"/>
        <v>102.26039185671642</v>
      </c>
    </row>
    <row r="2808" spans="3:46">
      <c r="C2808" s="34">
        <v>746</v>
      </c>
      <c r="D2808" s="94">
        <v>3.3</v>
      </c>
      <c r="E2808" s="94">
        <v>3.4603219528340783</v>
      </c>
      <c r="F2808" s="94">
        <v>3.5843206228753002</v>
      </c>
      <c r="G2808" s="94">
        <v>3.6681556458462183</v>
      </c>
      <c r="H2808" s="94">
        <v>3.4745713427651541</v>
      </c>
      <c r="I2808" s="94">
        <v>3.2959432231600037</v>
      </c>
      <c r="J2808" s="94">
        <v>3.3124252864499084</v>
      </c>
      <c r="K2808" s="94">
        <v>3.0261348248759461</v>
      </c>
      <c r="L2808" s="94">
        <v>2.9164805313256239</v>
      </c>
      <c r="M2808" s="94">
        <v>2.9772856281076874</v>
      </c>
      <c r="N2808" s="94">
        <v>2.9326317412619938</v>
      </c>
      <c r="O2808" s="94">
        <v>3.1582314012950876</v>
      </c>
      <c r="P2808" s="94">
        <v>3.1961396053724656</v>
      </c>
      <c r="Q2808" s="94">
        <v>3.0335189217644025</v>
      </c>
      <c r="R2808" s="94">
        <v>2.9808265866367734</v>
      </c>
      <c r="S2808" s="94">
        <v>2.8056563033653052</v>
      </c>
      <c r="T2808" s="94">
        <v>2.8748400020731029</v>
      </c>
      <c r="U2808" s="94">
        <v>2.7240830209235725</v>
      </c>
      <c r="V2808" s="94">
        <v>2.6571101448504884</v>
      </c>
      <c r="W2808" s="94">
        <v>2.7518170611084924</v>
      </c>
      <c r="X2808" s="94">
        <v>2.7648258727773829</v>
      </c>
      <c r="Y2808" s="94">
        <v>2.676581237925435</v>
      </c>
      <c r="Z2808" s="94">
        <v>2.5636170097383242</v>
      </c>
      <c r="AA2808" s="94">
        <v>2.617610338971732</v>
      </c>
      <c r="AB2808" s="94">
        <v>2.7328271354438365</v>
      </c>
      <c r="AC2808" s="94">
        <v>2.7757279358434905</v>
      </c>
      <c r="AD2808" s="94">
        <v>2.8977857733317567</v>
      </c>
      <c r="AE2808" s="94">
        <v>2.6913661976346872</v>
      </c>
      <c r="AF2808" s="94">
        <v>2.7122242686262075</v>
      </c>
      <c r="AG2808" s="94">
        <v>2.6518335210816564</v>
      </c>
      <c r="AH2808" s="94">
        <v>2.7865952091490191</v>
      </c>
      <c r="AI2808" s="94">
        <v>2.5335140492257984</v>
      </c>
      <c r="AJ2808" s="94">
        <v>2.607379481566205</v>
      </c>
      <c r="AK2808" s="94">
        <v>2.5451791534152099</v>
      </c>
      <c r="AL2808" s="94">
        <v>2.4045245140258746</v>
      </c>
      <c r="AM2808" s="94">
        <v>2.4021655196088303</v>
      </c>
      <c r="AN2808" s="94">
        <v>2.4323747741613859</v>
      </c>
      <c r="AO2808" s="94">
        <v>2.3856362438320415</v>
      </c>
      <c r="AP2808" s="94">
        <v>2.3836273854593908</v>
      </c>
      <c r="AQ2808" s="94">
        <v>2.4840051749200853</v>
      </c>
      <c r="AR2808" s="94">
        <v>2.6804077412588523</v>
      </c>
      <c r="AS2808" s="43">
        <f t="shared" si="90"/>
        <v>45.701555807292621</v>
      </c>
      <c r="AT2808" s="99">
        <f t="shared" si="91"/>
        <v>114.60057668020664</v>
      </c>
    </row>
    <row r="2809" spans="3:46">
      <c r="C2809" s="34">
        <v>747</v>
      </c>
      <c r="D2809" s="94">
        <v>3.3</v>
      </c>
      <c r="E2809" s="94">
        <v>3.3529563637066384</v>
      </c>
      <c r="F2809" s="94">
        <v>2.9608683676173544</v>
      </c>
      <c r="G2809" s="94">
        <v>2.6879416029416854</v>
      </c>
      <c r="H2809" s="94">
        <v>2.8062954139574199</v>
      </c>
      <c r="I2809" s="94">
        <v>2.9308898701586488</v>
      </c>
      <c r="J2809" s="94">
        <v>3.4608231158376519</v>
      </c>
      <c r="K2809" s="94">
        <v>3.3987108301591737</v>
      </c>
      <c r="L2809" s="94">
        <v>3.0844794191855383</v>
      </c>
      <c r="M2809" s="94">
        <v>3.1394800407076358</v>
      </c>
      <c r="N2809" s="94">
        <v>3.2252130533161747</v>
      </c>
      <c r="O2809" s="94">
        <v>3.0659737171935446</v>
      </c>
      <c r="P2809" s="94">
        <v>3.0804884772762375</v>
      </c>
      <c r="Q2809" s="94">
        <v>2.6820510879049579</v>
      </c>
      <c r="R2809" s="94">
        <v>2.6307288587714477</v>
      </c>
      <c r="S2809" s="94">
        <v>2.7672228722745738</v>
      </c>
      <c r="T2809" s="94">
        <v>2.9126736131227569</v>
      </c>
      <c r="U2809" s="94">
        <v>2.8730754163219485</v>
      </c>
      <c r="V2809" s="94">
        <v>2.8691375878913745</v>
      </c>
      <c r="W2809" s="94">
        <v>3.0478396985423406</v>
      </c>
      <c r="X2809" s="94">
        <v>3.057016090750845</v>
      </c>
      <c r="Y2809" s="94">
        <v>2.9752602335786968</v>
      </c>
      <c r="Z2809" s="94">
        <v>2.5885358631662689</v>
      </c>
      <c r="AA2809" s="94">
        <v>2.5457122537173213</v>
      </c>
      <c r="AB2809" s="94">
        <v>2.5857649083460283</v>
      </c>
      <c r="AC2809" s="94">
        <v>2.4904393793086501</v>
      </c>
      <c r="AD2809" s="94">
        <v>2.2642767719541634</v>
      </c>
      <c r="AE2809" s="94">
        <v>2.1380443289543507</v>
      </c>
      <c r="AF2809" s="94">
        <v>2.1717404589846785</v>
      </c>
      <c r="AG2809" s="94">
        <v>2.1404373101100331</v>
      </c>
      <c r="AH2809" s="94">
        <v>2.2295897856322489</v>
      </c>
      <c r="AI2809" s="94">
        <v>2.1699842718866953</v>
      </c>
      <c r="AJ2809" s="94">
        <v>1.9808340159093056</v>
      </c>
      <c r="AK2809" s="94">
        <v>1.7924406016175087</v>
      </c>
      <c r="AL2809" s="94">
        <v>1.7937548310522002</v>
      </c>
      <c r="AM2809" s="94">
        <v>1.7877220773210469</v>
      </c>
      <c r="AN2809" s="94">
        <v>1.6494196081707762</v>
      </c>
      <c r="AO2809" s="94">
        <v>1.4835450959108687</v>
      </c>
      <c r="AP2809" s="94">
        <v>1.4388502120523232</v>
      </c>
      <c r="AQ2809" s="94">
        <v>1.485946820361377</v>
      </c>
      <c r="AR2809" s="94">
        <v>1.4053681526009056</v>
      </c>
      <c r="AS2809" s="43">
        <f t="shared" si="90"/>
        <v>42.720918342880964</v>
      </c>
      <c r="AT2809" s="99">
        <f t="shared" si="91"/>
        <v>107.12637221906007</v>
      </c>
    </row>
    <row r="2810" spans="3:46">
      <c r="C2810" s="34">
        <v>748</v>
      </c>
      <c r="D2810" s="94">
        <v>3.3</v>
      </c>
      <c r="E2810" s="94">
        <v>3.2527584633288185</v>
      </c>
      <c r="F2810" s="94">
        <v>3.375483533709573</v>
      </c>
      <c r="G2810" s="94">
        <v>3.2390440642617233</v>
      </c>
      <c r="H2810" s="94">
        <v>2.9946619712397298</v>
      </c>
      <c r="I2810" s="94">
        <v>3.0968925816348665</v>
      </c>
      <c r="J2810" s="94">
        <v>2.9669872779074269</v>
      </c>
      <c r="K2810" s="94">
        <v>3.3140993481277654</v>
      </c>
      <c r="L2810" s="94">
        <v>3.0928911204412812</v>
      </c>
      <c r="M2810" s="94">
        <v>2.8293129726979087</v>
      </c>
      <c r="N2810" s="94">
        <v>2.7667196266740839</v>
      </c>
      <c r="O2810" s="94">
        <v>2.7685269869688427</v>
      </c>
      <c r="P2810" s="94">
        <v>2.8543437127259446</v>
      </c>
      <c r="Q2810" s="94">
        <v>2.9340674002269553</v>
      </c>
      <c r="R2810" s="94">
        <v>2.9038445015754859</v>
      </c>
      <c r="S2810" s="94">
        <v>2.7958401047578878</v>
      </c>
      <c r="T2810" s="94">
        <v>2.6509028679885036</v>
      </c>
      <c r="U2810" s="94">
        <v>2.5172212622613346</v>
      </c>
      <c r="V2810" s="94">
        <v>2.3863814257044798</v>
      </c>
      <c r="W2810" s="94">
        <v>2.2226187529040073</v>
      </c>
      <c r="X2810" s="94">
        <v>2.2960559566183614</v>
      </c>
      <c r="Y2810" s="94">
        <v>2.1093423129859064</v>
      </c>
      <c r="Z2810" s="94">
        <v>2.1152667007817869</v>
      </c>
      <c r="AA2810" s="94">
        <v>2.0480817544137491</v>
      </c>
      <c r="AB2810" s="94">
        <v>1.9590139881681055</v>
      </c>
      <c r="AC2810" s="94">
        <v>1.8898039035748773</v>
      </c>
      <c r="AD2810" s="94">
        <v>1.8870790229480485</v>
      </c>
      <c r="AE2810" s="94">
        <v>1.8214773603487366</v>
      </c>
      <c r="AF2810" s="94">
        <v>1.8913739026989638</v>
      </c>
      <c r="AG2810" s="94">
        <v>1.7437160966304877</v>
      </c>
      <c r="AH2810" s="94">
        <v>1.7223769945339875</v>
      </c>
      <c r="AI2810" s="94">
        <v>1.7222521854635182</v>
      </c>
      <c r="AJ2810" s="94">
        <v>1.7851493337262061</v>
      </c>
      <c r="AK2810" s="94">
        <v>1.6496225139747309</v>
      </c>
      <c r="AL2810" s="94">
        <v>1.5490121970172726</v>
      </c>
      <c r="AM2810" s="94">
        <v>1.5612455914629111</v>
      </c>
      <c r="AN2810" s="94">
        <v>1.5498897144354189</v>
      </c>
      <c r="AO2810" s="94">
        <v>1.6004909333272674</v>
      </c>
      <c r="AP2810" s="94">
        <v>1.5991226022884926</v>
      </c>
      <c r="AQ2810" s="94">
        <v>1.6541401241808587</v>
      </c>
      <c r="AR2810" s="94">
        <v>1.5272766581867259</v>
      </c>
      <c r="AS2810" s="43">
        <f t="shared" si="90"/>
        <v>40.811324755670498</v>
      </c>
      <c r="AT2810" s="99">
        <f t="shared" si="91"/>
        <v>102.3379022763317</v>
      </c>
    </row>
    <row r="2811" spans="3:46">
      <c r="C2811" s="34">
        <v>749</v>
      </c>
      <c r="D2811" s="94">
        <v>3.3</v>
      </c>
      <c r="E2811" s="94">
        <v>3.1079019748670351</v>
      </c>
      <c r="F2811" s="94">
        <v>3.0102364248946265</v>
      </c>
      <c r="G2811" s="94">
        <v>2.8003283159718126</v>
      </c>
      <c r="H2811" s="94">
        <v>2.6343055859997806</v>
      </c>
      <c r="I2811" s="94">
        <v>2.5705687975920322</v>
      </c>
      <c r="J2811" s="94">
        <v>2.6804911853104776</v>
      </c>
      <c r="K2811" s="94">
        <v>2.585765359861429</v>
      </c>
      <c r="L2811" s="94">
        <v>2.4888607672221634</v>
      </c>
      <c r="M2811" s="94">
        <v>2.2609702689685722</v>
      </c>
      <c r="N2811" s="94">
        <v>2.3038177685643872</v>
      </c>
      <c r="O2811" s="94">
        <v>2.3478134187466257</v>
      </c>
      <c r="P2811" s="94">
        <v>2.414960720267374</v>
      </c>
      <c r="Q2811" s="94">
        <v>2.2667574103327164</v>
      </c>
      <c r="R2811" s="94">
        <v>2.1009632318869231</v>
      </c>
      <c r="S2811" s="94">
        <v>2.017548303662744</v>
      </c>
      <c r="T2811" s="94">
        <v>1.8667388015197046</v>
      </c>
      <c r="U2811" s="94">
        <v>1.762954783430859</v>
      </c>
      <c r="V2811" s="94">
        <v>1.7205039668452695</v>
      </c>
      <c r="W2811" s="94">
        <v>1.6042598092773093</v>
      </c>
      <c r="X2811" s="94">
        <v>1.5317629916292632</v>
      </c>
      <c r="Y2811" s="94">
        <v>1.5166486702908293</v>
      </c>
      <c r="Z2811" s="94">
        <v>1.4382306892953678</v>
      </c>
      <c r="AA2811" s="94">
        <v>1.3754301403984368</v>
      </c>
      <c r="AB2811" s="94">
        <v>1.4096825010080047</v>
      </c>
      <c r="AC2811" s="94">
        <v>1.3127708096274973</v>
      </c>
      <c r="AD2811" s="94">
        <v>1.2665191220317231</v>
      </c>
      <c r="AE2811" s="94">
        <v>1.3132987685403033</v>
      </c>
      <c r="AF2811" s="94">
        <v>1.2890402933388132</v>
      </c>
      <c r="AG2811" s="94">
        <v>1.3487199409082025</v>
      </c>
      <c r="AH2811" s="94">
        <v>1.3653958191028697</v>
      </c>
      <c r="AI2811" s="94">
        <v>1.3923598173011498</v>
      </c>
      <c r="AJ2811" s="94">
        <v>1.2998320636355065</v>
      </c>
      <c r="AK2811" s="94">
        <v>1.1629727400571439</v>
      </c>
      <c r="AL2811" s="94">
        <v>1.1194695555922198</v>
      </c>
      <c r="AM2811" s="94">
        <v>1.0973834218831164</v>
      </c>
      <c r="AN2811" s="94">
        <v>1.0988302679262396</v>
      </c>
      <c r="AO2811" s="94">
        <v>1.1879957382965174</v>
      </c>
      <c r="AP2811" s="94">
        <v>1.2770292150368205</v>
      </c>
      <c r="AQ2811" s="94">
        <v>1.2328578887652042</v>
      </c>
      <c r="AR2811" s="94">
        <v>1.2226008119792533</v>
      </c>
      <c r="AS2811" s="43">
        <f t="shared" si="90"/>
        <v>33.652961563315699</v>
      </c>
      <c r="AT2811" s="99">
        <f t="shared" si="91"/>
        <v>84.387691710429692</v>
      </c>
    </row>
    <row r="2812" spans="3:46">
      <c r="C2812" s="34">
        <v>750</v>
      </c>
      <c r="D2812" s="94">
        <v>3.3</v>
      </c>
      <c r="E2812" s="94">
        <v>3.2054591443266678</v>
      </c>
      <c r="F2812" s="94">
        <v>3.212781824617982</v>
      </c>
      <c r="G2812" s="94">
        <v>3.143206993284589</v>
      </c>
      <c r="H2812" s="94">
        <v>3.0159270416761479</v>
      </c>
      <c r="I2812" s="94">
        <v>3.0145150948860482</v>
      </c>
      <c r="J2812" s="94">
        <v>2.9765624631382241</v>
      </c>
      <c r="K2812" s="94">
        <v>2.6375662339760382</v>
      </c>
      <c r="L2812" s="94">
        <v>2.6449631785414995</v>
      </c>
      <c r="M2812" s="94">
        <v>2.6000306052358209</v>
      </c>
      <c r="N2812" s="94">
        <v>2.7037435180381868</v>
      </c>
      <c r="O2812" s="94">
        <v>2.635704939520974</v>
      </c>
      <c r="P2812" s="94">
        <v>2.5402782986693717</v>
      </c>
      <c r="Q2812" s="94">
        <v>2.4978444422164259</v>
      </c>
      <c r="R2812" s="94">
        <v>2.4425502530802992</v>
      </c>
      <c r="S2812" s="94">
        <v>2.4400203214580749</v>
      </c>
      <c r="T2812" s="94">
        <v>2.4223666100541505</v>
      </c>
      <c r="U2812" s="94">
        <v>2.2629522304423806</v>
      </c>
      <c r="V2812" s="94">
        <v>2.2489499202685059</v>
      </c>
      <c r="W2812" s="94">
        <v>2.2511462538401568</v>
      </c>
      <c r="X2812" s="94">
        <v>2.2710657813967474</v>
      </c>
      <c r="Y2812" s="94">
        <v>2.2169289730718353</v>
      </c>
      <c r="Z2812" s="94">
        <v>2.4518755333739657</v>
      </c>
      <c r="AA2812" s="94">
        <v>2.2866373043809789</v>
      </c>
      <c r="AB2812" s="94">
        <v>2.129634362153622</v>
      </c>
      <c r="AC2812" s="94">
        <v>2.1380498252357274</v>
      </c>
      <c r="AD2812" s="94">
        <v>2.0482576647512181</v>
      </c>
      <c r="AE2812" s="94">
        <v>1.8742411406290558</v>
      </c>
      <c r="AF2812" s="94">
        <v>1.907754810274563</v>
      </c>
      <c r="AG2812" s="94">
        <v>1.772843309887699</v>
      </c>
      <c r="AH2812" s="94">
        <v>1.7112403275435544</v>
      </c>
      <c r="AI2812" s="94">
        <v>1.7412665843642849</v>
      </c>
      <c r="AJ2812" s="94">
        <v>1.7448521749177255</v>
      </c>
      <c r="AK2812" s="94">
        <v>1.7698892486004945</v>
      </c>
      <c r="AL2812" s="94">
        <v>1.6948955542879789</v>
      </c>
      <c r="AM2812" s="94">
        <v>1.755694877466826</v>
      </c>
      <c r="AN2812" s="94">
        <v>1.855472061113284</v>
      </c>
      <c r="AO2812" s="94">
        <v>1.7910850935272946</v>
      </c>
      <c r="AP2812" s="94">
        <v>1.7148264211648947</v>
      </c>
      <c r="AQ2812" s="94">
        <v>1.569677018553844</v>
      </c>
      <c r="AR2812" s="94">
        <v>1.4725759511166365</v>
      </c>
      <c r="AS2812" s="43">
        <f t="shared" si="90"/>
        <v>39.156778756893409</v>
      </c>
      <c r="AT2812" s="99">
        <f t="shared" si="91"/>
        <v>98.188986068679839</v>
      </c>
    </row>
    <row r="2813" spans="3:46">
      <c r="C2813" s="34">
        <v>751</v>
      </c>
      <c r="D2813" s="94">
        <v>3.3</v>
      </c>
      <c r="E2813" s="94">
        <v>3.5259667489389805</v>
      </c>
      <c r="F2813" s="94">
        <v>3.3940128348123748</v>
      </c>
      <c r="G2813" s="94">
        <v>3.3144557104017789</v>
      </c>
      <c r="H2813" s="94">
        <v>3.3021562769415818</v>
      </c>
      <c r="I2813" s="94">
        <v>3.4066485042126105</v>
      </c>
      <c r="J2813" s="94">
        <v>3.4390165401128456</v>
      </c>
      <c r="K2813" s="94">
        <v>3.1758933794151827</v>
      </c>
      <c r="L2813" s="94">
        <v>3.0335904213767604</v>
      </c>
      <c r="M2813" s="94">
        <v>2.9074244630652184</v>
      </c>
      <c r="N2813" s="94">
        <v>2.9766845058911571</v>
      </c>
      <c r="O2813" s="94">
        <v>2.9113263401989591</v>
      </c>
      <c r="P2813" s="94">
        <v>3.018874331680153</v>
      </c>
      <c r="Q2813" s="94">
        <v>2.8224384612114131</v>
      </c>
      <c r="R2813" s="94">
        <v>2.833105741592612</v>
      </c>
      <c r="S2813" s="94">
        <v>2.5420445985239235</v>
      </c>
      <c r="T2813" s="94">
        <v>2.3449468959297368</v>
      </c>
      <c r="U2813" s="94">
        <v>2.2792958761317248</v>
      </c>
      <c r="V2813" s="94">
        <v>2.2736936048662479</v>
      </c>
      <c r="W2813" s="94">
        <v>2.2593447425667827</v>
      </c>
      <c r="X2813" s="94">
        <v>2.211524945028883</v>
      </c>
      <c r="Y2813" s="94">
        <v>2.145345397271464</v>
      </c>
      <c r="Z2813" s="94">
        <v>2.0952090560944989</v>
      </c>
      <c r="AA2813" s="94">
        <v>2.0307881362535198</v>
      </c>
      <c r="AB2813" s="94">
        <v>2.1855053013335461</v>
      </c>
      <c r="AC2813" s="94">
        <v>2.1630028246240536</v>
      </c>
      <c r="AD2813" s="94">
        <v>2.2634451054310847</v>
      </c>
      <c r="AE2813" s="94">
        <v>2.2879031221317989</v>
      </c>
      <c r="AF2813" s="94">
        <v>2.321817986055994</v>
      </c>
      <c r="AG2813" s="94">
        <v>2.5314510865254269</v>
      </c>
      <c r="AH2813" s="94">
        <v>2.2098401105857461</v>
      </c>
      <c r="AI2813" s="94">
        <v>2.2819568950091815</v>
      </c>
      <c r="AJ2813" s="94">
        <v>2.1318602978743288</v>
      </c>
      <c r="AK2813" s="94">
        <v>2.161849423610315</v>
      </c>
      <c r="AL2813" s="94">
        <v>2.2629179538329685</v>
      </c>
      <c r="AM2813" s="94">
        <v>2.3479414375528118</v>
      </c>
      <c r="AN2813" s="94">
        <v>2.1696951711524011</v>
      </c>
      <c r="AO2813" s="94">
        <v>2.0855589311143898</v>
      </c>
      <c r="AP2813" s="94">
        <v>2.1535288819884291</v>
      </c>
      <c r="AQ2813" s="94">
        <v>2.159539701336084</v>
      </c>
      <c r="AR2813" s="94">
        <v>2.0535185461482013</v>
      </c>
      <c r="AS2813" s="43">
        <f t="shared" si="90"/>
        <v>42.862272796862172</v>
      </c>
      <c r="AT2813" s="99">
        <f t="shared" si="91"/>
        <v>107.48083065392974</v>
      </c>
    </row>
    <row r="2814" spans="3:46">
      <c r="C2814" s="34">
        <v>752</v>
      </c>
      <c r="D2814" s="94">
        <v>3.3</v>
      </c>
      <c r="E2814" s="94">
        <v>3.2530996967966179</v>
      </c>
      <c r="F2814" s="94">
        <v>3.3782857437424187</v>
      </c>
      <c r="G2814" s="94">
        <v>3.2975746738477927</v>
      </c>
      <c r="H2814" s="94">
        <v>3.3401254906227797</v>
      </c>
      <c r="I2814" s="94">
        <v>3.3275553856329845</v>
      </c>
      <c r="J2814" s="94">
        <v>3.1835600677731035</v>
      </c>
      <c r="K2814" s="94">
        <v>3.2762757574758008</v>
      </c>
      <c r="L2814" s="94">
        <v>3.3411166950206956</v>
      </c>
      <c r="M2814" s="94">
        <v>3.3016898541751019</v>
      </c>
      <c r="N2814" s="94">
        <v>3.1032833747249109</v>
      </c>
      <c r="O2814" s="94">
        <v>2.8549818412508601</v>
      </c>
      <c r="P2814" s="94">
        <v>2.5847456022225295</v>
      </c>
      <c r="Q2814" s="94">
        <v>2.3699449958676402</v>
      </c>
      <c r="R2814" s="94">
        <v>2.1987689559554866</v>
      </c>
      <c r="S2814" s="94">
        <v>2.1253411367405586</v>
      </c>
      <c r="T2814" s="94">
        <v>2.0276317235965404</v>
      </c>
      <c r="U2814" s="94">
        <v>2.0113742145077111</v>
      </c>
      <c r="V2814" s="94">
        <v>1.9941954297320637</v>
      </c>
      <c r="W2814" s="94">
        <v>1.8333604120010578</v>
      </c>
      <c r="X2814" s="94">
        <v>1.8758235642554137</v>
      </c>
      <c r="Y2814" s="94">
        <v>1.7807139084336094</v>
      </c>
      <c r="Z2814" s="94">
        <v>1.8997012413191472</v>
      </c>
      <c r="AA2814" s="94">
        <v>1.9328774373716082</v>
      </c>
      <c r="AB2814" s="94">
        <v>1.9839274926114976</v>
      </c>
      <c r="AC2814" s="94">
        <v>2.0357102181143407</v>
      </c>
      <c r="AD2814" s="94">
        <v>2.0247776529656281</v>
      </c>
      <c r="AE2814" s="94">
        <v>1.9894087422427478</v>
      </c>
      <c r="AF2814" s="94">
        <v>2.0951213702418654</v>
      </c>
      <c r="AG2814" s="94">
        <v>2.035172489475872</v>
      </c>
      <c r="AH2814" s="94">
        <v>2.0279478356440706</v>
      </c>
      <c r="AI2814" s="94">
        <v>1.9876695097240815</v>
      </c>
      <c r="AJ2814" s="94">
        <v>1.8772601398613094</v>
      </c>
      <c r="AK2814" s="94">
        <v>1.956963272730222</v>
      </c>
      <c r="AL2814" s="94">
        <v>2.0325931956966334</v>
      </c>
      <c r="AM2814" s="94">
        <v>2.1802197347968866</v>
      </c>
      <c r="AN2814" s="94">
        <v>2.1454871921477885</v>
      </c>
      <c r="AO2814" s="94">
        <v>2.3613848121265488</v>
      </c>
      <c r="AP2814" s="94">
        <v>2.2743283265001293</v>
      </c>
      <c r="AQ2814" s="94">
        <v>2.3833551180958152</v>
      </c>
      <c r="AR2814" s="94">
        <v>2.3310798704781992</v>
      </c>
      <c r="AS2814" s="43">
        <f t="shared" si="90"/>
        <v>40.972790475011671</v>
      </c>
      <c r="AT2814" s="99">
        <f t="shared" si="91"/>
        <v>102.7427914365303</v>
      </c>
    </row>
    <row r="2815" spans="3:46">
      <c r="C2815" s="34">
        <v>753</v>
      </c>
      <c r="D2815" s="94">
        <v>3.3</v>
      </c>
      <c r="E2815" s="94">
        <v>3.4130084399451772</v>
      </c>
      <c r="F2815" s="94">
        <v>3.1541550723837282</v>
      </c>
      <c r="G2815" s="94">
        <v>2.967677741495212</v>
      </c>
      <c r="H2815" s="94">
        <v>3.2267846576465056</v>
      </c>
      <c r="I2815" s="94">
        <v>3.1539103969446365</v>
      </c>
      <c r="J2815" s="94">
        <v>3.1506446014472651</v>
      </c>
      <c r="K2815" s="94">
        <v>3.0366574783164704</v>
      </c>
      <c r="L2815" s="94">
        <v>2.7913035779047002</v>
      </c>
      <c r="M2815" s="94">
        <v>2.5886177386494937</v>
      </c>
      <c r="N2815" s="94">
        <v>2.5379474802570554</v>
      </c>
      <c r="O2815" s="94">
        <v>2.5991203071112419</v>
      </c>
      <c r="P2815" s="94">
        <v>2.71851678642154</v>
      </c>
      <c r="Q2815" s="94">
        <v>2.7611752765907682</v>
      </c>
      <c r="R2815" s="94">
        <v>2.6905495206808605</v>
      </c>
      <c r="S2815" s="94">
        <v>2.719224098847739</v>
      </c>
      <c r="T2815" s="94">
        <v>2.7893705372452202</v>
      </c>
      <c r="U2815" s="94">
        <v>2.4451751255486633</v>
      </c>
      <c r="V2815" s="94">
        <v>2.503299996554734</v>
      </c>
      <c r="W2815" s="94">
        <v>2.6505875478596734</v>
      </c>
      <c r="X2815" s="94">
        <v>2.7075066464244357</v>
      </c>
      <c r="Y2815" s="94">
        <v>2.4441518380390255</v>
      </c>
      <c r="Z2815" s="94">
        <v>2.335482924087573</v>
      </c>
      <c r="AA2815" s="94">
        <v>2.1786020924006713</v>
      </c>
      <c r="AB2815" s="94">
        <v>1.9923111395379243</v>
      </c>
      <c r="AC2815" s="94">
        <v>1.9669658524920428</v>
      </c>
      <c r="AD2815" s="94">
        <v>1.9848771505819274</v>
      </c>
      <c r="AE2815" s="94">
        <v>2.0586130325528691</v>
      </c>
      <c r="AF2815" s="94">
        <v>1.960656916539516</v>
      </c>
      <c r="AG2815" s="94">
        <v>2.0088422139102775</v>
      </c>
      <c r="AH2815" s="94">
        <v>2.0605433080074396</v>
      </c>
      <c r="AI2815" s="94">
        <v>2.0251724888586948</v>
      </c>
      <c r="AJ2815" s="94">
        <v>2.053351294219067</v>
      </c>
      <c r="AK2815" s="94">
        <v>2.1725707520129474</v>
      </c>
      <c r="AL2815" s="94">
        <v>2.133448037555584</v>
      </c>
      <c r="AM2815" s="94">
        <v>2.19690303780586</v>
      </c>
      <c r="AN2815" s="94">
        <v>2.2568661559621099</v>
      </c>
      <c r="AO2815" s="94">
        <v>2.1433782554002163</v>
      </c>
      <c r="AP2815" s="94">
        <v>2.0665805295827089</v>
      </c>
      <c r="AQ2815" s="94">
        <v>2.1332042704979499</v>
      </c>
      <c r="AR2815" s="94">
        <v>2.063063946485979</v>
      </c>
      <c r="AS2815" s="43">
        <f t="shared" si="90"/>
        <v>41.216079426319155</v>
      </c>
      <c r="AT2815" s="99">
        <f t="shared" si="91"/>
        <v>103.35285937901619</v>
      </c>
    </row>
    <row r="2816" spans="3:46">
      <c r="C2816" s="34">
        <v>754</v>
      </c>
      <c r="D2816" s="94">
        <v>3.3</v>
      </c>
      <c r="E2816" s="94">
        <v>3.1059797681578245</v>
      </c>
      <c r="F2816" s="94">
        <v>3.1227992141292238</v>
      </c>
      <c r="G2816" s="94">
        <v>3.0999565697046574</v>
      </c>
      <c r="H2816" s="94">
        <v>2.8105177635783156</v>
      </c>
      <c r="I2816" s="94">
        <v>2.8086625817936897</v>
      </c>
      <c r="J2816" s="94">
        <v>2.7510766290191699</v>
      </c>
      <c r="K2816" s="94">
        <v>2.7542396287954323</v>
      </c>
      <c r="L2816" s="94">
        <v>2.819202482454974</v>
      </c>
      <c r="M2816" s="94">
        <v>2.6311898788902108</v>
      </c>
      <c r="N2816" s="94">
        <v>2.6540318171788742</v>
      </c>
      <c r="O2816" s="94">
        <v>2.8142503786517765</v>
      </c>
      <c r="P2816" s="94">
        <v>2.7636803870327507</v>
      </c>
      <c r="Q2816" s="94">
        <v>2.9892590490650472</v>
      </c>
      <c r="R2816" s="94">
        <v>2.9937416755288266</v>
      </c>
      <c r="S2816" s="94">
        <v>3.1442097793552612</v>
      </c>
      <c r="T2816" s="94">
        <v>3.0808538269834171</v>
      </c>
      <c r="U2816" s="94">
        <v>3.0173636673720057</v>
      </c>
      <c r="V2816" s="94">
        <v>2.8090847701846138</v>
      </c>
      <c r="W2816" s="94">
        <v>3.0429633749695362</v>
      </c>
      <c r="X2816" s="94">
        <v>3.0515068096630729</v>
      </c>
      <c r="Y2816" s="94">
        <v>3.1700167298275903</v>
      </c>
      <c r="Z2816" s="94">
        <v>3.1631250631599594</v>
      </c>
      <c r="AA2816" s="94">
        <v>3.0959686846875458</v>
      </c>
      <c r="AB2816" s="94">
        <v>3.0033483730991812</v>
      </c>
      <c r="AC2816" s="94">
        <v>2.9498310107230608</v>
      </c>
      <c r="AD2816" s="94">
        <v>2.7437766813595155</v>
      </c>
      <c r="AE2816" s="94">
        <v>2.6421085579976586</v>
      </c>
      <c r="AF2816" s="94">
        <v>2.7219977206420207</v>
      </c>
      <c r="AG2816" s="94">
        <v>2.6245233568675177</v>
      </c>
      <c r="AH2816" s="94">
        <v>2.5681851469821271</v>
      </c>
      <c r="AI2816" s="94">
        <v>2.6144711563799223</v>
      </c>
      <c r="AJ2816" s="94">
        <v>2.6152319116875247</v>
      </c>
      <c r="AK2816" s="94">
        <v>2.458755410824939</v>
      </c>
      <c r="AL2816" s="94">
        <v>2.2039295293428429</v>
      </c>
      <c r="AM2816" s="94">
        <v>2.1652089101943126</v>
      </c>
      <c r="AN2816" s="94">
        <v>2.1948895803419699</v>
      </c>
      <c r="AO2816" s="94">
        <v>1.9794100702291904</v>
      </c>
      <c r="AP2816" s="94">
        <v>1.6932474005950084</v>
      </c>
      <c r="AQ2816" s="94">
        <v>1.6944719289887449</v>
      </c>
      <c r="AR2816" s="94">
        <v>1.6055985538932578</v>
      </c>
      <c r="AS2816" s="43">
        <f t="shared" si="90"/>
        <v>42.993892474490337</v>
      </c>
      <c r="AT2816" s="99">
        <f t="shared" si="91"/>
        <v>107.81087830093445</v>
      </c>
    </row>
    <row r="2817" spans="3:46">
      <c r="C2817" s="34">
        <v>755</v>
      </c>
      <c r="D2817" s="94">
        <v>3.3</v>
      </c>
      <c r="E2817" s="94">
        <v>3.3517927593796943</v>
      </c>
      <c r="F2817" s="94">
        <v>3.3118138476416146</v>
      </c>
      <c r="G2817" s="94">
        <v>3.1283102104913283</v>
      </c>
      <c r="H2817" s="94">
        <v>3.1407510146248931</v>
      </c>
      <c r="I2817" s="94">
        <v>3.0377731138150783</v>
      </c>
      <c r="J2817" s="94">
        <v>3.0281427238421088</v>
      </c>
      <c r="K2817" s="94">
        <v>2.9531539989254751</v>
      </c>
      <c r="L2817" s="94">
        <v>2.9477764969521729</v>
      </c>
      <c r="M2817" s="94">
        <v>2.8921576842621115</v>
      </c>
      <c r="N2817" s="94">
        <v>2.4355150145011746</v>
      </c>
      <c r="O2817" s="94">
        <v>2.5838914747902129</v>
      </c>
      <c r="P2817" s="94">
        <v>2.4907256425912494</v>
      </c>
      <c r="Q2817" s="94">
        <v>2.4185015646512689</v>
      </c>
      <c r="R2817" s="94">
        <v>2.4080833600785856</v>
      </c>
      <c r="S2817" s="94">
        <v>2.3983548005969006</v>
      </c>
      <c r="T2817" s="94">
        <v>2.4458766128216922</v>
      </c>
      <c r="U2817" s="94">
        <v>2.481252510326581</v>
      </c>
      <c r="V2817" s="94">
        <v>2.277721395299142</v>
      </c>
      <c r="W2817" s="94">
        <v>2.3464670412105884</v>
      </c>
      <c r="X2817" s="94">
        <v>2.2052521129847049</v>
      </c>
      <c r="Y2817" s="94">
        <v>2.1531275243317238</v>
      </c>
      <c r="Z2817" s="94">
        <v>2.1271471552402308</v>
      </c>
      <c r="AA2817" s="94">
        <v>2.0616367773347846</v>
      </c>
      <c r="AB2817" s="94">
        <v>2.0632343489420495</v>
      </c>
      <c r="AC2817" s="94">
        <v>1.9711247267176859</v>
      </c>
      <c r="AD2817" s="94">
        <v>1.8536585200614155</v>
      </c>
      <c r="AE2817" s="94">
        <v>1.752015421468434</v>
      </c>
      <c r="AF2817" s="94">
        <v>1.7188502253173086</v>
      </c>
      <c r="AG2817" s="94">
        <v>1.6192149141361056</v>
      </c>
      <c r="AH2817" s="94">
        <v>1.4889842876969093</v>
      </c>
      <c r="AI2817" s="94">
        <v>1.4485202799276349</v>
      </c>
      <c r="AJ2817" s="94">
        <v>1.4340642173659182</v>
      </c>
      <c r="AK2817" s="94">
        <v>1.524612499353952</v>
      </c>
      <c r="AL2817" s="94">
        <v>1.457505741439397</v>
      </c>
      <c r="AM2817" s="94">
        <v>1.4671901691701987</v>
      </c>
      <c r="AN2817" s="94">
        <v>1.6310990480439607</v>
      </c>
      <c r="AO2817" s="94">
        <v>1.54640512428545</v>
      </c>
      <c r="AP2817" s="94">
        <v>1.5105574838616338</v>
      </c>
      <c r="AQ2817" s="94">
        <v>1.5514533342993275</v>
      </c>
      <c r="AR2817" s="94">
        <v>1.5016396800926211</v>
      </c>
      <c r="AS2817" s="43">
        <f t="shared" si="90"/>
        <v>39.268393062066281</v>
      </c>
      <c r="AT2817" s="99">
        <f t="shared" si="91"/>
        <v>98.468868525909684</v>
      </c>
    </row>
    <row r="2818" spans="3:46">
      <c r="C2818" s="34">
        <v>756</v>
      </c>
      <c r="D2818" s="94">
        <v>3.3</v>
      </c>
      <c r="E2818" s="94">
        <v>3.4273512027333317</v>
      </c>
      <c r="F2818" s="94">
        <v>3.5777821891099335</v>
      </c>
      <c r="G2818" s="94">
        <v>3.4208694449549766</v>
      </c>
      <c r="H2818" s="94">
        <v>2.9414774325893642</v>
      </c>
      <c r="I2818" s="94">
        <v>2.8561565286100246</v>
      </c>
      <c r="J2818" s="94">
        <v>2.7666472097257171</v>
      </c>
      <c r="K2818" s="94">
        <v>2.6977577897327842</v>
      </c>
      <c r="L2818" s="94">
        <v>2.8127545438071593</v>
      </c>
      <c r="M2818" s="94">
        <v>2.9489438624962623</v>
      </c>
      <c r="N2818" s="94">
        <v>2.7395508978430323</v>
      </c>
      <c r="O2818" s="94">
        <v>2.5693629939388192</v>
      </c>
      <c r="P2818" s="94">
        <v>2.400917545701299</v>
      </c>
      <c r="Q2818" s="94">
        <v>2.4167106457410683</v>
      </c>
      <c r="R2818" s="94">
        <v>2.3126706664189784</v>
      </c>
      <c r="S2818" s="94">
        <v>2.3050010578284827</v>
      </c>
      <c r="T2818" s="94">
        <v>2.0720594638747354</v>
      </c>
      <c r="U2818" s="94">
        <v>1.9947421797157701</v>
      </c>
      <c r="V2818" s="94">
        <v>2.0130466448087176</v>
      </c>
      <c r="W2818" s="94">
        <v>2.0896244021557013</v>
      </c>
      <c r="X2818" s="94">
        <v>2.1218321289475019</v>
      </c>
      <c r="Y2818" s="94">
        <v>2.0694222352331915</v>
      </c>
      <c r="Z2818" s="94">
        <v>2.0918526885161981</v>
      </c>
      <c r="AA2818" s="94">
        <v>1.994357192506772</v>
      </c>
      <c r="AB2818" s="94">
        <v>1.9451714015737369</v>
      </c>
      <c r="AC2818" s="94">
        <v>1.8397632386437937</v>
      </c>
      <c r="AD2818" s="94">
        <v>1.689651054730686</v>
      </c>
      <c r="AE2818" s="94">
        <v>1.611042599414825</v>
      </c>
      <c r="AF2818" s="94">
        <v>1.5430936263157762</v>
      </c>
      <c r="AG2818" s="94">
        <v>1.5026010021715246</v>
      </c>
      <c r="AH2818" s="94">
        <v>1.4654830048351974</v>
      </c>
      <c r="AI2818" s="94">
        <v>1.4324039117074374</v>
      </c>
      <c r="AJ2818" s="94">
        <v>1.5053858125986586</v>
      </c>
      <c r="AK2818" s="94">
        <v>1.4174430479760252</v>
      </c>
      <c r="AL2818" s="94">
        <v>1.2882504858232637</v>
      </c>
      <c r="AM2818" s="94">
        <v>1.2221752389392018</v>
      </c>
      <c r="AN2818" s="94">
        <v>1.3381493949346499</v>
      </c>
      <c r="AO2818" s="94">
        <v>1.2553330686972282</v>
      </c>
      <c r="AP2818" s="94">
        <v>1.3092931918931341</v>
      </c>
      <c r="AQ2818" s="94">
        <v>1.2289007556150147</v>
      </c>
      <c r="AR2818" s="94">
        <v>1.2834361353150485</v>
      </c>
      <c r="AS2818" s="43">
        <f t="shared" si="90"/>
        <v>38.267280256909864</v>
      </c>
      <c r="AT2818" s="99">
        <f t="shared" si="91"/>
        <v>95.958492177309367</v>
      </c>
    </row>
    <row r="2819" spans="3:46">
      <c r="C2819" s="34">
        <v>757</v>
      </c>
      <c r="D2819" s="94">
        <v>3.3</v>
      </c>
      <c r="E2819" s="94">
        <v>2.9791493283833623</v>
      </c>
      <c r="F2819" s="94">
        <v>2.8959402722453031</v>
      </c>
      <c r="G2819" s="94">
        <v>2.6881318326626817</v>
      </c>
      <c r="H2819" s="94">
        <v>2.6987117140654524</v>
      </c>
      <c r="I2819" s="94">
        <v>2.5814377079958515</v>
      </c>
      <c r="J2819" s="94">
        <v>2.6341444688449518</v>
      </c>
      <c r="K2819" s="94">
        <v>2.5667508314097209</v>
      </c>
      <c r="L2819" s="94">
        <v>2.3854013212656824</v>
      </c>
      <c r="M2819" s="94">
        <v>2.2646397466470409</v>
      </c>
      <c r="N2819" s="94">
        <v>2.1928943993445569</v>
      </c>
      <c r="O2819" s="94">
        <v>2.0126631665961581</v>
      </c>
      <c r="P2819" s="94">
        <v>2.0254678528849079</v>
      </c>
      <c r="Q2819" s="94">
        <v>1.952949672375982</v>
      </c>
      <c r="R2819" s="94">
        <v>1.8989189941712818</v>
      </c>
      <c r="S2819" s="94">
        <v>1.7124268684489741</v>
      </c>
      <c r="T2819" s="94">
        <v>1.6466797178830248</v>
      </c>
      <c r="U2819" s="94">
        <v>1.5937021170882857</v>
      </c>
      <c r="V2819" s="94">
        <v>1.6421484142222145</v>
      </c>
      <c r="W2819" s="94">
        <v>1.4278180441372896</v>
      </c>
      <c r="X2819" s="94">
        <v>1.3950757484945564</v>
      </c>
      <c r="Y2819" s="94">
        <v>1.2971415230648959</v>
      </c>
      <c r="Z2819" s="94">
        <v>1.2331111992626975</v>
      </c>
      <c r="AA2819" s="94">
        <v>1.1665102591278647</v>
      </c>
      <c r="AB2819" s="94">
        <v>1.1391184443348799</v>
      </c>
      <c r="AC2819" s="94">
        <v>1.2129438209850982</v>
      </c>
      <c r="AD2819" s="94">
        <v>1.2685708044106014</v>
      </c>
      <c r="AE2819" s="94">
        <v>1.1880214166913468</v>
      </c>
      <c r="AF2819" s="94">
        <v>1.1604300426212011</v>
      </c>
      <c r="AG2819" s="94">
        <v>1.180810714490383</v>
      </c>
      <c r="AH2819" s="94">
        <v>1.2084363013084647</v>
      </c>
      <c r="AI2819" s="94">
        <v>1.0685662544126988</v>
      </c>
      <c r="AJ2819" s="94">
        <v>1.023163119853832</v>
      </c>
      <c r="AK2819" s="94">
        <v>0.97424327276102318</v>
      </c>
      <c r="AL2819" s="94">
        <v>0.97830557525807038</v>
      </c>
      <c r="AM2819" s="94">
        <v>0.95142203326473462</v>
      </c>
      <c r="AN2819" s="94">
        <v>0.91151149004425258</v>
      </c>
      <c r="AO2819" s="94">
        <v>0.93836481193875465</v>
      </c>
      <c r="AP2819" s="94">
        <v>0.87504591059666048</v>
      </c>
      <c r="AQ2819" s="94">
        <v>0.88443415485649013</v>
      </c>
      <c r="AR2819" s="94">
        <v>0.82059107427649458</v>
      </c>
      <c r="AS2819" s="43">
        <f t="shared" si="90"/>
        <v>31.661650689331125</v>
      </c>
      <c r="AT2819" s="99">
        <f t="shared" si="91"/>
        <v>79.394308652083495</v>
      </c>
    </row>
    <row r="2820" spans="3:46">
      <c r="C2820" s="34">
        <v>758</v>
      </c>
      <c r="D2820" s="94">
        <v>3.3</v>
      </c>
      <c r="E2820" s="94">
        <v>3.1123951462997241</v>
      </c>
      <c r="F2820" s="94">
        <v>3.1878428566097736</v>
      </c>
      <c r="G2820" s="94">
        <v>3.1406706774364803</v>
      </c>
      <c r="H2820" s="94">
        <v>2.79077328464026</v>
      </c>
      <c r="I2820" s="94">
        <v>2.8532041044797571</v>
      </c>
      <c r="J2820" s="94">
        <v>2.6009410791544894</v>
      </c>
      <c r="K2820" s="94">
        <v>2.7448302989482953</v>
      </c>
      <c r="L2820" s="94">
        <v>2.8105078205543523</v>
      </c>
      <c r="M2820" s="94">
        <v>2.6445162805213216</v>
      </c>
      <c r="N2820" s="94">
        <v>2.6768294561033001</v>
      </c>
      <c r="O2820" s="94">
        <v>2.4790064197416024</v>
      </c>
      <c r="P2820" s="94">
        <v>2.2348397256151959</v>
      </c>
      <c r="Q2820" s="94">
        <v>2.1791065217070709</v>
      </c>
      <c r="R2820" s="94">
        <v>2.307571140370011</v>
      </c>
      <c r="S2820" s="94">
        <v>2.3890300128452804</v>
      </c>
      <c r="T2820" s="94">
        <v>2.4082419711906646</v>
      </c>
      <c r="U2820" s="94">
        <v>2.2706300180312553</v>
      </c>
      <c r="V2820" s="94">
        <v>2.1845608554049272</v>
      </c>
      <c r="W2820" s="94">
        <v>2.0670525399702364</v>
      </c>
      <c r="X2820" s="94">
        <v>2.1149885897415484</v>
      </c>
      <c r="Y2820" s="94">
        <v>2.1205854154174437</v>
      </c>
      <c r="Z2820" s="94">
        <v>2.0405572827541278</v>
      </c>
      <c r="AA2820" s="94">
        <v>1.8976813149238474</v>
      </c>
      <c r="AB2820" s="94">
        <v>1.8594060341409573</v>
      </c>
      <c r="AC2820" s="94">
        <v>2.0144330661890955</v>
      </c>
      <c r="AD2820" s="94">
        <v>1.8901139201828761</v>
      </c>
      <c r="AE2820" s="94">
        <v>1.9488603471434358</v>
      </c>
      <c r="AF2820" s="94">
        <v>2.0161831121752165</v>
      </c>
      <c r="AG2820" s="94">
        <v>1.9086052552140358</v>
      </c>
      <c r="AH2820" s="94">
        <v>1.8549059867420981</v>
      </c>
      <c r="AI2820" s="94">
        <v>1.5744573270581859</v>
      </c>
      <c r="AJ2820" s="94">
        <v>1.6397024399051399</v>
      </c>
      <c r="AK2820" s="94">
        <v>1.5042904044250616</v>
      </c>
      <c r="AL2820" s="94">
        <v>1.5584909354971954</v>
      </c>
      <c r="AM2820" s="94">
        <v>1.6136495059000036</v>
      </c>
      <c r="AN2820" s="94">
        <v>1.6215037356338047</v>
      </c>
      <c r="AO2820" s="94">
        <v>1.49388250544391</v>
      </c>
      <c r="AP2820" s="94">
        <v>1.4699977595481537</v>
      </c>
      <c r="AQ2820" s="94">
        <v>1.3410226883385143</v>
      </c>
      <c r="AR2820" s="94">
        <v>1.3517364388527073</v>
      </c>
      <c r="AS2820" s="43">
        <f t="shared" si="90"/>
        <v>37.650801749320948</v>
      </c>
      <c r="AT2820" s="99">
        <f t="shared" si="91"/>
        <v>94.412619367671454</v>
      </c>
    </row>
    <row r="2821" spans="3:46">
      <c r="C2821" s="34">
        <v>759</v>
      </c>
      <c r="D2821" s="94">
        <v>3.3</v>
      </c>
      <c r="E2821" s="94">
        <v>3.2592027637029739</v>
      </c>
      <c r="F2821" s="94">
        <v>3.2726371501576335</v>
      </c>
      <c r="G2821" s="94">
        <v>3.5949733323340531</v>
      </c>
      <c r="H2821" s="94">
        <v>3.5425545576869819</v>
      </c>
      <c r="I2821" s="94">
        <v>3.40547806002035</v>
      </c>
      <c r="J2821" s="94">
        <v>3.5367383529431122</v>
      </c>
      <c r="K2821" s="94">
        <v>3.5214663377748292</v>
      </c>
      <c r="L2821" s="94">
        <v>3.3914745821047529</v>
      </c>
      <c r="M2821" s="94">
        <v>3.2264504486185266</v>
      </c>
      <c r="N2821" s="94">
        <v>3.1080121870192272</v>
      </c>
      <c r="O2821" s="94">
        <v>3.0623566317413697</v>
      </c>
      <c r="P2821" s="94">
        <v>3.129249964491212</v>
      </c>
      <c r="Q2821" s="94">
        <v>3.1466583854327554</v>
      </c>
      <c r="R2821" s="94">
        <v>2.9211749036768726</v>
      </c>
      <c r="S2821" s="94">
        <v>2.9306952875251406</v>
      </c>
      <c r="T2821" s="94">
        <v>2.6473183143879955</v>
      </c>
      <c r="U2821" s="94">
        <v>2.7345526394034327</v>
      </c>
      <c r="V2821" s="94">
        <v>2.6325837032002553</v>
      </c>
      <c r="W2821" s="94">
        <v>2.5913194136475965</v>
      </c>
      <c r="X2821" s="94">
        <v>2.7062736841119306</v>
      </c>
      <c r="Y2821" s="94">
        <v>2.4816825775509428</v>
      </c>
      <c r="Z2821" s="94">
        <v>2.6057343135191271</v>
      </c>
      <c r="AA2821" s="94">
        <v>2.4654521359967312</v>
      </c>
      <c r="AB2821" s="94">
        <v>2.5458755088632983</v>
      </c>
      <c r="AC2821" s="94">
        <v>2.4959517896631267</v>
      </c>
      <c r="AD2821" s="94">
        <v>2.5399147991932067</v>
      </c>
      <c r="AE2821" s="94">
        <v>2.3017794222202079</v>
      </c>
      <c r="AF2821" s="94">
        <v>2.2678511676905009</v>
      </c>
      <c r="AG2821" s="94">
        <v>2.1388558547191776</v>
      </c>
      <c r="AH2821" s="94">
        <v>1.9669247603029436</v>
      </c>
      <c r="AI2821" s="94">
        <v>1.9039642036520914</v>
      </c>
      <c r="AJ2821" s="94">
        <v>1.8749791785192673</v>
      </c>
      <c r="AK2821" s="94">
        <v>1.6807225512397708</v>
      </c>
      <c r="AL2821" s="94">
        <v>1.7188374276661118</v>
      </c>
      <c r="AM2821" s="94">
        <v>1.7245042624402487</v>
      </c>
      <c r="AN2821" s="94">
        <v>1.6558741129359511</v>
      </c>
      <c r="AO2821" s="94">
        <v>1.6139050681954097</v>
      </c>
      <c r="AP2821" s="94">
        <v>1.563232927748007</v>
      </c>
      <c r="AQ2821" s="94">
        <v>1.4807725249634307</v>
      </c>
      <c r="AR2821" s="94">
        <v>1.4539741574948979</v>
      </c>
      <c r="AS2821" s="43">
        <f t="shared" si="90"/>
        <v>44.581269050528618</v>
      </c>
      <c r="AT2821" s="99">
        <f t="shared" si="91"/>
        <v>111.7913614116125</v>
      </c>
    </row>
    <row r="2822" spans="3:46">
      <c r="C2822" s="34">
        <v>760</v>
      </c>
      <c r="D2822" s="94">
        <v>3.3</v>
      </c>
      <c r="E2822" s="94">
        <v>3.4640099683129688</v>
      </c>
      <c r="F2822" s="94">
        <v>3.5151467916642036</v>
      </c>
      <c r="G2822" s="94">
        <v>3.5714547885615207</v>
      </c>
      <c r="H2822" s="94">
        <v>3.4166572096937484</v>
      </c>
      <c r="I2822" s="94">
        <v>3.2950230312082822</v>
      </c>
      <c r="J2822" s="94">
        <v>3.3957025165752492</v>
      </c>
      <c r="K2822" s="94">
        <v>3.2571783014421776</v>
      </c>
      <c r="L2822" s="94">
        <v>3.1829432886421594</v>
      </c>
      <c r="M2822" s="94">
        <v>3.1496841737493417</v>
      </c>
      <c r="N2822" s="94">
        <v>3.2438144483530316</v>
      </c>
      <c r="O2822" s="94">
        <v>3.1427977626344989</v>
      </c>
      <c r="P2822" s="94">
        <v>3.3509174147099587</v>
      </c>
      <c r="Q2822" s="94">
        <v>2.7616827729708802</v>
      </c>
      <c r="R2822" s="94">
        <v>2.5285639675100984</v>
      </c>
      <c r="S2822" s="94">
        <v>2.4239290342782263</v>
      </c>
      <c r="T2822" s="94">
        <v>2.5138781534579033</v>
      </c>
      <c r="U2822" s="94">
        <v>2.6064416618024757</v>
      </c>
      <c r="V2822" s="94">
        <v>2.674449212824737</v>
      </c>
      <c r="W2822" s="94">
        <v>2.6065376359754446</v>
      </c>
      <c r="X2822" s="94">
        <v>2.5463973689426833</v>
      </c>
      <c r="Y2822" s="94">
        <v>2.4974423687540406</v>
      </c>
      <c r="Z2822" s="94">
        <v>2.375601651725602</v>
      </c>
      <c r="AA2822" s="94">
        <v>2.421891942798958</v>
      </c>
      <c r="AB2822" s="94">
        <v>2.4468179238706513</v>
      </c>
      <c r="AC2822" s="94">
        <v>2.3564716579005331</v>
      </c>
      <c r="AD2822" s="94">
        <v>2.4589910651350766</v>
      </c>
      <c r="AE2822" s="94">
        <v>2.5117091659596187</v>
      </c>
      <c r="AF2822" s="94">
        <v>2.3699875601694362</v>
      </c>
      <c r="AG2822" s="94">
        <v>2.1101333299572285</v>
      </c>
      <c r="AH2822" s="94">
        <v>1.981345567570084</v>
      </c>
      <c r="AI2822" s="94">
        <v>1.8812382464126598</v>
      </c>
      <c r="AJ2822" s="94">
        <v>1.880459208391982</v>
      </c>
      <c r="AK2822" s="94">
        <v>1.7754693690153236</v>
      </c>
      <c r="AL2822" s="94">
        <v>1.9110588283316774</v>
      </c>
      <c r="AM2822" s="94">
        <v>1.7677689284582407</v>
      </c>
      <c r="AN2822" s="94">
        <v>1.5710934099037734</v>
      </c>
      <c r="AO2822" s="94">
        <v>1.5038837342168971</v>
      </c>
      <c r="AP2822" s="94">
        <v>1.4048867701921806</v>
      </c>
      <c r="AQ2822" s="94">
        <v>1.3320615207134845</v>
      </c>
      <c r="AR2822" s="94">
        <v>1.319022988484726</v>
      </c>
      <c r="AS2822" s="43">
        <f t="shared" si="90"/>
        <v>43.819022754948591</v>
      </c>
      <c r="AT2822" s="99">
        <f t="shared" si="91"/>
        <v>109.87996335299579</v>
      </c>
    </row>
    <row r="2823" spans="3:46">
      <c r="C2823" s="34">
        <v>761</v>
      </c>
      <c r="D2823" s="94">
        <v>3.3</v>
      </c>
      <c r="E2823" s="94">
        <v>3.6504081439143539</v>
      </c>
      <c r="F2823" s="94">
        <v>3.4675549552813858</v>
      </c>
      <c r="G2823" s="94">
        <v>3.5703702641624151</v>
      </c>
      <c r="H2823" s="94">
        <v>3.0756091261980605</v>
      </c>
      <c r="I2823" s="94">
        <v>2.9345914631609125</v>
      </c>
      <c r="J2823" s="94">
        <v>2.6590560687744493</v>
      </c>
      <c r="K2823" s="94">
        <v>2.5574203844126906</v>
      </c>
      <c r="L2823" s="94">
        <v>2.447305892150661</v>
      </c>
      <c r="M2823" s="94">
        <v>2.4649417960027544</v>
      </c>
      <c r="N2823" s="94">
        <v>2.1804041049836194</v>
      </c>
      <c r="O2823" s="94">
        <v>2.118488423030914</v>
      </c>
      <c r="P2823" s="94">
        <v>2.2159661420557613</v>
      </c>
      <c r="Q2823" s="94">
        <v>2.1356146710371715</v>
      </c>
      <c r="R2823" s="94">
        <v>2.1642250124657121</v>
      </c>
      <c r="S2823" s="94">
        <v>2.1264908725861096</v>
      </c>
      <c r="T2823" s="94">
        <v>2.0386747023499026</v>
      </c>
      <c r="U2823" s="94">
        <v>1.8064729704435007</v>
      </c>
      <c r="V2823" s="94">
        <v>1.7332885853276003</v>
      </c>
      <c r="W2823" s="94">
        <v>1.70839426498132</v>
      </c>
      <c r="X2823" s="94">
        <v>1.6497449577293508</v>
      </c>
      <c r="Y2823" s="94">
        <v>1.6201696401817629</v>
      </c>
      <c r="Z2823" s="94">
        <v>1.5448227421975731</v>
      </c>
      <c r="AA2823" s="94">
        <v>1.5049774068680719</v>
      </c>
      <c r="AB2823" s="94">
        <v>1.4259579197175536</v>
      </c>
      <c r="AC2823" s="94">
        <v>1.5352742575052003</v>
      </c>
      <c r="AD2823" s="94">
        <v>1.6322321153756825</v>
      </c>
      <c r="AE2823" s="94">
        <v>1.6533527780260053</v>
      </c>
      <c r="AF2823" s="94">
        <v>1.6442469985357264</v>
      </c>
      <c r="AG2823" s="94">
        <v>1.4960650149470278</v>
      </c>
      <c r="AH2823" s="94">
        <v>1.4782072851312364</v>
      </c>
      <c r="AI2823" s="94">
        <v>1.4051731557245484</v>
      </c>
      <c r="AJ2823" s="94">
        <v>1.4452431306323545</v>
      </c>
      <c r="AK2823" s="94">
        <v>1.498552654133245</v>
      </c>
      <c r="AL2823" s="94">
        <v>1.4573055768793579</v>
      </c>
      <c r="AM2823" s="94">
        <v>1.4233434225327579</v>
      </c>
      <c r="AN2823" s="94">
        <v>1.3835521365431007</v>
      </c>
      <c r="AO2823" s="94">
        <v>1.4064958245544241</v>
      </c>
      <c r="AP2823" s="94">
        <v>1.3102720106510373</v>
      </c>
      <c r="AQ2823" s="94">
        <v>1.393142465038425</v>
      </c>
      <c r="AR2823" s="94">
        <v>1.4504918322723535</v>
      </c>
      <c r="AS2823" s="43">
        <f t="shared" si="90"/>
        <v>36.279884401624891</v>
      </c>
      <c r="AT2823" s="99">
        <f t="shared" si="91"/>
        <v>90.974926364629368</v>
      </c>
    </row>
    <row r="2824" spans="3:46">
      <c r="C2824" s="34">
        <v>762</v>
      </c>
      <c r="D2824" s="94">
        <v>3.3</v>
      </c>
      <c r="E2824" s="94">
        <v>3.2654998480883495</v>
      </c>
      <c r="F2824" s="94">
        <v>3.2252105866245473</v>
      </c>
      <c r="G2824" s="94">
        <v>3.2435856557134874</v>
      </c>
      <c r="H2824" s="94">
        <v>3.0006894488120222</v>
      </c>
      <c r="I2824" s="94">
        <v>2.8288735513862076</v>
      </c>
      <c r="J2824" s="94">
        <v>2.7231184090985612</v>
      </c>
      <c r="K2824" s="94">
        <v>2.5319297926341684</v>
      </c>
      <c r="L2824" s="94">
        <v>2.4382513551387106</v>
      </c>
      <c r="M2824" s="94">
        <v>2.1437492279798098</v>
      </c>
      <c r="N2824" s="94">
        <v>2.0257112022045565</v>
      </c>
      <c r="O2824" s="94">
        <v>1.9858355657091711</v>
      </c>
      <c r="P2824" s="94">
        <v>2.0169056182198215</v>
      </c>
      <c r="Q2824" s="94">
        <v>2.0264866023505856</v>
      </c>
      <c r="R2824" s="94">
        <v>1.9906277601274374</v>
      </c>
      <c r="S2824" s="94">
        <v>1.9104946513603671</v>
      </c>
      <c r="T2824" s="94">
        <v>1.7688379593782013</v>
      </c>
      <c r="U2824" s="94">
        <v>1.6327898456111423</v>
      </c>
      <c r="V2824" s="94">
        <v>1.6582559302253157</v>
      </c>
      <c r="W2824" s="94">
        <v>1.6832641752559285</v>
      </c>
      <c r="X2824" s="94">
        <v>1.7895898228071074</v>
      </c>
      <c r="Y2824" s="94">
        <v>1.7481177677592843</v>
      </c>
      <c r="Z2824" s="94">
        <v>1.7036240361962354</v>
      </c>
      <c r="AA2824" s="94">
        <v>1.6874935587348383</v>
      </c>
      <c r="AB2824" s="94">
        <v>1.6373373041420201</v>
      </c>
      <c r="AC2824" s="94">
        <v>1.5215471318799196</v>
      </c>
      <c r="AD2824" s="94">
        <v>1.4824864282609804</v>
      </c>
      <c r="AE2824" s="94">
        <v>1.3887519986550059</v>
      </c>
      <c r="AF2824" s="94">
        <v>1.3734127884274032</v>
      </c>
      <c r="AG2824" s="94">
        <v>1.2457943305986638</v>
      </c>
      <c r="AH2824" s="94">
        <v>1.323373233771447</v>
      </c>
      <c r="AI2824" s="94">
        <v>1.3255186042583675</v>
      </c>
      <c r="AJ2824" s="94">
        <v>1.3523416849764875</v>
      </c>
      <c r="AK2824" s="94">
        <v>1.322292194594693</v>
      </c>
      <c r="AL2824" s="94">
        <v>1.296405651704136</v>
      </c>
      <c r="AM2824" s="94">
        <v>1.3027671530227096</v>
      </c>
      <c r="AN2824" s="94">
        <v>1.2581923242299815</v>
      </c>
      <c r="AO2824" s="94">
        <v>1.1302229976158098</v>
      </c>
      <c r="AP2824" s="94">
        <v>1.0239911295327933</v>
      </c>
      <c r="AQ2824" s="94">
        <v>0.94185344190418241</v>
      </c>
      <c r="AR2824" s="94">
        <v>0.86137768487156841</v>
      </c>
      <c r="AS2824" s="43">
        <f t="shared" si="90"/>
        <v>34.319716178019689</v>
      </c>
      <c r="AT2824" s="99">
        <f t="shared" si="91"/>
        <v>86.059636177078971</v>
      </c>
    </row>
    <row r="2825" spans="3:46">
      <c r="C2825" s="34">
        <v>763</v>
      </c>
      <c r="D2825" s="94">
        <v>3.3</v>
      </c>
      <c r="E2825" s="94">
        <v>3.3541374787554172</v>
      </c>
      <c r="F2825" s="94">
        <v>3.0979780959634371</v>
      </c>
      <c r="G2825" s="94">
        <v>2.9194354023013571</v>
      </c>
      <c r="H2825" s="94">
        <v>2.7872996304467517</v>
      </c>
      <c r="I2825" s="94">
        <v>2.8503673437709152</v>
      </c>
      <c r="J2825" s="94">
        <v>2.7715305556637473</v>
      </c>
      <c r="K2825" s="94">
        <v>2.9582971489081338</v>
      </c>
      <c r="L2825" s="94">
        <v>2.9727820864730057</v>
      </c>
      <c r="M2825" s="94">
        <v>2.9527286270894018</v>
      </c>
      <c r="N2825" s="94">
        <v>3.0000680828949191</v>
      </c>
      <c r="O2825" s="94">
        <v>2.6298898568602191</v>
      </c>
      <c r="P2825" s="94">
        <v>2.6951250218378973</v>
      </c>
      <c r="Q2825" s="94">
        <v>2.7232810038493431</v>
      </c>
      <c r="R2825" s="94">
        <v>2.8097824739244097</v>
      </c>
      <c r="S2825" s="94">
        <v>2.6725405974455279</v>
      </c>
      <c r="T2825" s="94">
        <v>2.6993216723631113</v>
      </c>
      <c r="U2825" s="94">
        <v>2.540084607826532</v>
      </c>
      <c r="V2825" s="94">
        <v>2.5859892888749574</v>
      </c>
      <c r="W2825" s="94">
        <v>2.7409899818598951</v>
      </c>
      <c r="X2825" s="94">
        <v>2.8613761923622136</v>
      </c>
      <c r="Y2825" s="94">
        <v>2.7420045558666071</v>
      </c>
      <c r="Z2825" s="94">
        <v>2.6811735993465913</v>
      </c>
      <c r="AA2825" s="94">
        <v>2.5727031140996424</v>
      </c>
      <c r="AB2825" s="94">
        <v>2.4373519942197701</v>
      </c>
      <c r="AC2825" s="94">
        <v>2.4529827076307149</v>
      </c>
      <c r="AD2825" s="94">
        <v>2.3515926847696247</v>
      </c>
      <c r="AE2825" s="94">
        <v>2.288617494961116</v>
      </c>
      <c r="AF2825" s="94">
        <v>2.2404731003180007</v>
      </c>
      <c r="AG2825" s="94">
        <v>2.1676346932565282</v>
      </c>
      <c r="AH2825" s="94">
        <v>2.2219829840967575</v>
      </c>
      <c r="AI2825" s="94">
        <v>2.1565275382678446</v>
      </c>
      <c r="AJ2825" s="94">
        <v>2.1211817049218</v>
      </c>
      <c r="AK2825" s="94">
        <v>2.0485707089354142</v>
      </c>
      <c r="AL2825" s="94">
        <v>1.9914565362312071</v>
      </c>
      <c r="AM2825" s="94">
        <v>2.1367787762088728</v>
      </c>
      <c r="AN2825" s="94">
        <v>1.9932576789485124</v>
      </c>
      <c r="AO2825" s="94">
        <v>1.8307300520899725</v>
      </c>
      <c r="AP2825" s="94">
        <v>1.8366557071918168</v>
      </c>
      <c r="AQ2825" s="94">
        <v>1.6554484363363395</v>
      </c>
      <c r="AR2825" s="94">
        <v>1.5187757077041284</v>
      </c>
      <c r="AS2825" s="43">
        <f t="shared" si="90"/>
        <v>41.406454720805257</v>
      </c>
      <c r="AT2825" s="99">
        <f t="shared" si="91"/>
        <v>103.83024178205224</v>
      </c>
    </row>
    <row r="2826" spans="3:46">
      <c r="C2826" s="34">
        <v>764</v>
      </c>
      <c r="D2826" s="94">
        <v>3.3</v>
      </c>
      <c r="E2826" s="94">
        <v>3.2063401753720986</v>
      </c>
      <c r="F2826" s="94">
        <v>3.1761738513104549</v>
      </c>
      <c r="G2826" s="94">
        <v>3.1060644895063225</v>
      </c>
      <c r="H2826" s="94">
        <v>3.0986859441746502</v>
      </c>
      <c r="I2826" s="94">
        <v>3.2107224891771966</v>
      </c>
      <c r="J2826" s="94">
        <v>3.1363371565480924</v>
      </c>
      <c r="K2826" s="94">
        <v>3.0941796471338421</v>
      </c>
      <c r="L2826" s="94">
        <v>3.0152200599518637</v>
      </c>
      <c r="M2826" s="94">
        <v>3.0611683924912207</v>
      </c>
      <c r="N2826" s="94">
        <v>3.1812439074899519</v>
      </c>
      <c r="O2826" s="94">
        <v>3.2672616317723886</v>
      </c>
      <c r="P2826" s="94">
        <v>3.2472702141359999</v>
      </c>
      <c r="Q2826" s="94">
        <v>3.18368045316616</v>
      </c>
      <c r="R2826" s="94">
        <v>3.1935940663158426</v>
      </c>
      <c r="S2826" s="94">
        <v>3.311689267780153</v>
      </c>
      <c r="T2826" s="94">
        <v>3.2434465679021205</v>
      </c>
      <c r="U2826" s="94">
        <v>2.8742685603496745</v>
      </c>
      <c r="V2826" s="94">
        <v>2.8620412968754887</v>
      </c>
      <c r="W2826" s="94">
        <v>2.6624834744641004</v>
      </c>
      <c r="X2826" s="94">
        <v>2.4568596188837413</v>
      </c>
      <c r="Y2826" s="94">
        <v>2.4512487881295923</v>
      </c>
      <c r="Z2826" s="94">
        <v>2.3092782563790482</v>
      </c>
      <c r="AA2826" s="94">
        <v>2.3715068398809867</v>
      </c>
      <c r="AB2826" s="94">
        <v>2.3487346222478402</v>
      </c>
      <c r="AC2826" s="94">
        <v>2.1536548974872001</v>
      </c>
      <c r="AD2826" s="94">
        <v>1.8960571992711395</v>
      </c>
      <c r="AE2826" s="94">
        <v>1.7976979990842203</v>
      </c>
      <c r="AF2826" s="94">
        <v>1.7253102126963751</v>
      </c>
      <c r="AG2826" s="94">
        <v>1.6738164400095139</v>
      </c>
      <c r="AH2826" s="94">
        <v>1.5155328800981849</v>
      </c>
      <c r="AI2826" s="94">
        <v>1.5949764790064809</v>
      </c>
      <c r="AJ2826" s="94">
        <v>1.545532413253921</v>
      </c>
      <c r="AK2826" s="94">
        <v>1.6786598476728078</v>
      </c>
      <c r="AL2826" s="94">
        <v>1.680715681750018</v>
      </c>
      <c r="AM2826" s="94">
        <v>1.7559842991372026</v>
      </c>
      <c r="AN2826" s="94">
        <v>1.7731387949269868</v>
      </c>
      <c r="AO2826" s="94">
        <v>1.7863506301081975</v>
      </c>
      <c r="AP2826" s="94">
        <v>1.7599211498188445</v>
      </c>
      <c r="AQ2826" s="94">
        <v>1.7915604337581528</v>
      </c>
      <c r="AR2826" s="94">
        <v>1.7701018025177035</v>
      </c>
      <c r="AS2826" s="43">
        <f t="shared" si="90"/>
        <v>42.832305217934866</v>
      </c>
      <c r="AT2826" s="99">
        <f t="shared" si="91"/>
        <v>107.40568437573171</v>
      </c>
    </row>
    <row r="2827" spans="3:46">
      <c r="C2827" s="34">
        <v>765</v>
      </c>
      <c r="D2827" s="94">
        <v>3.3</v>
      </c>
      <c r="E2827" s="94">
        <v>3.2015660494046978</v>
      </c>
      <c r="F2827" s="94">
        <v>3.20995251088689</v>
      </c>
      <c r="G2827" s="94">
        <v>3.3448610010970818</v>
      </c>
      <c r="H2827" s="94">
        <v>3.2810953195412895</v>
      </c>
      <c r="I2827" s="94">
        <v>3.1328667043992682</v>
      </c>
      <c r="J2827" s="94">
        <v>3.1318631987794374</v>
      </c>
      <c r="K2827" s="94">
        <v>3.2431571011764899</v>
      </c>
      <c r="L2827" s="94">
        <v>3.3537891861634939</v>
      </c>
      <c r="M2827" s="94">
        <v>3.2462684782673978</v>
      </c>
      <c r="N2827" s="94">
        <v>3.2265399913489285</v>
      </c>
      <c r="O2827" s="94">
        <v>3.281450778135242</v>
      </c>
      <c r="P2827" s="94">
        <v>3.3096998053351023</v>
      </c>
      <c r="Q2827" s="94">
        <v>3.4039285142309637</v>
      </c>
      <c r="R2827" s="94">
        <v>3.3568986044793734</v>
      </c>
      <c r="S2827" s="94">
        <v>3.2506804446343462</v>
      </c>
      <c r="T2827" s="94">
        <v>2.9594864684769946</v>
      </c>
      <c r="U2827" s="94">
        <v>2.8416763093238093</v>
      </c>
      <c r="V2827" s="94">
        <v>2.8855888010095159</v>
      </c>
      <c r="W2827" s="94">
        <v>2.8157296421001239</v>
      </c>
      <c r="X2827" s="94">
        <v>2.8395100934534381</v>
      </c>
      <c r="Y2827" s="94">
        <v>2.7341286154479625</v>
      </c>
      <c r="Z2827" s="94">
        <v>2.4884066408377179</v>
      </c>
      <c r="AA2827" s="94">
        <v>2.4459507583184141</v>
      </c>
      <c r="AB2827" s="94">
        <v>2.4548911847610242</v>
      </c>
      <c r="AC2827" s="94">
        <v>2.5622389492202724</v>
      </c>
      <c r="AD2827" s="94">
        <v>2.6467575857412857</v>
      </c>
      <c r="AE2827" s="94">
        <v>2.4106918397235857</v>
      </c>
      <c r="AF2827" s="94">
        <v>2.4156303391129819</v>
      </c>
      <c r="AG2827" s="94">
        <v>2.4463039802115429</v>
      </c>
      <c r="AH2827" s="94">
        <v>2.3322407173554636</v>
      </c>
      <c r="AI2827" s="94">
        <v>2.308356072962547</v>
      </c>
      <c r="AJ2827" s="94">
        <v>2.1610984311236074</v>
      </c>
      <c r="AK2827" s="94">
        <v>1.9731669758891075</v>
      </c>
      <c r="AL2827" s="94">
        <v>1.7230410392552515</v>
      </c>
      <c r="AM2827" s="94">
        <v>1.7065572562521585</v>
      </c>
      <c r="AN2827" s="94">
        <v>1.6366314219353999</v>
      </c>
      <c r="AO2827" s="94">
        <v>1.8079610038437575</v>
      </c>
      <c r="AP2827" s="94">
        <v>1.6709274683562874</v>
      </c>
      <c r="AQ2827" s="94">
        <v>1.6455105085923534</v>
      </c>
      <c r="AR2827" s="94">
        <v>1.5551239457374142</v>
      </c>
      <c r="AS2827" s="43">
        <f t="shared" si="90"/>
        <v>44.849749340314155</v>
      </c>
      <c r="AT2827" s="99">
        <f t="shared" si="91"/>
        <v>112.46459879911916</v>
      </c>
    </row>
    <row r="2828" spans="3:46">
      <c r="C2828" s="34">
        <v>766</v>
      </c>
      <c r="D2828" s="94">
        <v>3.3</v>
      </c>
      <c r="E2828" s="94">
        <v>3.3061795872962683</v>
      </c>
      <c r="F2828" s="94">
        <v>3.1151045745410584</v>
      </c>
      <c r="G2828" s="94">
        <v>3.0022428784212924</v>
      </c>
      <c r="H2828" s="94">
        <v>2.7179915552558112</v>
      </c>
      <c r="I2828" s="94">
        <v>2.4429207869371377</v>
      </c>
      <c r="J2828" s="94">
        <v>2.3326563470931343</v>
      </c>
      <c r="K2828" s="94">
        <v>2.3610861608208222</v>
      </c>
      <c r="L2828" s="94">
        <v>2.1111145721780544</v>
      </c>
      <c r="M2828" s="94">
        <v>2.1292853840737167</v>
      </c>
      <c r="N2828" s="94">
        <v>2.1156934021330427</v>
      </c>
      <c r="O2828" s="94">
        <v>1.9664671517063224</v>
      </c>
      <c r="P2828" s="94">
        <v>2.0591932689225105</v>
      </c>
      <c r="Q2828" s="94">
        <v>1.8278596384360326</v>
      </c>
      <c r="R2828" s="94">
        <v>1.8478795747324381</v>
      </c>
      <c r="S2828" s="94">
        <v>1.6812021126047731</v>
      </c>
      <c r="T2828" s="94">
        <v>1.5674886673316448</v>
      </c>
      <c r="U2828" s="94">
        <v>1.5882713469896041</v>
      </c>
      <c r="V2828" s="94">
        <v>1.4109505535274496</v>
      </c>
      <c r="W2828" s="94">
        <v>1.4007074493250962</v>
      </c>
      <c r="X2828" s="94">
        <v>1.3819025469865969</v>
      </c>
      <c r="Y2828" s="94">
        <v>1.3705490154128246</v>
      </c>
      <c r="Z2828" s="94">
        <v>1.2785064667287922</v>
      </c>
      <c r="AA2828" s="94">
        <v>1.2678708003227419</v>
      </c>
      <c r="AB2828" s="94">
        <v>1.1565270995046601</v>
      </c>
      <c r="AC2828" s="94">
        <v>1.1135256410026979</v>
      </c>
      <c r="AD2828" s="94">
        <v>1.0796015995633179</v>
      </c>
      <c r="AE2828" s="94">
        <v>1.0716980276719443</v>
      </c>
      <c r="AF2828" s="94">
        <v>0.96268195758226927</v>
      </c>
      <c r="AG2828" s="94">
        <v>0.9632823786224205</v>
      </c>
      <c r="AH2828" s="94">
        <v>0.97325556539703961</v>
      </c>
      <c r="AI2828" s="94">
        <v>0.91287459530264481</v>
      </c>
      <c r="AJ2828" s="94">
        <v>0.89350037637878221</v>
      </c>
      <c r="AK2828" s="94">
        <v>0.82315511242569772</v>
      </c>
      <c r="AL2828" s="94">
        <v>0.75123245218991108</v>
      </c>
      <c r="AM2828" s="94">
        <v>0.68345259651326451</v>
      </c>
      <c r="AN2828" s="94">
        <v>0.65015191845276588</v>
      </c>
      <c r="AO2828" s="94">
        <v>0.63636220525044118</v>
      </c>
      <c r="AP2828" s="94">
        <v>0.69058352669386547</v>
      </c>
      <c r="AQ2828" s="94">
        <v>0.66291583599531723</v>
      </c>
      <c r="AR2828" s="94">
        <v>0.67287629903414259</v>
      </c>
      <c r="AS2828" s="43">
        <f t="shared" si="90"/>
        <v>31.118146773898996</v>
      </c>
      <c r="AT2828" s="99">
        <f t="shared" si="91"/>
        <v>78.031425900364709</v>
      </c>
    </row>
    <row r="2829" spans="3:46">
      <c r="C2829" s="34">
        <v>767</v>
      </c>
      <c r="D2829" s="94">
        <v>3.3</v>
      </c>
      <c r="E2829" s="94">
        <v>3.4403843482597734</v>
      </c>
      <c r="F2829" s="94">
        <v>3.4001953584039621</v>
      </c>
      <c r="G2829" s="94">
        <v>3.2469035400382826</v>
      </c>
      <c r="H2829" s="94">
        <v>3.1387053756398231</v>
      </c>
      <c r="I2829" s="94">
        <v>3.0845601285662765</v>
      </c>
      <c r="J2829" s="94">
        <v>2.9724644824805493</v>
      </c>
      <c r="K2829" s="94">
        <v>3.0839957697177534</v>
      </c>
      <c r="L2829" s="94">
        <v>3.0492895870785675</v>
      </c>
      <c r="M2829" s="94">
        <v>2.7424327976824179</v>
      </c>
      <c r="N2829" s="94">
        <v>2.6711577169915239</v>
      </c>
      <c r="O2829" s="94">
        <v>2.698920645220833</v>
      </c>
      <c r="P2829" s="94">
        <v>2.7660298369258305</v>
      </c>
      <c r="Q2829" s="94">
        <v>2.4490910201443965</v>
      </c>
      <c r="R2829" s="94">
        <v>2.386401536206078</v>
      </c>
      <c r="S2829" s="94">
        <v>2.3698622596051679</v>
      </c>
      <c r="T2829" s="94">
        <v>2.3920754360488936</v>
      </c>
      <c r="U2829" s="94">
        <v>2.319206804852513</v>
      </c>
      <c r="V2829" s="94">
        <v>2.2736177966225211</v>
      </c>
      <c r="W2829" s="94">
        <v>2.370985806781682</v>
      </c>
      <c r="X2829" s="94">
        <v>2.5106996838666031</v>
      </c>
      <c r="Y2829" s="94">
        <v>2.2237440508265935</v>
      </c>
      <c r="Z2829" s="94">
        <v>2.1965369467218521</v>
      </c>
      <c r="AA2829" s="94">
        <v>2.0906865425220573</v>
      </c>
      <c r="AB2829" s="94">
        <v>2.0565208900242191</v>
      </c>
      <c r="AC2829" s="94">
        <v>1.9603954656000406</v>
      </c>
      <c r="AD2829" s="94">
        <v>1.8358498018039278</v>
      </c>
      <c r="AE2829" s="94">
        <v>2.0196307423660751</v>
      </c>
      <c r="AF2829" s="94">
        <v>2.0041176493628674</v>
      </c>
      <c r="AG2829" s="94">
        <v>2.0079269616981383</v>
      </c>
      <c r="AH2829" s="94">
        <v>1.8480903931488843</v>
      </c>
      <c r="AI2829" s="94">
        <v>1.835288576141314</v>
      </c>
      <c r="AJ2829" s="94">
        <v>1.7209056257747397</v>
      </c>
      <c r="AK2829" s="94">
        <v>1.6329460683830272</v>
      </c>
      <c r="AL2829" s="94">
        <v>1.5899892184162148</v>
      </c>
      <c r="AM2829" s="94">
        <v>1.6377667042964099</v>
      </c>
      <c r="AN2829" s="94">
        <v>1.7239345465463225</v>
      </c>
      <c r="AO2829" s="94">
        <v>1.7592248745784109</v>
      </c>
      <c r="AP2829" s="94">
        <v>1.729156893000662</v>
      </c>
      <c r="AQ2829" s="94">
        <v>1.672187441761775</v>
      </c>
      <c r="AR2829" s="94">
        <v>1.6879542282797733</v>
      </c>
      <c r="AS2829" s="43">
        <f t="shared" si="90"/>
        <v>40.380205886447229</v>
      </c>
      <c r="AT2829" s="99">
        <f t="shared" si="91"/>
        <v>101.25683468119261</v>
      </c>
    </row>
    <row r="2830" spans="3:46">
      <c r="C2830" s="34">
        <v>768</v>
      </c>
      <c r="D2830" s="94">
        <v>3.3</v>
      </c>
      <c r="E2830" s="94">
        <v>3.1623853205329406</v>
      </c>
      <c r="F2830" s="94">
        <v>3.2149171511896362</v>
      </c>
      <c r="G2830" s="94">
        <v>3.2641315174126118</v>
      </c>
      <c r="H2830" s="94">
        <v>3.2073438643909675</v>
      </c>
      <c r="I2830" s="94">
        <v>3.1383224163100953</v>
      </c>
      <c r="J2830" s="94">
        <v>3.0225343215711238</v>
      </c>
      <c r="K2830" s="94">
        <v>3.162987523341835</v>
      </c>
      <c r="L2830" s="94">
        <v>2.8775498507505826</v>
      </c>
      <c r="M2830" s="94">
        <v>2.5141577658070804</v>
      </c>
      <c r="N2830" s="94">
        <v>2.4559228694356592</v>
      </c>
      <c r="O2830" s="94">
        <v>2.3522086681889411</v>
      </c>
      <c r="P2830" s="94">
        <v>2.3475324566349891</v>
      </c>
      <c r="Q2830" s="94">
        <v>2.4381796379735272</v>
      </c>
      <c r="R2830" s="94">
        <v>2.4543730373450829</v>
      </c>
      <c r="S2830" s="94">
        <v>2.4905145568209397</v>
      </c>
      <c r="T2830" s="94">
        <v>2.7034469326933781</v>
      </c>
      <c r="U2830" s="94">
        <v>2.7371788814891747</v>
      </c>
      <c r="V2830" s="94">
        <v>2.97185991840119</v>
      </c>
      <c r="W2830" s="94">
        <v>2.8699877024300156</v>
      </c>
      <c r="X2830" s="94">
        <v>2.9198589207795762</v>
      </c>
      <c r="Y2830" s="94">
        <v>3.1521184775195281</v>
      </c>
      <c r="Z2830" s="94">
        <v>3.1349825843760937</v>
      </c>
      <c r="AA2830" s="94">
        <v>2.6990777954094809</v>
      </c>
      <c r="AB2830" s="94">
        <v>2.6658918651791499</v>
      </c>
      <c r="AC2830" s="94">
        <v>2.9019949873092226</v>
      </c>
      <c r="AD2830" s="94">
        <v>2.9479383070740912</v>
      </c>
      <c r="AE2830" s="94">
        <v>2.7992966318182084</v>
      </c>
      <c r="AF2830" s="94">
        <v>2.6709723310388322</v>
      </c>
      <c r="AG2830" s="94">
        <v>2.6115304620134103</v>
      </c>
      <c r="AH2830" s="94">
        <v>2.5058053124434427</v>
      </c>
      <c r="AI2830" s="94">
        <v>2.6306395052089497</v>
      </c>
      <c r="AJ2830" s="94">
        <v>2.7688835588792551</v>
      </c>
      <c r="AK2830" s="94">
        <v>2.700015605829543</v>
      </c>
      <c r="AL2830" s="94">
        <v>2.8068591534333329</v>
      </c>
      <c r="AM2830" s="94">
        <v>2.8454131477445697</v>
      </c>
      <c r="AN2830" s="94">
        <v>2.7179049678062217</v>
      </c>
      <c r="AO2830" s="94">
        <v>2.7113007485638914</v>
      </c>
      <c r="AP2830" s="94">
        <v>2.8866868029901953</v>
      </c>
      <c r="AQ2830" s="94">
        <v>2.957531877609938</v>
      </c>
      <c r="AR2830" s="94">
        <v>2.9953227405864906</v>
      </c>
      <c r="AS2830" s="43">
        <f t="shared" si="90"/>
        <v>43.231653734279995</v>
      </c>
      <c r="AT2830" s="99">
        <f t="shared" si="91"/>
        <v>108.40708508214341</v>
      </c>
    </row>
    <row r="2831" spans="3:46">
      <c r="C2831" s="34">
        <v>769</v>
      </c>
      <c r="D2831" s="94">
        <v>3.3</v>
      </c>
      <c r="E2831" s="94">
        <v>3.3635226788628434</v>
      </c>
      <c r="F2831" s="94">
        <v>3.3417855701345265</v>
      </c>
      <c r="G2831" s="94">
        <v>3.4160512851103819</v>
      </c>
      <c r="H2831" s="94">
        <v>3.6269425306163949</v>
      </c>
      <c r="I2831" s="94">
        <v>3.6458411709753045</v>
      </c>
      <c r="J2831" s="94">
        <v>3.7286000400628145</v>
      </c>
      <c r="K2831" s="94">
        <v>3.9812138780007404</v>
      </c>
      <c r="L2831" s="94">
        <v>4.0151995085379699</v>
      </c>
      <c r="M2831" s="94">
        <v>3.9793168312577762</v>
      </c>
      <c r="N2831" s="94">
        <v>3.7897879403943624</v>
      </c>
      <c r="O2831" s="94">
        <v>4.1915368714800723</v>
      </c>
      <c r="P2831" s="94">
        <v>3.9755944205189264</v>
      </c>
      <c r="Q2831" s="94">
        <v>4.2128432452242199</v>
      </c>
      <c r="R2831" s="94">
        <v>4.6147338742379569</v>
      </c>
      <c r="S2831" s="94">
        <v>4.3047969126283716</v>
      </c>
      <c r="T2831" s="94">
        <v>4.5902973117304429</v>
      </c>
      <c r="U2831" s="94">
        <v>4.6380894290490353</v>
      </c>
      <c r="V2831" s="94">
        <v>4.5496336468632412</v>
      </c>
      <c r="W2831" s="94">
        <v>4.5324697776950158</v>
      </c>
      <c r="X2831" s="94">
        <v>4.260933983820915</v>
      </c>
      <c r="Y2831" s="94">
        <v>4.4817122188032492</v>
      </c>
      <c r="Z2831" s="94">
        <v>4.7621587586354828</v>
      </c>
      <c r="AA2831" s="94">
        <v>4.774911521634893</v>
      </c>
      <c r="AB2831" s="94">
        <v>4.5238716063207685</v>
      </c>
      <c r="AC2831" s="94">
        <v>4.294875970283675</v>
      </c>
      <c r="AD2831" s="94">
        <v>4.573486634816736</v>
      </c>
      <c r="AE2831" s="94">
        <v>4.7321866454930719</v>
      </c>
      <c r="AF2831" s="94">
        <v>4.6802504363270492</v>
      </c>
      <c r="AG2831" s="94">
        <v>4.1945572548044243</v>
      </c>
      <c r="AH2831" s="94">
        <v>4.2524838303050636</v>
      </c>
      <c r="AI2831" s="94">
        <v>4.3934969496004204</v>
      </c>
      <c r="AJ2831" s="94">
        <v>4.3491128671828037</v>
      </c>
      <c r="AK2831" s="94">
        <v>4.2356267225343451</v>
      </c>
      <c r="AL2831" s="94">
        <v>4.3725520076094222</v>
      </c>
      <c r="AM2831" s="94">
        <v>4.5881149598263837</v>
      </c>
      <c r="AN2831" s="94">
        <v>4.7845728954635272</v>
      </c>
      <c r="AO2831" s="94">
        <v>4.3155043609828789</v>
      </c>
      <c r="AP2831" s="94">
        <v>4.1848967308946987</v>
      </c>
      <c r="AQ2831" s="94">
        <v>4.0016405566047872</v>
      </c>
      <c r="AR2831" s="94">
        <v>3.7407227490703949</v>
      </c>
      <c r="AS2831" s="43">
        <f t="shared" ref="AS2831:AS2894" si="92">NPV($D$48,D2831:AR2831)</f>
        <v>59.618853452706567</v>
      </c>
      <c r="AT2831" s="99">
        <f t="shared" si="91"/>
        <v>149.49939593965985</v>
      </c>
    </row>
    <row r="2832" spans="3:46">
      <c r="C2832" s="34">
        <v>770</v>
      </c>
      <c r="D2832" s="94">
        <v>3.3</v>
      </c>
      <c r="E2832" s="94">
        <v>3.306862976220216</v>
      </c>
      <c r="F2832" s="94">
        <v>3.2242730741547407</v>
      </c>
      <c r="G2832" s="94">
        <v>3.0013302470685015</v>
      </c>
      <c r="H2832" s="94">
        <v>3.0051019516366098</v>
      </c>
      <c r="I2832" s="94">
        <v>3.0512164004525881</v>
      </c>
      <c r="J2832" s="94">
        <v>3.1157758557921822</v>
      </c>
      <c r="K2832" s="94">
        <v>3.3059192081528894</v>
      </c>
      <c r="L2832" s="94">
        <v>3.4207872902913343</v>
      </c>
      <c r="M2832" s="94">
        <v>3.6584717029439915</v>
      </c>
      <c r="N2832" s="94">
        <v>3.623227646977548</v>
      </c>
      <c r="O2832" s="94">
        <v>3.3688361458868208</v>
      </c>
      <c r="P2832" s="94">
        <v>3.4781610679001886</v>
      </c>
      <c r="Q2832" s="94">
        <v>3.5547124661075444</v>
      </c>
      <c r="R2832" s="94">
        <v>3.2850096871203642</v>
      </c>
      <c r="S2832" s="94">
        <v>3.0996104253624792</v>
      </c>
      <c r="T2832" s="94">
        <v>2.9251869466595002</v>
      </c>
      <c r="U2832" s="94">
        <v>2.6389807191545844</v>
      </c>
      <c r="V2832" s="94">
        <v>2.6929107518165472</v>
      </c>
      <c r="W2832" s="94">
        <v>2.4809939118346946</v>
      </c>
      <c r="X2832" s="94">
        <v>2.3480058955355361</v>
      </c>
      <c r="Y2832" s="94">
        <v>2.0384518308550619</v>
      </c>
      <c r="Z2832" s="94">
        <v>2.1700959586229507</v>
      </c>
      <c r="AA2832" s="94">
        <v>2.1983431505018962</v>
      </c>
      <c r="AB2832" s="94">
        <v>2.0537082596024572</v>
      </c>
      <c r="AC2832" s="94">
        <v>2.0078027208542482</v>
      </c>
      <c r="AD2832" s="94">
        <v>1.8504049114577863</v>
      </c>
      <c r="AE2832" s="94">
        <v>1.9144797154244753</v>
      </c>
      <c r="AF2832" s="94">
        <v>1.8978840594392605</v>
      </c>
      <c r="AG2832" s="94">
        <v>1.7353284387436785</v>
      </c>
      <c r="AH2832" s="94">
        <v>1.6397215585600937</v>
      </c>
      <c r="AI2832" s="94">
        <v>1.6017034577854594</v>
      </c>
      <c r="AJ2832" s="94">
        <v>1.564680706021834</v>
      </c>
      <c r="AK2832" s="94">
        <v>1.5481158966226893</v>
      </c>
      <c r="AL2832" s="94">
        <v>1.5630878053608444</v>
      </c>
      <c r="AM2832" s="94">
        <v>1.6949159124633273</v>
      </c>
      <c r="AN2832" s="94">
        <v>1.6888930835554223</v>
      </c>
      <c r="AO2832" s="94">
        <v>1.6549933877207315</v>
      </c>
      <c r="AP2832" s="94">
        <v>1.6414689806061054</v>
      </c>
      <c r="AQ2832" s="94">
        <v>1.5642882975970385</v>
      </c>
      <c r="AR2832" s="94">
        <v>1.4584581944491464</v>
      </c>
      <c r="AS2832" s="43">
        <f t="shared" si="92"/>
        <v>43.216592933560122</v>
      </c>
      <c r="AT2832" s="99">
        <f t="shared" ref="AT2832:AT2895" si="93">AS2832/AVERAGE($AS$2063:$AS$3062)*100</f>
        <v>108.3693188307046</v>
      </c>
    </row>
    <row r="2833" spans="3:46">
      <c r="C2833" s="34">
        <v>771</v>
      </c>
      <c r="D2833" s="94">
        <v>3.3</v>
      </c>
      <c r="E2833" s="94">
        <v>2.9831382776391822</v>
      </c>
      <c r="F2833" s="94">
        <v>2.8162551941701226</v>
      </c>
      <c r="G2833" s="94">
        <v>2.7953080605993921</v>
      </c>
      <c r="H2833" s="94">
        <v>2.9158371689646256</v>
      </c>
      <c r="I2833" s="94">
        <v>3.0581677733817303</v>
      </c>
      <c r="J2833" s="94">
        <v>2.8889958317083666</v>
      </c>
      <c r="K2833" s="94">
        <v>2.8846860514060677</v>
      </c>
      <c r="L2833" s="94">
        <v>2.693839959317581</v>
      </c>
      <c r="M2833" s="94">
        <v>2.5602878961830235</v>
      </c>
      <c r="N2833" s="94">
        <v>2.3463956323432846</v>
      </c>
      <c r="O2833" s="94">
        <v>2.343569020996441</v>
      </c>
      <c r="P2833" s="94">
        <v>2.3072460709688278</v>
      </c>
      <c r="Q2833" s="94">
        <v>2.411160417576931</v>
      </c>
      <c r="R2833" s="94">
        <v>2.2757016448218148</v>
      </c>
      <c r="S2833" s="94">
        <v>2.1842447317637452</v>
      </c>
      <c r="T2833" s="94">
        <v>2.0706546071684593</v>
      </c>
      <c r="U2833" s="94">
        <v>1.9710862429782536</v>
      </c>
      <c r="V2833" s="94">
        <v>1.7943354289107554</v>
      </c>
      <c r="W2833" s="94">
        <v>1.7621039481536824</v>
      </c>
      <c r="X2833" s="94">
        <v>1.8333728378455285</v>
      </c>
      <c r="Y2833" s="94">
        <v>1.7756412637616013</v>
      </c>
      <c r="Z2833" s="94">
        <v>1.6352035904198243</v>
      </c>
      <c r="AA2833" s="94">
        <v>1.5305607755578143</v>
      </c>
      <c r="AB2833" s="94">
        <v>1.5027612336481921</v>
      </c>
      <c r="AC2833" s="94">
        <v>1.5186714358261553</v>
      </c>
      <c r="AD2833" s="94">
        <v>1.5621951289697662</v>
      </c>
      <c r="AE2833" s="94">
        <v>1.6057737664601546</v>
      </c>
      <c r="AF2833" s="94">
        <v>1.5237835059435627</v>
      </c>
      <c r="AG2833" s="94">
        <v>1.5498693495107072</v>
      </c>
      <c r="AH2833" s="94">
        <v>1.5644569519914013</v>
      </c>
      <c r="AI2833" s="94">
        <v>1.4980686087709782</v>
      </c>
      <c r="AJ2833" s="94">
        <v>1.6347006985119927</v>
      </c>
      <c r="AK2833" s="94">
        <v>1.5630757152589867</v>
      </c>
      <c r="AL2833" s="94">
        <v>1.4739173190444017</v>
      </c>
      <c r="AM2833" s="94">
        <v>1.5631819578754076</v>
      </c>
      <c r="AN2833" s="94">
        <v>1.5839506597933639</v>
      </c>
      <c r="AO2833" s="94">
        <v>1.4660932400611335</v>
      </c>
      <c r="AP2833" s="94">
        <v>1.4559435381129073</v>
      </c>
      <c r="AQ2833" s="94">
        <v>1.2994415379997413</v>
      </c>
      <c r="AR2833" s="94">
        <v>1.3223480812985686</v>
      </c>
      <c r="AS2833" s="43">
        <f t="shared" si="92"/>
        <v>35.791099532472664</v>
      </c>
      <c r="AT2833" s="99">
        <f t="shared" si="93"/>
        <v>89.749256321499985</v>
      </c>
    </row>
    <row r="2834" spans="3:46">
      <c r="C2834" s="34">
        <v>772</v>
      </c>
      <c r="D2834" s="94">
        <v>3.3</v>
      </c>
      <c r="E2834" s="94">
        <v>3.2407338803832118</v>
      </c>
      <c r="F2834" s="94">
        <v>3.2199801065329736</v>
      </c>
      <c r="G2834" s="94">
        <v>3.1045241024491999</v>
      </c>
      <c r="H2834" s="94">
        <v>3.0559781999815332</v>
      </c>
      <c r="I2834" s="94">
        <v>2.8258152173787709</v>
      </c>
      <c r="J2834" s="94">
        <v>2.9260697564251781</v>
      </c>
      <c r="K2834" s="94">
        <v>2.9478673188496312</v>
      </c>
      <c r="L2834" s="94">
        <v>3.0485682793576414</v>
      </c>
      <c r="M2834" s="94">
        <v>3.0247403038685103</v>
      </c>
      <c r="N2834" s="94">
        <v>2.9198484514725145</v>
      </c>
      <c r="O2834" s="94">
        <v>2.6666968228788979</v>
      </c>
      <c r="P2834" s="94">
        <v>2.6200314312390711</v>
      </c>
      <c r="Q2834" s="94">
        <v>2.5255332582811394</v>
      </c>
      <c r="R2834" s="94">
        <v>2.4436357668106443</v>
      </c>
      <c r="S2834" s="94">
        <v>2.258349855137626</v>
      </c>
      <c r="T2834" s="94">
        <v>2.4976632121966826</v>
      </c>
      <c r="U2834" s="94">
        <v>2.3547896743684129</v>
      </c>
      <c r="V2834" s="94">
        <v>2.4317914450210272</v>
      </c>
      <c r="W2834" s="94">
        <v>2.4091503663894431</v>
      </c>
      <c r="X2834" s="94">
        <v>2.3959681146712324</v>
      </c>
      <c r="Y2834" s="94">
        <v>2.3713938181329106</v>
      </c>
      <c r="Z2834" s="94">
        <v>2.3550746147691068</v>
      </c>
      <c r="AA2834" s="94">
        <v>2.3930051717231247</v>
      </c>
      <c r="AB2834" s="94">
        <v>2.3274252633039128</v>
      </c>
      <c r="AC2834" s="94">
        <v>2.2915326665052715</v>
      </c>
      <c r="AD2834" s="94">
        <v>2.3430251001335507</v>
      </c>
      <c r="AE2834" s="94">
        <v>2.4445050850958006</v>
      </c>
      <c r="AF2834" s="94">
        <v>2.5747423805252767</v>
      </c>
      <c r="AG2834" s="94">
        <v>2.6930857938251669</v>
      </c>
      <c r="AH2834" s="94">
        <v>2.6651436151647334</v>
      </c>
      <c r="AI2834" s="94">
        <v>2.8434597919448938</v>
      </c>
      <c r="AJ2834" s="94">
        <v>2.8006689700030165</v>
      </c>
      <c r="AK2834" s="94">
        <v>2.8559796592462106</v>
      </c>
      <c r="AL2834" s="94">
        <v>3.0062270210157394</v>
      </c>
      <c r="AM2834" s="94">
        <v>3.2843660831333241</v>
      </c>
      <c r="AN2834" s="94">
        <v>3.3280964500682186</v>
      </c>
      <c r="AO2834" s="94">
        <v>3.3184733532141251</v>
      </c>
      <c r="AP2834" s="94">
        <v>3.4426167037295015</v>
      </c>
      <c r="AQ2834" s="94">
        <v>3.624167207004882</v>
      </c>
      <c r="AR2834" s="94">
        <v>3.3090923776555488</v>
      </c>
      <c r="AS2834" s="43">
        <f t="shared" si="92"/>
        <v>42.375552189290012</v>
      </c>
      <c r="AT2834" s="99">
        <f t="shared" si="93"/>
        <v>106.26033692402027</v>
      </c>
    </row>
    <row r="2835" spans="3:46">
      <c r="C2835" s="34">
        <v>773</v>
      </c>
      <c r="D2835" s="94">
        <v>3.3</v>
      </c>
      <c r="E2835" s="94">
        <v>3.5892323067843197</v>
      </c>
      <c r="F2835" s="94">
        <v>3.4193459977760661</v>
      </c>
      <c r="G2835" s="94">
        <v>2.9743280859426613</v>
      </c>
      <c r="H2835" s="94">
        <v>2.8205745418666814</v>
      </c>
      <c r="I2835" s="94">
        <v>2.7491538380326519</v>
      </c>
      <c r="J2835" s="94">
        <v>2.4765315068522002</v>
      </c>
      <c r="K2835" s="94">
        <v>2.4372841436797885</v>
      </c>
      <c r="L2835" s="94">
        <v>2.235822898042652</v>
      </c>
      <c r="M2835" s="94">
        <v>2.2271189466341386</v>
      </c>
      <c r="N2835" s="94">
        <v>2.0025897736138276</v>
      </c>
      <c r="O2835" s="94">
        <v>1.8790722641804478</v>
      </c>
      <c r="P2835" s="94">
        <v>1.8177372457461445</v>
      </c>
      <c r="Q2835" s="94">
        <v>1.6535564813625954</v>
      </c>
      <c r="R2835" s="94">
        <v>1.6573385032223698</v>
      </c>
      <c r="S2835" s="94">
        <v>1.639025222184217</v>
      </c>
      <c r="T2835" s="94">
        <v>1.4620876371761957</v>
      </c>
      <c r="U2835" s="94">
        <v>1.4556173450483416</v>
      </c>
      <c r="V2835" s="94">
        <v>1.3523592825648501</v>
      </c>
      <c r="W2835" s="94">
        <v>1.3252325430916501</v>
      </c>
      <c r="X2835" s="94">
        <v>1.3148265312556016</v>
      </c>
      <c r="Y2835" s="94">
        <v>1.2896739579734051</v>
      </c>
      <c r="Z2835" s="94">
        <v>1.3334902446006973</v>
      </c>
      <c r="AA2835" s="94">
        <v>1.1786850398899344</v>
      </c>
      <c r="AB2835" s="94">
        <v>1.0845908786548826</v>
      </c>
      <c r="AC2835" s="94">
        <v>1.0431784589375779</v>
      </c>
      <c r="AD2835" s="94">
        <v>1.0813459019879652</v>
      </c>
      <c r="AE2835" s="94">
        <v>1.0295702350358558</v>
      </c>
      <c r="AF2835" s="94">
        <v>0.98867968502193637</v>
      </c>
      <c r="AG2835" s="94">
        <v>0.92426685680396803</v>
      </c>
      <c r="AH2835" s="94">
        <v>0.8974394720829123</v>
      </c>
      <c r="AI2835" s="94">
        <v>0.93818237152995965</v>
      </c>
      <c r="AJ2835" s="94">
        <v>0.90591355269642748</v>
      </c>
      <c r="AK2835" s="94">
        <v>0.87673618006332465</v>
      </c>
      <c r="AL2835" s="94">
        <v>0.7772076297230851</v>
      </c>
      <c r="AM2835" s="94">
        <v>0.72866734986333714</v>
      </c>
      <c r="AN2835" s="94">
        <v>0.66116690345757489</v>
      </c>
      <c r="AO2835" s="94">
        <v>0.66328127097057965</v>
      </c>
      <c r="AP2835" s="94">
        <v>0.6824452692740367</v>
      </c>
      <c r="AQ2835" s="94">
        <v>0.61987742339214968</v>
      </c>
      <c r="AR2835" s="94">
        <v>0.63440194027557439</v>
      </c>
      <c r="AS2835" s="43">
        <f t="shared" si="92"/>
        <v>31.567529788850017</v>
      </c>
      <c r="AT2835" s="99">
        <f t="shared" si="93"/>
        <v>79.158292409698277</v>
      </c>
    </row>
    <row r="2836" spans="3:46">
      <c r="C2836" s="34">
        <v>774</v>
      </c>
      <c r="D2836" s="94">
        <v>3.3</v>
      </c>
      <c r="E2836" s="94">
        <v>3.3131760204156713</v>
      </c>
      <c r="F2836" s="94">
        <v>3.4217655529672384</v>
      </c>
      <c r="G2836" s="94">
        <v>3.32288034894672</v>
      </c>
      <c r="H2836" s="94">
        <v>3.4732685075315017</v>
      </c>
      <c r="I2836" s="94">
        <v>3.2641031779886269</v>
      </c>
      <c r="J2836" s="94">
        <v>3.1595938897796856</v>
      </c>
      <c r="K2836" s="94">
        <v>2.9708065748256884</v>
      </c>
      <c r="L2836" s="94">
        <v>3.1393664188845101</v>
      </c>
      <c r="M2836" s="94">
        <v>3.042843315087306</v>
      </c>
      <c r="N2836" s="94">
        <v>2.9358904585991024</v>
      </c>
      <c r="O2836" s="94">
        <v>2.5603612352673726</v>
      </c>
      <c r="P2836" s="94">
        <v>2.3241310894881591</v>
      </c>
      <c r="Q2836" s="94">
        <v>2.2831905925160716</v>
      </c>
      <c r="R2836" s="94">
        <v>2.3855790724661117</v>
      </c>
      <c r="S2836" s="94">
        <v>2.340258970846441</v>
      </c>
      <c r="T2836" s="94">
        <v>2.4051681984240001</v>
      </c>
      <c r="U2836" s="94">
        <v>2.3064751468518048</v>
      </c>
      <c r="V2836" s="94">
        <v>1.8314475296933526</v>
      </c>
      <c r="W2836" s="94">
        <v>1.9098667146311636</v>
      </c>
      <c r="X2836" s="94">
        <v>1.9391539730317446</v>
      </c>
      <c r="Y2836" s="94">
        <v>1.807208851112607</v>
      </c>
      <c r="Z2836" s="94">
        <v>1.9718004584804742</v>
      </c>
      <c r="AA2836" s="94">
        <v>1.8876340376227123</v>
      </c>
      <c r="AB2836" s="94">
        <v>1.9604952805946532</v>
      </c>
      <c r="AC2836" s="94">
        <v>1.9326264851520265</v>
      </c>
      <c r="AD2836" s="94">
        <v>1.8130340124339541</v>
      </c>
      <c r="AE2836" s="94">
        <v>1.5643512645167523</v>
      </c>
      <c r="AF2836" s="94">
        <v>1.5430203538233744</v>
      </c>
      <c r="AG2836" s="94">
        <v>1.5820827181154473</v>
      </c>
      <c r="AH2836" s="94">
        <v>1.5168218982469157</v>
      </c>
      <c r="AI2836" s="94">
        <v>1.466951244845391</v>
      </c>
      <c r="AJ2836" s="94">
        <v>1.4815181520238281</v>
      </c>
      <c r="AK2836" s="94">
        <v>1.5161231421295678</v>
      </c>
      <c r="AL2836" s="94">
        <v>1.4408346992521019</v>
      </c>
      <c r="AM2836" s="94">
        <v>1.4766849236882411</v>
      </c>
      <c r="AN2836" s="94">
        <v>1.3245987307915925</v>
      </c>
      <c r="AO2836" s="94">
        <v>1.2958523921500231</v>
      </c>
      <c r="AP2836" s="94">
        <v>1.2719336542357158</v>
      </c>
      <c r="AQ2836" s="94">
        <v>1.2793307275207255</v>
      </c>
      <c r="AR2836" s="94">
        <v>1.3500452498983457</v>
      </c>
      <c r="AS2836" s="43">
        <f t="shared" si="92"/>
        <v>39.429941537434175</v>
      </c>
      <c r="AT2836" s="99">
        <f t="shared" si="93"/>
        <v>98.873965203953503</v>
      </c>
    </row>
    <row r="2837" spans="3:46">
      <c r="C2837" s="34">
        <v>775</v>
      </c>
      <c r="D2837" s="94">
        <v>3.3</v>
      </c>
      <c r="E2837" s="94">
        <v>3.2540244817607356</v>
      </c>
      <c r="F2837" s="94">
        <v>3.4041965366074645</v>
      </c>
      <c r="G2837" s="94">
        <v>3.5194248824391701</v>
      </c>
      <c r="H2837" s="94">
        <v>3.553416371631068</v>
      </c>
      <c r="I2837" s="94">
        <v>3.4865477550173325</v>
      </c>
      <c r="J2837" s="94">
        <v>3.1855409209932599</v>
      </c>
      <c r="K2837" s="94">
        <v>3.0971756336489427</v>
      </c>
      <c r="L2837" s="94">
        <v>3.1531266423528805</v>
      </c>
      <c r="M2837" s="94">
        <v>3.0466731736579726</v>
      </c>
      <c r="N2837" s="94">
        <v>3.1018991194274532</v>
      </c>
      <c r="O2837" s="94">
        <v>3.058706562534482</v>
      </c>
      <c r="P2837" s="94">
        <v>3.0236632607970688</v>
      </c>
      <c r="Q2837" s="94">
        <v>2.9458345328995397</v>
      </c>
      <c r="R2837" s="94">
        <v>3.1485625187493453</v>
      </c>
      <c r="S2837" s="94">
        <v>3.2380504647510904</v>
      </c>
      <c r="T2837" s="94">
        <v>3.2664272513583028</v>
      </c>
      <c r="U2837" s="94">
        <v>3.3613938194420858</v>
      </c>
      <c r="V2837" s="94">
        <v>3.1894522789838398</v>
      </c>
      <c r="W2837" s="94">
        <v>3.2707782119981084</v>
      </c>
      <c r="X2837" s="94">
        <v>3.2385903234389706</v>
      </c>
      <c r="Y2837" s="94">
        <v>3.4942563079102689</v>
      </c>
      <c r="Z2837" s="94">
        <v>3.5031604538050725</v>
      </c>
      <c r="AA2837" s="94">
        <v>3.1920620869781819</v>
      </c>
      <c r="AB2837" s="94">
        <v>3.2355683407189662</v>
      </c>
      <c r="AC2837" s="94">
        <v>3.1402419356944762</v>
      </c>
      <c r="AD2837" s="94">
        <v>2.8824956195287461</v>
      </c>
      <c r="AE2837" s="94">
        <v>2.6036486722414316</v>
      </c>
      <c r="AF2837" s="94">
        <v>2.7020602784441135</v>
      </c>
      <c r="AG2837" s="94">
        <v>2.579766318279169</v>
      </c>
      <c r="AH2837" s="94">
        <v>2.3814384265999067</v>
      </c>
      <c r="AI2837" s="94">
        <v>2.3332122023462336</v>
      </c>
      <c r="AJ2837" s="94">
        <v>2.2942673472709658</v>
      </c>
      <c r="AK2837" s="94">
        <v>2.2793269793522311</v>
      </c>
      <c r="AL2837" s="94">
        <v>2.0172223886239609</v>
      </c>
      <c r="AM2837" s="94">
        <v>2.0354764953411673</v>
      </c>
      <c r="AN2837" s="94">
        <v>1.9361988965767651</v>
      </c>
      <c r="AO2837" s="94">
        <v>1.7719574194353318</v>
      </c>
      <c r="AP2837" s="94">
        <v>1.758412538765399</v>
      </c>
      <c r="AQ2837" s="94">
        <v>1.7547577467418185</v>
      </c>
      <c r="AR2837" s="94">
        <v>1.728617584119946</v>
      </c>
      <c r="AS2837" s="43">
        <f t="shared" si="92"/>
        <v>46.727397185285895</v>
      </c>
      <c r="AT2837" s="99">
        <f t="shared" si="93"/>
        <v>117.17296204923355</v>
      </c>
    </row>
    <row r="2838" spans="3:46">
      <c r="C2838" s="34">
        <v>776</v>
      </c>
      <c r="D2838" s="94">
        <v>3.3</v>
      </c>
      <c r="E2838" s="94">
        <v>3.1867987707928687</v>
      </c>
      <c r="F2838" s="94">
        <v>3.1566202238751204</v>
      </c>
      <c r="G2838" s="94">
        <v>3.028200062409085</v>
      </c>
      <c r="H2838" s="94">
        <v>3.049463221550698</v>
      </c>
      <c r="I2838" s="94">
        <v>2.8636842647905421</v>
      </c>
      <c r="J2838" s="94">
        <v>3.072275799507894</v>
      </c>
      <c r="K2838" s="94">
        <v>3.2990395317473258</v>
      </c>
      <c r="L2838" s="94">
        <v>3.1087647141891912</v>
      </c>
      <c r="M2838" s="94">
        <v>2.8287755914812434</v>
      </c>
      <c r="N2838" s="94">
        <v>2.8458045664545688</v>
      </c>
      <c r="O2838" s="94">
        <v>2.8723023961035787</v>
      </c>
      <c r="P2838" s="94">
        <v>2.6795162513508011</v>
      </c>
      <c r="Q2838" s="94">
        <v>2.5680541846239304</v>
      </c>
      <c r="R2838" s="94">
        <v>2.4142642458378378</v>
      </c>
      <c r="S2838" s="94">
        <v>2.4053823468143287</v>
      </c>
      <c r="T2838" s="94">
        <v>2.3217209958336325</v>
      </c>
      <c r="U2838" s="94">
        <v>2.3467007121089973</v>
      </c>
      <c r="V2838" s="94">
        <v>2.1817629611064024</v>
      </c>
      <c r="W2838" s="94">
        <v>2.1862589955907614</v>
      </c>
      <c r="X2838" s="94">
        <v>2.0230080289560921</v>
      </c>
      <c r="Y2838" s="94">
        <v>2.0253891783792022</v>
      </c>
      <c r="Z2838" s="94">
        <v>2.0369846065333341</v>
      </c>
      <c r="AA2838" s="94">
        <v>2.132855085898175</v>
      </c>
      <c r="AB2838" s="94">
        <v>2.2169622327826781</v>
      </c>
      <c r="AC2838" s="94">
        <v>2.1606403454139054</v>
      </c>
      <c r="AD2838" s="94">
        <v>2.1428935137515022</v>
      </c>
      <c r="AE2838" s="94">
        <v>2.2427649763257897</v>
      </c>
      <c r="AF2838" s="94">
        <v>2.1327664105510711</v>
      </c>
      <c r="AG2838" s="94">
        <v>2.2858389331512026</v>
      </c>
      <c r="AH2838" s="94">
        <v>2.305253630861567</v>
      </c>
      <c r="AI2838" s="94">
        <v>2.1952790159487421</v>
      </c>
      <c r="AJ2838" s="94">
        <v>2.3241805128733652</v>
      </c>
      <c r="AK2838" s="94">
        <v>2.2693287422077195</v>
      </c>
      <c r="AL2838" s="94">
        <v>2.3451492506983111</v>
      </c>
      <c r="AM2838" s="94">
        <v>2.2109294402064679</v>
      </c>
      <c r="AN2838" s="94">
        <v>2.0846393468201279</v>
      </c>
      <c r="AO2838" s="94">
        <v>1.9337167166567371</v>
      </c>
      <c r="AP2838" s="94">
        <v>1.7768380416533667</v>
      </c>
      <c r="AQ2838" s="94">
        <v>1.7486930636331603</v>
      </c>
      <c r="AR2838" s="94">
        <v>1.7274968686354351</v>
      </c>
      <c r="AS2838" s="43">
        <f t="shared" si="92"/>
        <v>40.513635451613979</v>
      </c>
      <c r="AT2838" s="99">
        <f t="shared" si="93"/>
        <v>101.59142077665895</v>
      </c>
    </row>
    <row r="2839" spans="3:46">
      <c r="C2839" s="34">
        <v>777</v>
      </c>
      <c r="D2839" s="94">
        <v>3.3</v>
      </c>
      <c r="E2839" s="94">
        <v>3.1199745088335216</v>
      </c>
      <c r="F2839" s="94">
        <v>3.0878033003840297</v>
      </c>
      <c r="G2839" s="94">
        <v>2.9224071105121232</v>
      </c>
      <c r="H2839" s="94">
        <v>2.8748275640730587</v>
      </c>
      <c r="I2839" s="94">
        <v>2.7640174251954974</v>
      </c>
      <c r="J2839" s="94">
        <v>2.8538920259017666</v>
      </c>
      <c r="K2839" s="94">
        <v>2.7284947098892403</v>
      </c>
      <c r="L2839" s="94">
        <v>2.6303286279932525</v>
      </c>
      <c r="M2839" s="94">
        <v>2.5262617809130532</v>
      </c>
      <c r="N2839" s="94">
        <v>2.4340221648691727</v>
      </c>
      <c r="O2839" s="94">
        <v>2.3664367799621608</v>
      </c>
      <c r="P2839" s="94">
        <v>2.1095198618858957</v>
      </c>
      <c r="Q2839" s="94">
        <v>2.1066909442343826</v>
      </c>
      <c r="R2839" s="94">
        <v>2.1958800144229467</v>
      </c>
      <c r="S2839" s="94">
        <v>2.1098468628127134</v>
      </c>
      <c r="T2839" s="94">
        <v>1.9783777316321036</v>
      </c>
      <c r="U2839" s="94">
        <v>1.8466167714974127</v>
      </c>
      <c r="V2839" s="94">
        <v>1.7706195040723192</v>
      </c>
      <c r="W2839" s="94">
        <v>1.6935769862093055</v>
      </c>
      <c r="X2839" s="94">
        <v>1.7088566774018914</v>
      </c>
      <c r="Y2839" s="94">
        <v>1.5939515015454004</v>
      </c>
      <c r="Z2839" s="94">
        <v>1.5192972847628194</v>
      </c>
      <c r="AA2839" s="94">
        <v>1.5480483054166208</v>
      </c>
      <c r="AB2839" s="94">
        <v>1.4406451700041289</v>
      </c>
      <c r="AC2839" s="94">
        <v>1.4061619611065912</v>
      </c>
      <c r="AD2839" s="94">
        <v>1.5166122030161853</v>
      </c>
      <c r="AE2839" s="94">
        <v>1.4867286934832116</v>
      </c>
      <c r="AF2839" s="94">
        <v>1.3759779025725531</v>
      </c>
      <c r="AG2839" s="94">
        <v>1.508593388699496</v>
      </c>
      <c r="AH2839" s="94">
        <v>1.5107868031330092</v>
      </c>
      <c r="AI2839" s="94">
        <v>1.5144585813049454</v>
      </c>
      <c r="AJ2839" s="94">
        <v>1.4202853473961756</v>
      </c>
      <c r="AK2839" s="94">
        <v>1.3915279217356251</v>
      </c>
      <c r="AL2839" s="94">
        <v>1.344106125303939</v>
      </c>
      <c r="AM2839" s="94">
        <v>1.2960956776065853</v>
      </c>
      <c r="AN2839" s="94">
        <v>1.3155028141153489</v>
      </c>
      <c r="AO2839" s="94">
        <v>1.2699641076230723</v>
      </c>
      <c r="AP2839" s="94">
        <v>1.1798947972338596</v>
      </c>
      <c r="AQ2839" s="94">
        <v>1.1676378746496237</v>
      </c>
      <c r="AR2839" s="94">
        <v>1.1076841877627668</v>
      </c>
      <c r="AS2839" s="43">
        <f t="shared" si="92"/>
        <v>35.061787423202695</v>
      </c>
      <c r="AT2839" s="99">
        <f t="shared" si="93"/>
        <v>87.920443563907611</v>
      </c>
    </row>
    <row r="2840" spans="3:46">
      <c r="C2840" s="34">
        <v>778</v>
      </c>
      <c r="D2840" s="94">
        <v>3.3</v>
      </c>
      <c r="E2840" s="94">
        <v>3.2555922238504009</v>
      </c>
      <c r="F2840" s="94">
        <v>3.375088589441591</v>
      </c>
      <c r="G2840" s="94">
        <v>3.3237336937325557</v>
      </c>
      <c r="H2840" s="94">
        <v>3.4039942164724888</v>
      </c>
      <c r="I2840" s="94">
        <v>3.3343585090991628</v>
      </c>
      <c r="J2840" s="94">
        <v>3.3965803781766968</v>
      </c>
      <c r="K2840" s="94">
        <v>3.4678388955286534</v>
      </c>
      <c r="L2840" s="94">
        <v>3.4969188489194001</v>
      </c>
      <c r="M2840" s="94">
        <v>3.379749326983442</v>
      </c>
      <c r="N2840" s="94">
        <v>3.0737825116247857</v>
      </c>
      <c r="O2840" s="94">
        <v>3.2583368191592483</v>
      </c>
      <c r="P2840" s="94">
        <v>3.4843479014722987</v>
      </c>
      <c r="Q2840" s="94">
        <v>3.3437831001358194</v>
      </c>
      <c r="R2840" s="94">
        <v>3.1663123598944298</v>
      </c>
      <c r="S2840" s="94">
        <v>3.0938955665465588</v>
      </c>
      <c r="T2840" s="94">
        <v>2.9256406840757894</v>
      </c>
      <c r="U2840" s="94">
        <v>2.8169984743859935</v>
      </c>
      <c r="V2840" s="94">
        <v>2.7642497283515257</v>
      </c>
      <c r="W2840" s="94">
        <v>2.4128569725338527</v>
      </c>
      <c r="X2840" s="94">
        <v>2.249369701812022</v>
      </c>
      <c r="Y2840" s="94">
        <v>2.0525116246689175</v>
      </c>
      <c r="Z2840" s="94">
        <v>1.8753335950911534</v>
      </c>
      <c r="AA2840" s="94">
        <v>1.8252211859549901</v>
      </c>
      <c r="AB2840" s="94">
        <v>1.726108140896685</v>
      </c>
      <c r="AC2840" s="94">
        <v>1.6979647374483484</v>
      </c>
      <c r="AD2840" s="94">
        <v>1.6073443920503163</v>
      </c>
      <c r="AE2840" s="94">
        <v>1.5977742339054231</v>
      </c>
      <c r="AF2840" s="94">
        <v>1.5624942465472131</v>
      </c>
      <c r="AG2840" s="94">
        <v>1.7043624802211479</v>
      </c>
      <c r="AH2840" s="94">
        <v>1.6041505005918131</v>
      </c>
      <c r="AI2840" s="94">
        <v>1.6545771022752227</v>
      </c>
      <c r="AJ2840" s="94">
        <v>1.5844223639228669</v>
      </c>
      <c r="AK2840" s="94">
        <v>1.5170295949869317</v>
      </c>
      <c r="AL2840" s="94">
        <v>1.5789541229034345</v>
      </c>
      <c r="AM2840" s="94">
        <v>1.6618748996336643</v>
      </c>
      <c r="AN2840" s="94">
        <v>1.6991956258867</v>
      </c>
      <c r="AO2840" s="94">
        <v>1.6392245549916049</v>
      </c>
      <c r="AP2840" s="94">
        <v>1.4914200896405061</v>
      </c>
      <c r="AQ2840" s="94">
        <v>1.4966965938031949</v>
      </c>
      <c r="AR2840" s="94">
        <v>1.5419472343051641</v>
      </c>
      <c r="AS2840" s="43">
        <f t="shared" si="92"/>
        <v>43.285298741501876</v>
      </c>
      <c r="AT2840" s="99">
        <f t="shared" si="93"/>
        <v>108.5416045455412</v>
      </c>
    </row>
    <row r="2841" spans="3:46">
      <c r="C2841" s="34">
        <v>779</v>
      </c>
      <c r="D2841" s="94">
        <v>3.3</v>
      </c>
      <c r="E2841" s="94">
        <v>3.348720273459489</v>
      </c>
      <c r="F2841" s="94">
        <v>3.4842227139276503</v>
      </c>
      <c r="G2841" s="94">
        <v>3.2767485933846205</v>
      </c>
      <c r="H2841" s="94">
        <v>3.0759517743369291</v>
      </c>
      <c r="I2841" s="94">
        <v>3.1516802518053231</v>
      </c>
      <c r="J2841" s="94">
        <v>3.0458102701335803</v>
      </c>
      <c r="K2841" s="94">
        <v>3.0779382099157084</v>
      </c>
      <c r="L2841" s="94">
        <v>3.0063922148893814</v>
      </c>
      <c r="M2841" s="94">
        <v>3.0054712138785056</v>
      </c>
      <c r="N2841" s="94">
        <v>2.9532012367618057</v>
      </c>
      <c r="O2841" s="94">
        <v>2.8565228982956099</v>
      </c>
      <c r="P2841" s="94">
        <v>2.7050949921471759</v>
      </c>
      <c r="Q2841" s="94">
        <v>2.5280833599066335</v>
      </c>
      <c r="R2841" s="94">
        <v>2.5293050434763256</v>
      </c>
      <c r="S2841" s="94">
        <v>2.6821402147210969</v>
      </c>
      <c r="T2841" s="94">
        <v>2.5987193652888756</v>
      </c>
      <c r="U2841" s="94">
        <v>2.471328623135955</v>
      </c>
      <c r="V2841" s="94">
        <v>2.4097851546404065</v>
      </c>
      <c r="W2841" s="94">
        <v>2.4297705157819958</v>
      </c>
      <c r="X2841" s="94">
        <v>2.2183132670613763</v>
      </c>
      <c r="Y2841" s="94">
        <v>2.0163541540959944</v>
      </c>
      <c r="Z2841" s="94">
        <v>1.9747561383222607</v>
      </c>
      <c r="AA2841" s="94">
        <v>1.8076330383971957</v>
      </c>
      <c r="AB2841" s="94">
        <v>1.805453948338847</v>
      </c>
      <c r="AC2841" s="94">
        <v>1.7772563914856578</v>
      </c>
      <c r="AD2841" s="94">
        <v>1.5722839923800915</v>
      </c>
      <c r="AE2841" s="94">
        <v>1.5482075500248165</v>
      </c>
      <c r="AF2841" s="94">
        <v>1.5083461421159603</v>
      </c>
      <c r="AG2841" s="94">
        <v>1.4843056241533479</v>
      </c>
      <c r="AH2841" s="94">
        <v>1.4239218497474917</v>
      </c>
      <c r="AI2841" s="94">
        <v>1.4211415302707322</v>
      </c>
      <c r="AJ2841" s="94">
        <v>1.5020527730538527</v>
      </c>
      <c r="AK2841" s="94">
        <v>1.4594332242640118</v>
      </c>
      <c r="AL2841" s="94">
        <v>1.4380873446975755</v>
      </c>
      <c r="AM2841" s="94">
        <v>1.4637923039442564</v>
      </c>
      <c r="AN2841" s="94">
        <v>1.442474788007871</v>
      </c>
      <c r="AO2841" s="94">
        <v>1.3307280749844841</v>
      </c>
      <c r="AP2841" s="94">
        <v>1.2816348007955201</v>
      </c>
      <c r="AQ2841" s="94">
        <v>1.163530452333192</v>
      </c>
      <c r="AR2841" s="94">
        <v>1.2030332199349014</v>
      </c>
      <c r="AS2841" s="43">
        <f t="shared" si="92"/>
        <v>40.040965325142665</v>
      </c>
      <c r="AT2841" s="99">
        <f t="shared" si="93"/>
        <v>100.40615983496306</v>
      </c>
    </row>
    <row r="2842" spans="3:46">
      <c r="C2842" s="34">
        <v>780</v>
      </c>
      <c r="D2842" s="94">
        <v>3.3</v>
      </c>
      <c r="E2842" s="94">
        <v>3.370325272429862</v>
      </c>
      <c r="F2842" s="94">
        <v>3.7319049586651909</v>
      </c>
      <c r="G2842" s="94">
        <v>3.7782369017632402</v>
      </c>
      <c r="H2842" s="94">
        <v>3.9486688306583528</v>
      </c>
      <c r="I2842" s="94">
        <v>3.7994652052939522</v>
      </c>
      <c r="J2842" s="94">
        <v>3.6372596356808287</v>
      </c>
      <c r="K2842" s="94">
        <v>3.6328973238025801</v>
      </c>
      <c r="L2842" s="94">
        <v>3.5673487147545346</v>
      </c>
      <c r="M2842" s="94">
        <v>3.4491238713562842</v>
      </c>
      <c r="N2842" s="94">
        <v>3.038154808363613</v>
      </c>
      <c r="O2842" s="94">
        <v>3.1313223420970142</v>
      </c>
      <c r="P2842" s="94">
        <v>3.2599504976010403</v>
      </c>
      <c r="Q2842" s="94">
        <v>3.0336665533496676</v>
      </c>
      <c r="R2842" s="94">
        <v>3.3410368240265713</v>
      </c>
      <c r="S2842" s="94">
        <v>3.5457192629518839</v>
      </c>
      <c r="T2842" s="94">
        <v>3.480570503785382</v>
      </c>
      <c r="U2842" s="94">
        <v>3.7088779419334732</v>
      </c>
      <c r="V2842" s="94">
        <v>3.8855099780627995</v>
      </c>
      <c r="W2842" s="94">
        <v>3.8203349333375405</v>
      </c>
      <c r="X2842" s="94">
        <v>3.5437105908885305</v>
      </c>
      <c r="Y2842" s="94">
        <v>3.7036012897215316</v>
      </c>
      <c r="Z2842" s="94">
        <v>3.7079257026107864</v>
      </c>
      <c r="AA2842" s="94">
        <v>3.5991741807200999</v>
      </c>
      <c r="AB2842" s="94">
        <v>3.8457301799658956</v>
      </c>
      <c r="AC2842" s="94">
        <v>3.5997724664565882</v>
      </c>
      <c r="AD2842" s="94">
        <v>3.9688811671188828</v>
      </c>
      <c r="AE2842" s="94">
        <v>3.9560748304216458</v>
      </c>
      <c r="AF2842" s="94">
        <v>3.8156701989832995</v>
      </c>
      <c r="AG2842" s="94">
        <v>3.8546804211012584</v>
      </c>
      <c r="AH2842" s="94">
        <v>3.9126931002191339</v>
      </c>
      <c r="AI2842" s="94">
        <v>3.7214657687850909</v>
      </c>
      <c r="AJ2842" s="94">
        <v>3.5207122482955384</v>
      </c>
      <c r="AK2842" s="94">
        <v>3.346560333566178</v>
      </c>
      <c r="AL2842" s="94">
        <v>3.2274597273837875</v>
      </c>
      <c r="AM2842" s="94">
        <v>3.4148568477268748</v>
      </c>
      <c r="AN2842" s="94">
        <v>3.2197675310742873</v>
      </c>
      <c r="AO2842" s="94">
        <v>2.967872934211389</v>
      </c>
      <c r="AP2842" s="94">
        <v>2.9590006583401465</v>
      </c>
      <c r="AQ2842" s="94">
        <v>2.7126264629083106</v>
      </c>
      <c r="AR2842" s="94">
        <v>2.5670447362763547</v>
      </c>
      <c r="AS2842" s="43">
        <f t="shared" si="92"/>
        <v>52.921956781229724</v>
      </c>
      <c r="AT2842" s="99">
        <f t="shared" si="93"/>
        <v>132.70635231210491</v>
      </c>
    </row>
    <row r="2843" spans="3:46">
      <c r="C2843" s="34">
        <v>781</v>
      </c>
      <c r="D2843" s="94">
        <v>3.3</v>
      </c>
      <c r="E2843" s="94">
        <v>3.2770009522019174</v>
      </c>
      <c r="F2843" s="94">
        <v>3.2133072590321561</v>
      </c>
      <c r="G2843" s="94">
        <v>2.7862949152535648</v>
      </c>
      <c r="H2843" s="94">
        <v>2.767566964837874</v>
      </c>
      <c r="I2843" s="94">
        <v>2.5628444018137779</v>
      </c>
      <c r="J2843" s="94">
        <v>2.6129089273807304</v>
      </c>
      <c r="K2843" s="94">
        <v>2.7894682567182145</v>
      </c>
      <c r="L2843" s="94">
        <v>2.7604945444837119</v>
      </c>
      <c r="M2843" s="94">
        <v>2.8682373985772638</v>
      </c>
      <c r="N2843" s="94">
        <v>2.8226400173846882</v>
      </c>
      <c r="O2843" s="94">
        <v>2.6647044013964503</v>
      </c>
      <c r="P2843" s="94">
        <v>2.6045271282538849</v>
      </c>
      <c r="Q2843" s="94">
        <v>2.5607003660715137</v>
      </c>
      <c r="R2843" s="94">
        <v>2.6069008336459012</v>
      </c>
      <c r="S2843" s="94">
        <v>2.6524878499234448</v>
      </c>
      <c r="T2843" s="94">
        <v>2.5662946219915388</v>
      </c>
      <c r="U2843" s="94">
        <v>2.5326226755970893</v>
      </c>
      <c r="V2843" s="94">
        <v>2.2355373480096317</v>
      </c>
      <c r="W2843" s="94">
        <v>2.1532759152135301</v>
      </c>
      <c r="X2843" s="94">
        <v>2.3010244460786429</v>
      </c>
      <c r="Y2843" s="94">
        <v>2.2746183844994543</v>
      </c>
      <c r="Z2843" s="94">
        <v>2.1154835840278823</v>
      </c>
      <c r="AA2843" s="94">
        <v>2.1453332484685737</v>
      </c>
      <c r="AB2843" s="94">
        <v>2.0567744986838705</v>
      </c>
      <c r="AC2843" s="94">
        <v>2.0478176186662562</v>
      </c>
      <c r="AD2843" s="94">
        <v>2.0635758466201488</v>
      </c>
      <c r="AE2843" s="94">
        <v>2.3020537304748903</v>
      </c>
      <c r="AF2843" s="94">
        <v>2.148927843847154</v>
      </c>
      <c r="AG2843" s="94">
        <v>2.0832254258173037</v>
      </c>
      <c r="AH2843" s="94">
        <v>1.7921367617631894</v>
      </c>
      <c r="AI2843" s="94">
        <v>1.6884378034636691</v>
      </c>
      <c r="AJ2843" s="94">
        <v>1.6304317262713801</v>
      </c>
      <c r="AK2843" s="94">
        <v>1.7095706527380676</v>
      </c>
      <c r="AL2843" s="94">
        <v>1.6663716918498028</v>
      </c>
      <c r="AM2843" s="94">
        <v>1.6516928646822204</v>
      </c>
      <c r="AN2843" s="94">
        <v>1.5983076594729071</v>
      </c>
      <c r="AO2843" s="94">
        <v>1.4870399566972621</v>
      </c>
      <c r="AP2843" s="94">
        <v>1.5426809104878902</v>
      </c>
      <c r="AQ2843" s="94">
        <v>1.4352494019332267</v>
      </c>
      <c r="AR2843" s="94">
        <v>1.3495071081511478</v>
      </c>
      <c r="AS2843" s="43">
        <f t="shared" si="92"/>
        <v>38.814861825516431</v>
      </c>
      <c r="AT2843" s="99">
        <f t="shared" si="93"/>
        <v>97.331599994609348</v>
      </c>
    </row>
    <row r="2844" spans="3:46">
      <c r="C2844" s="34">
        <v>782</v>
      </c>
      <c r="D2844" s="94">
        <v>3.3</v>
      </c>
      <c r="E2844" s="94">
        <v>3.3201284369756117</v>
      </c>
      <c r="F2844" s="94">
        <v>3.0703259883442393</v>
      </c>
      <c r="G2844" s="94">
        <v>2.9866353776867012</v>
      </c>
      <c r="H2844" s="94">
        <v>2.842044773664254</v>
      </c>
      <c r="I2844" s="94">
        <v>2.6952713844356038</v>
      </c>
      <c r="J2844" s="94">
        <v>2.7160663730543759</v>
      </c>
      <c r="K2844" s="94">
        <v>2.8279953509721047</v>
      </c>
      <c r="L2844" s="94">
        <v>2.7677243857496787</v>
      </c>
      <c r="M2844" s="94">
        <v>2.6412661821873629</v>
      </c>
      <c r="N2844" s="94">
        <v>2.63729637104634</v>
      </c>
      <c r="O2844" s="94">
        <v>2.5203042100476827</v>
      </c>
      <c r="P2844" s="94">
        <v>2.303365374338683</v>
      </c>
      <c r="Q2844" s="94">
        <v>2.3586327082149734</v>
      </c>
      <c r="R2844" s="94">
        <v>2.3689787323955782</v>
      </c>
      <c r="S2844" s="94">
        <v>2.3810849841838841</v>
      </c>
      <c r="T2844" s="94">
        <v>2.3045005789924824</v>
      </c>
      <c r="U2844" s="94">
        <v>2.2872058497512828</v>
      </c>
      <c r="V2844" s="94">
        <v>2.1707443744956834</v>
      </c>
      <c r="W2844" s="94">
        <v>2.3023553868095088</v>
      </c>
      <c r="X2844" s="94">
        <v>2.6796118971178893</v>
      </c>
      <c r="Y2844" s="94">
        <v>2.6228096993926147</v>
      </c>
      <c r="Z2844" s="94">
        <v>2.4615032656593581</v>
      </c>
      <c r="AA2844" s="94">
        <v>2.4554519037364808</v>
      </c>
      <c r="AB2844" s="94">
        <v>2.4198322519226823</v>
      </c>
      <c r="AC2844" s="94">
        <v>2.4388748776698197</v>
      </c>
      <c r="AD2844" s="94">
        <v>2.2999897825134124</v>
      </c>
      <c r="AE2844" s="94">
        <v>2.2509336530559256</v>
      </c>
      <c r="AF2844" s="94">
        <v>2.4262630576025153</v>
      </c>
      <c r="AG2844" s="94">
        <v>2.5703596726395967</v>
      </c>
      <c r="AH2844" s="94">
        <v>2.6517313102101827</v>
      </c>
      <c r="AI2844" s="94">
        <v>2.5240800040408016</v>
      </c>
      <c r="AJ2844" s="94">
        <v>2.5702504402484898</v>
      </c>
      <c r="AK2844" s="94">
        <v>2.5439579537207631</v>
      </c>
      <c r="AL2844" s="94">
        <v>2.6877747135440822</v>
      </c>
      <c r="AM2844" s="94">
        <v>2.4556288823995951</v>
      </c>
      <c r="AN2844" s="94">
        <v>2.3260904132020639</v>
      </c>
      <c r="AO2844" s="94">
        <v>2.3195282125288035</v>
      </c>
      <c r="AP2844" s="94">
        <v>2.4751278419788147</v>
      </c>
      <c r="AQ2844" s="94">
        <v>2.7975722697536991</v>
      </c>
      <c r="AR2844" s="94">
        <v>2.8891828239197346</v>
      </c>
      <c r="AS2844" s="43">
        <f t="shared" si="92"/>
        <v>40.215925875049223</v>
      </c>
      <c r="AT2844" s="99">
        <f t="shared" si="93"/>
        <v>100.84488844193049</v>
      </c>
    </row>
    <row r="2845" spans="3:46">
      <c r="C2845" s="34">
        <v>783</v>
      </c>
      <c r="D2845" s="94">
        <v>3.3</v>
      </c>
      <c r="E2845" s="94">
        <v>3.0223942903222896</v>
      </c>
      <c r="F2845" s="94">
        <v>2.8639600087578176</v>
      </c>
      <c r="G2845" s="94">
        <v>2.8033375880753</v>
      </c>
      <c r="H2845" s="94">
        <v>2.7081325877883429</v>
      </c>
      <c r="I2845" s="94">
        <v>2.6059490322469636</v>
      </c>
      <c r="J2845" s="94">
        <v>2.6198630385229467</v>
      </c>
      <c r="K2845" s="94">
        <v>2.6030412429861154</v>
      </c>
      <c r="L2845" s="94">
        <v>2.5095740531315984</v>
      </c>
      <c r="M2845" s="94">
        <v>2.5254321834487357</v>
      </c>
      <c r="N2845" s="94">
        <v>2.4577940324381653</v>
      </c>
      <c r="O2845" s="94">
        <v>2.5027506920876315</v>
      </c>
      <c r="P2845" s="94">
        <v>2.3676351042657959</v>
      </c>
      <c r="Q2845" s="94">
        <v>2.3120700992260632</v>
      </c>
      <c r="R2845" s="94">
        <v>2.4415829461794689</v>
      </c>
      <c r="S2845" s="94">
        <v>2.4302796753833009</v>
      </c>
      <c r="T2845" s="94">
        <v>2.3416820129781502</v>
      </c>
      <c r="U2845" s="94">
        <v>2.1950575777289409</v>
      </c>
      <c r="V2845" s="94">
        <v>2.1109541192294436</v>
      </c>
      <c r="W2845" s="94">
        <v>2.1691967050177365</v>
      </c>
      <c r="X2845" s="94">
        <v>2.149638430290052</v>
      </c>
      <c r="Y2845" s="94">
        <v>1.930873215937212</v>
      </c>
      <c r="Z2845" s="94">
        <v>1.8391160418946999</v>
      </c>
      <c r="AA2845" s="94">
        <v>1.732083175669098</v>
      </c>
      <c r="AB2845" s="94">
        <v>1.5789553801423983</v>
      </c>
      <c r="AC2845" s="94">
        <v>1.4697716634023688</v>
      </c>
      <c r="AD2845" s="94">
        <v>1.342991001669078</v>
      </c>
      <c r="AE2845" s="94">
        <v>1.2960154813062614</v>
      </c>
      <c r="AF2845" s="94">
        <v>1.188866184395281</v>
      </c>
      <c r="AG2845" s="94">
        <v>1.27988400798115</v>
      </c>
      <c r="AH2845" s="94">
        <v>1.3088293049894919</v>
      </c>
      <c r="AI2845" s="94">
        <v>1.2067629767859889</v>
      </c>
      <c r="AJ2845" s="94">
        <v>1.1851883865451662</v>
      </c>
      <c r="AK2845" s="94">
        <v>1.1428316615897329</v>
      </c>
      <c r="AL2845" s="94">
        <v>1.0859833643786743</v>
      </c>
      <c r="AM2845" s="94">
        <v>1.0355314246788452</v>
      </c>
      <c r="AN2845" s="94">
        <v>1.0560989457460961</v>
      </c>
      <c r="AO2845" s="94">
        <v>1.0282138698936087</v>
      </c>
      <c r="AP2845" s="94">
        <v>0.99186030277555004</v>
      </c>
      <c r="AQ2845" s="94">
        <v>0.93083083070571204</v>
      </c>
      <c r="AR2845" s="94">
        <v>0.82541916471513432</v>
      </c>
      <c r="AS2845" s="43">
        <f t="shared" si="92"/>
        <v>35.095236746767718</v>
      </c>
      <c r="AT2845" s="99">
        <f t="shared" si="93"/>
        <v>88.004320615846026</v>
      </c>
    </row>
    <row r="2846" spans="3:46">
      <c r="C2846" s="34">
        <v>784</v>
      </c>
      <c r="D2846" s="94">
        <v>3.3</v>
      </c>
      <c r="E2846" s="94">
        <v>3.3526327753453971</v>
      </c>
      <c r="F2846" s="94">
        <v>3.6166796826146332</v>
      </c>
      <c r="G2846" s="94">
        <v>3.5350430465863383</v>
      </c>
      <c r="H2846" s="94">
        <v>3.3166339734959505</v>
      </c>
      <c r="I2846" s="94">
        <v>3.0718585399770966</v>
      </c>
      <c r="J2846" s="94">
        <v>3.0205478293135917</v>
      </c>
      <c r="K2846" s="94">
        <v>2.967753862607005</v>
      </c>
      <c r="L2846" s="94">
        <v>2.9827598748061757</v>
      </c>
      <c r="M2846" s="94">
        <v>2.909263211268907</v>
      </c>
      <c r="N2846" s="94">
        <v>2.7888539866004982</v>
      </c>
      <c r="O2846" s="94">
        <v>2.693857939953701</v>
      </c>
      <c r="P2846" s="94">
        <v>2.5759763985670494</v>
      </c>
      <c r="Q2846" s="94">
        <v>2.8422875003148214</v>
      </c>
      <c r="R2846" s="94">
        <v>2.8774999854554539</v>
      </c>
      <c r="S2846" s="94">
        <v>2.958467534651946</v>
      </c>
      <c r="T2846" s="94">
        <v>2.8891933919812391</v>
      </c>
      <c r="U2846" s="94">
        <v>2.6891362625479687</v>
      </c>
      <c r="V2846" s="94">
        <v>2.7144161955551187</v>
      </c>
      <c r="W2846" s="94">
        <v>2.4951664608780297</v>
      </c>
      <c r="X2846" s="94">
        <v>2.5270692796838343</v>
      </c>
      <c r="Y2846" s="94">
        <v>2.7031437166806467</v>
      </c>
      <c r="Z2846" s="94">
        <v>2.7321245263831746</v>
      </c>
      <c r="AA2846" s="94">
        <v>2.8665483106025449</v>
      </c>
      <c r="AB2846" s="94">
        <v>2.7778811207829497</v>
      </c>
      <c r="AC2846" s="94">
        <v>2.547312316933672</v>
      </c>
      <c r="AD2846" s="94">
        <v>2.6045928453040181</v>
      </c>
      <c r="AE2846" s="94">
        <v>2.5558921881912409</v>
      </c>
      <c r="AF2846" s="94">
        <v>2.4207813015173665</v>
      </c>
      <c r="AG2846" s="94">
        <v>2.1822583845966519</v>
      </c>
      <c r="AH2846" s="94">
        <v>1.9445428508396991</v>
      </c>
      <c r="AI2846" s="94">
        <v>1.9740744469461364</v>
      </c>
      <c r="AJ2846" s="94">
        <v>2.0419128330984857</v>
      </c>
      <c r="AK2846" s="94">
        <v>2.0290983846405184</v>
      </c>
      <c r="AL2846" s="94">
        <v>2.073095045421117</v>
      </c>
      <c r="AM2846" s="94">
        <v>2.0007040078150631</v>
      </c>
      <c r="AN2846" s="94">
        <v>1.9421011366583816</v>
      </c>
      <c r="AO2846" s="94">
        <v>2.0618100207099692</v>
      </c>
      <c r="AP2846" s="94">
        <v>1.9773830598493087</v>
      </c>
      <c r="AQ2846" s="94">
        <v>2.121606246335217</v>
      </c>
      <c r="AR2846" s="94">
        <v>2.1689413545134211</v>
      </c>
      <c r="AS2846" s="43">
        <f t="shared" si="92"/>
        <v>43.423824776430237</v>
      </c>
      <c r="AT2846" s="99">
        <f t="shared" si="93"/>
        <v>108.8889704766914</v>
      </c>
    </row>
    <row r="2847" spans="3:46">
      <c r="C2847" s="34">
        <v>785</v>
      </c>
      <c r="D2847" s="94">
        <v>3.3</v>
      </c>
      <c r="E2847" s="94">
        <v>3.1320495934177437</v>
      </c>
      <c r="F2847" s="94">
        <v>2.8568518986606506</v>
      </c>
      <c r="G2847" s="94">
        <v>2.918073638761788</v>
      </c>
      <c r="H2847" s="94">
        <v>2.924514006333399</v>
      </c>
      <c r="I2847" s="94">
        <v>2.8932113323220849</v>
      </c>
      <c r="J2847" s="94">
        <v>3.2684991158945822</v>
      </c>
      <c r="K2847" s="94">
        <v>3.3755320190768017</v>
      </c>
      <c r="L2847" s="94">
        <v>3.1543653191785404</v>
      </c>
      <c r="M2847" s="94">
        <v>3.0153988379346917</v>
      </c>
      <c r="N2847" s="94">
        <v>2.957396673191417</v>
      </c>
      <c r="O2847" s="94">
        <v>2.8545982363455655</v>
      </c>
      <c r="P2847" s="94">
        <v>2.7994574988560617</v>
      </c>
      <c r="Q2847" s="94">
        <v>2.7247133803413819</v>
      </c>
      <c r="R2847" s="94">
        <v>2.8182566335795429</v>
      </c>
      <c r="S2847" s="94">
        <v>2.8133316850717249</v>
      </c>
      <c r="T2847" s="94">
        <v>2.6326713154011014</v>
      </c>
      <c r="U2847" s="94">
        <v>2.3911964086975366</v>
      </c>
      <c r="V2847" s="94">
        <v>2.2918685026720893</v>
      </c>
      <c r="W2847" s="94">
        <v>2.218620861781631</v>
      </c>
      <c r="X2847" s="94">
        <v>2.112130162592047</v>
      </c>
      <c r="Y2847" s="94">
        <v>2.0519729293458058</v>
      </c>
      <c r="Z2847" s="94">
        <v>2.1110921267632881</v>
      </c>
      <c r="AA2847" s="94">
        <v>2.2566671084406122</v>
      </c>
      <c r="AB2847" s="94">
        <v>2.2205919576853543</v>
      </c>
      <c r="AC2847" s="94">
        <v>2.281042877750473</v>
      </c>
      <c r="AD2847" s="94">
        <v>2.409895065904327</v>
      </c>
      <c r="AE2847" s="94">
        <v>2.4566511605895793</v>
      </c>
      <c r="AF2847" s="94">
        <v>2.3678886137731681</v>
      </c>
      <c r="AG2847" s="94">
        <v>2.4678687108638551</v>
      </c>
      <c r="AH2847" s="94">
        <v>2.3032765583021253</v>
      </c>
      <c r="AI2847" s="94">
        <v>2.1605433384201471</v>
      </c>
      <c r="AJ2847" s="94">
        <v>2.1598883886313671</v>
      </c>
      <c r="AK2847" s="94">
        <v>1.9951830251357894</v>
      </c>
      <c r="AL2847" s="94">
        <v>2.0334734429329964</v>
      </c>
      <c r="AM2847" s="94">
        <v>1.9377157573771726</v>
      </c>
      <c r="AN2847" s="94">
        <v>1.9482269270411245</v>
      </c>
      <c r="AO2847" s="94">
        <v>1.7864254215103088</v>
      </c>
      <c r="AP2847" s="94">
        <v>1.6869327491524277</v>
      </c>
      <c r="AQ2847" s="94">
        <v>1.63759096521307</v>
      </c>
      <c r="AR2847" s="94">
        <v>1.6769134429167787</v>
      </c>
      <c r="AS2847" s="43">
        <f t="shared" si="92"/>
        <v>41.118825504213667</v>
      </c>
      <c r="AT2847" s="99">
        <f t="shared" si="93"/>
        <v>103.10898681579982</v>
      </c>
    </row>
    <row r="2848" spans="3:46">
      <c r="C2848" s="34">
        <v>786</v>
      </c>
      <c r="D2848" s="94">
        <v>3.3</v>
      </c>
      <c r="E2848" s="94">
        <v>3.3060290550202254</v>
      </c>
      <c r="F2848" s="94">
        <v>3.4281349765151039</v>
      </c>
      <c r="G2848" s="94">
        <v>3.1347799410638202</v>
      </c>
      <c r="H2848" s="94">
        <v>3.1449706263216908</v>
      </c>
      <c r="I2848" s="94">
        <v>2.9423382792559267</v>
      </c>
      <c r="J2848" s="94">
        <v>2.6505395492236965</v>
      </c>
      <c r="K2848" s="94">
        <v>2.6376577960724479</v>
      </c>
      <c r="L2848" s="94">
        <v>2.7637522365134988</v>
      </c>
      <c r="M2848" s="94">
        <v>2.7195802707103947</v>
      </c>
      <c r="N2848" s="94">
        <v>2.9320342798508281</v>
      </c>
      <c r="O2848" s="94">
        <v>2.8226524243139575</v>
      </c>
      <c r="P2848" s="94">
        <v>2.6913431007199251</v>
      </c>
      <c r="Q2848" s="94">
        <v>2.6550351531151959</v>
      </c>
      <c r="R2848" s="94">
        <v>2.7011123059408062</v>
      </c>
      <c r="S2848" s="94">
        <v>2.4896490867116952</v>
      </c>
      <c r="T2848" s="94">
        <v>2.4316774886500823</v>
      </c>
      <c r="U2848" s="94">
        <v>2.2725430571448433</v>
      </c>
      <c r="V2848" s="94">
        <v>2.1794817325444682</v>
      </c>
      <c r="W2848" s="94">
        <v>2.1393108329855473</v>
      </c>
      <c r="X2848" s="94">
        <v>2.1395975431346161</v>
      </c>
      <c r="Y2848" s="94">
        <v>2.2678258001688572</v>
      </c>
      <c r="Z2848" s="94">
        <v>2.3885571624051356</v>
      </c>
      <c r="AA2848" s="94">
        <v>2.1898604718362895</v>
      </c>
      <c r="AB2848" s="94">
        <v>2.1329803888068577</v>
      </c>
      <c r="AC2848" s="94">
        <v>2.0662213545655033</v>
      </c>
      <c r="AD2848" s="94">
        <v>2.0377890892081942</v>
      </c>
      <c r="AE2848" s="94">
        <v>2.0365223994996322</v>
      </c>
      <c r="AF2848" s="94">
        <v>1.9695469971012245</v>
      </c>
      <c r="AG2848" s="94">
        <v>1.9604973288113847</v>
      </c>
      <c r="AH2848" s="94">
        <v>1.9853279659521021</v>
      </c>
      <c r="AI2848" s="94">
        <v>2.1028357553158048</v>
      </c>
      <c r="AJ2848" s="94">
        <v>2.1379483637924053</v>
      </c>
      <c r="AK2848" s="94">
        <v>2.1579553956980733</v>
      </c>
      <c r="AL2848" s="94">
        <v>2.2285631407160977</v>
      </c>
      <c r="AM2848" s="94">
        <v>2.1176601583140058</v>
      </c>
      <c r="AN2848" s="94">
        <v>2.1978865593014763</v>
      </c>
      <c r="AO2848" s="94">
        <v>2.1056323179699636</v>
      </c>
      <c r="AP2848" s="94">
        <v>1.9439618896249387</v>
      </c>
      <c r="AQ2848" s="94">
        <v>2.1522940273699454</v>
      </c>
      <c r="AR2848" s="94">
        <v>2.0751555383775107</v>
      </c>
      <c r="AS2848" s="43">
        <f t="shared" si="92"/>
        <v>40.321059280033566</v>
      </c>
      <c r="AT2848" s="99">
        <f t="shared" si="93"/>
        <v>101.10851948526658</v>
      </c>
    </row>
    <row r="2849" spans="3:46">
      <c r="C2849" s="34">
        <v>787</v>
      </c>
      <c r="D2849" s="94">
        <v>3.3</v>
      </c>
      <c r="E2849" s="94">
        <v>3.249204581485909</v>
      </c>
      <c r="F2849" s="94">
        <v>3.1327771274482017</v>
      </c>
      <c r="G2849" s="94">
        <v>3.084588733621525</v>
      </c>
      <c r="H2849" s="94">
        <v>3.1204166511927998</v>
      </c>
      <c r="I2849" s="94">
        <v>2.8358384095474589</v>
      </c>
      <c r="J2849" s="94">
        <v>3.0051132485132848</v>
      </c>
      <c r="K2849" s="94">
        <v>3.1527241828539818</v>
      </c>
      <c r="L2849" s="94">
        <v>3.2832391833185617</v>
      </c>
      <c r="M2849" s="94">
        <v>3.2373358453271819</v>
      </c>
      <c r="N2849" s="94">
        <v>3.0354620388204197</v>
      </c>
      <c r="O2849" s="94">
        <v>3.0461186398696301</v>
      </c>
      <c r="P2849" s="94">
        <v>2.9793047361405991</v>
      </c>
      <c r="Q2849" s="94">
        <v>2.9873919839133656</v>
      </c>
      <c r="R2849" s="94">
        <v>2.8866582481216656</v>
      </c>
      <c r="S2849" s="94">
        <v>2.9741007191655036</v>
      </c>
      <c r="T2849" s="94">
        <v>3.027650494963531</v>
      </c>
      <c r="U2849" s="94">
        <v>2.7886648540868757</v>
      </c>
      <c r="V2849" s="94">
        <v>2.8218149744498904</v>
      </c>
      <c r="W2849" s="94">
        <v>2.5145304110301656</v>
      </c>
      <c r="X2849" s="94">
        <v>2.385218231134917</v>
      </c>
      <c r="Y2849" s="94">
        <v>2.3299989909322396</v>
      </c>
      <c r="Z2849" s="94">
        <v>2.4005185255016364</v>
      </c>
      <c r="AA2849" s="94">
        <v>2.3883344876399146</v>
      </c>
      <c r="AB2849" s="94">
        <v>2.4943098494846736</v>
      </c>
      <c r="AC2849" s="94">
        <v>2.4732255214315506</v>
      </c>
      <c r="AD2849" s="94">
        <v>2.4740421270656618</v>
      </c>
      <c r="AE2849" s="94">
        <v>2.4232074052373243</v>
      </c>
      <c r="AF2849" s="94">
        <v>2.3798005494504331</v>
      </c>
      <c r="AG2849" s="94">
        <v>2.2489930420532915</v>
      </c>
      <c r="AH2849" s="94">
        <v>2.1661684924442848</v>
      </c>
      <c r="AI2849" s="94">
        <v>2.1468125267060465</v>
      </c>
      <c r="AJ2849" s="94">
        <v>2.136795292301978</v>
      </c>
      <c r="AK2849" s="94">
        <v>2.0451727056960793</v>
      </c>
      <c r="AL2849" s="94">
        <v>1.9042142338055825</v>
      </c>
      <c r="AM2849" s="94">
        <v>1.8337778519863492</v>
      </c>
      <c r="AN2849" s="94">
        <v>1.6956888769763896</v>
      </c>
      <c r="AO2849" s="94">
        <v>1.7096742382361143</v>
      </c>
      <c r="AP2849" s="94">
        <v>1.6550197284721868</v>
      </c>
      <c r="AQ2849" s="94">
        <v>1.6073253298426398</v>
      </c>
      <c r="AR2849" s="94">
        <v>1.6746674691250281</v>
      </c>
      <c r="AS2849" s="43">
        <f t="shared" si="92"/>
        <v>42.786776716495503</v>
      </c>
      <c r="AT2849" s="99">
        <f t="shared" si="93"/>
        <v>107.29151774774341</v>
      </c>
    </row>
    <row r="2850" spans="3:46">
      <c r="C2850" s="34">
        <v>788</v>
      </c>
      <c r="D2850" s="94">
        <v>3.3</v>
      </c>
      <c r="E2850" s="94">
        <v>3.2826166720411694</v>
      </c>
      <c r="F2850" s="94">
        <v>2.9067990066328546</v>
      </c>
      <c r="G2850" s="94">
        <v>2.8021479864813945</v>
      </c>
      <c r="H2850" s="94">
        <v>2.6459682395774968</v>
      </c>
      <c r="I2850" s="94">
        <v>2.4651030747365281</v>
      </c>
      <c r="J2850" s="94">
        <v>2.327699641141689</v>
      </c>
      <c r="K2850" s="94">
        <v>2.3550731347697038</v>
      </c>
      <c r="L2850" s="94">
        <v>2.2865042784396641</v>
      </c>
      <c r="M2850" s="94">
        <v>2.2607743871248123</v>
      </c>
      <c r="N2850" s="94">
        <v>2.4140926226245387</v>
      </c>
      <c r="O2850" s="94">
        <v>2.4144426773898529</v>
      </c>
      <c r="P2850" s="94">
        <v>2.3427856737285442</v>
      </c>
      <c r="Q2850" s="94">
        <v>2.2051861548663911</v>
      </c>
      <c r="R2850" s="94">
        <v>2.0255129967045535</v>
      </c>
      <c r="S2850" s="94">
        <v>1.9111009975224664</v>
      </c>
      <c r="T2850" s="94">
        <v>1.8813754321709268</v>
      </c>
      <c r="U2850" s="94">
        <v>1.9908174651603912</v>
      </c>
      <c r="V2850" s="94">
        <v>1.9055759673116983</v>
      </c>
      <c r="W2850" s="94">
        <v>1.7767127402531635</v>
      </c>
      <c r="X2850" s="94">
        <v>1.7370529771095284</v>
      </c>
      <c r="Y2850" s="94">
        <v>1.7637955046676854</v>
      </c>
      <c r="Z2850" s="94">
        <v>1.6582116103616786</v>
      </c>
      <c r="AA2850" s="94">
        <v>1.7487519309615505</v>
      </c>
      <c r="AB2850" s="94">
        <v>1.7052141662629259</v>
      </c>
      <c r="AC2850" s="94">
        <v>1.6056619417475657</v>
      </c>
      <c r="AD2850" s="94">
        <v>1.5949195502934521</v>
      </c>
      <c r="AE2850" s="94">
        <v>1.5421616198476167</v>
      </c>
      <c r="AF2850" s="94">
        <v>1.3562247881675316</v>
      </c>
      <c r="AG2850" s="94">
        <v>1.3279131777218112</v>
      </c>
      <c r="AH2850" s="94">
        <v>1.3991932601200892</v>
      </c>
      <c r="AI2850" s="94">
        <v>1.3770978736411863</v>
      </c>
      <c r="AJ2850" s="94">
        <v>1.2584547856129764</v>
      </c>
      <c r="AK2850" s="94">
        <v>1.1454778011647364</v>
      </c>
      <c r="AL2850" s="94">
        <v>1.0700101604032966</v>
      </c>
      <c r="AM2850" s="94">
        <v>1.0491050570739646</v>
      </c>
      <c r="AN2850" s="94">
        <v>1.0508818344862099</v>
      </c>
      <c r="AO2850" s="94">
        <v>1.0970093664494274</v>
      </c>
      <c r="AP2850" s="94">
        <v>1.0340460610774633</v>
      </c>
      <c r="AQ2850" s="94">
        <v>1.1079227911842504</v>
      </c>
      <c r="AR2850" s="94">
        <v>1.0712383845616089</v>
      </c>
      <c r="AS2850" s="43">
        <f t="shared" si="92"/>
        <v>33.756516491674212</v>
      </c>
      <c r="AT2850" s="99">
        <f t="shared" si="93"/>
        <v>84.647364588044709</v>
      </c>
    </row>
    <row r="2851" spans="3:46">
      <c r="C2851" s="34">
        <v>789</v>
      </c>
      <c r="D2851" s="94">
        <v>3.3</v>
      </c>
      <c r="E2851" s="94">
        <v>3.3719755206047455</v>
      </c>
      <c r="F2851" s="94">
        <v>3.1525672835761935</v>
      </c>
      <c r="G2851" s="94">
        <v>3.1579368114557442</v>
      </c>
      <c r="H2851" s="94">
        <v>3.1887225668494277</v>
      </c>
      <c r="I2851" s="94">
        <v>3.3871245796074021</v>
      </c>
      <c r="J2851" s="94">
        <v>3.3498615011871569</v>
      </c>
      <c r="K2851" s="94">
        <v>3.3305198715309272</v>
      </c>
      <c r="L2851" s="94">
        <v>3.3197246982098694</v>
      </c>
      <c r="M2851" s="94">
        <v>3.2172022520426982</v>
      </c>
      <c r="N2851" s="94">
        <v>3.4248294095717613</v>
      </c>
      <c r="O2851" s="94">
        <v>3.1383064186013345</v>
      </c>
      <c r="P2851" s="94">
        <v>3.1148998290838956</v>
      </c>
      <c r="Q2851" s="94">
        <v>3.3382418723080027</v>
      </c>
      <c r="R2851" s="94">
        <v>3.6173321678565213</v>
      </c>
      <c r="S2851" s="94">
        <v>3.6318319506365953</v>
      </c>
      <c r="T2851" s="94">
        <v>3.4179425765140543</v>
      </c>
      <c r="U2851" s="94">
        <v>3.2152089163480873</v>
      </c>
      <c r="V2851" s="94">
        <v>3.1577495251100132</v>
      </c>
      <c r="W2851" s="94">
        <v>2.9245231956993862</v>
      </c>
      <c r="X2851" s="94">
        <v>2.943382173679268</v>
      </c>
      <c r="Y2851" s="94">
        <v>2.7719822131222376</v>
      </c>
      <c r="Z2851" s="94">
        <v>2.7573012711311029</v>
      </c>
      <c r="AA2851" s="94">
        <v>2.6881986242415232</v>
      </c>
      <c r="AB2851" s="94">
        <v>2.618994222261672</v>
      </c>
      <c r="AC2851" s="94">
        <v>2.6379516649574355</v>
      </c>
      <c r="AD2851" s="94">
        <v>2.4769890118722611</v>
      </c>
      <c r="AE2851" s="94">
        <v>2.2701132573771523</v>
      </c>
      <c r="AF2851" s="94">
        <v>2.1684431285851269</v>
      </c>
      <c r="AG2851" s="94">
        <v>2.1371711239398103</v>
      </c>
      <c r="AH2851" s="94">
        <v>2.0364271626046757</v>
      </c>
      <c r="AI2851" s="94">
        <v>1.8810925823189573</v>
      </c>
      <c r="AJ2851" s="94">
        <v>1.8630669050763353</v>
      </c>
      <c r="AK2851" s="94">
        <v>1.8642065883737542</v>
      </c>
      <c r="AL2851" s="94">
        <v>1.8451553988551546</v>
      </c>
      <c r="AM2851" s="94">
        <v>1.7203513616832915</v>
      </c>
      <c r="AN2851" s="94">
        <v>1.7123982684774242</v>
      </c>
      <c r="AO2851" s="94">
        <v>1.7309209915721493</v>
      </c>
      <c r="AP2851" s="94">
        <v>1.6414393925455462</v>
      </c>
      <c r="AQ2851" s="94">
        <v>1.6328586471048103</v>
      </c>
      <c r="AR2851" s="94">
        <v>1.6152055156570975</v>
      </c>
      <c r="AS2851" s="43">
        <f t="shared" si="92"/>
        <v>45.577939175733306</v>
      </c>
      <c r="AT2851" s="99">
        <f t="shared" si="93"/>
        <v>114.29059735863392</v>
      </c>
    </row>
    <row r="2852" spans="3:46">
      <c r="C2852" s="34">
        <v>790</v>
      </c>
      <c r="D2852" s="94">
        <v>3.3</v>
      </c>
      <c r="E2852" s="94">
        <v>3.3456917096862431</v>
      </c>
      <c r="F2852" s="94">
        <v>3.1165792936677232</v>
      </c>
      <c r="G2852" s="94">
        <v>3.0295173117161873</v>
      </c>
      <c r="H2852" s="94">
        <v>3.0124149173897963</v>
      </c>
      <c r="I2852" s="94">
        <v>2.7644568386281563</v>
      </c>
      <c r="J2852" s="94">
        <v>2.6979593713206373</v>
      </c>
      <c r="K2852" s="94">
        <v>2.5381976268808568</v>
      </c>
      <c r="L2852" s="94">
        <v>2.5504009999615866</v>
      </c>
      <c r="M2852" s="94">
        <v>2.4358307180135186</v>
      </c>
      <c r="N2852" s="94">
        <v>2.349121646405711</v>
      </c>
      <c r="O2852" s="94">
        <v>2.2025540071507725</v>
      </c>
      <c r="P2852" s="94">
        <v>2.0169105995947096</v>
      </c>
      <c r="Q2852" s="94">
        <v>1.9783379755578712</v>
      </c>
      <c r="R2852" s="94">
        <v>2.0045734004141607</v>
      </c>
      <c r="S2852" s="94">
        <v>2.0378878049187166</v>
      </c>
      <c r="T2852" s="94">
        <v>2.1007962598425518</v>
      </c>
      <c r="U2852" s="94">
        <v>2.0473724816415189</v>
      </c>
      <c r="V2852" s="94">
        <v>1.9587395841978272</v>
      </c>
      <c r="W2852" s="94">
        <v>2.0319257393876984</v>
      </c>
      <c r="X2852" s="94">
        <v>2.1487914049354928</v>
      </c>
      <c r="Y2852" s="94">
        <v>2.2045742002604118</v>
      </c>
      <c r="Z2852" s="94">
        <v>2.2520066713849203</v>
      </c>
      <c r="AA2852" s="94">
        <v>2.1950768901240072</v>
      </c>
      <c r="AB2852" s="94">
        <v>2.042585684355807</v>
      </c>
      <c r="AC2852" s="94">
        <v>2.0511213539193562</v>
      </c>
      <c r="AD2852" s="94">
        <v>2.0574499310522829</v>
      </c>
      <c r="AE2852" s="94">
        <v>2.181597903466205</v>
      </c>
      <c r="AF2852" s="94">
        <v>2.1782421056676537</v>
      </c>
      <c r="AG2852" s="94">
        <v>2.0995275173178229</v>
      </c>
      <c r="AH2852" s="94">
        <v>1.9793306229289118</v>
      </c>
      <c r="AI2852" s="94">
        <v>1.9767152291638193</v>
      </c>
      <c r="AJ2852" s="94">
        <v>1.8838593974345725</v>
      </c>
      <c r="AK2852" s="94">
        <v>1.8761195758915752</v>
      </c>
      <c r="AL2852" s="94">
        <v>1.8641410955542608</v>
      </c>
      <c r="AM2852" s="94">
        <v>1.9747285221814248</v>
      </c>
      <c r="AN2852" s="94">
        <v>1.9281531108765604</v>
      </c>
      <c r="AO2852" s="94">
        <v>1.8236289830928143</v>
      </c>
      <c r="AP2852" s="94">
        <v>1.8837739248106378</v>
      </c>
      <c r="AQ2852" s="94">
        <v>1.7858300283329336</v>
      </c>
      <c r="AR2852" s="94">
        <v>1.5707668423547501</v>
      </c>
      <c r="AS2852" s="43">
        <f t="shared" si="92"/>
        <v>37.215817115443947</v>
      </c>
      <c r="AT2852" s="99">
        <f t="shared" si="93"/>
        <v>93.321858035616799</v>
      </c>
    </row>
    <row r="2853" spans="3:46">
      <c r="C2853" s="34">
        <v>791</v>
      </c>
      <c r="D2853" s="94">
        <v>3.3</v>
      </c>
      <c r="E2853" s="94">
        <v>3.1230631140880343</v>
      </c>
      <c r="F2853" s="94">
        <v>3.0072020948242177</v>
      </c>
      <c r="G2853" s="94">
        <v>2.8810965045427732</v>
      </c>
      <c r="H2853" s="94">
        <v>2.8230211486011476</v>
      </c>
      <c r="I2853" s="94">
        <v>3.0410411220433855</v>
      </c>
      <c r="J2853" s="94">
        <v>3.0354804402197946</v>
      </c>
      <c r="K2853" s="94">
        <v>2.7635751957117902</v>
      </c>
      <c r="L2853" s="94">
        <v>2.7771357964922117</v>
      </c>
      <c r="M2853" s="94">
        <v>2.6764200831560498</v>
      </c>
      <c r="N2853" s="94">
        <v>2.6187848514831487</v>
      </c>
      <c r="O2853" s="94">
        <v>2.5350221176279768</v>
      </c>
      <c r="P2853" s="94">
        <v>2.3004069864759442</v>
      </c>
      <c r="Q2853" s="94">
        <v>2.1986286651059914</v>
      </c>
      <c r="R2853" s="94">
        <v>1.9628973956046105</v>
      </c>
      <c r="S2853" s="94">
        <v>2.1148865266988555</v>
      </c>
      <c r="T2853" s="94">
        <v>2.2277380251754919</v>
      </c>
      <c r="U2853" s="94">
        <v>2.1540593438984716</v>
      </c>
      <c r="V2853" s="94">
        <v>2.0735415612563846</v>
      </c>
      <c r="W2853" s="94">
        <v>2.1328804118929843</v>
      </c>
      <c r="X2853" s="94">
        <v>2.1031835271673285</v>
      </c>
      <c r="Y2853" s="94">
        <v>2.1040220796240159</v>
      </c>
      <c r="Z2853" s="94">
        <v>1.9303206043123882</v>
      </c>
      <c r="AA2853" s="94">
        <v>1.9018269640323573</v>
      </c>
      <c r="AB2853" s="94">
        <v>1.9169599643011905</v>
      </c>
      <c r="AC2853" s="94">
        <v>1.9350475589499012</v>
      </c>
      <c r="AD2853" s="94">
        <v>1.9087528342228588</v>
      </c>
      <c r="AE2853" s="94">
        <v>2.0231422566846335</v>
      </c>
      <c r="AF2853" s="94">
        <v>2.1207605439505341</v>
      </c>
      <c r="AG2853" s="94">
        <v>1.9472099096179223</v>
      </c>
      <c r="AH2853" s="94">
        <v>1.9963013625464432</v>
      </c>
      <c r="AI2853" s="94">
        <v>2.1578660658108131</v>
      </c>
      <c r="AJ2853" s="94">
        <v>2.2748563874236019</v>
      </c>
      <c r="AK2853" s="94">
        <v>2.3336915795120632</v>
      </c>
      <c r="AL2853" s="94">
        <v>2.3516590759978828</v>
      </c>
      <c r="AM2853" s="94">
        <v>2.3123319320543203</v>
      </c>
      <c r="AN2853" s="94">
        <v>2.2716603682252376</v>
      </c>
      <c r="AO2853" s="94">
        <v>2.3429904484895392</v>
      </c>
      <c r="AP2853" s="94">
        <v>2.2853888026808349</v>
      </c>
      <c r="AQ2853" s="94">
        <v>2.3904765970728339</v>
      </c>
      <c r="AR2853" s="94">
        <v>2.3515873408991435</v>
      </c>
      <c r="AS2853" s="43">
        <f t="shared" si="92"/>
        <v>38.349578738346629</v>
      </c>
      <c r="AT2853" s="99">
        <f t="shared" si="93"/>
        <v>96.164862688464993</v>
      </c>
    </row>
    <row r="2854" spans="3:46">
      <c r="C2854" s="34">
        <v>792</v>
      </c>
      <c r="D2854" s="94">
        <v>3.3</v>
      </c>
      <c r="E2854" s="94">
        <v>3.0995545035643137</v>
      </c>
      <c r="F2854" s="94">
        <v>2.9960711798326494</v>
      </c>
      <c r="G2854" s="94">
        <v>2.9658828843006559</v>
      </c>
      <c r="H2854" s="94">
        <v>2.9047010562783848</v>
      </c>
      <c r="I2854" s="94">
        <v>2.762341412048726</v>
      </c>
      <c r="J2854" s="94">
        <v>2.777339384148807</v>
      </c>
      <c r="K2854" s="94">
        <v>2.6294490925095007</v>
      </c>
      <c r="L2854" s="94">
        <v>2.6601877598448262</v>
      </c>
      <c r="M2854" s="94">
        <v>2.6112024878039164</v>
      </c>
      <c r="N2854" s="94">
        <v>2.8334395837963671</v>
      </c>
      <c r="O2854" s="94">
        <v>2.7565362973636653</v>
      </c>
      <c r="P2854" s="94">
        <v>2.684349649368694</v>
      </c>
      <c r="Q2854" s="94">
        <v>2.5239097415889833</v>
      </c>
      <c r="R2854" s="94">
        <v>2.5510794143301503</v>
      </c>
      <c r="S2854" s="94">
        <v>2.6321432126219499</v>
      </c>
      <c r="T2854" s="94">
        <v>2.9286510031407706</v>
      </c>
      <c r="U2854" s="94">
        <v>3.1295637828036242</v>
      </c>
      <c r="V2854" s="94">
        <v>2.9618049142011662</v>
      </c>
      <c r="W2854" s="94">
        <v>3.1313891218079299</v>
      </c>
      <c r="X2854" s="94">
        <v>3.021225545673385</v>
      </c>
      <c r="Y2854" s="94">
        <v>3.0705202349738321</v>
      </c>
      <c r="Z2854" s="94">
        <v>2.6851504329607323</v>
      </c>
      <c r="AA2854" s="94">
        <v>2.5918651875369121</v>
      </c>
      <c r="AB2854" s="94">
        <v>2.423511823880383</v>
      </c>
      <c r="AC2854" s="94">
        <v>2.3268223738382869</v>
      </c>
      <c r="AD2854" s="94">
        <v>2.4400450192135383</v>
      </c>
      <c r="AE2854" s="94">
        <v>2.3926219394083303</v>
      </c>
      <c r="AF2854" s="94">
        <v>2.168413295570462</v>
      </c>
      <c r="AG2854" s="94">
        <v>2.2793121982815499</v>
      </c>
      <c r="AH2854" s="94">
        <v>2.0506606006046706</v>
      </c>
      <c r="AI2854" s="94">
        <v>1.9233921270690961</v>
      </c>
      <c r="AJ2854" s="94">
        <v>1.9321906625855032</v>
      </c>
      <c r="AK2854" s="94">
        <v>1.8704478503208002</v>
      </c>
      <c r="AL2854" s="94">
        <v>1.8937291516566241</v>
      </c>
      <c r="AM2854" s="94">
        <v>1.7724665287536199</v>
      </c>
      <c r="AN2854" s="94">
        <v>1.7259819567645447</v>
      </c>
      <c r="AO2854" s="94">
        <v>1.5817776050736261</v>
      </c>
      <c r="AP2854" s="94">
        <v>1.639764404267986</v>
      </c>
      <c r="AQ2854" s="94">
        <v>1.5393001307851075</v>
      </c>
      <c r="AR2854" s="94">
        <v>1.4751650941074286</v>
      </c>
      <c r="AS2854" s="43">
        <f t="shared" si="92"/>
        <v>40.769219523488943</v>
      </c>
      <c r="AT2854" s="99">
        <f t="shared" si="93"/>
        <v>102.23231979004596</v>
      </c>
    </row>
    <row r="2855" spans="3:46">
      <c r="C2855" s="34">
        <v>793</v>
      </c>
      <c r="D2855" s="94">
        <v>3.3</v>
      </c>
      <c r="E2855" s="94">
        <v>3.2060719806941629</v>
      </c>
      <c r="F2855" s="94">
        <v>3.3121620859867171</v>
      </c>
      <c r="G2855" s="94">
        <v>3.3347878246765874</v>
      </c>
      <c r="H2855" s="94">
        <v>3.2786307891755286</v>
      </c>
      <c r="I2855" s="94">
        <v>3.5007026139481137</v>
      </c>
      <c r="J2855" s="94">
        <v>3.2865295980027485</v>
      </c>
      <c r="K2855" s="94">
        <v>3.1284393034475961</v>
      </c>
      <c r="L2855" s="94">
        <v>2.7614401712811003</v>
      </c>
      <c r="M2855" s="94">
        <v>2.6464204901808031</v>
      </c>
      <c r="N2855" s="94">
        <v>2.7316210817441511</v>
      </c>
      <c r="O2855" s="94">
        <v>2.4899224802474373</v>
      </c>
      <c r="P2855" s="94">
        <v>2.4391102833516549</v>
      </c>
      <c r="Q2855" s="94">
        <v>2.3882024125509465</v>
      </c>
      <c r="R2855" s="94">
        <v>2.4648493097092947</v>
      </c>
      <c r="S2855" s="94">
        <v>2.3430774674707449</v>
      </c>
      <c r="T2855" s="94">
        <v>2.2145320145313514</v>
      </c>
      <c r="U2855" s="94">
        <v>1.9958518252572606</v>
      </c>
      <c r="V2855" s="94">
        <v>1.9450348500340611</v>
      </c>
      <c r="W2855" s="94">
        <v>1.7939615245318297</v>
      </c>
      <c r="X2855" s="94">
        <v>1.6541172769277164</v>
      </c>
      <c r="Y2855" s="94">
        <v>1.6447256634283496</v>
      </c>
      <c r="Z2855" s="94">
        <v>1.6500345515268031</v>
      </c>
      <c r="AA2855" s="94">
        <v>1.6832516996536673</v>
      </c>
      <c r="AB2855" s="94">
        <v>1.7661569484998521</v>
      </c>
      <c r="AC2855" s="94">
        <v>1.83911015045559</v>
      </c>
      <c r="AD2855" s="94">
        <v>1.7603768804296751</v>
      </c>
      <c r="AE2855" s="94">
        <v>1.6549090619539639</v>
      </c>
      <c r="AF2855" s="94">
        <v>1.7020157303455867</v>
      </c>
      <c r="AG2855" s="94">
        <v>1.7121466479452034</v>
      </c>
      <c r="AH2855" s="94">
        <v>1.5396853313767178</v>
      </c>
      <c r="AI2855" s="94">
        <v>1.6808302114558726</v>
      </c>
      <c r="AJ2855" s="94">
        <v>1.7498220296993661</v>
      </c>
      <c r="AK2855" s="94">
        <v>1.7832341952724848</v>
      </c>
      <c r="AL2855" s="94">
        <v>1.6940174213226682</v>
      </c>
      <c r="AM2855" s="94">
        <v>1.6847820525044246</v>
      </c>
      <c r="AN2855" s="94">
        <v>1.6513945664436172</v>
      </c>
      <c r="AO2855" s="94">
        <v>1.6063924307846023</v>
      </c>
      <c r="AP2855" s="94">
        <v>1.5903612653707471</v>
      </c>
      <c r="AQ2855" s="94">
        <v>1.6328022774384507</v>
      </c>
      <c r="AR2855" s="94">
        <v>1.5754005348556461</v>
      </c>
      <c r="AS2855" s="43">
        <f t="shared" si="92"/>
        <v>38.885578844608183</v>
      </c>
      <c r="AT2855" s="99">
        <f t="shared" si="93"/>
        <v>97.508928994155724</v>
      </c>
    </row>
    <row r="2856" spans="3:46">
      <c r="C2856" s="34">
        <v>794</v>
      </c>
      <c r="D2856" s="94">
        <v>3.3</v>
      </c>
      <c r="E2856" s="94">
        <v>3.3107645805813797</v>
      </c>
      <c r="F2856" s="94">
        <v>3.5070543297622399</v>
      </c>
      <c r="G2856" s="94">
        <v>3.2607244170194103</v>
      </c>
      <c r="H2856" s="94">
        <v>3.170109388238417</v>
      </c>
      <c r="I2856" s="94">
        <v>2.9005496289388573</v>
      </c>
      <c r="J2856" s="94">
        <v>2.738082290610258</v>
      </c>
      <c r="K2856" s="94">
        <v>2.530004957922463</v>
      </c>
      <c r="L2856" s="94">
        <v>2.6086364045456558</v>
      </c>
      <c r="M2856" s="94">
        <v>2.6008517050090716</v>
      </c>
      <c r="N2856" s="94">
        <v>2.5617255099590355</v>
      </c>
      <c r="O2856" s="94">
        <v>2.5050322718151685</v>
      </c>
      <c r="P2856" s="94">
        <v>2.4580787999223173</v>
      </c>
      <c r="Q2856" s="94">
        <v>2.198270916662258</v>
      </c>
      <c r="R2856" s="94">
        <v>2.2325338216440258</v>
      </c>
      <c r="S2856" s="94">
        <v>2.3550448657247518</v>
      </c>
      <c r="T2856" s="94">
        <v>2.4167169566904008</v>
      </c>
      <c r="U2856" s="94">
        <v>2.4398661587622765</v>
      </c>
      <c r="V2856" s="94">
        <v>2.3011270100246963</v>
      </c>
      <c r="W2856" s="94">
        <v>2.4129816066667771</v>
      </c>
      <c r="X2856" s="94">
        <v>2.5820151074439996</v>
      </c>
      <c r="Y2856" s="94">
        <v>2.3162886417130695</v>
      </c>
      <c r="Z2856" s="94">
        <v>2.1052271749390123</v>
      </c>
      <c r="AA2856" s="94">
        <v>2.0184190601005145</v>
      </c>
      <c r="AB2856" s="94">
        <v>1.9557112870220361</v>
      </c>
      <c r="AC2856" s="94">
        <v>2.1432933278176058</v>
      </c>
      <c r="AD2856" s="94">
        <v>2.2691333143359422</v>
      </c>
      <c r="AE2856" s="94">
        <v>2.2986124517764965</v>
      </c>
      <c r="AF2856" s="94">
        <v>2.1278708123841663</v>
      </c>
      <c r="AG2856" s="94">
        <v>1.937912491977388</v>
      </c>
      <c r="AH2856" s="94">
        <v>1.9298138923090609</v>
      </c>
      <c r="AI2856" s="94">
        <v>1.9111055849383407</v>
      </c>
      <c r="AJ2856" s="94">
        <v>1.971146677395291</v>
      </c>
      <c r="AK2856" s="94">
        <v>2.0665053433120932</v>
      </c>
      <c r="AL2856" s="94">
        <v>1.7706146870808659</v>
      </c>
      <c r="AM2856" s="94">
        <v>1.6678002107642556</v>
      </c>
      <c r="AN2856" s="94">
        <v>1.6929400160235799</v>
      </c>
      <c r="AO2856" s="94">
        <v>1.520362405258296</v>
      </c>
      <c r="AP2856" s="94">
        <v>1.5818098140874819</v>
      </c>
      <c r="AQ2856" s="94">
        <v>1.6407428978408864</v>
      </c>
      <c r="AR2856" s="94">
        <v>1.5198645922265113</v>
      </c>
      <c r="AS2856" s="43">
        <f t="shared" si="92"/>
        <v>39.277391877549547</v>
      </c>
      <c r="AT2856" s="99">
        <f t="shared" si="93"/>
        <v>98.491433828679007</v>
      </c>
    </row>
    <row r="2857" spans="3:46">
      <c r="C2857" s="34">
        <v>795</v>
      </c>
      <c r="D2857" s="94">
        <v>3.3</v>
      </c>
      <c r="E2857" s="94">
        <v>3.2748821748709998</v>
      </c>
      <c r="F2857" s="94">
        <v>3.3155396566723585</v>
      </c>
      <c r="G2857" s="94">
        <v>3.1397562553933813</v>
      </c>
      <c r="H2857" s="94">
        <v>2.9595022198625029</v>
      </c>
      <c r="I2857" s="94">
        <v>2.7103866278441875</v>
      </c>
      <c r="J2857" s="94">
        <v>2.8535690754265191</v>
      </c>
      <c r="K2857" s="94">
        <v>2.673060563559932</v>
      </c>
      <c r="L2857" s="94">
        <v>2.4131337271725277</v>
      </c>
      <c r="M2857" s="94">
        <v>2.3741745213601191</v>
      </c>
      <c r="N2857" s="94">
        <v>2.3257363920827943</v>
      </c>
      <c r="O2857" s="94">
        <v>2.4121821428145873</v>
      </c>
      <c r="P2857" s="94">
        <v>2.4674588831813908</v>
      </c>
      <c r="Q2857" s="94">
        <v>2.3872316120500048</v>
      </c>
      <c r="R2857" s="94">
        <v>2.1420932833878323</v>
      </c>
      <c r="S2857" s="94">
        <v>2.088787569888034</v>
      </c>
      <c r="T2857" s="94">
        <v>1.9510384060206938</v>
      </c>
      <c r="U2857" s="94">
        <v>2.0005720221256813</v>
      </c>
      <c r="V2857" s="94">
        <v>1.9423897458270918</v>
      </c>
      <c r="W2857" s="94">
        <v>1.8265748435320868</v>
      </c>
      <c r="X2857" s="94">
        <v>1.8924811054130086</v>
      </c>
      <c r="Y2857" s="94">
        <v>1.9222095504600074</v>
      </c>
      <c r="Z2857" s="94">
        <v>1.9919897709400007</v>
      </c>
      <c r="AA2857" s="94">
        <v>1.9162491434918631</v>
      </c>
      <c r="AB2857" s="94">
        <v>1.8857761787409189</v>
      </c>
      <c r="AC2857" s="94">
        <v>1.8384470177430892</v>
      </c>
      <c r="AD2857" s="94">
        <v>1.8080621745269767</v>
      </c>
      <c r="AE2857" s="94">
        <v>1.7166469310898864</v>
      </c>
      <c r="AF2857" s="94">
        <v>1.6670558646441738</v>
      </c>
      <c r="AG2857" s="94">
        <v>1.5646161792226827</v>
      </c>
      <c r="AH2857" s="94">
        <v>1.5639319810673753</v>
      </c>
      <c r="AI2857" s="94">
        <v>1.5292862560397602</v>
      </c>
      <c r="AJ2857" s="94">
        <v>1.4339205115113678</v>
      </c>
      <c r="AK2857" s="94">
        <v>1.5014829998190244</v>
      </c>
      <c r="AL2857" s="94">
        <v>1.4612148941571024</v>
      </c>
      <c r="AM2857" s="94">
        <v>1.5283100315389666</v>
      </c>
      <c r="AN2857" s="94">
        <v>1.395434727750974</v>
      </c>
      <c r="AO2857" s="94">
        <v>1.4271330520621934</v>
      </c>
      <c r="AP2857" s="94">
        <v>1.3746153203942422</v>
      </c>
      <c r="AQ2857" s="94">
        <v>1.3294351765337062</v>
      </c>
      <c r="AR2857" s="94">
        <v>1.3347020375597849</v>
      </c>
      <c r="AS2857" s="43">
        <f t="shared" si="92"/>
        <v>36.563688336684059</v>
      </c>
      <c r="AT2857" s="99">
        <f t="shared" si="93"/>
        <v>91.68658910887018</v>
      </c>
    </row>
    <row r="2858" spans="3:46">
      <c r="C2858" s="34">
        <v>796</v>
      </c>
      <c r="D2858" s="94">
        <v>3.3</v>
      </c>
      <c r="E2858" s="94">
        <v>3.3524068415699602</v>
      </c>
      <c r="F2858" s="94">
        <v>3.5304273949373508</v>
      </c>
      <c r="G2858" s="94">
        <v>3.2356742467032129</v>
      </c>
      <c r="H2858" s="94">
        <v>2.9796664650855846</v>
      </c>
      <c r="I2858" s="94">
        <v>2.8898563475975494</v>
      </c>
      <c r="J2858" s="94">
        <v>2.9562535212823096</v>
      </c>
      <c r="K2858" s="94">
        <v>3.0040513034793981</v>
      </c>
      <c r="L2858" s="94">
        <v>2.8175918669215929</v>
      </c>
      <c r="M2858" s="94">
        <v>2.5994285572211799</v>
      </c>
      <c r="N2858" s="94">
        <v>2.5380078636025476</v>
      </c>
      <c r="O2858" s="94">
        <v>2.4886976866470487</v>
      </c>
      <c r="P2858" s="94">
        <v>2.5415760369341109</v>
      </c>
      <c r="Q2858" s="94">
        <v>2.565539479960953</v>
      </c>
      <c r="R2858" s="94">
        <v>2.4511726311286979</v>
      </c>
      <c r="S2858" s="94">
        <v>2.5080604670789302</v>
      </c>
      <c r="T2858" s="94">
        <v>2.3390408881176192</v>
      </c>
      <c r="U2858" s="94">
        <v>2.3698942561029228</v>
      </c>
      <c r="V2858" s="94">
        <v>2.3045075756185929</v>
      </c>
      <c r="W2858" s="94">
        <v>2.4729934115201351</v>
      </c>
      <c r="X2858" s="94">
        <v>2.3467176409344508</v>
      </c>
      <c r="Y2858" s="94">
        <v>2.2803276375905095</v>
      </c>
      <c r="Z2858" s="94">
        <v>2.130821203377236</v>
      </c>
      <c r="AA2858" s="94">
        <v>2.1495335276072236</v>
      </c>
      <c r="AB2858" s="94">
        <v>1.9594466967876329</v>
      </c>
      <c r="AC2858" s="94">
        <v>1.9572298556265606</v>
      </c>
      <c r="AD2858" s="94">
        <v>1.8568032133061327</v>
      </c>
      <c r="AE2858" s="94">
        <v>1.9392931627519157</v>
      </c>
      <c r="AF2858" s="94">
        <v>1.9109236633826989</v>
      </c>
      <c r="AG2858" s="94">
        <v>1.9683857797843212</v>
      </c>
      <c r="AH2858" s="94">
        <v>1.9259797756067849</v>
      </c>
      <c r="AI2858" s="94">
        <v>1.9401824544181501</v>
      </c>
      <c r="AJ2858" s="94">
        <v>1.893193781930113</v>
      </c>
      <c r="AK2858" s="94">
        <v>1.823785632211782</v>
      </c>
      <c r="AL2858" s="94">
        <v>2.0228746852347763</v>
      </c>
      <c r="AM2858" s="94">
        <v>2.0562756259881994</v>
      </c>
      <c r="AN2858" s="94">
        <v>2.0718954421107383</v>
      </c>
      <c r="AO2858" s="94">
        <v>1.7934579157864057</v>
      </c>
      <c r="AP2858" s="94">
        <v>1.9076344222629986</v>
      </c>
      <c r="AQ2858" s="94">
        <v>2.0455431841485585</v>
      </c>
      <c r="AR2858" s="94">
        <v>1.739641133826261</v>
      </c>
      <c r="AS2858" s="43">
        <f t="shared" si="92"/>
        <v>39.955710488293263</v>
      </c>
      <c r="AT2858" s="99">
        <f t="shared" si="93"/>
        <v>100.19237600867679</v>
      </c>
    </row>
    <row r="2859" spans="3:46">
      <c r="C2859" s="34">
        <v>797</v>
      </c>
      <c r="D2859" s="94">
        <v>3.3</v>
      </c>
      <c r="E2859" s="94">
        <v>3.2660707937513802</v>
      </c>
      <c r="F2859" s="94">
        <v>3.0076767527464097</v>
      </c>
      <c r="G2859" s="94">
        <v>2.8947844970730769</v>
      </c>
      <c r="H2859" s="94">
        <v>2.9712283622268552</v>
      </c>
      <c r="I2859" s="94">
        <v>2.927071838329709</v>
      </c>
      <c r="J2859" s="94">
        <v>2.7958613216557349</v>
      </c>
      <c r="K2859" s="94">
        <v>2.7358151644288333</v>
      </c>
      <c r="L2859" s="94">
        <v>2.6865401026981961</v>
      </c>
      <c r="M2859" s="94">
        <v>2.4820087022523412</v>
      </c>
      <c r="N2859" s="94">
        <v>2.547593369807803</v>
      </c>
      <c r="O2859" s="94">
        <v>2.5454526126351373</v>
      </c>
      <c r="P2859" s="94">
        <v>2.4292771960525936</v>
      </c>
      <c r="Q2859" s="94">
        <v>2.219944411643425</v>
      </c>
      <c r="R2859" s="94">
        <v>2.0560009754041935</v>
      </c>
      <c r="S2859" s="94">
        <v>1.797204862201073</v>
      </c>
      <c r="T2859" s="94">
        <v>1.7660815272681982</v>
      </c>
      <c r="U2859" s="94">
        <v>1.9713887942694213</v>
      </c>
      <c r="V2859" s="94">
        <v>1.9620690950097091</v>
      </c>
      <c r="W2859" s="94">
        <v>1.8147947783903717</v>
      </c>
      <c r="X2859" s="94">
        <v>1.940987658597535</v>
      </c>
      <c r="Y2859" s="94">
        <v>1.9827837085953841</v>
      </c>
      <c r="Z2859" s="94">
        <v>1.7768661581134997</v>
      </c>
      <c r="AA2859" s="94">
        <v>1.8617513218910555</v>
      </c>
      <c r="AB2859" s="94">
        <v>1.9901377563934861</v>
      </c>
      <c r="AC2859" s="94">
        <v>1.8974883741135034</v>
      </c>
      <c r="AD2859" s="94">
        <v>2.062676306463036</v>
      </c>
      <c r="AE2859" s="94">
        <v>1.9944067543974116</v>
      </c>
      <c r="AF2859" s="94">
        <v>1.8160613870518056</v>
      </c>
      <c r="AG2859" s="94">
        <v>1.5820910833161772</v>
      </c>
      <c r="AH2859" s="94">
        <v>1.6315534414893333</v>
      </c>
      <c r="AI2859" s="94">
        <v>1.5730957819289131</v>
      </c>
      <c r="AJ2859" s="94">
        <v>1.6916629539913812</v>
      </c>
      <c r="AK2859" s="94">
        <v>1.6122448564847736</v>
      </c>
      <c r="AL2859" s="94">
        <v>1.5641069856627412</v>
      </c>
      <c r="AM2859" s="94">
        <v>1.5112121829576428</v>
      </c>
      <c r="AN2859" s="94">
        <v>1.5193549274468556</v>
      </c>
      <c r="AO2859" s="94">
        <v>1.4206802403883809</v>
      </c>
      <c r="AP2859" s="94">
        <v>1.3585912646181002</v>
      </c>
      <c r="AQ2859" s="94">
        <v>1.246501210204348</v>
      </c>
      <c r="AR2859" s="94">
        <v>1.176043450522158</v>
      </c>
      <c r="AS2859" s="43">
        <f t="shared" si="92"/>
        <v>36.555600863968593</v>
      </c>
      <c r="AT2859" s="99">
        <f t="shared" si="93"/>
        <v>91.666309076370069</v>
      </c>
    </row>
    <row r="2860" spans="3:46">
      <c r="C2860" s="34">
        <v>798</v>
      </c>
      <c r="D2860" s="94">
        <v>3.3</v>
      </c>
      <c r="E2860" s="94">
        <v>3.0632477740769453</v>
      </c>
      <c r="F2860" s="94">
        <v>3.1589042489444554</v>
      </c>
      <c r="G2860" s="94">
        <v>3.1749620013157798</v>
      </c>
      <c r="H2860" s="94">
        <v>3.4566842861123104</v>
      </c>
      <c r="I2860" s="94">
        <v>3.6213234576304196</v>
      </c>
      <c r="J2860" s="94">
        <v>3.6673484803325427</v>
      </c>
      <c r="K2860" s="94">
        <v>3.3128533971873431</v>
      </c>
      <c r="L2860" s="94">
        <v>3.1965935269403118</v>
      </c>
      <c r="M2860" s="94">
        <v>2.963435337964214</v>
      </c>
      <c r="N2860" s="94">
        <v>2.6385780233613039</v>
      </c>
      <c r="O2860" s="94">
        <v>2.5569354425858588</v>
      </c>
      <c r="P2860" s="94">
        <v>2.6204350678255519</v>
      </c>
      <c r="Q2860" s="94">
        <v>2.5055991178506698</v>
      </c>
      <c r="R2860" s="94">
        <v>2.6888559547255837</v>
      </c>
      <c r="S2860" s="94">
        <v>2.8910049581119166</v>
      </c>
      <c r="T2860" s="94">
        <v>2.8574618435013153</v>
      </c>
      <c r="U2860" s="94">
        <v>2.7532685261031751</v>
      </c>
      <c r="V2860" s="94">
        <v>2.5145172343522786</v>
      </c>
      <c r="W2860" s="94">
        <v>2.6468236786690462</v>
      </c>
      <c r="X2860" s="94">
        <v>2.4212918217957435</v>
      </c>
      <c r="Y2860" s="94">
        <v>2.2709882402616026</v>
      </c>
      <c r="Z2860" s="94">
        <v>2.2833177562952702</v>
      </c>
      <c r="AA2860" s="94">
        <v>2.0599296397318785</v>
      </c>
      <c r="AB2860" s="94">
        <v>2.0794823563236773</v>
      </c>
      <c r="AC2860" s="94">
        <v>2.0737711762465869</v>
      </c>
      <c r="AD2860" s="94">
        <v>1.8321473309497125</v>
      </c>
      <c r="AE2860" s="94">
        <v>1.7996272460295397</v>
      </c>
      <c r="AF2860" s="94">
        <v>1.8412488501914361</v>
      </c>
      <c r="AG2860" s="94">
        <v>1.8571684669672712</v>
      </c>
      <c r="AH2860" s="94">
        <v>1.8828981069428858</v>
      </c>
      <c r="AI2860" s="94">
        <v>1.7896360629532788</v>
      </c>
      <c r="AJ2860" s="94">
        <v>1.8103518753041299</v>
      </c>
      <c r="AK2860" s="94">
        <v>1.7894970763054938</v>
      </c>
      <c r="AL2860" s="94">
        <v>1.8878799825829382</v>
      </c>
      <c r="AM2860" s="94">
        <v>1.7376741177331323</v>
      </c>
      <c r="AN2860" s="94">
        <v>1.7582501675494342</v>
      </c>
      <c r="AO2860" s="94">
        <v>1.6108349836375313</v>
      </c>
      <c r="AP2860" s="94">
        <v>1.525598035527417</v>
      </c>
      <c r="AQ2860" s="94">
        <v>1.5425398749999442</v>
      </c>
      <c r="AR2860" s="94">
        <v>1.5149875216130386</v>
      </c>
      <c r="AS2860" s="43">
        <f t="shared" si="92"/>
        <v>41.844343139909782</v>
      </c>
      <c r="AT2860" s="99">
        <f t="shared" si="93"/>
        <v>104.92828460498291</v>
      </c>
    </row>
    <row r="2861" spans="3:46">
      <c r="C2861" s="34">
        <v>799</v>
      </c>
      <c r="D2861" s="94">
        <v>3.3</v>
      </c>
      <c r="E2861" s="94">
        <v>3.4199988908074626</v>
      </c>
      <c r="F2861" s="94">
        <v>3.5030670626467146</v>
      </c>
      <c r="G2861" s="94">
        <v>3.6753318121938836</v>
      </c>
      <c r="H2861" s="94">
        <v>3.2851298921190244</v>
      </c>
      <c r="I2861" s="94">
        <v>3.3107904730141406</v>
      </c>
      <c r="J2861" s="94">
        <v>3.3264047860159041</v>
      </c>
      <c r="K2861" s="94">
        <v>3.2249540383726321</v>
      </c>
      <c r="L2861" s="94">
        <v>3.4087597988514076</v>
      </c>
      <c r="M2861" s="94">
        <v>3.233816304546596</v>
      </c>
      <c r="N2861" s="94">
        <v>3.2961613735547846</v>
      </c>
      <c r="O2861" s="94">
        <v>3.162304937137447</v>
      </c>
      <c r="P2861" s="94">
        <v>3.2963665597623466</v>
      </c>
      <c r="Q2861" s="94">
        <v>3.2769101830793002</v>
      </c>
      <c r="R2861" s="94">
        <v>3.5314428193964011</v>
      </c>
      <c r="S2861" s="94">
        <v>3.1790583149579152</v>
      </c>
      <c r="T2861" s="94">
        <v>2.9957605204562792</v>
      </c>
      <c r="U2861" s="94">
        <v>3.1135321252760457</v>
      </c>
      <c r="V2861" s="94">
        <v>3.2924189984591137</v>
      </c>
      <c r="W2861" s="94">
        <v>3.3570420745984637</v>
      </c>
      <c r="X2861" s="94">
        <v>3.3201860597831017</v>
      </c>
      <c r="Y2861" s="94">
        <v>3.1989637674857465</v>
      </c>
      <c r="Z2861" s="94">
        <v>3.1582560936121422</v>
      </c>
      <c r="AA2861" s="94">
        <v>3.3109912770022305</v>
      </c>
      <c r="AB2861" s="94">
        <v>3.362637914386529</v>
      </c>
      <c r="AC2861" s="94">
        <v>3.1825787636169824</v>
      </c>
      <c r="AD2861" s="94">
        <v>3.3698496673989173</v>
      </c>
      <c r="AE2861" s="94">
        <v>3.2196787005258312</v>
      </c>
      <c r="AF2861" s="94">
        <v>3.0578428205549928</v>
      </c>
      <c r="AG2861" s="94">
        <v>2.8597842135024587</v>
      </c>
      <c r="AH2861" s="94">
        <v>2.9247311969894625</v>
      </c>
      <c r="AI2861" s="94">
        <v>2.7950620923353915</v>
      </c>
      <c r="AJ2861" s="94">
        <v>2.8193163176739122</v>
      </c>
      <c r="AK2861" s="94">
        <v>2.7130869303370377</v>
      </c>
      <c r="AL2861" s="94">
        <v>2.5015674206459879</v>
      </c>
      <c r="AM2861" s="94">
        <v>2.4840354852248323</v>
      </c>
      <c r="AN2861" s="94">
        <v>2.4768716587475361</v>
      </c>
      <c r="AO2861" s="94">
        <v>2.1159369113234328</v>
      </c>
      <c r="AP2861" s="94">
        <v>1.996111219603953</v>
      </c>
      <c r="AQ2861" s="94">
        <v>1.9067082547169134</v>
      </c>
      <c r="AR2861" s="94">
        <v>1.8778134929454344</v>
      </c>
      <c r="AS2861" s="43">
        <f t="shared" si="92"/>
        <v>48.415527900013679</v>
      </c>
      <c r="AT2861" s="99">
        <f t="shared" si="93"/>
        <v>121.4060948168603</v>
      </c>
    </row>
    <row r="2862" spans="3:46">
      <c r="C2862" s="34">
        <v>800</v>
      </c>
      <c r="D2862" s="94">
        <v>3.3</v>
      </c>
      <c r="E2862" s="94">
        <v>3.3996930300398529</v>
      </c>
      <c r="F2862" s="94">
        <v>3.5347899537595939</v>
      </c>
      <c r="G2862" s="94">
        <v>3.4077632502716697</v>
      </c>
      <c r="H2862" s="94">
        <v>3.3739575488228679</v>
      </c>
      <c r="I2862" s="94">
        <v>3.3884098256744632</v>
      </c>
      <c r="J2862" s="94">
        <v>3.2165414001026753</v>
      </c>
      <c r="K2862" s="94">
        <v>3.0830511808734924</v>
      </c>
      <c r="L2862" s="94">
        <v>3.11880233444273</v>
      </c>
      <c r="M2862" s="94">
        <v>2.9465028704475666</v>
      </c>
      <c r="N2862" s="94">
        <v>2.8240148420298818</v>
      </c>
      <c r="O2862" s="94">
        <v>2.6733870810909708</v>
      </c>
      <c r="P2862" s="94">
        <v>2.4617894281785149</v>
      </c>
      <c r="Q2862" s="94">
        <v>2.6213390955957556</v>
      </c>
      <c r="R2862" s="94">
        <v>2.3556104284884123</v>
      </c>
      <c r="S2862" s="94">
        <v>2.1378869759261963</v>
      </c>
      <c r="T2862" s="94">
        <v>1.9778929431881294</v>
      </c>
      <c r="U2862" s="94">
        <v>1.9583661493693325</v>
      </c>
      <c r="V2862" s="94">
        <v>2.0528093062677413</v>
      </c>
      <c r="W2862" s="94">
        <v>1.8805428672345732</v>
      </c>
      <c r="X2862" s="94">
        <v>1.9471132671037632</v>
      </c>
      <c r="Y2862" s="94">
        <v>2.0052512620235432</v>
      </c>
      <c r="Z2862" s="94">
        <v>2.1593993164367968</v>
      </c>
      <c r="AA2862" s="94">
        <v>2.1890371604002703</v>
      </c>
      <c r="AB2862" s="94">
        <v>2.3782127678204463</v>
      </c>
      <c r="AC2862" s="94">
        <v>2.4351613358881616</v>
      </c>
      <c r="AD2862" s="94">
        <v>2.3518780280485974</v>
      </c>
      <c r="AE2862" s="94">
        <v>2.3137394358586665</v>
      </c>
      <c r="AF2862" s="94">
        <v>2.3636915086494277</v>
      </c>
      <c r="AG2862" s="94">
        <v>2.2671643222432873</v>
      </c>
      <c r="AH2862" s="94">
        <v>2.2733320018912226</v>
      </c>
      <c r="AI2862" s="94">
        <v>2.0916671905388848</v>
      </c>
      <c r="AJ2862" s="94">
        <v>2.2334955029767549</v>
      </c>
      <c r="AK2862" s="94">
        <v>2.0122906358836894</v>
      </c>
      <c r="AL2862" s="94">
        <v>1.9606396660689045</v>
      </c>
      <c r="AM2862" s="94">
        <v>1.894340858476224</v>
      </c>
      <c r="AN2862" s="94">
        <v>1.6685183526613849</v>
      </c>
      <c r="AO2862" s="94">
        <v>1.5789549494846113</v>
      </c>
      <c r="AP2862" s="94">
        <v>1.5244670971477543</v>
      </c>
      <c r="AQ2862" s="94">
        <v>1.5337907600516474</v>
      </c>
      <c r="AR2862" s="94">
        <v>1.5670619299022353</v>
      </c>
      <c r="AS2862" s="43">
        <f t="shared" si="92"/>
        <v>41.160937460770199</v>
      </c>
      <c r="AT2862" s="99">
        <f t="shared" si="93"/>
        <v>103.21458616403338</v>
      </c>
    </row>
    <row r="2863" spans="3:46">
      <c r="C2863" s="34">
        <v>801</v>
      </c>
      <c r="D2863" s="94">
        <v>3.3</v>
      </c>
      <c r="E2863" s="94">
        <v>3.3189051119633781</v>
      </c>
      <c r="F2863" s="94">
        <v>2.9695324641470728</v>
      </c>
      <c r="G2863" s="94">
        <v>2.8588220509555846</v>
      </c>
      <c r="H2863" s="94">
        <v>2.5641315313925785</v>
      </c>
      <c r="I2863" s="94">
        <v>2.5068371563763567</v>
      </c>
      <c r="J2863" s="94">
        <v>2.6280138546534695</v>
      </c>
      <c r="K2863" s="94">
        <v>2.535662056197828</v>
      </c>
      <c r="L2863" s="94">
        <v>2.5019677783788747</v>
      </c>
      <c r="M2863" s="94">
        <v>2.4894459753129579</v>
      </c>
      <c r="N2863" s="94">
        <v>2.4717353217768108</v>
      </c>
      <c r="O2863" s="94">
        <v>2.3261605120603397</v>
      </c>
      <c r="P2863" s="94">
        <v>2.2162252122379349</v>
      </c>
      <c r="Q2863" s="94">
        <v>2.1474842831054994</v>
      </c>
      <c r="R2863" s="94">
        <v>2.0673382357428438</v>
      </c>
      <c r="S2863" s="94">
        <v>1.9547495412816451</v>
      </c>
      <c r="T2863" s="94">
        <v>1.8917077338015968</v>
      </c>
      <c r="U2863" s="94">
        <v>1.7913647309029648</v>
      </c>
      <c r="V2863" s="94">
        <v>1.7447501086255712</v>
      </c>
      <c r="W2863" s="94">
        <v>1.6927319144025286</v>
      </c>
      <c r="X2863" s="94">
        <v>1.6467870769277302</v>
      </c>
      <c r="Y2863" s="94">
        <v>1.4011947264760785</v>
      </c>
      <c r="Z2863" s="94">
        <v>1.2871648101368622</v>
      </c>
      <c r="AA2863" s="94">
        <v>1.3090493896550786</v>
      </c>
      <c r="AB2863" s="94">
        <v>1.2040972714567486</v>
      </c>
      <c r="AC2863" s="94">
        <v>1.1257718541430612</v>
      </c>
      <c r="AD2863" s="94">
        <v>1.0663190619732974</v>
      </c>
      <c r="AE2863" s="94">
        <v>1.1137714674009989</v>
      </c>
      <c r="AF2863" s="94">
        <v>1.0251489409561774</v>
      </c>
      <c r="AG2863" s="94">
        <v>1.0711185277223283</v>
      </c>
      <c r="AH2863" s="94">
        <v>1.0116799571629553</v>
      </c>
      <c r="AI2863" s="94">
        <v>1.0043008029885774</v>
      </c>
      <c r="AJ2863" s="94">
        <v>0.93953055296324983</v>
      </c>
      <c r="AK2863" s="94">
        <v>0.91603934645119767</v>
      </c>
      <c r="AL2863" s="94">
        <v>0.91601653038756026</v>
      </c>
      <c r="AM2863" s="94">
        <v>0.909407804183058</v>
      </c>
      <c r="AN2863" s="94">
        <v>0.94542871211570245</v>
      </c>
      <c r="AO2863" s="94">
        <v>0.88349175078829412</v>
      </c>
      <c r="AP2863" s="94">
        <v>0.9021785367102434</v>
      </c>
      <c r="AQ2863" s="94">
        <v>0.89769408236184489</v>
      </c>
      <c r="AR2863" s="94">
        <v>0.95226352141410697</v>
      </c>
      <c r="AS2863" s="43">
        <f t="shared" si="92"/>
        <v>33.071710681351867</v>
      </c>
      <c r="AT2863" s="99">
        <f t="shared" si="93"/>
        <v>82.930155197891438</v>
      </c>
    </row>
    <row r="2864" spans="3:46">
      <c r="C2864" s="34">
        <v>802</v>
      </c>
      <c r="D2864" s="94">
        <v>3.3</v>
      </c>
      <c r="E2864" s="94">
        <v>3.1523817321705705</v>
      </c>
      <c r="F2864" s="94">
        <v>3.1496851928574077</v>
      </c>
      <c r="G2864" s="94">
        <v>3.2713927018136766</v>
      </c>
      <c r="H2864" s="94">
        <v>3.6577454387994357</v>
      </c>
      <c r="I2864" s="94">
        <v>3.6760085127484055</v>
      </c>
      <c r="J2864" s="94">
        <v>3.4985046496372481</v>
      </c>
      <c r="K2864" s="94">
        <v>3.3911762687504052</v>
      </c>
      <c r="L2864" s="94">
        <v>3.3584435941341821</v>
      </c>
      <c r="M2864" s="94">
        <v>3.5828369647894793</v>
      </c>
      <c r="N2864" s="94">
        <v>3.5485428467091542</v>
      </c>
      <c r="O2864" s="94">
        <v>3.4292440695863671</v>
      </c>
      <c r="P2864" s="94">
        <v>3.2568664506889236</v>
      </c>
      <c r="Q2864" s="94">
        <v>3.2570235525370625</v>
      </c>
      <c r="R2864" s="94">
        <v>3.2464260467564463</v>
      </c>
      <c r="S2864" s="94">
        <v>3.1020454377900504</v>
      </c>
      <c r="T2864" s="94">
        <v>3.2193239674748422</v>
      </c>
      <c r="U2864" s="94">
        <v>3.2519174274635314</v>
      </c>
      <c r="V2864" s="94">
        <v>3.6499113089542603</v>
      </c>
      <c r="W2864" s="94">
        <v>3.780647261464277</v>
      </c>
      <c r="X2864" s="94">
        <v>3.5399718878527411</v>
      </c>
      <c r="Y2864" s="94">
        <v>3.4480436494300175</v>
      </c>
      <c r="Z2864" s="94">
        <v>3.5369102041050238</v>
      </c>
      <c r="AA2864" s="94">
        <v>3.6364408858619335</v>
      </c>
      <c r="AB2864" s="94">
        <v>3.4645840715571996</v>
      </c>
      <c r="AC2864" s="94">
        <v>3.4368077176461749</v>
      </c>
      <c r="AD2864" s="94">
        <v>3.3637625404732145</v>
      </c>
      <c r="AE2864" s="94">
        <v>3.2770885667087772</v>
      </c>
      <c r="AF2864" s="94">
        <v>3.4935131746281436</v>
      </c>
      <c r="AG2864" s="94">
        <v>3.3917951140948537</v>
      </c>
      <c r="AH2864" s="94">
        <v>3.506962936276842</v>
      </c>
      <c r="AI2864" s="94">
        <v>3.1377653588245535</v>
      </c>
      <c r="AJ2864" s="94">
        <v>2.8736196602919222</v>
      </c>
      <c r="AK2864" s="94">
        <v>2.8300537949405866</v>
      </c>
      <c r="AL2864" s="94">
        <v>2.8536075864239017</v>
      </c>
      <c r="AM2864" s="94">
        <v>2.6761156040429408</v>
      </c>
      <c r="AN2864" s="94">
        <v>2.4669167284086555</v>
      </c>
      <c r="AO2864" s="94">
        <v>2.3717693059463509</v>
      </c>
      <c r="AP2864" s="94">
        <v>2.4235903105534904</v>
      </c>
      <c r="AQ2864" s="94">
        <v>2.219616690064695</v>
      </c>
      <c r="AR2864" s="94">
        <v>2.243256530217161</v>
      </c>
      <c r="AS2864" s="43">
        <f t="shared" si="92"/>
        <v>49.86686764588741</v>
      </c>
      <c r="AT2864" s="99">
        <f t="shared" si="93"/>
        <v>125.04545389114141</v>
      </c>
    </row>
    <row r="2865" spans="3:46">
      <c r="C2865" s="34">
        <v>803</v>
      </c>
      <c r="D2865" s="94">
        <v>3.3</v>
      </c>
      <c r="E2865" s="94">
        <v>3.1774331289442608</v>
      </c>
      <c r="F2865" s="94">
        <v>3.4538950063780351</v>
      </c>
      <c r="G2865" s="94">
        <v>3.3991692417058461</v>
      </c>
      <c r="H2865" s="94">
        <v>3.2218899028967529</v>
      </c>
      <c r="I2865" s="94">
        <v>3.0230620847274228</v>
      </c>
      <c r="J2865" s="94">
        <v>3.0573842421026951</v>
      </c>
      <c r="K2865" s="94">
        <v>2.8996941936092311</v>
      </c>
      <c r="L2865" s="94">
        <v>2.7189328452985237</v>
      </c>
      <c r="M2865" s="94">
        <v>2.5479050587335403</v>
      </c>
      <c r="N2865" s="94">
        <v>2.5142059962874459</v>
      </c>
      <c r="O2865" s="94">
        <v>2.5266638804860619</v>
      </c>
      <c r="P2865" s="94">
        <v>2.3939395555116936</v>
      </c>
      <c r="Q2865" s="94">
        <v>2.7144999401737033</v>
      </c>
      <c r="R2865" s="94">
        <v>2.6343730367981193</v>
      </c>
      <c r="S2865" s="94">
        <v>2.4763643037264584</v>
      </c>
      <c r="T2865" s="94">
        <v>2.4067859929716828</v>
      </c>
      <c r="U2865" s="94">
        <v>2.3435674235901911</v>
      </c>
      <c r="V2865" s="94">
        <v>2.3661333468292378</v>
      </c>
      <c r="W2865" s="94">
        <v>2.1875248022738516</v>
      </c>
      <c r="X2865" s="94">
        <v>2.1011538303511257</v>
      </c>
      <c r="Y2865" s="94">
        <v>1.9181311265489329</v>
      </c>
      <c r="Z2865" s="94">
        <v>1.9881321104407033</v>
      </c>
      <c r="AA2865" s="94">
        <v>2.3418371215987097</v>
      </c>
      <c r="AB2865" s="94">
        <v>2.4980662352823231</v>
      </c>
      <c r="AC2865" s="94">
        <v>2.2635818734699464</v>
      </c>
      <c r="AD2865" s="94">
        <v>2.4138020679674383</v>
      </c>
      <c r="AE2865" s="94">
        <v>2.3661734271986465</v>
      </c>
      <c r="AF2865" s="94">
        <v>2.3276285876044684</v>
      </c>
      <c r="AG2865" s="94">
        <v>2.2057436859882653</v>
      </c>
      <c r="AH2865" s="94">
        <v>2.1668834730367736</v>
      </c>
      <c r="AI2865" s="94">
        <v>2.2471133180038176</v>
      </c>
      <c r="AJ2865" s="94">
        <v>2.0761508983768842</v>
      </c>
      <c r="AK2865" s="94">
        <v>2.0608491072319288</v>
      </c>
      <c r="AL2865" s="94">
        <v>2.2321834213048857</v>
      </c>
      <c r="AM2865" s="94">
        <v>2.3355428828567777</v>
      </c>
      <c r="AN2865" s="94">
        <v>2.1157347486372307</v>
      </c>
      <c r="AO2865" s="94">
        <v>2.0471700868487157</v>
      </c>
      <c r="AP2865" s="94">
        <v>1.7666212705227833</v>
      </c>
      <c r="AQ2865" s="94">
        <v>1.7865895180689022</v>
      </c>
      <c r="AR2865" s="94">
        <v>1.6815988372655961</v>
      </c>
      <c r="AS2865" s="43">
        <f t="shared" si="92"/>
        <v>40.595820691052801</v>
      </c>
      <c r="AT2865" s="99">
        <f t="shared" si="93"/>
        <v>101.79750732377791</v>
      </c>
    </row>
    <row r="2866" spans="3:46">
      <c r="C2866" s="34">
        <v>804</v>
      </c>
      <c r="D2866" s="94">
        <v>3.3</v>
      </c>
      <c r="E2866" s="94">
        <v>3.1525311360967767</v>
      </c>
      <c r="F2866" s="94">
        <v>3.3609652923102362</v>
      </c>
      <c r="G2866" s="94">
        <v>3.2926845571712535</v>
      </c>
      <c r="H2866" s="94">
        <v>2.8150594507218289</v>
      </c>
      <c r="I2866" s="94">
        <v>2.8852510155251192</v>
      </c>
      <c r="J2866" s="94">
        <v>2.8867073237892558</v>
      </c>
      <c r="K2866" s="94">
        <v>2.8038568951998601</v>
      </c>
      <c r="L2866" s="94">
        <v>2.5271554832265593</v>
      </c>
      <c r="M2866" s="94">
        <v>2.4134145913162466</v>
      </c>
      <c r="N2866" s="94">
        <v>2.4301893771496195</v>
      </c>
      <c r="O2866" s="94">
        <v>2.1421854877896198</v>
      </c>
      <c r="P2866" s="94">
        <v>2.0642532732521697</v>
      </c>
      <c r="Q2866" s="94">
        <v>1.9429819390266361</v>
      </c>
      <c r="R2866" s="94">
        <v>1.9799167915000142</v>
      </c>
      <c r="S2866" s="94">
        <v>2.0511271068889765</v>
      </c>
      <c r="T2866" s="94">
        <v>1.9663866601072357</v>
      </c>
      <c r="U2866" s="94">
        <v>1.875899879485305</v>
      </c>
      <c r="V2866" s="94">
        <v>2.0067783502379277</v>
      </c>
      <c r="W2866" s="94">
        <v>1.9794971229374094</v>
      </c>
      <c r="X2866" s="94">
        <v>1.8508511663523559</v>
      </c>
      <c r="Y2866" s="94">
        <v>1.6461582084479232</v>
      </c>
      <c r="Z2866" s="94">
        <v>1.5653476765461372</v>
      </c>
      <c r="AA2866" s="94">
        <v>1.4764596324176937</v>
      </c>
      <c r="AB2866" s="94">
        <v>1.4400454267703882</v>
      </c>
      <c r="AC2866" s="94">
        <v>1.484359999149937</v>
      </c>
      <c r="AD2866" s="94">
        <v>1.5085106091804334</v>
      </c>
      <c r="AE2866" s="94">
        <v>1.5138666873515318</v>
      </c>
      <c r="AF2866" s="94">
        <v>1.3423619733806351</v>
      </c>
      <c r="AG2866" s="94">
        <v>1.3702303623302823</v>
      </c>
      <c r="AH2866" s="94">
        <v>1.3673766480226737</v>
      </c>
      <c r="AI2866" s="94">
        <v>1.4386419605138805</v>
      </c>
      <c r="AJ2866" s="94">
        <v>1.4439121396802705</v>
      </c>
      <c r="AK2866" s="94">
        <v>1.3909377713582201</v>
      </c>
      <c r="AL2866" s="94">
        <v>1.4214809377091189</v>
      </c>
      <c r="AM2866" s="94">
        <v>1.4021333752959149</v>
      </c>
      <c r="AN2866" s="94">
        <v>1.3961025634904054</v>
      </c>
      <c r="AO2866" s="94">
        <v>1.323716822110907</v>
      </c>
      <c r="AP2866" s="94">
        <v>1.279073577148951</v>
      </c>
      <c r="AQ2866" s="94">
        <v>1.2309439698461047</v>
      </c>
      <c r="AR2866" s="94">
        <v>1.2919710331782432</v>
      </c>
      <c r="AS2866" s="43">
        <f t="shared" si="92"/>
        <v>35.529718878734698</v>
      </c>
      <c r="AT2866" s="99">
        <f t="shared" si="93"/>
        <v>89.093821881199361</v>
      </c>
    </row>
    <row r="2867" spans="3:46">
      <c r="C2867" s="34">
        <v>805</v>
      </c>
      <c r="D2867" s="94">
        <v>3.3</v>
      </c>
      <c r="E2867" s="94">
        <v>3.1179743472213133</v>
      </c>
      <c r="F2867" s="94">
        <v>3.0296822548915454</v>
      </c>
      <c r="G2867" s="94">
        <v>3.0382700617735652</v>
      </c>
      <c r="H2867" s="94">
        <v>3.2062750497557664</v>
      </c>
      <c r="I2867" s="94">
        <v>3.3717297383492175</v>
      </c>
      <c r="J2867" s="94">
        <v>3.3984104332297789</v>
      </c>
      <c r="K2867" s="94">
        <v>3.2097329168284197</v>
      </c>
      <c r="L2867" s="94">
        <v>3.025748876079386</v>
      </c>
      <c r="M2867" s="94">
        <v>2.8580564909159887</v>
      </c>
      <c r="N2867" s="94">
        <v>2.7721568092618365</v>
      </c>
      <c r="O2867" s="94">
        <v>2.9353061972890346</v>
      </c>
      <c r="P2867" s="94">
        <v>2.9345958017502567</v>
      </c>
      <c r="Q2867" s="94">
        <v>2.8721003687191948</v>
      </c>
      <c r="R2867" s="94">
        <v>2.7921769706639052</v>
      </c>
      <c r="S2867" s="94">
        <v>2.7660277521598351</v>
      </c>
      <c r="T2867" s="94">
        <v>3.0205090448456962</v>
      </c>
      <c r="U2867" s="94">
        <v>3.0636133334369404</v>
      </c>
      <c r="V2867" s="94">
        <v>2.9244625741399921</v>
      </c>
      <c r="W2867" s="94">
        <v>2.9531901597211303</v>
      </c>
      <c r="X2867" s="94">
        <v>2.9205562970699459</v>
      </c>
      <c r="Y2867" s="94">
        <v>3.0220827383083559</v>
      </c>
      <c r="Z2867" s="94">
        <v>2.9618742558493567</v>
      </c>
      <c r="AA2867" s="94">
        <v>3.008783706321005</v>
      </c>
      <c r="AB2867" s="94">
        <v>2.827194508683363</v>
      </c>
      <c r="AC2867" s="94">
        <v>2.7410962461488357</v>
      </c>
      <c r="AD2867" s="94">
        <v>2.8058139919919243</v>
      </c>
      <c r="AE2867" s="94">
        <v>2.7659807484839884</v>
      </c>
      <c r="AF2867" s="94">
        <v>2.7676093412847607</v>
      </c>
      <c r="AG2867" s="94">
        <v>3.0165647478699764</v>
      </c>
      <c r="AH2867" s="94">
        <v>2.7632503509534598</v>
      </c>
      <c r="AI2867" s="94">
        <v>2.6185815699521204</v>
      </c>
      <c r="AJ2867" s="94">
        <v>2.5648941574391921</v>
      </c>
      <c r="AK2867" s="94">
        <v>2.6436505243867949</v>
      </c>
      <c r="AL2867" s="94">
        <v>2.5930211626971627</v>
      </c>
      <c r="AM2867" s="94">
        <v>2.5974657291889636</v>
      </c>
      <c r="AN2867" s="94">
        <v>2.6165583085673161</v>
      </c>
      <c r="AO2867" s="94">
        <v>2.3931170933187635</v>
      </c>
      <c r="AP2867" s="94">
        <v>2.3183862653176424</v>
      </c>
      <c r="AQ2867" s="94">
        <v>2.1781023081567072</v>
      </c>
      <c r="AR2867" s="94">
        <v>1.9234903493425604</v>
      </c>
      <c r="AS2867" s="43">
        <f t="shared" si="92"/>
        <v>44.698829599536147</v>
      </c>
      <c r="AT2867" s="99">
        <f t="shared" si="93"/>
        <v>112.08615458600492</v>
      </c>
    </row>
    <row r="2868" spans="3:46">
      <c r="C2868" s="34">
        <v>806</v>
      </c>
      <c r="D2868" s="94">
        <v>3.3</v>
      </c>
      <c r="E2868" s="94">
        <v>3.1864512889915617</v>
      </c>
      <c r="F2868" s="94">
        <v>3.1586269404360858</v>
      </c>
      <c r="G2868" s="94">
        <v>3.0583863979969932</v>
      </c>
      <c r="H2868" s="94">
        <v>3.2476289967502932</v>
      </c>
      <c r="I2868" s="94">
        <v>3.1530324049729521</v>
      </c>
      <c r="J2868" s="94">
        <v>2.9248602481320831</v>
      </c>
      <c r="K2868" s="94">
        <v>2.7804945205920406</v>
      </c>
      <c r="L2868" s="94">
        <v>2.6328127988947005</v>
      </c>
      <c r="M2868" s="94">
        <v>2.5905067323790862</v>
      </c>
      <c r="N2868" s="94">
        <v>2.5357486332308787</v>
      </c>
      <c r="O2868" s="94">
        <v>2.5877790023111209</v>
      </c>
      <c r="P2868" s="94">
        <v>2.6066955909101406</v>
      </c>
      <c r="Q2868" s="94">
        <v>2.649846750299218</v>
      </c>
      <c r="R2868" s="94">
        <v>2.7335505179981352</v>
      </c>
      <c r="S2868" s="94">
        <v>2.6004644026081478</v>
      </c>
      <c r="T2868" s="94">
        <v>2.5465254741747336</v>
      </c>
      <c r="U2868" s="94">
        <v>2.5288476014428647</v>
      </c>
      <c r="V2868" s="94">
        <v>2.4301174388816307</v>
      </c>
      <c r="W2868" s="94">
        <v>2.3092833348794022</v>
      </c>
      <c r="X2868" s="94">
        <v>2.0612336003326428</v>
      </c>
      <c r="Y2868" s="94">
        <v>1.8953852787158756</v>
      </c>
      <c r="Z2868" s="94">
        <v>1.90788300485471</v>
      </c>
      <c r="AA2868" s="94">
        <v>1.7207662526818448</v>
      </c>
      <c r="AB2868" s="94">
        <v>1.6237293877590504</v>
      </c>
      <c r="AC2868" s="94">
        <v>1.656146060056678</v>
      </c>
      <c r="AD2868" s="94">
        <v>1.6079864889970539</v>
      </c>
      <c r="AE2868" s="94">
        <v>1.4927999061240851</v>
      </c>
      <c r="AF2868" s="94">
        <v>1.4949337547474697</v>
      </c>
      <c r="AG2868" s="94">
        <v>1.3543501685153827</v>
      </c>
      <c r="AH2868" s="94">
        <v>1.3836936393216832</v>
      </c>
      <c r="AI2868" s="94">
        <v>1.3924872838775024</v>
      </c>
      <c r="AJ2868" s="94">
        <v>1.4077469409428163</v>
      </c>
      <c r="AK2868" s="94">
        <v>1.3561956894708778</v>
      </c>
      <c r="AL2868" s="94">
        <v>1.2815487997493626</v>
      </c>
      <c r="AM2868" s="94">
        <v>1.2519006714579788</v>
      </c>
      <c r="AN2868" s="94">
        <v>1.2319290855135991</v>
      </c>
      <c r="AO2868" s="94">
        <v>1.2340437363992254</v>
      </c>
      <c r="AP2868" s="94">
        <v>1.2304235865391973</v>
      </c>
      <c r="AQ2868" s="94">
        <v>1.1837429462972657</v>
      </c>
      <c r="AR2868" s="94">
        <v>1.1824271346714368</v>
      </c>
      <c r="AS2868" s="43">
        <f t="shared" si="92"/>
        <v>38.215015939251273</v>
      </c>
      <c r="AT2868" s="99">
        <f t="shared" si="93"/>
        <v>95.827434911584589</v>
      </c>
    </row>
    <row r="2869" spans="3:46">
      <c r="C2869" s="34">
        <v>807</v>
      </c>
      <c r="D2869" s="94">
        <v>3.3</v>
      </c>
      <c r="E2869" s="94">
        <v>3.063910614313563</v>
      </c>
      <c r="F2869" s="94">
        <v>2.7816936758979347</v>
      </c>
      <c r="G2869" s="94">
        <v>2.6982296361910665</v>
      </c>
      <c r="H2869" s="94">
        <v>2.4639806815109204</v>
      </c>
      <c r="I2869" s="94">
        <v>2.471920486831948</v>
      </c>
      <c r="J2869" s="94">
        <v>2.3913581781411151</v>
      </c>
      <c r="K2869" s="94">
        <v>2.5312753083670958</v>
      </c>
      <c r="L2869" s="94">
        <v>2.4575915135803443</v>
      </c>
      <c r="M2869" s="94">
        <v>2.1999648323134604</v>
      </c>
      <c r="N2869" s="94">
        <v>2.0636056459111143</v>
      </c>
      <c r="O2869" s="94">
        <v>2.0718368713118935</v>
      </c>
      <c r="P2869" s="94">
        <v>2.0695097190987646</v>
      </c>
      <c r="Q2869" s="94">
        <v>1.960195140274519</v>
      </c>
      <c r="R2869" s="94">
        <v>1.946335767653194</v>
      </c>
      <c r="S2869" s="94">
        <v>1.8863261699972522</v>
      </c>
      <c r="T2869" s="94">
        <v>1.6980333657957856</v>
      </c>
      <c r="U2869" s="94">
        <v>1.7420520014378769</v>
      </c>
      <c r="V2869" s="94">
        <v>1.704925921110984</v>
      </c>
      <c r="W2869" s="94">
        <v>1.5006166833558121</v>
      </c>
      <c r="X2869" s="94">
        <v>1.4498559922992231</v>
      </c>
      <c r="Y2869" s="94">
        <v>1.3981280381426864</v>
      </c>
      <c r="Z2869" s="94">
        <v>1.4241777414813308</v>
      </c>
      <c r="AA2869" s="94">
        <v>1.4420039182085918</v>
      </c>
      <c r="AB2869" s="94">
        <v>1.5260566150551986</v>
      </c>
      <c r="AC2869" s="94">
        <v>1.5017833688704141</v>
      </c>
      <c r="AD2869" s="94">
        <v>1.4261871635492269</v>
      </c>
      <c r="AE2869" s="94">
        <v>1.3558911262848865</v>
      </c>
      <c r="AF2869" s="94">
        <v>1.346052171742651</v>
      </c>
      <c r="AG2869" s="94">
        <v>1.3427458965764161</v>
      </c>
      <c r="AH2869" s="94">
        <v>1.2877125310226538</v>
      </c>
      <c r="AI2869" s="94">
        <v>1.3424883353047925</v>
      </c>
      <c r="AJ2869" s="94">
        <v>1.337322049632808</v>
      </c>
      <c r="AK2869" s="94">
        <v>1.1946780612340653</v>
      </c>
      <c r="AL2869" s="94">
        <v>1.0921733815830781</v>
      </c>
      <c r="AM2869" s="94">
        <v>1.0481618662792602</v>
      </c>
      <c r="AN2869" s="94">
        <v>1.0835260998434135</v>
      </c>
      <c r="AO2869" s="94">
        <v>0.96205759909080535</v>
      </c>
      <c r="AP2869" s="94">
        <v>0.9179504260882565</v>
      </c>
      <c r="AQ2869" s="94">
        <v>0.80515328687273535</v>
      </c>
      <c r="AR2869" s="94">
        <v>0.79081910551250401</v>
      </c>
      <c r="AS2869" s="43">
        <f t="shared" si="92"/>
        <v>32.009120062380191</v>
      </c>
      <c r="AT2869" s="99">
        <f t="shared" si="93"/>
        <v>80.265617950568654</v>
      </c>
    </row>
    <row r="2870" spans="3:46">
      <c r="C2870" s="34">
        <v>808</v>
      </c>
      <c r="D2870" s="94">
        <v>3.3</v>
      </c>
      <c r="E2870" s="94">
        <v>3.3586967053157046</v>
      </c>
      <c r="F2870" s="94">
        <v>3.3160313183306829</v>
      </c>
      <c r="G2870" s="94">
        <v>3.3562674806147439</v>
      </c>
      <c r="H2870" s="94">
        <v>3.1416899592443315</v>
      </c>
      <c r="I2870" s="94">
        <v>3.5754879795703922</v>
      </c>
      <c r="J2870" s="94">
        <v>3.5664646135424611</v>
      </c>
      <c r="K2870" s="94">
        <v>3.4646771691092506</v>
      </c>
      <c r="L2870" s="94">
        <v>3.0169471364183704</v>
      </c>
      <c r="M2870" s="94">
        <v>3.0199129335071486</v>
      </c>
      <c r="N2870" s="94">
        <v>3.0359749898270119</v>
      </c>
      <c r="O2870" s="94">
        <v>2.6481558656697324</v>
      </c>
      <c r="P2870" s="94">
        <v>2.7702331230673884</v>
      </c>
      <c r="Q2870" s="94">
        <v>2.8828401969737758</v>
      </c>
      <c r="R2870" s="94">
        <v>2.6801770617402201</v>
      </c>
      <c r="S2870" s="94">
        <v>2.4705304137877766</v>
      </c>
      <c r="T2870" s="94">
        <v>2.3306436751290334</v>
      </c>
      <c r="U2870" s="94">
        <v>2.3761903503529829</v>
      </c>
      <c r="V2870" s="94">
        <v>2.3778886477567869</v>
      </c>
      <c r="W2870" s="94">
        <v>2.2617892003168758</v>
      </c>
      <c r="X2870" s="94">
        <v>2.1884819986980317</v>
      </c>
      <c r="Y2870" s="94">
        <v>2.1644952151949863</v>
      </c>
      <c r="Z2870" s="94">
        <v>2.072646486079754</v>
      </c>
      <c r="AA2870" s="94">
        <v>1.9417429066177925</v>
      </c>
      <c r="AB2870" s="94">
        <v>1.7958647262830891</v>
      </c>
      <c r="AC2870" s="94">
        <v>1.6405115234960739</v>
      </c>
      <c r="AD2870" s="94">
        <v>1.54366877569397</v>
      </c>
      <c r="AE2870" s="94">
        <v>1.3949471117301484</v>
      </c>
      <c r="AF2870" s="94">
        <v>1.3722717102710871</v>
      </c>
      <c r="AG2870" s="94">
        <v>1.3201741839493197</v>
      </c>
      <c r="AH2870" s="94">
        <v>1.378311127328276</v>
      </c>
      <c r="AI2870" s="94">
        <v>1.3297540758964355</v>
      </c>
      <c r="AJ2870" s="94">
        <v>1.2683504099173255</v>
      </c>
      <c r="AK2870" s="94">
        <v>1.3731191697427416</v>
      </c>
      <c r="AL2870" s="94">
        <v>1.3706542571481746</v>
      </c>
      <c r="AM2870" s="94">
        <v>1.323545102947449</v>
      </c>
      <c r="AN2870" s="94">
        <v>1.2545633383648387</v>
      </c>
      <c r="AO2870" s="94">
        <v>1.2442653346257848</v>
      </c>
      <c r="AP2870" s="94">
        <v>1.2291808007549108</v>
      </c>
      <c r="AQ2870" s="94">
        <v>1.2098763385331688</v>
      </c>
      <c r="AR2870" s="94">
        <v>1.1198534244944582</v>
      </c>
      <c r="AS2870" s="43">
        <f t="shared" si="92"/>
        <v>40.671352306990528</v>
      </c>
      <c r="AT2870" s="99">
        <f t="shared" si="93"/>
        <v>101.98690933846098</v>
      </c>
    </row>
    <row r="2871" spans="3:46">
      <c r="C2871" s="34">
        <v>809</v>
      </c>
      <c r="D2871" s="94">
        <v>3.3</v>
      </c>
      <c r="E2871" s="94">
        <v>3.1667786217686755</v>
      </c>
      <c r="F2871" s="94">
        <v>2.9096062252994335</v>
      </c>
      <c r="G2871" s="94">
        <v>2.6548693356496229</v>
      </c>
      <c r="H2871" s="94">
        <v>2.6516128322749477</v>
      </c>
      <c r="I2871" s="94">
        <v>2.2842536831263462</v>
      </c>
      <c r="J2871" s="94">
        <v>2.3232905766014276</v>
      </c>
      <c r="K2871" s="94">
        <v>2.2840578320623699</v>
      </c>
      <c r="L2871" s="94">
        <v>2.35194909723621</v>
      </c>
      <c r="M2871" s="94">
        <v>2.2951746600461629</v>
      </c>
      <c r="N2871" s="94">
        <v>2.1637974598533067</v>
      </c>
      <c r="O2871" s="94">
        <v>2.1594054486104461</v>
      </c>
      <c r="P2871" s="94">
        <v>2.3728086213282826</v>
      </c>
      <c r="Q2871" s="94">
        <v>2.3048916421223997</v>
      </c>
      <c r="R2871" s="94">
        <v>2.3794335280441676</v>
      </c>
      <c r="S2871" s="94">
        <v>2.3606390085628819</v>
      </c>
      <c r="T2871" s="94">
        <v>2.3101086635264361</v>
      </c>
      <c r="U2871" s="94">
        <v>2.2935752027771521</v>
      </c>
      <c r="V2871" s="94">
        <v>2.2392717499493422</v>
      </c>
      <c r="W2871" s="94">
        <v>2.0599677782402277</v>
      </c>
      <c r="X2871" s="94">
        <v>2.06412325471238</v>
      </c>
      <c r="Y2871" s="94">
        <v>1.9208706204949026</v>
      </c>
      <c r="Z2871" s="94">
        <v>1.8527487573030228</v>
      </c>
      <c r="AA2871" s="94">
        <v>1.7593591942366493</v>
      </c>
      <c r="AB2871" s="94">
        <v>1.7714837322993335</v>
      </c>
      <c r="AC2871" s="94">
        <v>1.7173339070152498</v>
      </c>
      <c r="AD2871" s="94">
        <v>1.6000677444971134</v>
      </c>
      <c r="AE2871" s="94">
        <v>1.6311873473824736</v>
      </c>
      <c r="AF2871" s="94">
        <v>1.6578520495723297</v>
      </c>
      <c r="AG2871" s="94">
        <v>1.7372022388074342</v>
      </c>
      <c r="AH2871" s="94">
        <v>1.733631294884185</v>
      </c>
      <c r="AI2871" s="94">
        <v>1.7411680951362423</v>
      </c>
      <c r="AJ2871" s="94">
        <v>1.6917312764194425</v>
      </c>
      <c r="AK2871" s="94">
        <v>1.7620215238094188</v>
      </c>
      <c r="AL2871" s="94">
        <v>1.9838273562205828</v>
      </c>
      <c r="AM2871" s="94">
        <v>2.0109063765288746</v>
      </c>
      <c r="AN2871" s="94">
        <v>1.9702215869417874</v>
      </c>
      <c r="AO2871" s="94">
        <v>1.9684053370678591</v>
      </c>
      <c r="AP2871" s="94">
        <v>1.9306497146399364</v>
      </c>
      <c r="AQ2871" s="94">
        <v>1.7133997901299323</v>
      </c>
      <c r="AR2871" s="94">
        <v>1.6751601016812241</v>
      </c>
      <c r="AS2871" s="43">
        <f t="shared" si="92"/>
        <v>35.248246557341773</v>
      </c>
      <c r="AT2871" s="99">
        <f t="shared" si="93"/>
        <v>88.388005858498474</v>
      </c>
    </row>
    <row r="2872" spans="3:46">
      <c r="C2872" s="34">
        <v>810</v>
      </c>
      <c r="D2872" s="94">
        <v>3.3</v>
      </c>
      <c r="E2872" s="94">
        <v>3.2843506154909101</v>
      </c>
      <c r="F2872" s="94">
        <v>3.6022170081518641</v>
      </c>
      <c r="G2872" s="94">
        <v>3.4838863381770033</v>
      </c>
      <c r="H2872" s="94">
        <v>3.3611478601134577</v>
      </c>
      <c r="I2872" s="94">
        <v>3.3635297722279516</v>
      </c>
      <c r="J2872" s="94">
        <v>3.3319256015938565</v>
      </c>
      <c r="K2872" s="94">
        <v>3.0259224301631731</v>
      </c>
      <c r="L2872" s="94">
        <v>2.9356955394043864</v>
      </c>
      <c r="M2872" s="94">
        <v>3.142879275610563</v>
      </c>
      <c r="N2872" s="94">
        <v>3.046603621634179</v>
      </c>
      <c r="O2872" s="94">
        <v>3.0400747396021028</v>
      </c>
      <c r="P2872" s="94">
        <v>2.9348018681570109</v>
      </c>
      <c r="Q2872" s="94">
        <v>3.1060138187254287</v>
      </c>
      <c r="R2872" s="94">
        <v>3.2844636744124314</v>
      </c>
      <c r="S2872" s="94">
        <v>3.1619087805360935</v>
      </c>
      <c r="T2872" s="94">
        <v>2.9184998010296064</v>
      </c>
      <c r="U2872" s="94">
        <v>2.7645688784716151</v>
      </c>
      <c r="V2872" s="94">
        <v>2.4886759989256948</v>
      </c>
      <c r="W2872" s="94">
        <v>2.4213244529499303</v>
      </c>
      <c r="X2872" s="94">
        <v>2.4143419610893928</v>
      </c>
      <c r="Y2872" s="94">
        <v>2.2863478189968971</v>
      </c>
      <c r="Z2872" s="94">
        <v>2.1681423649697757</v>
      </c>
      <c r="AA2872" s="94">
        <v>2.007569895095406</v>
      </c>
      <c r="AB2872" s="94">
        <v>2.1884402834802952</v>
      </c>
      <c r="AC2872" s="94">
        <v>2.1989580180383967</v>
      </c>
      <c r="AD2872" s="94">
        <v>2.4458024749716025</v>
      </c>
      <c r="AE2872" s="94">
        <v>2.459712215341288</v>
      </c>
      <c r="AF2872" s="94">
        <v>2.4688166912245983</v>
      </c>
      <c r="AG2872" s="94">
        <v>2.4081535016357765</v>
      </c>
      <c r="AH2872" s="94">
        <v>2.0839837793606453</v>
      </c>
      <c r="AI2872" s="94">
        <v>2.1519746493669136</v>
      </c>
      <c r="AJ2872" s="94">
        <v>2.0839101394162314</v>
      </c>
      <c r="AK2872" s="94">
        <v>1.9336775817737175</v>
      </c>
      <c r="AL2872" s="94">
        <v>1.9354107089147972</v>
      </c>
      <c r="AM2872" s="94">
        <v>1.8896780322447186</v>
      </c>
      <c r="AN2872" s="94">
        <v>1.919847166399071</v>
      </c>
      <c r="AO2872" s="94">
        <v>2.0611080396178134</v>
      </c>
      <c r="AP2872" s="94">
        <v>2.1058180668093347</v>
      </c>
      <c r="AQ2872" s="94">
        <v>2.1239665127575624</v>
      </c>
      <c r="AR2872" s="94">
        <v>2.0018378037218114</v>
      </c>
      <c r="AS2872" s="43">
        <f t="shared" si="92"/>
        <v>43.962063999882488</v>
      </c>
      <c r="AT2872" s="99">
        <f t="shared" si="93"/>
        <v>110.23865156106471</v>
      </c>
    </row>
    <row r="2873" spans="3:46">
      <c r="C2873" s="34">
        <v>811</v>
      </c>
      <c r="D2873" s="94">
        <v>3.3</v>
      </c>
      <c r="E2873" s="94">
        <v>2.9790709956394306</v>
      </c>
      <c r="F2873" s="94">
        <v>2.6838747008098665</v>
      </c>
      <c r="G2873" s="94">
        <v>2.6415523101216696</v>
      </c>
      <c r="H2873" s="94">
        <v>2.5207369901531562</v>
      </c>
      <c r="I2873" s="94">
        <v>2.4157154343676499</v>
      </c>
      <c r="J2873" s="94">
        <v>2.3808984380262608</v>
      </c>
      <c r="K2873" s="94">
        <v>2.4755026533962696</v>
      </c>
      <c r="L2873" s="94">
        <v>2.3623676230398329</v>
      </c>
      <c r="M2873" s="94">
        <v>2.2692756511048011</v>
      </c>
      <c r="N2873" s="94">
        <v>2.1652606822334128</v>
      </c>
      <c r="O2873" s="94">
        <v>2.1276990291733777</v>
      </c>
      <c r="P2873" s="94">
        <v>2.0509945327535024</v>
      </c>
      <c r="Q2873" s="94">
        <v>1.9455761484073124</v>
      </c>
      <c r="R2873" s="94">
        <v>1.8639208232283282</v>
      </c>
      <c r="S2873" s="94">
        <v>1.9244032741885591</v>
      </c>
      <c r="T2873" s="94">
        <v>1.8772841932410385</v>
      </c>
      <c r="U2873" s="94">
        <v>1.7536761948130908</v>
      </c>
      <c r="V2873" s="94">
        <v>1.8365478894113294</v>
      </c>
      <c r="W2873" s="94">
        <v>1.8331626774435792</v>
      </c>
      <c r="X2873" s="94">
        <v>1.7429895859890772</v>
      </c>
      <c r="Y2873" s="94">
        <v>1.8380563420656773</v>
      </c>
      <c r="Z2873" s="94">
        <v>1.8455831327101921</v>
      </c>
      <c r="AA2873" s="94">
        <v>1.8425564191801496</v>
      </c>
      <c r="AB2873" s="94">
        <v>1.7503184795658782</v>
      </c>
      <c r="AC2873" s="94">
        <v>1.688488183488055</v>
      </c>
      <c r="AD2873" s="94">
        <v>1.6042978895831077</v>
      </c>
      <c r="AE2873" s="94">
        <v>1.634657797649228</v>
      </c>
      <c r="AF2873" s="94">
        <v>1.5640676923827375</v>
      </c>
      <c r="AG2873" s="94">
        <v>1.5676406032693975</v>
      </c>
      <c r="AH2873" s="94">
        <v>1.5755297609198891</v>
      </c>
      <c r="AI2873" s="94">
        <v>1.5440002544185294</v>
      </c>
      <c r="AJ2873" s="94">
        <v>1.4925714714043543</v>
      </c>
      <c r="AK2873" s="94">
        <v>1.5605730815527594</v>
      </c>
      <c r="AL2873" s="94">
        <v>1.5735309901107866</v>
      </c>
      <c r="AM2873" s="94">
        <v>1.5403476823041953</v>
      </c>
      <c r="AN2873" s="94">
        <v>1.6418369781088253</v>
      </c>
      <c r="AO2873" s="94">
        <v>1.5336870139259402</v>
      </c>
      <c r="AP2873" s="94">
        <v>1.5084398163588009</v>
      </c>
      <c r="AQ2873" s="94">
        <v>1.5019319492408287</v>
      </c>
      <c r="AR2873" s="94">
        <v>1.5176170902853523</v>
      </c>
      <c r="AS2873" s="43">
        <f t="shared" si="92"/>
        <v>33.253042838225042</v>
      </c>
      <c r="AT2873" s="99">
        <f t="shared" si="93"/>
        <v>83.384861156611009</v>
      </c>
    </row>
    <row r="2874" spans="3:46">
      <c r="C2874" s="34">
        <v>812</v>
      </c>
      <c r="D2874" s="94">
        <v>3.3</v>
      </c>
      <c r="E2874" s="94">
        <v>3.1397742338751859</v>
      </c>
      <c r="F2874" s="94">
        <v>3.1203644144610618</v>
      </c>
      <c r="G2874" s="94">
        <v>3.0304963698249447</v>
      </c>
      <c r="H2874" s="94">
        <v>2.9009706707781668</v>
      </c>
      <c r="I2874" s="94">
        <v>2.7538807031583801</v>
      </c>
      <c r="J2874" s="94">
        <v>2.4713835123110628</v>
      </c>
      <c r="K2874" s="94">
        <v>2.5436229311311696</v>
      </c>
      <c r="L2874" s="94">
        <v>2.43667364680815</v>
      </c>
      <c r="M2874" s="94">
        <v>2.3965161123915846</v>
      </c>
      <c r="N2874" s="94">
        <v>2.2782235206384631</v>
      </c>
      <c r="O2874" s="94">
        <v>2.3025431949282082</v>
      </c>
      <c r="P2874" s="94">
        <v>2.3281999139150051</v>
      </c>
      <c r="Q2874" s="94">
        <v>2.2263644291474645</v>
      </c>
      <c r="R2874" s="94">
        <v>2.0977875418186516</v>
      </c>
      <c r="S2874" s="94">
        <v>1.9720201130698927</v>
      </c>
      <c r="T2874" s="94">
        <v>1.9164461828780703</v>
      </c>
      <c r="U2874" s="94">
        <v>1.917492934116277</v>
      </c>
      <c r="V2874" s="94">
        <v>1.9142200327560073</v>
      </c>
      <c r="W2874" s="94">
        <v>1.8940481574052934</v>
      </c>
      <c r="X2874" s="94">
        <v>1.9049669473714617</v>
      </c>
      <c r="Y2874" s="94">
        <v>1.879222672594556</v>
      </c>
      <c r="Z2874" s="94">
        <v>1.8445313313918397</v>
      </c>
      <c r="AA2874" s="94">
        <v>1.7693582189414552</v>
      </c>
      <c r="AB2874" s="94">
        <v>1.838467646845463</v>
      </c>
      <c r="AC2874" s="94">
        <v>1.6594649774822912</v>
      </c>
      <c r="AD2874" s="94">
        <v>1.6914740368506223</v>
      </c>
      <c r="AE2874" s="94">
        <v>1.6552324633473505</v>
      </c>
      <c r="AF2874" s="94">
        <v>1.570602264618022</v>
      </c>
      <c r="AG2874" s="94">
        <v>1.5090438826008901</v>
      </c>
      <c r="AH2874" s="94">
        <v>1.5616823789215564</v>
      </c>
      <c r="AI2874" s="94">
        <v>1.3970200872541398</v>
      </c>
      <c r="AJ2874" s="94">
        <v>1.3204491995367325</v>
      </c>
      <c r="AK2874" s="94">
        <v>1.2980167754955099</v>
      </c>
      <c r="AL2874" s="94">
        <v>1.2345098023055379</v>
      </c>
      <c r="AM2874" s="94">
        <v>1.3245320930704296</v>
      </c>
      <c r="AN2874" s="94">
        <v>1.1387121646561822</v>
      </c>
      <c r="AO2874" s="94">
        <v>1.1044591358051155</v>
      </c>
      <c r="AP2874" s="94">
        <v>1.1493648751349625</v>
      </c>
      <c r="AQ2874" s="94">
        <v>1.001254405960867</v>
      </c>
      <c r="AR2874" s="94">
        <v>0.92328650802705536</v>
      </c>
      <c r="AS2874" s="43">
        <f t="shared" si="92"/>
        <v>35.107197275781445</v>
      </c>
      <c r="AT2874" s="99">
        <f t="shared" si="93"/>
        <v>88.03431266968667</v>
      </c>
    </row>
    <row r="2875" spans="3:46">
      <c r="C2875" s="34">
        <v>813</v>
      </c>
      <c r="D2875" s="94">
        <v>3.3</v>
      </c>
      <c r="E2875" s="94">
        <v>3.1714185394875209</v>
      </c>
      <c r="F2875" s="94">
        <v>2.7836506013249505</v>
      </c>
      <c r="G2875" s="94">
        <v>2.726702791442027</v>
      </c>
      <c r="H2875" s="94">
        <v>2.5006482300965045</v>
      </c>
      <c r="I2875" s="94">
        <v>2.5073546824324819</v>
      </c>
      <c r="J2875" s="94">
        <v>2.2747955571270921</v>
      </c>
      <c r="K2875" s="94">
        <v>2.192329149647505</v>
      </c>
      <c r="L2875" s="94">
        <v>2.376300393857778</v>
      </c>
      <c r="M2875" s="94">
        <v>2.1345060363543711</v>
      </c>
      <c r="N2875" s="94">
        <v>1.9665873644050111</v>
      </c>
      <c r="O2875" s="94">
        <v>1.8342425465352556</v>
      </c>
      <c r="P2875" s="94">
        <v>1.9908490717781686</v>
      </c>
      <c r="Q2875" s="94">
        <v>2.0364869378383941</v>
      </c>
      <c r="R2875" s="94">
        <v>2.2427877205403712</v>
      </c>
      <c r="S2875" s="94">
        <v>2.075582709925706</v>
      </c>
      <c r="T2875" s="94">
        <v>1.9340955352442579</v>
      </c>
      <c r="U2875" s="94">
        <v>1.7888883891399578</v>
      </c>
      <c r="V2875" s="94">
        <v>1.9230884601130847</v>
      </c>
      <c r="W2875" s="94">
        <v>1.8118493441337589</v>
      </c>
      <c r="X2875" s="94">
        <v>1.7274139641645079</v>
      </c>
      <c r="Y2875" s="94">
        <v>1.785805974558178</v>
      </c>
      <c r="Z2875" s="94">
        <v>1.8495161343631468</v>
      </c>
      <c r="AA2875" s="94">
        <v>1.8961510118616949</v>
      </c>
      <c r="AB2875" s="94">
        <v>1.9236712354040491</v>
      </c>
      <c r="AC2875" s="94">
        <v>1.9479331107934235</v>
      </c>
      <c r="AD2875" s="94">
        <v>1.9571260052948829</v>
      </c>
      <c r="AE2875" s="94">
        <v>2.0276124860983726</v>
      </c>
      <c r="AF2875" s="94">
        <v>1.9362837503297301</v>
      </c>
      <c r="AG2875" s="94">
        <v>1.9717398335864345</v>
      </c>
      <c r="AH2875" s="94">
        <v>1.924896775300748</v>
      </c>
      <c r="AI2875" s="94">
        <v>1.8887427114942137</v>
      </c>
      <c r="AJ2875" s="94">
        <v>1.8738486769449687</v>
      </c>
      <c r="AK2875" s="94">
        <v>1.7974115327440152</v>
      </c>
      <c r="AL2875" s="94">
        <v>1.7116092130054248</v>
      </c>
      <c r="AM2875" s="94">
        <v>1.6312006561023029</v>
      </c>
      <c r="AN2875" s="94">
        <v>1.5379599034887781</v>
      </c>
      <c r="AO2875" s="94">
        <v>1.5323294069338438</v>
      </c>
      <c r="AP2875" s="94">
        <v>1.4283817971985351</v>
      </c>
      <c r="AQ2875" s="94">
        <v>1.3746923625467107</v>
      </c>
      <c r="AR2875" s="94">
        <v>1.2658262793585522</v>
      </c>
      <c r="AS2875" s="43">
        <f t="shared" si="92"/>
        <v>33.88307165519204</v>
      </c>
      <c r="AT2875" s="99">
        <f t="shared" si="93"/>
        <v>84.964712530905913</v>
      </c>
    </row>
    <row r="2876" spans="3:46">
      <c r="C2876" s="34">
        <v>814</v>
      </c>
      <c r="D2876" s="94">
        <v>3.3</v>
      </c>
      <c r="E2876" s="94">
        <v>3.1988830356244797</v>
      </c>
      <c r="F2876" s="94">
        <v>2.9485621300484497</v>
      </c>
      <c r="G2876" s="94">
        <v>2.7558158085408273</v>
      </c>
      <c r="H2876" s="94">
        <v>3.0541819305957603</v>
      </c>
      <c r="I2876" s="94">
        <v>3.0628630778644603</v>
      </c>
      <c r="J2876" s="94">
        <v>3.0317958920720653</v>
      </c>
      <c r="K2876" s="94">
        <v>2.8625692185398104</v>
      </c>
      <c r="L2876" s="94">
        <v>2.8752913511151346</v>
      </c>
      <c r="M2876" s="94">
        <v>2.7266686764203807</v>
      </c>
      <c r="N2876" s="94">
        <v>2.6197026004104549</v>
      </c>
      <c r="O2876" s="94">
        <v>2.6694434641947788</v>
      </c>
      <c r="P2876" s="94">
        <v>2.7690687171332646</v>
      </c>
      <c r="Q2876" s="94">
        <v>2.7532030908384075</v>
      </c>
      <c r="R2876" s="94">
        <v>2.6298637030629988</v>
      </c>
      <c r="S2876" s="94">
        <v>2.6223861682830734</v>
      </c>
      <c r="T2876" s="94">
        <v>2.7049136716340478</v>
      </c>
      <c r="U2876" s="94">
        <v>2.7289040806029439</v>
      </c>
      <c r="V2876" s="94">
        <v>2.7120389573397961</v>
      </c>
      <c r="W2876" s="94">
        <v>2.5498189480149214</v>
      </c>
      <c r="X2876" s="94">
        <v>2.5956198154309784</v>
      </c>
      <c r="Y2876" s="94">
        <v>2.4739679568855171</v>
      </c>
      <c r="Z2876" s="94">
        <v>2.485502922308827</v>
      </c>
      <c r="AA2876" s="94">
        <v>2.4028695141090601</v>
      </c>
      <c r="AB2876" s="94">
        <v>2.2870450379030514</v>
      </c>
      <c r="AC2876" s="94">
        <v>2.3468260646846955</v>
      </c>
      <c r="AD2876" s="94">
        <v>2.0679519200988969</v>
      </c>
      <c r="AE2876" s="94">
        <v>1.8476902920142539</v>
      </c>
      <c r="AF2876" s="94">
        <v>1.7903850708388642</v>
      </c>
      <c r="AG2876" s="94">
        <v>1.8714596141748159</v>
      </c>
      <c r="AH2876" s="94">
        <v>1.8158351960512358</v>
      </c>
      <c r="AI2876" s="94">
        <v>1.8165730956680193</v>
      </c>
      <c r="AJ2876" s="94">
        <v>1.6563281314186766</v>
      </c>
      <c r="AK2876" s="94">
        <v>1.5990431053722192</v>
      </c>
      <c r="AL2876" s="94">
        <v>1.4486594261761534</v>
      </c>
      <c r="AM2876" s="94">
        <v>1.3885194083437953</v>
      </c>
      <c r="AN2876" s="94">
        <v>1.5615014706681229</v>
      </c>
      <c r="AO2876" s="94">
        <v>1.6049196185666552</v>
      </c>
      <c r="AP2876" s="94">
        <v>1.6197832541321311</v>
      </c>
      <c r="AQ2876" s="94">
        <v>1.5747575728644416</v>
      </c>
      <c r="AR2876" s="94">
        <v>1.6562195321197015</v>
      </c>
      <c r="AS2876" s="43">
        <f t="shared" si="92"/>
        <v>40.059305454797695</v>
      </c>
      <c r="AT2876" s="99">
        <f t="shared" si="93"/>
        <v>100.45214928538174</v>
      </c>
    </row>
    <row r="2877" spans="3:46">
      <c r="C2877" s="34">
        <v>815</v>
      </c>
      <c r="D2877" s="94">
        <v>3.3</v>
      </c>
      <c r="E2877" s="94">
        <v>3.3392165654625119</v>
      </c>
      <c r="F2877" s="94">
        <v>3.3426452337256749</v>
      </c>
      <c r="G2877" s="94">
        <v>3.2731925081475439</v>
      </c>
      <c r="H2877" s="94">
        <v>3.1227454787898727</v>
      </c>
      <c r="I2877" s="94">
        <v>2.8983557172768126</v>
      </c>
      <c r="J2877" s="94">
        <v>2.7408535370018812</v>
      </c>
      <c r="K2877" s="94">
        <v>2.6733934991220667</v>
      </c>
      <c r="L2877" s="94">
        <v>2.6415370423441153</v>
      </c>
      <c r="M2877" s="94">
        <v>2.8024625273409058</v>
      </c>
      <c r="N2877" s="94">
        <v>2.8673538914659082</v>
      </c>
      <c r="O2877" s="94">
        <v>2.761345599735904</v>
      </c>
      <c r="P2877" s="94">
        <v>2.8313167850935415</v>
      </c>
      <c r="Q2877" s="94">
        <v>2.671429825434394</v>
      </c>
      <c r="R2877" s="94">
        <v>2.427409776904156</v>
      </c>
      <c r="S2877" s="94">
        <v>2.261941050780639</v>
      </c>
      <c r="T2877" s="94">
        <v>2.0916314046714315</v>
      </c>
      <c r="U2877" s="94">
        <v>1.8988019354256622</v>
      </c>
      <c r="V2877" s="94">
        <v>1.9354331762184049</v>
      </c>
      <c r="W2877" s="94">
        <v>1.8739403431519879</v>
      </c>
      <c r="X2877" s="94">
        <v>1.9685474407845873</v>
      </c>
      <c r="Y2877" s="94">
        <v>1.9756185416420717</v>
      </c>
      <c r="Z2877" s="94">
        <v>1.9430926502724115</v>
      </c>
      <c r="AA2877" s="94">
        <v>1.9087092835513193</v>
      </c>
      <c r="AB2877" s="94">
        <v>1.9959649413293983</v>
      </c>
      <c r="AC2877" s="94">
        <v>2.0662769474172986</v>
      </c>
      <c r="AD2877" s="94">
        <v>2.0032846290719637</v>
      </c>
      <c r="AE2877" s="94">
        <v>1.8722199850064125</v>
      </c>
      <c r="AF2877" s="94">
        <v>1.8171002484684995</v>
      </c>
      <c r="AG2877" s="94">
        <v>1.6702571108260966</v>
      </c>
      <c r="AH2877" s="94">
        <v>1.7010597312822044</v>
      </c>
      <c r="AI2877" s="94">
        <v>1.5442453093943307</v>
      </c>
      <c r="AJ2877" s="94">
        <v>1.4443114391630651</v>
      </c>
      <c r="AK2877" s="94">
        <v>1.4226006494331516</v>
      </c>
      <c r="AL2877" s="94">
        <v>1.3863492006372324</v>
      </c>
      <c r="AM2877" s="94">
        <v>1.368836848033991</v>
      </c>
      <c r="AN2877" s="94">
        <v>1.3853996505379023</v>
      </c>
      <c r="AO2877" s="94">
        <v>1.310234203561176</v>
      </c>
      <c r="AP2877" s="94">
        <v>1.2484399292347428</v>
      </c>
      <c r="AQ2877" s="94">
        <v>1.2508588486283498</v>
      </c>
      <c r="AR2877" s="94">
        <v>1.206341639906731</v>
      </c>
      <c r="AS2877" s="43">
        <f t="shared" si="92"/>
        <v>38.40980514328291</v>
      </c>
      <c r="AT2877" s="99">
        <f t="shared" si="93"/>
        <v>96.3158855719348</v>
      </c>
    </row>
    <row r="2878" spans="3:46">
      <c r="C2878" s="34">
        <v>816</v>
      </c>
      <c r="D2878" s="94">
        <v>3.3</v>
      </c>
      <c r="E2878" s="94">
        <v>3.0711804235370681</v>
      </c>
      <c r="F2878" s="94">
        <v>3.0354776475593428</v>
      </c>
      <c r="G2878" s="94">
        <v>3.001971533012572</v>
      </c>
      <c r="H2878" s="94">
        <v>2.8968753056953727</v>
      </c>
      <c r="I2878" s="94">
        <v>2.7273073068566691</v>
      </c>
      <c r="J2878" s="94">
        <v>2.791842079272985</v>
      </c>
      <c r="K2878" s="94">
        <v>2.5407805516980497</v>
      </c>
      <c r="L2878" s="94">
        <v>2.2869979389879944</v>
      </c>
      <c r="M2878" s="94">
        <v>2.0946539183594961</v>
      </c>
      <c r="N2878" s="94">
        <v>1.9707138265986033</v>
      </c>
      <c r="O2878" s="94">
        <v>1.959550390899558</v>
      </c>
      <c r="P2878" s="94">
        <v>1.8175605084696649</v>
      </c>
      <c r="Q2878" s="94">
        <v>1.74174497541982</v>
      </c>
      <c r="R2878" s="94">
        <v>1.6705688715203821</v>
      </c>
      <c r="S2878" s="94">
        <v>1.5786603901606928</v>
      </c>
      <c r="T2878" s="94">
        <v>1.4865716123565715</v>
      </c>
      <c r="U2878" s="94">
        <v>1.536968695504298</v>
      </c>
      <c r="V2878" s="94">
        <v>1.461144006496589</v>
      </c>
      <c r="W2878" s="94">
        <v>1.4782491719442397</v>
      </c>
      <c r="X2878" s="94">
        <v>1.4302697568378653</v>
      </c>
      <c r="Y2878" s="94">
        <v>1.4751747881946091</v>
      </c>
      <c r="Z2878" s="94">
        <v>1.3937920834668029</v>
      </c>
      <c r="AA2878" s="94">
        <v>1.3500074861203935</v>
      </c>
      <c r="AB2878" s="94">
        <v>1.4001048432949537</v>
      </c>
      <c r="AC2878" s="94">
        <v>1.3302324169473336</v>
      </c>
      <c r="AD2878" s="94">
        <v>1.4015253416150868</v>
      </c>
      <c r="AE2878" s="94">
        <v>1.3641850985531478</v>
      </c>
      <c r="AF2878" s="94">
        <v>1.471011103525657</v>
      </c>
      <c r="AG2878" s="94">
        <v>1.4424424220393319</v>
      </c>
      <c r="AH2878" s="94">
        <v>1.3638580441397659</v>
      </c>
      <c r="AI2878" s="94">
        <v>1.2552495393252892</v>
      </c>
      <c r="AJ2878" s="94">
        <v>1.1154427436350416</v>
      </c>
      <c r="AK2878" s="94">
        <v>1.1495116197248276</v>
      </c>
      <c r="AL2878" s="94">
        <v>1.1746634306474066</v>
      </c>
      <c r="AM2878" s="94">
        <v>1.213593670032509</v>
      </c>
      <c r="AN2878" s="94">
        <v>1.1875400091106452</v>
      </c>
      <c r="AO2878" s="94">
        <v>1.1759921228846333</v>
      </c>
      <c r="AP2878" s="94">
        <v>1.1652827073328103</v>
      </c>
      <c r="AQ2878" s="94">
        <v>1.1711591023011203</v>
      </c>
      <c r="AR2878" s="94">
        <v>1.1695465517364254</v>
      </c>
      <c r="AS2878" s="43">
        <f t="shared" si="92"/>
        <v>32.372399385108587</v>
      </c>
      <c r="AT2878" s="99">
        <f t="shared" si="93"/>
        <v>81.176572055855928</v>
      </c>
    </row>
    <row r="2879" spans="3:46">
      <c r="C2879" s="34">
        <v>817</v>
      </c>
      <c r="D2879" s="94">
        <v>3.3</v>
      </c>
      <c r="E2879" s="94">
        <v>3.3717626710418962</v>
      </c>
      <c r="F2879" s="94">
        <v>3.2785928522599468</v>
      </c>
      <c r="G2879" s="94">
        <v>3.0033716818320784</v>
      </c>
      <c r="H2879" s="94">
        <v>2.9490239930283964</v>
      </c>
      <c r="I2879" s="94">
        <v>2.8278155066065231</v>
      </c>
      <c r="J2879" s="94">
        <v>2.6598487071668417</v>
      </c>
      <c r="K2879" s="94">
        <v>2.6227350382635404</v>
      </c>
      <c r="L2879" s="94">
        <v>2.5006323245540476</v>
      </c>
      <c r="M2879" s="94">
        <v>2.5599939910427878</v>
      </c>
      <c r="N2879" s="94">
        <v>2.5657595313052322</v>
      </c>
      <c r="O2879" s="94">
        <v>2.4504414503456537</v>
      </c>
      <c r="P2879" s="94">
        <v>2.2170463380979055</v>
      </c>
      <c r="Q2879" s="94">
        <v>2.1365568409441487</v>
      </c>
      <c r="R2879" s="94">
        <v>2.1713149019825906</v>
      </c>
      <c r="S2879" s="94">
        <v>1.9604443853374598</v>
      </c>
      <c r="T2879" s="94">
        <v>1.8971256022618863</v>
      </c>
      <c r="U2879" s="94">
        <v>1.8708076102141065</v>
      </c>
      <c r="V2879" s="94">
        <v>1.7983369510734759</v>
      </c>
      <c r="W2879" s="94">
        <v>1.6758952574848212</v>
      </c>
      <c r="X2879" s="94">
        <v>1.5235105862880227</v>
      </c>
      <c r="Y2879" s="94">
        <v>1.5479023570311661</v>
      </c>
      <c r="Z2879" s="94">
        <v>1.4087401092846721</v>
      </c>
      <c r="AA2879" s="94">
        <v>1.3413194397115094</v>
      </c>
      <c r="AB2879" s="94">
        <v>1.2926484887769063</v>
      </c>
      <c r="AC2879" s="94">
        <v>1.1913482186607862</v>
      </c>
      <c r="AD2879" s="94">
        <v>1.2284533894069201</v>
      </c>
      <c r="AE2879" s="94">
        <v>1.2285663281105097</v>
      </c>
      <c r="AF2879" s="94">
        <v>1.1263320221915138</v>
      </c>
      <c r="AG2879" s="94">
        <v>1.142977442774872</v>
      </c>
      <c r="AH2879" s="94">
        <v>1.0984469269212449</v>
      </c>
      <c r="AI2879" s="94">
        <v>0.9698746949945416</v>
      </c>
      <c r="AJ2879" s="94">
        <v>1.0128610247665701</v>
      </c>
      <c r="AK2879" s="94">
        <v>1.0264109264189865</v>
      </c>
      <c r="AL2879" s="94">
        <v>0.95349132375925694</v>
      </c>
      <c r="AM2879" s="94">
        <v>1.0223302331092423</v>
      </c>
      <c r="AN2879" s="94">
        <v>0.94379103639986106</v>
      </c>
      <c r="AO2879" s="94">
        <v>0.89181139347308791</v>
      </c>
      <c r="AP2879" s="94">
        <v>0.89528141576257725</v>
      </c>
      <c r="AQ2879" s="94">
        <v>0.87348750716461721</v>
      </c>
      <c r="AR2879" s="94">
        <v>0.79259002055247663</v>
      </c>
      <c r="AS2879" s="43">
        <f t="shared" si="92"/>
        <v>34.506212926415564</v>
      </c>
      <c r="AT2879" s="99">
        <f t="shared" si="93"/>
        <v>86.527292792649604</v>
      </c>
    </row>
    <row r="2880" spans="3:46">
      <c r="C2880" s="34">
        <v>818</v>
      </c>
      <c r="D2880" s="94">
        <v>3.3</v>
      </c>
      <c r="E2880" s="94">
        <v>3.0977320943715814</v>
      </c>
      <c r="F2880" s="94">
        <v>2.8250790492438025</v>
      </c>
      <c r="G2880" s="94">
        <v>2.8979568633552399</v>
      </c>
      <c r="H2880" s="94">
        <v>2.8700282290283088</v>
      </c>
      <c r="I2880" s="94">
        <v>2.6896027899277253</v>
      </c>
      <c r="J2880" s="94">
        <v>2.6007880763006899</v>
      </c>
      <c r="K2880" s="94">
        <v>2.8365865019222296</v>
      </c>
      <c r="L2880" s="94">
        <v>2.9113118591270126</v>
      </c>
      <c r="M2880" s="94">
        <v>2.723876909449547</v>
      </c>
      <c r="N2880" s="94">
        <v>2.4047440495603611</v>
      </c>
      <c r="O2880" s="94">
        <v>2.4129320607196814</v>
      </c>
      <c r="P2880" s="94">
        <v>2.3812764481546904</v>
      </c>
      <c r="Q2880" s="94">
        <v>2.4447590758151487</v>
      </c>
      <c r="R2880" s="94">
        <v>2.432419286740553</v>
      </c>
      <c r="S2880" s="94">
        <v>2.2838152287753042</v>
      </c>
      <c r="T2880" s="94">
        <v>2.241044265402695</v>
      </c>
      <c r="U2880" s="94">
        <v>1.9214496183672121</v>
      </c>
      <c r="V2880" s="94">
        <v>1.9451839665289739</v>
      </c>
      <c r="W2880" s="94">
        <v>2.0505921462181154</v>
      </c>
      <c r="X2880" s="94">
        <v>1.9814291795611105</v>
      </c>
      <c r="Y2880" s="94">
        <v>1.9076568097827704</v>
      </c>
      <c r="Z2880" s="94">
        <v>1.8352213080908928</v>
      </c>
      <c r="AA2880" s="94">
        <v>1.9636638319361299</v>
      </c>
      <c r="AB2880" s="94">
        <v>1.8487569540404805</v>
      </c>
      <c r="AC2880" s="94">
        <v>1.7282202302408154</v>
      </c>
      <c r="AD2880" s="94">
        <v>1.6408034260995428</v>
      </c>
      <c r="AE2880" s="94">
        <v>1.65177023352768</v>
      </c>
      <c r="AF2880" s="94">
        <v>1.597233316797587</v>
      </c>
      <c r="AG2880" s="94">
        <v>1.5198358660122369</v>
      </c>
      <c r="AH2880" s="94">
        <v>1.7024710072809741</v>
      </c>
      <c r="AI2880" s="94">
        <v>1.6495106389326335</v>
      </c>
      <c r="AJ2880" s="94">
        <v>1.6294437217617561</v>
      </c>
      <c r="AK2880" s="94">
        <v>1.6654914720973466</v>
      </c>
      <c r="AL2880" s="94">
        <v>1.5926882602286057</v>
      </c>
      <c r="AM2880" s="94">
        <v>1.6887537220502864</v>
      </c>
      <c r="AN2880" s="94">
        <v>1.5682359787768914</v>
      </c>
      <c r="AO2880" s="94">
        <v>1.6371004196555488</v>
      </c>
      <c r="AP2880" s="94">
        <v>1.5569157826047826</v>
      </c>
      <c r="AQ2880" s="94">
        <v>1.4475144001019553</v>
      </c>
      <c r="AR2880" s="94">
        <v>1.4685285311068825</v>
      </c>
      <c r="AS2880" s="43">
        <f t="shared" si="92"/>
        <v>36.616527918355906</v>
      </c>
      <c r="AT2880" s="99">
        <f t="shared" si="93"/>
        <v>91.819088898519979</v>
      </c>
    </row>
    <row r="2881" spans="3:46">
      <c r="C2881" s="34">
        <v>819</v>
      </c>
      <c r="D2881" s="94">
        <v>3.3</v>
      </c>
      <c r="E2881" s="94">
        <v>3.2135732233788592</v>
      </c>
      <c r="F2881" s="94">
        <v>2.951809467957212</v>
      </c>
      <c r="G2881" s="94">
        <v>2.9138402014769795</v>
      </c>
      <c r="H2881" s="94">
        <v>2.7981341355845748</v>
      </c>
      <c r="I2881" s="94">
        <v>2.6045214447589453</v>
      </c>
      <c r="J2881" s="94">
        <v>2.5477049532574418</v>
      </c>
      <c r="K2881" s="94">
        <v>2.5499722872267139</v>
      </c>
      <c r="L2881" s="94">
        <v>2.5775950316202771</v>
      </c>
      <c r="M2881" s="94">
        <v>2.4587687851380133</v>
      </c>
      <c r="N2881" s="94">
        <v>2.3253755474059434</v>
      </c>
      <c r="O2881" s="94">
        <v>2.2779071903083059</v>
      </c>
      <c r="P2881" s="94">
        <v>2.1595418401209341</v>
      </c>
      <c r="Q2881" s="94">
        <v>2.2045822875217822</v>
      </c>
      <c r="R2881" s="94">
        <v>2.0336013759262328</v>
      </c>
      <c r="S2881" s="94">
        <v>1.9317378907901115</v>
      </c>
      <c r="T2881" s="94">
        <v>1.9936163154004491</v>
      </c>
      <c r="U2881" s="94">
        <v>2.2538009999345201</v>
      </c>
      <c r="V2881" s="94">
        <v>2.015070546403924</v>
      </c>
      <c r="W2881" s="94">
        <v>2.117940080587104</v>
      </c>
      <c r="X2881" s="94">
        <v>2.0509024870964101</v>
      </c>
      <c r="Y2881" s="94">
        <v>2.1759189305158664</v>
      </c>
      <c r="Z2881" s="94">
        <v>2.0645492103425207</v>
      </c>
      <c r="AA2881" s="94">
        <v>2.2515942294540885</v>
      </c>
      <c r="AB2881" s="94">
        <v>2.0357349206425157</v>
      </c>
      <c r="AC2881" s="94">
        <v>1.9954638806663754</v>
      </c>
      <c r="AD2881" s="94">
        <v>2.0572512464752695</v>
      </c>
      <c r="AE2881" s="94">
        <v>1.927733776982387</v>
      </c>
      <c r="AF2881" s="94">
        <v>1.7815849384652531</v>
      </c>
      <c r="AG2881" s="94">
        <v>1.6205888602254277</v>
      </c>
      <c r="AH2881" s="94">
        <v>1.6666152024861258</v>
      </c>
      <c r="AI2881" s="94">
        <v>1.5946466279735607</v>
      </c>
      <c r="AJ2881" s="94">
        <v>1.5616093546915448</v>
      </c>
      <c r="AK2881" s="94">
        <v>1.3923557785205196</v>
      </c>
      <c r="AL2881" s="94">
        <v>1.3752378900418269</v>
      </c>
      <c r="AM2881" s="94">
        <v>1.2917400495633209</v>
      </c>
      <c r="AN2881" s="94">
        <v>1.2481621162466456</v>
      </c>
      <c r="AO2881" s="94">
        <v>1.2254298493001539</v>
      </c>
      <c r="AP2881" s="94">
        <v>1.1371218945795327</v>
      </c>
      <c r="AQ2881" s="94">
        <v>1.007218997664193</v>
      </c>
      <c r="AR2881" s="94">
        <v>0.99478687078671424</v>
      </c>
      <c r="AS2881" s="43">
        <f t="shared" si="92"/>
        <v>35.790290317192891</v>
      </c>
      <c r="AT2881" s="99">
        <f t="shared" si="93"/>
        <v>89.747227144679144</v>
      </c>
    </row>
    <row r="2882" spans="3:46">
      <c r="C2882" s="34">
        <v>820</v>
      </c>
      <c r="D2882" s="94">
        <v>3.3</v>
      </c>
      <c r="E2882" s="94">
        <v>3.1612525358992216</v>
      </c>
      <c r="F2882" s="94">
        <v>2.8691550166059399</v>
      </c>
      <c r="G2882" s="94">
        <v>2.6559028630300414</v>
      </c>
      <c r="H2882" s="94">
        <v>2.2306703008184803</v>
      </c>
      <c r="I2882" s="94">
        <v>2.1404452306757391</v>
      </c>
      <c r="J2882" s="94">
        <v>2.1598106833014268</v>
      </c>
      <c r="K2882" s="94">
        <v>1.9551950673619245</v>
      </c>
      <c r="L2882" s="94">
        <v>1.8785348939742101</v>
      </c>
      <c r="M2882" s="94">
        <v>1.8865322334400005</v>
      </c>
      <c r="N2882" s="94">
        <v>1.8984512851599047</v>
      </c>
      <c r="O2882" s="94">
        <v>1.7871923268063867</v>
      </c>
      <c r="P2882" s="94">
        <v>1.5833351575560117</v>
      </c>
      <c r="Q2882" s="94">
        <v>1.5597169064592902</v>
      </c>
      <c r="R2882" s="94">
        <v>1.5177686092975948</v>
      </c>
      <c r="S2882" s="94">
        <v>1.5448729411384572</v>
      </c>
      <c r="T2882" s="94">
        <v>1.5654331412032172</v>
      </c>
      <c r="U2882" s="94">
        <v>1.4518288516314743</v>
      </c>
      <c r="V2882" s="94">
        <v>1.4972161767322369</v>
      </c>
      <c r="W2882" s="94">
        <v>1.4548855766401847</v>
      </c>
      <c r="X2882" s="94">
        <v>1.2910533928210006</v>
      </c>
      <c r="Y2882" s="94">
        <v>1.3876176765800086</v>
      </c>
      <c r="Z2882" s="94">
        <v>1.3594822850669797</v>
      </c>
      <c r="AA2882" s="94">
        <v>1.210493329441815</v>
      </c>
      <c r="AB2882" s="94">
        <v>1.1995794297588889</v>
      </c>
      <c r="AC2882" s="94">
        <v>1.1932177253206262</v>
      </c>
      <c r="AD2882" s="94">
        <v>1.1093985119104042</v>
      </c>
      <c r="AE2882" s="94">
        <v>1.0202754607039908</v>
      </c>
      <c r="AF2882" s="94">
        <v>0.92122155299666186</v>
      </c>
      <c r="AG2882" s="94">
        <v>0.90649946558414563</v>
      </c>
      <c r="AH2882" s="94">
        <v>0.88055255457812509</v>
      </c>
      <c r="AI2882" s="94">
        <v>0.88643163766419031</v>
      </c>
      <c r="AJ2882" s="94">
        <v>0.90366455972553394</v>
      </c>
      <c r="AK2882" s="94">
        <v>0.88761344372751005</v>
      </c>
      <c r="AL2882" s="94">
        <v>0.84401415617493469</v>
      </c>
      <c r="AM2882" s="94">
        <v>0.75718352770652686</v>
      </c>
      <c r="AN2882" s="94">
        <v>0.681553969385157</v>
      </c>
      <c r="AO2882" s="94">
        <v>0.69809180110534341</v>
      </c>
      <c r="AP2882" s="94">
        <v>0.75235284027230664</v>
      </c>
      <c r="AQ2882" s="94">
        <v>0.72707304390087757</v>
      </c>
      <c r="AR2882" s="94">
        <v>0.70591523294979563</v>
      </c>
      <c r="AS2882" s="43">
        <f t="shared" si="92"/>
        <v>28.596028543059713</v>
      </c>
      <c r="AT2882" s="99">
        <f t="shared" si="93"/>
        <v>71.706997801491923</v>
      </c>
    </row>
    <row r="2883" spans="3:46">
      <c r="C2883" s="34">
        <v>821</v>
      </c>
      <c r="D2883" s="94">
        <v>3.3</v>
      </c>
      <c r="E2883" s="94">
        <v>3.3784641352701761</v>
      </c>
      <c r="F2883" s="94">
        <v>3.4530231334755332</v>
      </c>
      <c r="G2883" s="94">
        <v>3.384244885307393</v>
      </c>
      <c r="H2883" s="94">
        <v>3.4285354092334148</v>
      </c>
      <c r="I2883" s="94">
        <v>3.3423831012472505</v>
      </c>
      <c r="J2883" s="94">
        <v>3.168691902280885</v>
      </c>
      <c r="K2883" s="94">
        <v>2.9712196174233352</v>
      </c>
      <c r="L2883" s="94">
        <v>2.8646896156021708</v>
      </c>
      <c r="M2883" s="94">
        <v>2.871676482316686</v>
      </c>
      <c r="N2883" s="94">
        <v>2.6547617696132244</v>
      </c>
      <c r="O2883" s="94">
        <v>2.523652086303152</v>
      </c>
      <c r="P2883" s="94">
        <v>2.3495538288193902</v>
      </c>
      <c r="Q2883" s="94">
        <v>2.460356410743787</v>
      </c>
      <c r="R2883" s="94">
        <v>2.413596961280017</v>
      </c>
      <c r="S2883" s="94">
        <v>2.3234300608492191</v>
      </c>
      <c r="T2883" s="94">
        <v>2.1262297114194983</v>
      </c>
      <c r="U2883" s="94">
        <v>1.93815608675066</v>
      </c>
      <c r="V2883" s="94">
        <v>1.9928148232569147</v>
      </c>
      <c r="W2883" s="94">
        <v>2.0469618611120834</v>
      </c>
      <c r="X2883" s="94">
        <v>2.2010875029108572</v>
      </c>
      <c r="Y2883" s="94">
        <v>2.1934327410294334</v>
      </c>
      <c r="Z2883" s="94">
        <v>2.1279034669849368</v>
      </c>
      <c r="AA2883" s="94">
        <v>2.0354130292634003</v>
      </c>
      <c r="AB2883" s="94">
        <v>2.0173687415428332</v>
      </c>
      <c r="AC2883" s="94">
        <v>2.060270181720862</v>
      </c>
      <c r="AD2883" s="94">
        <v>2.0793112102899327</v>
      </c>
      <c r="AE2883" s="94">
        <v>1.9943450843790274</v>
      </c>
      <c r="AF2883" s="94">
        <v>2.0622006780870454</v>
      </c>
      <c r="AG2883" s="94">
        <v>2.028847096180856</v>
      </c>
      <c r="AH2883" s="94">
        <v>1.8750866553284953</v>
      </c>
      <c r="AI2883" s="94">
        <v>1.9003679722560236</v>
      </c>
      <c r="AJ2883" s="94">
        <v>1.8611191186924354</v>
      </c>
      <c r="AK2883" s="94">
        <v>1.8696744304372794</v>
      </c>
      <c r="AL2883" s="94">
        <v>1.8155852257964897</v>
      </c>
      <c r="AM2883" s="94">
        <v>1.9768156234238017</v>
      </c>
      <c r="AN2883" s="94">
        <v>1.8082569811084352</v>
      </c>
      <c r="AO2883" s="94">
        <v>1.7259583737736723</v>
      </c>
      <c r="AP2883" s="94">
        <v>1.834235766112142</v>
      </c>
      <c r="AQ2883" s="94">
        <v>1.6815723372654192</v>
      </c>
      <c r="AR2883" s="94">
        <v>1.5799012067794722</v>
      </c>
      <c r="AS2883" s="43">
        <f t="shared" si="92"/>
        <v>40.272954270953285</v>
      </c>
      <c r="AT2883" s="99">
        <f t="shared" si="93"/>
        <v>100.98789204306193</v>
      </c>
    </row>
    <row r="2884" spans="3:46">
      <c r="C2884" s="34">
        <v>822</v>
      </c>
      <c r="D2884" s="94">
        <v>3.3</v>
      </c>
      <c r="E2884" s="94">
        <v>3.13987847072808</v>
      </c>
      <c r="F2884" s="94">
        <v>3.2695621866714117</v>
      </c>
      <c r="G2884" s="94">
        <v>3.2950542237607054</v>
      </c>
      <c r="H2884" s="94">
        <v>3.1274561104774903</v>
      </c>
      <c r="I2884" s="94">
        <v>2.9260655022750441</v>
      </c>
      <c r="J2884" s="94">
        <v>2.644795454138265</v>
      </c>
      <c r="K2884" s="94">
        <v>2.5253393396766759</v>
      </c>
      <c r="L2884" s="94">
        <v>2.4249783117451806</v>
      </c>
      <c r="M2884" s="94">
        <v>2.3267155173467922</v>
      </c>
      <c r="N2884" s="94">
        <v>2.2690539219677368</v>
      </c>
      <c r="O2884" s="94">
        <v>2.1708377347899099</v>
      </c>
      <c r="P2884" s="94">
        <v>2.1380864219659457</v>
      </c>
      <c r="Q2884" s="94">
        <v>1.9890762864873417</v>
      </c>
      <c r="R2884" s="94">
        <v>1.9094215752387813</v>
      </c>
      <c r="S2884" s="94">
        <v>1.8992394211468822</v>
      </c>
      <c r="T2884" s="94">
        <v>1.8129414400752368</v>
      </c>
      <c r="U2884" s="94">
        <v>1.7665139565923056</v>
      </c>
      <c r="V2884" s="94">
        <v>1.6752908720942747</v>
      </c>
      <c r="W2884" s="94">
        <v>1.7165009937230296</v>
      </c>
      <c r="X2884" s="94">
        <v>1.6018328287758237</v>
      </c>
      <c r="Y2884" s="94">
        <v>1.3610060303366831</v>
      </c>
      <c r="Z2884" s="94">
        <v>1.2694644023110997</v>
      </c>
      <c r="AA2884" s="94">
        <v>1.3191218095232646</v>
      </c>
      <c r="AB2884" s="94">
        <v>1.1934780935685612</v>
      </c>
      <c r="AC2884" s="94">
        <v>1.2408423949628726</v>
      </c>
      <c r="AD2884" s="94">
        <v>1.4031663918802288</v>
      </c>
      <c r="AE2884" s="94">
        <v>1.284277792804698</v>
      </c>
      <c r="AF2884" s="94">
        <v>1.2764763804723442</v>
      </c>
      <c r="AG2884" s="94">
        <v>1.1999626463828239</v>
      </c>
      <c r="AH2884" s="94">
        <v>1.0562537164775894</v>
      </c>
      <c r="AI2884" s="94">
        <v>1.0105856307370475</v>
      </c>
      <c r="AJ2884" s="94">
        <v>1.0082598352223324</v>
      </c>
      <c r="AK2884" s="94">
        <v>1.0024954471782588</v>
      </c>
      <c r="AL2884" s="94">
        <v>0.95638154139670506</v>
      </c>
      <c r="AM2884" s="94">
        <v>0.97479451432271447</v>
      </c>
      <c r="AN2884" s="94">
        <v>0.92985337277118107</v>
      </c>
      <c r="AO2884" s="94">
        <v>0.90366522230046886</v>
      </c>
      <c r="AP2884" s="94">
        <v>0.91569163375535512</v>
      </c>
      <c r="AQ2884" s="94">
        <v>0.9530915795292475</v>
      </c>
      <c r="AR2884" s="94">
        <v>0.94386512340160744</v>
      </c>
      <c r="AS2884" s="43">
        <f t="shared" si="92"/>
        <v>33.875998526386276</v>
      </c>
      <c r="AT2884" s="99">
        <f t="shared" si="93"/>
        <v>84.946976052885518</v>
      </c>
    </row>
    <row r="2885" spans="3:46">
      <c r="C2885" s="34">
        <v>823</v>
      </c>
      <c r="D2885" s="94">
        <v>3.3</v>
      </c>
      <c r="E2885" s="94">
        <v>3.0479250495014245</v>
      </c>
      <c r="F2885" s="94">
        <v>2.9091810713439417</v>
      </c>
      <c r="G2885" s="94">
        <v>2.843779189730677</v>
      </c>
      <c r="H2885" s="94">
        <v>3.0094243685566346</v>
      </c>
      <c r="I2885" s="94">
        <v>2.9213287210728347</v>
      </c>
      <c r="J2885" s="94">
        <v>3.0174296288463589</v>
      </c>
      <c r="K2885" s="94">
        <v>3.1163624295973715</v>
      </c>
      <c r="L2885" s="94">
        <v>2.9717467637400081</v>
      </c>
      <c r="M2885" s="94">
        <v>3.0787302074314589</v>
      </c>
      <c r="N2885" s="94">
        <v>3.2316730038337171</v>
      </c>
      <c r="O2885" s="94">
        <v>3.0919921269521264</v>
      </c>
      <c r="P2885" s="94">
        <v>3.1215932025486546</v>
      </c>
      <c r="Q2885" s="94">
        <v>3.0918536429466688</v>
      </c>
      <c r="R2885" s="94">
        <v>3.1414241325360646</v>
      </c>
      <c r="S2885" s="94">
        <v>3.0431999249976789</v>
      </c>
      <c r="T2885" s="94">
        <v>3.1978892968528609</v>
      </c>
      <c r="U2885" s="94">
        <v>2.9289432242046605</v>
      </c>
      <c r="V2885" s="94">
        <v>2.9436247027927656</v>
      </c>
      <c r="W2885" s="94">
        <v>2.9251535002362616</v>
      </c>
      <c r="X2885" s="94">
        <v>2.7623385797707423</v>
      </c>
      <c r="Y2885" s="94">
        <v>2.8545391988541091</v>
      </c>
      <c r="Z2885" s="94">
        <v>2.7042880854259166</v>
      </c>
      <c r="AA2885" s="94">
        <v>2.8683254658384354</v>
      </c>
      <c r="AB2885" s="94">
        <v>2.8112552431056606</v>
      </c>
      <c r="AC2885" s="94">
        <v>2.9205869557154842</v>
      </c>
      <c r="AD2885" s="94">
        <v>3.0380839497331582</v>
      </c>
      <c r="AE2885" s="94">
        <v>2.9169095500871269</v>
      </c>
      <c r="AF2885" s="94">
        <v>2.9770141331190501</v>
      </c>
      <c r="AG2885" s="94">
        <v>3.0912015513911966</v>
      </c>
      <c r="AH2885" s="94">
        <v>3.0563920620988365</v>
      </c>
      <c r="AI2885" s="94">
        <v>2.9870797282410146</v>
      </c>
      <c r="AJ2885" s="94">
        <v>2.9784585355481394</v>
      </c>
      <c r="AK2885" s="94">
        <v>2.9946882342992134</v>
      </c>
      <c r="AL2885" s="94">
        <v>3.2017743248921979</v>
      </c>
      <c r="AM2885" s="94">
        <v>3.229031318107316</v>
      </c>
      <c r="AN2885" s="94">
        <v>3.0355787523897804</v>
      </c>
      <c r="AO2885" s="94">
        <v>2.80812666409469</v>
      </c>
      <c r="AP2885" s="94">
        <v>2.6111034897696945</v>
      </c>
      <c r="AQ2885" s="94">
        <v>2.514503275927888</v>
      </c>
      <c r="AR2885" s="94">
        <v>2.3395225095625651</v>
      </c>
      <c r="AS2885" s="43">
        <f t="shared" si="92"/>
        <v>44.983179979542612</v>
      </c>
      <c r="AT2885" s="99">
        <f t="shared" si="93"/>
        <v>112.7991875878875</v>
      </c>
    </row>
    <row r="2886" spans="3:46">
      <c r="C2886" s="34">
        <v>824</v>
      </c>
      <c r="D2886" s="94">
        <v>3.3</v>
      </c>
      <c r="E2886" s="94">
        <v>3.3565736340037642</v>
      </c>
      <c r="F2886" s="94">
        <v>3.35026560024995</v>
      </c>
      <c r="G2886" s="94">
        <v>3.626632098096549</v>
      </c>
      <c r="H2886" s="94">
        <v>3.4700418567811306</v>
      </c>
      <c r="I2886" s="94">
        <v>3.580685886803038</v>
      </c>
      <c r="J2886" s="94">
        <v>3.3635549478389275</v>
      </c>
      <c r="K2886" s="94">
        <v>2.9597830199946698</v>
      </c>
      <c r="L2886" s="94">
        <v>3.1109976193971738</v>
      </c>
      <c r="M2886" s="94">
        <v>2.92036536664006</v>
      </c>
      <c r="N2886" s="94">
        <v>2.9862768546573739</v>
      </c>
      <c r="O2886" s="94">
        <v>2.7289018529289395</v>
      </c>
      <c r="P2886" s="94">
        <v>2.653161977764964</v>
      </c>
      <c r="Q2886" s="94">
        <v>2.647720347488447</v>
      </c>
      <c r="R2886" s="94">
        <v>2.6745152063734223</v>
      </c>
      <c r="S2886" s="94">
        <v>2.4960582445507162</v>
      </c>
      <c r="T2886" s="94">
        <v>2.3063005520319666</v>
      </c>
      <c r="U2886" s="94">
        <v>2.326667266564197</v>
      </c>
      <c r="V2886" s="94">
        <v>2.1590206633680937</v>
      </c>
      <c r="W2886" s="94">
        <v>2.1334448779273836</v>
      </c>
      <c r="X2886" s="94">
        <v>1.9796238595775977</v>
      </c>
      <c r="Y2886" s="94">
        <v>1.9212144207384851</v>
      </c>
      <c r="Z2886" s="94">
        <v>1.8550328054830743</v>
      </c>
      <c r="AA2886" s="94">
        <v>1.935107968809513</v>
      </c>
      <c r="AB2886" s="94">
        <v>1.8195322730736585</v>
      </c>
      <c r="AC2886" s="94">
        <v>1.828999715725564</v>
      </c>
      <c r="AD2886" s="94">
        <v>1.7915918043034407</v>
      </c>
      <c r="AE2886" s="94">
        <v>1.8064687774103194</v>
      </c>
      <c r="AF2886" s="94">
        <v>1.8882183519103939</v>
      </c>
      <c r="AG2886" s="94">
        <v>1.8755204591344958</v>
      </c>
      <c r="AH2886" s="94">
        <v>1.7580118312679114</v>
      </c>
      <c r="AI2886" s="94">
        <v>1.8049871190825184</v>
      </c>
      <c r="AJ2886" s="94">
        <v>1.8024624104935589</v>
      </c>
      <c r="AK2886" s="94">
        <v>1.8730202688864357</v>
      </c>
      <c r="AL2886" s="94">
        <v>1.9569444131394256</v>
      </c>
      <c r="AM2886" s="94">
        <v>1.9558143505143699</v>
      </c>
      <c r="AN2886" s="94">
        <v>1.9484741940497254</v>
      </c>
      <c r="AO2886" s="94">
        <v>2.1108035569701009</v>
      </c>
      <c r="AP2886" s="94">
        <v>2.0428541780756309</v>
      </c>
      <c r="AQ2886" s="94">
        <v>1.9622831486385781</v>
      </c>
      <c r="AR2886" s="94">
        <v>1.8540530403288864</v>
      </c>
      <c r="AS2886" s="43">
        <f t="shared" si="92"/>
        <v>41.424021675025294</v>
      </c>
      <c r="AT2886" s="99">
        <f t="shared" si="93"/>
        <v>103.87429242865649</v>
      </c>
    </row>
    <row r="2887" spans="3:46">
      <c r="C2887" s="34">
        <v>825</v>
      </c>
      <c r="D2887" s="94">
        <v>3.3</v>
      </c>
      <c r="E2887" s="94">
        <v>3.3513376411402618</v>
      </c>
      <c r="F2887" s="94">
        <v>3.1560628395669714</v>
      </c>
      <c r="G2887" s="94">
        <v>2.9985902555235655</v>
      </c>
      <c r="H2887" s="94">
        <v>2.7062992646508808</v>
      </c>
      <c r="I2887" s="94">
        <v>2.5971098233591601</v>
      </c>
      <c r="J2887" s="94">
        <v>2.5531661102307641</v>
      </c>
      <c r="K2887" s="94">
        <v>2.5332614167113867</v>
      </c>
      <c r="L2887" s="94">
        <v>2.4153303763220819</v>
      </c>
      <c r="M2887" s="94">
        <v>2.2576349513460912</v>
      </c>
      <c r="N2887" s="94">
        <v>2.3186663802548138</v>
      </c>
      <c r="O2887" s="94">
        <v>2.3032181975246635</v>
      </c>
      <c r="P2887" s="94">
        <v>2.1116619475917968</v>
      </c>
      <c r="Q2887" s="94">
        <v>2.2726469267773735</v>
      </c>
      <c r="R2887" s="94">
        <v>2.4612542136894033</v>
      </c>
      <c r="S2887" s="94">
        <v>2.3674544079506359</v>
      </c>
      <c r="T2887" s="94">
        <v>2.2846382667645928</v>
      </c>
      <c r="U2887" s="94">
        <v>2.2285033838402795</v>
      </c>
      <c r="V2887" s="94">
        <v>2.1415350152096613</v>
      </c>
      <c r="W2887" s="94">
        <v>2.2317587151627789</v>
      </c>
      <c r="X2887" s="94">
        <v>1.9739631550946883</v>
      </c>
      <c r="Y2887" s="94">
        <v>1.8749182192137057</v>
      </c>
      <c r="Z2887" s="94">
        <v>1.8255080217625457</v>
      </c>
      <c r="AA2887" s="94">
        <v>1.9703306865595633</v>
      </c>
      <c r="AB2887" s="94">
        <v>2.0480000564456313</v>
      </c>
      <c r="AC2887" s="94">
        <v>1.9265231134410992</v>
      </c>
      <c r="AD2887" s="94">
        <v>1.7967784028813603</v>
      </c>
      <c r="AE2887" s="94">
        <v>1.7105372607147373</v>
      </c>
      <c r="AF2887" s="94">
        <v>1.7132368756818512</v>
      </c>
      <c r="AG2887" s="94">
        <v>1.8870897610374018</v>
      </c>
      <c r="AH2887" s="94">
        <v>2.0830457184410593</v>
      </c>
      <c r="AI2887" s="94">
        <v>2.1142265504018369</v>
      </c>
      <c r="AJ2887" s="94">
        <v>2.1354305095438564</v>
      </c>
      <c r="AK2887" s="94">
        <v>2.0696295649593113</v>
      </c>
      <c r="AL2887" s="94">
        <v>2.0413663309533998</v>
      </c>
      <c r="AM2887" s="94">
        <v>1.9821080506286279</v>
      </c>
      <c r="AN2887" s="94">
        <v>1.9744549614506124</v>
      </c>
      <c r="AO2887" s="94">
        <v>2.0217892132161506</v>
      </c>
      <c r="AP2887" s="94">
        <v>1.9894973362329291</v>
      </c>
      <c r="AQ2887" s="94">
        <v>1.9622666887543709</v>
      </c>
      <c r="AR2887" s="94">
        <v>1.8645704017894598</v>
      </c>
      <c r="AS2887" s="43">
        <f t="shared" si="92"/>
        <v>36.989550238844465</v>
      </c>
      <c r="AT2887" s="99">
        <f t="shared" si="93"/>
        <v>92.754474407556771</v>
      </c>
    </row>
    <row r="2888" spans="3:46">
      <c r="C2888" s="34">
        <v>826</v>
      </c>
      <c r="D2888" s="94">
        <v>3.3</v>
      </c>
      <c r="E2888" s="94">
        <v>3.1998977521105618</v>
      </c>
      <c r="F2888" s="94">
        <v>2.8185367034343924</v>
      </c>
      <c r="G2888" s="94">
        <v>2.7494438979861333</v>
      </c>
      <c r="H2888" s="94">
        <v>2.562855871510314</v>
      </c>
      <c r="I2888" s="94">
        <v>2.5196144793836694</v>
      </c>
      <c r="J2888" s="94">
        <v>2.2828365841927805</v>
      </c>
      <c r="K2888" s="94">
        <v>2.0759997396842156</v>
      </c>
      <c r="L2888" s="94">
        <v>2.0796552746924504</v>
      </c>
      <c r="M2888" s="94">
        <v>2.1109204795328447</v>
      </c>
      <c r="N2888" s="94">
        <v>2.1465861871832383</v>
      </c>
      <c r="O2888" s="94">
        <v>2.1043320277486677</v>
      </c>
      <c r="P2888" s="94">
        <v>2.0063155206396175</v>
      </c>
      <c r="Q2888" s="94">
        <v>2.0496444613660425</v>
      </c>
      <c r="R2888" s="94">
        <v>1.9955027754337151</v>
      </c>
      <c r="S2888" s="94">
        <v>1.8918219141075234</v>
      </c>
      <c r="T2888" s="94">
        <v>1.9176477452854943</v>
      </c>
      <c r="U2888" s="94">
        <v>1.9903738842432668</v>
      </c>
      <c r="V2888" s="94">
        <v>1.9339331242985229</v>
      </c>
      <c r="W2888" s="94">
        <v>1.9887607090152117</v>
      </c>
      <c r="X2888" s="94">
        <v>1.9600785132012275</v>
      </c>
      <c r="Y2888" s="94">
        <v>2.1467660088141991</v>
      </c>
      <c r="Z2888" s="94">
        <v>2.121417332460624</v>
      </c>
      <c r="AA2888" s="94">
        <v>2.0488292967066157</v>
      </c>
      <c r="AB2888" s="94">
        <v>1.9272271268819872</v>
      </c>
      <c r="AC2888" s="94">
        <v>1.9492499759493211</v>
      </c>
      <c r="AD2888" s="94">
        <v>1.9417150821708531</v>
      </c>
      <c r="AE2888" s="94">
        <v>1.8690230171986135</v>
      </c>
      <c r="AF2888" s="94">
        <v>1.8659534338731834</v>
      </c>
      <c r="AG2888" s="94">
        <v>1.7925246528889014</v>
      </c>
      <c r="AH2888" s="94">
        <v>1.8442601462993753</v>
      </c>
      <c r="AI2888" s="94">
        <v>1.7937008381619546</v>
      </c>
      <c r="AJ2888" s="94">
        <v>1.7959886919623711</v>
      </c>
      <c r="AK2888" s="94">
        <v>1.7063091780984023</v>
      </c>
      <c r="AL2888" s="94">
        <v>1.5960892169529679</v>
      </c>
      <c r="AM2888" s="94">
        <v>1.6489033641837685</v>
      </c>
      <c r="AN2888" s="94">
        <v>1.6020767629440691</v>
      </c>
      <c r="AO2888" s="94">
        <v>1.4305249601336369</v>
      </c>
      <c r="AP2888" s="94">
        <v>1.4156704398657212</v>
      </c>
      <c r="AQ2888" s="94">
        <v>1.2030574262547733</v>
      </c>
      <c r="AR2888" s="94">
        <v>1.1989500796414014</v>
      </c>
      <c r="AS2888" s="43">
        <f t="shared" si="92"/>
        <v>34.050534267579238</v>
      </c>
      <c r="AT2888" s="99">
        <f t="shared" si="93"/>
        <v>85.384639415515053</v>
      </c>
    </row>
    <row r="2889" spans="3:46">
      <c r="C2889" s="34">
        <v>827</v>
      </c>
      <c r="D2889" s="94">
        <v>3.3</v>
      </c>
      <c r="E2889" s="94">
        <v>2.9569935216502024</v>
      </c>
      <c r="F2889" s="94">
        <v>2.7539059086445126</v>
      </c>
      <c r="G2889" s="94">
        <v>2.7117463154071113</v>
      </c>
      <c r="H2889" s="94">
        <v>2.5658284465102503</v>
      </c>
      <c r="I2889" s="94">
        <v>2.3478952815464087</v>
      </c>
      <c r="J2889" s="94">
        <v>2.2819411895095345</v>
      </c>
      <c r="K2889" s="94">
        <v>2.2383700324772327</v>
      </c>
      <c r="L2889" s="94">
        <v>2.0575148402602275</v>
      </c>
      <c r="M2889" s="94">
        <v>1.9762497489682662</v>
      </c>
      <c r="N2889" s="94">
        <v>1.8399553476750128</v>
      </c>
      <c r="O2889" s="94">
        <v>1.8451090509857553</v>
      </c>
      <c r="P2889" s="94">
        <v>2.0800441872743809</v>
      </c>
      <c r="Q2889" s="94">
        <v>2.00166389454701</v>
      </c>
      <c r="R2889" s="94">
        <v>2.0032145003649218</v>
      </c>
      <c r="S2889" s="94">
        <v>1.9524867233759247</v>
      </c>
      <c r="T2889" s="94">
        <v>1.9922007873462844</v>
      </c>
      <c r="U2889" s="94">
        <v>2.2049706378157024</v>
      </c>
      <c r="V2889" s="94">
        <v>2.1338868012170567</v>
      </c>
      <c r="W2889" s="94">
        <v>1.9504726387708831</v>
      </c>
      <c r="X2889" s="94">
        <v>2.0072463111995624</v>
      </c>
      <c r="Y2889" s="94">
        <v>2.0873070092555763</v>
      </c>
      <c r="Z2889" s="94">
        <v>2.0489068396436871</v>
      </c>
      <c r="AA2889" s="94">
        <v>2.0713913954124079</v>
      </c>
      <c r="AB2889" s="94">
        <v>2.3371970805457463</v>
      </c>
      <c r="AC2889" s="94">
        <v>2.2399974985513684</v>
      </c>
      <c r="AD2889" s="94">
        <v>2.2492773263691412</v>
      </c>
      <c r="AE2889" s="94">
        <v>2.3440746704151767</v>
      </c>
      <c r="AF2889" s="94">
        <v>2.0691707611486456</v>
      </c>
      <c r="AG2889" s="94">
        <v>1.7889553945328163</v>
      </c>
      <c r="AH2889" s="94">
        <v>1.966245055686431</v>
      </c>
      <c r="AI2889" s="94">
        <v>1.9866683809336694</v>
      </c>
      <c r="AJ2889" s="94">
        <v>1.9031546215149149</v>
      </c>
      <c r="AK2889" s="94">
        <v>1.829790567825355</v>
      </c>
      <c r="AL2889" s="94">
        <v>1.8303494381184247</v>
      </c>
      <c r="AM2889" s="94">
        <v>1.7441492411043549</v>
      </c>
      <c r="AN2889" s="94">
        <v>1.7599410180111377</v>
      </c>
      <c r="AO2889" s="94">
        <v>1.6385066830658246</v>
      </c>
      <c r="AP2889" s="94">
        <v>1.6274057570714648</v>
      </c>
      <c r="AQ2889" s="94">
        <v>1.6551877829342634</v>
      </c>
      <c r="AR2889" s="94">
        <v>1.5662793359845866</v>
      </c>
      <c r="AS2889" s="43">
        <f t="shared" si="92"/>
        <v>34.137199373499634</v>
      </c>
      <c r="AT2889" s="99">
        <f t="shared" si="93"/>
        <v>85.601959612630608</v>
      </c>
    </row>
    <row r="2890" spans="3:46">
      <c r="C2890" s="34">
        <v>828</v>
      </c>
      <c r="D2890" s="94">
        <v>3.3</v>
      </c>
      <c r="E2890" s="94">
        <v>3.1584909585072025</v>
      </c>
      <c r="F2890" s="94">
        <v>2.9027207792182139</v>
      </c>
      <c r="G2890" s="94">
        <v>2.8136731379882631</v>
      </c>
      <c r="H2890" s="94">
        <v>2.8211292489980377</v>
      </c>
      <c r="I2890" s="94">
        <v>2.805974005921219</v>
      </c>
      <c r="J2890" s="94">
        <v>2.7863330131574413</v>
      </c>
      <c r="K2890" s="94">
        <v>2.7409054850553218</v>
      </c>
      <c r="L2890" s="94">
        <v>2.7483905376699473</v>
      </c>
      <c r="M2890" s="94">
        <v>2.7530534849140049</v>
      </c>
      <c r="N2890" s="94">
        <v>2.6066230302406326</v>
      </c>
      <c r="O2890" s="94">
        <v>2.6442806662052196</v>
      </c>
      <c r="P2890" s="94">
        <v>2.7823762692145912</v>
      </c>
      <c r="Q2890" s="94">
        <v>2.8409234281828302</v>
      </c>
      <c r="R2890" s="94">
        <v>2.7906920998250619</v>
      </c>
      <c r="S2890" s="94">
        <v>2.7029947724656416</v>
      </c>
      <c r="T2890" s="94">
        <v>2.5563651050891329</v>
      </c>
      <c r="U2890" s="94">
        <v>2.4744145738718522</v>
      </c>
      <c r="V2890" s="94">
        <v>2.4248366254564222</v>
      </c>
      <c r="W2890" s="94">
        <v>2.3832449706319396</v>
      </c>
      <c r="X2890" s="94">
        <v>2.3550337345575296</v>
      </c>
      <c r="Y2890" s="94">
        <v>2.2316462435887821</v>
      </c>
      <c r="Z2890" s="94">
        <v>1.9050698890721864</v>
      </c>
      <c r="AA2890" s="94">
        <v>1.8019884701829816</v>
      </c>
      <c r="AB2890" s="94">
        <v>1.5845038025570817</v>
      </c>
      <c r="AC2890" s="94">
        <v>1.6070302342425538</v>
      </c>
      <c r="AD2890" s="94">
        <v>1.5649054809438205</v>
      </c>
      <c r="AE2890" s="94">
        <v>1.5764518408174899</v>
      </c>
      <c r="AF2890" s="94">
        <v>1.6222626287496513</v>
      </c>
      <c r="AG2890" s="94">
        <v>1.6145599937640571</v>
      </c>
      <c r="AH2890" s="94">
        <v>1.5270344541909602</v>
      </c>
      <c r="AI2890" s="94">
        <v>1.4600415495502277</v>
      </c>
      <c r="AJ2890" s="94">
        <v>1.453665612462407</v>
      </c>
      <c r="AK2890" s="94">
        <v>1.5161048025771853</v>
      </c>
      <c r="AL2890" s="94">
        <v>1.4875448338761657</v>
      </c>
      <c r="AM2890" s="94">
        <v>1.4827456833243438</v>
      </c>
      <c r="AN2890" s="94">
        <v>1.555769191917056</v>
      </c>
      <c r="AO2890" s="94">
        <v>1.4916805872135568</v>
      </c>
      <c r="AP2890" s="94">
        <v>1.3728104858314718</v>
      </c>
      <c r="AQ2890" s="94">
        <v>1.2702955796551447</v>
      </c>
      <c r="AR2890" s="94">
        <v>1.2726205082601409</v>
      </c>
      <c r="AS2890" s="43">
        <f t="shared" si="92"/>
        <v>38.019534557815327</v>
      </c>
      <c r="AT2890" s="99">
        <f t="shared" si="93"/>
        <v>95.33724855693913</v>
      </c>
    </row>
    <row r="2891" spans="3:46">
      <c r="C2891" s="34">
        <v>829</v>
      </c>
      <c r="D2891" s="94">
        <v>3.3</v>
      </c>
      <c r="E2891" s="94">
        <v>3.4709866544924641</v>
      </c>
      <c r="F2891" s="94">
        <v>3.3437391255187281</v>
      </c>
      <c r="G2891" s="94">
        <v>3.0960725510065248</v>
      </c>
      <c r="H2891" s="94">
        <v>2.9106875665850933</v>
      </c>
      <c r="I2891" s="94">
        <v>2.8817629118784498</v>
      </c>
      <c r="J2891" s="94">
        <v>2.9865163662715353</v>
      </c>
      <c r="K2891" s="94">
        <v>2.7937058258690906</v>
      </c>
      <c r="L2891" s="94">
        <v>2.6077322481357248</v>
      </c>
      <c r="M2891" s="94">
        <v>2.4550997108294119</v>
      </c>
      <c r="N2891" s="94">
        <v>2.4132184740793217</v>
      </c>
      <c r="O2891" s="94">
        <v>2.3031479744116901</v>
      </c>
      <c r="P2891" s="94">
        <v>2.1679504444050024</v>
      </c>
      <c r="Q2891" s="94">
        <v>2.0950907465811417</v>
      </c>
      <c r="R2891" s="94">
        <v>2.1516873413922335</v>
      </c>
      <c r="S2891" s="94">
        <v>2.0856522515600373</v>
      </c>
      <c r="T2891" s="94">
        <v>2.1035916605673126</v>
      </c>
      <c r="U2891" s="94">
        <v>2.1057600017271949</v>
      </c>
      <c r="V2891" s="94">
        <v>2.2165413273062913</v>
      </c>
      <c r="W2891" s="94">
        <v>2.0796959878860943</v>
      </c>
      <c r="X2891" s="94">
        <v>1.9362829761642841</v>
      </c>
      <c r="Y2891" s="94">
        <v>1.829160144952968</v>
      </c>
      <c r="Z2891" s="94">
        <v>1.8138539865712864</v>
      </c>
      <c r="AA2891" s="94">
        <v>1.9537434992510152</v>
      </c>
      <c r="AB2891" s="94">
        <v>1.9157315510806543</v>
      </c>
      <c r="AC2891" s="94">
        <v>1.9039909168944213</v>
      </c>
      <c r="AD2891" s="94">
        <v>1.8826658340609417</v>
      </c>
      <c r="AE2891" s="94">
        <v>1.9691638423609064</v>
      </c>
      <c r="AF2891" s="94">
        <v>2.0543463900650618</v>
      </c>
      <c r="AG2891" s="94">
        <v>1.8942367294966334</v>
      </c>
      <c r="AH2891" s="94">
        <v>2.0379830430661823</v>
      </c>
      <c r="AI2891" s="94">
        <v>1.9376134780855854</v>
      </c>
      <c r="AJ2891" s="94">
        <v>1.9498982681641353</v>
      </c>
      <c r="AK2891" s="94">
        <v>1.7465723976041372</v>
      </c>
      <c r="AL2891" s="94">
        <v>1.6927841236814545</v>
      </c>
      <c r="AM2891" s="94">
        <v>1.620776208948528</v>
      </c>
      <c r="AN2891" s="94">
        <v>1.5623580797380301</v>
      </c>
      <c r="AO2891" s="94">
        <v>1.411067430135726</v>
      </c>
      <c r="AP2891" s="94">
        <v>1.2865781687667817</v>
      </c>
      <c r="AQ2891" s="94">
        <v>1.243490625058556</v>
      </c>
      <c r="AR2891" s="94">
        <v>1.2304706733152282</v>
      </c>
      <c r="AS2891" s="43">
        <f t="shared" si="92"/>
        <v>37.553434291088564</v>
      </c>
      <c r="AT2891" s="99">
        <f t="shared" si="93"/>
        <v>94.168462102864808</v>
      </c>
    </row>
    <row r="2892" spans="3:46">
      <c r="C2892" s="34">
        <v>830</v>
      </c>
      <c r="D2892" s="94">
        <v>3.3</v>
      </c>
      <c r="E2892" s="94">
        <v>3.2617957135916869</v>
      </c>
      <c r="F2892" s="94">
        <v>3.1877105643726447</v>
      </c>
      <c r="G2892" s="94">
        <v>3.1112942538186927</v>
      </c>
      <c r="H2892" s="94">
        <v>3.147340682328891</v>
      </c>
      <c r="I2892" s="94">
        <v>2.9326248921504465</v>
      </c>
      <c r="J2892" s="94">
        <v>2.9203976873427084</v>
      </c>
      <c r="K2892" s="94">
        <v>2.7597199157997312</v>
      </c>
      <c r="L2892" s="94">
        <v>2.498751827048832</v>
      </c>
      <c r="M2892" s="94">
        <v>2.4866751581670301</v>
      </c>
      <c r="N2892" s="94">
        <v>2.3175922327341736</v>
      </c>
      <c r="O2892" s="94">
        <v>2.3290875021783197</v>
      </c>
      <c r="P2892" s="94">
        <v>2.4165811069822456</v>
      </c>
      <c r="Q2892" s="94">
        <v>2.4292712277203097</v>
      </c>
      <c r="R2892" s="94">
        <v>2.3083688455184288</v>
      </c>
      <c r="S2892" s="94">
        <v>2.2641129547698564</v>
      </c>
      <c r="T2892" s="94">
        <v>2.1169945842827356</v>
      </c>
      <c r="U2892" s="94">
        <v>2.0951374043130282</v>
      </c>
      <c r="V2892" s="94">
        <v>2.0508236719507194</v>
      </c>
      <c r="W2892" s="94">
        <v>2.0317296287282596</v>
      </c>
      <c r="X2892" s="94">
        <v>1.9139276230797206</v>
      </c>
      <c r="Y2892" s="94">
        <v>1.8467619798857691</v>
      </c>
      <c r="Z2892" s="94">
        <v>1.5872388301375704</v>
      </c>
      <c r="AA2892" s="94">
        <v>1.5892936618181737</v>
      </c>
      <c r="AB2892" s="94">
        <v>1.6077175366453813</v>
      </c>
      <c r="AC2892" s="94">
        <v>1.6137148880697452</v>
      </c>
      <c r="AD2892" s="94">
        <v>1.5223329894341873</v>
      </c>
      <c r="AE2892" s="94">
        <v>1.5921714668016618</v>
      </c>
      <c r="AF2892" s="94">
        <v>1.6134119183458338</v>
      </c>
      <c r="AG2892" s="94">
        <v>1.6183904537697746</v>
      </c>
      <c r="AH2892" s="94">
        <v>1.5512710642687706</v>
      </c>
      <c r="AI2892" s="94">
        <v>1.5480007440428505</v>
      </c>
      <c r="AJ2892" s="94">
        <v>1.477449757259413</v>
      </c>
      <c r="AK2892" s="94">
        <v>1.5275761807305921</v>
      </c>
      <c r="AL2892" s="94">
        <v>1.5205790826922196</v>
      </c>
      <c r="AM2892" s="94">
        <v>1.45381987724969</v>
      </c>
      <c r="AN2892" s="94">
        <v>1.5128616945499718</v>
      </c>
      <c r="AO2892" s="94">
        <v>1.3403100294968506</v>
      </c>
      <c r="AP2892" s="94">
        <v>1.3324125550528767</v>
      </c>
      <c r="AQ2892" s="94">
        <v>1.3451358515192917</v>
      </c>
      <c r="AR2892" s="94">
        <v>1.2292613854605805</v>
      </c>
      <c r="AS2892" s="43">
        <f t="shared" si="92"/>
        <v>36.816592857915609</v>
      </c>
      <c r="AT2892" s="99">
        <f t="shared" si="93"/>
        <v>92.32076891886129</v>
      </c>
    </row>
    <row r="2893" spans="3:46">
      <c r="C2893" s="34">
        <v>831</v>
      </c>
      <c r="D2893" s="94">
        <v>3.3</v>
      </c>
      <c r="E2893" s="94">
        <v>3.2598652087946478</v>
      </c>
      <c r="F2893" s="94">
        <v>3.0164083456534461</v>
      </c>
      <c r="G2893" s="94">
        <v>2.9977895686383755</v>
      </c>
      <c r="H2893" s="94">
        <v>2.9750575369050472</v>
      </c>
      <c r="I2893" s="94">
        <v>2.8929952444721914</v>
      </c>
      <c r="J2893" s="94">
        <v>3.1395966581719552</v>
      </c>
      <c r="K2893" s="94">
        <v>3.108704373107543</v>
      </c>
      <c r="L2893" s="94">
        <v>2.91980564469227</v>
      </c>
      <c r="M2893" s="94">
        <v>2.8559575292876631</v>
      </c>
      <c r="N2893" s="94">
        <v>2.7306180087341567</v>
      </c>
      <c r="O2893" s="94">
        <v>2.764237173954875</v>
      </c>
      <c r="P2893" s="94">
        <v>2.7892421465465635</v>
      </c>
      <c r="Q2893" s="94">
        <v>2.6295559470300458</v>
      </c>
      <c r="R2893" s="94">
        <v>2.6608843956163204</v>
      </c>
      <c r="S2893" s="94">
        <v>2.5587167691582096</v>
      </c>
      <c r="T2893" s="94">
        <v>2.7518099093093729</v>
      </c>
      <c r="U2893" s="94">
        <v>2.555236170106141</v>
      </c>
      <c r="V2893" s="94">
        <v>2.6291907275962614</v>
      </c>
      <c r="W2893" s="94">
        <v>2.6073278312496337</v>
      </c>
      <c r="X2893" s="94">
        <v>2.326556353735123</v>
      </c>
      <c r="Y2893" s="94">
        <v>2.3215522205024328</v>
      </c>
      <c r="Z2893" s="94">
        <v>2.2946814381458873</v>
      </c>
      <c r="AA2893" s="94">
        <v>2.2229940665160184</v>
      </c>
      <c r="AB2893" s="94">
        <v>2.3477420477535991</v>
      </c>
      <c r="AC2893" s="94">
        <v>2.3824963759930409</v>
      </c>
      <c r="AD2893" s="94">
        <v>2.3359854734113319</v>
      </c>
      <c r="AE2893" s="94">
        <v>2.2671620122615685</v>
      </c>
      <c r="AF2893" s="94">
        <v>2.159939484661654</v>
      </c>
      <c r="AG2893" s="94">
        <v>2.1121961546139869</v>
      </c>
      <c r="AH2893" s="94">
        <v>2.0548912177926226</v>
      </c>
      <c r="AI2893" s="94">
        <v>2.0402289521004366</v>
      </c>
      <c r="AJ2893" s="94">
        <v>1.9288424912653928</v>
      </c>
      <c r="AK2893" s="94">
        <v>1.8038941805606103</v>
      </c>
      <c r="AL2893" s="94">
        <v>1.7159301948553434</v>
      </c>
      <c r="AM2893" s="94">
        <v>1.6298020010284933</v>
      </c>
      <c r="AN2893" s="94">
        <v>1.6218504740971538</v>
      </c>
      <c r="AO2893" s="94">
        <v>1.6417859428828514</v>
      </c>
      <c r="AP2893" s="94">
        <v>1.5967516766209424</v>
      </c>
      <c r="AQ2893" s="94">
        <v>1.4991509691900378</v>
      </c>
      <c r="AR2893" s="94">
        <v>1.5700381077295631</v>
      </c>
      <c r="AS2893" s="43">
        <f t="shared" si="92"/>
        <v>40.746037091172418</v>
      </c>
      <c r="AT2893" s="99">
        <f t="shared" si="93"/>
        <v>102.17418784977843</v>
      </c>
    </row>
    <row r="2894" spans="3:46">
      <c r="C2894" s="34">
        <v>832</v>
      </c>
      <c r="D2894" s="94">
        <v>3.3</v>
      </c>
      <c r="E2894" s="94">
        <v>3.2490475714131484</v>
      </c>
      <c r="F2894" s="94">
        <v>3.3734287609366129</v>
      </c>
      <c r="G2894" s="94">
        <v>3.0651310042853108</v>
      </c>
      <c r="H2894" s="94">
        <v>2.7703042862875766</v>
      </c>
      <c r="I2894" s="94">
        <v>2.6118066094170547</v>
      </c>
      <c r="J2894" s="94">
        <v>2.6729180734322107</v>
      </c>
      <c r="K2894" s="94">
        <v>2.3935711577650798</v>
      </c>
      <c r="L2894" s="94">
        <v>2.2936729203388602</v>
      </c>
      <c r="M2894" s="94">
        <v>2.2449566592115335</v>
      </c>
      <c r="N2894" s="94">
        <v>2.4870693483126169</v>
      </c>
      <c r="O2894" s="94">
        <v>2.4459676396077832</v>
      </c>
      <c r="P2894" s="94">
        <v>2.5525360167538635</v>
      </c>
      <c r="Q2894" s="94">
        <v>2.4474725331656435</v>
      </c>
      <c r="R2894" s="94">
        <v>2.4491035017193363</v>
      </c>
      <c r="S2894" s="94">
        <v>2.2414216567214749</v>
      </c>
      <c r="T2894" s="94">
        <v>2.2162888764509452</v>
      </c>
      <c r="U2894" s="94">
        <v>2.374408707094267</v>
      </c>
      <c r="V2894" s="94">
        <v>2.1438030853338965</v>
      </c>
      <c r="W2894" s="94">
        <v>2.2247852310630725</v>
      </c>
      <c r="X2894" s="94">
        <v>2.3330256040089519</v>
      </c>
      <c r="Y2894" s="94">
        <v>2.1317382075677398</v>
      </c>
      <c r="Z2894" s="94">
        <v>2.2106412730169085</v>
      </c>
      <c r="AA2894" s="94">
        <v>2.2188546450634452</v>
      </c>
      <c r="AB2894" s="94">
        <v>2.2413985110238244</v>
      </c>
      <c r="AC2894" s="94">
        <v>2.1196422231356835</v>
      </c>
      <c r="AD2894" s="94">
        <v>1.8514376558794592</v>
      </c>
      <c r="AE2894" s="94">
        <v>1.9532509229995247</v>
      </c>
      <c r="AF2894" s="94">
        <v>1.9401256656773929</v>
      </c>
      <c r="AG2894" s="94">
        <v>2.0490568102433473</v>
      </c>
      <c r="AH2894" s="94">
        <v>2.1549400866055901</v>
      </c>
      <c r="AI2894" s="94">
        <v>2.1721294475772441</v>
      </c>
      <c r="AJ2894" s="94">
        <v>2.2189386509716358</v>
      </c>
      <c r="AK2894" s="94">
        <v>2.0959911983289876</v>
      </c>
      <c r="AL2894" s="94">
        <v>1.9189982088264839</v>
      </c>
      <c r="AM2894" s="94">
        <v>1.9261998143285026</v>
      </c>
      <c r="AN2894" s="94">
        <v>2.088002006844019</v>
      </c>
      <c r="AO2894" s="94">
        <v>2.2065709843198342</v>
      </c>
      <c r="AP2894" s="94">
        <v>2.1189219660759941</v>
      </c>
      <c r="AQ2894" s="94">
        <v>2.2845458504935183</v>
      </c>
      <c r="AR2894" s="94">
        <v>2.3067252958050464</v>
      </c>
      <c r="AS2894" s="43">
        <f t="shared" si="92"/>
        <v>38.183285717221494</v>
      </c>
      <c r="AT2894" s="99">
        <f t="shared" si="93"/>
        <v>95.74786865440646</v>
      </c>
    </row>
    <row r="2895" spans="3:46">
      <c r="C2895" s="34">
        <v>833</v>
      </c>
      <c r="D2895" s="94">
        <v>3.3</v>
      </c>
      <c r="E2895" s="94">
        <v>3.294265015750578</v>
      </c>
      <c r="F2895" s="94">
        <v>3.2102236102197605</v>
      </c>
      <c r="G2895" s="94">
        <v>3.0504494522310246</v>
      </c>
      <c r="H2895" s="94">
        <v>2.561056180982364</v>
      </c>
      <c r="I2895" s="94">
        <v>2.2892403442519744</v>
      </c>
      <c r="J2895" s="94">
        <v>2.2373186516098138</v>
      </c>
      <c r="K2895" s="94">
        <v>2.1199276872293207</v>
      </c>
      <c r="L2895" s="94">
        <v>2.0518711171585617</v>
      </c>
      <c r="M2895" s="94">
        <v>1.9722824374699479</v>
      </c>
      <c r="N2895" s="94">
        <v>1.9295776651580041</v>
      </c>
      <c r="O2895" s="94">
        <v>1.9317475272868385</v>
      </c>
      <c r="P2895" s="94">
        <v>2.0258807555846974</v>
      </c>
      <c r="Q2895" s="94">
        <v>1.9518793207470357</v>
      </c>
      <c r="R2895" s="94">
        <v>1.9046642018843316</v>
      </c>
      <c r="S2895" s="94">
        <v>1.9255042081313176</v>
      </c>
      <c r="T2895" s="94">
        <v>1.9935474277371643</v>
      </c>
      <c r="U2895" s="94">
        <v>2.0017390358884999</v>
      </c>
      <c r="V2895" s="94">
        <v>1.8611671310190996</v>
      </c>
      <c r="W2895" s="94">
        <v>1.8891237876276801</v>
      </c>
      <c r="X2895" s="94">
        <v>1.6825906762196718</v>
      </c>
      <c r="Y2895" s="94">
        <v>1.7093767748400477</v>
      </c>
      <c r="Z2895" s="94">
        <v>1.5276452220173118</v>
      </c>
      <c r="AA2895" s="94">
        <v>1.4770993871334495</v>
      </c>
      <c r="AB2895" s="94">
        <v>1.3344497393250492</v>
      </c>
      <c r="AC2895" s="94">
        <v>1.4044941485651159</v>
      </c>
      <c r="AD2895" s="94">
        <v>1.2781748476127017</v>
      </c>
      <c r="AE2895" s="94">
        <v>1.1581835414162083</v>
      </c>
      <c r="AF2895" s="94">
        <v>1.126731845594418</v>
      </c>
      <c r="AG2895" s="94">
        <v>1.0721991524290428</v>
      </c>
      <c r="AH2895" s="94">
        <v>1.0845561571463191</v>
      </c>
      <c r="AI2895" s="94">
        <v>0.96775831398415924</v>
      </c>
      <c r="AJ2895" s="94">
        <v>0.99020512453674558</v>
      </c>
      <c r="AK2895" s="94">
        <v>1.0849110976649445</v>
      </c>
      <c r="AL2895" s="94">
        <v>1.0713698345076188</v>
      </c>
      <c r="AM2895" s="94">
        <v>1.024434786552135</v>
      </c>
      <c r="AN2895" s="94">
        <v>0.97338105224154459</v>
      </c>
      <c r="AO2895" s="94">
        <v>0.9687810677942712</v>
      </c>
      <c r="AP2895" s="94">
        <v>0.92825002183383176</v>
      </c>
      <c r="AQ2895" s="94">
        <v>0.88573615289244034</v>
      </c>
      <c r="AR2895" s="94">
        <v>0.80274372410180406</v>
      </c>
      <c r="AS2895" s="43">
        <f t="shared" ref="AS2895:AS2958" si="94">NPV($D$48,D2895:AR2895)</f>
        <v>32.084781685743302</v>
      </c>
      <c r="AT2895" s="99">
        <f t="shared" si="93"/>
        <v>80.455345970037726</v>
      </c>
    </row>
    <row r="2896" spans="3:46">
      <c r="C2896" s="34">
        <v>834</v>
      </c>
      <c r="D2896" s="94">
        <v>3.3</v>
      </c>
      <c r="E2896" s="94">
        <v>3.1310357069776726</v>
      </c>
      <c r="F2896" s="94">
        <v>3.0929841344689692</v>
      </c>
      <c r="G2896" s="94">
        <v>2.9181452761299744</v>
      </c>
      <c r="H2896" s="94">
        <v>2.6712374290534955</v>
      </c>
      <c r="I2896" s="94">
        <v>2.406842689063974</v>
      </c>
      <c r="J2896" s="94">
        <v>2.3528011524518733</v>
      </c>
      <c r="K2896" s="94">
        <v>2.1638141126838693</v>
      </c>
      <c r="L2896" s="94">
        <v>2.1545906534721824</v>
      </c>
      <c r="M2896" s="94">
        <v>2.1603963991772233</v>
      </c>
      <c r="N2896" s="94">
        <v>2.0791969558162755</v>
      </c>
      <c r="O2896" s="94">
        <v>1.9696001214289005</v>
      </c>
      <c r="P2896" s="94">
        <v>2.0365291940283341</v>
      </c>
      <c r="Q2896" s="94">
        <v>2.0235490849946256</v>
      </c>
      <c r="R2896" s="94">
        <v>2.0518246888768275</v>
      </c>
      <c r="S2896" s="94">
        <v>1.9649334620609356</v>
      </c>
      <c r="T2896" s="94">
        <v>2.0237765090210731</v>
      </c>
      <c r="U2896" s="94">
        <v>1.8403115297889729</v>
      </c>
      <c r="V2896" s="94">
        <v>1.7501147745283387</v>
      </c>
      <c r="W2896" s="94">
        <v>1.6149676235285153</v>
      </c>
      <c r="X2896" s="94">
        <v>1.6087858845493408</v>
      </c>
      <c r="Y2896" s="94">
        <v>1.6871072151466977</v>
      </c>
      <c r="Z2896" s="94">
        <v>1.6731740421663468</v>
      </c>
      <c r="AA2896" s="94">
        <v>1.7211355327524958</v>
      </c>
      <c r="AB2896" s="94">
        <v>1.8640168537565225</v>
      </c>
      <c r="AC2896" s="94">
        <v>1.7797682358078946</v>
      </c>
      <c r="AD2896" s="94">
        <v>1.6350645561586561</v>
      </c>
      <c r="AE2896" s="94">
        <v>1.610321518628542</v>
      </c>
      <c r="AF2896" s="94">
        <v>1.4493065750573833</v>
      </c>
      <c r="AG2896" s="94">
        <v>1.352992399428965</v>
      </c>
      <c r="AH2896" s="94">
        <v>1.323699093399066</v>
      </c>
      <c r="AI2896" s="94">
        <v>1.3131886238316643</v>
      </c>
      <c r="AJ2896" s="94">
        <v>1.4136345752844424</v>
      </c>
      <c r="AK2896" s="94">
        <v>1.5088908815671811</v>
      </c>
      <c r="AL2896" s="94">
        <v>1.4480203649421388</v>
      </c>
      <c r="AM2896" s="94">
        <v>1.501666946922485</v>
      </c>
      <c r="AN2896" s="94">
        <v>1.4252117025184481</v>
      </c>
      <c r="AO2896" s="94">
        <v>1.4434661862190243</v>
      </c>
      <c r="AP2896" s="94">
        <v>1.3035307249650656</v>
      </c>
      <c r="AQ2896" s="94">
        <v>1.2209488960054145</v>
      </c>
      <c r="AR2896" s="94">
        <v>1.2388195603394707</v>
      </c>
      <c r="AS2896" s="43">
        <f t="shared" si="94"/>
        <v>33.264918896329512</v>
      </c>
      <c r="AT2896" s="99">
        <f t="shared" ref="AT2896:AT2959" si="95">AS2896/AVERAGE($AS$2063:$AS$3062)*100</f>
        <v>83.414641392391147</v>
      </c>
    </row>
    <row r="2897" spans="3:46">
      <c r="C2897" s="34">
        <v>835</v>
      </c>
      <c r="D2897" s="94">
        <v>3.3</v>
      </c>
      <c r="E2897" s="94">
        <v>3.3982362371051713</v>
      </c>
      <c r="F2897" s="94">
        <v>3.0538719259033003</v>
      </c>
      <c r="G2897" s="94">
        <v>2.9100044033847099</v>
      </c>
      <c r="H2897" s="94">
        <v>2.7648754727119305</v>
      </c>
      <c r="I2897" s="94">
        <v>2.6810349307213346</v>
      </c>
      <c r="J2897" s="94">
        <v>2.7765671355333956</v>
      </c>
      <c r="K2897" s="94">
        <v>2.6593337724740715</v>
      </c>
      <c r="L2897" s="94">
        <v>2.4057287357757851</v>
      </c>
      <c r="M2897" s="94">
        <v>2.2802490663589428</v>
      </c>
      <c r="N2897" s="94">
        <v>2.2591841738896479</v>
      </c>
      <c r="O2897" s="94">
        <v>2.1251723039351078</v>
      </c>
      <c r="P2897" s="94">
        <v>2.088594286867</v>
      </c>
      <c r="Q2897" s="94">
        <v>2.0640874308250332</v>
      </c>
      <c r="R2897" s="94">
        <v>2.0013142877152958</v>
      </c>
      <c r="S2897" s="94">
        <v>2.0682771100782231</v>
      </c>
      <c r="T2897" s="94">
        <v>1.9166626644623874</v>
      </c>
      <c r="U2897" s="94">
        <v>1.9095086385681441</v>
      </c>
      <c r="V2897" s="94">
        <v>1.8367073232159419</v>
      </c>
      <c r="W2897" s="94">
        <v>1.8728335349174141</v>
      </c>
      <c r="X2897" s="94">
        <v>1.7298643685174331</v>
      </c>
      <c r="Y2897" s="94">
        <v>1.6921319522263769</v>
      </c>
      <c r="Z2897" s="94">
        <v>1.7261816361905198</v>
      </c>
      <c r="AA2897" s="94">
        <v>1.5212857727945499</v>
      </c>
      <c r="AB2897" s="94">
        <v>1.3787130651437729</v>
      </c>
      <c r="AC2897" s="94">
        <v>1.5033186306489805</v>
      </c>
      <c r="AD2897" s="94">
        <v>1.5765889688970511</v>
      </c>
      <c r="AE2897" s="94">
        <v>1.3530241250340127</v>
      </c>
      <c r="AF2897" s="94">
        <v>1.3158019014990681</v>
      </c>
      <c r="AG2897" s="94">
        <v>1.3344246651902645</v>
      </c>
      <c r="AH2897" s="94">
        <v>1.1868998879699642</v>
      </c>
      <c r="AI2897" s="94">
        <v>1.0806122346179841</v>
      </c>
      <c r="AJ2897" s="94">
        <v>1.1259739929555916</v>
      </c>
      <c r="AK2897" s="94">
        <v>1.1044334683889632</v>
      </c>
      <c r="AL2897" s="94">
        <v>1.0806974996828056</v>
      </c>
      <c r="AM2897" s="94">
        <v>1.0155495561178387</v>
      </c>
      <c r="AN2897" s="94">
        <v>1.0608156456275415</v>
      </c>
      <c r="AO2897" s="94">
        <v>0.89393302444228284</v>
      </c>
      <c r="AP2897" s="94">
        <v>0.92565533869489347</v>
      </c>
      <c r="AQ2897" s="94">
        <v>0.98196244607882832</v>
      </c>
      <c r="AR2897" s="94">
        <v>0.93179958475774249</v>
      </c>
      <c r="AS2897" s="43">
        <f t="shared" si="94"/>
        <v>34.1532611421258</v>
      </c>
      <c r="AT2897" s="99">
        <f t="shared" si="95"/>
        <v>85.64223587707167</v>
      </c>
    </row>
    <row r="2898" spans="3:46">
      <c r="C2898" s="34">
        <v>836</v>
      </c>
      <c r="D2898" s="94">
        <v>3.3</v>
      </c>
      <c r="E2898" s="94">
        <v>3.2349008399257371</v>
      </c>
      <c r="F2898" s="94">
        <v>3.4862620742105817</v>
      </c>
      <c r="G2898" s="94">
        <v>3.3147583775885776</v>
      </c>
      <c r="H2898" s="94">
        <v>3.3943061275195729</v>
      </c>
      <c r="I2898" s="94">
        <v>3.2417816151665551</v>
      </c>
      <c r="J2898" s="94">
        <v>3.1714513112966216</v>
      </c>
      <c r="K2898" s="94">
        <v>3.1089186575444807</v>
      </c>
      <c r="L2898" s="94">
        <v>3.0727135459282748</v>
      </c>
      <c r="M2898" s="94">
        <v>3.114273611296166</v>
      </c>
      <c r="N2898" s="94">
        <v>3.1219646816039179</v>
      </c>
      <c r="O2898" s="94">
        <v>2.81914885928169</v>
      </c>
      <c r="P2898" s="94">
        <v>2.7283374073765656</v>
      </c>
      <c r="Q2898" s="94">
        <v>2.6397161545277714</v>
      </c>
      <c r="R2898" s="94">
        <v>2.7966064794018313</v>
      </c>
      <c r="S2898" s="94">
        <v>2.7631959799572239</v>
      </c>
      <c r="T2898" s="94">
        <v>2.6554343224326424</v>
      </c>
      <c r="U2898" s="94">
        <v>2.4050577044044781</v>
      </c>
      <c r="V2898" s="94">
        <v>2.5300377710800452</v>
      </c>
      <c r="W2898" s="94">
        <v>2.3749157050267264</v>
      </c>
      <c r="X2898" s="94">
        <v>2.3301108053573683</v>
      </c>
      <c r="Y2898" s="94">
        <v>2.2686057358225389</v>
      </c>
      <c r="Z2898" s="94">
        <v>2.2743965161578448</v>
      </c>
      <c r="AA2898" s="94">
        <v>2.1370176932085667</v>
      </c>
      <c r="AB2898" s="94">
        <v>2.0516177413489984</v>
      </c>
      <c r="AC2898" s="94">
        <v>2.0855524257435758</v>
      </c>
      <c r="AD2898" s="94">
        <v>1.8332234299921319</v>
      </c>
      <c r="AE2898" s="94">
        <v>1.7014807144866444</v>
      </c>
      <c r="AF2898" s="94">
        <v>1.6442313824413601</v>
      </c>
      <c r="AG2898" s="94">
        <v>1.5768399737840626</v>
      </c>
      <c r="AH2898" s="94">
        <v>1.499184467150231</v>
      </c>
      <c r="AI2898" s="94">
        <v>1.5243011440781833</v>
      </c>
      <c r="AJ2898" s="94">
        <v>1.5708572439578774</v>
      </c>
      <c r="AK2898" s="94">
        <v>1.6042390500938346</v>
      </c>
      <c r="AL2898" s="94">
        <v>1.5172463426128726</v>
      </c>
      <c r="AM2898" s="94">
        <v>1.4229929848002605</v>
      </c>
      <c r="AN2898" s="94">
        <v>1.2539787597765564</v>
      </c>
      <c r="AO2898" s="94">
        <v>1.1912251184415603</v>
      </c>
      <c r="AP2898" s="94">
        <v>1.1635980190434563</v>
      </c>
      <c r="AQ2898" s="94">
        <v>1.1528220278859465</v>
      </c>
      <c r="AR2898" s="94">
        <v>1.1428222589774431</v>
      </c>
      <c r="AS2898" s="43">
        <f t="shared" si="94"/>
        <v>41.272240663754935</v>
      </c>
      <c r="AT2898" s="99">
        <f t="shared" si="95"/>
        <v>103.49368850580464</v>
      </c>
    </row>
    <row r="2899" spans="3:46">
      <c r="C2899" s="34">
        <v>837</v>
      </c>
      <c r="D2899" s="94">
        <v>3.3</v>
      </c>
      <c r="E2899" s="94">
        <v>3.1148714745036403</v>
      </c>
      <c r="F2899" s="94">
        <v>2.9661820234952994</v>
      </c>
      <c r="G2899" s="94">
        <v>2.9929189014688831</v>
      </c>
      <c r="H2899" s="94">
        <v>2.8749024487579482</v>
      </c>
      <c r="I2899" s="94">
        <v>2.9828732775296238</v>
      </c>
      <c r="J2899" s="94">
        <v>2.8850763140793929</v>
      </c>
      <c r="K2899" s="94">
        <v>2.9785745237944714</v>
      </c>
      <c r="L2899" s="94">
        <v>3.0426555586878674</v>
      </c>
      <c r="M2899" s="94">
        <v>2.7881668664545942</v>
      </c>
      <c r="N2899" s="94">
        <v>2.814710655557533</v>
      </c>
      <c r="O2899" s="94">
        <v>2.5025108529591593</v>
      </c>
      <c r="P2899" s="94">
        <v>2.3318561811999836</v>
      </c>
      <c r="Q2899" s="94">
        <v>2.3546815506228316</v>
      </c>
      <c r="R2899" s="94">
        <v>2.3956202645980356</v>
      </c>
      <c r="S2899" s="94">
        <v>2.2582023479976083</v>
      </c>
      <c r="T2899" s="94">
        <v>2.4061195208278936</v>
      </c>
      <c r="U2899" s="94">
        <v>2.359041327686052</v>
      </c>
      <c r="V2899" s="94">
        <v>2.4649078975005638</v>
      </c>
      <c r="W2899" s="94">
        <v>2.3040774998776214</v>
      </c>
      <c r="X2899" s="94">
        <v>2.0546486882148267</v>
      </c>
      <c r="Y2899" s="94">
        <v>1.8112498294523602</v>
      </c>
      <c r="Z2899" s="94">
        <v>1.7662056923055764</v>
      </c>
      <c r="AA2899" s="94">
        <v>1.7699539889302887</v>
      </c>
      <c r="AB2899" s="94">
        <v>1.7795419059706548</v>
      </c>
      <c r="AC2899" s="94">
        <v>1.8748668951463265</v>
      </c>
      <c r="AD2899" s="94">
        <v>1.9778416316859102</v>
      </c>
      <c r="AE2899" s="94">
        <v>1.7792114994753052</v>
      </c>
      <c r="AF2899" s="94">
        <v>1.7416389685328453</v>
      </c>
      <c r="AG2899" s="94">
        <v>1.5586171095250549</v>
      </c>
      <c r="AH2899" s="94">
        <v>1.5238783049844853</v>
      </c>
      <c r="AI2899" s="94">
        <v>1.3979193649584802</v>
      </c>
      <c r="AJ2899" s="94">
        <v>1.329518199587302</v>
      </c>
      <c r="AK2899" s="94">
        <v>1.3520241094728003</v>
      </c>
      <c r="AL2899" s="94">
        <v>1.4317495019748145</v>
      </c>
      <c r="AM2899" s="94">
        <v>1.3647361778810401</v>
      </c>
      <c r="AN2899" s="94">
        <v>1.3647000741233783</v>
      </c>
      <c r="AO2899" s="94">
        <v>1.3441398977431522</v>
      </c>
      <c r="AP2899" s="94">
        <v>1.3384448632490678</v>
      </c>
      <c r="AQ2899" s="94">
        <v>1.3530468170518042</v>
      </c>
      <c r="AR2899" s="94">
        <v>1.3157885502954478</v>
      </c>
      <c r="AS2899" s="43">
        <f t="shared" si="94"/>
        <v>37.814595079545263</v>
      </c>
      <c r="AT2899" s="99">
        <f t="shared" si="95"/>
        <v>94.823345212087517</v>
      </c>
    </row>
    <row r="2900" spans="3:46">
      <c r="C2900" s="34">
        <v>838</v>
      </c>
      <c r="D2900" s="94">
        <v>3.3</v>
      </c>
      <c r="E2900" s="94">
        <v>3.142772368515927</v>
      </c>
      <c r="F2900" s="94">
        <v>3.4348331089666342</v>
      </c>
      <c r="G2900" s="94">
        <v>3.5581689377233388</v>
      </c>
      <c r="H2900" s="94">
        <v>3.4289288262614015</v>
      </c>
      <c r="I2900" s="94">
        <v>3.2104699083601695</v>
      </c>
      <c r="J2900" s="94">
        <v>3.271153722784975</v>
      </c>
      <c r="K2900" s="94">
        <v>2.9939924424071358</v>
      </c>
      <c r="L2900" s="94">
        <v>2.9944286186166629</v>
      </c>
      <c r="M2900" s="94">
        <v>2.9494088424345324</v>
      </c>
      <c r="N2900" s="94">
        <v>2.8066468805513987</v>
      </c>
      <c r="O2900" s="94">
        <v>2.7389023733224636</v>
      </c>
      <c r="P2900" s="94">
        <v>2.4964289754143429</v>
      </c>
      <c r="Q2900" s="94">
        <v>2.2478837252170627</v>
      </c>
      <c r="R2900" s="94">
        <v>2.117092052961699</v>
      </c>
      <c r="S2900" s="94">
        <v>2.0735088568715998</v>
      </c>
      <c r="T2900" s="94">
        <v>2.2019582599517484</v>
      </c>
      <c r="U2900" s="94">
        <v>2.1441288216381023</v>
      </c>
      <c r="V2900" s="94">
        <v>2.365362074341776</v>
      </c>
      <c r="W2900" s="94">
        <v>2.2215766604087377</v>
      </c>
      <c r="X2900" s="94">
        <v>2.3950383944772855</v>
      </c>
      <c r="Y2900" s="94">
        <v>2.4708730096986069</v>
      </c>
      <c r="Z2900" s="94">
        <v>2.5431304238890422</v>
      </c>
      <c r="AA2900" s="94">
        <v>2.4486878768099181</v>
      </c>
      <c r="AB2900" s="94">
        <v>2.2542832367098748</v>
      </c>
      <c r="AC2900" s="94">
        <v>2.261824754777948</v>
      </c>
      <c r="AD2900" s="94">
        <v>2.2226503424299531</v>
      </c>
      <c r="AE2900" s="94">
        <v>2.2643325234259022</v>
      </c>
      <c r="AF2900" s="94">
        <v>2.1882143399876757</v>
      </c>
      <c r="AG2900" s="94">
        <v>2.0453718163327954</v>
      </c>
      <c r="AH2900" s="94">
        <v>1.8849968754095865</v>
      </c>
      <c r="AI2900" s="94">
        <v>1.7814580136366489</v>
      </c>
      <c r="AJ2900" s="94">
        <v>1.718217196825661</v>
      </c>
      <c r="AK2900" s="94">
        <v>1.6482458738444361</v>
      </c>
      <c r="AL2900" s="94">
        <v>1.569022293252361</v>
      </c>
      <c r="AM2900" s="94">
        <v>1.4651751550115901</v>
      </c>
      <c r="AN2900" s="94">
        <v>1.5599223852593236</v>
      </c>
      <c r="AO2900" s="94">
        <v>1.6320871403202</v>
      </c>
      <c r="AP2900" s="94">
        <v>1.6081457536424579</v>
      </c>
      <c r="AQ2900" s="94">
        <v>1.3491443652769535</v>
      </c>
      <c r="AR2900" s="94">
        <v>1.3054245094684338</v>
      </c>
      <c r="AS2900" s="43">
        <f t="shared" si="94"/>
        <v>40.775746312079804</v>
      </c>
      <c r="AT2900" s="99">
        <f t="shared" si="95"/>
        <v>102.24868627305011</v>
      </c>
    </row>
    <row r="2901" spans="3:46">
      <c r="C2901" s="34">
        <v>839</v>
      </c>
      <c r="D2901" s="94">
        <v>3.3</v>
      </c>
      <c r="E2901" s="94">
        <v>3.2508289936582604</v>
      </c>
      <c r="F2901" s="94">
        <v>3.252747568092901</v>
      </c>
      <c r="G2901" s="94">
        <v>2.9617348893749367</v>
      </c>
      <c r="H2901" s="94">
        <v>3.0793285860557189</v>
      </c>
      <c r="I2901" s="94">
        <v>2.9773300671501706</v>
      </c>
      <c r="J2901" s="94">
        <v>3.1256201574286417</v>
      </c>
      <c r="K2901" s="94">
        <v>2.8664396103462484</v>
      </c>
      <c r="L2901" s="94">
        <v>2.7490285873200024</v>
      </c>
      <c r="M2901" s="94">
        <v>2.604590340647694</v>
      </c>
      <c r="N2901" s="94">
        <v>2.4596520137294253</v>
      </c>
      <c r="O2901" s="94">
        <v>2.4487746689715855</v>
      </c>
      <c r="P2901" s="94">
        <v>2.5421089450959236</v>
      </c>
      <c r="Q2901" s="94">
        <v>2.6322728799612061</v>
      </c>
      <c r="R2901" s="94">
        <v>2.455370778499542</v>
      </c>
      <c r="S2901" s="94">
        <v>2.3325097677260374</v>
      </c>
      <c r="T2901" s="94">
        <v>2.2241240235497957</v>
      </c>
      <c r="U2901" s="94">
        <v>2.3573021803359273</v>
      </c>
      <c r="V2901" s="94">
        <v>2.16968941269025</v>
      </c>
      <c r="W2901" s="94">
        <v>2.2372096683443963</v>
      </c>
      <c r="X2901" s="94">
        <v>2.2965774479639927</v>
      </c>
      <c r="Y2901" s="94">
        <v>2.0882652476590962</v>
      </c>
      <c r="Z2901" s="94">
        <v>2.2365699818147151</v>
      </c>
      <c r="AA2901" s="94">
        <v>2.2641388958478368</v>
      </c>
      <c r="AB2901" s="94">
        <v>2.5005805128939804</v>
      </c>
      <c r="AC2901" s="94">
        <v>2.4049940695954231</v>
      </c>
      <c r="AD2901" s="94">
        <v>2.3171260541051142</v>
      </c>
      <c r="AE2901" s="94">
        <v>2.3980721776929368</v>
      </c>
      <c r="AF2901" s="94">
        <v>2.3849170432079339</v>
      </c>
      <c r="AG2901" s="94">
        <v>2.4742193746279</v>
      </c>
      <c r="AH2901" s="94">
        <v>2.332316658914444</v>
      </c>
      <c r="AI2901" s="94">
        <v>2.2260325488299757</v>
      </c>
      <c r="AJ2901" s="94">
        <v>2.2011707858894449</v>
      </c>
      <c r="AK2901" s="94">
        <v>2.0990282293810711</v>
      </c>
      <c r="AL2901" s="94">
        <v>2.0904141494046278</v>
      </c>
      <c r="AM2901" s="94">
        <v>1.9356024451101927</v>
      </c>
      <c r="AN2901" s="94">
        <v>1.9095526675973573</v>
      </c>
      <c r="AO2901" s="94">
        <v>1.940904913046807</v>
      </c>
      <c r="AP2901" s="94">
        <v>2.00528222112426</v>
      </c>
      <c r="AQ2901" s="94">
        <v>1.9959044930165939</v>
      </c>
      <c r="AR2901" s="94">
        <v>1.8541016789888105</v>
      </c>
      <c r="AS2901" s="43">
        <f t="shared" si="94"/>
        <v>40.034406391015374</v>
      </c>
      <c r="AT2901" s="99">
        <f t="shared" si="95"/>
        <v>100.3897127442652</v>
      </c>
    </row>
    <row r="2902" spans="3:46">
      <c r="C2902" s="34">
        <v>840</v>
      </c>
      <c r="D2902" s="94">
        <v>3.3</v>
      </c>
      <c r="E2902" s="94">
        <v>3.2944912873732517</v>
      </c>
      <c r="F2902" s="94">
        <v>3.2003761544144949</v>
      </c>
      <c r="G2902" s="94">
        <v>3.2053702471954293</v>
      </c>
      <c r="H2902" s="94">
        <v>3.1711911038951861</v>
      </c>
      <c r="I2902" s="94">
        <v>3.0912906799051685</v>
      </c>
      <c r="J2902" s="94">
        <v>3.1495579657113413</v>
      </c>
      <c r="K2902" s="94">
        <v>3.3812163568101465</v>
      </c>
      <c r="L2902" s="94">
        <v>3.344141512935956</v>
      </c>
      <c r="M2902" s="94">
        <v>3.4830242319034008</v>
      </c>
      <c r="N2902" s="94">
        <v>3.3527186556991788</v>
      </c>
      <c r="O2902" s="94">
        <v>3.3079286199571052</v>
      </c>
      <c r="P2902" s="94">
        <v>3.2851356277307517</v>
      </c>
      <c r="Q2902" s="94">
        <v>3.3393328945635985</v>
      </c>
      <c r="R2902" s="94">
        <v>3.1717796743610185</v>
      </c>
      <c r="S2902" s="94">
        <v>3.2717899301790503</v>
      </c>
      <c r="T2902" s="94">
        <v>3.2316191479114029</v>
      </c>
      <c r="U2902" s="94">
        <v>3.0843391364921922</v>
      </c>
      <c r="V2902" s="94">
        <v>2.9299404598791163</v>
      </c>
      <c r="W2902" s="94">
        <v>3.06082961209116</v>
      </c>
      <c r="X2902" s="94">
        <v>3.105089140757773</v>
      </c>
      <c r="Y2902" s="94">
        <v>3.4624733237613681</v>
      </c>
      <c r="Z2902" s="94">
        <v>3.3032440109027239</v>
      </c>
      <c r="AA2902" s="94">
        <v>2.9207104912033399</v>
      </c>
      <c r="AB2902" s="94">
        <v>2.9665494733855966</v>
      </c>
      <c r="AC2902" s="94">
        <v>2.7831383079055589</v>
      </c>
      <c r="AD2902" s="94">
        <v>2.952436264494255</v>
      </c>
      <c r="AE2902" s="94">
        <v>3.019554498631237</v>
      </c>
      <c r="AF2902" s="94">
        <v>2.9307357373809171</v>
      </c>
      <c r="AG2902" s="94">
        <v>2.955044347406615</v>
      </c>
      <c r="AH2902" s="94">
        <v>3.0164454535349745</v>
      </c>
      <c r="AI2902" s="94">
        <v>2.7438479946006997</v>
      </c>
      <c r="AJ2902" s="94">
        <v>2.7769418188506325</v>
      </c>
      <c r="AK2902" s="94">
        <v>2.6532743935386054</v>
      </c>
      <c r="AL2902" s="94">
        <v>2.547007718735149</v>
      </c>
      <c r="AM2902" s="94">
        <v>2.5984915622633431</v>
      </c>
      <c r="AN2902" s="94">
        <v>2.4871218331698488</v>
      </c>
      <c r="AO2902" s="94">
        <v>2.2557189698898163</v>
      </c>
      <c r="AP2902" s="94">
        <v>2.2824933867443113</v>
      </c>
      <c r="AQ2902" s="94">
        <v>2.2546283096794508</v>
      </c>
      <c r="AR2902" s="94">
        <v>2.2217146246527273</v>
      </c>
      <c r="AS2902" s="43">
        <f t="shared" si="94"/>
        <v>47.167662981635715</v>
      </c>
      <c r="AT2902" s="99">
        <f t="shared" si="95"/>
        <v>118.27696634980944</v>
      </c>
    </row>
    <row r="2903" spans="3:46">
      <c r="C2903" s="34">
        <v>841</v>
      </c>
      <c r="D2903" s="94">
        <v>3.3</v>
      </c>
      <c r="E2903" s="94">
        <v>3.4156103401601765</v>
      </c>
      <c r="F2903" s="94">
        <v>3.6142559274135273</v>
      </c>
      <c r="G2903" s="94">
        <v>3.8086376359013769</v>
      </c>
      <c r="H2903" s="94">
        <v>3.7397364385481673</v>
      </c>
      <c r="I2903" s="94">
        <v>3.7369254376333711</v>
      </c>
      <c r="J2903" s="94">
        <v>3.653123941013142</v>
      </c>
      <c r="K2903" s="94">
        <v>4.0129174846077467</v>
      </c>
      <c r="L2903" s="94">
        <v>4.2586905059198319</v>
      </c>
      <c r="M2903" s="94">
        <v>4.2711901792035221</v>
      </c>
      <c r="N2903" s="94">
        <v>3.9990286996030697</v>
      </c>
      <c r="O2903" s="94">
        <v>3.8342976670605089</v>
      </c>
      <c r="P2903" s="94">
        <v>3.8286571560013667</v>
      </c>
      <c r="Q2903" s="94">
        <v>3.8843648342185872</v>
      </c>
      <c r="R2903" s="94">
        <v>4.0124023326738945</v>
      </c>
      <c r="S2903" s="94">
        <v>3.8407589210958406</v>
      </c>
      <c r="T2903" s="94">
        <v>4.3032655595232105</v>
      </c>
      <c r="U2903" s="94">
        <v>4.250343429679619</v>
      </c>
      <c r="V2903" s="94">
        <v>4.4801811495657331</v>
      </c>
      <c r="W2903" s="94">
        <v>4.2961406593838278</v>
      </c>
      <c r="X2903" s="94">
        <v>4.1678618255266082</v>
      </c>
      <c r="Y2903" s="94">
        <v>4.3139099846656466</v>
      </c>
      <c r="Z2903" s="94">
        <v>4.3283280939868023</v>
      </c>
      <c r="AA2903" s="94">
        <v>4.0866782202767498</v>
      </c>
      <c r="AB2903" s="94">
        <v>4.1782347437813128</v>
      </c>
      <c r="AC2903" s="94">
        <v>4.2527708223534013</v>
      </c>
      <c r="AD2903" s="94">
        <v>3.870233043702247</v>
      </c>
      <c r="AE2903" s="94">
        <v>3.4072968256205205</v>
      </c>
      <c r="AF2903" s="94">
        <v>3.4897624136051575</v>
      </c>
      <c r="AG2903" s="94">
        <v>3.3599709769274777</v>
      </c>
      <c r="AH2903" s="94">
        <v>3.4487610189611639</v>
      </c>
      <c r="AI2903" s="94">
        <v>3.2716073727344064</v>
      </c>
      <c r="AJ2903" s="94">
        <v>3.0741768364585864</v>
      </c>
      <c r="AK2903" s="94">
        <v>2.9264089246351435</v>
      </c>
      <c r="AL2903" s="94">
        <v>3.2605895404233642</v>
      </c>
      <c r="AM2903" s="94">
        <v>3.3397397935386794</v>
      </c>
      <c r="AN2903" s="94">
        <v>3.3300363766926924</v>
      </c>
      <c r="AO2903" s="94">
        <v>3.3645413690883501</v>
      </c>
      <c r="AP2903" s="94">
        <v>3.2411665464367574</v>
      </c>
      <c r="AQ2903" s="94">
        <v>3.017733738172987</v>
      </c>
      <c r="AR2903" s="94">
        <v>2.965323767637706</v>
      </c>
      <c r="AS2903" s="43">
        <f t="shared" si="94"/>
        <v>56.943693592348495</v>
      </c>
      <c r="AT2903" s="99">
        <f t="shared" si="95"/>
        <v>142.79120280939765</v>
      </c>
    </row>
    <row r="2904" spans="3:46">
      <c r="C2904" s="34">
        <v>842</v>
      </c>
      <c r="D2904" s="94">
        <v>3.3</v>
      </c>
      <c r="E2904" s="94">
        <v>3.3639760412250488</v>
      </c>
      <c r="F2904" s="94">
        <v>3.3012336505713673</v>
      </c>
      <c r="G2904" s="94">
        <v>3.5654030450989702</v>
      </c>
      <c r="H2904" s="94">
        <v>3.4202227078609924</v>
      </c>
      <c r="I2904" s="94">
        <v>3.5299908308657728</v>
      </c>
      <c r="J2904" s="94">
        <v>3.6054854906825469</v>
      </c>
      <c r="K2904" s="94">
        <v>3.7102858560671845</v>
      </c>
      <c r="L2904" s="94">
        <v>3.6401228452056009</v>
      </c>
      <c r="M2904" s="94">
        <v>3.3796605987515687</v>
      </c>
      <c r="N2904" s="94">
        <v>3.6221994439533836</v>
      </c>
      <c r="O2904" s="94">
        <v>3.7669947349571951</v>
      </c>
      <c r="P2904" s="94">
        <v>3.326701996541729</v>
      </c>
      <c r="Q2904" s="94">
        <v>3.5729032561836735</v>
      </c>
      <c r="R2904" s="94">
        <v>3.7292181022346171</v>
      </c>
      <c r="S2904" s="94">
        <v>3.6815835600675442</v>
      </c>
      <c r="T2904" s="94">
        <v>3.9353440272059963</v>
      </c>
      <c r="U2904" s="94">
        <v>3.904056405761287</v>
      </c>
      <c r="V2904" s="94">
        <v>3.8357079433722738</v>
      </c>
      <c r="W2904" s="94">
        <v>4.2177229888506993</v>
      </c>
      <c r="X2904" s="94">
        <v>3.8654158990991192</v>
      </c>
      <c r="Y2904" s="94">
        <v>3.8513831146850164</v>
      </c>
      <c r="Z2904" s="94">
        <v>4.2084656846623698</v>
      </c>
      <c r="AA2904" s="94">
        <v>4.0989012223265595</v>
      </c>
      <c r="AB2904" s="94">
        <v>3.91082735580104</v>
      </c>
      <c r="AC2904" s="94">
        <v>4.1132019436296483</v>
      </c>
      <c r="AD2904" s="94">
        <v>3.8614113433829735</v>
      </c>
      <c r="AE2904" s="94">
        <v>3.5100488325540349</v>
      </c>
      <c r="AF2904" s="94">
        <v>3.5730971130518761</v>
      </c>
      <c r="AG2904" s="94">
        <v>3.3119125531305262</v>
      </c>
      <c r="AH2904" s="94">
        <v>3.5849371943094783</v>
      </c>
      <c r="AI2904" s="94">
        <v>3.6542335155380643</v>
      </c>
      <c r="AJ2904" s="94">
        <v>3.556651150692288</v>
      </c>
      <c r="AK2904" s="94">
        <v>3.6209127478751504</v>
      </c>
      <c r="AL2904" s="94">
        <v>3.799290460343252</v>
      </c>
      <c r="AM2904" s="94">
        <v>3.7382592662915748</v>
      </c>
      <c r="AN2904" s="94">
        <v>3.8510211820642182</v>
      </c>
      <c r="AO2904" s="94">
        <v>3.7402505964709434</v>
      </c>
      <c r="AP2904" s="94">
        <v>3.447402221442446</v>
      </c>
      <c r="AQ2904" s="94">
        <v>3.3669979713230975</v>
      </c>
      <c r="AR2904" s="94">
        <v>3.1974952493202116</v>
      </c>
      <c r="AS2904" s="43">
        <f t="shared" si="94"/>
        <v>53.942543474031424</v>
      </c>
      <c r="AT2904" s="99">
        <f t="shared" si="95"/>
        <v>135.26556110666758</v>
      </c>
    </row>
    <row r="2905" spans="3:46">
      <c r="C2905" s="34">
        <v>843</v>
      </c>
      <c r="D2905" s="94">
        <v>3.3</v>
      </c>
      <c r="E2905" s="94">
        <v>3.2188518147399798</v>
      </c>
      <c r="F2905" s="94">
        <v>3.2180002078959338</v>
      </c>
      <c r="G2905" s="94">
        <v>2.8951986945322337</v>
      </c>
      <c r="H2905" s="94">
        <v>2.8487564911810619</v>
      </c>
      <c r="I2905" s="94">
        <v>2.7932733181989873</v>
      </c>
      <c r="J2905" s="94">
        <v>2.8101692731835133</v>
      </c>
      <c r="K2905" s="94">
        <v>2.9579283214210252</v>
      </c>
      <c r="L2905" s="94">
        <v>2.9259430559492734</v>
      </c>
      <c r="M2905" s="94">
        <v>2.6533381583938556</v>
      </c>
      <c r="N2905" s="94">
        <v>2.4213304564241116</v>
      </c>
      <c r="O2905" s="94">
        <v>2.5086054131271345</v>
      </c>
      <c r="P2905" s="94">
        <v>2.6271359661182729</v>
      </c>
      <c r="Q2905" s="94">
        <v>2.6334019469051153</v>
      </c>
      <c r="R2905" s="94">
        <v>2.522283492774803</v>
      </c>
      <c r="S2905" s="94">
        <v>2.3093637958519269</v>
      </c>
      <c r="T2905" s="94">
        <v>2.2727017379752974</v>
      </c>
      <c r="U2905" s="94">
        <v>2.0812912238612618</v>
      </c>
      <c r="V2905" s="94">
        <v>2.0643174122943839</v>
      </c>
      <c r="W2905" s="94">
        <v>2.1694681608082416</v>
      </c>
      <c r="X2905" s="94">
        <v>2.3235375343089668</v>
      </c>
      <c r="Y2905" s="94">
        <v>2.311006871920025</v>
      </c>
      <c r="Z2905" s="94">
        <v>2.0760069768083103</v>
      </c>
      <c r="AA2905" s="94">
        <v>1.9112916429849391</v>
      </c>
      <c r="AB2905" s="94">
        <v>1.8107183132756322</v>
      </c>
      <c r="AC2905" s="94">
        <v>1.7057352173917848</v>
      </c>
      <c r="AD2905" s="94">
        <v>1.7050732089258833</v>
      </c>
      <c r="AE2905" s="94">
        <v>1.8706219591672484</v>
      </c>
      <c r="AF2905" s="94">
        <v>1.8834046826321129</v>
      </c>
      <c r="AG2905" s="94">
        <v>1.92799533957136</v>
      </c>
      <c r="AH2905" s="94">
        <v>1.9391358665545928</v>
      </c>
      <c r="AI2905" s="94">
        <v>1.7889367982331619</v>
      </c>
      <c r="AJ2905" s="94">
        <v>1.7864553116274655</v>
      </c>
      <c r="AK2905" s="94">
        <v>1.9580730089578535</v>
      </c>
      <c r="AL2905" s="94">
        <v>1.8838896472978239</v>
      </c>
      <c r="AM2905" s="94">
        <v>1.9007411019716929</v>
      </c>
      <c r="AN2905" s="94">
        <v>1.8586399491738042</v>
      </c>
      <c r="AO2905" s="94">
        <v>1.8290068086872782</v>
      </c>
      <c r="AP2905" s="94">
        <v>1.7993296791427111</v>
      </c>
      <c r="AQ2905" s="94">
        <v>1.8051732557430562</v>
      </c>
      <c r="AR2905" s="94">
        <v>1.7683434997717176</v>
      </c>
      <c r="AS2905" s="43">
        <f t="shared" si="94"/>
        <v>38.468449152905237</v>
      </c>
      <c r="AT2905" s="99">
        <f t="shared" si="95"/>
        <v>96.462940463236464</v>
      </c>
    </row>
    <row r="2906" spans="3:46">
      <c r="C2906" s="34">
        <v>844</v>
      </c>
      <c r="D2906" s="94">
        <v>3.3</v>
      </c>
      <c r="E2906" s="94">
        <v>3.307303835552394</v>
      </c>
      <c r="F2906" s="94">
        <v>3.4615658390955097</v>
      </c>
      <c r="G2906" s="94">
        <v>3.2239093884425487</v>
      </c>
      <c r="H2906" s="94">
        <v>3.1827782383947656</v>
      </c>
      <c r="I2906" s="94">
        <v>3.0282468968390397</v>
      </c>
      <c r="J2906" s="94">
        <v>3.2220768278684924</v>
      </c>
      <c r="K2906" s="94">
        <v>3.1396748919580006</v>
      </c>
      <c r="L2906" s="94">
        <v>2.881100459737751</v>
      </c>
      <c r="M2906" s="94">
        <v>2.6984875979718694</v>
      </c>
      <c r="N2906" s="94">
        <v>2.9361557184126577</v>
      </c>
      <c r="O2906" s="94">
        <v>3.0186931617258321</v>
      </c>
      <c r="P2906" s="94">
        <v>3.4997417625244394</v>
      </c>
      <c r="Q2906" s="94">
        <v>3.5547316960445574</v>
      </c>
      <c r="R2906" s="94">
        <v>3.3309111674784537</v>
      </c>
      <c r="S2906" s="94">
        <v>3.226091796566946</v>
      </c>
      <c r="T2906" s="94">
        <v>3.6169282027564558</v>
      </c>
      <c r="U2906" s="94">
        <v>3.7533469063079403</v>
      </c>
      <c r="V2906" s="94">
        <v>3.6264140119787447</v>
      </c>
      <c r="W2906" s="94">
        <v>3.7523766534238834</v>
      </c>
      <c r="X2906" s="94">
        <v>3.5075346068954727</v>
      </c>
      <c r="Y2906" s="94">
        <v>3.3919906770147339</v>
      </c>
      <c r="Z2906" s="94">
        <v>3.3976163856776136</v>
      </c>
      <c r="AA2906" s="94">
        <v>3.2894022886592471</v>
      </c>
      <c r="AB2906" s="94">
        <v>3.4008352015479097</v>
      </c>
      <c r="AC2906" s="94">
        <v>3.2151701739620497</v>
      </c>
      <c r="AD2906" s="94">
        <v>3.0182154350698798</v>
      </c>
      <c r="AE2906" s="94">
        <v>2.9168433467827555</v>
      </c>
      <c r="AF2906" s="94">
        <v>2.6922652394460944</v>
      </c>
      <c r="AG2906" s="94">
        <v>2.4820720787684065</v>
      </c>
      <c r="AH2906" s="94">
        <v>2.4264816809374987</v>
      </c>
      <c r="AI2906" s="94">
        <v>2.390833662900929</v>
      </c>
      <c r="AJ2906" s="94">
        <v>2.4098062886742864</v>
      </c>
      <c r="AK2906" s="94">
        <v>2.4237892087678627</v>
      </c>
      <c r="AL2906" s="94">
        <v>2.3068776658502581</v>
      </c>
      <c r="AM2906" s="94">
        <v>2.3642718966653256</v>
      </c>
      <c r="AN2906" s="94">
        <v>2.195785089536411</v>
      </c>
      <c r="AO2906" s="94">
        <v>2.3646945150301204</v>
      </c>
      <c r="AP2906" s="94">
        <v>2.1406628542576609</v>
      </c>
      <c r="AQ2906" s="94">
        <v>2.013561373179932</v>
      </c>
      <c r="AR2906" s="94">
        <v>1.978659575575588</v>
      </c>
      <c r="AS2906" s="43">
        <f t="shared" si="94"/>
        <v>47.164733399650601</v>
      </c>
      <c r="AT2906" s="99">
        <f t="shared" si="95"/>
        <v>118.269620171348</v>
      </c>
    </row>
    <row r="2907" spans="3:46">
      <c r="C2907" s="34">
        <v>845</v>
      </c>
      <c r="D2907" s="94">
        <v>3.3</v>
      </c>
      <c r="E2907" s="94">
        <v>3.3023847789204983</v>
      </c>
      <c r="F2907" s="94">
        <v>3.3416632036848544</v>
      </c>
      <c r="G2907" s="94">
        <v>3.426685278334507</v>
      </c>
      <c r="H2907" s="94">
        <v>3.1856672762813285</v>
      </c>
      <c r="I2907" s="94">
        <v>3.2478721800539092</v>
      </c>
      <c r="J2907" s="94">
        <v>3.2558404198035613</v>
      </c>
      <c r="K2907" s="94">
        <v>2.9684803050855311</v>
      </c>
      <c r="L2907" s="94">
        <v>2.8849668009699072</v>
      </c>
      <c r="M2907" s="94">
        <v>2.8253676088429462</v>
      </c>
      <c r="N2907" s="94">
        <v>2.6433256485918655</v>
      </c>
      <c r="O2907" s="94">
        <v>2.5959396079531172</v>
      </c>
      <c r="P2907" s="94">
        <v>2.6312462153597438</v>
      </c>
      <c r="Q2907" s="94">
        <v>2.4458185993787498</v>
      </c>
      <c r="R2907" s="94">
        <v>2.5403174985845514</v>
      </c>
      <c r="S2907" s="94">
        <v>2.3968936623373387</v>
      </c>
      <c r="T2907" s="94">
        <v>2.4213840367190431</v>
      </c>
      <c r="U2907" s="94">
        <v>2.4302011682503943</v>
      </c>
      <c r="V2907" s="94">
        <v>2.3832849056404823</v>
      </c>
      <c r="W2907" s="94">
        <v>2.275629305409935</v>
      </c>
      <c r="X2907" s="94">
        <v>2.2112472569342598</v>
      </c>
      <c r="Y2907" s="94">
        <v>2.114367494330184</v>
      </c>
      <c r="Z2907" s="94">
        <v>2.1413329818963467</v>
      </c>
      <c r="AA2907" s="94">
        <v>2.1179626044844042</v>
      </c>
      <c r="AB2907" s="94">
        <v>2.0864960472041818</v>
      </c>
      <c r="AC2907" s="94">
        <v>1.8402408255409528</v>
      </c>
      <c r="AD2907" s="94">
        <v>1.7931604787991504</v>
      </c>
      <c r="AE2907" s="94">
        <v>1.6379377728203068</v>
      </c>
      <c r="AF2907" s="94">
        <v>1.664025488237149</v>
      </c>
      <c r="AG2907" s="94">
        <v>1.6771381644382979</v>
      </c>
      <c r="AH2907" s="94">
        <v>1.6112567779822176</v>
      </c>
      <c r="AI2907" s="94">
        <v>1.5226416412321508</v>
      </c>
      <c r="AJ2907" s="94">
        <v>1.4283179969054152</v>
      </c>
      <c r="AK2907" s="94">
        <v>1.3783766807354747</v>
      </c>
      <c r="AL2907" s="94">
        <v>1.2846593458757887</v>
      </c>
      <c r="AM2907" s="94">
        <v>1.299704888503215</v>
      </c>
      <c r="AN2907" s="94">
        <v>1.1965485605838744</v>
      </c>
      <c r="AO2907" s="94">
        <v>1.3313939328902951</v>
      </c>
      <c r="AP2907" s="94">
        <v>1.3448091525375949</v>
      </c>
      <c r="AQ2907" s="94">
        <v>1.4043382018599919</v>
      </c>
      <c r="AR2907" s="94">
        <v>1.362846696853397</v>
      </c>
      <c r="AS2907" s="43">
        <f t="shared" si="94"/>
        <v>39.789578375703186</v>
      </c>
      <c r="AT2907" s="99">
        <f t="shared" si="95"/>
        <v>99.775785466591003</v>
      </c>
    </row>
    <row r="2908" spans="3:46">
      <c r="C2908" s="34">
        <v>846</v>
      </c>
      <c r="D2908" s="94">
        <v>3.3</v>
      </c>
      <c r="E2908" s="94">
        <v>3.1100723945828275</v>
      </c>
      <c r="F2908" s="94">
        <v>3.2911209320408212</v>
      </c>
      <c r="G2908" s="94">
        <v>3.3080200271946727</v>
      </c>
      <c r="H2908" s="94">
        <v>3.498482538050772</v>
      </c>
      <c r="I2908" s="94">
        <v>3.6198113409291559</v>
      </c>
      <c r="J2908" s="94">
        <v>3.5375174451572615</v>
      </c>
      <c r="K2908" s="94">
        <v>3.5471270404096376</v>
      </c>
      <c r="L2908" s="94">
        <v>3.2147463249274693</v>
      </c>
      <c r="M2908" s="94">
        <v>3.3108481120304942</v>
      </c>
      <c r="N2908" s="94">
        <v>3.2483482880656265</v>
      </c>
      <c r="O2908" s="94">
        <v>3.1019610875329104</v>
      </c>
      <c r="P2908" s="94">
        <v>2.8686812711543692</v>
      </c>
      <c r="Q2908" s="94">
        <v>2.6889520186194877</v>
      </c>
      <c r="R2908" s="94">
        <v>2.4368114103527101</v>
      </c>
      <c r="S2908" s="94">
        <v>2.4357695264707409</v>
      </c>
      <c r="T2908" s="94">
        <v>2.4309549612367651</v>
      </c>
      <c r="U2908" s="94">
        <v>2.2292263358919504</v>
      </c>
      <c r="V2908" s="94">
        <v>2.1764731709018625</v>
      </c>
      <c r="W2908" s="94">
        <v>2.0593925626327532</v>
      </c>
      <c r="X2908" s="94">
        <v>2.0610712456179305</v>
      </c>
      <c r="Y2908" s="94">
        <v>1.9951512734602506</v>
      </c>
      <c r="Z2908" s="94">
        <v>1.9683924061217455</v>
      </c>
      <c r="AA2908" s="94">
        <v>1.8603091863285157</v>
      </c>
      <c r="AB2908" s="94">
        <v>2.0066674458868499</v>
      </c>
      <c r="AC2908" s="94">
        <v>1.9235320201336799</v>
      </c>
      <c r="AD2908" s="94">
        <v>1.9861240549703978</v>
      </c>
      <c r="AE2908" s="94">
        <v>1.789183603273043</v>
      </c>
      <c r="AF2908" s="94">
        <v>1.7699066893260595</v>
      </c>
      <c r="AG2908" s="94">
        <v>1.768202858074841</v>
      </c>
      <c r="AH2908" s="94">
        <v>1.6952036024882644</v>
      </c>
      <c r="AI2908" s="94">
        <v>1.6064730018181197</v>
      </c>
      <c r="AJ2908" s="94">
        <v>1.6583804346537343</v>
      </c>
      <c r="AK2908" s="94">
        <v>1.7505158229751068</v>
      </c>
      <c r="AL2908" s="94">
        <v>1.7588263552048762</v>
      </c>
      <c r="AM2908" s="94">
        <v>1.6226710199703815</v>
      </c>
      <c r="AN2908" s="94">
        <v>1.5224374622277272</v>
      </c>
      <c r="AO2908" s="94">
        <v>1.5058938590638866</v>
      </c>
      <c r="AP2908" s="94">
        <v>1.2798441981518627</v>
      </c>
      <c r="AQ2908" s="94">
        <v>1.250818522980164</v>
      </c>
      <c r="AR2908" s="94">
        <v>1.2512618837858756</v>
      </c>
      <c r="AS2908" s="43">
        <f t="shared" si="94"/>
        <v>41.687931944318301</v>
      </c>
      <c r="AT2908" s="99">
        <f t="shared" si="95"/>
        <v>104.5360700972404</v>
      </c>
    </row>
    <row r="2909" spans="3:46">
      <c r="C2909" s="34">
        <v>847</v>
      </c>
      <c r="D2909" s="94">
        <v>3.3</v>
      </c>
      <c r="E2909" s="94">
        <v>3.2227811079121391</v>
      </c>
      <c r="F2909" s="94">
        <v>3.6079087923802287</v>
      </c>
      <c r="G2909" s="94">
        <v>4.0756547414387603</v>
      </c>
      <c r="H2909" s="94">
        <v>4.0566972047720693</v>
      </c>
      <c r="I2909" s="94">
        <v>4.0609684247612732</v>
      </c>
      <c r="J2909" s="94">
        <v>4.4263599955196105</v>
      </c>
      <c r="K2909" s="94">
        <v>4.443242943818154</v>
      </c>
      <c r="L2909" s="94">
        <v>4.1002056693673481</v>
      </c>
      <c r="M2909" s="94">
        <v>3.9697747772964118</v>
      </c>
      <c r="N2909" s="94">
        <v>4.0843095769485886</v>
      </c>
      <c r="O2909" s="94">
        <v>3.6068985682173431</v>
      </c>
      <c r="P2909" s="94">
        <v>3.2896463528587652</v>
      </c>
      <c r="Q2909" s="94">
        <v>2.9739709850775289</v>
      </c>
      <c r="R2909" s="94">
        <v>2.789298193198964</v>
      </c>
      <c r="S2909" s="94">
        <v>2.8648618921570441</v>
      </c>
      <c r="T2909" s="94">
        <v>2.7955714043498898</v>
      </c>
      <c r="U2909" s="94">
        <v>2.8387183398212845</v>
      </c>
      <c r="V2909" s="94">
        <v>2.6935028424998375</v>
      </c>
      <c r="W2909" s="94">
        <v>2.6475118440296339</v>
      </c>
      <c r="X2909" s="94">
        <v>2.3731800044652127</v>
      </c>
      <c r="Y2909" s="94">
        <v>2.4188002692428765</v>
      </c>
      <c r="Z2909" s="94">
        <v>2.4133073913595964</v>
      </c>
      <c r="AA2909" s="94">
        <v>2.3339452565837426</v>
      </c>
      <c r="AB2909" s="94">
        <v>2.1500104472988957</v>
      </c>
      <c r="AC2909" s="94">
        <v>2.1451650269143485</v>
      </c>
      <c r="AD2909" s="94">
        <v>2.0878108261781234</v>
      </c>
      <c r="AE2909" s="94">
        <v>2.1082832794004531</v>
      </c>
      <c r="AF2909" s="94">
        <v>1.932682814209904</v>
      </c>
      <c r="AG2909" s="94">
        <v>1.7420464090534293</v>
      </c>
      <c r="AH2909" s="94">
        <v>1.7721074170554374</v>
      </c>
      <c r="AI2909" s="94">
        <v>1.6926540907895675</v>
      </c>
      <c r="AJ2909" s="94">
        <v>1.6267816216023925</v>
      </c>
      <c r="AK2909" s="94">
        <v>1.6044934130762436</v>
      </c>
      <c r="AL2909" s="94">
        <v>1.4526655322889606</v>
      </c>
      <c r="AM2909" s="94">
        <v>1.4534806255729942</v>
      </c>
      <c r="AN2909" s="94">
        <v>1.2726162048767831</v>
      </c>
      <c r="AO2909" s="94">
        <v>1.2467639891335374</v>
      </c>
      <c r="AP2909" s="94">
        <v>1.168338873914885</v>
      </c>
      <c r="AQ2909" s="94">
        <v>1.1195451814507948</v>
      </c>
      <c r="AR2909" s="94">
        <v>1.1414364929740859</v>
      </c>
      <c r="AS2909" s="43">
        <f t="shared" si="94"/>
        <v>47.891107452133426</v>
      </c>
      <c r="AT2909" s="99">
        <f t="shared" si="95"/>
        <v>120.09106549918489</v>
      </c>
    </row>
    <row r="2910" spans="3:46">
      <c r="C2910" s="34">
        <v>848</v>
      </c>
      <c r="D2910" s="94">
        <v>3.3</v>
      </c>
      <c r="E2910" s="94">
        <v>3.1887093014738346</v>
      </c>
      <c r="F2910" s="94">
        <v>3.0059259372539153</v>
      </c>
      <c r="G2910" s="94">
        <v>3.1850060769233388</v>
      </c>
      <c r="H2910" s="94">
        <v>3.1584032592557509</v>
      </c>
      <c r="I2910" s="94">
        <v>2.9087558845688699</v>
      </c>
      <c r="J2910" s="94">
        <v>2.6880759732675177</v>
      </c>
      <c r="K2910" s="94">
        <v>2.8896585070894307</v>
      </c>
      <c r="L2910" s="94">
        <v>2.8773537789836192</v>
      </c>
      <c r="M2910" s="94">
        <v>2.6294668427031715</v>
      </c>
      <c r="N2910" s="94">
        <v>2.7539903865512851</v>
      </c>
      <c r="O2910" s="94">
        <v>2.8544428416722254</v>
      </c>
      <c r="P2910" s="94">
        <v>2.699414394102567</v>
      </c>
      <c r="Q2910" s="94">
        <v>2.5018254576719752</v>
      </c>
      <c r="R2910" s="94">
        <v>2.4450943952897348</v>
      </c>
      <c r="S2910" s="94">
        <v>2.3558375640710985</v>
      </c>
      <c r="T2910" s="94">
        <v>2.3900388058559674</v>
      </c>
      <c r="U2910" s="94">
        <v>2.1840474089052107</v>
      </c>
      <c r="V2910" s="94">
        <v>2.1781764866961337</v>
      </c>
      <c r="W2910" s="94">
        <v>2.2010632853189382</v>
      </c>
      <c r="X2910" s="94">
        <v>2.237252752412886</v>
      </c>
      <c r="Y2910" s="94">
        <v>2.3287589761313652</v>
      </c>
      <c r="Z2910" s="94">
        <v>2.1766969356317123</v>
      </c>
      <c r="AA2910" s="94">
        <v>2.0401612314844892</v>
      </c>
      <c r="AB2910" s="94">
        <v>2.078469964082974</v>
      </c>
      <c r="AC2910" s="94">
        <v>1.9702801796801346</v>
      </c>
      <c r="AD2910" s="94">
        <v>1.9918403461853689</v>
      </c>
      <c r="AE2910" s="94">
        <v>1.996240591691641</v>
      </c>
      <c r="AF2910" s="94">
        <v>1.8453823095556958</v>
      </c>
      <c r="AG2910" s="94">
        <v>1.8534400619847797</v>
      </c>
      <c r="AH2910" s="94">
        <v>1.9432581786146037</v>
      </c>
      <c r="AI2910" s="94">
        <v>2.0098189850295829</v>
      </c>
      <c r="AJ2910" s="94">
        <v>2.1173746796209869</v>
      </c>
      <c r="AK2910" s="94">
        <v>2.0680397748419561</v>
      </c>
      <c r="AL2910" s="94">
        <v>2.0641739162099051</v>
      </c>
      <c r="AM2910" s="94">
        <v>1.9771662950397169</v>
      </c>
      <c r="AN2910" s="94">
        <v>1.9384424669657032</v>
      </c>
      <c r="AO2910" s="94">
        <v>1.880176994611674</v>
      </c>
      <c r="AP2910" s="94">
        <v>1.7942472784224246</v>
      </c>
      <c r="AQ2910" s="94">
        <v>1.7322669246238855</v>
      </c>
      <c r="AR2910" s="94">
        <v>1.6748002178237724</v>
      </c>
      <c r="AS2910" s="43">
        <f t="shared" si="94"/>
        <v>39.412259954650565</v>
      </c>
      <c r="AT2910" s="99">
        <f t="shared" si="95"/>
        <v>98.829627116380195</v>
      </c>
    </row>
    <row r="2911" spans="3:46">
      <c r="C2911" s="34">
        <v>849</v>
      </c>
      <c r="D2911" s="94">
        <v>3.3</v>
      </c>
      <c r="E2911" s="94">
        <v>3.2166916142487039</v>
      </c>
      <c r="F2911" s="94">
        <v>3.4979689052667946</v>
      </c>
      <c r="G2911" s="94">
        <v>3.3308240336516559</v>
      </c>
      <c r="H2911" s="94">
        <v>3.3248778553472009</v>
      </c>
      <c r="I2911" s="94">
        <v>3.1411524355813287</v>
      </c>
      <c r="J2911" s="94">
        <v>3.2196082173098368</v>
      </c>
      <c r="K2911" s="94">
        <v>3.1697466623569119</v>
      </c>
      <c r="L2911" s="94">
        <v>3.0588736565448174</v>
      </c>
      <c r="M2911" s="94">
        <v>2.98506178942643</v>
      </c>
      <c r="N2911" s="94">
        <v>2.6108921565579823</v>
      </c>
      <c r="O2911" s="94">
        <v>2.5248129627577205</v>
      </c>
      <c r="P2911" s="94">
        <v>2.5609734705266285</v>
      </c>
      <c r="Q2911" s="94">
        <v>2.6155232077902371</v>
      </c>
      <c r="R2911" s="94">
        <v>2.8007228679387386</v>
      </c>
      <c r="S2911" s="94">
        <v>2.9224543674491503</v>
      </c>
      <c r="T2911" s="94">
        <v>2.949717560478327</v>
      </c>
      <c r="U2911" s="94">
        <v>2.8731580556957734</v>
      </c>
      <c r="V2911" s="94">
        <v>2.8519079563018277</v>
      </c>
      <c r="W2911" s="94">
        <v>2.7784937571221722</v>
      </c>
      <c r="X2911" s="94">
        <v>2.6756561195992119</v>
      </c>
      <c r="Y2911" s="94">
        <v>2.6067938101894423</v>
      </c>
      <c r="Z2911" s="94">
        <v>2.6309770872415963</v>
      </c>
      <c r="AA2911" s="94">
        <v>2.5344946724336843</v>
      </c>
      <c r="AB2911" s="94">
        <v>2.4142989431940243</v>
      </c>
      <c r="AC2911" s="94">
        <v>2.3403294917475415</v>
      </c>
      <c r="AD2911" s="94">
        <v>2.3679670379707414</v>
      </c>
      <c r="AE2911" s="94">
        <v>2.2208581078687759</v>
      </c>
      <c r="AF2911" s="94">
        <v>2.1994431213806487</v>
      </c>
      <c r="AG2911" s="94">
        <v>1.8756772334935088</v>
      </c>
      <c r="AH2911" s="94">
        <v>1.9991504056495011</v>
      </c>
      <c r="AI2911" s="94">
        <v>2.097918719672407</v>
      </c>
      <c r="AJ2911" s="94">
        <v>2.2163474492712449</v>
      </c>
      <c r="AK2911" s="94">
        <v>2.0002374372565925</v>
      </c>
      <c r="AL2911" s="94">
        <v>1.7860806104265246</v>
      </c>
      <c r="AM2911" s="94">
        <v>1.8458282785244593</v>
      </c>
      <c r="AN2911" s="94">
        <v>1.6085284771872548</v>
      </c>
      <c r="AO2911" s="94">
        <v>1.5125968896919473</v>
      </c>
      <c r="AP2911" s="94">
        <v>1.4689114191772614</v>
      </c>
      <c r="AQ2911" s="94">
        <v>1.4094562052734363</v>
      </c>
      <c r="AR2911" s="94">
        <v>1.3780587400340372</v>
      </c>
      <c r="AS2911" s="43">
        <f t="shared" si="94"/>
        <v>42.622823332660651</v>
      </c>
      <c r="AT2911" s="99">
        <f t="shared" si="95"/>
        <v>106.88039055515128</v>
      </c>
    </row>
    <row r="2912" spans="3:46">
      <c r="C2912" s="34">
        <v>850</v>
      </c>
      <c r="D2912" s="94">
        <v>3.3</v>
      </c>
      <c r="E2912" s="94">
        <v>3.288779269451771</v>
      </c>
      <c r="F2912" s="94">
        <v>3.3124495108552043</v>
      </c>
      <c r="G2912" s="94">
        <v>3.3984401963167463</v>
      </c>
      <c r="H2912" s="94">
        <v>3.1833233846402904</v>
      </c>
      <c r="I2912" s="94">
        <v>3.1371682893656847</v>
      </c>
      <c r="J2912" s="94">
        <v>3.2161444531940258</v>
      </c>
      <c r="K2912" s="94">
        <v>2.9576087694956392</v>
      </c>
      <c r="L2912" s="94">
        <v>2.6878594953337607</v>
      </c>
      <c r="M2912" s="94">
        <v>2.8256668433799379</v>
      </c>
      <c r="N2912" s="94">
        <v>2.8532217166543878</v>
      </c>
      <c r="O2912" s="94">
        <v>2.9499406774879828</v>
      </c>
      <c r="P2912" s="94">
        <v>2.8697072998066337</v>
      </c>
      <c r="Q2912" s="94">
        <v>2.9174506192818339</v>
      </c>
      <c r="R2912" s="94">
        <v>2.7346815167852903</v>
      </c>
      <c r="S2912" s="94">
        <v>2.6706168891570909</v>
      </c>
      <c r="T2912" s="94">
        <v>2.4792866743777187</v>
      </c>
      <c r="U2912" s="94">
        <v>2.2688216884324479</v>
      </c>
      <c r="V2912" s="94">
        <v>2.1609834755842119</v>
      </c>
      <c r="W2912" s="94">
        <v>2.0603431086772801</v>
      </c>
      <c r="X2912" s="94">
        <v>1.9855706104080828</v>
      </c>
      <c r="Y2912" s="94">
        <v>2.1387565593232929</v>
      </c>
      <c r="Z2912" s="94">
        <v>1.9577787868682941</v>
      </c>
      <c r="AA2912" s="94">
        <v>1.8062551446111546</v>
      </c>
      <c r="AB2912" s="94">
        <v>1.6451855140181308</v>
      </c>
      <c r="AC2912" s="94">
        <v>1.6133830165981771</v>
      </c>
      <c r="AD2912" s="94">
        <v>1.5507055567641617</v>
      </c>
      <c r="AE2912" s="94">
        <v>1.5875466532110027</v>
      </c>
      <c r="AF2912" s="94">
        <v>1.4672341260898047</v>
      </c>
      <c r="AG2912" s="94">
        <v>1.4336898231616211</v>
      </c>
      <c r="AH2912" s="94">
        <v>1.3409372431612614</v>
      </c>
      <c r="AI2912" s="94">
        <v>1.1864499412656295</v>
      </c>
      <c r="AJ2912" s="94">
        <v>1.0994299726787884</v>
      </c>
      <c r="AK2912" s="94">
        <v>1.0925259090730788</v>
      </c>
      <c r="AL2912" s="94">
        <v>1.1190176140629013</v>
      </c>
      <c r="AM2912" s="94">
        <v>1.0194972187000408</v>
      </c>
      <c r="AN2912" s="94">
        <v>0.94252223096664633</v>
      </c>
      <c r="AO2912" s="94">
        <v>0.94810048922912193</v>
      </c>
      <c r="AP2912" s="94">
        <v>0.85895931378685419</v>
      </c>
      <c r="AQ2912" s="94">
        <v>0.93414545971620699</v>
      </c>
      <c r="AR2912" s="94">
        <v>0.94639753045450659</v>
      </c>
      <c r="AS2912" s="43">
        <f t="shared" si="94"/>
        <v>39.221388954357479</v>
      </c>
      <c r="AT2912" s="99">
        <f t="shared" si="95"/>
        <v>98.351001688454929</v>
      </c>
    </row>
    <row r="2913" spans="3:46">
      <c r="C2913" s="34">
        <v>851</v>
      </c>
      <c r="D2913" s="94">
        <v>3.3</v>
      </c>
      <c r="E2913" s="94">
        <v>3.1140412202910004</v>
      </c>
      <c r="F2913" s="94">
        <v>3.1623044344414266</v>
      </c>
      <c r="G2913" s="94">
        <v>2.9610110203094551</v>
      </c>
      <c r="H2913" s="94">
        <v>2.7489532482218006</v>
      </c>
      <c r="I2913" s="94">
        <v>2.6507613813230226</v>
      </c>
      <c r="J2913" s="94">
        <v>2.9410778009601946</v>
      </c>
      <c r="K2913" s="94">
        <v>3.070327139615177</v>
      </c>
      <c r="L2913" s="94">
        <v>3.2304421909251788</v>
      </c>
      <c r="M2913" s="94">
        <v>2.7987426651113401</v>
      </c>
      <c r="N2913" s="94">
        <v>2.7240499307366388</v>
      </c>
      <c r="O2913" s="94">
        <v>2.6675182489335643</v>
      </c>
      <c r="P2913" s="94">
        <v>2.5622107925570465</v>
      </c>
      <c r="Q2913" s="94">
        <v>2.4939882688580832</v>
      </c>
      <c r="R2913" s="94">
        <v>2.3872926336150653</v>
      </c>
      <c r="S2913" s="94">
        <v>2.3615339643963553</v>
      </c>
      <c r="T2913" s="94">
        <v>2.2202967422569522</v>
      </c>
      <c r="U2913" s="94">
        <v>2.1640156748884567</v>
      </c>
      <c r="V2913" s="94">
        <v>2.0757024473031098</v>
      </c>
      <c r="W2913" s="94">
        <v>1.8350136202799696</v>
      </c>
      <c r="X2913" s="94">
        <v>1.7568515120929313</v>
      </c>
      <c r="Y2913" s="94">
        <v>1.8813653919031936</v>
      </c>
      <c r="Z2913" s="94">
        <v>1.7755230952332108</v>
      </c>
      <c r="AA2913" s="94">
        <v>1.8054731745391752</v>
      </c>
      <c r="AB2913" s="94">
        <v>1.7719816710711671</v>
      </c>
      <c r="AC2913" s="94">
        <v>1.7388998219258052</v>
      </c>
      <c r="AD2913" s="94">
        <v>1.6786719819415719</v>
      </c>
      <c r="AE2913" s="94">
        <v>1.50345603063169</v>
      </c>
      <c r="AF2913" s="94">
        <v>1.361095801874036</v>
      </c>
      <c r="AG2913" s="94">
        <v>1.2736445180156601</v>
      </c>
      <c r="AH2913" s="94">
        <v>1.2602329827929166</v>
      </c>
      <c r="AI2913" s="94">
        <v>1.2166820326494523</v>
      </c>
      <c r="AJ2913" s="94">
        <v>1.1962996281214757</v>
      </c>
      <c r="AK2913" s="94">
        <v>1.1853347150027449</v>
      </c>
      <c r="AL2913" s="94">
        <v>1.1773213445268651</v>
      </c>
      <c r="AM2913" s="94">
        <v>1.211378293337019</v>
      </c>
      <c r="AN2913" s="94">
        <v>1.1821933800119597</v>
      </c>
      <c r="AO2913" s="94">
        <v>1.114647026326369</v>
      </c>
      <c r="AP2913" s="94">
        <v>0.99587694477290412</v>
      </c>
      <c r="AQ2913" s="94">
        <v>0.99631141043786675</v>
      </c>
      <c r="AR2913" s="94">
        <v>0.93637431374595637</v>
      </c>
      <c r="AS2913" s="43">
        <f t="shared" si="94"/>
        <v>37.047668521041466</v>
      </c>
      <c r="AT2913" s="99">
        <f t="shared" si="95"/>
        <v>92.900210992182537</v>
      </c>
    </row>
    <row r="2914" spans="3:46">
      <c r="C2914" s="34">
        <v>852</v>
      </c>
      <c r="D2914" s="94">
        <v>3.3</v>
      </c>
      <c r="E2914" s="94">
        <v>3.2709128279274609</v>
      </c>
      <c r="F2914" s="94">
        <v>3.3070560843072272</v>
      </c>
      <c r="G2914" s="94">
        <v>3.337802934580576</v>
      </c>
      <c r="H2914" s="94">
        <v>3.2198973722729227</v>
      </c>
      <c r="I2914" s="94">
        <v>3.0454292347741263</v>
      </c>
      <c r="J2914" s="94">
        <v>2.8734570939726263</v>
      </c>
      <c r="K2914" s="94">
        <v>2.8888701867967082</v>
      </c>
      <c r="L2914" s="94">
        <v>2.69245298631806</v>
      </c>
      <c r="M2914" s="94">
        <v>2.4883414241914577</v>
      </c>
      <c r="N2914" s="94">
        <v>2.4894451585633357</v>
      </c>
      <c r="O2914" s="94">
        <v>2.4174588270678106</v>
      </c>
      <c r="P2914" s="94">
        <v>2.2279164585897906</v>
      </c>
      <c r="Q2914" s="94">
        <v>2.2762422342697044</v>
      </c>
      <c r="R2914" s="94">
        <v>2.3300595346349486</v>
      </c>
      <c r="S2914" s="94">
        <v>2.3865850844510765</v>
      </c>
      <c r="T2914" s="94">
        <v>2.3896168524808172</v>
      </c>
      <c r="U2914" s="94">
        <v>2.420931987317624</v>
      </c>
      <c r="V2914" s="94">
        <v>2.2699262065435777</v>
      </c>
      <c r="W2914" s="94">
        <v>2.2771853395873602</v>
      </c>
      <c r="X2914" s="94">
        <v>2.2967258211102486</v>
      </c>
      <c r="Y2914" s="94">
        <v>2.1469338738552883</v>
      </c>
      <c r="Z2914" s="94">
        <v>2.2171159939997969</v>
      </c>
      <c r="AA2914" s="94">
        <v>2.2677710818277448</v>
      </c>
      <c r="AB2914" s="94">
        <v>2.1469919125494701</v>
      </c>
      <c r="AC2914" s="94">
        <v>2.0579376558023466</v>
      </c>
      <c r="AD2914" s="94">
        <v>2.050693361513277</v>
      </c>
      <c r="AE2914" s="94">
        <v>1.9361369428669633</v>
      </c>
      <c r="AF2914" s="94">
        <v>2.0325069253715489</v>
      </c>
      <c r="AG2914" s="94">
        <v>1.9292256331429811</v>
      </c>
      <c r="AH2914" s="94">
        <v>1.9281930378287022</v>
      </c>
      <c r="AI2914" s="94">
        <v>2.0750434421530235</v>
      </c>
      <c r="AJ2914" s="94">
        <v>1.9330042260627076</v>
      </c>
      <c r="AK2914" s="94">
        <v>1.7464333190564594</v>
      </c>
      <c r="AL2914" s="94">
        <v>1.6672918503640508</v>
      </c>
      <c r="AM2914" s="94">
        <v>1.7339440973872569</v>
      </c>
      <c r="AN2914" s="94">
        <v>1.7964839625263664</v>
      </c>
      <c r="AO2914" s="94">
        <v>1.7269669835719768</v>
      </c>
      <c r="AP2914" s="94">
        <v>1.7245753831866608</v>
      </c>
      <c r="AQ2914" s="94">
        <v>1.7173940535803047</v>
      </c>
      <c r="AR2914" s="94">
        <v>1.6082287243570776</v>
      </c>
      <c r="AS2914" s="43">
        <f t="shared" si="94"/>
        <v>39.292389373222598</v>
      </c>
      <c r="AT2914" s="99">
        <f t="shared" si="95"/>
        <v>98.529041337275373</v>
      </c>
    </row>
    <row r="2915" spans="3:46">
      <c r="C2915" s="34">
        <v>853</v>
      </c>
      <c r="D2915" s="94">
        <v>3.3</v>
      </c>
      <c r="E2915" s="94">
        <v>3.1373478845082721</v>
      </c>
      <c r="F2915" s="94">
        <v>3.0054999758454146</v>
      </c>
      <c r="G2915" s="94">
        <v>3.2343748553050373</v>
      </c>
      <c r="H2915" s="94">
        <v>3.1042468236383707</v>
      </c>
      <c r="I2915" s="94">
        <v>2.9231523098103178</v>
      </c>
      <c r="J2915" s="94">
        <v>2.7937949251918313</v>
      </c>
      <c r="K2915" s="94">
        <v>2.8462578045065312</v>
      </c>
      <c r="L2915" s="94">
        <v>2.8403594077438945</v>
      </c>
      <c r="M2915" s="94">
        <v>2.8482366087042146</v>
      </c>
      <c r="N2915" s="94">
        <v>2.7362766222628356</v>
      </c>
      <c r="O2915" s="94">
        <v>2.7522463049363761</v>
      </c>
      <c r="P2915" s="94">
        <v>2.5584149577056441</v>
      </c>
      <c r="Q2915" s="94">
        <v>2.5058682021587866</v>
      </c>
      <c r="R2915" s="94">
        <v>2.2988816678382569</v>
      </c>
      <c r="S2915" s="94">
        <v>2.2295484683260529</v>
      </c>
      <c r="T2915" s="94">
        <v>2.4057585721577968</v>
      </c>
      <c r="U2915" s="94">
        <v>2.2626552127392379</v>
      </c>
      <c r="V2915" s="94">
        <v>2.258410125394096</v>
      </c>
      <c r="W2915" s="94">
        <v>2.1701405121908399</v>
      </c>
      <c r="X2915" s="94">
        <v>2.1681446154378823</v>
      </c>
      <c r="Y2915" s="94">
        <v>2.1710268663186447</v>
      </c>
      <c r="Z2915" s="94">
        <v>2.1896044151042577</v>
      </c>
      <c r="AA2915" s="94">
        <v>2.012917625360612</v>
      </c>
      <c r="AB2915" s="94">
        <v>1.8801384944111788</v>
      </c>
      <c r="AC2915" s="94">
        <v>1.9446388061830377</v>
      </c>
      <c r="AD2915" s="94">
        <v>1.9227414989257932</v>
      </c>
      <c r="AE2915" s="94">
        <v>1.9608363126553445</v>
      </c>
      <c r="AF2915" s="94">
        <v>1.8813039737270156</v>
      </c>
      <c r="AG2915" s="94">
        <v>1.95472753509909</v>
      </c>
      <c r="AH2915" s="94">
        <v>1.9692352618782942</v>
      </c>
      <c r="AI2915" s="94">
        <v>1.901701528703059</v>
      </c>
      <c r="AJ2915" s="94">
        <v>1.8292994712330304</v>
      </c>
      <c r="AK2915" s="94">
        <v>1.8532084931256236</v>
      </c>
      <c r="AL2915" s="94">
        <v>1.8345893100939805</v>
      </c>
      <c r="AM2915" s="94">
        <v>1.7971389949030045</v>
      </c>
      <c r="AN2915" s="94">
        <v>1.8040952545938573</v>
      </c>
      <c r="AO2915" s="94">
        <v>1.6737145144904462</v>
      </c>
      <c r="AP2915" s="94">
        <v>1.6186951981777529</v>
      </c>
      <c r="AQ2915" s="94">
        <v>1.4935813510518829</v>
      </c>
      <c r="AR2915" s="94">
        <v>1.4941445195509131</v>
      </c>
      <c r="AS2915" s="43">
        <f t="shared" si="94"/>
        <v>38.996542054350797</v>
      </c>
      <c r="AT2915" s="99">
        <f t="shared" si="95"/>
        <v>97.787178773668941</v>
      </c>
    </row>
    <row r="2916" spans="3:46">
      <c r="C2916" s="34">
        <v>854</v>
      </c>
      <c r="D2916" s="94">
        <v>3.3</v>
      </c>
      <c r="E2916" s="94">
        <v>3.2913202362569058</v>
      </c>
      <c r="F2916" s="94">
        <v>3.4091570193107703</v>
      </c>
      <c r="G2916" s="94">
        <v>3.5446637941752108</v>
      </c>
      <c r="H2916" s="94">
        <v>3.6127820050708479</v>
      </c>
      <c r="I2916" s="94">
        <v>3.781249182603601</v>
      </c>
      <c r="J2916" s="94">
        <v>3.7593760076411042</v>
      </c>
      <c r="K2916" s="94">
        <v>3.6839219311997367</v>
      </c>
      <c r="L2916" s="94">
        <v>3.3046568588602967</v>
      </c>
      <c r="M2916" s="94">
        <v>3.2991950223949744</v>
      </c>
      <c r="N2916" s="94">
        <v>3.2710645538758505</v>
      </c>
      <c r="O2916" s="94">
        <v>3.2003118897002527</v>
      </c>
      <c r="P2916" s="94">
        <v>3.0191196787920691</v>
      </c>
      <c r="Q2916" s="94">
        <v>3.080190522698691</v>
      </c>
      <c r="R2916" s="94">
        <v>3.1317931691978989</v>
      </c>
      <c r="S2916" s="94">
        <v>3.2795216437587782</v>
      </c>
      <c r="T2916" s="94">
        <v>3.2099538098291531</v>
      </c>
      <c r="U2916" s="94">
        <v>3.1196242701708345</v>
      </c>
      <c r="V2916" s="94">
        <v>3.1946327364511893</v>
      </c>
      <c r="W2916" s="94">
        <v>3.1726175677157737</v>
      </c>
      <c r="X2916" s="94">
        <v>3.1290655743703351</v>
      </c>
      <c r="Y2916" s="94">
        <v>2.7961433859900717</v>
      </c>
      <c r="Z2916" s="94">
        <v>2.6651890603970516</v>
      </c>
      <c r="AA2916" s="94">
        <v>2.6672378108659798</v>
      </c>
      <c r="AB2916" s="94">
        <v>2.4375299201651885</v>
      </c>
      <c r="AC2916" s="94">
        <v>2.328025408414125</v>
      </c>
      <c r="AD2916" s="94">
        <v>2.1144527148156591</v>
      </c>
      <c r="AE2916" s="94">
        <v>1.8453664139252064</v>
      </c>
      <c r="AF2916" s="94">
        <v>1.8342273211722666</v>
      </c>
      <c r="AG2916" s="94">
        <v>1.6577399964907038</v>
      </c>
      <c r="AH2916" s="94">
        <v>1.6020326528273021</v>
      </c>
      <c r="AI2916" s="94">
        <v>1.6902629449556148</v>
      </c>
      <c r="AJ2916" s="94">
        <v>1.5734981856416028</v>
      </c>
      <c r="AK2916" s="94">
        <v>1.5556845685669944</v>
      </c>
      <c r="AL2916" s="94">
        <v>1.6169207729973476</v>
      </c>
      <c r="AM2916" s="94">
        <v>1.6151718871053338</v>
      </c>
      <c r="AN2916" s="94">
        <v>1.6480494915459034</v>
      </c>
      <c r="AO2916" s="94">
        <v>1.4663211454617922</v>
      </c>
      <c r="AP2916" s="94">
        <v>1.4550956552636574</v>
      </c>
      <c r="AQ2916" s="94">
        <v>1.4344836270176002</v>
      </c>
      <c r="AR2916" s="94">
        <v>1.4287734505262335</v>
      </c>
      <c r="AS2916" s="43">
        <f t="shared" si="94"/>
        <v>45.899749018381875</v>
      </c>
      <c r="AT2916" s="99">
        <f t="shared" si="95"/>
        <v>115.09756318063791</v>
      </c>
    </row>
    <row r="2917" spans="3:46">
      <c r="C2917" s="34">
        <v>855</v>
      </c>
      <c r="D2917" s="94">
        <v>3.3</v>
      </c>
      <c r="E2917" s="94">
        <v>3.1634802364806114</v>
      </c>
      <c r="F2917" s="94">
        <v>3.1871365110051055</v>
      </c>
      <c r="G2917" s="94">
        <v>3.3013269113039945</v>
      </c>
      <c r="H2917" s="94">
        <v>2.8954198776746085</v>
      </c>
      <c r="I2917" s="94">
        <v>3.1986915614963181</v>
      </c>
      <c r="J2917" s="94">
        <v>2.9692238862751861</v>
      </c>
      <c r="K2917" s="94">
        <v>2.9577796814735775</v>
      </c>
      <c r="L2917" s="94">
        <v>3.0064185225697471</v>
      </c>
      <c r="M2917" s="94">
        <v>2.8958975515428316</v>
      </c>
      <c r="N2917" s="94">
        <v>2.5988847296831876</v>
      </c>
      <c r="O2917" s="94">
        <v>2.5459921139191519</v>
      </c>
      <c r="P2917" s="94">
        <v>2.4647151729525065</v>
      </c>
      <c r="Q2917" s="94">
        <v>2.2991314044478317</v>
      </c>
      <c r="R2917" s="94">
        <v>2.268292335046036</v>
      </c>
      <c r="S2917" s="94">
        <v>2.237436770166215</v>
      </c>
      <c r="T2917" s="94">
        <v>2.0797388573489513</v>
      </c>
      <c r="U2917" s="94">
        <v>1.9210172193892219</v>
      </c>
      <c r="V2917" s="94">
        <v>1.7945466328495618</v>
      </c>
      <c r="W2917" s="94">
        <v>1.7708574299485851</v>
      </c>
      <c r="X2917" s="94">
        <v>1.7865509472900434</v>
      </c>
      <c r="Y2917" s="94">
        <v>1.7807963663028124</v>
      </c>
      <c r="Z2917" s="94">
        <v>1.9174592000842938</v>
      </c>
      <c r="AA2917" s="94">
        <v>1.7893063956523352</v>
      </c>
      <c r="AB2917" s="94">
        <v>1.7631553729307994</v>
      </c>
      <c r="AC2917" s="94">
        <v>1.7501005893892494</v>
      </c>
      <c r="AD2917" s="94">
        <v>1.8132152421808037</v>
      </c>
      <c r="AE2917" s="94">
        <v>1.7082921744930426</v>
      </c>
      <c r="AF2917" s="94">
        <v>1.6842153253739784</v>
      </c>
      <c r="AG2917" s="94">
        <v>1.659097591943153</v>
      </c>
      <c r="AH2917" s="94">
        <v>1.6593072569525269</v>
      </c>
      <c r="AI2917" s="94">
        <v>1.6115710812729889</v>
      </c>
      <c r="AJ2917" s="94">
        <v>1.6278236488610822</v>
      </c>
      <c r="AK2917" s="94">
        <v>1.5720013465176548</v>
      </c>
      <c r="AL2917" s="94">
        <v>1.6103823384433829</v>
      </c>
      <c r="AM2917" s="94">
        <v>1.5928257367048844</v>
      </c>
      <c r="AN2917" s="94">
        <v>1.605814470051518</v>
      </c>
      <c r="AO2917" s="94">
        <v>1.4300700286321268</v>
      </c>
      <c r="AP2917" s="94">
        <v>1.4378309780974063</v>
      </c>
      <c r="AQ2917" s="94">
        <v>1.3833597068428376</v>
      </c>
      <c r="AR2917" s="94">
        <v>1.3988590112415444</v>
      </c>
      <c r="AS2917" s="43">
        <f t="shared" si="94"/>
        <v>37.886757016449465</v>
      </c>
      <c r="AT2917" s="99">
        <f t="shared" si="95"/>
        <v>95.004297467158509</v>
      </c>
    </row>
    <row r="2918" spans="3:46">
      <c r="C2918" s="34">
        <v>856</v>
      </c>
      <c r="D2918" s="94">
        <v>3.3</v>
      </c>
      <c r="E2918" s="94">
        <v>3.3316203222040754</v>
      </c>
      <c r="F2918" s="94">
        <v>3.523496143097943</v>
      </c>
      <c r="G2918" s="94">
        <v>3.2283398581655356</v>
      </c>
      <c r="H2918" s="94">
        <v>3.5559933949110447</v>
      </c>
      <c r="I2918" s="94">
        <v>3.3894683970819046</v>
      </c>
      <c r="J2918" s="94">
        <v>3.5860679201350605</v>
      </c>
      <c r="K2918" s="94">
        <v>3.524223929597222</v>
      </c>
      <c r="L2918" s="94">
        <v>3.2757969112788494</v>
      </c>
      <c r="M2918" s="94">
        <v>3.2617382858129367</v>
      </c>
      <c r="N2918" s="94">
        <v>3.186785686070206</v>
      </c>
      <c r="O2918" s="94">
        <v>3.2489853401790039</v>
      </c>
      <c r="P2918" s="94">
        <v>3.0818328308358467</v>
      </c>
      <c r="Q2918" s="94">
        <v>2.8564228517230776</v>
      </c>
      <c r="R2918" s="94">
        <v>2.8923649780690917</v>
      </c>
      <c r="S2918" s="94">
        <v>2.7514424933058441</v>
      </c>
      <c r="T2918" s="94">
        <v>2.6365339988808358</v>
      </c>
      <c r="U2918" s="94">
        <v>2.413891382261391</v>
      </c>
      <c r="V2918" s="94">
        <v>2.3089052559940897</v>
      </c>
      <c r="W2918" s="94">
        <v>2.4073592203052558</v>
      </c>
      <c r="X2918" s="94">
        <v>2.4293100179791303</v>
      </c>
      <c r="Y2918" s="94">
        <v>2.4574567805436427</v>
      </c>
      <c r="Z2918" s="94">
        <v>2.280343639672334</v>
      </c>
      <c r="AA2918" s="94">
        <v>2.1010643386375927</v>
      </c>
      <c r="AB2918" s="94">
        <v>1.9971916568127766</v>
      </c>
      <c r="AC2918" s="94">
        <v>2.0391621714905357</v>
      </c>
      <c r="AD2918" s="94">
        <v>2.0676135684049379</v>
      </c>
      <c r="AE2918" s="94">
        <v>2.038475906927455</v>
      </c>
      <c r="AF2918" s="94">
        <v>1.8752500384820825</v>
      </c>
      <c r="AG2918" s="94">
        <v>2.1000811177471364</v>
      </c>
      <c r="AH2918" s="94">
        <v>1.9384001257925407</v>
      </c>
      <c r="AI2918" s="94">
        <v>1.8537597045401382</v>
      </c>
      <c r="AJ2918" s="94">
        <v>1.6314712261878919</v>
      </c>
      <c r="AK2918" s="94">
        <v>1.6485426750758794</v>
      </c>
      <c r="AL2918" s="94">
        <v>1.6829941582472541</v>
      </c>
      <c r="AM2918" s="94">
        <v>1.6180667185372002</v>
      </c>
      <c r="AN2918" s="94">
        <v>1.5320176844673952</v>
      </c>
      <c r="AO2918" s="94">
        <v>1.491064033943682</v>
      </c>
      <c r="AP2918" s="94">
        <v>1.4819544136957585</v>
      </c>
      <c r="AQ2918" s="94">
        <v>1.461175224853805</v>
      </c>
      <c r="AR2918" s="94">
        <v>1.5261004102436651</v>
      </c>
      <c r="AS2918" s="43">
        <f t="shared" si="94"/>
        <v>43.377023058164809</v>
      </c>
      <c r="AT2918" s="99">
        <f t="shared" si="95"/>
        <v>108.77161114814994</v>
      </c>
    </row>
    <row r="2919" spans="3:46">
      <c r="C2919" s="34">
        <v>857</v>
      </c>
      <c r="D2919" s="94">
        <v>3.3</v>
      </c>
      <c r="E2919" s="94">
        <v>3.3646261730574336</v>
      </c>
      <c r="F2919" s="94">
        <v>3.388455747110978</v>
      </c>
      <c r="G2919" s="94">
        <v>3.2398854943932194</v>
      </c>
      <c r="H2919" s="94">
        <v>3.0086433150260934</v>
      </c>
      <c r="I2919" s="94">
        <v>2.9711945553373518</v>
      </c>
      <c r="J2919" s="94">
        <v>2.7229898518165503</v>
      </c>
      <c r="K2919" s="94">
        <v>2.6551061302191714</v>
      </c>
      <c r="L2919" s="94">
        <v>2.7747671428655201</v>
      </c>
      <c r="M2919" s="94">
        <v>2.6710010409843901</v>
      </c>
      <c r="N2919" s="94">
        <v>2.5965585735099528</v>
      </c>
      <c r="O2919" s="94">
        <v>2.5398762305578577</v>
      </c>
      <c r="P2919" s="94">
        <v>2.5216611123165382</v>
      </c>
      <c r="Q2919" s="94">
        <v>2.3595901297027728</v>
      </c>
      <c r="R2919" s="94">
        <v>2.2986741893801721</v>
      </c>
      <c r="S2919" s="94">
        <v>2.412192212739392</v>
      </c>
      <c r="T2919" s="94">
        <v>2.392908249077629</v>
      </c>
      <c r="U2919" s="94">
        <v>2.2785151336925789</v>
      </c>
      <c r="V2919" s="94">
        <v>2.2010604470433184</v>
      </c>
      <c r="W2919" s="94">
        <v>2.012493906546605</v>
      </c>
      <c r="X2919" s="94">
        <v>1.9882776957232267</v>
      </c>
      <c r="Y2919" s="94">
        <v>2.0764967552081131</v>
      </c>
      <c r="Z2919" s="94">
        <v>1.9796245712889637</v>
      </c>
      <c r="AA2919" s="94">
        <v>1.9011717174383502</v>
      </c>
      <c r="AB2919" s="94">
        <v>1.8945548119444193</v>
      </c>
      <c r="AC2919" s="94">
        <v>1.8081974006693231</v>
      </c>
      <c r="AD2919" s="94">
        <v>1.7486016456982207</v>
      </c>
      <c r="AE2919" s="94">
        <v>1.5915283655593035</v>
      </c>
      <c r="AF2919" s="94">
        <v>1.4792638702920595</v>
      </c>
      <c r="AG2919" s="94">
        <v>1.2932860335876919</v>
      </c>
      <c r="AH2919" s="94">
        <v>1.4357558821675331</v>
      </c>
      <c r="AI2919" s="94">
        <v>1.4543925338733239</v>
      </c>
      <c r="AJ2919" s="94">
        <v>1.3918149468857746</v>
      </c>
      <c r="AK2919" s="94">
        <v>1.2844260508865342</v>
      </c>
      <c r="AL2919" s="94">
        <v>1.2672580370687752</v>
      </c>
      <c r="AM2919" s="94">
        <v>1.2434028224039813</v>
      </c>
      <c r="AN2919" s="94">
        <v>1.2902379109351578</v>
      </c>
      <c r="AO2919" s="94">
        <v>1.1751983017411092</v>
      </c>
      <c r="AP2919" s="94">
        <v>1.1536908174066955</v>
      </c>
      <c r="AQ2919" s="94">
        <v>1.1497061164845832</v>
      </c>
      <c r="AR2919" s="94">
        <v>1.1808507442877569</v>
      </c>
      <c r="AS2919" s="43">
        <f t="shared" si="94"/>
        <v>37.813725046093552</v>
      </c>
      <c r="AT2919" s="99">
        <f t="shared" si="95"/>
        <v>94.821163528476632</v>
      </c>
    </row>
    <row r="2920" spans="3:46">
      <c r="C2920" s="34">
        <v>858</v>
      </c>
      <c r="D2920" s="94">
        <v>3.3</v>
      </c>
      <c r="E2920" s="94">
        <v>3.3899624372599177</v>
      </c>
      <c r="F2920" s="94">
        <v>3.118415083545417</v>
      </c>
      <c r="G2920" s="94">
        <v>3.2709360387301039</v>
      </c>
      <c r="H2920" s="94">
        <v>2.921786241274233</v>
      </c>
      <c r="I2920" s="94">
        <v>2.8843446048809058</v>
      </c>
      <c r="J2920" s="94">
        <v>2.6305198661234606</v>
      </c>
      <c r="K2920" s="94">
        <v>2.5545698621982451</v>
      </c>
      <c r="L2920" s="94">
        <v>2.5412345099645184</v>
      </c>
      <c r="M2920" s="94">
        <v>2.5183165188610528</v>
      </c>
      <c r="N2920" s="94">
        <v>2.4976152380102516</v>
      </c>
      <c r="O2920" s="94">
        <v>2.5707889339684673</v>
      </c>
      <c r="P2920" s="94">
        <v>2.4331105506311053</v>
      </c>
      <c r="Q2920" s="94">
        <v>2.3585033582403852</v>
      </c>
      <c r="R2920" s="94">
        <v>2.3095242467287522</v>
      </c>
      <c r="S2920" s="94">
        <v>1.9804753625462019</v>
      </c>
      <c r="T2920" s="94">
        <v>1.7666140324220869</v>
      </c>
      <c r="U2920" s="94">
        <v>1.6486141728543111</v>
      </c>
      <c r="V2920" s="94">
        <v>1.6967639706418263</v>
      </c>
      <c r="W2920" s="94">
        <v>1.7546760339757679</v>
      </c>
      <c r="X2920" s="94">
        <v>1.7746498145732754</v>
      </c>
      <c r="Y2920" s="94">
        <v>1.7397546791911735</v>
      </c>
      <c r="Z2920" s="94">
        <v>1.7318506550688799</v>
      </c>
      <c r="AA2920" s="94">
        <v>1.804489117198957</v>
      </c>
      <c r="AB2920" s="94">
        <v>1.7425387656563436</v>
      </c>
      <c r="AC2920" s="94">
        <v>1.7245656987007012</v>
      </c>
      <c r="AD2920" s="94">
        <v>1.7750477556016597</v>
      </c>
      <c r="AE2920" s="94">
        <v>2.0316484329598925</v>
      </c>
      <c r="AF2920" s="94">
        <v>2.0101007681619323</v>
      </c>
      <c r="AG2920" s="94">
        <v>1.9406920907438743</v>
      </c>
      <c r="AH2920" s="94">
        <v>1.8432486263820869</v>
      </c>
      <c r="AI2920" s="94">
        <v>1.702452380001207</v>
      </c>
      <c r="AJ2920" s="94">
        <v>1.6771549492748354</v>
      </c>
      <c r="AK2920" s="94">
        <v>1.7320692710078942</v>
      </c>
      <c r="AL2920" s="94">
        <v>1.5313927281852595</v>
      </c>
      <c r="AM2920" s="94">
        <v>1.4624993081575919</v>
      </c>
      <c r="AN2920" s="94">
        <v>1.3779016865820342</v>
      </c>
      <c r="AO2920" s="94">
        <v>1.3070947739153567</v>
      </c>
      <c r="AP2920" s="94">
        <v>1.2792728113654337</v>
      </c>
      <c r="AQ2920" s="94">
        <v>1.2046128275101267</v>
      </c>
      <c r="AR2920" s="94">
        <v>1.1867187060697544</v>
      </c>
      <c r="AS2920" s="43">
        <f t="shared" si="94"/>
        <v>36.54010434820168</v>
      </c>
      <c r="AT2920" s="99">
        <f t="shared" si="95"/>
        <v>91.627450232025453</v>
      </c>
    </row>
    <row r="2921" spans="3:46">
      <c r="C2921" s="34">
        <v>859</v>
      </c>
      <c r="D2921" s="94">
        <v>3.3</v>
      </c>
      <c r="E2921" s="94">
        <v>3.3154080967523134</v>
      </c>
      <c r="F2921" s="94">
        <v>3.2506063483423833</v>
      </c>
      <c r="G2921" s="94">
        <v>2.77161335235273</v>
      </c>
      <c r="H2921" s="94">
        <v>2.8308849291656064</v>
      </c>
      <c r="I2921" s="94">
        <v>2.91274093394212</v>
      </c>
      <c r="J2921" s="94">
        <v>2.8977846246419303</v>
      </c>
      <c r="K2921" s="94">
        <v>2.9332909085763146</v>
      </c>
      <c r="L2921" s="94">
        <v>2.9158604403480841</v>
      </c>
      <c r="M2921" s="94">
        <v>2.8390048228931675</v>
      </c>
      <c r="N2921" s="94">
        <v>2.7241894608704875</v>
      </c>
      <c r="O2921" s="94">
        <v>2.7467512334790469</v>
      </c>
      <c r="P2921" s="94">
        <v>2.9693703177242958</v>
      </c>
      <c r="Q2921" s="94">
        <v>2.9976389265384262</v>
      </c>
      <c r="R2921" s="94">
        <v>3.160551472864467</v>
      </c>
      <c r="S2921" s="94">
        <v>2.8738538861520921</v>
      </c>
      <c r="T2921" s="94">
        <v>2.5800629459718483</v>
      </c>
      <c r="U2921" s="94">
        <v>2.434403658114467</v>
      </c>
      <c r="V2921" s="94">
        <v>2.5469878771895487</v>
      </c>
      <c r="W2921" s="94">
        <v>2.4754836328104939</v>
      </c>
      <c r="X2921" s="94">
        <v>2.5133955133757846</v>
      </c>
      <c r="Y2921" s="94">
        <v>2.6364278593364499</v>
      </c>
      <c r="Z2921" s="94">
        <v>2.4740616833630655</v>
      </c>
      <c r="AA2921" s="94">
        <v>2.529583678174971</v>
      </c>
      <c r="AB2921" s="94">
        <v>2.5397977248533157</v>
      </c>
      <c r="AC2921" s="94">
        <v>2.6274927002149742</v>
      </c>
      <c r="AD2921" s="94">
        <v>2.8146884062065052</v>
      </c>
      <c r="AE2921" s="94">
        <v>2.8445498357138308</v>
      </c>
      <c r="AF2921" s="94">
        <v>2.6739421353079429</v>
      </c>
      <c r="AG2921" s="94">
        <v>2.517569792804546</v>
      </c>
      <c r="AH2921" s="94">
        <v>2.6015424124876469</v>
      </c>
      <c r="AI2921" s="94">
        <v>2.6202594797477667</v>
      </c>
      <c r="AJ2921" s="94">
        <v>2.5917412189347715</v>
      </c>
      <c r="AK2921" s="94">
        <v>2.5686580105406986</v>
      </c>
      <c r="AL2921" s="94">
        <v>2.7039697398115536</v>
      </c>
      <c r="AM2921" s="94">
        <v>2.7958049699695002</v>
      </c>
      <c r="AN2921" s="94">
        <v>2.8220797964276398</v>
      </c>
      <c r="AO2921" s="94">
        <v>2.5712378173843078</v>
      </c>
      <c r="AP2921" s="94">
        <v>2.748197401502865</v>
      </c>
      <c r="AQ2921" s="94">
        <v>2.6417100140314718</v>
      </c>
      <c r="AR2921" s="94">
        <v>2.7075826876438027</v>
      </c>
      <c r="AS2921" s="43">
        <f t="shared" si="94"/>
        <v>42.736288756694073</v>
      </c>
      <c r="AT2921" s="99">
        <f t="shared" si="95"/>
        <v>107.16491485192412</v>
      </c>
    </row>
    <row r="2922" spans="3:46">
      <c r="C2922" s="34">
        <v>860</v>
      </c>
      <c r="D2922" s="94">
        <v>3.3</v>
      </c>
      <c r="E2922" s="94">
        <v>3.3226148927898085</v>
      </c>
      <c r="F2922" s="94">
        <v>3.1105491359283164</v>
      </c>
      <c r="G2922" s="94">
        <v>3.2759237696174877</v>
      </c>
      <c r="H2922" s="94">
        <v>3.3903829150658278</v>
      </c>
      <c r="I2922" s="94">
        <v>3.3008292807336059</v>
      </c>
      <c r="J2922" s="94">
        <v>3.3988657291885258</v>
      </c>
      <c r="K2922" s="94">
        <v>3.1017152437627535</v>
      </c>
      <c r="L2922" s="94">
        <v>2.9292380923106713</v>
      </c>
      <c r="M2922" s="94">
        <v>2.8891062429381535</v>
      </c>
      <c r="N2922" s="94">
        <v>2.6975287306331803</v>
      </c>
      <c r="O2922" s="94">
        <v>2.4887979928412567</v>
      </c>
      <c r="P2922" s="94">
        <v>2.4942489481816268</v>
      </c>
      <c r="Q2922" s="94">
        <v>2.5041315408802913</v>
      </c>
      <c r="R2922" s="94">
        <v>2.4323333360726953</v>
      </c>
      <c r="S2922" s="94">
        <v>2.3187351755424239</v>
      </c>
      <c r="T2922" s="94">
        <v>2.286927709495624</v>
      </c>
      <c r="U2922" s="94">
        <v>2.2932914712511416</v>
      </c>
      <c r="V2922" s="94">
        <v>2.2374966126532789</v>
      </c>
      <c r="W2922" s="94">
        <v>2.1916154966898249</v>
      </c>
      <c r="X2922" s="94">
        <v>2.1013789629216024</v>
      </c>
      <c r="Y2922" s="94">
        <v>2.1973186743754187</v>
      </c>
      <c r="Z2922" s="94">
        <v>2.1050467296791151</v>
      </c>
      <c r="AA2922" s="94">
        <v>2.1880059693182874</v>
      </c>
      <c r="AB2922" s="94">
        <v>2.3032530652678997</v>
      </c>
      <c r="AC2922" s="94">
        <v>2.2350950494204023</v>
      </c>
      <c r="AD2922" s="94">
        <v>2.199124293212471</v>
      </c>
      <c r="AE2922" s="94">
        <v>2.2786464281463834</v>
      </c>
      <c r="AF2922" s="94">
        <v>2.0897397845803378</v>
      </c>
      <c r="AG2922" s="94">
        <v>2.1725293067795421</v>
      </c>
      <c r="AH2922" s="94">
        <v>1.9493947852800604</v>
      </c>
      <c r="AI2922" s="94">
        <v>1.9212567616002845</v>
      </c>
      <c r="AJ2922" s="94">
        <v>1.7732635821319818</v>
      </c>
      <c r="AK2922" s="94">
        <v>1.7064890379911515</v>
      </c>
      <c r="AL2922" s="94">
        <v>1.6296452912175274</v>
      </c>
      <c r="AM2922" s="94">
        <v>1.6897637173789164</v>
      </c>
      <c r="AN2922" s="94">
        <v>1.7343981980525149</v>
      </c>
      <c r="AO2922" s="94">
        <v>1.7301188930409794</v>
      </c>
      <c r="AP2922" s="94">
        <v>1.6982135589569463</v>
      </c>
      <c r="AQ2922" s="94">
        <v>1.6770030603402066</v>
      </c>
      <c r="AR2922" s="94">
        <v>1.5395277684496489</v>
      </c>
      <c r="AS2922" s="43">
        <f t="shared" si="94"/>
        <v>40.587631978657001</v>
      </c>
      <c r="AT2922" s="99">
        <f t="shared" si="95"/>
        <v>101.77697342408348</v>
      </c>
    </row>
    <row r="2923" spans="3:46">
      <c r="C2923" s="34">
        <v>861</v>
      </c>
      <c r="D2923" s="94">
        <v>3.3</v>
      </c>
      <c r="E2923" s="94">
        <v>3.4544133160577757</v>
      </c>
      <c r="F2923" s="94">
        <v>3.5451492706885919</v>
      </c>
      <c r="G2923" s="94">
        <v>3.3396448687507023</v>
      </c>
      <c r="H2923" s="94">
        <v>3.3056272573165635</v>
      </c>
      <c r="I2923" s="94">
        <v>2.9568805606178321</v>
      </c>
      <c r="J2923" s="94">
        <v>3.0248700851705213</v>
      </c>
      <c r="K2923" s="94">
        <v>3.0339700298817771</v>
      </c>
      <c r="L2923" s="94">
        <v>2.9109388633415771</v>
      </c>
      <c r="M2923" s="94">
        <v>2.6315855079005752</v>
      </c>
      <c r="N2923" s="94">
        <v>2.7462719356985619</v>
      </c>
      <c r="O2923" s="94">
        <v>2.6091043073872231</v>
      </c>
      <c r="P2923" s="94">
        <v>2.4751195442409037</v>
      </c>
      <c r="Q2923" s="94">
        <v>2.4105398720676585</v>
      </c>
      <c r="R2923" s="94">
        <v>2.3296695808409544</v>
      </c>
      <c r="S2923" s="94">
        <v>2.4601726447437509</v>
      </c>
      <c r="T2923" s="94">
        <v>2.5052242699414586</v>
      </c>
      <c r="U2923" s="94">
        <v>2.5437073697236419</v>
      </c>
      <c r="V2923" s="94">
        <v>2.4112324243118106</v>
      </c>
      <c r="W2923" s="94">
        <v>2.3370074199793671</v>
      </c>
      <c r="X2923" s="94">
        <v>2.2829722508495354</v>
      </c>
      <c r="Y2923" s="94">
        <v>2.3412208281985278</v>
      </c>
      <c r="Z2923" s="94">
        <v>2.4137315174698077</v>
      </c>
      <c r="AA2923" s="94">
        <v>2.5695539053005065</v>
      </c>
      <c r="AB2923" s="94">
        <v>2.490801840479707</v>
      </c>
      <c r="AC2923" s="94">
        <v>2.3246781585907654</v>
      </c>
      <c r="AD2923" s="94">
        <v>2.287867390335915</v>
      </c>
      <c r="AE2923" s="94">
        <v>2.2249438799013967</v>
      </c>
      <c r="AF2923" s="94">
        <v>1.9926467347324277</v>
      </c>
      <c r="AG2923" s="94">
        <v>1.9848497438018733</v>
      </c>
      <c r="AH2923" s="94">
        <v>2.0225059015720905</v>
      </c>
      <c r="AI2923" s="94">
        <v>2.0104940815090862</v>
      </c>
      <c r="AJ2923" s="94">
        <v>1.9508634622841239</v>
      </c>
      <c r="AK2923" s="94">
        <v>1.8003206334166069</v>
      </c>
      <c r="AL2923" s="94">
        <v>1.8085084270955383</v>
      </c>
      <c r="AM2923" s="94">
        <v>1.7843341219936966</v>
      </c>
      <c r="AN2923" s="94">
        <v>1.8546029841172853</v>
      </c>
      <c r="AO2923" s="94">
        <v>1.6402178133965071</v>
      </c>
      <c r="AP2923" s="94">
        <v>1.6317666027818345</v>
      </c>
      <c r="AQ2923" s="94">
        <v>1.5629197467008664</v>
      </c>
      <c r="AR2923" s="94">
        <v>1.4803126021665012</v>
      </c>
      <c r="AS2923" s="43">
        <f t="shared" si="94"/>
        <v>41.047405518238151</v>
      </c>
      <c r="AT2923" s="99">
        <f t="shared" si="95"/>
        <v>102.9298950664117</v>
      </c>
    </row>
    <row r="2924" spans="3:46">
      <c r="C2924" s="34">
        <v>862</v>
      </c>
      <c r="D2924" s="94">
        <v>3.3</v>
      </c>
      <c r="E2924" s="94">
        <v>3.431094146779357</v>
      </c>
      <c r="F2924" s="94">
        <v>3.4302149647834774</v>
      </c>
      <c r="G2924" s="94">
        <v>2.9978765372532394</v>
      </c>
      <c r="H2924" s="94">
        <v>3.2879947564817824</v>
      </c>
      <c r="I2924" s="94">
        <v>3.1415948534704063</v>
      </c>
      <c r="J2924" s="94">
        <v>3.0785173716836858</v>
      </c>
      <c r="K2924" s="94">
        <v>2.9014530965584946</v>
      </c>
      <c r="L2924" s="94">
        <v>2.6128001350094552</v>
      </c>
      <c r="M2924" s="94">
        <v>2.3151919750482968</v>
      </c>
      <c r="N2924" s="94">
        <v>2.1574866930038223</v>
      </c>
      <c r="O2924" s="94">
        <v>1.8538179334680569</v>
      </c>
      <c r="P2924" s="94">
        <v>1.7468976245827152</v>
      </c>
      <c r="Q2924" s="94">
        <v>1.6649393481693864</v>
      </c>
      <c r="R2924" s="94">
        <v>1.6162492996123332</v>
      </c>
      <c r="S2924" s="94">
        <v>1.6540898294006092</v>
      </c>
      <c r="T2924" s="94">
        <v>1.6186754368858727</v>
      </c>
      <c r="U2924" s="94">
        <v>1.6390239640461748</v>
      </c>
      <c r="V2924" s="94">
        <v>1.6756906010943902</v>
      </c>
      <c r="W2924" s="94">
        <v>1.5851190281525176</v>
      </c>
      <c r="X2924" s="94">
        <v>1.7013149555132727</v>
      </c>
      <c r="Y2924" s="94">
        <v>1.8103085670022516</v>
      </c>
      <c r="Z2924" s="94">
        <v>1.8012031030390812</v>
      </c>
      <c r="AA2924" s="94">
        <v>1.6863424418289363</v>
      </c>
      <c r="AB2924" s="94">
        <v>1.7719174117467944</v>
      </c>
      <c r="AC2924" s="94">
        <v>1.7650405704546182</v>
      </c>
      <c r="AD2924" s="94">
        <v>1.816096111445062</v>
      </c>
      <c r="AE2924" s="94">
        <v>1.6614084284516895</v>
      </c>
      <c r="AF2924" s="94">
        <v>1.684917914702736</v>
      </c>
      <c r="AG2924" s="94">
        <v>1.6896433890011322</v>
      </c>
      <c r="AH2924" s="94">
        <v>1.8553863386150187</v>
      </c>
      <c r="AI2924" s="94">
        <v>1.7575642059997911</v>
      </c>
      <c r="AJ2924" s="94">
        <v>1.6804654553734051</v>
      </c>
      <c r="AK2924" s="94">
        <v>1.4988892673394114</v>
      </c>
      <c r="AL2924" s="94">
        <v>1.4314477762909992</v>
      </c>
      <c r="AM2924" s="94">
        <v>1.4950441032499522</v>
      </c>
      <c r="AN2924" s="94">
        <v>1.464879841639223</v>
      </c>
      <c r="AO2924" s="94">
        <v>1.3348952241092329</v>
      </c>
      <c r="AP2924" s="94">
        <v>1.2330542387462999</v>
      </c>
      <c r="AQ2924" s="94">
        <v>1.226736244572074</v>
      </c>
      <c r="AR2924" s="94">
        <v>1.3056035968384894</v>
      </c>
      <c r="AS2924" s="43">
        <f t="shared" si="94"/>
        <v>35.670027987296052</v>
      </c>
      <c r="AT2924" s="99">
        <f t="shared" si="95"/>
        <v>89.445659022639774</v>
      </c>
    </row>
    <row r="2925" spans="3:46">
      <c r="C2925" s="34">
        <v>863</v>
      </c>
      <c r="D2925" s="94">
        <v>3.3</v>
      </c>
      <c r="E2925" s="94">
        <v>3.1736644428578105</v>
      </c>
      <c r="F2925" s="94">
        <v>3.0047115523112939</v>
      </c>
      <c r="G2925" s="94">
        <v>2.9120396167916942</v>
      </c>
      <c r="H2925" s="94">
        <v>2.7941421190462719</v>
      </c>
      <c r="I2925" s="94">
        <v>2.649013873580063</v>
      </c>
      <c r="J2925" s="94">
        <v>2.7682248785047761</v>
      </c>
      <c r="K2925" s="94">
        <v>2.528198378112128</v>
      </c>
      <c r="L2925" s="94">
        <v>2.6854332951464346</v>
      </c>
      <c r="M2925" s="94">
        <v>2.708248666070336</v>
      </c>
      <c r="N2925" s="94">
        <v>2.7858719183244798</v>
      </c>
      <c r="O2925" s="94">
        <v>2.6838091966508979</v>
      </c>
      <c r="P2925" s="94">
        <v>2.6740387080111181</v>
      </c>
      <c r="Q2925" s="94">
        <v>2.4550098829826839</v>
      </c>
      <c r="R2925" s="94">
        <v>2.424484760501068</v>
      </c>
      <c r="S2925" s="94">
        <v>2.1926391647901662</v>
      </c>
      <c r="T2925" s="94">
        <v>1.9712207962114618</v>
      </c>
      <c r="U2925" s="94">
        <v>2.1726310770103519</v>
      </c>
      <c r="V2925" s="94">
        <v>1.9306721330120007</v>
      </c>
      <c r="W2925" s="94">
        <v>1.9238938164750947</v>
      </c>
      <c r="X2925" s="94">
        <v>1.9982809498730827</v>
      </c>
      <c r="Y2925" s="94">
        <v>1.8933731510368221</v>
      </c>
      <c r="Z2925" s="94">
        <v>1.8585315782874923</v>
      </c>
      <c r="AA2925" s="94">
        <v>2.0250952551509687</v>
      </c>
      <c r="AB2925" s="94">
        <v>1.960573866303156</v>
      </c>
      <c r="AC2925" s="94">
        <v>1.9781391171138827</v>
      </c>
      <c r="AD2925" s="94">
        <v>1.8108191192967846</v>
      </c>
      <c r="AE2925" s="94">
        <v>1.7871991064326678</v>
      </c>
      <c r="AF2925" s="94">
        <v>1.6877584196957791</v>
      </c>
      <c r="AG2925" s="94">
        <v>1.559092383338911</v>
      </c>
      <c r="AH2925" s="94">
        <v>1.5754932821661296</v>
      </c>
      <c r="AI2925" s="94">
        <v>1.643323466954258</v>
      </c>
      <c r="AJ2925" s="94">
        <v>1.5132415670570802</v>
      </c>
      <c r="AK2925" s="94">
        <v>1.5492030128700822</v>
      </c>
      <c r="AL2925" s="94">
        <v>1.5282042946485275</v>
      </c>
      <c r="AM2925" s="94">
        <v>1.4267896097088186</v>
      </c>
      <c r="AN2925" s="94">
        <v>1.4226286150965735</v>
      </c>
      <c r="AO2925" s="94">
        <v>1.370109135831735</v>
      </c>
      <c r="AP2925" s="94">
        <v>1.4006726932164975</v>
      </c>
      <c r="AQ2925" s="94">
        <v>1.3719804296577616</v>
      </c>
      <c r="AR2925" s="94">
        <v>1.3685510525073175</v>
      </c>
      <c r="AS2925" s="43">
        <f t="shared" si="94"/>
        <v>36.931318289143618</v>
      </c>
      <c r="AT2925" s="99">
        <f t="shared" si="95"/>
        <v>92.608452791901726</v>
      </c>
    </row>
    <row r="2926" spans="3:46">
      <c r="C2926" s="34">
        <v>864</v>
      </c>
      <c r="D2926" s="94">
        <v>3.3</v>
      </c>
      <c r="E2926" s="94">
        <v>3.413121223854084</v>
      </c>
      <c r="F2926" s="94">
        <v>3.4828774927471353</v>
      </c>
      <c r="G2926" s="94">
        <v>3.4952745709454178</v>
      </c>
      <c r="H2926" s="94">
        <v>3.2133419961739853</v>
      </c>
      <c r="I2926" s="94">
        <v>3.199405186780846</v>
      </c>
      <c r="J2926" s="94">
        <v>3.2561227719191987</v>
      </c>
      <c r="K2926" s="94">
        <v>3.2151555588998186</v>
      </c>
      <c r="L2926" s="94">
        <v>3.0042743451918783</v>
      </c>
      <c r="M2926" s="94">
        <v>3.0328373213463649</v>
      </c>
      <c r="N2926" s="94">
        <v>3.0143368437127296</v>
      </c>
      <c r="O2926" s="94">
        <v>3.0627856762625227</v>
      </c>
      <c r="P2926" s="94">
        <v>2.8619613049144648</v>
      </c>
      <c r="Q2926" s="94">
        <v>2.7576718451579478</v>
      </c>
      <c r="R2926" s="94">
        <v>2.6599141745279091</v>
      </c>
      <c r="S2926" s="94">
        <v>2.5849544203785095</v>
      </c>
      <c r="T2926" s="94">
        <v>2.4906684710499523</v>
      </c>
      <c r="U2926" s="94">
        <v>2.4655360385981075</v>
      </c>
      <c r="V2926" s="94">
        <v>2.4306906437751854</v>
      </c>
      <c r="W2926" s="94">
        <v>2.2427070680023715</v>
      </c>
      <c r="X2926" s="94">
        <v>2.1799810420345844</v>
      </c>
      <c r="Y2926" s="94">
        <v>1.9839045717134602</v>
      </c>
      <c r="Z2926" s="94">
        <v>1.7698430671276044</v>
      </c>
      <c r="AA2926" s="94">
        <v>1.8217423875596352</v>
      </c>
      <c r="AB2926" s="94">
        <v>1.7610045447950911</v>
      </c>
      <c r="AC2926" s="94">
        <v>1.6563813873016502</v>
      </c>
      <c r="AD2926" s="94">
        <v>1.4818400686837894</v>
      </c>
      <c r="AE2926" s="94">
        <v>1.4359401860933136</v>
      </c>
      <c r="AF2926" s="94">
        <v>1.454885985896589</v>
      </c>
      <c r="AG2926" s="94">
        <v>1.494053398558481</v>
      </c>
      <c r="AH2926" s="94">
        <v>1.4820581365390739</v>
      </c>
      <c r="AI2926" s="94">
        <v>1.3979138994258056</v>
      </c>
      <c r="AJ2926" s="94">
        <v>1.4913700393036127</v>
      </c>
      <c r="AK2926" s="94">
        <v>1.4266534589954454</v>
      </c>
      <c r="AL2926" s="94">
        <v>1.3121988020370159</v>
      </c>
      <c r="AM2926" s="94">
        <v>1.1996278802734779</v>
      </c>
      <c r="AN2926" s="94">
        <v>1.2004773271450451</v>
      </c>
      <c r="AO2926" s="94">
        <v>1.2115204770124055</v>
      </c>
      <c r="AP2926" s="94">
        <v>1.0726173555870373</v>
      </c>
      <c r="AQ2926" s="94">
        <v>1.1198978979443275</v>
      </c>
      <c r="AR2926" s="94">
        <v>1.0546008752872309</v>
      </c>
      <c r="AS2926" s="43">
        <f t="shared" si="94"/>
        <v>40.596194246059326</v>
      </c>
      <c r="AT2926" s="99">
        <f t="shared" si="95"/>
        <v>101.79844404504294</v>
      </c>
    </row>
    <row r="2927" spans="3:46">
      <c r="C2927" s="34">
        <v>865</v>
      </c>
      <c r="D2927" s="94">
        <v>3.3</v>
      </c>
      <c r="E2927" s="94">
        <v>3.2075203206991785</v>
      </c>
      <c r="F2927" s="94">
        <v>3.0231529701633915</v>
      </c>
      <c r="G2927" s="94">
        <v>2.907458951895959</v>
      </c>
      <c r="H2927" s="94">
        <v>2.8143180952654796</v>
      </c>
      <c r="I2927" s="94">
        <v>2.5205811393665387</v>
      </c>
      <c r="J2927" s="94">
        <v>2.7470025503128195</v>
      </c>
      <c r="K2927" s="94">
        <v>2.6831578730197587</v>
      </c>
      <c r="L2927" s="94">
        <v>2.4418620371463131</v>
      </c>
      <c r="M2927" s="94">
        <v>2.3341875725123669</v>
      </c>
      <c r="N2927" s="94">
        <v>2.1617625194705314</v>
      </c>
      <c r="O2927" s="94">
        <v>2.0729760849634689</v>
      </c>
      <c r="P2927" s="94">
        <v>2.0840716529275052</v>
      </c>
      <c r="Q2927" s="94">
        <v>2.1824419183315853</v>
      </c>
      <c r="R2927" s="94">
        <v>2.1614808847841771</v>
      </c>
      <c r="S2927" s="94">
        <v>2.2884462914220172</v>
      </c>
      <c r="T2927" s="94">
        <v>2.2351717123894903</v>
      </c>
      <c r="U2927" s="94">
        <v>2.3310252734008179</v>
      </c>
      <c r="V2927" s="94">
        <v>2.1723643229247771</v>
      </c>
      <c r="W2927" s="94">
        <v>2.3097068768350724</v>
      </c>
      <c r="X2927" s="94">
        <v>2.2074001420487557</v>
      </c>
      <c r="Y2927" s="94">
        <v>2.2706462293831007</v>
      </c>
      <c r="Z2927" s="94">
        <v>2.1321710178932762</v>
      </c>
      <c r="AA2927" s="94">
        <v>1.8488611450941663</v>
      </c>
      <c r="AB2927" s="94">
        <v>1.8492557676062837</v>
      </c>
      <c r="AC2927" s="94">
        <v>1.7095677197603498</v>
      </c>
      <c r="AD2927" s="94">
        <v>1.6790653137975391</v>
      </c>
      <c r="AE2927" s="94">
        <v>1.6827797818984549</v>
      </c>
      <c r="AF2927" s="94">
        <v>1.5599703591622935</v>
      </c>
      <c r="AG2927" s="94">
        <v>1.6877061752026088</v>
      </c>
      <c r="AH2927" s="94">
        <v>1.6878562496180369</v>
      </c>
      <c r="AI2927" s="94">
        <v>1.5972522081916332</v>
      </c>
      <c r="AJ2927" s="94">
        <v>1.4134003666890256</v>
      </c>
      <c r="AK2927" s="94">
        <v>1.3619737188772063</v>
      </c>
      <c r="AL2927" s="94">
        <v>1.3137390710145043</v>
      </c>
      <c r="AM2927" s="94">
        <v>1.3148021748588683</v>
      </c>
      <c r="AN2927" s="94">
        <v>1.2597118955914139</v>
      </c>
      <c r="AO2927" s="94">
        <v>1.1788894951858289</v>
      </c>
      <c r="AP2927" s="94">
        <v>1.2052589433783645</v>
      </c>
      <c r="AQ2927" s="94">
        <v>1.1170970023964635</v>
      </c>
      <c r="AR2927" s="94">
        <v>1.0210645303179973</v>
      </c>
      <c r="AS2927" s="43">
        <f t="shared" si="94"/>
        <v>35.768964290224211</v>
      </c>
      <c r="AT2927" s="99">
        <f t="shared" si="95"/>
        <v>89.693750300275553</v>
      </c>
    </row>
    <row r="2928" spans="3:46">
      <c r="C2928" s="34">
        <v>866</v>
      </c>
      <c r="D2928" s="94">
        <v>3.3</v>
      </c>
      <c r="E2928" s="94">
        <v>3.2484680165628483</v>
      </c>
      <c r="F2928" s="94">
        <v>3.1678822647497906</v>
      </c>
      <c r="G2928" s="94">
        <v>3.0434713241809304</v>
      </c>
      <c r="H2928" s="94">
        <v>2.8088827484318615</v>
      </c>
      <c r="I2928" s="94">
        <v>2.9046813892303107</v>
      </c>
      <c r="J2928" s="94">
        <v>2.8207612832912026</v>
      </c>
      <c r="K2928" s="94">
        <v>2.7095567590643652</v>
      </c>
      <c r="L2928" s="94">
        <v>2.4591026872110007</v>
      </c>
      <c r="M2928" s="94">
        <v>2.3244520912300461</v>
      </c>
      <c r="N2928" s="94">
        <v>2.3375901344460885</v>
      </c>
      <c r="O2928" s="94">
        <v>2.2562844252895906</v>
      </c>
      <c r="P2928" s="94">
        <v>2.158938765429812</v>
      </c>
      <c r="Q2928" s="94">
        <v>2.1923502751505035</v>
      </c>
      <c r="R2928" s="94">
        <v>2.2271631074154916</v>
      </c>
      <c r="S2928" s="94">
        <v>2.1196018129272072</v>
      </c>
      <c r="T2928" s="94">
        <v>1.9284655748436217</v>
      </c>
      <c r="U2928" s="94">
        <v>1.820418615244829</v>
      </c>
      <c r="V2928" s="94">
        <v>1.785848930132045</v>
      </c>
      <c r="W2928" s="94">
        <v>1.7105157349620124</v>
      </c>
      <c r="X2928" s="94">
        <v>1.594868719845165</v>
      </c>
      <c r="Y2928" s="94">
        <v>1.49000061596878</v>
      </c>
      <c r="Z2928" s="94">
        <v>1.519597745909665</v>
      </c>
      <c r="AA2928" s="94">
        <v>1.3201114907887384</v>
      </c>
      <c r="AB2928" s="94">
        <v>1.2257616560212423</v>
      </c>
      <c r="AC2928" s="94">
        <v>1.156004691447049</v>
      </c>
      <c r="AD2928" s="94">
        <v>1.069507768486005</v>
      </c>
      <c r="AE2928" s="94">
        <v>1.0815638182865577</v>
      </c>
      <c r="AF2928" s="94">
        <v>1.071391841915655</v>
      </c>
      <c r="AG2928" s="94">
        <v>1.0994177569278023</v>
      </c>
      <c r="AH2928" s="94">
        <v>1.1479272261589668</v>
      </c>
      <c r="AI2928" s="94">
        <v>1.1927671317326167</v>
      </c>
      <c r="AJ2928" s="94">
        <v>1.1824892976393928</v>
      </c>
      <c r="AK2928" s="94">
        <v>1.1828284263045235</v>
      </c>
      <c r="AL2928" s="94">
        <v>1.1909547326453986</v>
      </c>
      <c r="AM2928" s="94">
        <v>1.1335029763752449</v>
      </c>
      <c r="AN2928" s="94">
        <v>1.0971678731430454</v>
      </c>
      <c r="AO2928" s="94">
        <v>1.1315431476655062</v>
      </c>
      <c r="AP2928" s="94">
        <v>1.1800438766843788</v>
      </c>
      <c r="AQ2928" s="94">
        <v>1.1482043324975011</v>
      </c>
      <c r="AR2928" s="94">
        <v>1.3001838517094968</v>
      </c>
      <c r="AS2928" s="43">
        <f t="shared" si="94"/>
        <v>34.357833949642519</v>
      </c>
      <c r="AT2928" s="99">
        <f t="shared" si="95"/>
        <v>86.15521976351441</v>
      </c>
    </row>
    <row r="2929" spans="3:46">
      <c r="C2929" s="34">
        <v>867</v>
      </c>
      <c r="D2929" s="94">
        <v>3.3</v>
      </c>
      <c r="E2929" s="94">
        <v>3.3797748522773361</v>
      </c>
      <c r="F2929" s="94">
        <v>3.2871987953628152</v>
      </c>
      <c r="G2929" s="94">
        <v>3.2374941444207952</v>
      </c>
      <c r="H2929" s="94">
        <v>3.3320342960002902</v>
      </c>
      <c r="I2929" s="94">
        <v>3.2327873656087629</v>
      </c>
      <c r="J2929" s="94">
        <v>2.9153104045168292</v>
      </c>
      <c r="K2929" s="94">
        <v>2.9047287544169507</v>
      </c>
      <c r="L2929" s="94">
        <v>2.8856477230690141</v>
      </c>
      <c r="M2929" s="94">
        <v>2.8734901272730329</v>
      </c>
      <c r="N2929" s="94">
        <v>2.9139592533277243</v>
      </c>
      <c r="O2929" s="94">
        <v>2.8106982430885683</v>
      </c>
      <c r="P2929" s="94">
        <v>2.8747788191408477</v>
      </c>
      <c r="Q2929" s="94">
        <v>2.8698187206306769</v>
      </c>
      <c r="R2929" s="94">
        <v>2.767194883871174</v>
      </c>
      <c r="S2929" s="94">
        <v>2.9689268012830174</v>
      </c>
      <c r="T2929" s="94">
        <v>2.8269605768253925</v>
      </c>
      <c r="U2929" s="94">
        <v>2.7697753593208412</v>
      </c>
      <c r="V2929" s="94">
        <v>2.8563910580522345</v>
      </c>
      <c r="W2929" s="94">
        <v>2.6026071839538831</v>
      </c>
      <c r="X2929" s="94">
        <v>2.5253724950517644</v>
      </c>
      <c r="Y2929" s="94">
        <v>2.5046760638471981</v>
      </c>
      <c r="Z2929" s="94">
        <v>2.1823899013309802</v>
      </c>
      <c r="AA2929" s="94">
        <v>2.1975072104466555</v>
      </c>
      <c r="AB2929" s="94">
        <v>2.165935166738878</v>
      </c>
      <c r="AC2929" s="94">
        <v>2.1945302406196339</v>
      </c>
      <c r="AD2929" s="94">
        <v>2.2492616197342867</v>
      </c>
      <c r="AE2929" s="94">
        <v>2.1639332095233739</v>
      </c>
      <c r="AF2929" s="94">
        <v>2.1523073024328094</v>
      </c>
      <c r="AG2929" s="94">
        <v>2.0332125407355668</v>
      </c>
      <c r="AH2929" s="94">
        <v>1.9853368720868452</v>
      </c>
      <c r="AI2929" s="94">
        <v>1.8792718009553289</v>
      </c>
      <c r="AJ2929" s="94">
        <v>1.819255616720739</v>
      </c>
      <c r="AK2929" s="94">
        <v>1.754838814512522</v>
      </c>
      <c r="AL2929" s="94">
        <v>1.6849624030344588</v>
      </c>
      <c r="AM2929" s="94">
        <v>1.5412081181722843</v>
      </c>
      <c r="AN2929" s="94">
        <v>1.5208691432576231</v>
      </c>
      <c r="AO2929" s="94">
        <v>1.5319404905908118</v>
      </c>
      <c r="AP2929" s="94">
        <v>1.3582324446390337</v>
      </c>
      <c r="AQ2929" s="94">
        <v>1.3295172728425033</v>
      </c>
      <c r="AR2929" s="94">
        <v>1.3363682580532679</v>
      </c>
      <c r="AS2929" s="43">
        <f t="shared" si="94"/>
        <v>41.90955075181278</v>
      </c>
      <c r="AT2929" s="99">
        <f t="shared" si="95"/>
        <v>105.09179829277797</v>
      </c>
    </row>
    <row r="2930" spans="3:46">
      <c r="C2930" s="34">
        <v>868</v>
      </c>
      <c r="D2930" s="94">
        <v>3.3</v>
      </c>
      <c r="E2930" s="94">
        <v>3.5147580037536805</v>
      </c>
      <c r="F2930" s="94">
        <v>3.6756599687855855</v>
      </c>
      <c r="G2930" s="94">
        <v>3.2877701059556723</v>
      </c>
      <c r="H2930" s="94">
        <v>3.1864549723130322</v>
      </c>
      <c r="I2930" s="94">
        <v>3.0589537975100662</v>
      </c>
      <c r="J2930" s="94">
        <v>2.918382120062903</v>
      </c>
      <c r="K2930" s="94">
        <v>2.8442376477539404</v>
      </c>
      <c r="L2930" s="94">
        <v>2.6769595180356012</v>
      </c>
      <c r="M2930" s="94">
        <v>2.8242450263263756</v>
      </c>
      <c r="N2930" s="94">
        <v>3.0849989462509124</v>
      </c>
      <c r="O2930" s="94">
        <v>2.9417366631946957</v>
      </c>
      <c r="P2930" s="94">
        <v>2.8056959004122928</v>
      </c>
      <c r="Q2930" s="94">
        <v>2.7354682811208315</v>
      </c>
      <c r="R2930" s="94">
        <v>2.7012272272301323</v>
      </c>
      <c r="S2930" s="94">
        <v>2.7924251684950394</v>
      </c>
      <c r="T2930" s="94">
        <v>2.8133849851885877</v>
      </c>
      <c r="U2930" s="94">
        <v>2.5998284490492978</v>
      </c>
      <c r="V2930" s="94">
        <v>2.739950488916354</v>
      </c>
      <c r="W2930" s="94">
        <v>2.6026953410954521</v>
      </c>
      <c r="X2930" s="94">
        <v>2.5342279628742483</v>
      </c>
      <c r="Y2930" s="94">
        <v>2.4700656333104409</v>
      </c>
      <c r="Z2930" s="94">
        <v>2.3322125533423059</v>
      </c>
      <c r="AA2930" s="94">
        <v>2.2237879661688895</v>
      </c>
      <c r="AB2930" s="94">
        <v>2.1634193165175613</v>
      </c>
      <c r="AC2930" s="94">
        <v>2.1821060921057716</v>
      </c>
      <c r="AD2930" s="94">
        <v>2.1734086803028148</v>
      </c>
      <c r="AE2930" s="94">
        <v>2.1553115412126322</v>
      </c>
      <c r="AF2930" s="94">
        <v>2.1343471795600419</v>
      </c>
      <c r="AG2930" s="94">
        <v>2.0972736499248699</v>
      </c>
      <c r="AH2930" s="94">
        <v>2.2731368068021327</v>
      </c>
      <c r="AI2930" s="94">
        <v>2.1083629347892501</v>
      </c>
      <c r="AJ2930" s="94">
        <v>2.2489114555329919</v>
      </c>
      <c r="AK2930" s="94">
        <v>2.3895045246784306</v>
      </c>
      <c r="AL2930" s="94">
        <v>2.4002987680004364</v>
      </c>
      <c r="AM2930" s="94">
        <v>2.358324343625489</v>
      </c>
      <c r="AN2930" s="94">
        <v>2.2432687088464793</v>
      </c>
      <c r="AO2930" s="94">
        <v>2.1893598551910114</v>
      </c>
      <c r="AP2930" s="94">
        <v>2.1114457306531116</v>
      </c>
      <c r="AQ2930" s="94">
        <v>1.9968199445429362</v>
      </c>
      <c r="AR2930" s="94">
        <v>1.8975861254697979</v>
      </c>
      <c r="AS2930" s="43">
        <f t="shared" si="94"/>
        <v>42.619531705152454</v>
      </c>
      <c r="AT2930" s="99">
        <f t="shared" si="95"/>
        <v>106.87213651644313</v>
      </c>
    </row>
    <row r="2931" spans="3:46">
      <c r="C2931" s="34">
        <v>869</v>
      </c>
      <c r="D2931" s="94">
        <v>3.3</v>
      </c>
      <c r="E2931" s="94">
        <v>3.3314991382684385</v>
      </c>
      <c r="F2931" s="94">
        <v>3.498311687453977</v>
      </c>
      <c r="G2931" s="94">
        <v>3.4621145256769794</v>
      </c>
      <c r="H2931" s="94">
        <v>3.2500775576316179</v>
      </c>
      <c r="I2931" s="94">
        <v>2.9255268808987269</v>
      </c>
      <c r="J2931" s="94">
        <v>2.9529911668970583</v>
      </c>
      <c r="K2931" s="94">
        <v>2.8932439491787401</v>
      </c>
      <c r="L2931" s="94">
        <v>2.6384495889376884</v>
      </c>
      <c r="M2931" s="94">
        <v>2.7500877412113223</v>
      </c>
      <c r="N2931" s="94">
        <v>2.8557411373119579</v>
      </c>
      <c r="O2931" s="94">
        <v>2.5013897083749979</v>
      </c>
      <c r="P2931" s="94">
        <v>2.460158153412058</v>
      </c>
      <c r="Q2931" s="94">
        <v>2.1685125814809973</v>
      </c>
      <c r="R2931" s="94">
        <v>2.0732365120649194</v>
      </c>
      <c r="S2931" s="94">
        <v>2.3550779043752779</v>
      </c>
      <c r="T2931" s="94">
        <v>2.3755356406334518</v>
      </c>
      <c r="U2931" s="94">
        <v>2.3571827883534624</v>
      </c>
      <c r="V2931" s="94">
        <v>2.3916482648744282</v>
      </c>
      <c r="W2931" s="94">
        <v>2.2611380159163028</v>
      </c>
      <c r="X2931" s="94">
        <v>1.9676328295062868</v>
      </c>
      <c r="Y2931" s="94">
        <v>1.9425358081064774</v>
      </c>
      <c r="Z2931" s="94">
        <v>1.7283702088246111</v>
      </c>
      <c r="AA2931" s="94">
        <v>1.5707392914287881</v>
      </c>
      <c r="AB2931" s="94">
        <v>1.5996284734799626</v>
      </c>
      <c r="AC2931" s="94">
        <v>1.5499205899895805</v>
      </c>
      <c r="AD2931" s="94">
        <v>1.6019073400848522</v>
      </c>
      <c r="AE2931" s="94">
        <v>1.6043340042397989</v>
      </c>
      <c r="AF2931" s="94">
        <v>1.4963778605070452</v>
      </c>
      <c r="AG2931" s="94">
        <v>1.5092590104496277</v>
      </c>
      <c r="AH2931" s="94">
        <v>1.4780288868060787</v>
      </c>
      <c r="AI2931" s="94">
        <v>1.5650065184853181</v>
      </c>
      <c r="AJ2931" s="94">
        <v>1.57741302070101</v>
      </c>
      <c r="AK2931" s="94">
        <v>1.534722592220092</v>
      </c>
      <c r="AL2931" s="94">
        <v>1.5047103652529665</v>
      </c>
      <c r="AM2931" s="94">
        <v>1.5048788955654604</v>
      </c>
      <c r="AN2931" s="94">
        <v>1.4516190813568968</v>
      </c>
      <c r="AO2931" s="94">
        <v>1.4761153719188282</v>
      </c>
      <c r="AP2931" s="94">
        <v>1.5268041984348462</v>
      </c>
      <c r="AQ2931" s="94">
        <v>1.617995419255458</v>
      </c>
      <c r="AR2931" s="94">
        <v>1.7344998849437616</v>
      </c>
      <c r="AS2931" s="43">
        <f t="shared" si="94"/>
        <v>38.537992292253371</v>
      </c>
      <c r="AT2931" s="99">
        <f t="shared" si="95"/>
        <v>96.637325858496382</v>
      </c>
    </row>
    <row r="2932" spans="3:46">
      <c r="C2932" s="34">
        <v>870</v>
      </c>
      <c r="D2932" s="94">
        <v>3.3</v>
      </c>
      <c r="E2932" s="94">
        <v>3.3544439871509235</v>
      </c>
      <c r="F2932" s="94">
        <v>3.2284323317289956</v>
      </c>
      <c r="G2932" s="94">
        <v>3.1046094491955212</v>
      </c>
      <c r="H2932" s="94">
        <v>3.1330399166120055</v>
      </c>
      <c r="I2932" s="94">
        <v>2.9920908010002747</v>
      </c>
      <c r="J2932" s="94">
        <v>2.7362264891580095</v>
      </c>
      <c r="K2932" s="94">
        <v>2.6535224486767004</v>
      </c>
      <c r="L2932" s="94">
        <v>2.4672506466851591</v>
      </c>
      <c r="M2932" s="94">
        <v>2.3545496967040722</v>
      </c>
      <c r="N2932" s="94">
        <v>2.23266442254763</v>
      </c>
      <c r="O2932" s="94">
        <v>2.1395995447412162</v>
      </c>
      <c r="P2932" s="94">
        <v>2.1734380140769618</v>
      </c>
      <c r="Q2932" s="94">
        <v>2.0746742397130724</v>
      </c>
      <c r="R2932" s="94">
        <v>2.1013352341635572</v>
      </c>
      <c r="S2932" s="94">
        <v>1.9357133135091513</v>
      </c>
      <c r="T2932" s="94">
        <v>1.9543651186988178</v>
      </c>
      <c r="U2932" s="94">
        <v>1.8978724835688907</v>
      </c>
      <c r="V2932" s="94">
        <v>1.7696788094159159</v>
      </c>
      <c r="W2932" s="94">
        <v>1.8834286514284819</v>
      </c>
      <c r="X2932" s="94">
        <v>1.7910414575583931</v>
      </c>
      <c r="Y2932" s="94">
        <v>1.7191047009069493</v>
      </c>
      <c r="Z2932" s="94">
        <v>1.7421947952996515</v>
      </c>
      <c r="AA2932" s="94">
        <v>1.8718517728219699</v>
      </c>
      <c r="AB2932" s="94">
        <v>1.6346302530373948</v>
      </c>
      <c r="AC2932" s="94">
        <v>1.6246341965016891</v>
      </c>
      <c r="AD2932" s="94">
        <v>1.4850178544988439</v>
      </c>
      <c r="AE2932" s="94">
        <v>1.4326212690482858</v>
      </c>
      <c r="AF2932" s="94">
        <v>1.4026794846424249</v>
      </c>
      <c r="AG2932" s="94">
        <v>1.3471304438220835</v>
      </c>
      <c r="AH2932" s="94">
        <v>1.2911858264936131</v>
      </c>
      <c r="AI2932" s="94">
        <v>1.3804671829258106</v>
      </c>
      <c r="AJ2932" s="94">
        <v>1.2970308989599169</v>
      </c>
      <c r="AK2932" s="94">
        <v>1.1470531475440631</v>
      </c>
      <c r="AL2932" s="94">
        <v>1.0950438029681413</v>
      </c>
      <c r="AM2932" s="94">
        <v>1.0988458920074771</v>
      </c>
      <c r="AN2932" s="94">
        <v>1.0215057097699549</v>
      </c>
      <c r="AO2932" s="94">
        <v>0.98510507470805264</v>
      </c>
      <c r="AP2932" s="94">
        <v>0.93933073675449141</v>
      </c>
      <c r="AQ2932" s="94">
        <v>0.99643179284694006</v>
      </c>
      <c r="AR2932" s="94">
        <v>1.0041328644842971</v>
      </c>
      <c r="AS2932" s="43">
        <f t="shared" si="94"/>
        <v>35.300749329331573</v>
      </c>
      <c r="AT2932" s="99">
        <f t="shared" si="95"/>
        <v>88.519661068940579</v>
      </c>
    </row>
    <row r="2933" spans="3:46">
      <c r="C2933" s="34">
        <v>871</v>
      </c>
      <c r="D2933" s="94">
        <v>3.3</v>
      </c>
      <c r="E2933" s="94">
        <v>3.2066425541931629</v>
      </c>
      <c r="F2933" s="94">
        <v>3.1310423849199935</v>
      </c>
      <c r="G2933" s="94">
        <v>2.9867578219571898</v>
      </c>
      <c r="H2933" s="94">
        <v>2.8789822645713312</v>
      </c>
      <c r="I2933" s="94">
        <v>2.8158574774489131</v>
      </c>
      <c r="J2933" s="94">
        <v>2.7418912523244852</v>
      </c>
      <c r="K2933" s="94">
        <v>2.6012078454671559</v>
      </c>
      <c r="L2933" s="94">
        <v>2.6714129019259052</v>
      </c>
      <c r="M2933" s="94">
        <v>2.5630760545599909</v>
      </c>
      <c r="N2933" s="94">
        <v>2.4306171027820533</v>
      </c>
      <c r="O2933" s="94">
        <v>2.3465265508257525</v>
      </c>
      <c r="P2933" s="94">
        <v>2.2625546561305114</v>
      </c>
      <c r="Q2933" s="94">
        <v>2.3277246374744776</v>
      </c>
      <c r="R2933" s="94">
        <v>2.4927784065243923</v>
      </c>
      <c r="S2933" s="94">
        <v>2.5376241028887727</v>
      </c>
      <c r="T2933" s="94">
        <v>2.2588609874635361</v>
      </c>
      <c r="U2933" s="94">
        <v>2.1488975842674178</v>
      </c>
      <c r="V2933" s="94">
        <v>2.1724264386180718</v>
      </c>
      <c r="W2933" s="94">
        <v>1.9736662849613824</v>
      </c>
      <c r="X2933" s="94">
        <v>1.8019107989874481</v>
      </c>
      <c r="Y2933" s="94">
        <v>1.7479428745901622</v>
      </c>
      <c r="Z2933" s="94">
        <v>1.5198412695582251</v>
      </c>
      <c r="AA2933" s="94">
        <v>1.5424992575201943</v>
      </c>
      <c r="AB2933" s="94">
        <v>1.510621035247933</v>
      </c>
      <c r="AC2933" s="94">
        <v>1.5462281890861296</v>
      </c>
      <c r="AD2933" s="94">
        <v>1.3566070458969486</v>
      </c>
      <c r="AE2933" s="94">
        <v>1.4076099038532457</v>
      </c>
      <c r="AF2933" s="94">
        <v>1.3936676383073707</v>
      </c>
      <c r="AG2933" s="94">
        <v>1.2872594547026264</v>
      </c>
      <c r="AH2933" s="94">
        <v>1.3648948681680002</v>
      </c>
      <c r="AI2933" s="94">
        <v>1.4146324888735082</v>
      </c>
      <c r="AJ2933" s="94">
        <v>1.4503334683610805</v>
      </c>
      <c r="AK2933" s="94">
        <v>1.3752307560357266</v>
      </c>
      <c r="AL2933" s="94">
        <v>1.3756857693882809</v>
      </c>
      <c r="AM2933" s="94">
        <v>1.2981376513029641</v>
      </c>
      <c r="AN2933" s="94">
        <v>1.2444608120224367</v>
      </c>
      <c r="AO2933" s="94">
        <v>1.3065660506067609</v>
      </c>
      <c r="AP2933" s="94">
        <v>1.2194913833443097</v>
      </c>
      <c r="AQ2933" s="94">
        <v>1.2081836298770492</v>
      </c>
      <c r="AR2933" s="94">
        <v>1.355189992867557</v>
      </c>
      <c r="AS2933" s="43">
        <f t="shared" si="94"/>
        <v>36.047869467545681</v>
      </c>
      <c r="AT2933" s="99">
        <f t="shared" si="95"/>
        <v>90.393128988714764</v>
      </c>
    </row>
    <row r="2934" spans="3:46">
      <c r="C2934" s="34">
        <v>872</v>
      </c>
      <c r="D2934" s="94">
        <v>3.3</v>
      </c>
      <c r="E2934" s="94">
        <v>3.214297383120746</v>
      </c>
      <c r="F2934" s="94">
        <v>3.3997338216431774</v>
      </c>
      <c r="G2934" s="94">
        <v>3.3520567577125133</v>
      </c>
      <c r="H2934" s="94">
        <v>3.2930515535426972</v>
      </c>
      <c r="I2934" s="94">
        <v>3.0143127662281222</v>
      </c>
      <c r="J2934" s="94">
        <v>2.8212640327386294</v>
      </c>
      <c r="K2934" s="94">
        <v>2.7165984869430728</v>
      </c>
      <c r="L2934" s="94">
        <v>2.8001364306109244</v>
      </c>
      <c r="M2934" s="94">
        <v>2.7381536745601904</v>
      </c>
      <c r="N2934" s="94">
        <v>2.6370795551110464</v>
      </c>
      <c r="O2934" s="94">
        <v>2.4226301644192567</v>
      </c>
      <c r="P2934" s="94">
        <v>2.4099166867427977</v>
      </c>
      <c r="Q2934" s="94">
        <v>2.2879018721818087</v>
      </c>
      <c r="R2934" s="94">
        <v>2.2150770651287197</v>
      </c>
      <c r="S2934" s="94">
        <v>2.0923650786355279</v>
      </c>
      <c r="T2934" s="94">
        <v>2.0687437190249791</v>
      </c>
      <c r="U2934" s="94">
        <v>1.9556072710568524</v>
      </c>
      <c r="V2934" s="94">
        <v>1.7563831923784419</v>
      </c>
      <c r="W2934" s="94">
        <v>1.5121962861560987</v>
      </c>
      <c r="X2934" s="94">
        <v>1.644062471190463</v>
      </c>
      <c r="Y2934" s="94">
        <v>1.5279987848322569</v>
      </c>
      <c r="Z2934" s="94">
        <v>1.6224821487839769</v>
      </c>
      <c r="AA2934" s="94">
        <v>1.5377264525817078</v>
      </c>
      <c r="AB2934" s="94">
        <v>1.5247914618075087</v>
      </c>
      <c r="AC2934" s="94">
        <v>1.5136020172127573</v>
      </c>
      <c r="AD2934" s="94">
        <v>1.557470322712919</v>
      </c>
      <c r="AE2934" s="94">
        <v>1.421332663167491</v>
      </c>
      <c r="AF2934" s="94">
        <v>1.2433332688700243</v>
      </c>
      <c r="AG2934" s="94">
        <v>1.2042479082438977</v>
      </c>
      <c r="AH2934" s="94">
        <v>1.1214290310966277</v>
      </c>
      <c r="AI2934" s="94">
        <v>1.0628076717651134</v>
      </c>
      <c r="AJ2934" s="94">
        <v>1.0409414180338328</v>
      </c>
      <c r="AK2934" s="94">
        <v>1.0416180244672171</v>
      </c>
      <c r="AL2934" s="94">
        <v>0.98691265750708679</v>
      </c>
      <c r="AM2934" s="94">
        <v>0.89124099970407888</v>
      </c>
      <c r="AN2934" s="94">
        <v>0.7985997649230282</v>
      </c>
      <c r="AO2934" s="94">
        <v>0.74021392466305358</v>
      </c>
      <c r="AP2934" s="94">
        <v>0.77570431352595093</v>
      </c>
      <c r="AQ2934" s="94">
        <v>0.79244966850518939</v>
      </c>
      <c r="AR2934" s="94">
        <v>0.79173790459971194</v>
      </c>
      <c r="AS2934" s="43">
        <f t="shared" si="94"/>
        <v>36.193384726720268</v>
      </c>
      <c r="AT2934" s="99">
        <f t="shared" si="95"/>
        <v>90.758020999995409</v>
      </c>
    </row>
    <row r="2935" spans="3:46">
      <c r="C2935" s="34">
        <v>873</v>
      </c>
      <c r="D2935" s="94">
        <v>3.3</v>
      </c>
      <c r="E2935" s="94">
        <v>3.1667259757629918</v>
      </c>
      <c r="F2935" s="94">
        <v>2.9274656240965289</v>
      </c>
      <c r="G2935" s="94">
        <v>2.9550164020856271</v>
      </c>
      <c r="H2935" s="94">
        <v>3.1412025140162516</v>
      </c>
      <c r="I2935" s="94">
        <v>2.9371757868122059</v>
      </c>
      <c r="J2935" s="94">
        <v>3.0153999549424984</v>
      </c>
      <c r="K2935" s="94">
        <v>3.1691842076099075</v>
      </c>
      <c r="L2935" s="94">
        <v>2.8352446434772869</v>
      </c>
      <c r="M2935" s="94">
        <v>2.6079866929590065</v>
      </c>
      <c r="N2935" s="94">
        <v>2.6415836885273851</v>
      </c>
      <c r="O2935" s="94">
        <v>2.6535462278697453</v>
      </c>
      <c r="P2935" s="94">
        <v>2.4441851643542587</v>
      </c>
      <c r="Q2935" s="94">
        <v>2.5918717767684911</v>
      </c>
      <c r="R2935" s="94">
        <v>2.6027703642617781</v>
      </c>
      <c r="S2935" s="94">
        <v>2.505702143912504</v>
      </c>
      <c r="T2935" s="94">
        <v>2.6048032922967352</v>
      </c>
      <c r="U2935" s="94">
        <v>2.2564057179019321</v>
      </c>
      <c r="V2935" s="94">
        <v>2.3595122771217052</v>
      </c>
      <c r="W2935" s="94">
        <v>2.0322668065528671</v>
      </c>
      <c r="X2935" s="94">
        <v>2.0819127163950601</v>
      </c>
      <c r="Y2935" s="94">
        <v>2.1140981786949244</v>
      </c>
      <c r="Z2935" s="94">
        <v>2.0859799456503745</v>
      </c>
      <c r="AA2935" s="94">
        <v>2.1565930225890746</v>
      </c>
      <c r="AB2935" s="94">
        <v>2.4128938773047639</v>
      </c>
      <c r="AC2935" s="94">
        <v>2.4479512788020021</v>
      </c>
      <c r="AD2935" s="94">
        <v>2.4440692258663268</v>
      </c>
      <c r="AE2935" s="94">
        <v>2.1531740765225025</v>
      </c>
      <c r="AF2935" s="94">
        <v>2.0063879264319424</v>
      </c>
      <c r="AG2935" s="94">
        <v>1.7826587294696821</v>
      </c>
      <c r="AH2935" s="94">
        <v>1.7878760425441667</v>
      </c>
      <c r="AI2935" s="94">
        <v>1.7838590108674077</v>
      </c>
      <c r="AJ2935" s="94">
        <v>1.7495979423696364</v>
      </c>
      <c r="AK2935" s="94">
        <v>1.6831894890215797</v>
      </c>
      <c r="AL2935" s="94">
        <v>1.6174558346876646</v>
      </c>
      <c r="AM2935" s="94">
        <v>1.5070119640987085</v>
      </c>
      <c r="AN2935" s="94">
        <v>1.4969373423579795</v>
      </c>
      <c r="AO2935" s="94">
        <v>1.5394941610302832</v>
      </c>
      <c r="AP2935" s="94">
        <v>1.5295164063517634</v>
      </c>
      <c r="AQ2935" s="94">
        <v>1.5450278424550157</v>
      </c>
      <c r="AR2935" s="94">
        <v>1.5505195221584578</v>
      </c>
      <c r="AS2935" s="43">
        <f t="shared" si="94"/>
        <v>39.308122834178647</v>
      </c>
      <c r="AT2935" s="99">
        <f t="shared" si="95"/>
        <v>98.568494342033958</v>
      </c>
    </row>
    <row r="2936" spans="3:46">
      <c r="C2936" s="34">
        <v>874</v>
      </c>
      <c r="D2936" s="94">
        <v>3.3</v>
      </c>
      <c r="E2936" s="94">
        <v>3.3694041031586703</v>
      </c>
      <c r="F2936" s="94">
        <v>3.4283026918128989</v>
      </c>
      <c r="G2936" s="94">
        <v>3.477308564867498</v>
      </c>
      <c r="H2936" s="94">
        <v>3.5088722211194563</v>
      </c>
      <c r="I2936" s="94">
        <v>3.1883802753243597</v>
      </c>
      <c r="J2936" s="94">
        <v>3.3138440652429919</v>
      </c>
      <c r="K2936" s="94">
        <v>3.4149562040552168</v>
      </c>
      <c r="L2936" s="94">
        <v>3.2274669811052168</v>
      </c>
      <c r="M2936" s="94">
        <v>3.1553244068530959</v>
      </c>
      <c r="N2936" s="94">
        <v>3.0774267568460383</v>
      </c>
      <c r="O2936" s="94">
        <v>3.1387574728475442</v>
      </c>
      <c r="P2936" s="94">
        <v>3.1068069574236556</v>
      </c>
      <c r="Q2936" s="94">
        <v>2.9198435343161315</v>
      </c>
      <c r="R2936" s="94">
        <v>2.7390318356686052</v>
      </c>
      <c r="S2936" s="94">
        <v>2.7573484745790267</v>
      </c>
      <c r="T2936" s="94">
        <v>2.7519832445331511</v>
      </c>
      <c r="U2936" s="94">
        <v>2.5912411828817192</v>
      </c>
      <c r="V2936" s="94">
        <v>2.4637477412973907</v>
      </c>
      <c r="W2936" s="94">
        <v>2.4879157581674454</v>
      </c>
      <c r="X2936" s="94">
        <v>2.5866964393570679</v>
      </c>
      <c r="Y2936" s="94">
        <v>2.5752388891313482</v>
      </c>
      <c r="Z2936" s="94">
        <v>2.6678821641318993</v>
      </c>
      <c r="AA2936" s="94">
        <v>2.8072704729278044</v>
      </c>
      <c r="AB2936" s="94">
        <v>2.9365823203120893</v>
      </c>
      <c r="AC2936" s="94">
        <v>3.137284823129483</v>
      </c>
      <c r="AD2936" s="94">
        <v>3.017718599175276</v>
      </c>
      <c r="AE2936" s="94">
        <v>2.6443198611638863</v>
      </c>
      <c r="AF2936" s="94">
        <v>2.7085082312275057</v>
      </c>
      <c r="AG2936" s="94">
        <v>2.5913501715090272</v>
      </c>
      <c r="AH2936" s="94">
        <v>2.7740564666788208</v>
      </c>
      <c r="AI2936" s="94">
        <v>2.6936817999875173</v>
      </c>
      <c r="AJ2936" s="94">
        <v>2.7437778217071584</v>
      </c>
      <c r="AK2936" s="94">
        <v>2.5089034471574907</v>
      </c>
      <c r="AL2936" s="94">
        <v>2.4451104968255639</v>
      </c>
      <c r="AM2936" s="94">
        <v>2.7347100092272583</v>
      </c>
      <c r="AN2936" s="94">
        <v>2.651022007244098</v>
      </c>
      <c r="AO2936" s="94">
        <v>2.5481985059948773</v>
      </c>
      <c r="AP2936" s="94">
        <v>2.18862711766401</v>
      </c>
      <c r="AQ2936" s="94">
        <v>2.2740206187743657</v>
      </c>
      <c r="AR2936" s="94">
        <v>2.0952685759997212</v>
      </c>
      <c r="AS2936" s="43">
        <f t="shared" si="94"/>
        <v>45.590198318485371</v>
      </c>
      <c r="AT2936" s="99">
        <f t="shared" si="95"/>
        <v>114.3213382120726</v>
      </c>
    </row>
    <row r="2937" spans="3:46">
      <c r="C2937" s="34">
        <v>875</v>
      </c>
      <c r="D2937" s="94">
        <v>3.3</v>
      </c>
      <c r="E2937" s="94">
        <v>3.2316455859860831</v>
      </c>
      <c r="F2937" s="94">
        <v>3.2191779676280703</v>
      </c>
      <c r="G2937" s="94">
        <v>2.8914064276030151</v>
      </c>
      <c r="H2937" s="94">
        <v>2.7819629398620447</v>
      </c>
      <c r="I2937" s="94">
        <v>2.7685177274569952</v>
      </c>
      <c r="J2937" s="94">
        <v>2.8338128328960446</v>
      </c>
      <c r="K2937" s="94">
        <v>2.9969726417539442</v>
      </c>
      <c r="L2937" s="94">
        <v>2.8593007716812457</v>
      </c>
      <c r="M2937" s="94">
        <v>2.9075709744850253</v>
      </c>
      <c r="N2937" s="94">
        <v>2.6867002495955057</v>
      </c>
      <c r="O2937" s="94">
        <v>2.6967041545106665</v>
      </c>
      <c r="P2937" s="94">
        <v>3.0048684704185931</v>
      </c>
      <c r="Q2937" s="94">
        <v>2.825292436619713</v>
      </c>
      <c r="R2937" s="94">
        <v>2.8175731692859483</v>
      </c>
      <c r="S2937" s="94">
        <v>2.7185321552172268</v>
      </c>
      <c r="T2937" s="94">
        <v>2.7622181041173168</v>
      </c>
      <c r="U2937" s="94">
        <v>3.0422124180635115</v>
      </c>
      <c r="V2937" s="94">
        <v>3.0195534070562626</v>
      </c>
      <c r="W2937" s="94">
        <v>2.8192921097006991</v>
      </c>
      <c r="X2937" s="94">
        <v>2.5468507426080929</v>
      </c>
      <c r="Y2937" s="94">
        <v>2.630935514340651</v>
      </c>
      <c r="Z2937" s="94">
        <v>2.5365309175933093</v>
      </c>
      <c r="AA2937" s="94">
        <v>2.599460606140215</v>
      </c>
      <c r="AB2937" s="94">
        <v>2.4304049396160998</v>
      </c>
      <c r="AC2937" s="94">
        <v>2.0660614046441004</v>
      </c>
      <c r="AD2937" s="94">
        <v>2.1071470221963819</v>
      </c>
      <c r="AE2937" s="94">
        <v>2.2356754069645111</v>
      </c>
      <c r="AF2937" s="94">
        <v>2.4415429233010069</v>
      </c>
      <c r="AG2937" s="94">
        <v>2.5148313391325736</v>
      </c>
      <c r="AH2937" s="94">
        <v>2.4859482816692244</v>
      </c>
      <c r="AI2937" s="94">
        <v>2.480810300136489</v>
      </c>
      <c r="AJ2937" s="94">
        <v>2.5997927697360761</v>
      </c>
      <c r="AK2937" s="94">
        <v>2.6160054602985214</v>
      </c>
      <c r="AL2937" s="94">
        <v>2.5387808042672728</v>
      </c>
      <c r="AM2937" s="94">
        <v>2.4451060875456769</v>
      </c>
      <c r="AN2937" s="94">
        <v>2.5246561019646996</v>
      </c>
      <c r="AO2937" s="94">
        <v>2.3731684022537158</v>
      </c>
      <c r="AP2937" s="94">
        <v>2.3097686697289386</v>
      </c>
      <c r="AQ2937" s="94">
        <v>2.2764866334889136</v>
      </c>
      <c r="AR2937" s="94">
        <v>2.0034617518064595</v>
      </c>
      <c r="AS2937" s="43">
        <f t="shared" si="94"/>
        <v>42.131574503756411</v>
      </c>
      <c r="AT2937" s="99">
        <f t="shared" si="95"/>
        <v>105.64854192130414</v>
      </c>
    </row>
    <row r="2938" spans="3:46">
      <c r="C2938" s="34">
        <v>876</v>
      </c>
      <c r="D2938" s="94">
        <v>3.3</v>
      </c>
      <c r="E2938" s="94">
        <v>2.984903741729664</v>
      </c>
      <c r="F2938" s="94">
        <v>2.7458285481643268</v>
      </c>
      <c r="G2938" s="94">
        <v>2.6165426267352001</v>
      </c>
      <c r="H2938" s="94">
        <v>2.528509647855921</v>
      </c>
      <c r="I2938" s="94">
        <v>2.4292134047372524</v>
      </c>
      <c r="J2938" s="94">
        <v>2.1683727650543974</v>
      </c>
      <c r="K2938" s="94">
        <v>2.1553007446592383</v>
      </c>
      <c r="L2938" s="94">
        <v>2.2107120451063653</v>
      </c>
      <c r="M2938" s="94">
        <v>2.1542919823805615</v>
      </c>
      <c r="N2938" s="94">
        <v>2.0645761111900667</v>
      </c>
      <c r="O2938" s="94">
        <v>2.0558028078817214</v>
      </c>
      <c r="P2938" s="94">
        <v>2.0529408437048606</v>
      </c>
      <c r="Q2938" s="94">
        <v>1.9383797112819521</v>
      </c>
      <c r="R2938" s="94">
        <v>1.9295635117042704</v>
      </c>
      <c r="S2938" s="94">
        <v>2.0277806240773133</v>
      </c>
      <c r="T2938" s="94">
        <v>2.0000224483613409</v>
      </c>
      <c r="U2938" s="94">
        <v>1.96584918064563</v>
      </c>
      <c r="V2938" s="94">
        <v>1.9189855301708594</v>
      </c>
      <c r="W2938" s="94">
        <v>1.9491183989512488</v>
      </c>
      <c r="X2938" s="94">
        <v>1.9417428653987994</v>
      </c>
      <c r="Y2938" s="94">
        <v>1.8805902224350923</v>
      </c>
      <c r="Z2938" s="94">
        <v>1.8528598937347778</v>
      </c>
      <c r="AA2938" s="94">
        <v>1.7974100705336822</v>
      </c>
      <c r="AB2938" s="94">
        <v>1.8482286848893894</v>
      </c>
      <c r="AC2938" s="94">
        <v>1.8398434078162831</v>
      </c>
      <c r="AD2938" s="94">
        <v>1.8397374384432843</v>
      </c>
      <c r="AE2938" s="94">
        <v>1.9578124587756114</v>
      </c>
      <c r="AF2938" s="94">
        <v>1.9935113667337041</v>
      </c>
      <c r="AG2938" s="94">
        <v>2.2218112902597467</v>
      </c>
      <c r="AH2938" s="94">
        <v>2.1471455574340066</v>
      </c>
      <c r="AI2938" s="94">
        <v>2.0087730034048126</v>
      </c>
      <c r="AJ2938" s="94">
        <v>2.0420266477304518</v>
      </c>
      <c r="AK2938" s="94">
        <v>2.1024375403070139</v>
      </c>
      <c r="AL2938" s="94">
        <v>2.0998590134274613</v>
      </c>
      <c r="AM2938" s="94">
        <v>2.1078319084022499</v>
      </c>
      <c r="AN2938" s="94">
        <v>2.1065810172098867</v>
      </c>
      <c r="AO2938" s="94">
        <v>2.0807089314353826</v>
      </c>
      <c r="AP2938" s="94">
        <v>1.9445659246757863</v>
      </c>
      <c r="AQ2938" s="94">
        <v>1.8651989445843493</v>
      </c>
      <c r="AR2938" s="94">
        <v>1.8296587411111347</v>
      </c>
      <c r="AS2938" s="43">
        <f t="shared" si="94"/>
        <v>34.040515600077093</v>
      </c>
      <c r="AT2938" s="99">
        <f t="shared" si="95"/>
        <v>85.359516746209124</v>
      </c>
    </row>
    <row r="2939" spans="3:46">
      <c r="C2939" s="34">
        <v>877</v>
      </c>
      <c r="D2939" s="94">
        <v>3.3</v>
      </c>
      <c r="E2939" s="94">
        <v>3.0506133997095133</v>
      </c>
      <c r="F2939" s="94">
        <v>2.8605452417496293</v>
      </c>
      <c r="G2939" s="94">
        <v>2.9784221084420395</v>
      </c>
      <c r="H2939" s="94">
        <v>2.9633281003521672</v>
      </c>
      <c r="I2939" s="94">
        <v>2.808158241535565</v>
      </c>
      <c r="J2939" s="94">
        <v>2.8791905982734276</v>
      </c>
      <c r="K2939" s="94">
        <v>3.0069379681347219</v>
      </c>
      <c r="L2939" s="94">
        <v>3.1283056549322694</v>
      </c>
      <c r="M2939" s="94">
        <v>3.1461196021052418</v>
      </c>
      <c r="N2939" s="94">
        <v>3.1670499833003785</v>
      </c>
      <c r="O2939" s="94">
        <v>2.8321744763648775</v>
      </c>
      <c r="P2939" s="94">
        <v>2.8276064114673889</v>
      </c>
      <c r="Q2939" s="94">
        <v>2.7756602347199566</v>
      </c>
      <c r="R2939" s="94">
        <v>2.9384568944722611</v>
      </c>
      <c r="S2939" s="94">
        <v>2.8263095476049012</v>
      </c>
      <c r="T2939" s="94">
        <v>2.9377253464635213</v>
      </c>
      <c r="U2939" s="94">
        <v>3.0744946515227713</v>
      </c>
      <c r="V2939" s="94">
        <v>2.9913037831257832</v>
      </c>
      <c r="W2939" s="94">
        <v>2.8515915151335074</v>
      </c>
      <c r="X2939" s="94">
        <v>2.8016282074141023</v>
      </c>
      <c r="Y2939" s="94">
        <v>2.7930005241386291</v>
      </c>
      <c r="Z2939" s="94">
        <v>2.572223162671186</v>
      </c>
      <c r="AA2939" s="94">
        <v>2.3923212644887895</v>
      </c>
      <c r="AB2939" s="94">
        <v>2.1732778665678025</v>
      </c>
      <c r="AC2939" s="94">
        <v>2.1325428786696095</v>
      </c>
      <c r="AD2939" s="94">
        <v>2.1880092080557256</v>
      </c>
      <c r="AE2939" s="94">
        <v>2.1800371732823534</v>
      </c>
      <c r="AF2939" s="94">
        <v>2.0565890679632388</v>
      </c>
      <c r="AG2939" s="94">
        <v>2.0962591283318055</v>
      </c>
      <c r="AH2939" s="94">
        <v>1.9992737115654549</v>
      </c>
      <c r="AI2939" s="94">
        <v>1.9772700345427761</v>
      </c>
      <c r="AJ2939" s="94">
        <v>1.7658486659876125</v>
      </c>
      <c r="AK2939" s="94">
        <v>1.6972701747457661</v>
      </c>
      <c r="AL2939" s="94">
        <v>1.6329989930965223</v>
      </c>
      <c r="AM2939" s="94">
        <v>1.6121035344356893</v>
      </c>
      <c r="AN2939" s="94">
        <v>1.5156103049325396</v>
      </c>
      <c r="AO2939" s="94">
        <v>1.3856352226677464</v>
      </c>
      <c r="AP2939" s="94">
        <v>1.4067698239162372</v>
      </c>
      <c r="AQ2939" s="94">
        <v>1.3624896400452673</v>
      </c>
      <c r="AR2939" s="94">
        <v>1.3812637275144199</v>
      </c>
      <c r="AS2939" s="43">
        <f t="shared" si="94"/>
        <v>41.453439339945163</v>
      </c>
      <c r="AT2939" s="99">
        <f t="shared" si="95"/>
        <v>103.94805975024654</v>
      </c>
    </row>
    <row r="2940" spans="3:46">
      <c r="C2940" s="34">
        <v>878</v>
      </c>
      <c r="D2940" s="94">
        <v>3.3</v>
      </c>
      <c r="E2940" s="94">
        <v>3.2808027490249851</v>
      </c>
      <c r="F2940" s="94">
        <v>3.0057534866922788</v>
      </c>
      <c r="G2940" s="94">
        <v>2.8502878526292315</v>
      </c>
      <c r="H2940" s="94">
        <v>2.7101627642625892</v>
      </c>
      <c r="I2940" s="94">
        <v>2.6867295540413227</v>
      </c>
      <c r="J2940" s="94">
        <v>2.6474811982631672</v>
      </c>
      <c r="K2940" s="94">
        <v>2.4242672082086645</v>
      </c>
      <c r="L2940" s="94">
        <v>2.1713862504084602</v>
      </c>
      <c r="M2940" s="94">
        <v>2.2528796503004358</v>
      </c>
      <c r="N2940" s="94">
        <v>2.2449346604333074</v>
      </c>
      <c r="O2940" s="94">
        <v>2.3357053220229265</v>
      </c>
      <c r="P2940" s="94">
        <v>2.476149546874685</v>
      </c>
      <c r="Q2940" s="94">
        <v>2.5087891786536094</v>
      </c>
      <c r="R2940" s="94">
        <v>2.4909608073168896</v>
      </c>
      <c r="S2940" s="94">
        <v>2.4115347213336693</v>
      </c>
      <c r="T2940" s="94">
        <v>2.4501251435185063</v>
      </c>
      <c r="U2940" s="94">
        <v>2.1644864293477819</v>
      </c>
      <c r="V2940" s="94">
        <v>2.0506833903825745</v>
      </c>
      <c r="W2940" s="94">
        <v>2.0689890945981348</v>
      </c>
      <c r="X2940" s="94">
        <v>1.9695371787005418</v>
      </c>
      <c r="Y2940" s="94">
        <v>1.9741353128363222</v>
      </c>
      <c r="Z2940" s="94">
        <v>1.933693439457699</v>
      </c>
      <c r="AA2940" s="94">
        <v>2.1734691806865634</v>
      </c>
      <c r="AB2940" s="94">
        <v>2.007155247497971</v>
      </c>
      <c r="AC2940" s="94">
        <v>1.9421629793741588</v>
      </c>
      <c r="AD2940" s="94">
        <v>1.9920817438244556</v>
      </c>
      <c r="AE2940" s="94">
        <v>1.794292996838815</v>
      </c>
      <c r="AF2940" s="94">
        <v>1.764323090938567</v>
      </c>
      <c r="AG2940" s="94">
        <v>1.8205748977416094</v>
      </c>
      <c r="AH2940" s="94">
        <v>1.7373152975946851</v>
      </c>
      <c r="AI2940" s="94">
        <v>1.6249080795797861</v>
      </c>
      <c r="AJ2940" s="94">
        <v>1.6272469950637551</v>
      </c>
      <c r="AK2940" s="94">
        <v>1.5064312368405788</v>
      </c>
      <c r="AL2940" s="94">
        <v>1.5011963718898871</v>
      </c>
      <c r="AM2940" s="94">
        <v>1.4736496463771349</v>
      </c>
      <c r="AN2940" s="94">
        <v>1.5516280102857769</v>
      </c>
      <c r="AO2940" s="94">
        <v>1.4689520478648026</v>
      </c>
      <c r="AP2940" s="94">
        <v>1.4090093243201631</v>
      </c>
      <c r="AQ2940" s="94">
        <v>1.3623180972205726</v>
      </c>
      <c r="AR2940" s="94">
        <v>1.2742813064013865</v>
      </c>
      <c r="AS2940" s="43">
        <f t="shared" si="94"/>
        <v>36.310820362144554</v>
      </c>
      <c r="AT2940" s="99">
        <f t="shared" si="95"/>
        <v>91.052500942848511</v>
      </c>
    </row>
    <row r="2941" spans="3:46">
      <c r="C2941" s="34">
        <v>879</v>
      </c>
      <c r="D2941" s="94">
        <v>3.3</v>
      </c>
      <c r="E2941" s="94">
        <v>3.2399932706335393</v>
      </c>
      <c r="F2941" s="94">
        <v>3.1050107184465241</v>
      </c>
      <c r="G2941" s="94">
        <v>3.0682308704058632</v>
      </c>
      <c r="H2941" s="94">
        <v>2.8405431584362071</v>
      </c>
      <c r="I2941" s="94">
        <v>3.0688730386605099</v>
      </c>
      <c r="J2941" s="94">
        <v>3.0315774234352344</v>
      </c>
      <c r="K2941" s="94">
        <v>2.6938038002829514</v>
      </c>
      <c r="L2941" s="94">
        <v>2.5413894403943682</v>
      </c>
      <c r="M2941" s="94">
        <v>2.534105573602103</v>
      </c>
      <c r="N2941" s="94">
        <v>2.202236397582606</v>
      </c>
      <c r="O2941" s="94">
        <v>2.0954386927007489</v>
      </c>
      <c r="P2941" s="94">
        <v>2.1996839269742945</v>
      </c>
      <c r="Q2941" s="94">
        <v>2.0127060396889087</v>
      </c>
      <c r="R2941" s="94">
        <v>1.9781612960201915</v>
      </c>
      <c r="S2941" s="94">
        <v>1.9766837087717206</v>
      </c>
      <c r="T2941" s="94">
        <v>2.0154686272556526</v>
      </c>
      <c r="U2941" s="94">
        <v>1.998477935365836</v>
      </c>
      <c r="V2941" s="94">
        <v>1.9802402576219569</v>
      </c>
      <c r="W2941" s="94">
        <v>1.9404737487612931</v>
      </c>
      <c r="X2941" s="94">
        <v>1.8403337299700986</v>
      </c>
      <c r="Y2941" s="94">
        <v>1.8833415855775746</v>
      </c>
      <c r="Z2941" s="94">
        <v>2.014983448711742</v>
      </c>
      <c r="AA2941" s="94">
        <v>2.0670865621579622</v>
      </c>
      <c r="AB2941" s="94">
        <v>2.0237756862258753</v>
      </c>
      <c r="AC2941" s="94">
        <v>1.8742606593387041</v>
      </c>
      <c r="AD2941" s="94">
        <v>1.8488910011711905</v>
      </c>
      <c r="AE2941" s="94">
        <v>1.8162357296885356</v>
      </c>
      <c r="AF2941" s="94">
        <v>1.9509431068802194</v>
      </c>
      <c r="AG2941" s="94">
        <v>1.9679895722941723</v>
      </c>
      <c r="AH2941" s="94">
        <v>2.0214513194339077</v>
      </c>
      <c r="AI2941" s="94">
        <v>1.937285765427021</v>
      </c>
      <c r="AJ2941" s="94">
        <v>1.8618906313333725</v>
      </c>
      <c r="AK2941" s="94">
        <v>1.8326129485055571</v>
      </c>
      <c r="AL2941" s="94">
        <v>1.7988760247488453</v>
      </c>
      <c r="AM2941" s="94">
        <v>1.7251137635959126</v>
      </c>
      <c r="AN2941" s="94">
        <v>1.6499034616600787</v>
      </c>
      <c r="AO2941" s="94">
        <v>1.5260011442791368</v>
      </c>
      <c r="AP2941" s="94">
        <v>1.5530414476517032</v>
      </c>
      <c r="AQ2941" s="94">
        <v>1.5035911461878675</v>
      </c>
      <c r="AR2941" s="94">
        <v>1.4677670607340199</v>
      </c>
      <c r="AS2941" s="43">
        <f t="shared" si="94"/>
        <v>36.800200946225601</v>
      </c>
      <c r="AT2941" s="99">
        <f t="shared" si="95"/>
        <v>92.279664792330308</v>
      </c>
    </row>
    <row r="2942" spans="3:46">
      <c r="C2942" s="34">
        <v>880</v>
      </c>
      <c r="D2942" s="94">
        <v>3.3</v>
      </c>
      <c r="E2942" s="94">
        <v>3.3037061649710888</v>
      </c>
      <c r="F2942" s="94">
        <v>3.2065256546838503</v>
      </c>
      <c r="G2942" s="94">
        <v>3.1353841954264303</v>
      </c>
      <c r="H2942" s="94">
        <v>3.4356784122653909</v>
      </c>
      <c r="I2942" s="94">
        <v>3.5729372921619769</v>
      </c>
      <c r="J2942" s="94">
        <v>3.4901637618286272</v>
      </c>
      <c r="K2942" s="94">
        <v>3.3611447332621496</v>
      </c>
      <c r="L2942" s="94">
        <v>3.4655248066908673</v>
      </c>
      <c r="M2942" s="94">
        <v>3.4377026770951922</v>
      </c>
      <c r="N2942" s="94">
        <v>3.245976472746789</v>
      </c>
      <c r="O2942" s="94">
        <v>3.3324578464234036</v>
      </c>
      <c r="P2942" s="94">
        <v>3.474233115148746</v>
      </c>
      <c r="Q2942" s="94">
        <v>3.172085664692625</v>
      </c>
      <c r="R2942" s="94">
        <v>3.1534700679006864</v>
      </c>
      <c r="S2942" s="94">
        <v>2.932685382132219</v>
      </c>
      <c r="T2942" s="94">
        <v>2.857022055141945</v>
      </c>
      <c r="U2942" s="94">
        <v>2.7677809106915854</v>
      </c>
      <c r="V2942" s="94">
        <v>2.5275000968335477</v>
      </c>
      <c r="W2942" s="94">
        <v>2.4803469424451925</v>
      </c>
      <c r="X2942" s="94">
        <v>2.3222768801441314</v>
      </c>
      <c r="Y2942" s="94">
        <v>2.4780921175287607</v>
      </c>
      <c r="Z2942" s="94">
        <v>2.3471175025860278</v>
      </c>
      <c r="AA2942" s="94">
        <v>2.2661699980191075</v>
      </c>
      <c r="AB2942" s="94">
        <v>2.3242930207056975</v>
      </c>
      <c r="AC2942" s="94">
        <v>2.3674906919780603</v>
      </c>
      <c r="AD2942" s="94">
        <v>2.1970496610216177</v>
      </c>
      <c r="AE2942" s="94">
        <v>2.1777441023792563</v>
      </c>
      <c r="AF2942" s="94">
        <v>2.0859007696272651</v>
      </c>
      <c r="AG2942" s="94">
        <v>1.9935634082678202</v>
      </c>
      <c r="AH2942" s="94">
        <v>2.2288038710174072</v>
      </c>
      <c r="AI2942" s="94">
        <v>2.1407392440257711</v>
      </c>
      <c r="AJ2942" s="94">
        <v>1.9929282357698881</v>
      </c>
      <c r="AK2942" s="94">
        <v>1.99317737351168</v>
      </c>
      <c r="AL2942" s="94">
        <v>1.9798901816297747</v>
      </c>
      <c r="AM2942" s="94">
        <v>2.0339374047991226</v>
      </c>
      <c r="AN2942" s="94">
        <v>2.093692212038937</v>
      </c>
      <c r="AO2942" s="94">
        <v>2.0013349487128314</v>
      </c>
      <c r="AP2942" s="94">
        <v>2.051513397200361</v>
      </c>
      <c r="AQ2942" s="94">
        <v>2.1236905845018064</v>
      </c>
      <c r="AR2942" s="94">
        <v>2.1182584279121239</v>
      </c>
      <c r="AS2942" s="43">
        <f t="shared" si="94"/>
        <v>44.770204067445285</v>
      </c>
      <c r="AT2942" s="99">
        <f t="shared" si="95"/>
        <v>112.26513219493187</v>
      </c>
    </row>
    <row r="2943" spans="3:46">
      <c r="C2943" s="34">
        <v>881</v>
      </c>
      <c r="D2943" s="94">
        <v>3.3</v>
      </c>
      <c r="E2943" s="94">
        <v>3.3326809150634893</v>
      </c>
      <c r="F2943" s="94">
        <v>3.0487860402306217</v>
      </c>
      <c r="G2943" s="94">
        <v>2.8638602149332004</v>
      </c>
      <c r="H2943" s="94">
        <v>2.9047859923573367</v>
      </c>
      <c r="I2943" s="94">
        <v>2.812611266751178</v>
      </c>
      <c r="J2943" s="94">
        <v>2.7867702164251891</v>
      </c>
      <c r="K2943" s="94">
        <v>2.7950433873810878</v>
      </c>
      <c r="L2943" s="94">
        <v>2.9341173492727939</v>
      </c>
      <c r="M2943" s="94">
        <v>3.0872574075064705</v>
      </c>
      <c r="N2943" s="94">
        <v>2.8933138136491778</v>
      </c>
      <c r="O2943" s="94">
        <v>2.7933122362116922</v>
      </c>
      <c r="P2943" s="94">
        <v>2.8258344871252206</v>
      </c>
      <c r="Q2943" s="94">
        <v>3.1337343145338399</v>
      </c>
      <c r="R2943" s="94">
        <v>3.3054849447207437</v>
      </c>
      <c r="S2943" s="94">
        <v>3.2063777295981084</v>
      </c>
      <c r="T2943" s="94">
        <v>3.2629930451658571</v>
      </c>
      <c r="U2943" s="94">
        <v>3.2996974288878946</v>
      </c>
      <c r="V2943" s="94">
        <v>3.1003442938248988</v>
      </c>
      <c r="W2943" s="94">
        <v>2.9331075198913164</v>
      </c>
      <c r="X2943" s="94">
        <v>2.8269999972748647</v>
      </c>
      <c r="Y2943" s="94">
        <v>2.9527936406844022</v>
      </c>
      <c r="Z2943" s="94">
        <v>2.8084447526759235</v>
      </c>
      <c r="AA2943" s="94">
        <v>2.5956248965006852</v>
      </c>
      <c r="AB2943" s="94">
        <v>2.5590609517359839</v>
      </c>
      <c r="AC2943" s="94">
        <v>2.6940922072209594</v>
      </c>
      <c r="AD2943" s="94">
        <v>2.6490363979833531</v>
      </c>
      <c r="AE2943" s="94">
        <v>2.3814491201244463</v>
      </c>
      <c r="AF2943" s="94">
        <v>2.0426514690838622</v>
      </c>
      <c r="AG2943" s="94">
        <v>1.9866194272459086</v>
      </c>
      <c r="AH2943" s="94">
        <v>1.8940620611424444</v>
      </c>
      <c r="AI2943" s="94">
        <v>1.8711964216161669</v>
      </c>
      <c r="AJ2943" s="94">
        <v>1.7422663099354401</v>
      </c>
      <c r="AK2943" s="94">
        <v>1.8114608603893985</v>
      </c>
      <c r="AL2943" s="94">
        <v>1.704394440074569</v>
      </c>
      <c r="AM2943" s="94">
        <v>1.559847165990571</v>
      </c>
      <c r="AN2943" s="94">
        <v>1.5046241869154764</v>
      </c>
      <c r="AO2943" s="94">
        <v>1.5089287508526454</v>
      </c>
      <c r="AP2943" s="94">
        <v>1.446818556277786</v>
      </c>
      <c r="AQ2943" s="94">
        <v>1.5435237898879628</v>
      </c>
      <c r="AR2943" s="94">
        <v>1.5355380237036682</v>
      </c>
      <c r="AS2943" s="43">
        <f t="shared" si="94"/>
        <v>42.446937966826887</v>
      </c>
      <c r="AT2943" s="99">
        <f t="shared" si="95"/>
        <v>106.43934289281016</v>
      </c>
    </row>
    <row r="2944" spans="3:46">
      <c r="C2944" s="34">
        <v>882</v>
      </c>
      <c r="D2944" s="94">
        <v>3.3</v>
      </c>
      <c r="E2944" s="94">
        <v>3.3603075192433547</v>
      </c>
      <c r="F2944" s="94">
        <v>3.4945577134837316</v>
      </c>
      <c r="G2944" s="94">
        <v>3.2336074898207916</v>
      </c>
      <c r="H2944" s="94">
        <v>3.1699833558426516</v>
      </c>
      <c r="I2944" s="94">
        <v>3.1945734782732278</v>
      </c>
      <c r="J2944" s="94">
        <v>3.4380533575859396</v>
      </c>
      <c r="K2944" s="94">
        <v>3.3269805164149142</v>
      </c>
      <c r="L2944" s="94">
        <v>3.2523852618262681</v>
      </c>
      <c r="M2944" s="94">
        <v>3.0194804991776865</v>
      </c>
      <c r="N2944" s="94">
        <v>3.0370900601837882</v>
      </c>
      <c r="O2944" s="94">
        <v>2.6917997087408678</v>
      </c>
      <c r="P2944" s="94">
        <v>2.5940120721338236</v>
      </c>
      <c r="Q2944" s="94">
        <v>2.3513914584575364</v>
      </c>
      <c r="R2944" s="94">
        <v>2.4734421334446859</v>
      </c>
      <c r="S2944" s="94">
        <v>2.4869629894438807</v>
      </c>
      <c r="T2944" s="94">
        <v>2.3864500605585128</v>
      </c>
      <c r="U2944" s="94">
        <v>2.3685572288541374</v>
      </c>
      <c r="V2944" s="94">
        <v>2.5488542169884787</v>
      </c>
      <c r="W2944" s="94">
        <v>2.490725640844663</v>
      </c>
      <c r="X2944" s="94">
        <v>2.567351912204793</v>
      </c>
      <c r="Y2944" s="94">
        <v>2.3554059188103751</v>
      </c>
      <c r="Z2944" s="94">
        <v>2.0807055043443614</v>
      </c>
      <c r="AA2944" s="94">
        <v>1.9461929748359872</v>
      </c>
      <c r="AB2944" s="94">
        <v>1.9313812427982795</v>
      </c>
      <c r="AC2944" s="94">
        <v>1.8344321756061868</v>
      </c>
      <c r="AD2944" s="94">
        <v>1.8265829558364877</v>
      </c>
      <c r="AE2944" s="94">
        <v>1.8051387357616895</v>
      </c>
      <c r="AF2944" s="94">
        <v>1.8790881917986371</v>
      </c>
      <c r="AG2944" s="94">
        <v>1.8368026087313765</v>
      </c>
      <c r="AH2944" s="94">
        <v>1.6506021254840706</v>
      </c>
      <c r="AI2944" s="94">
        <v>1.6213761453657465</v>
      </c>
      <c r="AJ2944" s="94">
        <v>1.452434415683133</v>
      </c>
      <c r="AK2944" s="94">
        <v>1.4307337727352536</v>
      </c>
      <c r="AL2944" s="94">
        <v>1.4058360046579577</v>
      </c>
      <c r="AM2944" s="94">
        <v>1.3558431374233597</v>
      </c>
      <c r="AN2944" s="94">
        <v>1.2772520501015281</v>
      </c>
      <c r="AO2944" s="94">
        <v>1.2078870803601338</v>
      </c>
      <c r="AP2944" s="94">
        <v>1.2020795314414581</v>
      </c>
      <c r="AQ2944" s="94">
        <v>1.2374718034012606</v>
      </c>
      <c r="AR2944" s="94">
        <v>1.1430046825659081</v>
      </c>
      <c r="AS2944" s="43">
        <f t="shared" si="94"/>
        <v>40.900040664062317</v>
      </c>
      <c r="AT2944" s="99">
        <f t="shared" si="95"/>
        <v>102.56036503679617</v>
      </c>
    </row>
    <row r="2945" spans="3:46">
      <c r="C2945" s="34">
        <v>883</v>
      </c>
      <c r="D2945" s="94">
        <v>3.3</v>
      </c>
      <c r="E2945" s="94">
        <v>3.2105826045087</v>
      </c>
      <c r="F2945" s="94">
        <v>3.141344737636325</v>
      </c>
      <c r="G2945" s="94">
        <v>2.9902504426959471</v>
      </c>
      <c r="H2945" s="94">
        <v>2.8868234998976621</v>
      </c>
      <c r="I2945" s="94">
        <v>2.8226732114663848</v>
      </c>
      <c r="J2945" s="94">
        <v>2.6895519746019025</v>
      </c>
      <c r="K2945" s="94">
        <v>2.7171007378150547</v>
      </c>
      <c r="L2945" s="94">
        <v>2.5937862166638244</v>
      </c>
      <c r="M2945" s="94">
        <v>2.3585448553752508</v>
      </c>
      <c r="N2945" s="94">
        <v>2.3443851066528181</v>
      </c>
      <c r="O2945" s="94">
        <v>2.36319943252128</v>
      </c>
      <c r="P2945" s="94">
        <v>2.3461954877463409</v>
      </c>
      <c r="Q2945" s="94">
        <v>2.3285908189762727</v>
      </c>
      <c r="R2945" s="94">
        <v>2.1378359311538082</v>
      </c>
      <c r="S2945" s="94">
        <v>2.2327707504009666</v>
      </c>
      <c r="T2945" s="94">
        <v>2.1147969317311408</v>
      </c>
      <c r="U2945" s="94">
        <v>2.070403471843536</v>
      </c>
      <c r="V2945" s="94">
        <v>2.1025998260631971</v>
      </c>
      <c r="W2945" s="94">
        <v>2.2835669983597757</v>
      </c>
      <c r="X2945" s="94">
        <v>2.1748307594374996</v>
      </c>
      <c r="Y2945" s="94">
        <v>2.0524279374419239</v>
      </c>
      <c r="Z2945" s="94">
        <v>1.9867227593996306</v>
      </c>
      <c r="AA2945" s="94">
        <v>1.7905388922558101</v>
      </c>
      <c r="AB2945" s="94">
        <v>1.8216121944902892</v>
      </c>
      <c r="AC2945" s="94">
        <v>1.7873495367534065</v>
      </c>
      <c r="AD2945" s="94">
        <v>1.8975221339416244</v>
      </c>
      <c r="AE2945" s="94">
        <v>1.9400056712586211</v>
      </c>
      <c r="AF2945" s="94">
        <v>1.817190413917007</v>
      </c>
      <c r="AG2945" s="94">
        <v>1.9210813901379422</v>
      </c>
      <c r="AH2945" s="94">
        <v>1.8321034029285772</v>
      </c>
      <c r="AI2945" s="94">
        <v>1.7431180848714929</v>
      </c>
      <c r="AJ2945" s="94">
        <v>1.7524832967203092</v>
      </c>
      <c r="AK2945" s="94">
        <v>1.7161294732929848</v>
      </c>
      <c r="AL2945" s="94">
        <v>1.760142663403343</v>
      </c>
      <c r="AM2945" s="94">
        <v>1.6896080082168514</v>
      </c>
      <c r="AN2945" s="94">
        <v>1.7118615433562405</v>
      </c>
      <c r="AO2945" s="94">
        <v>1.6035373598823919</v>
      </c>
      <c r="AP2945" s="94">
        <v>1.5899484359929585</v>
      </c>
      <c r="AQ2945" s="94">
        <v>1.4819871460376917</v>
      </c>
      <c r="AR2945" s="94">
        <v>1.4195873850103269</v>
      </c>
      <c r="AS2945" s="43">
        <f t="shared" si="94"/>
        <v>37.0271883203119</v>
      </c>
      <c r="AT2945" s="99">
        <f t="shared" si="95"/>
        <v>92.84885512972501</v>
      </c>
    </row>
    <row r="2946" spans="3:46">
      <c r="C2946" s="34">
        <v>884</v>
      </c>
      <c r="D2946" s="94">
        <v>3.3</v>
      </c>
      <c r="E2946" s="94">
        <v>3.1610331974820753</v>
      </c>
      <c r="F2946" s="94">
        <v>2.7775705800429535</v>
      </c>
      <c r="G2946" s="94">
        <v>2.4457524476442041</v>
      </c>
      <c r="H2946" s="94">
        <v>2.4030676241605899</v>
      </c>
      <c r="I2946" s="94">
        <v>2.3659233672355673</v>
      </c>
      <c r="J2946" s="94">
        <v>2.2700035534308149</v>
      </c>
      <c r="K2946" s="94">
        <v>2.2733865574282195</v>
      </c>
      <c r="L2946" s="94">
        <v>2.4109412444796083</v>
      </c>
      <c r="M2946" s="94">
        <v>2.2813081844247018</v>
      </c>
      <c r="N2946" s="94">
        <v>2.2406118752720392</v>
      </c>
      <c r="O2946" s="94">
        <v>2.2527015959595755</v>
      </c>
      <c r="P2946" s="94">
        <v>2.212801352582388</v>
      </c>
      <c r="Q2946" s="94">
        <v>2.232421732667655</v>
      </c>
      <c r="R2946" s="94">
        <v>2.3284694886601898</v>
      </c>
      <c r="S2946" s="94">
        <v>2.3914700081070634</v>
      </c>
      <c r="T2946" s="94">
        <v>2.4484814242117903</v>
      </c>
      <c r="U2946" s="94">
        <v>2.3555121203029672</v>
      </c>
      <c r="V2946" s="94">
        <v>2.1644337794458703</v>
      </c>
      <c r="W2946" s="94">
        <v>2.2012638077427176</v>
      </c>
      <c r="X2946" s="94">
        <v>2.1452004253361014</v>
      </c>
      <c r="Y2946" s="94">
        <v>2.0459293824974627</v>
      </c>
      <c r="Z2946" s="94">
        <v>2.1787441135338841</v>
      </c>
      <c r="AA2946" s="94">
        <v>2.2259694925460618</v>
      </c>
      <c r="AB2946" s="94">
        <v>2.1002235781469882</v>
      </c>
      <c r="AC2946" s="94">
        <v>2.166127179782023</v>
      </c>
      <c r="AD2946" s="94">
        <v>2.0774950831318253</v>
      </c>
      <c r="AE2946" s="94">
        <v>1.894458968246804</v>
      </c>
      <c r="AF2946" s="94">
        <v>1.8519184194896712</v>
      </c>
      <c r="AG2946" s="94">
        <v>1.7900935055978759</v>
      </c>
      <c r="AH2946" s="94">
        <v>1.7130897244888346</v>
      </c>
      <c r="AI2946" s="94">
        <v>1.7296808366478174</v>
      </c>
      <c r="AJ2946" s="94">
        <v>1.6120589521767503</v>
      </c>
      <c r="AK2946" s="94">
        <v>1.4685197262456107</v>
      </c>
      <c r="AL2946" s="94">
        <v>1.5499013556767474</v>
      </c>
      <c r="AM2946" s="94">
        <v>1.5451258479383609</v>
      </c>
      <c r="AN2946" s="94">
        <v>1.5460633477233452</v>
      </c>
      <c r="AO2946" s="94">
        <v>1.5265176640777991</v>
      </c>
      <c r="AP2946" s="94">
        <v>1.7648395775784855</v>
      </c>
      <c r="AQ2946" s="94">
        <v>1.7283984180701286</v>
      </c>
      <c r="AR2946" s="94">
        <v>1.4737945955793388</v>
      </c>
      <c r="AS2946" s="43">
        <f t="shared" si="94"/>
        <v>35.20983267816765</v>
      </c>
      <c r="AT2946" s="99">
        <f t="shared" si="95"/>
        <v>88.291679756944276</v>
      </c>
    </row>
    <row r="2947" spans="3:46">
      <c r="C2947" s="34">
        <v>885</v>
      </c>
      <c r="D2947" s="94">
        <v>3.3</v>
      </c>
      <c r="E2947" s="94">
        <v>3.3744280832592284</v>
      </c>
      <c r="F2947" s="94">
        <v>3.2514438444510261</v>
      </c>
      <c r="G2947" s="94">
        <v>3.5668933690908817</v>
      </c>
      <c r="H2947" s="94">
        <v>3.3556781231069022</v>
      </c>
      <c r="I2947" s="94">
        <v>3.1416764685369527</v>
      </c>
      <c r="J2947" s="94">
        <v>3.3029142708963599</v>
      </c>
      <c r="K2947" s="94">
        <v>3.2720160393713336</v>
      </c>
      <c r="L2947" s="94">
        <v>3.3523359695097459</v>
      </c>
      <c r="M2947" s="94">
        <v>3.3902668115798087</v>
      </c>
      <c r="N2947" s="94">
        <v>3.098531266526428</v>
      </c>
      <c r="O2947" s="94">
        <v>2.8916332082740923</v>
      </c>
      <c r="P2947" s="94">
        <v>2.9289218700074167</v>
      </c>
      <c r="Q2947" s="94">
        <v>2.7413496561655006</v>
      </c>
      <c r="R2947" s="94">
        <v>2.6811084569168848</v>
      </c>
      <c r="S2947" s="94">
        <v>2.6453214478075058</v>
      </c>
      <c r="T2947" s="94">
        <v>2.564107816394348</v>
      </c>
      <c r="U2947" s="94">
        <v>2.5895038967330506</v>
      </c>
      <c r="V2947" s="94">
        <v>2.4974440966735432</v>
      </c>
      <c r="W2947" s="94">
        <v>2.5082017529705425</v>
      </c>
      <c r="X2947" s="94">
        <v>2.3180162380808942</v>
      </c>
      <c r="Y2947" s="94">
        <v>2.2666289994595976</v>
      </c>
      <c r="Z2947" s="94">
        <v>2.3180614165448432</v>
      </c>
      <c r="AA2947" s="94">
        <v>2.2581507034139703</v>
      </c>
      <c r="AB2947" s="94">
        <v>2.2148530566373243</v>
      </c>
      <c r="AC2947" s="94">
        <v>2.1355858131164083</v>
      </c>
      <c r="AD2947" s="94">
        <v>2.0140784014958415</v>
      </c>
      <c r="AE2947" s="94">
        <v>2.2421251796867852</v>
      </c>
      <c r="AF2947" s="94">
        <v>2.1997045737342789</v>
      </c>
      <c r="AG2947" s="94">
        <v>2.1162482458700578</v>
      </c>
      <c r="AH2947" s="94">
        <v>2.0336270218891204</v>
      </c>
      <c r="AI2947" s="94">
        <v>2.0842489264202859</v>
      </c>
      <c r="AJ2947" s="94">
        <v>1.9365784985979884</v>
      </c>
      <c r="AK2947" s="94">
        <v>1.9984369915182594</v>
      </c>
      <c r="AL2947" s="94">
        <v>2.0262514566522105</v>
      </c>
      <c r="AM2947" s="94">
        <v>1.9767137952545217</v>
      </c>
      <c r="AN2947" s="94">
        <v>1.9164164251314753</v>
      </c>
      <c r="AO2947" s="94">
        <v>1.9069090582663182</v>
      </c>
      <c r="AP2947" s="94">
        <v>1.9116411699292997</v>
      </c>
      <c r="AQ2947" s="94">
        <v>1.9419860910283357</v>
      </c>
      <c r="AR2947" s="94">
        <v>1.7317559919298693</v>
      </c>
      <c r="AS2947" s="43">
        <f t="shared" si="94"/>
        <v>43.099760100394484</v>
      </c>
      <c r="AT2947" s="99">
        <f t="shared" si="95"/>
        <v>108.07635046629218</v>
      </c>
    </row>
    <row r="2948" spans="3:46">
      <c r="C2948" s="34">
        <v>886</v>
      </c>
      <c r="D2948" s="94">
        <v>3.3</v>
      </c>
      <c r="E2948" s="94">
        <v>3.3892599737130387</v>
      </c>
      <c r="F2948" s="94">
        <v>3.4834525968428278</v>
      </c>
      <c r="G2948" s="94">
        <v>3.2552522981140144</v>
      </c>
      <c r="H2948" s="94">
        <v>3.3080587197424576</v>
      </c>
      <c r="I2948" s="94">
        <v>3.0133301661511043</v>
      </c>
      <c r="J2948" s="94">
        <v>2.6015179784920268</v>
      </c>
      <c r="K2948" s="94">
        <v>2.3561162308352346</v>
      </c>
      <c r="L2948" s="94">
        <v>2.3538120084277345</v>
      </c>
      <c r="M2948" s="94">
        <v>2.4106559278759629</v>
      </c>
      <c r="N2948" s="94">
        <v>2.3139925671423502</v>
      </c>
      <c r="O2948" s="94">
        <v>2.1306228529839175</v>
      </c>
      <c r="P2948" s="94">
        <v>2.1470196083321644</v>
      </c>
      <c r="Q2948" s="94">
        <v>2.020740990598016</v>
      </c>
      <c r="R2948" s="94">
        <v>2.0512076993439043</v>
      </c>
      <c r="S2948" s="94">
        <v>1.9691822948066167</v>
      </c>
      <c r="T2948" s="94">
        <v>1.8859610447788546</v>
      </c>
      <c r="U2948" s="94">
        <v>1.9350549097694569</v>
      </c>
      <c r="V2948" s="94">
        <v>1.8055281464633472</v>
      </c>
      <c r="W2948" s="94">
        <v>1.7869956331031152</v>
      </c>
      <c r="X2948" s="94">
        <v>1.582984443170125</v>
      </c>
      <c r="Y2948" s="94">
        <v>1.5713601950630502</v>
      </c>
      <c r="Z2948" s="94">
        <v>1.5278614516213964</v>
      </c>
      <c r="AA2948" s="94">
        <v>1.595516825080145</v>
      </c>
      <c r="AB2948" s="94">
        <v>1.6502461772568544</v>
      </c>
      <c r="AC2948" s="94">
        <v>1.5415958203283979</v>
      </c>
      <c r="AD2948" s="94">
        <v>1.5497230380952274</v>
      </c>
      <c r="AE2948" s="94">
        <v>1.5784323650770822</v>
      </c>
      <c r="AF2948" s="94">
        <v>1.7055125617514189</v>
      </c>
      <c r="AG2948" s="94">
        <v>1.779995875124722</v>
      </c>
      <c r="AH2948" s="94">
        <v>1.8795767896445472</v>
      </c>
      <c r="AI2948" s="94">
        <v>1.7348627486830834</v>
      </c>
      <c r="AJ2948" s="94">
        <v>1.6902761964675026</v>
      </c>
      <c r="AK2948" s="94">
        <v>1.569247497603278</v>
      </c>
      <c r="AL2948" s="94">
        <v>1.5139526970965369</v>
      </c>
      <c r="AM2948" s="94">
        <v>1.4650149621295576</v>
      </c>
      <c r="AN2948" s="94">
        <v>1.4195484507457963</v>
      </c>
      <c r="AO2948" s="94">
        <v>1.4850914527356871</v>
      </c>
      <c r="AP2948" s="94">
        <v>1.4275096228269959</v>
      </c>
      <c r="AQ2948" s="94">
        <v>1.2491363609139607</v>
      </c>
      <c r="AR2948" s="94">
        <v>1.2466987998588328</v>
      </c>
      <c r="AS2948" s="43">
        <f t="shared" si="94"/>
        <v>35.942117755393994</v>
      </c>
      <c r="AT2948" s="99">
        <f t="shared" si="95"/>
        <v>90.127947487047621</v>
      </c>
    </row>
    <row r="2949" spans="3:46">
      <c r="C2949" s="34">
        <v>887</v>
      </c>
      <c r="D2949" s="94">
        <v>3.3</v>
      </c>
      <c r="E2949" s="94">
        <v>3.1040256796066696</v>
      </c>
      <c r="F2949" s="94">
        <v>3.190392550171576</v>
      </c>
      <c r="G2949" s="94">
        <v>3.07716894140286</v>
      </c>
      <c r="H2949" s="94">
        <v>3.1287834444388101</v>
      </c>
      <c r="I2949" s="94">
        <v>3.3890493083415687</v>
      </c>
      <c r="J2949" s="94">
        <v>3.4265409793802326</v>
      </c>
      <c r="K2949" s="94">
        <v>3.6615906911921909</v>
      </c>
      <c r="L2949" s="94">
        <v>3.5273992568440766</v>
      </c>
      <c r="M2949" s="94">
        <v>3.1057520988264145</v>
      </c>
      <c r="N2949" s="94">
        <v>3.1063757736680535</v>
      </c>
      <c r="O2949" s="94">
        <v>2.9014985283471511</v>
      </c>
      <c r="P2949" s="94">
        <v>2.9002261305120798</v>
      </c>
      <c r="Q2949" s="94">
        <v>2.6194755341794917</v>
      </c>
      <c r="R2949" s="94">
        <v>2.387494159773663</v>
      </c>
      <c r="S2949" s="94">
        <v>2.4172422517291237</v>
      </c>
      <c r="T2949" s="94">
        <v>2.4930023836243422</v>
      </c>
      <c r="U2949" s="94">
        <v>2.2591009403908968</v>
      </c>
      <c r="V2949" s="94">
        <v>2.1369644899459463</v>
      </c>
      <c r="W2949" s="94">
        <v>1.9525220111958344</v>
      </c>
      <c r="X2949" s="94">
        <v>2.0897346942971269</v>
      </c>
      <c r="Y2949" s="94">
        <v>2.1552943580649035</v>
      </c>
      <c r="Z2949" s="94">
        <v>1.9363259389491192</v>
      </c>
      <c r="AA2949" s="94">
        <v>1.8112432440235742</v>
      </c>
      <c r="AB2949" s="94">
        <v>1.8066460606608379</v>
      </c>
      <c r="AC2949" s="94">
        <v>1.7900797663814294</v>
      </c>
      <c r="AD2949" s="94">
        <v>1.7053334216825451</v>
      </c>
      <c r="AE2949" s="94">
        <v>1.5920242803638374</v>
      </c>
      <c r="AF2949" s="94">
        <v>1.5554101373160942</v>
      </c>
      <c r="AG2949" s="94">
        <v>1.5900204863187584</v>
      </c>
      <c r="AH2949" s="94">
        <v>1.6159898371111618</v>
      </c>
      <c r="AI2949" s="94">
        <v>1.5862325155540227</v>
      </c>
      <c r="AJ2949" s="94">
        <v>1.4824748524303524</v>
      </c>
      <c r="AK2949" s="94">
        <v>1.5130537841308944</v>
      </c>
      <c r="AL2949" s="94">
        <v>1.4703642843608786</v>
      </c>
      <c r="AM2949" s="94">
        <v>1.4977768835587224</v>
      </c>
      <c r="AN2949" s="94">
        <v>1.4622809775466701</v>
      </c>
      <c r="AO2949" s="94">
        <v>1.3231808775337022</v>
      </c>
      <c r="AP2949" s="94">
        <v>1.3228665169426992</v>
      </c>
      <c r="AQ2949" s="94">
        <v>1.2592779887049503</v>
      </c>
      <c r="AR2949" s="94">
        <v>1.1530629493467746</v>
      </c>
      <c r="AS2949" s="43">
        <f t="shared" si="94"/>
        <v>40.461042439312408</v>
      </c>
      <c r="AT2949" s="99">
        <f t="shared" si="95"/>
        <v>101.45953928088396</v>
      </c>
    </row>
    <row r="2950" spans="3:46">
      <c r="C2950" s="34">
        <v>888</v>
      </c>
      <c r="D2950" s="94">
        <v>3.3</v>
      </c>
      <c r="E2950" s="94">
        <v>3.0522223671118467</v>
      </c>
      <c r="F2950" s="94">
        <v>2.8944979644264039</v>
      </c>
      <c r="G2950" s="94">
        <v>2.6756544326132232</v>
      </c>
      <c r="H2950" s="94">
        <v>2.5923077107119532</v>
      </c>
      <c r="I2950" s="94">
        <v>2.4921329786133679</v>
      </c>
      <c r="J2950" s="94">
        <v>2.5501201077371869</v>
      </c>
      <c r="K2950" s="94">
        <v>2.6004316973013109</v>
      </c>
      <c r="L2950" s="94">
        <v>2.6347277712490293</v>
      </c>
      <c r="M2950" s="94">
        <v>2.4923965278822484</v>
      </c>
      <c r="N2950" s="94">
        <v>2.5453293227583922</v>
      </c>
      <c r="O2950" s="94">
        <v>2.7585463524037719</v>
      </c>
      <c r="P2950" s="94">
        <v>2.8434033997798709</v>
      </c>
      <c r="Q2950" s="94">
        <v>2.9221061522228435</v>
      </c>
      <c r="R2950" s="94">
        <v>2.9107091877219808</v>
      </c>
      <c r="S2950" s="94">
        <v>2.8962242999771663</v>
      </c>
      <c r="T2950" s="94">
        <v>2.9214647602617587</v>
      </c>
      <c r="U2950" s="94">
        <v>2.9845752127073792</v>
      </c>
      <c r="V2950" s="94">
        <v>3.0056460966290279</v>
      </c>
      <c r="W2950" s="94">
        <v>2.8580651159781496</v>
      </c>
      <c r="X2950" s="94">
        <v>2.8102560690243927</v>
      </c>
      <c r="Y2950" s="94">
        <v>2.6294600678596969</v>
      </c>
      <c r="Z2950" s="94">
        <v>2.5246004940904725</v>
      </c>
      <c r="AA2950" s="94">
        <v>2.2733615776596161</v>
      </c>
      <c r="AB2950" s="94">
        <v>2.3932602188620873</v>
      </c>
      <c r="AC2950" s="94">
        <v>2.2910255765154952</v>
      </c>
      <c r="AD2950" s="94">
        <v>2.3267008075924855</v>
      </c>
      <c r="AE2950" s="94">
        <v>2.3470031633493993</v>
      </c>
      <c r="AF2950" s="94">
        <v>2.3504027662646885</v>
      </c>
      <c r="AG2950" s="94">
        <v>2.4232627749215712</v>
      </c>
      <c r="AH2950" s="94">
        <v>2.4283339904987096</v>
      </c>
      <c r="AI2950" s="94">
        <v>2.3674067819304088</v>
      </c>
      <c r="AJ2950" s="94">
        <v>2.3655932926839247</v>
      </c>
      <c r="AK2950" s="94">
        <v>2.4593991246922244</v>
      </c>
      <c r="AL2950" s="94">
        <v>2.7414358301476729</v>
      </c>
      <c r="AM2950" s="94">
        <v>2.8141529566229169</v>
      </c>
      <c r="AN2950" s="94">
        <v>2.7258654920844299</v>
      </c>
      <c r="AO2950" s="94">
        <v>2.7945751703129913</v>
      </c>
      <c r="AP2950" s="94">
        <v>2.7550314248513135</v>
      </c>
      <c r="AQ2950" s="94">
        <v>2.9661636304981225</v>
      </c>
      <c r="AR2950" s="94">
        <v>3.1679348554821454</v>
      </c>
      <c r="AS2950" s="43">
        <f t="shared" si="94"/>
        <v>40.81119165310372</v>
      </c>
      <c r="AT2950" s="99">
        <f t="shared" si="95"/>
        <v>102.33756851021279</v>
      </c>
    </row>
    <row r="2951" spans="3:46">
      <c r="C2951" s="34">
        <v>889</v>
      </c>
      <c r="D2951" s="94">
        <v>3.3</v>
      </c>
      <c r="E2951" s="94">
        <v>3.2314851324935177</v>
      </c>
      <c r="F2951" s="94">
        <v>3.0071202838851718</v>
      </c>
      <c r="G2951" s="94">
        <v>3.141891177155784</v>
      </c>
      <c r="H2951" s="94">
        <v>3.1614352559327141</v>
      </c>
      <c r="I2951" s="94">
        <v>3.1406146813040619</v>
      </c>
      <c r="J2951" s="94">
        <v>3.0545915679449585</v>
      </c>
      <c r="K2951" s="94">
        <v>3.2224192280266633</v>
      </c>
      <c r="L2951" s="94">
        <v>3.0899985152702936</v>
      </c>
      <c r="M2951" s="94">
        <v>2.8132109133594816</v>
      </c>
      <c r="N2951" s="94">
        <v>2.7268826778852295</v>
      </c>
      <c r="O2951" s="94">
        <v>2.8167836773281429</v>
      </c>
      <c r="P2951" s="94">
        <v>2.8598728583011948</v>
      </c>
      <c r="Q2951" s="94">
        <v>2.8330046099952462</v>
      </c>
      <c r="R2951" s="94">
        <v>2.7704047564742194</v>
      </c>
      <c r="S2951" s="94">
        <v>2.8765796284620655</v>
      </c>
      <c r="T2951" s="94">
        <v>2.966777859880624</v>
      </c>
      <c r="U2951" s="94">
        <v>2.5662174518825163</v>
      </c>
      <c r="V2951" s="94">
        <v>2.5374871223383657</v>
      </c>
      <c r="W2951" s="94">
        <v>2.5045872202128852</v>
      </c>
      <c r="X2951" s="94">
        <v>2.5129078144490871</v>
      </c>
      <c r="Y2951" s="94">
        <v>2.596947288056044</v>
      </c>
      <c r="Z2951" s="94">
        <v>2.6573564638512899</v>
      </c>
      <c r="AA2951" s="94">
        <v>2.4410330845826653</v>
      </c>
      <c r="AB2951" s="94">
        <v>2.1860297597845841</v>
      </c>
      <c r="AC2951" s="94">
        <v>2.151930629437202</v>
      </c>
      <c r="AD2951" s="94">
        <v>2.1654106553063195</v>
      </c>
      <c r="AE2951" s="94">
        <v>2.0818568391471812</v>
      </c>
      <c r="AF2951" s="94">
        <v>2.1733459998222902</v>
      </c>
      <c r="AG2951" s="94">
        <v>2.1396822334321368</v>
      </c>
      <c r="AH2951" s="94">
        <v>2.0403013507661121</v>
      </c>
      <c r="AI2951" s="94">
        <v>1.988562983279107</v>
      </c>
      <c r="AJ2951" s="94">
        <v>1.9576384400568718</v>
      </c>
      <c r="AK2951" s="94">
        <v>1.7735024070240837</v>
      </c>
      <c r="AL2951" s="94">
        <v>1.5558555614661105</v>
      </c>
      <c r="AM2951" s="94">
        <v>1.5553363105198701</v>
      </c>
      <c r="AN2951" s="94">
        <v>1.5859654467897524</v>
      </c>
      <c r="AO2951" s="94">
        <v>1.590114380531914</v>
      </c>
      <c r="AP2951" s="94">
        <v>1.636353780170045</v>
      </c>
      <c r="AQ2951" s="94">
        <v>1.5243206849218105</v>
      </c>
      <c r="AR2951" s="94">
        <v>1.516554286792783</v>
      </c>
      <c r="AS2951" s="43">
        <f t="shared" si="94"/>
        <v>41.642690417283369</v>
      </c>
      <c r="AT2951" s="99">
        <f t="shared" si="95"/>
        <v>104.42262308222064</v>
      </c>
    </row>
    <row r="2952" spans="3:46">
      <c r="C2952" s="34">
        <v>890</v>
      </c>
      <c r="D2952" s="94">
        <v>3.3</v>
      </c>
      <c r="E2952" s="94">
        <v>3.4626554552526629</v>
      </c>
      <c r="F2952" s="94">
        <v>3.4179146270625784</v>
      </c>
      <c r="G2952" s="94">
        <v>3.2394575030410753</v>
      </c>
      <c r="H2952" s="94">
        <v>3.1907359464989615</v>
      </c>
      <c r="I2952" s="94">
        <v>3.3324362736990425</v>
      </c>
      <c r="J2952" s="94">
        <v>3.3529274794104404</v>
      </c>
      <c r="K2952" s="94">
        <v>3.1980542755689085</v>
      </c>
      <c r="L2952" s="94">
        <v>3.1856792149200746</v>
      </c>
      <c r="M2952" s="94">
        <v>2.9860913090902232</v>
      </c>
      <c r="N2952" s="94">
        <v>2.8898515534044447</v>
      </c>
      <c r="O2952" s="94">
        <v>2.9101902788093139</v>
      </c>
      <c r="P2952" s="94">
        <v>3.0077102738206603</v>
      </c>
      <c r="Q2952" s="94">
        <v>2.8517492176079373</v>
      </c>
      <c r="R2952" s="94">
        <v>2.6918178711033907</v>
      </c>
      <c r="S2952" s="94">
        <v>2.702169770687028</v>
      </c>
      <c r="T2952" s="94">
        <v>2.7391161919320313</v>
      </c>
      <c r="U2952" s="94">
        <v>2.8783073039627318</v>
      </c>
      <c r="V2952" s="94">
        <v>2.9840760705212088</v>
      </c>
      <c r="W2952" s="94">
        <v>2.8954974365208028</v>
      </c>
      <c r="X2952" s="94">
        <v>2.7167598907461827</v>
      </c>
      <c r="Y2952" s="94">
        <v>2.3357075816341353</v>
      </c>
      <c r="Z2952" s="94">
        <v>2.2957434394902894</v>
      </c>
      <c r="AA2952" s="94">
        <v>2.1428214445356204</v>
      </c>
      <c r="AB2952" s="94">
        <v>2.1149281219416483</v>
      </c>
      <c r="AC2952" s="94">
        <v>2.0809954010020353</v>
      </c>
      <c r="AD2952" s="94">
        <v>2.0861247955556044</v>
      </c>
      <c r="AE2952" s="94">
        <v>2.112067099779511</v>
      </c>
      <c r="AF2952" s="94">
        <v>2.1407106566052749</v>
      </c>
      <c r="AG2952" s="94">
        <v>2.3010331674278883</v>
      </c>
      <c r="AH2952" s="94">
        <v>2.1539747144797836</v>
      </c>
      <c r="AI2952" s="94">
        <v>2.0905760599700183</v>
      </c>
      <c r="AJ2952" s="94">
        <v>2.055414409317601</v>
      </c>
      <c r="AK2952" s="94">
        <v>2.0543706164607576</v>
      </c>
      <c r="AL2952" s="94">
        <v>2.0363606518737591</v>
      </c>
      <c r="AM2952" s="94">
        <v>1.9049226930279444</v>
      </c>
      <c r="AN2952" s="94">
        <v>1.7696403985383049</v>
      </c>
      <c r="AO2952" s="94">
        <v>1.8812717066100764</v>
      </c>
      <c r="AP2952" s="94">
        <v>1.892292410141045</v>
      </c>
      <c r="AQ2952" s="94">
        <v>1.8242336981664558</v>
      </c>
      <c r="AR2952" s="94">
        <v>1.8123745459083234</v>
      </c>
      <c r="AS2952" s="43">
        <f t="shared" si="94"/>
        <v>43.27546580319607</v>
      </c>
      <c r="AT2952" s="99">
        <f t="shared" si="95"/>
        <v>108.51694760814814</v>
      </c>
    </row>
    <row r="2953" spans="3:46">
      <c r="C2953" s="34">
        <v>891</v>
      </c>
      <c r="D2953" s="94">
        <v>3.3</v>
      </c>
      <c r="E2953" s="94">
        <v>3.2009124240566247</v>
      </c>
      <c r="F2953" s="94">
        <v>2.7811493832576395</v>
      </c>
      <c r="G2953" s="94">
        <v>2.6348047619529815</v>
      </c>
      <c r="H2953" s="94">
        <v>2.7057087913068192</v>
      </c>
      <c r="I2953" s="94">
        <v>2.6908282619713648</v>
      </c>
      <c r="J2953" s="94">
        <v>2.6216142830281619</v>
      </c>
      <c r="K2953" s="94">
        <v>2.810313079874315</v>
      </c>
      <c r="L2953" s="94">
        <v>2.7839762842098073</v>
      </c>
      <c r="M2953" s="94">
        <v>2.8205611162648725</v>
      </c>
      <c r="N2953" s="94">
        <v>2.6955896662898176</v>
      </c>
      <c r="O2953" s="94">
        <v>2.7784695868642246</v>
      </c>
      <c r="P2953" s="94">
        <v>2.6530315259661625</v>
      </c>
      <c r="Q2953" s="94">
        <v>2.7103824962292831</v>
      </c>
      <c r="R2953" s="94">
        <v>2.4099806319338457</v>
      </c>
      <c r="S2953" s="94">
        <v>2.2158548116270991</v>
      </c>
      <c r="T2953" s="94">
        <v>2.3894862990235461</v>
      </c>
      <c r="U2953" s="94">
        <v>2.283376297448525</v>
      </c>
      <c r="V2953" s="94">
        <v>2.4529441686725955</v>
      </c>
      <c r="W2953" s="94">
        <v>2.2373382102488022</v>
      </c>
      <c r="X2953" s="94">
        <v>2.1937002862421791</v>
      </c>
      <c r="Y2953" s="94">
        <v>2.1661103870645104</v>
      </c>
      <c r="Z2953" s="94">
        <v>2.036755468186886</v>
      </c>
      <c r="AA2953" s="94">
        <v>1.8447487162844836</v>
      </c>
      <c r="AB2953" s="94">
        <v>1.5820178377241971</v>
      </c>
      <c r="AC2953" s="94">
        <v>1.6203483718759883</v>
      </c>
      <c r="AD2953" s="94">
        <v>1.585154436307965</v>
      </c>
      <c r="AE2953" s="94">
        <v>1.6350052370709498</v>
      </c>
      <c r="AF2953" s="94">
        <v>1.6385844179177633</v>
      </c>
      <c r="AG2953" s="94">
        <v>1.6017795484011068</v>
      </c>
      <c r="AH2953" s="94">
        <v>1.5631829901758338</v>
      </c>
      <c r="AI2953" s="94">
        <v>1.561700079088348</v>
      </c>
      <c r="AJ2953" s="94">
        <v>1.5698216958201403</v>
      </c>
      <c r="AK2953" s="94">
        <v>1.5142458268147323</v>
      </c>
      <c r="AL2953" s="94">
        <v>1.490190555675347</v>
      </c>
      <c r="AM2953" s="94">
        <v>1.3505297755000767</v>
      </c>
      <c r="AN2953" s="94">
        <v>1.3641404143240465</v>
      </c>
      <c r="AO2953" s="94">
        <v>1.4080996721875487</v>
      </c>
      <c r="AP2953" s="94">
        <v>1.4315252490185286</v>
      </c>
      <c r="AQ2953" s="94">
        <v>1.4484138227406158</v>
      </c>
      <c r="AR2953" s="94">
        <v>1.5059836088845004</v>
      </c>
      <c r="AS2953" s="43">
        <f t="shared" si="94"/>
        <v>37.160980198465751</v>
      </c>
      <c r="AT2953" s="99">
        <f t="shared" si="95"/>
        <v>93.184349756127048</v>
      </c>
    </row>
    <row r="2954" spans="3:46">
      <c r="C2954" s="34">
        <v>892</v>
      </c>
      <c r="D2954" s="94">
        <v>3.3</v>
      </c>
      <c r="E2954" s="94">
        <v>3.4647911014913584</v>
      </c>
      <c r="F2954" s="94">
        <v>3.4776414113059406</v>
      </c>
      <c r="G2954" s="94">
        <v>3.5882053285896296</v>
      </c>
      <c r="H2954" s="94">
        <v>3.4988091181063963</v>
      </c>
      <c r="I2954" s="94">
        <v>3.1360886539093662</v>
      </c>
      <c r="J2954" s="94">
        <v>3.3130468766017911</v>
      </c>
      <c r="K2954" s="94">
        <v>3.1113658002459692</v>
      </c>
      <c r="L2954" s="94">
        <v>3.0752562722977039</v>
      </c>
      <c r="M2954" s="94">
        <v>2.9093196762408509</v>
      </c>
      <c r="N2954" s="94">
        <v>3.045517710584805</v>
      </c>
      <c r="O2954" s="94">
        <v>3.1777237233418782</v>
      </c>
      <c r="P2954" s="94">
        <v>3.226549876768841</v>
      </c>
      <c r="Q2954" s="94">
        <v>2.9293254325178668</v>
      </c>
      <c r="R2954" s="94">
        <v>2.7637035814667592</v>
      </c>
      <c r="S2954" s="94">
        <v>2.6589262112505998</v>
      </c>
      <c r="T2954" s="94">
        <v>2.6815003834766569</v>
      </c>
      <c r="U2954" s="94">
        <v>2.6950181790065173</v>
      </c>
      <c r="V2954" s="94">
        <v>2.6291232785934748</v>
      </c>
      <c r="W2954" s="94">
        <v>2.5664978909551319</v>
      </c>
      <c r="X2954" s="94">
        <v>2.5608580430935608</v>
      </c>
      <c r="Y2954" s="94">
        <v>2.5231713397332878</v>
      </c>
      <c r="Z2954" s="94">
        <v>2.3438514959421966</v>
      </c>
      <c r="AA2954" s="94">
        <v>2.2843436685710472</v>
      </c>
      <c r="AB2954" s="94">
        <v>2.2102217459886422</v>
      </c>
      <c r="AC2954" s="94">
        <v>2.1270630574055311</v>
      </c>
      <c r="AD2954" s="94">
        <v>1.9701303904114194</v>
      </c>
      <c r="AE2954" s="94">
        <v>1.8022122600715988</v>
      </c>
      <c r="AF2954" s="94">
        <v>1.7530570723477206</v>
      </c>
      <c r="AG2954" s="94">
        <v>1.6088774478795969</v>
      </c>
      <c r="AH2954" s="94">
        <v>1.578575668203235</v>
      </c>
      <c r="AI2954" s="94">
        <v>1.568115076838889</v>
      </c>
      <c r="AJ2954" s="94">
        <v>1.506206543863873</v>
      </c>
      <c r="AK2954" s="94">
        <v>1.5549295024597389</v>
      </c>
      <c r="AL2954" s="94">
        <v>1.5056494419477828</v>
      </c>
      <c r="AM2954" s="94">
        <v>1.5165245741859212</v>
      </c>
      <c r="AN2954" s="94">
        <v>1.4603175402072766</v>
      </c>
      <c r="AO2954" s="94">
        <v>1.3198962860041232</v>
      </c>
      <c r="AP2954" s="94">
        <v>1.4157279969188277</v>
      </c>
      <c r="AQ2954" s="94">
        <v>1.4102032339547763</v>
      </c>
      <c r="AR2954" s="94">
        <v>1.3496679804327019</v>
      </c>
      <c r="AS2954" s="43">
        <f t="shared" si="94"/>
        <v>42.734113575626203</v>
      </c>
      <c r="AT2954" s="99">
        <f t="shared" si="95"/>
        <v>107.15946039856124</v>
      </c>
    </row>
    <row r="2955" spans="3:46">
      <c r="C2955" s="34">
        <v>893</v>
      </c>
      <c r="D2955" s="94">
        <v>3.3</v>
      </c>
      <c r="E2955" s="94">
        <v>3.1849053729065999</v>
      </c>
      <c r="F2955" s="94">
        <v>3.1561655130345354</v>
      </c>
      <c r="G2955" s="94">
        <v>3.4719151247175679</v>
      </c>
      <c r="H2955" s="94">
        <v>3.2125651380191824</v>
      </c>
      <c r="I2955" s="94">
        <v>3.4213033855485806</v>
      </c>
      <c r="J2955" s="94">
        <v>3.2812782930672411</v>
      </c>
      <c r="K2955" s="94">
        <v>3.0987017709754654</v>
      </c>
      <c r="L2955" s="94">
        <v>3.0362502382429883</v>
      </c>
      <c r="M2955" s="94">
        <v>3.0117138114382063</v>
      </c>
      <c r="N2955" s="94">
        <v>3.0542721832146618</v>
      </c>
      <c r="O2955" s="94">
        <v>3.0080867037411871</v>
      </c>
      <c r="P2955" s="94">
        <v>3.0138549093479607</v>
      </c>
      <c r="Q2955" s="94">
        <v>2.913966214145884</v>
      </c>
      <c r="R2955" s="94">
        <v>2.7648376277464708</v>
      </c>
      <c r="S2955" s="94">
        <v>2.5918468181399597</v>
      </c>
      <c r="T2955" s="94">
        <v>2.5589921163814346</v>
      </c>
      <c r="U2955" s="94">
        <v>2.4151757717974074</v>
      </c>
      <c r="V2955" s="94">
        <v>2.2246098806585795</v>
      </c>
      <c r="W2955" s="94">
        <v>2.2510889130355505</v>
      </c>
      <c r="X2955" s="94">
        <v>2.2791384250075697</v>
      </c>
      <c r="Y2955" s="94">
        <v>2.3495452210403851</v>
      </c>
      <c r="Z2955" s="94">
        <v>2.1976786488807201</v>
      </c>
      <c r="AA2955" s="94">
        <v>2.1303567995281103</v>
      </c>
      <c r="AB2955" s="94">
        <v>2.2511313069311281</v>
      </c>
      <c r="AC2955" s="94">
        <v>2.2733503849310157</v>
      </c>
      <c r="AD2955" s="94">
        <v>2.2818799669735674</v>
      </c>
      <c r="AE2955" s="94">
        <v>2.369587319409149</v>
      </c>
      <c r="AF2955" s="94">
        <v>2.3880326534850913</v>
      </c>
      <c r="AG2955" s="94">
        <v>2.4149571188762193</v>
      </c>
      <c r="AH2955" s="94">
        <v>2.3645839942578504</v>
      </c>
      <c r="AI2955" s="94">
        <v>2.4062218992739099</v>
      </c>
      <c r="AJ2955" s="94">
        <v>2.4887914581641608</v>
      </c>
      <c r="AK2955" s="94">
        <v>2.4633549805084902</v>
      </c>
      <c r="AL2955" s="94">
        <v>2.3850986634734683</v>
      </c>
      <c r="AM2955" s="94">
        <v>2.7711496474885045</v>
      </c>
      <c r="AN2955" s="94">
        <v>2.516470250027298</v>
      </c>
      <c r="AO2955" s="94">
        <v>2.4716993115647741</v>
      </c>
      <c r="AP2955" s="94">
        <v>2.3767713977903755</v>
      </c>
      <c r="AQ2955" s="94">
        <v>2.4927377260339902</v>
      </c>
      <c r="AR2955" s="94">
        <v>2.5256922156886681</v>
      </c>
      <c r="AS2955" s="43">
        <f t="shared" si="94"/>
        <v>43.107630576126745</v>
      </c>
      <c r="AT2955" s="99">
        <f t="shared" si="95"/>
        <v>108.09608636021817</v>
      </c>
    </row>
    <row r="2956" spans="3:46">
      <c r="C2956" s="34">
        <v>894</v>
      </c>
      <c r="D2956" s="94">
        <v>3.3</v>
      </c>
      <c r="E2956" s="94">
        <v>3.3560691497128823</v>
      </c>
      <c r="F2956" s="94">
        <v>3.2289371643619384</v>
      </c>
      <c r="G2956" s="94">
        <v>3.2588512396645379</v>
      </c>
      <c r="H2956" s="94">
        <v>3.2572760126236902</v>
      </c>
      <c r="I2956" s="94">
        <v>3.4887071398127696</v>
      </c>
      <c r="J2956" s="94">
        <v>3.370752469373191</v>
      </c>
      <c r="K2956" s="94">
        <v>3.2358440768195615</v>
      </c>
      <c r="L2956" s="94">
        <v>3.6702014326654915</v>
      </c>
      <c r="M2956" s="94">
        <v>3.3943106279435948</v>
      </c>
      <c r="N2956" s="94">
        <v>3.3780862971222305</v>
      </c>
      <c r="O2956" s="94">
        <v>3.2999530876278684</v>
      </c>
      <c r="P2956" s="94">
        <v>3.2899533071913063</v>
      </c>
      <c r="Q2956" s="94">
        <v>3.4500646372588224</v>
      </c>
      <c r="R2956" s="94">
        <v>3.5561264234156722</v>
      </c>
      <c r="S2956" s="94">
        <v>3.4614971817625229</v>
      </c>
      <c r="T2956" s="94">
        <v>3.3732440295637538</v>
      </c>
      <c r="U2956" s="94">
        <v>3.5064598303298418</v>
      </c>
      <c r="V2956" s="94">
        <v>3.4149625641283472</v>
      </c>
      <c r="W2956" s="94">
        <v>3.1851258786061116</v>
      </c>
      <c r="X2956" s="94">
        <v>3.1824539692363785</v>
      </c>
      <c r="Y2956" s="94">
        <v>3.205730081331374</v>
      </c>
      <c r="Z2956" s="94">
        <v>3.0450030384432631</v>
      </c>
      <c r="AA2956" s="94">
        <v>3.1854060341419475</v>
      </c>
      <c r="AB2956" s="94">
        <v>3.0713206538556714</v>
      </c>
      <c r="AC2956" s="94">
        <v>3.0777111576093921</v>
      </c>
      <c r="AD2956" s="94">
        <v>3.0132119420100132</v>
      </c>
      <c r="AE2956" s="94">
        <v>2.9692682109398736</v>
      </c>
      <c r="AF2956" s="94">
        <v>2.86988965294861</v>
      </c>
      <c r="AG2956" s="94">
        <v>2.8905590058600619</v>
      </c>
      <c r="AH2956" s="94">
        <v>2.8245273916923086</v>
      </c>
      <c r="AI2956" s="94">
        <v>2.8121219250157155</v>
      </c>
      <c r="AJ2956" s="94">
        <v>2.8024655237767129</v>
      </c>
      <c r="AK2956" s="94">
        <v>2.8127839391690395</v>
      </c>
      <c r="AL2956" s="94">
        <v>3.1229719169371148</v>
      </c>
      <c r="AM2956" s="94">
        <v>2.830009926377242</v>
      </c>
      <c r="AN2956" s="94">
        <v>2.7481087159956639</v>
      </c>
      <c r="AO2956" s="94">
        <v>2.6671251611874682</v>
      </c>
      <c r="AP2956" s="94">
        <v>2.8671879410183649</v>
      </c>
      <c r="AQ2956" s="94">
        <v>2.7785630474977272</v>
      </c>
      <c r="AR2956" s="94">
        <v>2.661937519274546</v>
      </c>
      <c r="AS2956" s="43">
        <f t="shared" si="94"/>
        <v>48.853713986573545</v>
      </c>
      <c r="AT2956" s="99">
        <f t="shared" si="95"/>
        <v>122.50488406650312</v>
      </c>
    </row>
    <row r="2957" spans="3:46">
      <c r="C2957" s="34">
        <v>895</v>
      </c>
      <c r="D2957" s="94">
        <v>3.3</v>
      </c>
      <c r="E2957" s="94">
        <v>3.5458561533160173</v>
      </c>
      <c r="F2957" s="94">
        <v>3.5295494306978092</v>
      </c>
      <c r="G2957" s="94">
        <v>3.5464381471779962</v>
      </c>
      <c r="H2957" s="94">
        <v>3.4442390955634727</v>
      </c>
      <c r="I2957" s="94">
        <v>3.4641079541923068</v>
      </c>
      <c r="J2957" s="94">
        <v>3.1287457115308417</v>
      </c>
      <c r="K2957" s="94">
        <v>2.9023790548792952</v>
      </c>
      <c r="L2957" s="94">
        <v>2.9624720530365831</v>
      </c>
      <c r="M2957" s="94">
        <v>2.8455545262766302</v>
      </c>
      <c r="N2957" s="94">
        <v>2.7264241766344108</v>
      </c>
      <c r="O2957" s="94">
        <v>2.8754035959451505</v>
      </c>
      <c r="P2957" s="94">
        <v>2.8302387709527359</v>
      </c>
      <c r="Q2957" s="94">
        <v>2.9747126592619111</v>
      </c>
      <c r="R2957" s="94">
        <v>3.0066148942038056</v>
      </c>
      <c r="S2957" s="94">
        <v>2.8994855864621449</v>
      </c>
      <c r="T2957" s="94">
        <v>2.750097288021252</v>
      </c>
      <c r="U2957" s="94">
        <v>2.7057509748921853</v>
      </c>
      <c r="V2957" s="94">
        <v>2.7556974746532865</v>
      </c>
      <c r="W2957" s="94">
        <v>2.788408610419729</v>
      </c>
      <c r="X2957" s="94">
        <v>2.7846449442689623</v>
      </c>
      <c r="Y2957" s="94">
        <v>2.6061649480726348</v>
      </c>
      <c r="Z2957" s="94">
        <v>2.4288816933465642</v>
      </c>
      <c r="AA2957" s="94">
        <v>2.5479112317785138</v>
      </c>
      <c r="AB2957" s="94">
        <v>2.6552667962327359</v>
      </c>
      <c r="AC2957" s="94">
        <v>2.6313614349173995</v>
      </c>
      <c r="AD2957" s="94">
        <v>2.3918898115549307</v>
      </c>
      <c r="AE2957" s="94">
        <v>2.1914689161171879</v>
      </c>
      <c r="AF2957" s="94">
        <v>2.2652280493945742</v>
      </c>
      <c r="AG2957" s="94">
        <v>2.2503545495562185</v>
      </c>
      <c r="AH2957" s="94">
        <v>2.1580311298711741</v>
      </c>
      <c r="AI2957" s="94">
        <v>2.1429534395229819</v>
      </c>
      <c r="AJ2957" s="94">
        <v>2.0948797283474367</v>
      </c>
      <c r="AK2957" s="94">
        <v>1.9623289420043299</v>
      </c>
      <c r="AL2957" s="94">
        <v>1.9899908617222664</v>
      </c>
      <c r="AM2957" s="94">
        <v>1.732281464721064</v>
      </c>
      <c r="AN2957" s="94">
        <v>1.7934189623115888</v>
      </c>
      <c r="AO2957" s="94">
        <v>1.7740471039670942</v>
      </c>
      <c r="AP2957" s="94">
        <v>1.8099490327157111</v>
      </c>
      <c r="AQ2957" s="94">
        <v>1.6517181073655798</v>
      </c>
      <c r="AR2957" s="94">
        <v>1.4741326694357482</v>
      </c>
      <c r="AS2957" s="43">
        <f t="shared" si="94"/>
        <v>43.807063926266387</v>
      </c>
      <c r="AT2957" s="99">
        <f t="shared" si="95"/>
        <v>109.84997556288249</v>
      </c>
    </row>
    <row r="2958" spans="3:46">
      <c r="C2958" s="34">
        <v>896</v>
      </c>
      <c r="D2958" s="94">
        <v>3.3</v>
      </c>
      <c r="E2958" s="94">
        <v>3.0271410024410894</v>
      </c>
      <c r="F2958" s="94">
        <v>2.9949513176344533</v>
      </c>
      <c r="G2958" s="94">
        <v>3.2508401769038544</v>
      </c>
      <c r="H2958" s="94">
        <v>3.51034636229224</v>
      </c>
      <c r="I2958" s="94">
        <v>3.4433661877294464</v>
      </c>
      <c r="J2958" s="94">
        <v>3.4990249208344624</v>
      </c>
      <c r="K2958" s="94">
        <v>3.6687356751958804</v>
      </c>
      <c r="L2958" s="94">
        <v>3.6058836391748788</v>
      </c>
      <c r="M2958" s="94">
        <v>3.6059121821221756</v>
      </c>
      <c r="N2958" s="94">
        <v>3.7834042551177549</v>
      </c>
      <c r="O2958" s="94">
        <v>3.8509539961765924</v>
      </c>
      <c r="P2958" s="94">
        <v>3.9630448017833877</v>
      </c>
      <c r="Q2958" s="94">
        <v>4.3548000498518427</v>
      </c>
      <c r="R2958" s="94">
        <v>4.1641051792771924</v>
      </c>
      <c r="S2958" s="94">
        <v>4.0954696683269516</v>
      </c>
      <c r="T2958" s="94">
        <v>4.2787693967223017</v>
      </c>
      <c r="U2958" s="94">
        <v>4.2636335916724484</v>
      </c>
      <c r="V2958" s="94">
        <v>4.4577226366659719</v>
      </c>
      <c r="W2958" s="94">
        <v>4.1392379555480696</v>
      </c>
      <c r="X2958" s="94">
        <v>4.4661685793128125</v>
      </c>
      <c r="Y2958" s="94">
        <v>4.6559183159195943</v>
      </c>
      <c r="Z2958" s="94">
        <v>4.6756929222066486</v>
      </c>
      <c r="AA2958" s="94">
        <v>4.8757551105754438</v>
      </c>
      <c r="AB2958" s="94">
        <v>4.7127479744966161</v>
      </c>
      <c r="AC2958" s="94">
        <v>4.3766230429186104</v>
      </c>
      <c r="AD2958" s="94">
        <v>4.1330083091746674</v>
      </c>
      <c r="AE2958" s="94">
        <v>3.8552079652834217</v>
      </c>
      <c r="AF2958" s="94">
        <v>4.158465645369315</v>
      </c>
      <c r="AG2958" s="94">
        <v>3.8105152027153002</v>
      </c>
      <c r="AH2958" s="94">
        <v>3.7400041116411722</v>
      </c>
      <c r="AI2958" s="94">
        <v>3.671958573175591</v>
      </c>
      <c r="AJ2958" s="94">
        <v>3.5107170163455006</v>
      </c>
      <c r="AK2958" s="94">
        <v>3.5995871867528546</v>
      </c>
      <c r="AL2958" s="94">
        <v>3.7742996821420838</v>
      </c>
      <c r="AM2958" s="94">
        <v>3.716629633280808</v>
      </c>
      <c r="AN2958" s="94">
        <v>3.8240322533092779</v>
      </c>
      <c r="AO2958" s="94">
        <v>3.5891700686425403</v>
      </c>
      <c r="AP2958" s="94">
        <v>3.4501679141128516</v>
      </c>
      <c r="AQ2958" s="94">
        <v>3.2329328729161646</v>
      </c>
      <c r="AR2958" s="94">
        <v>3.1294852224423804</v>
      </c>
      <c r="AS2958" s="43">
        <f t="shared" si="94"/>
        <v>55.904014836054138</v>
      </c>
      <c r="AT2958" s="99">
        <f t="shared" si="95"/>
        <v>140.18411902573175</v>
      </c>
    </row>
    <row r="2959" spans="3:46">
      <c r="C2959" s="34">
        <v>897</v>
      </c>
      <c r="D2959" s="94">
        <v>3.3</v>
      </c>
      <c r="E2959" s="94">
        <v>3.3252417503441527</v>
      </c>
      <c r="F2959" s="94">
        <v>3.1120249219942355</v>
      </c>
      <c r="G2959" s="94">
        <v>2.9900545319789673</v>
      </c>
      <c r="H2959" s="94">
        <v>2.6978163327855298</v>
      </c>
      <c r="I2959" s="94">
        <v>2.4501290363498289</v>
      </c>
      <c r="J2959" s="94">
        <v>2.4290318690992083</v>
      </c>
      <c r="K2959" s="94">
        <v>2.4344370947444243</v>
      </c>
      <c r="L2959" s="94">
        <v>2.4503510368798556</v>
      </c>
      <c r="M2959" s="94">
        <v>2.3152952586462323</v>
      </c>
      <c r="N2959" s="94">
        <v>2.5194837364314311</v>
      </c>
      <c r="O2959" s="94">
        <v>2.2644040216973242</v>
      </c>
      <c r="P2959" s="94">
        <v>2.321599812087368</v>
      </c>
      <c r="Q2959" s="94">
        <v>2.3932307192749569</v>
      </c>
      <c r="R2959" s="94">
        <v>2.5228104839239318</v>
      </c>
      <c r="S2959" s="94">
        <v>2.5803050762424409</v>
      </c>
      <c r="T2959" s="94">
        <v>2.5862199185777439</v>
      </c>
      <c r="U2959" s="94">
        <v>2.6713568098889002</v>
      </c>
      <c r="V2959" s="94">
        <v>2.4016890977352126</v>
      </c>
      <c r="W2959" s="94">
        <v>2.4473750539144463</v>
      </c>
      <c r="X2959" s="94">
        <v>2.5150461407893139</v>
      </c>
      <c r="Y2959" s="94">
        <v>2.3967658722301772</v>
      </c>
      <c r="Z2959" s="94">
        <v>2.2562124528037941</v>
      </c>
      <c r="AA2959" s="94">
        <v>2.2321343288448445</v>
      </c>
      <c r="AB2959" s="94">
        <v>2.4361061612397998</v>
      </c>
      <c r="AC2959" s="94">
        <v>2.3317737582452129</v>
      </c>
      <c r="AD2959" s="94">
        <v>2.3801487735892444</v>
      </c>
      <c r="AE2959" s="94">
        <v>2.4231053083287897</v>
      </c>
      <c r="AF2959" s="94">
        <v>2.4732494888760517</v>
      </c>
      <c r="AG2959" s="94">
        <v>2.6129255224428514</v>
      </c>
      <c r="AH2959" s="94">
        <v>2.5056896397280326</v>
      </c>
      <c r="AI2959" s="94">
        <v>2.3740698695506177</v>
      </c>
      <c r="AJ2959" s="94">
        <v>2.2202229651098873</v>
      </c>
      <c r="AK2959" s="94">
        <v>1.9727768763539792</v>
      </c>
      <c r="AL2959" s="94">
        <v>1.8952746530065778</v>
      </c>
      <c r="AM2959" s="94">
        <v>1.8757866361045903</v>
      </c>
      <c r="AN2959" s="94">
        <v>1.7814104861189799</v>
      </c>
      <c r="AO2959" s="94">
        <v>1.8544951224615576</v>
      </c>
      <c r="AP2959" s="94">
        <v>1.7431753545781599</v>
      </c>
      <c r="AQ2959" s="94">
        <v>1.7422001222476433</v>
      </c>
      <c r="AR2959" s="94">
        <v>1.6846330088257289</v>
      </c>
      <c r="AS2959" s="43">
        <f t="shared" ref="AS2959:AS3022" si="96">NPV($D$48,D2959:AR2959)</f>
        <v>38.611981682322444</v>
      </c>
      <c r="AT2959" s="99">
        <f t="shared" si="95"/>
        <v>96.82286060934571</v>
      </c>
    </row>
    <row r="2960" spans="3:46">
      <c r="C2960" s="34">
        <v>898</v>
      </c>
      <c r="D2960" s="94">
        <v>3.3</v>
      </c>
      <c r="E2960" s="94">
        <v>3.0681232198227035</v>
      </c>
      <c r="F2960" s="94">
        <v>2.8739045885066106</v>
      </c>
      <c r="G2960" s="94">
        <v>2.7881253050225379</v>
      </c>
      <c r="H2960" s="94">
        <v>2.6661422069789564</v>
      </c>
      <c r="I2960" s="94">
        <v>2.6085717375529627</v>
      </c>
      <c r="J2960" s="94">
        <v>2.5806361714741288</v>
      </c>
      <c r="K2960" s="94">
        <v>2.5186724136742575</v>
      </c>
      <c r="L2960" s="94">
        <v>2.3753025027158161</v>
      </c>
      <c r="M2960" s="94">
        <v>2.2216959396384581</v>
      </c>
      <c r="N2960" s="94">
        <v>2.1091571060017835</v>
      </c>
      <c r="O2960" s="94">
        <v>2.0959558938994145</v>
      </c>
      <c r="P2960" s="94">
        <v>2.0991465065608526</v>
      </c>
      <c r="Q2960" s="94">
        <v>2.109667066414497</v>
      </c>
      <c r="R2960" s="94">
        <v>2.150253374405565</v>
      </c>
      <c r="S2960" s="94">
        <v>2.0217933248669522</v>
      </c>
      <c r="T2960" s="94">
        <v>2.1341363071629895</v>
      </c>
      <c r="U2960" s="94">
        <v>2.1878660820795734</v>
      </c>
      <c r="V2960" s="94">
        <v>2.2397485050917352</v>
      </c>
      <c r="W2960" s="94">
        <v>2.2307103804091808</v>
      </c>
      <c r="X2960" s="94">
        <v>2.2417201073614454</v>
      </c>
      <c r="Y2960" s="94">
        <v>2.1121876869253078</v>
      </c>
      <c r="Z2960" s="94">
        <v>2.1506491590912065</v>
      </c>
      <c r="AA2960" s="94">
        <v>2.046070205706124</v>
      </c>
      <c r="AB2960" s="94">
        <v>2.0008814664291279</v>
      </c>
      <c r="AC2960" s="94">
        <v>1.9005095651951964</v>
      </c>
      <c r="AD2960" s="94">
        <v>1.9562661825558738</v>
      </c>
      <c r="AE2960" s="94">
        <v>2.0219286482173566</v>
      </c>
      <c r="AF2960" s="94">
        <v>1.9827160058808841</v>
      </c>
      <c r="AG2960" s="94">
        <v>2.1507264331244373</v>
      </c>
      <c r="AH2960" s="94">
        <v>2.1690254719428026</v>
      </c>
      <c r="AI2960" s="94">
        <v>2.1608268260607124</v>
      </c>
      <c r="AJ2960" s="94">
        <v>2.2129634334751387</v>
      </c>
      <c r="AK2960" s="94">
        <v>2.1788364464166516</v>
      </c>
      <c r="AL2960" s="94">
        <v>2.1746217366071741</v>
      </c>
      <c r="AM2960" s="94">
        <v>2.0486785941455543</v>
      </c>
      <c r="AN2960" s="94">
        <v>2.0643441917459699</v>
      </c>
      <c r="AO2960" s="94">
        <v>2.0828294708757569</v>
      </c>
      <c r="AP2960" s="94">
        <v>1.870368616504164</v>
      </c>
      <c r="AQ2960" s="94">
        <v>1.7486907455514649</v>
      </c>
      <c r="AR2960" s="94">
        <v>1.7886787517714138</v>
      </c>
      <c r="AS2960" s="43">
        <f t="shared" si="96"/>
        <v>36.152556337675712</v>
      </c>
      <c r="AT2960" s="99">
        <f t="shared" ref="AT2960:AT3023" si="97">AS2960/AVERAGE($AS$2063:$AS$3062)*100</f>
        <v>90.655640307548964</v>
      </c>
    </row>
    <row r="2961" spans="3:46">
      <c r="C2961" s="34">
        <v>899</v>
      </c>
      <c r="D2961" s="94">
        <v>3.3</v>
      </c>
      <c r="E2961" s="94">
        <v>2.959347732266226</v>
      </c>
      <c r="F2961" s="94">
        <v>2.9403643406518909</v>
      </c>
      <c r="G2961" s="94">
        <v>2.9936631080081799</v>
      </c>
      <c r="H2961" s="94">
        <v>3.0364577760570697</v>
      </c>
      <c r="I2961" s="94">
        <v>3.0613211407671308</v>
      </c>
      <c r="J2961" s="94">
        <v>2.9601082457176733</v>
      </c>
      <c r="K2961" s="94">
        <v>3.0474215474953636</v>
      </c>
      <c r="L2961" s="94">
        <v>2.8207690778968977</v>
      </c>
      <c r="M2961" s="94">
        <v>2.7884428334636757</v>
      </c>
      <c r="N2961" s="94">
        <v>2.6815893897469278</v>
      </c>
      <c r="O2961" s="94">
        <v>2.4182472806506485</v>
      </c>
      <c r="P2961" s="94">
        <v>2.5956720232531394</v>
      </c>
      <c r="Q2961" s="94">
        <v>2.5889240688132191</v>
      </c>
      <c r="R2961" s="94">
        <v>2.7017286962028124</v>
      </c>
      <c r="S2961" s="94">
        <v>2.6978141916090315</v>
      </c>
      <c r="T2961" s="94">
        <v>2.7215082108505948</v>
      </c>
      <c r="U2961" s="94">
        <v>2.5947371892169708</v>
      </c>
      <c r="V2961" s="94">
        <v>2.5684058633332429</v>
      </c>
      <c r="W2961" s="94">
        <v>2.4705210025184128</v>
      </c>
      <c r="X2961" s="94">
        <v>2.2246679155236246</v>
      </c>
      <c r="Y2961" s="94">
        <v>2.1519551460546942</v>
      </c>
      <c r="Z2961" s="94">
        <v>2.2400652576948206</v>
      </c>
      <c r="AA2961" s="94">
        <v>2.1180298856917865</v>
      </c>
      <c r="AB2961" s="94">
        <v>1.9736726088233951</v>
      </c>
      <c r="AC2961" s="94">
        <v>1.8951799483395206</v>
      </c>
      <c r="AD2961" s="94">
        <v>1.7170869634670523</v>
      </c>
      <c r="AE2961" s="94">
        <v>1.7358982638745728</v>
      </c>
      <c r="AF2961" s="94">
        <v>1.6491311653094198</v>
      </c>
      <c r="AG2961" s="94">
        <v>1.6278037228681557</v>
      </c>
      <c r="AH2961" s="94">
        <v>1.5549086576572926</v>
      </c>
      <c r="AI2961" s="94">
        <v>1.4321844156604446</v>
      </c>
      <c r="AJ2961" s="94">
        <v>1.4993897790503121</v>
      </c>
      <c r="AK2961" s="94">
        <v>1.5468780616019135</v>
      </c>
      <c r="AL2961" s="94">
        <v>1.5026073938313322</v>
      </c>
      <c r="AM2961" s="94">
        <v>1.414826277539535</v>
      </c>
      <c r="AN2961" s="94">
        <v>1.4379499743560491</v>
      </c>
      <c r="AO2961" s="94">
        <v>1.4116498257081396</v>
      </c>
      <c r="AP2961" s="94">
        <v>1.3993085265549623</v>
      </c>
      <c r="AQ2961" s="94">
        <v>1.3759568284479995</v>
      </c>
      <c r="AR2961" s="94">
        <v>1.3443810098171756</v>
      </c>
      <c r="AS2961" s="43">
        <f t="shared" si="96"/>
        <v>38.914176251901864</v>
      </c>
      <c r="AT2961" s="99">
        <f t="shared" si="97"/>
        <v>97.580639449292818</v>
      </c>
    </row>
    <row r="2962" spans="3:46">
      <c r="C2962" s="34">
        <v>900</v>
      </c>
      <c r="D2962" s="94">
        <v>3.3</v>
      </c>
      <c r="E2962" s="94">
        <v>3.0930429376961599</v>
      </c>
      <c r="F2962" s="94">
        <v>3.0106478147529434</v>
      </c>
      <c r="G2962" s="94">
        <v>3.0003250065790459</v>
      </c>
      <c r="H2962" s="94">
        <v>2.5217248788662538</v>
      </c>
      <c r="I2962" s="94">
        <v>2.562533569692516</v>
      </c>
      <c r="J2962" s="94">
        <v>2.5456843656950126</v>
      </c>
      <c r="K2962" s="94">
        <v>2.4997674511386112</v>
      </c>
      <c r="L2962" s="94">
        <v>2.2135684897458039</v>
      </c>
      <c r="M2962" s="94">
        <v>2.2053199213785928</v>
      </c>
      <c r="N2962" s="94">
        <v>2.1473005272557826</v>
      </c>
      <c r="O2962" s="94">
        <v>2.1971667738278562</v>
      </c>
      <c r="P2962" s="94">
        <v>2.2488666066712883</v>
      </c>
      <c r="Q2962" s="94">
        <v>2.2999741484677987</v>
      </c>
      <c r="R2962" s="94">
        <v>2.0973139916506085</v>
      </c>
      <c r="S2962" s="94">
        <v>2.0255298766133665</v>
      </c>
      <c r="T2962" s="94">
        <v>2.0225979256949174</v>
      </c>
      <c r="U2962" s="94">
        <v>1.9617470079592934</v>
      </c>
      <c r="V2962" s="94">
        <v>1.9453121884864908</v>
      </c>
      <c r="W2962" s="94">
        <v>2.1278631601387046</v>
      </c>
      <c r="X2962" s="94">
        <v>2.1567852602595425</v>
      </c>
      <c r="Y2962" s="94">
        <v>2.1581576203663193</v>
      </c>
      <c r="Z2962" s="94">
        <v>2.0322819937012326</v>
      </c>
      <c r="AA2962" s="94">
        <v>1.9697010157150847</v>
      </c>
      <c r="AB2962" s="94">
        <v>1.9802841970172906</v>
      </c>
      <c r="AC2962" s="94">
        <v>1.9363526189234845</v>
      </c>
      <c r="AD2962" s="94">
        <v>1.9184296297455818</v>
      </c>
      <c r="AE2962" s="94">
        <v>1.9636487676767544</v>
      </c>
      <c r="AF2962" s="94">
        <v>2.0505182305827807</v>
      </c>
      <c r="AG2962" s="94">
        <v>2.1076615074646985</v>
      </c>
      <c r="AH2962" s="94">
        <v>2.1905720796266954</v>
      </c>
      <c r="AI2962" s="94">
        <v>2.1561446503787365</v>
      </c>
      <c r="AJ2962" s="94">
        <v>2.3180076798325491</v>
      </c>
      <c r="AK2962" s="94">
        <v>2.335830814070603</v>
      </c>
      <c r="AL2962" s="94">
        <v>2.2889553183162676</v>
      </c>
      <c r="AM2962" s="94">
        <v>2.1828717716584127</v>
      </c>
      <c r="AN2962" s="94">
        <v>2.0180144067473083</v>
      </c>
      <c r="AO2962" s="94">
        <v>1.9614491106241034</v>
      </c>
      <c r="AP2962" s="94">
        <v>1.9287075235114199</v>
      </c>
      <c r="AQ2962" s="94">
        <v>1.8749135048820966</v>
      </c>
      <c r="AR2962" s="94">
        <v>1.862309195543465</v>
      </c>
      <c r="AS2962" s="43">
        <f t="shared" si="96"/>
        <v>36.137553057873212</v>
      </c>
      <c r="AT2962" s="99">
        <f t="shared" si="97"/>
        <v>90.618018294751181</v>
      </c>
    </row>
    <row r="2963" spans="3:46">
      <c r="C2963" s="34">
        <v>901</v>
      </c>
      <c r="D2963" s="94">
        <v>3.3</v>
      </c>
      <c r="E2963" s="94">
        <v>3.196338192162484</v>
      </c>
      <c r="F2963" s="94">
        <v>3.0526019360563126</v>
      </c>
      <c r="G2963" s="94">
        <v>2.7888358378021874</v>
      </c>
      <c r="H2963" s="94">
        <v>2.7307341482582794</v>
      </c>
      <c r="I2963" s="94">
        <v>2.8093054862236255</v>
      </c>
      <c r="J2963" s="94">
        <v>2.6576358963692805</v>
      </c>
      <c r="K2963" s="94">
        <v>2.7299354194047631</v>
      </c>
      <c r="L2963" s="94">
        <v>2.8069235885864159</v>
      </c>
      <c r="M2963" s="94">
        <v>2.6949478926632873</v>
      </c>
      <c r="N2963" s="94">
        <v>2.5603333326842375</v>
      </c>
      <c r="O2963" s="94">
        <v>2.4243723273825117</v>
      </c>
      <c r="P2963" s="94">
        <v>2.3100010098405321</v>
      </c>
      <c r="Q2963" s="94">
        <v>2.1161198542129531</v>
      </c>
      <c r="R2963" s="94">
        <v>2.2080559167321274</v>
      </c>
      <c r="S2963" s="94">
        <v>2.1141121294225944</v>
      </c>
      <c r="T2963" s="94">
        <v>2.0099865429673378</v>
      </c>
      <c r="U2963" s="94">
        <v>1.8578689040030558</v>
      </c>
      <c r="V2963" s="94">
        <v>1.709611214715318</v>
      </c>
      <c r="W2963" s="94">
        <v>1.5625056110186069</v>
      </c>
      <c r="X2963" s="94">
        <v>1.4342848374179926</v>
      </c>
      <c r="Y2963" s="94">
        <v>1.3975953017309126</v>
      </c>
      <c r="Z2963" s="94">
        <v>1.5992610413551389</v>
      </c>
      <c r="AA2963" s="94">
        <v>1.5666120420221064</v>
      </c>
      <c r="AB2963" s="94">
        <v>1.6004135925248149</v>
      </c>
      <c r="AC2963" s="94">
        <v>1.4186585982286333</v>
      </c>
      <c r="AD2963" s="94">
        <v>1.3358690130190161</v>
      </c>
      <c r="AE2963" s="94">
        <v>1.3777842298143008</v>
      </c>
      <c r="AF2963" s="94">
        <v>1.3084534616443917</v>
      </c>
      <c r="AG2963" s="94">
        <v>1.2807170876691751</v>
      </c>
      <c r="AH2963" s="94">
        <v>1.2167050938869286</v>
      </c>
      <c r="AI2963" s="94">
        <v>1.2213843442388446</v>
      </c>
      <c r="AJ2963" s="94">
        <v>1.3054364202532254</v>
      </c>
      <c r="AK2963" s="94">
        <v>1.283683250379388</v>
      </c>
      <c r="AL2963" s="94">
        <v>1.3185485865996163</v>
      </c>
      <c r="AM2963" s="94">
        <v>1.3129530484835541</v>
      </c>
      <c r="AN2963" s="94">
        <v>1.3080826124213432</v>
      </c>
      <c r="AO2963" s="94">
        <v>1.2526947308692102</v>
      </c>
      <c r="AP2963" s="94">
        <v>1.1791464412999366</v>
      </c>
      <c r="AQ2963" s="94">
        <v>1.1514438199146146</v>
      </c>
      <c r="AR2963" s="94">
        <v>1.0881474691417345</v>
      </c>
      <c r="AS2963" s="43">
        <f t="shared" si="96"/>
        <v>34.83577133435918</v>
      </c>
      <c r="AT2963" s="99">
        <f t="shared" si="97"/>
        <v>87.353688807686851</v>
      </c>
    </row>
    <row r="2964" spans="3:46">
      <c r="C2964" s="34">
        <v>902</v>
      </c>
      <c r="D2964" s="94">
        <v>3.3</v>
      </c>
      <c r="E2964" s="94">
        <v>3.5016379845879544</v>
      </c>
      <c r="F2964" s="94">
        <v>3.4791701509485966</v>
      </c>
      <c r="G2964" s="94">
        <v>3.6960485301954984</v>
      </c>
      <c r="H2964" s="94">
        <v>3.6167250807462228</v>
      </c>
      <c r="I2964" s="94">
        <v>3.5348528765007878</v>
      </c>
      <c r="J2964" s="94">
        <v>3.464047158931197</v>
      </c>
      <c r="K2964" s="94">
        <v>3.3034975733112319</v>
      </c>
      <c r="L2964" s="94">
        <v>3.2560512089977851</v>
      </c>
      <c r="M2964" s="94">
        <v>3.3521384416503279</v>
      </c>
      <c r="N2964" s="94">
        <v>3.1688365745783837</v>
      </c>
      <c r="O2964" s="94">
        <v>2.9945498965123645</v>
      </c>
      <c r="P2964" s="94">
        <v>2.7898728677086821</v>
      </c>
      <c r="Q2964" s="94">
        <v>2.7220496903212572</v>
      </c>
      <c r="R2964" s="94">
        <v>2.7102232608883479</v>
      </c>
      <c r="S2964" s="94">
        <v>2.5845714017773984</v>
      </c>
      <c r="T2964" s="94">
        <v>2.7111178838808185</v>
      </c>
      <c r="U2964" s="94">
        <v>2.7266219310643134</v>
      </c>
      <c r="V2964" s="94">
        <v>2.693471153650234</v>
      </c>
      <c r="W2964" s="94">
        <v>2.9084878688415841</v>
      </c>
      <c r="X2964" s="94">
        <v>2.7102329813361914</v>
      </c>
      <c r="Y2964" s="94">
        <v>2.6651133559453504</v>
      </c>
      <c r="Z2964" s="94">
        <v>2.6367062854268699</v>
      </c>
      <c r="AA2964" s="94">
        <v>2.6246200106066198</v>
      </c>
      <c r="AB2964" s="94">
        <v>2.6458149271051004</v>
      </c>
      <c r="AC2964" s="94">
        <v>2.3862411898064195</v>
      </c>
      <c r="AD2964" s="94">
        <v>2.3415665901709017</v>
      </c>
      <c r="AE2964" s="94">
        <v>2.2668045954525144</v>
      </c>
      <c r="AF2964" s="94">
        <v>2.3993495025068876</v>
      </c>
      <c r="AG2964" s="94">
        <v>2.4243243494160804</v>
      </c>
      <c r="AH2964" s="94">
        <v>2.5820815294202992</v>
      </c>
      <c r="AI2964" s="94">
        <v>2.4419348108453702</v>
      </c>
      <c r="AJ2964" s="94">
        <v>2.6218628557074219</v>
      </c>
      <c r="AK2964" s="94">
        <v>2.722585431741428</v>
      </c>
      <c r="AL2964" s="94">
        <v>2.9479415846991421</v>
      </c>
      <c r="AM2964" s="94">
        <v>2.7335616430156406</v>
      </c>
      <c r="AN2964" s="94">
        <v>2.7762862253486285</v>
      </c>
      <c r="AO2964" s="94">
        <v>2.8030869484639611</v>
      </c>
      <c r="AP2964" s="94">
        <v>3.0239770356242301</v>
      </c>
      <c r="AQ2964" s="94">
        <v>2.759712003496757</v>
      </c>
      <c r="AR2964" s="94">
        <v>2.5738773590142574</v>
      </c>
      <c r="AS2964" s="43">
        <f t="shared" si="96"/>
        <v>46.007052624334044</v>
      </c>
      <c r="AT2964" s="99">
        <f t="shared" si="97"/>
        <v>115.36663618930825</v>
      </c>
    </row>
    <row r="2965" spans="3:46">
      <c r="C2965" s="34">
        <v>903</v>
      </c>
      <c r="D2965" s="94">
        <v>3.3</v>
      </c>
      <c r="E2965" s="94">
        <v>3.2954456768039222</v>
      </c>
      <c r="F2965" s="94">
        <v>3.3764250517750849</v>
      </c>
      <c r="G2965" s="94">
        <v>3.0957361359968631</v>
      </c>
      <c r="H2965" s="94">
        <v>3.0032801922539307</v>
      </c>
      <c r="I2965" s="94">
        <v>2.8684907641726318</v>
      </c>
      <c r="J2965" s="94">
        <v>2.761746865672575</v>
      </c>
      <c r="K2965" s="94">
        <v>2.7568255602258178</v>
      </c>
      <c r="L2965" s="94">
        <v>2.7433612612945044</v>
      </c>
      <c r="M2965" s="94">
        <v>2.5435377308807849</v>
      </c>
      <c r="N2965" s="94">
        <v>2.5235426736988882</v>
      </c>
      <c r="O2965" s="94">
        <v>2.3416365941091635</v>
      </c>
      <c r="P2965" s="94">
        <v>2.5819735630884626</v>
      </c>
      <c r="Q2965" s="94">
        <v>2.7796035324146424</v>
      </c>
      <c r="R2965" s="94">
        <v>2.6863075445823563</v>
      </c>
      <c r="S2965" s="94">
        <v>2.7561172726747762</v>
      </c>
      <c r="T2965" s="94">
        <v>2.7897327006178734</v>
      </c>
      <c r="U2965" s="94">
        <v>2.9307775109607088</v>
      </c>
      <c r="V2965" s="94">
        <v>2.766803549435902</v>
      </c>
      <c r="W2965" s="94">
        <v>2.7031572929100252</v>
      </c>
      <c r="X2965" s="94">
        <v>2.6776824984406695</v>
      </c>
      <c r="Y2965" s="94">
        <v>2.3693963204437343</v>
      </c>
      <c r="Z2965" s="94">
        <v>2.2663046437023184</v>
      </c>
      <c r="AA2965" s="94">
        <v>2.051901298801682</v>
      </c>
      <c r="AB2965" s="94">
        <v>2.0107597109563473</v>
      </c>
      <c r="AC2965" s="94">
        <v>1.9990037448761728</v>
      </c>
      <c r="AD2965" s="94">
        <v>1.9433045590591946</v>
      </c>
      <c r="AE2965" s="94">
        <v>1.9075796650536083</v>
      </c>
      <c r="AF2965" s="94">
        <v>1.7845171842289338</v>
      </c>
      <c r="AG2965" s="94">
        <v>1.7542829143035019</v>
      </c>
      <c r="AH2965" s="94">
        <v>1.7033520238859041</v>
      </c>
      <c r="AI2965" s="94">
        <v>1.6322002548083696</v>
      </c>
      <c r="AJ2965" s="94">
        <v>1.662811189306683</v>
      </c>
      <c r="AK2965" s="94">
        <v>1.6813841983154849</v>
      </c>
      <c r="AL2965" s="94">
        <v>1.6444871882844652</v>
      </c>
      <c r="AM2965" s="94">
        <v>1.6812381837322445</v>
      </c>
      <c r="AN2965" s="94">
        <v>1.6635619487250861</v>
      </c>
      <c r="AO2965" s="94">
        <v>1.6301341944214007</v>
      </c>
      <c r="AP2965" s="94">
        <v>1.5629969975863931</v>
      </c>
      <c r="AQ2965" s="94">
        <v>1.6319202271772537</v>
      </c>
      <c r="AR2965" s="94">
        <v>1.5725112904835601</v>
      </c>
      <c r="AS2965" s="43">
        <f t="shared" si="96"/>
        <v>39.842840858245395</v>
      </c>
      <c r="AT2965" s="99">
        <f t="shared" si="97"/>
        <v>99.90934571649791</v>
      </c>
    </row>
    <row r="2966" spans="3:46">
      <c r="C2966" s="34">
        <v>904</v>
      </c>
      <c r="D2966" s="94">
        <v>3.3</v>
      </c>
      <c r="E2966" s="94">
        <v>3.0152679993582852</v>
      </c>
      <c r="F2966" s="94">
        <v>3.0446228630182386</v>
      </c>
      <c r="G2966" s="94">
        <v>3.095727026527372</v>
      </c>
      <c r="H2966" s="94">
        <v>3.0241547196815528</v>
      </c>
      <c r="I2966" s="94">
        <v>3.0368191739725265</v>
      </c>
      <c r="J2966" s="94">
        <v>3.0178686606406981</v>
      </c>
      <c r="K2966" s="94">
        <v>3.0930361840004101</v>
      </c>
      <c r="L2966" s="94">
        <v>3.0358478947413974</v>
      </c>
      <c r="M2966" s="94">
        <v>3.1349986417085418</v>
      </c>
      <c r="N2966" s="94">
        <v>2.8424979787096554</v>
      </c>
      <c r="O2966" s="94">
        <v>2.7383303289359575</v>
      </c>
      <c r="P2966" s="94">
        <v>2.6348517446419559</v>
      </c>
      <c r="Q2966" s="94">
        <v>2.6120551947857606</v>
      </c>
      <c r="R2966" s="94">
        <v>2.4959343331531487</v>
      </c>
      <c r="S2966" s="94">
        <v>2.4109680269028289</v>
      </c>
      <c r="T2966" s="94">
        <v>2.3790468809273819</v>
      </c>
      <c r="U2966" s="94">
        <v>2.5355123177145229</v>
      </c>
      <c r="V2966" s="94">
        <v>2.6950503815692595</v>
      </c>
      <c r="W2966" s="94">
        <v>2.9167798573071186</v>
      </c>
      <c r="X2966" s="94">
        <v>2.7567515002502305</v>
      </c>
      <c r="Y2966" s="94">
        <v>2.8233295215225445</v>
      </c>
      <c r="Z2966" s="94">
        <v>2.9261059662944859</v>
      </c>
      <c r="AA2966" s="94">
        <v>2.6589864793509572</v>
      </c>
      <c r="AB2966" s="94">
        <v>2.7168182249821733</v>
      </c>
      <c r="AC2966" s="94">
        <v>2.6836272760012605</v>
      </c>
      <c r="AD2966" s="94">
        <v>2.7836880482122046</v>
      </c>
      <c r="AE2966" s="94">
        <v>2.5129385042124435</v>
      </c>
      <c r="AF2966" s="94">
        <v>2.3550195142966999</v>
      </c>
      <c r="AG2966" s="94">
        <v>2.3169931876963901</v>
      </c>
      <c r="AH2966" s="94">
        <v>2.5226204203219735</v>
      </c>
      <c r="AI2966" s="94">
        <v>2.492489312399174</v>
      </c>
      <c r="AJ2966" s="94">
        <v>2.4420264120162551</v>
      </c>
      <c r="AK2966" s="94">
        <v>2.4929863989277186</v>
      </c>
      <c r="AL2966" s="94">
        <v>2.5652572411420413</v>
      </c>
      <c r="AM2966" s="94">
        <v>2.5160486797959107</v>
      </c>
      <c r="AN2966" s="94">
        <v>2.5002005509976502</v>
      </c>
      <c r="AO2966" s="94">
        <v>2.5634564061968139</v>
      </c>
      <c r="AP2966" s="94">
        <v>2.5334163601122937</v>
      </c>
      <c r="AQ2966" s="94">
        <v>2.5729147089895186</v>
      </c>
      <c r="AR2966" s="94">
        <v>2.617550086289091</v>
      </c>
      <c r="AS2966" s="43">
        <f t="shared" si="96"/>
        <v>42.5960587218161</v>
      </c>
      <c r="AT2966" s="99">
        <f t="shared" si="97"/>
        <v>106.81327599453677</v>
      </c>
    </row>
    <row r="2967" spans="3:46">
      <c r="C2967" s="34">
        <v>905</v>
      </c>
      <c r="D2967" s="94">
        <v>3.3</v>
      </c>
      <c r="E2967" s="94">
        <v>3.0205488008296371</v>
      </c>
      <c r="F2967" s="94">
        <v>2.7768537558050213</v>
      </c>
      <c r="G2967" s="94">
        <v>2.8205786974884939</v>
      </c>
      <c r="H2967" s="94">
        <v>2.7508912575821425</v>
      </c>
      <c r="I2967" s="94">
        <v>2.6792498229234369</v>
      </c>
      <c r="J2967" s="94">
        <v>2.4629184250657858</v>
      </c>
      <c r="K2967" s="94">
        <v>2.3937540591699267</v>
      </c>
      <c r="L2967" s="94">
        <v>2.4201882342265373</v>
      </c>
      <c r="M2967" s="94">
        <v>2.3139905362405102</v>
      </c>
      <c r="N2967" s="94">
        <v>2.309942907951954</v>
      </c>
      <c r="O2967" s="94">
        <v>2.3324710718584947</v>
      </c>
      <c r="P2967" s="94">
        <v>2.3761227196024173</v>
      </c>
      <c r="Q2967" s="94">
        <v>2.2865328810206949</v>
      </c>
      <c r="R2967" s="94">
        <v>2.459436361737128</v>
      </c>
      <c r="S2967" s="94">
        <v>2.5745314111907964</v>
      </c>
      <c r="T2967" s="94">
        <v>2.5491486449085032</v>
      </c>
      <c r="U2967" s="94">
        <v>2.4232311092599659</v>
      </c>
      <c r="V2967" s="94">
        <v>2.3650731771086764</v>
      </c>
      <c r="W2967" s="94">
        <v>2.3994071932459335</v>
      </c>
      <c r="X2967" s="94">
        <v>2.3754715392713739</v>
      </c>
      <c r="Y2967" s="94">
        <v>2.3928310527823977</v>
      </c>
      <c r="Z2967" s="94">
        <v>2.5360434930726492</v>
      </c>
      <c r="AA2967" s="94">
        <v>2.5024347809317007</v>
      </c>
      <c r="AB2967" s="94">
        <v>2.4518453708653469</v>
      </c>
      <c r="AC2967" s="94">
        <v>2.576098341997342</v>
      </c>
      <c r="AD2967" s="94">
        <v>2.4294003509878839</v>
      </c>
      <c r="AE2967" s="94">
        <v>2.4264589090584945</v>
      </c>
      <c r="AF2967" s="94">
        <v>2.2835224676086594</v>
      </c>
      <c r="AG2967" s="94">
        <v>2.1746440276311478</v>
      </c>
      <c r="AH2967" s="94">
        <v>2.329810323193894</v>
      </c>
      <c r="AI2967" s="94">
        <v>2.3001863315963034</v>
      </c>
      <c r="AJ2967" s="94">
        <v>2.120063646829649</v>
      </c>
      <c r="AK2967" s="94">
        <v>2.1362429540132002</v>
      </c>
      <c r="AL2967" s="94">
        <v>2.0303517818622194</v>
      </c>
      <c r="AM2967" s="94">
        <v>2.0001833591794425</v>
      </c>
      <c r="AN2967" s="94">
        <v>1.9681204262654346</v>
      </c>
      <c r="AO2967" s="94">
        <v>1.7600573126016881</v>
      </c>
      <c r="AP2967" s="94">
        <v>1.5842823688614165</v>
      </c>
      <c r="AQ2967" s="94">
        <v>1.5896401665099764</v>
      </c>
      <c r="AR2967" s="94">
        <v>1.5354817350751377</v>
      </c>
      <c r="AS2967" s="43">
        <f t="shared" si="96"/>
        <v>37.87668804449347</v>
      </c>
      <c r="AT2967" s="99">
        <f t="shared" si="97"/>
        <v>94.979048655113701</v>
      </c>
    </row>
    <row r="2968" spans="3:46">
      <c r="C2968" s="34">
        <v>906</v>
      </c>
      <c r="D2968" s="94">
        <v>3.3</v>
      </c>
      <c r="E2968" s="94">
        <v>3.2093478499040629</v>
      </c>
      <c r="F2968" s="94">
        <v>2.9444280180127231</v>
      </c>
      <c r="G2968" s="94">
        <v>2.8344623491217167</v>
      </c>
      <c r="H2968" s="94">
        <v>2.8082661357400123</v>
      </c>
      <c r="I2968" s="94">
        <v>2.9793944748089665</v>
      </c>
      <c r="J2968" s="94">
        <v>2.8803650109768473</v>
      </c>
      <c r="K2968" s="94">
        <v>2.6715980253995868</v>
      </c>
      <c r="L2968" s="94">
        <v>2.5816174164468504</v>
      </c>
      <c r="M2968" s="94">
        <v>2.3716270874386862</v>
      </c>
      <c r="N2968" s="94">
        <v>2.2430249152226378</v>
      </c>
      <c r="O2968" s="94">
        <v>2.2047423730836315</v>
      </c>
      <c r="P2968" s="94">
        <v>2.0310504710981108</v>
      </c>
      <c r="Q2968" s="94">
        <v>2.0712556385786454</v>
      </c>
      <c r="R2968" s="94">
        <v>1.9128166687588857</v>
      </c>
      <c r="S2968" s="94">
        <v>1.9013227435611999</v>
      </c>
      <c r="T2968" s="94">
        <v>1.9047447962764432</v>
      </c>
      <c r="U2968" s="94">
        <v>1.9466265162670238</v>
      </c>
      <c r="V2968" s="94">
        <v>2.0973168774220627</v>
      </c>
      <c r="W2968" s="94">
        <v>2.1656260819402164</v>
      </c>
      <c r="X2968" s="94">
        <v>2.0024756648816826</v>
      </c>
      <c r="Y2968" s="94">
        <v>2.1367545346541874</v>
      </c>
      <c r="Z2968" s="94">
        <v>2.0066371846760127</v>
      </c>
      <c r="AA2968" s="94">
        <v>1.840584545542459</v>
      </c>
      <c r="AB2968" s="94">
        <v>1.7278662794473949</v>
      </c>
      <c r="AC2968" s="94">
        <v>1.7509929668395545</v>
      </c>
      <c r="AD2968" s="94">
        <v>1.7320093289015288</v>
      </c>
      <c r="AE2968" s="94">
        <v>1.6220794030353858</v>
      </c>
      <c r="AF2968" s="94">
        <v>1.5246854264616918</v>
      </c>
      <c r="AG2968" s="94">
        <v>1.6130962311612806</v>
      </c>
      <c r="AH2968" s="94">
        <v>1.5805616336639452</v>
      </c>
      <c r="AI2968" s="94">
        <v>1.4826275465904128</v>
      </c>
      <c r="AJ2968" s="94">
        <v>1.5156444462358043</v>
      </c>
      <c r="AK2968" s="94">
        <v>1.3556048040141968</v>
      </c>
      <c r="AL2968" s="94">
        <v>1.3156494249940052</v>
      </c>
      <c r="AM2968" s="94">
        <v>1.2790549023427737</v>
      </c>
      <c r="AN2968" s="94">
        <v>1.157646504504199</v>
      </c>
      <c r="AO2968" s="94">
        <v>1.0905896469849361</v>
      </c>
      <c r="AP2968" s="94">
        <v>1.1314825527661294</v>
      </c>
      <c r="AQ2968" s="94">
        <v>1.1270802361330694</v>
      </c>
      <c r="AR2968" s="94">
        <v>1.2059409017211185</v>
      </c>
      <c r="AS2968" s="43">
        <f t="shared" si="96"/>
        <v>35.404402705152236</v>
      </c>
      <c r="AT2968" s="99">
        <f t="shared" si="97"/>
        <v>88.779580812022999</v>
      </c>
    </row>
    <row r="2969" spans="3:46">
      <c r="C2969" s="34">
        <v>907</v>
      </c>
      <c r="D2969" s="94">
        <v>3.3</v>
      </c>
      <c r="E2969" s="94">
        <v>3.2867209672881357</v>
      </c>
      <c r="F2969" s="94">
        <v>3.1723487251177711</v>
      </c>
      <c r="G2969" s="94">
        <v>3.1548513329373593</v>
      </c>
      <c r="H2969" s="94">
        <v>3.3420669396248268</v>
      </c>
      <c r="I2969" s="94">
        <v>3.0387633383148245</v>
      </c>
      <c r="J2969" s="94">
        <v>3.0800900239729669</v>
      </c>
      <c r="K2969" s="94">
        <v>3.0818388372641952</v>
      </c>
      <c r="L2969" s="94">
        <v>2.9964238933392369</v>
      </c>
      <c r="M2969" s="94">
        <v>2.8525651375444516</v>
      </c>
      <c r="N2969" s="94">
        <v>2.7955416944794673</v>
      </c>
      <c r="O2969" s="94">
        <v>2.7381575372911238</v>
      </c>
      <c r="P2969" s="94">
        <v>2.6941403576880147</v>
      </c>
      <c r="Q2969" s="94">
        <v>2.5532056087652419</v>
      </c>
      <c r="R2969" s="94">
        <v>2.503933443472357</v>
      </c>
      <c r="S2969" s="94">
        <v>2.5309328714850485</v>
      </c>
      <c r="T2969" s="94">
        <v>2.6830637096430499</v>
      </c>
      <c r="U2969" s="94">
        <v>2.6568611539025371</v>
      </c>
      <c r="V2969" s="94">
        <v>2.8582930112403422</v>
      </c>
      <c r="W2969" s="94">
        <v>2.7788672801815024</v>
      </c>
      <c r="X2969" s="94">
        <v>2.8457241872898345</v>
      </c>
      <c r="Y2969" s="94">
        <v>2.8250977194821449</v>
      </c>
      <c r="Z2969" s="94">
        <v>2.7757164555839111</v>
      </c>
      <c r="AA2969" s="94">
        <v>2.7242729686716975</v>
      </c>
      <c r="AB2969" s="94">
        <v>2.5786618389180544</v>
      </c>
      <c r="AC2969" s="94">
        <v>2.6500595522652439</v>
      </c>
      <c r="AD2969" s="94">
        <v>2.7820945798967101</v>
      </c>
      <c r="AE2969" s="94">
        <v>2.8161309248065249</v>
      </c>
      <c r="AF2969" s="94">
        <v>2.7430586246097119</v>
      </c>
      <c r="AG2969" s="94">
        <v>2.6251079113903835</v>
      </c>
      <c r="AH2969" s="94">
        <v>2.7682823411251585</v>
      </c>
      <c r="AI2969" s="94">
        <v>2.7050188067330239</v>
      </c>
      <c r="AJ2969" s="94">
        <v>2.478927623679374</v>
      </c>
      <c r="AK2969" s="94">
        <v>2.3750286044274689</v>
      </c>
      <c r="AL2969" s="94">
        <v>2.2910566377045463</v>
      </c>
      <c r="AM2969" s="94">
        <v>2.2026843898882613</v>
      </c>
      <c r="AN2969" s="94">
        <v>2.1302535645432008</v>
      </c>
      <c r="AO2969" s="94">
        <v>2.1146031407248613</v>
      </c>
      <c r="AP2969" s="94">
        <v>1.9040846759641123</v>
      </c>
      <c r="AQ2969" s="94">
        <v>1.8553741718260308</v>
      </c>
      <c r="AR2969" s="94">
        <v>1.8420528590005389</v>
      </c>
      <c r="AS2969" s="43">
        <f t="shared" si="96"/>
        <v>43.120311471802154</v>
      </c>
      <c r="AT2969" s="99">
        <f t="shared" si="97"/>
        <v>108.12788479533822</v>
      </c>
    </row>
    <row r="2970" spans="3:46">
      <c r="C2970" s="34">
        <v>908</v>
      </c>
      <c r="D2970" s="94">
        <v>3.3</v>
      </c>
      <c r="E2970" s="94">
        <v>3.2419388320521256</v>
      </c>
      <c r="F2970" s="94">
        <v>3.1328536064586592</v>
      </c>
      <c r="G2970" s="94">
        <v>3.1750540756228309</v>
      </c>
      <c r="H2970" s="94">
        <v>3.0652820822416529</v>
      </c>
      <c r="I2970" s="94">
        <v>3.1736617686044615</v>
      </c>
      <c r="J2970" s="94">
        <v>3.2615549425699513</v>
      </c>
      <c r="K2970" s="94">
        <v>3.2664180209814777</v>
      </c>
      <c r="L2970" s="94">
        <v>3.2483876806965357</v>
      </c>
      <c r="M2970" s="94">
        <v>3.5378094275860277</v>
      </c>
      <c r="N2970" s="94">
        <v>3.5544136383424121</v>
      </c>
      <c r="O2970" s="94">
        <v>3.3197969009209682</v>
      </c>
      <c r="P2970" s="94">
        <v>3.2747884293889049</v>
      </c>
      <c r="Q2970" s="94">
        <v>3.2533130550412279</v>
      </c>
      <c r="R2970" s="94">
        <v>3.2422095365840016</v>
      </c>
      <c r="S2970" s="94">
        <v>3.077177670838124</v>
      </c>
      <c r="T2970" s="94">
        <v>3.1242956184427593</v>
      </c>
      <c r="U2970" s="94">
        <v>2.8827748493375092</v>
      </c>
      <c r="V2970" s="94">
        <v>2.8477426434129325</v>
      </c>
      <c r="W2970" s="94">
        <v>2.6215962706222027</v>
      </c>
      <c r="X2970" s="94">
        <v>2.7285171983265286</v>
      </c>
      <c r="Y2970" s="94">
        <v>2.7399010553436884</v>
      </c>
      <c r="Z2970" s="94">
        <v>2.5320780706038559</v>
      </c>
      <c r="AA2970" s="94">
        <v>2.301940455536807</v>
      </c>
      <c r="AB2970" s="94">
        <v>2.3034163419079023</v>
      </c>
      <c r="AC2970" s="94">
        <v>2.0989504211869461</v>
      </c>
      <c r="AD2970" s="94">
        <v>2.1631845959819258</v>
      </c>
      <c r="AE2970" s="94">
        <v>2.0793011880404273</v>
      </c>
      <c r="AF2970" s="94">
        <v>2.0333914761220333</v>
      </c>
      <c r="AG2970" s="94">
        <v>1.9830363321192273</v>
      </c>
      <c r="AH2970" s="94">
        <v>1.7832399554635074</v>
      </c>
      <c r="AI2970" s="94">
        <v>1.6171016965829308</v>
      </c>
      <c r="AJ2970" s="94">
        <v>1.7546019854425687</v>
      </c>
      <c r="AK2970" s="94">
        <v>1.7185771817412656</v>
      </c>
      <c r="AL2970" s="94">
        <v>1.7178710510938198</v>
      </c>
      <c r="AM2970" s="94">
        <v>1.6228203479590948</v>
      </c>
      <c r="AN2970" s="94">
        <v>1.6098215452846825</v>
      </c>
      <c r="AO2970" s="94">
        <v>1.5486737711771197</v>
      </c>
      <c r="AP2970" s="94">
        <v>1.491777497067422</v>
      </c>
      <c r="AQ2970" s="94">
        <v>1.4198679641213143</v>
      </c>
      <c r="AR2970" s="94">
        <v>1.5024482800037691</v>
      </c>
      <c r="AS2970" s="43">
        <f t="shared" si="96"/>
        <v>43.888090312373777</v>
      </c>
      <c r="AT2970" s="99">
        <f t="shared" si="97"/>
        <v>110.05315618573425</v>
      </c>
    </row>
    <row r="2971" spans="3:46">
      <c r="C2971" s="34">
        <v>909</v>
      </c>
      <c r="D2971" s="94">
        <v>3.3</v>
      </c>
      <c r="E2971" s="94">
        <v>3.4889002153161766</v>
      </c>
      <c r="F2971" s="94">
        <v>3.4468418271633006</v>
      </c>
      <c r="G2971" s="94">
        <v>3.4434089680269406</v>
      </c>
      <c r="H2971" s="94">
        <v>3.5238932568426815</v>
      </c>
      <c r="I2971" s="94">
        <v>3.3843570229423223</v>
      </c>
      <c r="J2971" s="94">
        <v>3.3950035850793174</v>
      </c>
      <c r="K2971" s="94">
        <v>3.5449510715248511</v>
      </c>
      <c r="L2971" s="94">
        <v>3.4161901106293517</v>
      </c>
      <c r="M2971" s="94">
        <v>3.4586620673877726</v>
      </c>
      <c r="N2971" s="94">
        <v>3.4106898720301655</v>
      </c>
      <c r="O2971" s="94">
        <v>3.7085327584044685</v>
      </c>
      <c r="P2971" s="94">
        <v>3.5944365102855143</v>
      </c>
      <c r="Q2971" s="94">
        <v>3.6879560982059458</v>
      </c>
      <c r="R2971" s="94">
        <v>3.6301143188802656</v>
      </c>
      <c r="S2971" s="94">
        <v>3.6668895352079587</v>
      </c>
      <c r="T2971" s="94">
        <v>3.600722020217678</v>
      </c>
      <c r="U2971" s="94">
        <v>3.543096764375179</v>
      </c>
      <c r="V2971" s="94">
        <v>3.5640560556073071</v>
      </c>
      <c r="W2971" s="94">
        <v>3.5566119625268851</v>
      </c>
      <c r="X2971" s="94">
        <v>3.5466636804243357</v>
      </c>
      <c r="Y2971" s="94">
        <v>3.4643639000712012</v>
      </c>
      <c r="Z2971" s="94">
        <v>3.4407520463552701</v>
      </c>
      <c r="AA2971" s="94">
        <v>3.4805184548924881</v>
      </c>
      <c r="AB2971" s="94">
        <v>3.4997140422090141</v>
      </c>
      <c r="AC2971" s="94">
        <v>3.620463876618055</v>
      </c>
      <c r="AD2971" s="94">
        <v>3.2778699387705319</v>
      </c>
      <c r="AE2971" s="94">
        <v>3.6761252969620415</v>
      </c>
      <c r="AF2971" s="94">
        <v>3.476955552490689</v>
      </c>
      <c r="AG2971" s="94">
        <v>3.4862605394410719</v>
      </c>
      <c r="AH2971" s="94">
        <v>3.4417534117400077</v>
      </c>
      <c r="AI2971" s="94">
        <v>3.2835315665086773</v>
      </c>
      <c r="AJ2971" s="94">
        <v>3.1426681617996706</v>
      </c>
      <c r="AK2971" s="94">
        <v>3.3278129029667376</v>
      </c>
      <c r="AL2971" s="94">
        <v>3.2554602970679669</v>
      </c>
      <c r="AM2971" s="94">
        <v>3.3031669823581282</v>
      </c>
      <c r="AN2971" s="94">
        <v>3.4312114774135982</v>
      </c>
      <c r="AO2971" s="94">
        <v>3.4005735437877309</v>
      </c>
      <c r="AP2971" s="94">
        <v>3.4094626858070201</v>
      </c>
      <c r="AQ2971" s="94">
        <v>3.0754689944926179</v>
      </c>
      <c r="AR2971" s="94">
        <v>3.1264167741228523</v>
      </c>
      <c r="AS2971" s="43">
        <f t="shared" si="96"/>
        <v>51.944290224771862</v>
      </c>
      <c r="AT2971" s="99">
        <f t="shared" si="97"/>
        <v>130.25476944601036</v>
      </c>
    </row>
    <row r="2972" spans="3:46">
      <c r="C2972" s="34">
        <v>910</v>
      </c>
      <c r="D2972" s="94">
        <v>3.3</v>
      </c>
      <c r="E2972" s="94">
        <v>3.2674160468194238</v>
      </c>
      <c r="F2972" s="94">
        <v>3.1772526932355651</v>
      </c>
      <c r="G2972" s="94">
        <v>3.0896434375481254</v>
      </c>
      <c r="H2972" s="94">
        <v>2.982773203692906</v>
      </c>
      <c r="I2972" s="94">
        <v>2.8119836004875611</v>
      </c>
      <c r="J2972" s="94">
        <v>2.8630773024638509</v>
      </c>
      <c r="K2972" s="94">
        <v>2.8490715617571829</v>
      </c>
      <c r="L2972" s="94">
        <v>2.947653236619213</v>
      </c>
      <c r="M2972" s="94">
        <v>2.8630473747286138</v>
      </c>
      <c r="N2972" s="94">
        <v>2.9747602705445324</v>
      </c>
      <c r="O2972" s="94">
        <v>2.9704235802868935</v>
      </c>
      <c r="P2972" s="94">
        <v>3.0070748115094066</v>
      </c>
      <c r="Q2972" s="94">
        <v>3.0537874632499564</v>
      </c>
      <c r="R2972" s="94">
        <v>3.022333616395203</v>
      </c>
      <c r="S2972" s="94">
        <v>2.9319737548253162</v>
      </c>
      <c r="T2972" s="94">
        <v>2.842247344758174</v>
      </c>
      <c r="U2972" s="94">
        <v>2.913580073588447</v>
      </c>
      <c r="V2972" s="94">
        <v>2.8157139566462894</v>
      </c>
      <c r="W2972" s="94">
        <v>2.667385669763366</v>
      </c>
      <c r="X2972" s="94">
        <v>2.5627853696603728</v>
      </c>
      <c r="Y2972" s="94">
        <v>2.6146617893628381</v>
      </c>
      <c r="Z2972" s="94">
        <v>2.5357884973352594</v>
      </c>
      <c r="AA2972" s="94">
        <v>2.3001019896351118</v>
      </c>
      <c r="AB2972" s="94">
        <v>2.1774662671161216</v>
      </c>
      <c r="AC2972" s="94">
        <v>2.1043600997624572</v>
      </c>
      <c r="AD2972" s="94">
        <v>2.0602076639568265</v>
      </c>
      <c r="AE2972" s="94">
        <v>2.0608629883858156</v>
      </c>
      <c r="AF2972" s="94">
        <v>1.9847123296833842</v>
      </c>
      <c r="AG2972" s="94">
        <v>1.8667194853914237</v>
      </c>
      <c r="AH2972" s="94">
        <v>1.816910825043448</v>
      </c>
      <c r="AI2972" s="94">
        <v>1.9190097814591982</v>
      </c>
      <c r="AJ2972" s="94">
        <v>1.807177012737317</v>
      </c>
      <c r="AK2972" s="94">
        <v>1.7402956236409122</v>
      </c>
      <c r="AL2972" s="94">
        <v>1.7263412827724243</v>
      </c>
      <c r="AM2972" s="94">
        <v>1.7560554868117431</v>
      </c>
      <c r="AN2972" s="94">
        <v>1.6444342897369055</v>
      </c>
      <c r="AO2972" s="94">
        <v>1.5016285004628056</v>
      </c>
      <c r="AP2972" s="94">
        <v>1.4293153370618854</v>
      </c>
      <c r="AQ2972" s="94">
        <v>1.307317570951811</v>
      </c>
      <c r="AR2972" s="94">
        <v>1.2589419155045354</v>
      </c>
      <c r="AS2972" s="43">
        <f t="shared" si="96"/>
        <v>41.449874769474619</v>
      </c>
      <c r="AT2972" s="99">
        <f t="shared" si="97"/>
        <v>103.9391212836161</v>
      </c>
    </row>
    <row r="2973" spans="3:46">
      <c r="C2973" s="34">
        <v>911</v>
      </c>
      <c r="D2973" s="94">
        <v>3.3</v>
      </c>
      <c r="E2973" s="94">
        <v>3.2028533979090232</v>
      </c>
      <c r="F2973" s="94">
        <v>3.235226765136332</v>
      </c>
      <c r="G2973" s="94">
        <v>3.025759388197399</v>
      </c>
      <c r="H2973" s="94">
        <v>2.9812291182253881</v>
      </c>
      <c r="I2973" s="94">
        <v>2.9136610442621529</v>
      </c>
      <c r="J2973" s="94">
        <v>2.872355808914091</v>
      </c>
      <c r="K2973" s="94">
        <v>2.5840017623278722</v>
      </c>
      <c r="L2973" s="94">
        <v>2.535299984849003</v>
      </c>
      <c r="M2973" s="94">
        <v>2.6425863772197995</v>
      </c>
      <c r="N2973" s="94">
        <v>2.5465382251250843</v>
      </c>
      <c r="O2973" s="94">
        <v>2.724994392440518</v>
      </c>
      <c r="P2973" s="94">
        <v>2.4435562698294291</v>
      </c>
      <c r="Q2973" s="94">
        <v>2.2650663406840224</v>
      </c>
      <c r="R2973" s="94">
        <v>2.2769585161221979</v>
      </c>
      <c r="S2973" s="94">
        <v>2.6028518771238369</v>
      </c>
      <c r="T2973" s="94">
        <v>2.6365985891163515</v>
      </c>
      <c r="U2973" s="94">
        <v>2.4767974469919167</v>
      </c>
      <c r="V2973" s="94">
        <v>2.3074185609345976</v>
      </c>
      <c r="W2973" s="94">
        <v>2.2626281668982795</v>
      </c>
      <c r="X2973" s="94">
        <v>2.1280528223446469</v>
      </c>
      <c r="Y2973" s="94">
        <v>1.9486939566538486</v>
      </c>
      <c r="Z2973" s="94">
        <v>2.0466817563597162</v>
      </c>
      <c r="AA2973" s="94">
        <v>2.1000203040664251</v>
      </c>
      <c r="AB2973" s="94">
        <v>2.068932550974846</v>
      </c>
      <c r="AC2973" s="94">
        <v>1.8910898110326406</v>
      </c>
      <c r="AD2973" s="94">
        <v>2.0027331809994293</v>
      </c>
      <c r="AE2973" s="94">
        <v>2.0213355869143697</v>
      </c>
      <c r="AF2973" s="94">
        <v>2.0094170210344271</v>
      </c>
      <c r="AG2973" s="94">
        <v>1.8832012609349136</v>
      </c>
      <c r="AH2973" s="94">
        <v>1.9275322562320971</v>
      </c>
      <c r="AI2973" s="94">
        <v>2.0270603539355228</v>
      </c>
      <c r="AJ2973" s="94">
        <v>2.0293740223591845</v>
      </c>
      <c r="AK2973" s="94">
        <v>1.9350123078506398</v>
      </c>
      <c r="AL2973" s="94">
        <v>1.861916477083603</v>
      </c>
      <c r="AM2973" s="94">
        <v>1.7574534507748831</v>
      </c>
      <c r="AN2973" s="94">
        <v>1.7347022363468647</v>
      </c>
      <c r="AO2973" s="94">
        <v>1.7190591196665701</v>
      </c>
      <c r="AP2973" s="94">
        <v>1.658584385879931</v>
      </c>
      <c r="AQ2973" s="94">
        <v>1.5441630322211022</v>
      </c>
      <c r="AR2973" s="94">
        <v>1.4812491958074057</v>
      </c>
      <c r="AS2973" s="43">
        <f t="shared" si="96"/>
        <v>38.684835718724877</v>
      </c>
      <c r="AT2973" s="99">
        <f t="shared" si="97"/>
        <v>97.005548363355771</v>
      </c>
    </row>
    <row r="2974" spans="3:46">
      <c r="C2974" s="34">
        <v>912</v>
      </c>
      <c r="D2974" s="94">
        <v>3.3</v>
      </c>
      <c r="E2974" s="94">
        <v>3.0795561285785173</v>
      </c>
      <c r="F2974" s="94">
        <v>2.8593001324809788</v>
      </c>
      <c r="G2974" s="94">
        <v>2.8343407654636512</v>
      </c>
      <c r="H2974" s="94">
        <v>2.8996229633704802</v>
      </c>
      <c r="I2974" s="94">
        <v>2.8250540094609078</v>
      </c>
      <c r="J2974" s="94">
        <v>2.7239519722874355</v>
      </c>
      <c r="K2974" s="94">
        <v>2.5743159610659316</v>
      </c>
      <c r="L2974" s="94">
        <v>2.3750952489849873</v>
      </c>
      <c r="M2974" s="94">
        <v>2.2191198237838998</v>
      </c>
      <c r="N2974" s="94">
        <v>2.1258411025744053</v>
      </c>
      <c r="O2974" s="94">
        <v>2.0140254783909777</v>
      </c>
      <c r="P2974" s="94">
        <v>1.976766107650159</v>
      </c>
      <c r="Q2974" s="94">
        <v>1.9798652379918218</v>
      </c>
      <c r="R2974" s="94">
        <v>1.9079222117883763</v>
      </c>
      <c r="S2974" s="94">
        <v>1.8625199053358894</v>
      </c>
      <c r="T2974" s="94">
        <v>1.740930752469394</v>
      </c>
      <c r="U2974" s="94">
        <v>1.6887333807172973</v>
      </c>
      <c r="V2974" s="94">
        <v>1.674710580057442</v>
      </c>
      <c r="W2974" s="94">
        <v>1.5991774598834287</v>
      </c>
      <c r="X2974" s="94">
        <v>1.5016779839098862</v>
      </c>
      <c r="Y2974" s="94">
        <v>1.5074297477593415</v>
      </c>
      <c r="Z2974" s="94">
        <v>1.4389800964028836</v>
      </c>
      <c r="AA2974" s="94">
        <v>1.5019489259010854</v>
      </c>
      <c r="AB2974" s="94">
        <v>1.3945031794651375</v>
      </c>
      <c r="AC2974" s="94">
        <v>1.361291754744371</v>
      </c>
      <c r="AD2974" s="94">
        <v>1.2966384532440505</v>
      </c>
      <c r="AE2974" s="94">
        <v>1.1546553690561061</v>
      </c>
      <c r="AF2974" s="94">
        <v>1.1671746867510981</v>
      </c>
      <c r="AG2974" s="94">
        <v>1.0425422769909074</v>
      </c>
      <c r="AH2974" s="94">
        <v>0.9946537015660476</v>
      </c>
      <c r="AI2974" s="94">
        <v>1.0922555251410042</v>
      </c>
      <c r="AJ2974" s="94">
        <v>1.0926723367341551</v>
      </c>
      <c r="AK2974" s="94">
        <v>1.091750407401467</v>
      </c>
      <c r="AL2974" s="94">
        <v>1.0577126342602061</v>
      </c>
      <c r="AM2974" s="94">
        <v>1.0988013072043898</v>
      </c>
      <c r="AN2974" s="94">
        <v>1.1285175866428006</v>
      </c>
      <c r="AO2974" s="94">
        <v>1.1582890182855889</v>
      </c>
      <c r="AP2974" s="94">
        <v>1.0910942827101324</v>
      </c>
      <c r="AQ2974" s="94">
        <v>1.0690681204973462</v>
      </c>
      <c r="AR2974" s="94">
        <v>1.0870487052629076</v>
      </c>
      <c r="AS2974" s="43">
        <f t="shared" si="96"/>
        <v>32.755995405192337</v>
      </c>
      <c r="AT2974" s="99">
        <f t="shared" si="97"/>
        <v>82.138472024845939</v>
      </c>
    </row>
    <row r="2975" spans="3:46">
      <c r="C2975" s="34">
        <v>913</v>
      </c>
      <c r="D2975" s="94">
        <v>3.3</v>
      </c>
      <c r="E2975" s="94">
        <v>3.1314325184145382</v>
      </c>
      <c r="F2975" s="94">
        <v>2.7529649452176583</v>
      </c>
      <c r="G2975" s="94">
        <v>2.8457451405001626</v>
      </c>
      <c r="H2975" s="94">
        <v>3.1992282744419946</v>
      </c>
      <c r="I2975" s="94">
        <v>2.8698583441271563</v>
      </c>
      <c r="J2975" s="94">
        <v>2.798514850537833</v>
      </c>
      <c r="K2975" s="94">
        <v>2.7148074116946828</v>
      </c>
      <c r="L2975" s="94">
        <v>2.7711649344550455</v>
      </c>
      <c r="M2975" s="94">
        <v>2.5197930638463264</v>
      </c>
      <c r="N2975" s="94">
        <v>2.4581642350978417</v>
      </c>
      <c r="O2975" s="94">
        <v>2.3554860633604617</v>
      </c>
      <c r="P2975" s="94">
        <v>2.2390905328674888</v>
      </c>
      <c r="Q2975" s="94">
        <v>2.2608783696265471</v>
      </c>
      <c r="R2975" s="94">
        <v>2.316166322031961</v>
      </c>
      <c r="S2975" s="94">
        <v>2.1502105159907319</v>
      </c>
      <c r="T2975" s="94">
        <v>2.1511330916108964</v>
      </c>
      <c r="U2975" s="94">
        <v>2.122272831892726</v>
      </c>
      <c r="V2975" s="94">
        <v>2.2705253915240307</v>
      </c>
      <c r="W2975" s="94">
        <v>2.3009048819735565</v>
      </c>
      <c r="X2975" s="94">
        <v>2.2250799785431852</v>
      </c>
      <c r="Y2975" s="94">
        <v>2.3163063954954017</v>
      </c>
      <c r="Z2975" s="94">
        <v>2.1721091590517667</v>
      </c>
      <c r="AA2975" s="94">
        <v>2.0516158216393725</v>
      </c>
      <c r="AB2975" s="94">
        <v>2.1431952543259847</v>
      </c>
      <c r="AC2975" s="94">
        <v>1.9998994309500862</v>
      </c>
      <c r="AD2975" s="94">
        <v>1.972020270743666</v>
      </c>
      <c r="AE2975" s="94">
        <v>1.8666528595211203</v>
      </c>
      <c r="AF2975" s="94">
        <v>2.0975026970023003</v>
      </c>
      <c r="AG2975" s="94">
        <v>2.0822430077590295</v>
      </c>
      <c r="AH2975" s="94">
        <v>2.1652522444897171</v>
      </c>
      <c r="AI2975" s="94">
        <v>2.0997452483628662</v>
      </c>
      <c r="AJ2975" s="94">
        <v>2.2250820820781763</v>
      </c>
      <c r="AK2975" s="94">
        <v>2.1547699673038219</v>
      </c>
      <c r="AL2975" s="94">
        <v>2.2921841713803892</v>
      </c>
      <c r="AM2975" s="94">
        <v>2.3966848697473826</v>
      </c>
      <c r="AN2975" s="94">
        <v>2.1490826546878616</v>
      </c>
      <c r="AO2975" s="94">
        <v>1.9327893354750432</v>
      </c>
      <c r="AP2975" s="94">
        <v>1.8857436937620022</v>
      </c>
      <c r="AQ2975" s="94">
        <v>1.9764960717924143</v>
      </c>
      <c r="AR2975" s="94">
        <v>1.9981757553781525</v>
      </c>
      <c r="AS2975" s="43">
        <f t="shared" si="96"/>
        <v>38.142499264466629</v>
      </c>
      <c r="AT2975" s="99">
        <f t="shared" si="97"/>
        <v>95.645593120808499</v>
      </c>
    </row>
    <row r="2976" spans="3:46">
      <c r="C2976" s="34">
        <v>914</v>
      </c>
      <c r="D2976" s="94">
        <v>3.3</v>
      </c>
      <c r="E2976" s="94">
        <v>3.1984677214546409</v>
      </c>
      <c r="F2976" s="94">
        <v>3.2736340565214701</v>
      </c>
      <c r="G2976" s="94">
        <v>3.1288216295100724</v>
      </c>
      <c r="H2976" s="94">
        <v>3.0201330379112923</v>
      </c>
      <c r="I2976" s="94">
        <v>3.0815453979219867</v>
      </c>
      <c r="J2976" s="94">
        <v>2.9377284325787762</v>
      </c>
      <c r="K2976" s="94">
        <v>2.8124201820631081</v>
      </c>
      <c r="L2976" s="94">
        <v>2.9169439696889525</v>
      </c>
      <c r="M2976" s="94">
        <v>2.8568774528504624</v>
      </c>
      <c r="N2976" s="94">
        <v>2.5817983920659637</v>
      </c>
      <c r="O2976" s="94">
        <v>2.4850752978139194</v>
      </c>
      <c r="P2976" s="94">
        <v>2.196926811150544</v>
      </c>
      <c r="Q2976" s="94">
        <v>2.1967008657123595</v>
      </c>
      <c r="R2976" s="94">
        <v>2.0211467021921288</v>
      </c>
      <c r="S2976" s="94">
        <v>1.9988659047318216</v>
      </c>
      <c r="T2976" s="94">
        <v>2.0298793597623694</v>
      </c>
      <c r="U2976" s="94">
        <v>1.9569115330493763</v>
      </c>
      <c r="V2976" s="94">
        <v>1.8214379898215256</v>
      </c>
      <c r="W2976" s="94">
        <v>1.8211412956910531</v>
      </c>
      <c r="X2976" s="94">
        <v>1.866958185779745</v>
      </c>
      <c r="Y2976" s="94">
        <v>1.9117903120150439</v>
      </c>
      <c r="Z2976" s="94">
        <v>1.8993021388082003</v>
      </c>
      <c r="AA2976" s="94">
        <v>1.8909988265449786</v>
      </c>
      <c r="AB2976" s="94">
        <v>2.0713545089329579</v>
      </c>
      <c r="AC2976" s="94">
        <v>1.8838662373431458</v>
      </c>
      <c r="AD2976" s="94">
        <v>1.9150336303706834</v>
      </c>
      <c r="AE2976" s="94">
        <v>1.9853321027637394</v>
      </c>
      <c r="AF2976" s="94">
        <v>1.9550034876432538</v>
      </c>
      <c r="AG2976" s="94">
        <v>1.9055113873055816</v>
      </c>
      <c r="AH2976" s="94">
        <v>1.7980961849053287</v>
      </c>
      <c r="AI2976" s="94">
        <v>1.7406347509701572</v>
      </c>
      <c r="AJ2976" s="94">
        <v>1.6526475894112562</v>
      </c>
      <c r="AK2976" s="94">
        <v>1.6497341280079796</v>
      </c>
      <c r="AL2976" s="94">
        <v>1.6753192928088241</v>
      </c>
      <c r="AM2976" s="94">
        <v>1.5968780920970764</v>
      </c>
      <c r="AN2976" s="94">
        <v>1.5152227819490978</v>
      </c>
      <c r="AO2976" s="94">
        <v>1.3672343194579584</v>
      </c>
      <c r="AP2976" s="94">
        <v>1.2983961516226621</v>
      </c>
      <c r="AQ2976" s="94">
        <v>1.3068873684136917</v>
      </c>
      <c r="AR2976" s="94">
        <v>1.2435364216379816</v>
      </c>
      <c r="AS2976" s="43">
        <f t="shared" si="96"/>
        <v>37.649661703399609</v>
      </c>
      <c r="AT2976" s="99">
        <f t="shared" si="97"/>
        <v>94.409760604600507</v>
      </c>
    </row>
    <row r="2977" spans="3:46">
      <c r="C2977" s="34">
        <v>915</v>
      </c>
      <c r="D2977" s="94">
        <v>3.3</v>
      </c>
      <c r="E2977" s="94">
        <v>3.1701358494306149</v>
      </c>
      <c r="F2977" s="94">
        <v>3.0916513007748891</v>
      </c>
      <c r="G2977" s="94">
        <v>3.1299238966040632</v>
      </c>
      <c r="H2977" s="94">
        <v>3.1697508566235761</v>
      </c>
      <c r="I2977" s="94">
        <v>3.1382397055543363</v>
      </c>
      <c r="J2977" s="94">
        <v>3.1408820983618022</v>
      </c>
      <c r="K2977" s="94">
        <v>3.2063838284723509</v>
      </c>
      <c r="L2977" s="94">
        <v>3.1436602543270378</v>
      </c>
      <c r="M2977" s="94">
        <v>3.0330476241409783</v>
      </c>
      <c r="N2977" s="94">
        <v>3.0869005655640853</v>
      </c>
      <c r="O2977" s="94">
        <v>3.1732046796736491</v>
      </c>
      <c r="P2977" s="94">
        <v>3.4785850262571221</v>
      </c>
      <c r="Q2977" s="94">
        <v>3.2423159040480849</v>
      </c>
      <c r="R2977" s="94">
        <v>3.3399707839029622</v>
      </c>
      <c r="S2977" s="94">
        <v>3.1139508922685506</v>
      </c>
      <c r="T2977" s="94">
        <v>2.9256637250427988</v>
      </c>
      <c r="U2977" s="94">
        <v>2.8345663795138383</v>
      </c>
      <c r="V2977" s="94">
        <v>2.7424242438534403</v>
      </c>
      <c r="W2977" s="94">
        <v>2.6637976480406342</v>
      </c>
      <c r="X2977" s="94">
        <v>2.5522969563665701</v>
      </c>
      <c r="Y2977" s="94">
        <v>2.5819303600493004</v>
      </c>
      <c r="Z2977" s="94">
        <v>2.4453254230499391</v>
      </c>
      <c r="AA2977" s="94">
        <v>2.4258741918186324</v>
      </c>
      <c r="AB2977" s="94">
        <v>2.1486503062229225</v>
      </c>
      <c r="AC2977" s="94">
        <v>2.1196581763233469</v>
      </c>
      <c r="AD2977" s="94">
        <v>2.2543333583204705</v>
      </c>
      <c r="AE2977" s="94">
        <v>2.2409260788910692</v>
      </c>
      <c r="AF2977" s="94">
        <v>2.1590225451805241</v>
      </c>
      <c r="AG2977" s="94">
        <v>2.0871783121823091</v>
      </c>
      <c r="AH2977" s="94">
        <v>1.921640364176153</v>
      </c>
      <c r="AI2977" s="94">
        <v>1.8173135633269568</v>
      </c>
      <c r="AJ2977" s="94">
        <v>1.8120703450339697</v>
      </c>
      <c r="AK2977" s="94">
        <v>1.7576182175408435</v>
      </c>
      <c r="AL2977" s="94">
        <v>1.8580063963603874</v>
      </c>
      <c r="AM2977" s="94">
        <v>1.7139280104429395</v>
      </c>
      <c r="AN2977" s="94">
        <v>1.8311810971786981</v>
      </c>
      <c r="AO2977" s="94">
        <v>1.712460316001378</v>
      </c>
      <c r="AP2977" s="94">
        <v>1.6384460970755002</v>
      </c>
      <c r="AQ2977" s="94">
        <v>1.6553605630001946</v>
      </c>
      <c r="AR2977" s="94">
        <v>1.6492662161989018</v>
      </c>
      <c r="AS2977" s="43">
        <f t="shared" si="96"/>
        <v>43.225272753639381</v>
      </c>
      <c r="AT2977" s="99">
        <f t="shared" si="97"/>
        <v>108.39108422509855</v>
      </c>
    </row>
    <row r="2978" spans="3:46">
      <c r="C2978" s="34">
        <v>916</v>
      </c>
      <c r="D2978" s="94">
        <v>3.3</v>
      </c>
      <c r="E2978" s="94">
        <v>3.4475455136884068</v>
      </c>
      <c r="F2978" s="94">
        <v>3.3175158184012696</v>
      </c>
      <c r="G2978" s="94">
        <v>3.2252913041239255</v>
      </c>
      <c r="H2978" s="94">
        <v>2.9439331044584272</v>
      </c>
      <c r="I2978" s="94">
        <v>3.0626717462058162</v>
      </c>
      <c r="J2978" s="94">
        <v>3.0838708361252523</v>
      </c>
      <c r="K2978" s="94">
        <v>2.9539465261210878</v>
      </c>
      <c r="L2978" s="94">
        <v>2.6515088133617755</v>
      </c>
      <c r="M2978" s="94">
        <v>2.4506411586588048</v>
      </c>
      <c r="N2978" s="94">
        <v>2.3992552968988576</v>
      </c>
      <c r="O2978" s="94">
        <v>2.3600206999599318</v>
      </c>
      <c r="P2978" s="94">
        <v>2.3288415574616415</v>
      </c>
      <c r="Q2978" s="94">
        <v>2.2934711863607693</v>
      </c>
      <c r="R2978" s="94">
        <v>2.0953384081716546</v>
      </c>
      <c r="S2978" s="94">
        <v>2.1405274105305949</v>
      </c>
      <c r="T2978" s="94">
        <v>2.1526882620792276</v>
      </c>
      <c r="U2978" s="94">
        <v>2.1601374238254483</v>
      </c>
      <c r="V2978" s="94">
        <v>2.0038297562265175</v>
      </c>
      <c r="W2978" s="94">
        <v>1.8969213079216958</v>
      </c>
      <c r="X2978" s="94">
        <v>1.635676413795133</v>
      </c>
      <c r="Y2978" s="94">
        <v>1.5332054612694808</v>
      </c>
      <c r="Z2978" s="94">
        <v>1.5414287727601965</v>
      </c>
      <c r="AA2978" s="94">
        <v>1.611041044996927</v>
      </c>
      <c r="AB2978" s="94">
        <v>1.4767835332558066</v>
      </c>
      <c r="AC2978" s="94">
        <v>1.4885054561585851</v>
      </c>
      <c r="AD2978" s="94">
        <v>1.556344585887216</v>
      </c>
      <c r="AE2978" s="94">
        <v>1.6455255930558865</v>
      </c>
      <c r="AF2978" s="94">
        <v>1.4867824317511269</v>
      </c>
      <c r="AG2978" s="94">
        <v>1.5182886336705192</v>
      </c>
      <c r="AH2978" s="94">
        <v>1.4038368445614147</v>
      </c>
      <c r="AI2978" s="94">
        <v>1.4277943142558978</v>
      </c>
      <c r="AJ2978" s="94">
        <v>1.3897626319046632</v>
      </c>
      <c r="AK2978" s="94">
        <v>1.342850193897692</v>
      </c>
      <c r="AL2978" s="94">
        <v>1.2829879551675005</v>
      </c>
      <c r="AM2978" s="94">
        <v>1.2015528398653461</v>
      </c>
      <c r="AN2978" s="94">
        <v>1.2752387468983897</v>
      </c>
      <c r="AO2978" s="94">
        <v>1.3553425284175005</v>
      </c>
      <c r="AP2978" s="94">
        <v>1.4169061853586671</v>
      </c>
      <c r="AQ2978" s="94">
        <v>1.3884008799325087</v>
      </c>
      <c r="AR2978" s="94">
        <v>1.4213378881836471</v>
      </c>
      <c r="AS2978" s="43">
        <f t="shared" si="96"/>
        <v>36.834899522944639</v>
      </c>
      <c r="AT2978" s="99">
        <f t="shared" si="97"/>
        <v>92.366674453855865</v>
      </c>
    </row>
    <row r="2979" spans="3:46">
      <c r="C2979" s="34">
        <v>917</v>
      </c>
      <c r="D2979" s="94">
        <v>3.3</v>
      </c>
      <c r="E2979" s="94">
        <v>3.1318696216806088</v>
      </c>
      <c r="F2979" s="94">
        <v>2.7751032865711402</v>
      </c>
      <c r="G2979" s="94">
        <v>2.6891904154130404</v>
      </c>
      <c r="H2979" s="94">
        <v>2.4131404576047166</v>
      </c>
      <c r="I2979" s="94">
        <v>2.2538671254549687</v>
      </c>
      <c r="J2979" s="94">
        <v>2.2740744988127095</v>
      </c>
      <c r="K2979" s="94">
        <v>2.2426998800501732</v>
      </c>
      <c r="L2979" s="94">
        <v>2.2207658776630232</v>
      </c>
      <c r="M2979" s="94">
        <v>2.1153851801121868</v>
      </c>
      <c r="N2979" s="94">
        <v>2.0647635114154634</v>
      </c>
      <c r="O2979" s="94">
        <v>2.1699800834764988</v>
      </c>
      <c r="P2979" s="94">
        <v>2.2589542049015772</v>
      </c>
      <c r="Q2979" s="94">
        <v>2.2841237533077727</v>
      </c>
      <c r="R2979" s="94">
        <v>2.448549879866829</v>
      </c>
      <c r="S2979" s="94">
        <v>2.5275888762022016</v>
      </c>
      <c r="T2979" s="94">
        <v>2.413396869069107</v>
      </c>
      <c r="U2979" s="94">
        <v>2.3089702059270443</v>
      </c>
      <c r="V2979" s="94">
        <v>2.2002458615795986</v>
      </c>
      <c r="W2979" s="94">
        <v>2.2229605808042927</v>
      </c>
      <c r="X2979" s="94">
        <v>2.143927052022943</v>
      </c>
      <c r="Y2979" s="94">
        <v>2.1496412567905034</v>
      </c>
      <c r="Z2979" s="94">
        <v>2.1589462562313186</v>
      </c>
      <c r="AA2979" s="94">
        <v>2.0735362161657607</v>
      </c>
      <c r="AB2979" s="94">
        <v>2.0656573017030886</v>
      </c>
      <c r="AC2979" s="94">
        <v>2.0340116905179593</v>
      </c>
      <c r="AD2979" s="94">
        <v>2.1181219171955585</v>
      </c>
      <c r="AE2979" s="94">
        <v>1.9583508755084387</v>
      </c>
      <c r="AF2979" s="94">
        <v>1.8570904739967213</v>
      </c>
      <c r="AG2979" s="94">
        <v>1.682162396384544</v>
      </c>
      <c r="AH2979" s="94">
        <v>1.5837373708078271</v>
      </c>
      <c r="AI2979" s="94">
        <v>1.4787874019397547</v>
      </c>
      <c r="AJ2979" s="94">
        <v>1.4876159790469845</v>
      </c>
      <c r="AK2979" s="94">
        <v>1.4826823534410363</v>
      </c>
      <c r="AL2979" s="94">
        <v>1.5722615797390169</v>
      </c>
      <c r="AM2979" s="94">
        <v>1.5271597260347398</v>
      </c>
      <c r="AN2979" s="94">
        <v>1.6400870962546255</v>
      </c>
      <c r="AO2979" s="94">
        <v>1.6854253615225494</v>
      </c>
      <c r="AP2979" s="94">
        <v>1.6555567596623051</v>
      </c>
      <c r="AQ2979" s="94">
        <v>1.5041186280927346</v>
      </c>
      <c r="AR2979" s="94">
        <v>1.3328226640310399</v>
      </c>
      <c r="AS2979" s="43">
        <f t="shared" si="96"/>
        <v>34.948782680842797</v>
      </c>
      <c r="AT2979" s="99">
        <f t="shared" si="97"/>
        <v>87.637074466000968</v>
      </c>
    </row>
    <row r="2980" spans="3:46">
      <c r="C2980" s="34">
        <v>918</v>
      </c>
      <c r="D2980" s="94">
        <v>3.3</v>
      </c>
      <c r="E2980" s="94">
        <v>3.3024049846834789</v>
      </c>
      <c r="F2980" s="94">
        <v>3.1382291768885469</v>
      </c>
      <c r="G2980" s="94">
        <v>3.2517784974972517</v>
      </c>
      <c r="H2980" s="94">
        <v>3.2618453341877824</v>
      </c>
      <c r="I2980" s="94">
        <v>3.1026739020961904</v>
      </c>
      <c r="J2980" s="94">
        <v>3.0968712926685114</v>
      </c>
      <c r="K2980" s="94">
        <v>2.8881282890356501</v>
      </c>
      <c r="L2980" s="94">
        <v>2.8929048691027868</v>
      </c>
      <c r="M2980" s="94">
        <v>2.7666651826536928</v>
      </c>
      <c r="N2980" s="94">
        <v>2.9117439609007549</v>
      </c>
      <c r="O2980" s="94">
        <v>2.9596887030373376</v>
      </c>
      <c r="P2980" s="94">
        <v>2.9195019310062968</v>
      </c>
      <c r="Q2980" s="94">
        <v>2.7676801200588188</v>
      </c>
      <c r="R2980" s="94">
        <v>2.7555676164546843</v>
      </c>
      <c r="S2980" s="94">
        <v>2.4105537974124696</v>
      </c>
      <c r="T2980" s="94">
        <v>2.1785901365113323</v>
      </c>
      <c r="U2980" s="94">
        <v>2.1255378942862158</v>
      </c>
      <c r="V2980" s="94">
        <v>2.0556523540257805</v>
      </c>
      <c r="W2980" s="94">
        <v>2.0826647825973299</v>
      </c>
      <c r="X2980" s="94">
        <v>2.1530171028968796</v>
      </c>
      <c r="Y2980" s="94">
        <v>2.034305951170214</v>
      </c>
      <c r="Z2980" s="94">
        <v>1.9392060539202407</v>
      </c>
      <c r="AA2980" s="94">
        <v>1.8904771387544943</v>
      </c>
      <c r="AB2980" s="94">
        <v>1.9281779274717961</v>
      </c>
      <c r="AC2980" s="94">
        <v>1.9073986164782273</v>
      </c>
      <c r="AD2980" s="94">
        <v>2.1221656733215606</v>
      </c>
      <c r="AE2980" s="94">
        <v>2.0453100841283907</v>
      </c>
      <c r="AF2980" s="94">
        <v>1.9804560351211073</v>
      </c>
      <c r="AG2980" s="94">
        <v>2.0081152482743518</v>
      </c>
      <c r="AH2980" s="94">
        <v>1.9884264961891367</v>
      </c>
      <c r="AI2980" s="94">
        <v>1.8018492213343431</v>
      </c>
      <c r="AJ2980" s="94">
        <v>1.757841534863722</v>
      </c>
      <c r="AK2980" s="94">
        <v>1.7461116714323988</v>
      </c>
      <c r="AL2980" s="94">
        <v>1.679097979439663</v>
      </c>
      <c r="AM2980" s="94">
        <v>1.5432529810617226</v>
      </c>
      <c r="AN2980" s="94">
        <v>1.5414937839477076</v>
      </c>
      <c r="AO2980" s="94">
        <v>1.5259488378476835</v>
      </c>
      <c r="AP2980" s="94">
        <v>1.4620221291275424</v>
      </c>
      <c r="AQ2980" s="94">
        <v>1.4259016177401826</v>
      </c>
      <c r="AR2980" s="94">
        <v>1.4033418366549701</v>
      </c>
      <c r="AS2980" s="43">
        <f t="shared" si="96"/>
        <v>40.023220353804753</v>
      </c>
      <c r="AT2980" s="99">
        <f t="shared" si="97"/>
        <v>100.36166279514514</v>
      </c>
    </row>
    <row r="2981" spans="3:46">
      <c r="C2981" s="34">
        <v>919</v>
      </c>
      <c r="D2981" s="94">
        <v>3.3</v>
      </c>
      <c r="E2981" s="94">
        <v>3.1729673412704189</v>
      </c>
      <c r="F2981" s="94">
        <v>3.2542753915949163</v>
      </c>
      <c r="G2981" s="94">
        <v>3.3137300379392713</v>
      </c>
      <c r="H2981" s="94">
        <v>3.3655671140221139</v>
      </c>
      <c r="I2981" s="94">
        <v>3.3966869636468999</v>
      </c>
      <c r="J2981" s="94">
        <v>3.6817402813787576</v>
      </c>
      <c r="K2981" s="94">
        <v>3.5578106778980363</v>
      </c>
      <c r="L2981" s="94">
        <v>3.642218165292114</v>
      </c>
      <c r="M2981" s="94">
        <v>3.6236874470597074</v>
      </c>
      <c r="N2981" s="94">
        <v>3.6689268898028633</v>
      </c>
      <c r="O2981" s="94">
        <v>3.3639566657239679</v>
      </c>
      <c r="P2981" s="94">
        <v>3.005806787545775</v>
      </c>
      <c r="Q2981" s="94">
        <v>2.8540388815077389</v>
      </c>
      <c r="R2981" s="94">
        <v>3.1836109588128139</v>
      </c>
      <c r="S2981" s="94">
        <v>3.2104169895716055</v>
      </c>
      <c r="T2981" s="94">
        <v>3.3186405156892818</v>
      </c>
      <c r="U2981" s="94">
        <v>3.1910932066866877</v>
      </c>
      <c r="V2981" s="94">
        <v>3.0518680083201599</v>
      </c>
      <c r="W2981" s="94">
        <v>3.054768011584343</v>
      </c>
      <c r="X2981" s="94">
        <v>3.063181684255726</v>
      </c>
      <c r="Y2981" s="94">
        <v>2.9274896273716724</v>
      </c>
      <c r="Z2981" s="94">
        <v>2.7837001721992909</v>
      </c>
      <c r="AA2981" s="94">
        <v>2.7222060341965859</v>
      </c>
      <c r="AB2981" s="94">
        <v>2.5362442156337934</v>
      </c>
      <c r="AC2981" s="94">
        <v>2.463140611013332</v>
      </c>
      <c r="AD2981" s="94">
        <v>2.4409390603606922</v>
      </c>
      <c r="AE2981" s="94">
        <v>2.2083285488539968</v>
      </c>
      <c r="AF2981" s="94">
        <v>2.0851922878412132</v>
      </c>
      <c r="AG2981" s="94">
        <v>2.1404696043895202</v>
      </c>
      <c r="AH2981" s="94">
        <v>2.1286448142257459</v>
      </c>
      <c r="AI2981" s="94">
        <v>2.2149091372326062</v>
      </c>
      <c r="AJ2981" s="94">
        <v>2.2000153670909581</v>
      </c>
      <c r="AK2981" s="94">
        <v>1.8497478322557905</v>
      </c>
      <c r="AL2981" s="94">
        <v>1.7346596100249301</v>
      </c>
      <c r="AM2981" s="94">
        <v>1.8717898673609223</v>
      </c>
      <c r="AN2981" s="94">
        <v>1.9343176729947893</v>
      </c>
      <c r="AO2981" s="94">
        <v>1.8377465865827711</v>
      </c>
      <c r="AP2981" s="94">
        <v>1.6487839429824729</v>
      </c>
      <c r="AQ2981" s="94">
        <v>1.4739953532164893</v>
      </c>
      <c r="AR2981" s="94">
        <v>1.4739268413035089</v>
      </c>
      <c r="AS2981" s="43">
        <f t="shared" si="96"/>
        <v>46.243840006061554</v>
      </c>
      <c r="AT2981" s="99">
        <f t="shared" si="97"/>
        <v>115.96040088762601</v>
      </c>
    </row>
    <row r="2982" spans="3:46">
      <c r="C2982" s="34">
        <v>920</v>
      </c>
      <c r="D2982" s="94">
        <v>3.3</v>
      </c>
      <c r="E2982" s="94">
        <v>3.203509017344591</v>
      </c>
      <c r="F2982" s="94">
        <v>3.2844852185442708</v>
      </c>
      <c r="G2982" s="94">
        <v>2.8690296730539679</v>
      </c>
      <c r="H2982" s="94">
        <v>3.0554150137910132</v>
      </c>
      <c r="I2982" s="94">
        <v>2.7556571727544541</v>
      </c>
      <c r="J2982" s="94">
        <v>2.6262353479352907</v>
      </c>
      <c r="K2982" s="94">
        <v>3.0195897650258861</v>
      </c>
      <c r="L2982" s="94">
        <v>3.0714837322312674</v>
      </c>
      <c r="M2982" s="94">
        <v>3.218434745324954</v>
      </c>
      <c r="N2982" s="94">
        <v>3.1810531894792478</v>
      </c>
      <c r="O2982" s="94">
        <v>2.9673300313137099</v>
      </c>
      <c r="P2982" s="94">
        <v>2.9827129133911638</v>
      </c>
      <c r="Q2982" s="94">
        <v>2.8535939762067479</v>
      </c>
      <c r="R2982" s="94">
        <v>2.8784181633480896</v>
      </c>
      <c r="S2982" s="94">
        <v>2.7513445515009529</v>
      </c>
      <c r="T2982" s="94">
        <v>2.6424241478876649</v>
      </c>
      <c r="U2982" s="94">
        <v>2.4703676830829839</v>
      </c>
      <c r="V2982" s="94">
        <v>2.4741470604814433</v>
      </c>
      <c r="W2982" s="94">
        <v>2.4269515631403955</v>
      </c>
      <c r="X2982" s="94">
        <v>2.2611091087804343</v>
      </c>
      <c r="Y2982" s="94">
        <v>2.3261179110668997</v>
      </c>
      <c r="Z2982" s="94">
        <v>2.1515906816403079</v>
      </c>
      <c r="AA2982" s="94">
        <v>2.2597266900451287</v>
      </c>
      <c r="AB2982" s="94">
        <v>2.2653201183513931</v>
      </c>
      <c r="AC2982" s="94">
        <v>2.0801559071817546</v>
      </c>
      <c r="AD2982" s="94">
        <v>2.0388946519671554</v>
      </c>
      <c r="AE2982" s="94">
        <v>2.1275325292386129</v>
      </c>
      <c r="AF2982" s="94">
        <v>2.2724177919785844</v>
      </c>
      <c r="AG2982" s="94">
        <v>2.0770354717878607</v>
      </c>
      <c r="AH2982" s="94">
        <v>2.106102156838257</v>
      </c>
      <c r="AI2982" s="94">
        <v>1.9403188504081701</v>
      </c>
      <c r="AJ2982" s="94">
        <v>1.9276104807358645</v>
      </c>
      <c r="AK2982" s="94">
        <v>1.9034345120645493</v>
      </c>
      <c r="AL2982" s="94">
        <v>1.8380339309845988</v>
      </c>
      <c r="AM2982" s="94">
        <v>1.7214617720703598</v>
      </c>
      <c r="AN2982" s="94">
        <v>1.714833670273219</v>
      </c>
      <c r="AO2982" s="94">
        <v>1.605954000498421</v>
      </c>
      <c r="AP2982" s="94">
        <v>1.5590587871369275</v>
      </c>
      <c r="AQ2982" s="94">
        <v>1.5721228363069912</v>
      </c>
      <c r="AR2982" s="94">
        <v>1.545511131991919</v>
      </c>
      <c r="AS2982" s="43">
        <f t="shared" si="96"/>
        <v>41.027223312353307</v>
      </c>
      <c r="AT2982" s="99">
        <f t="shared" si="97"/>
        <v>102.87928645162332</v>
      </c>
    </row>
    <row r="2983" spans="3:46">
      <c r="C2983" s="34">
        <v>921</v>
      </c>
      <c r="D2983" s="94">
        <v>3.3</v>
      </c>
      <c r="E2983" s="94">
        <v>3.1169232275368626</v>
      </c>
      <c r="F2983" s="94">
        <v>3.0705378197616606</v>
      </c>
      <c r="G2983" s="94">
        <v>3.162919358890663</v>
      </c>
      <c r="H2983" s="94">
        <v>2.9600834118739603</v>
      </c>
      <c r="I2983" s="94">
        <v>2.8435370294463813</v>
      </c>
      <c r="J2983" s="94">
        <v>2.7877721539664488</v>
      </c>
      <c r="K2983" s="94">
        <v>2.661040822724702</v>
      </c>
      <c r="L2983" s="94">
        <v>2.6362825775064977</v>
      </c>
      <c r="M2983" s="94">
        <v>2.7243132180605278</v>
      </c>
      <c r="N2983" s="94">
        <v>2.7026657301022401</v>
      </c>
      <c r="O2983" s="94">
        <v>2.8812702397395151</v>
      </c>
      <c r="P2983" s="94">
        <v>2.7176766973871276</v>
      </c>
      <c r="Q2983" s="94">
        <v>2.4636697829709782</v>
      </c>
      <c r="R2983" s="94">
        <v>2.479980690189632</v>
      </c>
      <c r="S2983" s="94">
        <v>2.5362952511253312</v>
      </c>
      <c r="T2983" s="94">
        <v>2.4624497592424297</v>
      </c>
      <c r="U2983" s="94">
        <v>2.3375467157902836</v>
      </c>
      <c r="V2983" s="94">
        <v>2.1201208161575136</v>
      </c>
      <c r="W2983" s="94">
        <v>2.2153348146064764</v>
      </c>
      <c r="X2983" s="94">
        <v>2.2059347527815256</v>
      </c>
      <c r="Y2983" s="94">
        <v>2.1591536371955011</v>
      </c>
      <c r="Z2983" s="94">
        <v>2.1442761841082794</v>
      </c>
      <c r="AA2983" s="94">
        <v>2.1667566791530271</v>
      </c>
      <c r="AB2983" s="94">
        <v>2.002852450122441</v>
      </c>
      <c r="AC2983" s="94">
        <v>1.9993803477118248</v>
      </c>
      <c r="AD2983" s="94">
        <v>1.8793909341189947</v>
      </c>
      <c r="AE2983" s="94">
        <v>1.9295960863358612</v>
      </c>
      <c r="AF2983" s="94">
        <v>1.8396313654719156</v>
      </c>
      <c r="AG2983" s="94">
        <v>1.7629315483113912</v>
      </c>
      <c r="AH2983" s="94">
        <v>1.7497986528952214</v>
      </c>
      <c r="AI2983" s="94">
        <v>1.7054142745940433</v>
      </c>
      <c r="AJ2983" s="94">
        <v>1.6690624133365615</v>
      </c>
      <c r="AK2983" s="94">
        <v>1.6295448191767772</v>
      </c>
      <c r="AL2983" s="94">
        <v>1.52349532990286</v>
      </c>
      <c r="AM2983" s="94">
        <v>1.4491152442685578</v>
      </c>
      <c r="AN2983" s="94">
        <v>1.4044569553688766</v>
      </c>
      <c r="AO2983" s="94">
        <v>1.3165272201291811</v>
      </c>
      <c r="AP2983" s="94">
        <v>1.3202002302074241</v>
      </c>
      <c r="AQ2983" s="94">
        <v>1.2942386597543292</v>
      </c>
      <c r="AR2983" s="94">
        <v>1.3196294574928595</v>
      </c>
      <c r="AS2983" s="43">
        <f t="shared" si="96"/>
        <v>38.490808172555582</v>
      </c>
      <c r="AT2983" s="99">
        <f t="shared" si="97"/>
        <v>96.51900762551729</v>
      </c>
    </row>
    <row r="2984" spans="3:46">
      <c r="C2984" s="34">
        <v>922</v>
      </c>
      <c r="D2984" s="94">
        <v>3.3</v>
      </c>
      <c r="E2984" s="94">
        <v>3.2522025437667961</v>
      </c>
      <c r="F2984" s="94">
        <v>3.1559930718624694</v>
      </c>
      <c r="G2984" s="94">
        <v>3.2354793201459788</v>
      </c>
      <c r="H2984" s="94">
        <v>2.8928583047808942</v>
      </c>
      <c r="I2984" s="94">
        <v>3.1338008986609651</v>
      </c>
      <c r="J2984" s="94">
        <v>3.0216648838466864</v>
      </c>
      <c r="K2984" s="94">
        <v>2.9062811135431965</v>
      </c>
      <c r="L2984" s="94">
        <v>2.889275744522795</v>
      </c>
      <c r="M2984" s="94">
        <v>2.676657247381375</v>
      </c>
      <c r="N2984" s="94">
        <v>2.6586642603235338</v>
      </c>
      <c r="O2984" s="94">
        <v>2.8139815810675262</v>
      </c>
      <c r="P2984" s="94">
        <v>2.7927344744850422</v>
      </c>
      <c r="Q2984" s="94">
        <v>2.6619329216398948</v>
      </c>
      <c r="R2984" s="94">
        <v>2.4856520038702312</v>
      </c>
      <c r="S2984" s="94">
        <v>2.516567973304793</v>
      </c>
      <c r="T2984" s="94">
        <v>2.4993711188423902</v>
      </c>
      <c r="U2984" s="94">
        <v>2.4031809155785964</v>
      </c>
      <c r="V2984" s="94">
        <v>2.5930510229878236</v>
      </c>
      <c r="W2984" s="94">
        <v>2.7174251110531107</v>
      </c>
      <c r="X2984" s="94">
        <v>2.727402502805476</v>
      </c>
      <c r="Y2984" s="94">
        <v>2.8180946144920469</v>
      </c>
      <c r="Z2984" s="94">
        <v>2.6968188184089468</v>
      </c>
      <c r="AA2984" s="94">
        <v>2.6095851372726218</v>
      </c>
      <c r="AB2984" s="94">
        <v>2.674413071563253</v>
      </c>
      <c r="AC2984" s="94">
        <v>2.6344971871645582</v>
      </c>
      <c r="AD2984" s="94">
        <v>2.5175008503868654</v>
      </c>
      <c r="AE2984" s="94">
        <v>2.6589035913089392</v>
      </c>
      <c r="AF2984" s="94">
        <v>2.6392646929099719</v>
      </c>
      <c r="AG2984" s="94">
        <v>2.5591541587689548</v>
      </c>
      <c r="AH2984" s="94">
        <v>2.514091231378774</v>
      </c>
      <c r="AI2984" s="94">
        <v>2.3034220820375779</v>
      </c>
      <c r="AJ2984" s="94">
        <v>2.3755354542015321</v>
      </c>
      <c r="AK2984" s="94">
        <v>2.2925331363933235</v>
      </c>
      <c r="AL2984" s="94">
        <v>2.2750486319610355</v>
      </c>
      <c r="AM2984" s="94">
        <v>2.2198998303405708</v>
      </c>
      <c r="AN2984" s="94">
        <v>2.4571518719126066</v>
      </c>
      <c r="AO2984" s="94">
        <v>2.4761980173153608</v>
      </c>
      <c r="AP2984" s="94">
        <v>2.3984494279954491</v>
      </c>
      <c r="AQ2984" s="94">
        <v>2.2964433214497002</v>
      </c>
      <c r="AR2984" s="94">
        <v>2.2898688849676749</v>
      </c>
      <c r="AS2984" s="43">
        <f t="shared" si="96"/>
        <v>42.249997936852822</v>
      </c>
      <c r="AT2984" s="99">
        <f t="shared" si="97"/>
        <v>105.94549885166609</v>
      </c>
    </row>
    <row r="2985" spans="3:46">
      <c r="C2985" s="34">
        <v>923</v>
      </c>
      <c r="D2985" s="94">
        <v>3.3</v>
      </c>
      <c r="E2985" s="94">
        <v>3.0857921446486274</v>
      </c>
      <c r="F2985" s="94">
        <v>3.1370155619670443</v>
      </c>
      <c r="G2985" s="94">
        <v>3.0771669235661938</v>
      </c>
      <c r="H2985" s="94">
        <v>3.0864033642003581</v>
      </c>
      <c r="I2985" s="94">
        <v>2.8832787012508714</v>
      </c>
      <c r="J2985" s="94">
        <v>3.1338091676914472</v>
      </c>
      <c r="K2985" s="94">
        <v>3.0643352790173961</v>
      </c>
      <c r="L2985" s="94">
        <v>3.1598062873993009</v>
      </c>
      <c r="M2985" s="94">
        <v>3.287193731771636</v>
      </c>
      <c r="N2985" s="94">
        <v>3.1613738749934766</v>
      </c>
      <c r="O2985" s="94">
        <v>3.0194592714171278</v>
      </c>
      <c r="P2985" s="94">
        <v>2.8531997626632895</v>
      </c>
      <c r="Q2985" s="94">
        <v>2.601904594497308</v>
      </c>
      <c r="R2985" s="94">
        <v>2.5851778191999251</v>
      </c>
      <c r="S2985" s="94">
        <v>2.6336433910065673</v>
      </c>
      <c r="T2985" s="94">
        <v>2.6408088665189755</v>
      </c>
      <c r="U2985" s="94">
        <v>2.93757953135691</v>
      </c>
      <c r="V2985" s="94">
        <v>2.7752934062451535</v>
      </c>
      <c r="W2985" s="94">
        <v>2.6403486255257818</v>
      </c>
      <c r="X2985" s="94">
        <v>2.4958075369512693</v>
      </c>
      <c r="Y2985" s="94">
        <v>2.4899450859210055</v>
      </c>
      <c r="Z2985" s="94">
        <v>2.4211308529737416</v>
      </c>
      <c r="AA2985" s="94">
        <v>2.2570739356598897</v>
      </c>
      <c r="AB2985" s="94">
        <v>2.1131353955171654</v>
      </c>
      <c r="AC2985" s="94">
        <v>2.0371568969070917</v>
      </c>
      <c r="AD2985" s="94">
        <v>2.1253378109706742</v>
      </c>
      <c r="AE2985" s="94">
        <v>1.9270670404652255</v>
      </c>
      <c r="AF2985" s="94">
        <v>1.965791187657306</v>
      </c>
      <c r="AG2985" s="94">
        <v>1.9103583932764439</v>
      </c>
      <c r="AH2985" s="94">
        <v>1.960174224919732</v>
      </c>
      <c r="AI2985" s="94">
        <v>1.8278367606027199</v>
      </c>
      <c r="AJ2985" s="94">
        <v>1.6855882547424232</v>
      </c>
      <c r="AK2985" s="94">
        <v>1.6963650746404741</v>
      </c>
      <c r="AL2985" s="94">
        <v>1.5338830831947794</v>
      </c>
      <c r="AM2985" s="94">
        <v>1.4763486525190739</v>
      </c>
      <c r="AN2985" s="94">
        <v>1.4668977898628761</v>
      </c>
      <c r="AO2985" s="94">
        <v>1.4387151299272356</v>
      </c>
      <c r="AP2985" s="94">
        <v>1.4586592563969072</v>
      </c>
      <c r="AQ2985" s="94">
        <v>1.3927564194955084</v>
      </c>
      <c r="AR2985" s="94">
        <v>1.5574269213956351</v>
      </c>
      <c r="AS2985" s="43">
        <f t="shared" si="96"/>
        <v>41.323921675981325</v>
      </c>
      <c r="AT2985" s="99">
        <f t="shared" si="97"/>
        <v>103.62328308305568</v>
      </c>
    </row>
    <row r="2986" spans="3:46">
      <c r="C2986" s="34">
        <v>924</v>
      </c>
      <c r="D2986" s="94">
        <v>3.3</v>
      </c>
      <c r="E2986" s="94">
        <v>3.1219951189110824</v>
      </c>
      <c r="F2986" s="94">
        <v>3.1648196243362787</v>
      </c>
      <c r="G2986" s="94">
        <v>3.3191746428325577</v>
      </c>
      <c r="H2986" s="94">
        <v>3.1668967937259627</v>
      </c>
      <c r="I2986" s="94">
        <v>3.1407837334362601</v>
      </c>
      <c r="J2986" s="94">
        <v>2.9694256055363235</v>
      </c>
      <c r="K2986" s="94">
        <v>2.6808786595392218</v>
      </c>
      <c r="L2986" s="94">
        <v>2.4933764532301055</v>
      </c>
      <c r="M2986" s="94">
        <v>2.5818975519162786</v>
      </c>
      <c r="N2986" s="94">
        <v>2.7019069054877285</v>
      </c>
      <c r="O2986" s="94">
        <v>2.8761046885416577</v>
      </c>
      <c r="P2986" s="94">
        <v>2.8542979415476486</v>
      </c>
      <c r="Q2986" s="94">
        <v>2.8213541439822958</v>
      </c>
      <c r="R2986" s="94">
        <v>2.8781942259398532</v>
      </c>
      <c r="S2986" s="94">
        <v>2.8501437456962155</v>
      </c>
      <c r="T2986" s="94">
        <v>2.8311617767350024</v>
      </c>
      <c r="U2986" s="94">
        <v>2.4912232795911939</v>
      </c>
      <c r="V2986" s="94">
        <v>2.4966166301457844</v>
      </c>
      <c r="W2986" s="94">
        <v>2.5229251574819456</v>
      </c>
      <c r="X2986" s="94">
        <v>2.5483984410386133</v>
      </c>
      <c r="Y2986" s="94">
        <v>2.7605216489554416</v>
      </c>
      <c r="Z2986" s="94">
        <v>2.7281493591458528</v>
      </c>
      <c r="AA2986" s="94">
        <v>2.8224893734987506</v>
      </c>
      <c r="AB2986" s="94">
        <v>2.8510772717476156</v>
      </c>
      <c r="AC2986" s="94">
        <v>2.8942636116307554</v>
      </c>
      <c r="AD2986" s="94">
        <v>2.763592107017891</v>
      </c>
      <c r="AE2986" s="94">
        <v>2.5248666112954981</v>
      </c>
      <c r="AF2986" s="94">
        <v>2.4498736992085361</v>
      </c>
      <c r="AG2986" s="94">
        <v>2.1669992174079296</v>
      </c>
      <c r="AH2986" s="94">
        <v>2.1258025699710217</v>
      </c>
      <c r="AI2986" s="94">
        <v>2.0518883193396347</v>
      </c>
      <c r="AJ2986" s="94">
        <v>2.0497590064504623</v>
      </c>
      <c r="AK2986" s="94">
        <v>2.0313519499280979</v>
      </c>
      <c r="AL2986" s="94">
        <v>2.1012900786228106</v>
      </c>
      <c r="AM2986" s="94">
        <v>2.0640514518681705</v>
      </c>
      <c r="AN2986" s="94">
        <v>1.9636926215351043</v>
      </c>
      <c r="AO2986" s="94">
        <v>1.9147860120653468</v>
      </c>
      <c r="AP2986" s="94">
        <v>1.9727813167107411</v>
      </c>
      <c r="AQ2986" s="94">
        <v>2.188031156740331</v>
      </c>
      <c r="AR2986" s="94">
        <v>2.1214571440540406</v>
      </c>
      <c r="AS2986" s="43">
        <f t="shared" si="96"/>
        <v>42.068944172851523</v>
      </c>
      <c r="AT2986" s="99">
        <f t="shared" si="97"/>
        <v>105.49149098698503</v>
      </c>
    </row>
    <row r="2987" spans="3:46">
      <c r="C2987" s="34">
        <v>925</v>
      </c>
      <c r="D2987" s="94">
        <v>3.3</v>
      </c>
      <c r="E2987" s="94">
        <v>2.9411523454773927</v>
      </c>
      <c r="F2987" s="94">
        <v>2.5377451718703692</v>
      </c>
      <c r="G2987" s="94">
        <v>2.5237882523793065</v>
      </c>
      <c r="H2987" s="94">
        <v>2.3813666388798032</v>
      </c>
      <c r="I2987" s="94">
        <v>2.3557778956625812</v>
      </c>
      <c r="J2987" s="94">
        <v>2.367693559537094</v>
      </c>
      <c r="K2987" s="94">
        <v>2.4631351506222532</v>
      </c>
      <c r="L2987" s="94">
        <v>2.4642933379507488</v>
      </c>
      <c r="M2987" s="94">
        <v>2.3928136030775402</v>
      </c>
      <c r="N2987" s="94">
        <v>2.1343216380832741</v>
      </c>
      <c r="O2987" s="94">
        <v>2.0394000155392948</v>
      </c>
      <c r="P2987" s="94">
        <v>1.8983052409196197</v>
      </c>
      <c r="Q2987" s="94">
        <v>1.9097547857098933</v>
      </c>
      <c r="R2987" s="94">
        <v>1.7845600835382034</v>
      </c>
      <c r="S2987" s="94">
        <v>1.7253469904097281</v>
      </c>
      <c r="T2987" s="94">
        <v>1.7550940971846367</v>
      </c>
      <c r="U2987" s="94">
        <v>1.8053324011949252</v>
      </c>
      <c r="V2987" s="94">
        <v>1.8238967082244928</v>
      </c>
      <c r="W2987" s="94">
        <v>1.8659660619054608</v>
      </c>
      <c r="X2987" s="94">
        <v>1.8793459485866162</v>
      </c>
      <c r="Y2987" s="94">
        <v>1.7895180802543811</v>
      </c>
      <c r="Z2987" s="94">
        <v>1.7599967849619627</v>
      </c>
      <c r="AA2987" s="94">
        <v>1.7579642979354146</v>
      </c>
      <c r="AB2987" s="94">
        <v>1.7930593604104474</v>
      </c>
      <c r="AC2987" s="94">
        <v>1.6527513821921298</v>
      </c>
      <c r="AD2987" s="94">
        <v>1.6011969353837578</v>
      </c>
      <c r="AE2987" s="94">
        <v>1.5565907410531823</v>
      </c>
      <c r="AF2987" s="94">
        <v>1.4281979992960863</v>
      </c>
      <c r="AG2987" s="94">
        <v>1.347682029304462</v>
      </c>
      <c r="AH2987" s="94">
        <v>1.4210940599940469</v>
      </c>
      <c r="AI2987" s="94">
        <v>1.3767788791047517</v>
      </c>
      <c r="AJ2987" s="94">
        <v>1.2946344986477527</v>
      </c>
      <c r="AK2987" s="94">
        <v>1.3209758530566589</v>
      </c>
      <c r="AL2987" s="94">
        <v>1.3530995610474805</v>
      </c>
      <c r="AM2987" s="94">
        <v>1.3238821729138233</v>
      </c>
      <c r="AN2987" s="94">
        <v>1.1765460334707347</v>
      </c>
      <c r="AO2987" s="94">
        <v>1.1308833947252617</v>
      </c>
      <c r="AP2987" s="94">
        <v>1.0769105138809738</v>
      </c>
      <c r="AQ2987" s="94">
        <v>1.0008287005916232</v>
      </c>
      <c r="AR2987" s="94">
        <v>0.92056898504492179</v>
      </c>
      <c r="AS2987" s="43">
        <f t="shared" si="96"/>
        <v>32.202561895822654</v>
      </c>
      <c r="AT2987" s="99">
        <f t="shared" si="97"/>
        <v>80.750689963435335</v>
      </c>
    </row>
    <row r="2988" spans="3:46">
      <c r="C2988" s="34">
        <v>926</v>
      </c>
      <c r="D2988" s="94">
        <v>3.3</v>
      </c>
      <c r="E2988" s="94">
        <v>3.2812199533644519</v>
      </c>
      <c r="F2988" s="94">
        <v>3.3787430160669674</v>
      </c>
      <c r="G2988" s="94">
        <v>3.2072730122146607</v>
      </c>
      <c r="H2988" s="94">
        <v>3.2127844642401544</v>
      </c>
      <c r="I2988" s="94">
        <v>3.2162173311422628</v>
      </c>
      <c r="J2988" s="94">
        <v>3.1504211020255357</v>
      </c>
      <c r="K2988" s="94">
        <v>2.9801847831148836</v>
      </c>
      <c r="L2988" s="94">
        <v>2.6918219027835799</v>
      </c>
      <c r="M2988" s="94">
        <v>2.6949933915325084</v>
      </c>
      <c r="N2988" s="94">
        <v>2.6201598549990739</v>
      </c>
      <c r="O2988" s="94">
        <v>2.669330405247424</v>
      </c>
      <c r="P2988" s="94">
        <v>2.8182552379341268</v>
      </c>
      <c r="Q2988" s="94">
        <v>2.8730563858014859</v>
      </c>
      <c r="R2988" s="94">
        <v>2.8003675624062696</v>
      </c>
      <c r="S2988" s="94">
        <v>2.5875598494777137</v>
      </c>
      <c r="T2988" s="94">
        <v>2.3586772512009957</v>
      </c>
      <c r="U2988" s="94">
        <v>2.4620321515702699</v>
      </c>
      <c r="V2988" s="94">
        <v>2.5095997022052403</v>
      </c>
      <c r="W2988" s="94">
        <v>2.4793282952097058</v>
      </c>
      <c r="X2988" s="94">
        <v>2.6223785733944696</v>
      </c>
      <c r="Y2988" s="94">
        <v>2.4325444181524656</v>
      </c>
      <c r="Z2988" s="94">
        <v>2.4037833227096548</v>
      </c>
      <c r="AA2988" s="94">
        <v>2.3464745006060297</v>
      </c>
      <c r="AB2988" s="94">
        <v>2.2006798901168665</v>
      </c>
      <c r="AC2988" s="94">
        <v>2.2379776673238787</v>
      </c>
      <c r="AD2988" s="94">
        <v>2.1346597034261463</v>
      </c>
      <c r="AE2988" s="94">
        <v>1.9612250504268556</v>
      </c>
      <c r="AF2988" s="94">
        <v>1.8118683547887529</v>
      </c>
      <c r="AG2988" s="94">
        <v>1.9751187795116956</v>
      </c>
      <c r="AH2988" s="94">
        <v>1.9798763827710211</v>
      </c>
      <c r="AI2988" s="94">
        <v>1.853445998176898</v>
      </c>
      <c r="AJ2988" s="94">
        <v>1.9115755148530467</v>
      </c>
      <c r="AK2988" s="94">
        <v>2.1186937330282092</v>
      </c>
      <c r="AL2988" s="94">
        <v>2.1298579231080161</v>
      </c>
      <c r="AM2988" s="94">
        <v>2.0674657446380342</v>
      </c>
      <c r="AN2988" s="94">
        <v>1.8774150393766973</v>
      </c>
      <c r="AO2988" s="94">
        <v>1.9261870561809447</v>
      </c>
      <c r="AP2988" s="94">
        <v>1.9233701998628459</v>
      </c>
      <c r="AQ2988" s="94">
        <v>1.8949022739765577</v>
      </c>
      <c r="AR2988" s="94">
        <v>2.0220637949547791</v>
      </c>
      <c r="AS2988" s="43">
        <f t="shared" si="96"/>
        <v>41.367104221332497</v>
      </c>
      <c r="AT2988" s="99">
        <f t="shared" si="97"/>
        <v>103.73156702464908</v>
      </c>
    </row>
    <row r="2989" spans="3:46">
      <c r="C2989" s="34">
        <v>927</v>
      </c>
      <c r="D2989" s="94">
        <v>3.3</v>
      </c>
      <c r="E2989" s="94">
        <v>3.2354806317148301</v>
      </c>
      <c r="F2989" s="94">
        <v>3.5720037238645741</v>
      </c>
      <c r="G2989" s="94">
        <v>3.3809399864220637</v>
      </c>
      <c r="H2989" s="94">
        <v>3.3087258387088512</v>
      </c>
      <c r="I2989" s="94">
        <v>3.0984036980350957</v>
      </c>
      <c r="J2989" s="94">
        <v>2.8405343424550185</v>
      </c>
      <c r="K2989" s="94">
        <v>2.8845005093395724</v>
      </c>
      <c r="L2989" s="94">
        <v>2.6386862238905766</v>
      </c>
      <c r="M2989" s="94">
        <v>2.6615719245750413</v>
      </c>
      <c r="N2989" s="94">
        <v>2.5171871389660514</v>
      </c>
      <c r="O2989" s="94">
        <v>2.4996057968650742</v>
      </c>
      <c r="P2989" s="94">
        <v>2.8208217791229826</v>
      </c>
      <c r="Q2989" s="94">
        <v>2.8858185423808864</v>
      </c>
      <c r="R2989" s="94">
        <v>2.8355053452247203</v>
      </c>
      <c r="S2989" s="94">
        <v>2.691081227303064</v>
      </c>
      <c r="T2989" s="94">
        <v>2.5717708322046819</v>
      </c>
      <c r="U2989" s="94">
        <v>2.4532291900934204</v>
      </c>
      <c r="V2989" s="94">
        <v>2.2269304045543055</v>
      </c>
      <c r="W2989" s="94">
        <v>2.1474160122457118</v>
      </c>
      <c r="X2989" s="94">
        <v>2.187753731376016</v>
      </c>
      <c r="Y2989" s="94">
        <v>2.2181798592282971</v>
      </c>
      <c r="Z2989" s="94">
        <v>2.0271575954271293</v>
      </c>
      <c r="AA2989" s="94">
        <v>2.0618825451523604</v>
      </c>
      <c r="AB2989" s="94">
        <v>1.997646028171143</v>
      </c>
      <c r="AC2989" s="94">
        <v>1.854807236648641</v>
      </c>
      <c r="AD2989" s="94">
        <v>1.9586497730406642</v>
      </c>
      <c r="AE2989" s="94">
        <v>1.9378286095118011</v>
      </c>
      <c r="AF2989" s="94">
        <v>1.9689279199864405</v>
      </c>
      <c r="AG2989" s="94">
        <v>1.9225448592776375</v>
      </c>
      <c r="AH2989" s="94">
        <v>1.8501195661530931</v>
      </c>
      <c r="AI2989" s="94">
        <v>1.9993647042036473</v>
      </c>
      <c r="AJ2989" s="94">
        <v>1.838559322221883</v>
      </c>
      <c r="AK2989" s="94">
        <v>1.7517488222709634</v>
      </c>
      <c r="AL2989" s="94">
        <v>1.6755980097741157</v>
      </c>
      <c r="AM2989" s="94">
        <v>1.6571350272951613</v>
      </c>
      <c r="AN2989" s="94">
        <v>1.7101792790580228</v>
      </c>
      <c r="AO2989" s="94">
        <v>1.5184898553759143</v>
      </c>
      <c r="AP2989" s="94">
        <v>1.6209135981691309</v>
      </c>
      <c r="AQ2989" s="94">
        <v>1.5952315024367627</v>
      </c>
      <c r="AR2989" s="94">
        <v>1.5265435055070509</v>
      </c>
      <c r="AS2989" s="43">
        <f t="shared" si="96"/>
        <v>40.281204780070134</v>
      </c>
      <c r="AT2989" s="99">
        <f t="shared" si="97"/>
        <v>101.00858090334238</v>
      </c>
    </row>
    <row r="2990" spans="3:46">
      <c r="C2990" s="34">
        <v>928</v>
      </c>
      <c r="D2990" s="94">
        <v>3.3</v>
      </c>
      <c r="E2990" s="94">
        <v>3.2434446149208283</v>
      </c>
      <c r="F2990" s="94">
        <v>3.1299821577689086</v>
      </c>
      <c r="G2990" s="94">
        <v>2.931630822901973</v>
      </c>
      <c r="H2990" s="94">
        <v>2.6030916514224014</v>
      </c>
      <c r="I2990" s="94">
        <v>2.6164166332990488</v>
      </c>
      <c r="J2990" s="94">
        <v>2.5131721954559016</v>
      </c>
      <c r="K2990" s="94">
        <v>2.4229373699816592</v>
      </c>
      <c r="L2990" s="94">
        <v>2.6181242190462837</v>
      </c>
      <c r="M2990" s="94">
        <v>2.6406279993443627</v>
      </c>
      <c r="N2990" s="94">
        <v>2.7372555226534714</v>
      </c>
      <c r="O2990" s="94">
        <v>2.4554152232048629</v>
      </c>
      <c r="P2990" s="94">
        <v>2.3616783984785261</v>
      </c>
      <c r="Q2990" s="94">
        <v>2.3867263900119777</v>
      </c>
      <c r="R2990" s="94">
        <v>2.4275540113603515</v>
      </c>
      <c r="S2990" s="94">
        <v>2.3041379806540458</v>
      </c>
      <c r="T2990" s="94">
        <v>2.1714252094798363</v>
      </c>
      <c r="U2990" s="94">
        <v>1.9983406477433077</v>
      </c>
      <c r="V2990" s="94">
        <v>2.0938598152108954</v>
      </c>
      <c r="W2990" s="94">
        <v>2.1894358503857321</v>
      </c>
      <c r="X2990" s="94">
        <v>2.0672796550985644</v>
      </c>
      <c r="Y2990" s="94">
        <v>2.2005290732396778</v>
      </c>
      <c r="Z2990" s="94">
        <v>2.1202735347040127</v>
      </c>
      <c r="AA2990" s="94">
        <v>2.1257354139926363</v>
      </c>
      <c r="AB2990" s="94">
        <v>2.0633692099844345</v>
      </c>
      <c r="AC2990" s="94">
        <v>1.8853026672786564</v>
      </c>
      <c r="AD2990" s="94">
        <v>2.0390907276574515</v>
      </c>
      <c r="AE2990" s="94">
        <v>1.9135865678755988</v>
      </c>
      <c r="AF2990" s="94">
        <v>1.8625041517078447</v>
      </c>
      <c r="AG2990" s="94">
        <v>1.7725513562875912</v>
      </c>
      <c r="AH2990" s="94">
        <v>1.8792982432985592</v>
      </c>
      <c r="AI2990" s="94">
        <v>1.8558257127597728</v>
      </c>
      <c r="AJ2990" s="94">
        <v>1.8635676905849714</v>
      </c>
      <c r="AK2990" s="94">
        <v>1.9077632610209623</v>
      </c>
      <c r="AL2990" s="94">
        <v>1.902601247658336</v>
      </c>
      <c r="AM2990" s="94">
        <v>1.9386594453176353</v>
      </c>
      <c r="AN2990" s="94">
        <v>1.8560136405889296</v>
      </c>
      <c r="AO2990" s="94">
        <v>1.8564888561703072</v>
      </c>
      <c r="AP2990" s="94">
        <v>1.8465832125155075</v>
      </c>
      <c r="AQ2990" s="94">
        <v>1.7689305872750267</v>
      </c>
      <c r="AR2990" s="94">
        <v>1.6675462922136679</v>
      </c>
      <c r="AS2990" s="43">
        <f t="shared" si="96"/>
        <v>37.346310364781658</v>
      </c>
      <c r="AT2990" s="99">
        <f t="shared" si="97"/>
        <v>93.649081066929654</v>
      </c>
    </row>
    <row r="2991" spans="3:46">
      <c r="C2991" s="34">
        <v>929</v>
      </c>
      <c r="D2991" s="94">
        <v>3.3</v>
      </c>
      <c r="E2991" s="94">
        <v>3.1848698077516397</v>
      </c>
      <c r="F2991" s="94">
        <v>2.9931179589801271</v>
      </c>
      <c r="G2991" s="94">
        <v>2.9408798799554909</v>
      </c>
      <c r="H2991" s="94">
        <v>2.8160595881552597</v>
      </c>
      <c r="I2991" s="94">
        <v>2.7968854703941073</v>
      </c>
      <c r="J2991" s="94">
        <v>2.7902201683410683</v>
      </c>
      <c r="K2991" s="94">
        <v>2.8704796579089922</v>
      </c>
      <c r="L2991" s="94">
        <v>2.8264427009731232</v>
      </c>
      <c r="M2991" s="94">
        <v>2.74954425242671</v>
      </c>
      <c r="N2991" s="94">
        <v>2.7942954315453878</v>
      </c>
      <c r="O2991" s="94">
        <v>2.8304463748851414</v>
      </c>
      <c r="P2991" s="94">
        <v>2.9438968337878357</v>
      </c>
      <c r="Q2991" s="94">
        <v>2.8102382624932112</v>
      </c>
      <c r="R2991" s="94">
        <v>2.9412080243090801</v>
      </c>
      <c r="S2991" s="94">
        <v>3.170454916322099</v>
      </c>
      <c r="T2991" s="94">
        <v>3.1013121302263524</v>
      </c>
      <c r="U2991" s="94">
        <v>3.3237278446793224</v>
      </c>
      <c r="V2991" s="94">
        <v>3.1109215364326226</v>
      </c>
      <c r="W2991" s="94">
        <v>3.0441650893178509</v>
      </c>
      <c r="X2991" s="94">
        <v>3.1699658641553716</v>
      </c>
      <c r="Y2991" s="94">
        <v>2.8103223841604916</v>
      </c>
      <c r="Z2991" s="94">
        <v>2.8517076282935183</v>
      </c>
      <c r="AA2991" s="94">
        <v>2.8601585542502899</v>
      </c>
      <c r="AB2991" s="94">
        <v>2.9098186185584609</v>
      </c>
      <c r="AC2991" s="94">
        <v>3.0563979678918423</v>
      </c>
      <c r="AD2991" s="94">
        <v>3.0399205798179398</v>
      </c>
      <c r="AE2991" s="94">
        <v>2.8456304011811251</v>
      </c>
      <c r="AF2991" s="94">
        <v>2.6113392100833397</v>
      </c>
      <c r="AG2991" s="94">
        <v>2.621292558654396</v>
      </c>
      <c r="AH2991" s="94">
        <v>2.5717369694847432</v>
      </c>
      <c r="AI2991" s="94">
        <v>2.3820862677856431</v>
      </c>
      <c r="AJ2991" s="94">
        <v>2.1581677139074524</v>
      </c>
      <c r="AK2991" s="94">
        <v>2.1017200869848276</v>
      </c>
      <c r="AL2991" s="94">
        <v>2.138932916255329</v>
      </c>
      <c r="AM2991" s="94">
        <v>2.1593897847715549</v>
      </c>
      <c r="AN2991" s="94">
        <v>2.2223171043368413</v>
      </c>
      <c r="AO2991" s="94">
        <v>2.4892136468996946</v>
      </c>
      <c r="AP2991" s="94">
        <v>2.3833612667284609</v>
      </c>
      <c r="AQ2991" s="94">
        <v>2.1442715332707798</v>
      </c>
      <c r="AR2991" s="94">
        <v>2.0572780348592667</v>
      </c>
      <c r="AS2991" s="43">
        <f t="shared" si="96"/>
        <v>43.210970894170245</v>
      </c>
      <c r="AT2991" s="99">
        <f t="shared" si="97"/>
        <v>108.35522108403453</v>
      </c>
    </row>
    <row r="2992" spans="3:46">
      <c r="C2992" s="34">
        <v>930</v>
      </c>
      <c r="D2992" s="94">
        <v>3.3</v>
      </c>
      <c r="E2992" s="94">
        <v>3.1358391887563379</v>
      </c>
      <c r="F2992" s="94">
        <v>3.1035569851709393</v>
      </c>
      <c r="G2992" s="94">
        <v>3.3061288287936197</v>
      </c>
      <c r="H2992" s="94">
        <v>3.336867538780881</v>
      </c>
      <c r="I2992" s="94">
        <v>3.2144263535931703</v>
      </c>
      <c r="J2992" s="94">
        <v>2.9698572597768287</v>
      </c>
      <c r="K2992" s="94">
        <v>3.007522056807757</v>
      </c>
      <c r="L2992" s="94">
        <v>2.9149047184480312</v>
      </c>
      <c r="M2992" s="94">
        <v>3.1007178720560438</v>
      </c>
      <c r="N2992" s="94">
        <v>3.2693693995749245</v>
      </c>
      <c r="O2992" s="94">
        <v>3.083014004338525</v>
      </c>
      <c r="P2992" s="94">
        <v>3.1085691253687706</v>
      </c>
      <c r="Q2992" s="94">
        <v>3.0004605675524023</v>
      </c>
      <c r="R2992" s="94">
        <v>2.8020496013392591</v>
      </c>
      <c r="S2992" s="94">
        <v>2.720865788508962</v>
      </c>
      <c r="T2992" s="94">
        <v>2.545026510632725</v>
      </c>
      <c r="U2992" s="94">
        <v>2.409098661579125</v>
      </c>
      <c r="V2992" s="94">
        <v>2.3662003069776283</v>
      </c>
      <c r="W2992" s="94">
        <v>2.356201879299507</v>
      </c>
      <c r="X2992" s="94">
        <v>2.2824407611933997</v>
      </c>
      <c r="Y2992" s="94">
        <v>2.1950450943923303</v>
      </c>
      <c r="Z2992" s="94">
        <v>2.219829711495962</v>
      </c>
      <c r="AA2992" s="94">
        <v>2.1541107586368993</v>
      </c>
      <c r="AB2992" s="94">
        <v>2.0753844936044028</v>
      </c>
      <c r="AC2992" s="94">
        <v>2.1264986997847783</v>
      </c>
      <c r="AD2992" s="94">
        <v>2.0374214528043857</v>
      </c>
      <c r="AE2992" s="94">
        <v>1.988279986701796</v>
      </c>
      <c r="AF2992" s="94">
        <v>2.0363370637883293</v>
      </c>
      <c r="AG2992" s="94">
        <v>1.9436053304250984</v>
      </c>
      <c r="AH2992" s="94">
        <v>1.7755683222938414</v>
      </c>
      <c r="AI2992" s="94">
        <v>1.642141774016838</v>
      </c>
      <c r="AJ2992" s="94">
        <v>1.64210185310029</v>
      </c>
      <c r="AK2992" s="94">
        <v>1.6247790774037263</v>
      </c>
      <c r="AL2992" s="94">
        <v>1.490766974597163</v>
      </c>
      <c r="AM2992" s="94">
        <v>1.4535251314459152</v>
      </c>
      <c r="AN2992" s="94">
        <v>1.4165402225231056</v>
      </c>
      <c r="AO2992" s="94">
        <v>1.4046111254866982</v>
      </c>
      <c r="AP2992" s="94">
        <v>1.4078078375679466</v>
      </c>
      <c r="AQ2992" s="94">
        <v>1.3433357893551368</v>
      </c>
      <c r="AR2992" s="94">
        <v>1.2715373880864158</v>
      </c>
      <c r="AS2992" s="43">
        <f t="shared" si="96"/>
        <v>41.294433839183725</v>
      </c>
      <c r="AT2992" s="99">
        <f t="shared" si="97"/>
        <v>103.54933979945488</v>
      </c>
    </row>
    <row r="2993" spans="3:46">
      <c r="C2993" s="34">
        <v>931</v>
      </c>
      <c r="D2993" s="94">
        <v>3.3</v>
      </c>
      <c r="E2993" s="94">
        <v>3.5028461547119445</v>
      </c>
      <c r="F2993" s="94">
        <v>3.3341340146187646</v>
      </c>
      <c r="G2993" s="94">
        <v>3.4384258980601001</v>
      </c>
      <c r="H2993" s="94">
        <v>3.6290131544531166</v>
      </c>
      <c r="I2993" s="94">
        <v>3.3913869811854354</v>
      </c>
      <c r="J2993" s="94">
        <v>3.4594117833090583</v>
      </c>
      <c r="K2993" s="94">
        <v>3.312160953335102</v>
      </c>
      <c r="L2993" s="94">
        <v>3.3083741994352995</v>
      </c>
      <c r="M2993" s="94">
        <v>3.1962500193234189</v>
      </c>
      <c r="N2993" s="94">
        <v>3.0600045563299862</v>
      </c>
      <c r="O2993" s="94">
        <v>2.7880399984356421</v>
      </c>
      <c r="P2993" s="94">
        <v>2.6867944376535724</v>
      </c>
      <c r="Q2993" s="94">
        <v>2.5203484641768674</v>
      </c>
      <c r="R2993" s="94">
        <v>2.4648521356126909</v>
      </c>
      <c r="S2993" s="94">
        <v>2.3903424978218637</v>
      </c>
      <c r="T2993" s="94">
        <v>2.3187100894537411</v>
      </c>
      <c r="U2993" s="94">
        <v>2.2468184664015611</v>
      </c>
      <c r="V2993" s="94">
        <v>2.2809672299471662</v>
      </c>
      <c r="W2993" s="94">
        <v>2.196666464550455</v>
      </c>
      <c r="X2993" s="94">
        <v>1.9459066472933078</v>
      </c>
      <c r="Y2993" s="94">
        <v>2.1450233275879325</v>
      </c>
      <c r="Z2993" s="94">
        <v>1.9846405110836831</v>
      </c>
      <c r="AA2993" s="94">
        <v>1.9250446863406812</v>
      </c>
      <c r="AB2993" s="94">
        <v>1.7867809038980176</v>
      </c>
      <c r="AC2993" s="94">
        <v>1.7687371247134902</v>
      </c>
      <c r="AD2993" s="94">
        <v>1.6623659858649777</v>
      </c>
      <c r="AE2993" s="94">
        <v>1.6770121938847051</v>
      </c>
      <c r="AF2993" s="94">
        <v>1.6874349977951386</v>
      </c>
      <c r="AG2993" s="94">
        <v>1.7595692619692531</v>
      </c>
      <c r="AH2993" s="94">
        <v>1.7819432642892861</v>
      </c>
      <c r="AI2993" s="94">
        <v>1.7948557112710479</v>
      </c>
      <c r="AJ2993" s="94">
        <v>1.5544312194821481</v>
      </c>
      <c r="AK2993" s="94">
        <v>1.4960335198622514</v>
      </c>
      <c r="AL2993" s="94">
        <v>1.4126160441261284</v>
      </c>
      <c r="AM2993" s="94">
        <v>1.4108574066454491</v>
      </c>
      <c r="AN2993" s="94">
        <v>1.3284945325569189</v>
      </c>
      <c r="AO2993" s="94">
        <v>1.2807517522784408</v>
      </c>
      <c r="AP2993" s="94">
        <v>1.2865825025482038</v>
      </c>
      <c r="AQ2993" s="94">
        <v>1.2522188301407597</v>
      </c>
      <c r="AR2993" s="94">
        <v>1.1801523148540489</v>
      </c>
      <c r="AS2993" s="43">
        <f t="shared" si="96"/>
        <v>41.246148427094433</v>
      </c>
      <c r="AT2993" s="99">
        <f t="shared" si="97"/>
        <v>103.42825998120959</v>
      </c>
    </row>
    <row r="2994" spans="3:46">
      <c r="C2994" s="34">
        <v>932</v>
      </c>
      <c r="D2994" s="94">
        <v>3.3</v>
      </c>
      <c r="E2994" s="94">
        <v>3.2462419495661847</v>
      </c>
      <c r="F2994" s="94">
        <v>3.1102315316292048</v>
      </c>
      <c r="G2994" s="94">
        <v>2.7772908051973721</v>
      </c>
      <c r="H2994" s="94">
        <v>2.7312207504045438</v>
      </c>
      <c r="I2994" s="94">
        <v>2.8665110962503273</v>
      </c>
      <c r="J2994" s="94">
        <v>2.8726229530931096</v>
      </c>
      <c r="K2994" s="94">
        <v>2.8135432173587764</v>
      </c>
      <c r="L2994" s="94">
        <v>2.9326804376180085</v>
      </c>
      <c r="M2994" s="94">
        <v>2.8203090453863431</v>
      </c>
      <c r="N2994" s="94">
        <v>2.6555336281691724</v>
      </c>
      <c r="O2994" s="94">
        <v>2.5777574237942327</v>
      </c>
      <c r="P2994" s="94">
        <v>2.4647703208440426</v>
      </c>
      <c r="Q2994" s="94">
        <v>2.4417476544136116</v>
      </c>
      <c r="R2994" s="94">
        <v>2.2316294977639606</v>
      </c>
      <c r="S2994" s="94">
        <v>2.250908846610717</v>
      </c>
      <c r="T2994" s="94">
        <v>2.1187066493540621</v>
      </c>
      <c r="U2994" s="94">
        <v>2.1766638912436136</v>
      </c>
      <c r="V2994" s="94">
        <v>2.1608792693915992</v>
      </c>
      <c r="W2994" s="94">
        <v>2.1565885856177438</v>
      </c>
      <c r="X2994" s="94">
        <v>2.0933188791816368</v>
      </c>
      <c r="Y2994" s="94">
        <v>2.1800710349780705</v>
      </c>
      <c r="Z2994" s="94">
        <v>2.0361425199012517</v>
      </c>
      <c r="AA2994" s="94">
        <v>1.9390621391103318</v>
      </c>
      <c r="AB2994" s="94">
        <v>1.8903411960729064</v>
      </c>
      <c r="AC2994" s="94">
        <v>1.9550216636880504</v>
      </c>
      <c r="AD2994" s="94">
        <v>1.9236679034030268</v>
      </c>
      <c r="AE2994" s="94">
        <v>1.9145202761639641</v>
      </c>
      <c r="AF2994" s="94">
        <v>1.788068170371478</v>
      </c>
      <c r="AG2994" s="94">
        <v>1.774187600549251</v>
      </c>
      <c r="AH2994" s="94">
        <v>1.7226323214179868</v>
      </c>
      <c r="AI2994" s="94">
        <v>1.5939230787006715</v>
      </c>
      <c r="AJ2994" s="94">
        <v>1.3957196188496037</v>
      </c>
      <c r="AK2994" s="94">
        <v>1.3018072463604733</v>
      </c>
      <c r="AL2994" s="94">
        <v>1.3146224009498131</v>
      </c>
      <c r="AM2994" s="94">
        <v>1.2326604606356844</v>
      </c>
      <c r="AN2994" s="94">
        <v>1.2445679291940575</v>
      </c>
      <c r="AO2994" s="94">
        <v>1.2382762490260364</v>
      </c>
      <c r="AP2994" s="94">
        <v>1.2143677642920381</v>
      </c>
      <c r="AQ2994" s="94">
        <v>1.3543176792582732</v>
      </c>
      <c r="AR2994" s="94">
        <v>1.3566588315074333</v>
      </c>
      <c r="AS2994" s="43">
        <f t="shared" si="96"/>
        <v>37.530831937816551</v>
      </c>
      <c r="AT2994" s="99">
        <f t="shared" si="97"/>
        <v>94.111784760626733</v>
      </c>
    </row>
    <row r="2995" spans="3:46">
      <c r="C2995" s="34">
        <v>933</v>
      </c>
      <c r="D2995" s="94">
        <v>3.3</v>
      </c>
      <c r="E2995" s="94">
        <v>3.2793420925275552</v>
      </c>
      <c r="F2995" s="94">
        <v>3.2985889624036471</v>
      </c>
      <c r="G2995" s="94">
        <v>3.4706523016634856</v>
      </c>
      <c r="H2995" s="94">
        <v>3.6954270597600161</v>
      </c>
      <c r="I2995" s="94">
        <v>3.7793962782215118</v>
      </c>
      <c r="J2995" s="94">
        <v>3.3564714497390642</v>
      </c>
      <c r="K2995" s="94">
        <v>3.1717799384977723</v>
      </c>
      <c r="L2995" s="94">
        <v>3.1351919133544772</v>
      </c>
      <c r="M2995" s="94">
        <v>2.953586026287526</v>
      </c>
      <c r="N2995" s="94">
        <v>2.7905362063544827</v>
      </c>
      <c r="O2995" s="94">
        <v>2.8593599862027941</v>
      </c>
      <c r="P2995" s="94">
        <v>2.8447514480447182</v>
      </c>
      <c r="Q2995" s="94">
        <v>2.9010940995058183</v>
      </c>
      <c r="R2995" s="94">
        <v>2.6136746374468167</v>
      </c>
      <c r="S2995" s="94">
        <v>2.5354978527340908</v>
      </c>
      <c r="T2995" s="94">
        <v>2.4984785001922676</v>
      </c>
      <c r="U2995" s="94">
        <v>2.3126877311526566</v>
      </c>
      <c r="V2995" s="94">
        <v>2.169135889118202</v>
      </c>
      <c r="W2995" s="94">
        <v>2.1043320976323776</v>
      </c>
      <c r="X2995" s="94">
        <v>2.1740626663986253</v>
      </c>
      <c r="Y2995" s="94">
        <v>2.3105683445251737</v>
      </c>
      <c r="Z2995" s="94">
        <v>2.2834098111722838</v>
      </c>
      <c r="AA2995" s="94">
        <v>2.080573560127398</v>
      </c>
      <c r="AB2995" s="94">
        <v>2.0857608084273265</v>
      </c>
      <c r="AC2995" s="94">
        <v>1.9201302749349944</v>
      </c>
      <c r="AD2995" s="94">
        <v>1.8644966393686273</v>
      </c>
      <c r="AE2995" s="94">
        <v>1.7090755248815015</v>
      </c>
      <c r="AF2995" s="94">
        <v>1.6826876647598914</v>
      </c>
      <c r="AG2995" s="94">
        <v>1.6761282298533065</v>
      </c>
      <c r="AH2995" s="94">
        <v>1.6143125964335054</v>
      </c>
      <c r="AI2995" s="94">
        <v>1.5859234769255854</v>
      </c>
      <c r="AJ2995" s="94">
        <v>1.6790437898422037</v>
      </c>
      <c r="AK2995" s="94">
        <v>1.6155425238022019</v>
      </c>
      <c r="AL2995" s="94">
        <v>1.5786549266593415</v>
      </c>
      <c r="AM2995" s="94">
        <v>1.6589768468583208</v>
      </c>
      <c r="AN2995" s="94">
        <v>1.6765108786453131</v>
      </c>
      <c r="AO2995" s="94">
        <v>1.6808902240393497</v>
      </c>
      <c r="AP2995" s="94">
        <v>1.7021678383691747</v>
      </c>
      <c r="AQ2995" s="94">
        <v>1.6414046615185658</v>
      </c>
      <c r="AR2995" s="94">
        <v>1.705761752713348</v>
      </c>
      <c r="AS2995" s="43">
        <f t="shared" si="96"/>
        <v>41.836492935479235</v>
      </c>
      <c r="AT2995" s="99">
        <f t="shared" si="97"/>
        <v>104.90859954308715</v>
      </c>
    </row>
    <row r="2996" spans="3:46">
      <c r="C2996" s="34">
        <v>934</v>
      </c>
      <c r="D2996" s="94">
        <v>3.3</v>
      </c>
      <c r="E2996" s="94">
        <v>3.2733300158775718</v>
      </c>
      <c r="F2996" s="94">
        <v>3.4940035086197034</v>
      </c>
      <c r="G2996" s="94">
        <v>3.1959147467555873</v>
      </c>
      <c r="H2996" s="94">
        <v>3.1220202180812193</v>
      </c>
      <c r="I2996" s="94">
        <v>3.3605458866286821</v>
      </c>
      <c r="J2996" s="94">
        <v>3.1729506114671278</v>
      </c>
      <c r="K2996" s="94">
        <v>3.1267058778279244</v>
      </c>
      <c r="L2996" s="94">
        <v>2.9460768004940601</v>
      </c>
      <c r="M2996" s="94">
        <v>2.8741680533661031</v>
      </c>
      <c r="N2996" s="94">
        <v>2.6713842095372189</v>
      </c>
      <c r="O2996" s="94">
        <v>2.6813458042905185</v>
      </c>
      <c r="P2996" s="94">
        <v>2.6934159735222707</v>
      </c>
      <c r="Q2996" s="94">
        <v>2.783769501559771</v>
      </c>
      <c r="R2996" s="94">
        <v>2.3353562702348927</v>
      </c>
      <c r="S2996" s="94">
        <v>2.4963991198384545</v>
      </c>
      <c r="T2996" s="94">
        <v>2.438364978633496</v>
      </c>
      <c r="U2996" s="94">
        <v>2.2734423454739656</v>
      </c>
      <c r="V2996" s="94">
        <v>2.4590439217803</v>
      </c>
      <c r="W2996" s="94">
        <v>2.2688604283923746</v>
      </c>
      <c r="X2996" s="94">
        <v>2.3107162597718358</v>
      </c>
      <c r="Y2996" s="94">
        <v>2.0953316733485248</v>
      </c>
      <c r="Z2996" s="94">
        <v>1.9497119318806588</v>
      </c>
      <c r="AA2996" s="94">
        <v>2.0665638328895719</v>
      </c>
      <c r="AB2996" s="94">
        <v>1.8617709468356427</v>
      </c>
      <c r="AC2996" s="94">
        <v>1.6723314202515085</v>
      </c>
      <c r="AD2996" s="94">
        <v>1.7784031785848329</v>
      </c>
      <c r="AE2996" s="94">
        <v>1.7829109895501696</v>
      </c>
      <c r="AF2996" s="94">
        <v>1.7468161146520531</v>
      </c>
      <c r="AG2996" s="94">
        <v>1.6814980845598859</v>
      </c>
      <c r="AH2996" s="94">
        <v>1.6725001329049276</v>
      </c>
      <c r="AI2996" s="94">
        <v>1.4793512983194805</v>
      </c>
      <c r="AJ2996" s="94">
        <v>1.4453979008834361</v>
      </c>
      <c r="AK2996" s="94">
        <v>1.428759789536826</v>
      </c>
      <c r="AL2996" s="94">
        <v>1.4021569662974893</v>
      </c>
      <c r="AM2996" s="94">
        <v>1.5043861609402964</v>
      </c>
      <c r="AN2996" s="94">
        <v>1.519429841780898</v>
      </c>
      <c r="AO2996" s="94">
        <v>1.3683847473392368</v>
      </c>
      <c r="AP2996" s="94">
        <v>1.3797940654622258</v>
      </c>
      <c r="AQ2996" s="94">
        <v>1.3490285269849367</v>
      </c>
      <c r="AR2996" s="94">
        <v>1.3320214745053922</v>
      </c>
      <c r="AS2996" s="43">
        <f t="shared" si="96"/>
        <v>40.011445536496751</v>
      </c>
      <c r="AT2996" s="99">
        <f t="shared" si="97"/>
        <v>100.33213642935812</v>
      </c>
    </row>
    <row r="2997" spans="3:46">
      <c r="C2997" s="34">
        <v>935</v>
      </c>
      <c r="D2997" s="94">
        <v>3.3</v>
      </c>
      <c r="E2997" s="94">
        <v>3.0357557028700399</v>
      </c>
      <c r="F2997" s="94">
        <v>3.2258078158645258</v>
      </c>
      <c r="G2997" s="94">
        <v>3.0970994721468155</v>
      </c>
      <c r="H2997" s="94">
        <v>3.2323613108202998</v>
      </c>
      <c r="I2997" s="94">
        <v>3.1517164612084634</v>
      </c>
      <c r="J2997" s="94">
        <v>2.9862117264315113</v>
      </c>
      <c r="K2997" s="94">
        <v>2.7953139913591318</v>
      </c>
      <c r="L2997" s="94">
        <v>2.6223107934653869</v>
      </c>
      <c r="M2997" s="94">
        <v>2.7566304502391161</v>
      </c>
      <c r="N2997" s="94">
        <v>2.8870240479924654</v>
      </c>
      <c r="O2997" s="94">
        <v>2.9148903660559533</v>
      </c>
      <c r="P2997" s="94">
        <v>2.7384050776305706</v>
      </c>
      <c r="Q2997" s="94">
        <v>2.7070138001287352</v>
      </c>
      <c r="R2997" s="94">
        <v>2.7784079676578073</v>
      </c>
      <c r="S2997" s="94">
        <v>2.8777658764462339</v>
      </c>
      <c r="T2997" s="94">
        <v>2.8089504654705908</v>
      </c>
      <c r="U2997" s="94">
        <v>2.6511882474543205</v>
      </c>
      <c r="V2997" s="94">
        <v>2.9355544720008804</v>
      </c>
      <c r="W2997" s="94">
        <v>2.7484805949786613</v>
      </c>
      <c r="X2997" s="94">
        <v>2.7995855586386162</v>
      </c>
      <c r="Y2997" s="94">
        <v>2.7296939448330315</v>
      </c>
      <c r="Z2997" s="94">
        <v>2.723551337710493</v>
      </c>
      <c r="AA2997" s="94">
        <v>2.576571699471065</v>
      </c>
      <c r="AB2997" s="94">
        <v>2.6122128696170557</v>
      </c>
      <c r="AC2997" s="94">
        <v>2.697954271017577</v>
      </c>
      <c r="AD2997" s="94">
        <v>2.7773656379288281</v>
      </c>
      <c r="AE2997" s="94">
        <v>2.8751041319461508</v>
      </c>
      <c r="AF2997" s="94">
        <v>2.6454634115699873</v>
      </c>
      <c r="AG2997" s="94">
        <v>2.7852148235100245</v>
      </c>
      <c r="AH2997" s="94">
        <v>2.8030825896289642</v>
      </c>
      <c r="AI2997" s="94">
        <v>2.8914803888722771</v>
      </c>
      <c r="AJ2997" s="94">
        <v>2.7042592541782509</v>
      </c>
      <c r="AK2997" s="94">
        <v>2.7166995546845074</v>
      </c>
      <c r="AL2997" s="94">
        <v>2.54418699437548</v>
      </c>
      <c r="AM2997" s="94">
        <v>2.6195986823222968</v>
      </c>
      <c r="AN2997" s="94">
        <v>2.6583866793572564</v>
      </c>
      <c r="AO2997" s="94">
        <v>2.5131037444082174</v>
      </c>
      <c r="AP2997" s="94">
        <v>2.4237142473226023</v>
      </c>
      <c r="AQ2997" s="94">
        <v>2.4741002458286556</v>
      </c>
      <c r="AR2997" s="94">
        <v>2.2826078972208697</v>
      </c>
      <c r="AS2997" s="43">
        <f t="shared" si="96"/>
        <v>43.30148282152836</v>
      </c>
      <c r="AT2997" s="99">
        <f t="shared" si="97"/>
        <v>108.58218751632438</v>
      </c>
    </row>
    <row r="2998" spans="3:46">
      <c r="C2998" s="34">
        <v>936</v>
      </c>
      <c r="D2998" s="94">
        <v>3.3</v>
      </c>
      <c r="E2998" s="94">
        <v>3.2807398449189766</v>
      </c>
      <c r="F2998" s="94">
        <v>3.2786619028759896</v>
      </c>
      <c r="G2998" s="94">
        <v>3.1766974829970187</v>
      </c>
      <c r="H2998" s="94">
        <v>2.9951630065450852</v>
      </c>
      <c r="I2998" s="94">
        <v>3.2183334075075321</v>
      </c>
      <c r="J2998" s="94">
        <v>3.0602951408060965</v>
      </c>
      <c r="K2998" s="94">
        <v>2.9077561234204041</v>
      </c>
      <c r="L2998" s="94">
        <v>2.7868186546183789</v>
      </c>
      <c r="M2998" s="94">
        <v>2.7904520434803306</v>
      </c>
      <c r="N2998" s="94">
        <v>2.4919964998244954</v>
      </c>
      <c r="O2998" s="94">
        <v>2.2413457993322186</v>
      </c>
      <c r="P2998" s="94">
        <v>2.3615657446631726</v>
      </c>
      <c r="Q2998" s="94">
        <v>2.5407788998181551</v>
      </c>
      <c r="R2998" s="94">
        <v>2.3269859144985934</v>
      </c>
      <c r="S2998" s="94">
        <v>2.0493884788641599</v>
      </c>
      <c r="T2998" s="94">
        <v>2.0038680201015451</v>
      </c>
      <c r="U2998" s="94">
        <v>2.0122723441015093</v>
      </c>
      <c r="V2998" s="94">
        <v>1.8704566613583029</v>
      </c>
      <c r="W2998" s="94">
        <v>1.6403471191413876</v>
      </c>
      <c r="X2998" s="94">
        <v>1.5753546159023319</v>
      </c>
      <c r="Y2998" s="94">
        <v>1.5323684079476096</v>
      </c>
      <c r="Z2998" s="94">
        <v>1.371454806598148</v>
      </c>
      <c r="AA2998" s="94">
        <v>1.3433262031639486</v>
      </c>
      <c r="AB2998" s="94">
        <v>1.3701010518017538</v>
      </c>
      <c r="AC2998" s="94">
        <v>1.4422773351567124</v>
      </c>
      <c r="AD2998" s="94">
        <v>1.3777830362343337</v>
      </c>
      <c r="AE2998" s="94">
        <v>1.3123547748149618</v>
      </c>
      <c r="AF2998" s="94">
        <v>1.2459979289749732</v>
      </c>
      <c r="AG2998" s="94">
        <v>1.1910690657590648</v>
      </c>
      <c r="AH2998" s="94">
        <v>1.2483868468209978</v>
      </c>
      <c r="AI2998" s="94">
        <v>1.1901913230972261</v>
      </c>
      <c r="AJ2998" s="94">
        <v>1.2843333553444267</v>
      </c>
      <c r="AK2998" s="94">
        <v>1.3142221439303339</v>
      </c>
      <c r="AL2998" s="94">
        <v>1.2792781531408866</v>
      </c>
      <c r="AM2998" s="94">
        <v>1.2459237472890785</v>
      </c>
      <c r="AN2998" s="94">
        <v>1.2355402645123879</v>
      </c>
      <c r="AO2998" s="94">
        <v>1.2162917962755573</v>
      </c>
      <c r="AP2998" s="94">
        <v>1.2333496058972542</v>
      </c>
      <c r="AQ2998" s="94">
        <v>1.1716714525223326</v>
      </c>
      <c r="AR2998" s="94">
        <v>1.090462977143311</v>
      </c>
      <c r="AS2998" s="43">
        <f t="shared" si="96"/>
        <v>36.412947915416623</v>
      </c>
      <c r="AT2998" s="99">
        <f t="shared" si="97"/>
        <v>91.308594554831203</v>
      </c>
    </row>
    <row r="2999" spans="3:46">
      <c r="C2999" s="34">
        <v>937</v>
      </c>
      <c r="D2999" s="94">
        <v>3.3</v>
      </c>
      <c r="E2999" s="94">
        <v>3.5037041735759176</v>
      </c>
      <c r="F2999" s="94">
        <v>3.4345278476040106</v>
      </c>
      <c r="G2999" s="94">
        <v>3.3488224306670027</v>
      </c>
      <c r="H2999" s="94">
        <v>3.2643312973028467</v>
      </c>
      <c r="I2999" s="94">
        <v>3.05364005345906</v>
      </c>
      <c r="J2999" s="94">
        <v>3.0291514008507314</v>
      </c>
      <c r="K2999" s="94">
        <v>3.104923455929645</v>
      </c>
      <c r="L2999" s="94">
        <v>3.2265142980444135</v>
      </c>
      <c r="M2999" s="94">
        <v>3.4350992313081443</v>
      </c>
      <c r="N2999" s="94">
        <v>3.2589752512554075</v>
      </c>
      <c r="O2999" s="94">
        <v>3.023105544894471</v>
      </c>
      <c r="P2999" s="94">
        <v>2.7663682293710599</v>
      </c>
      <c r="Q2999" s="94">
        <v>2.7580568805945247</v>
      </c>
      <c r="R2999" s="94">
        <v>2.9619970987851421</v>
      </c>
      <c r="S2999" s="94">
        <v>2.9773405176881624</v>
      </c>
      <c r="T2999" s="94">
        <v>2.6288886525682766</v>
      </c>
      <c r="U2999" s="94">
        <v>2.624186132040454</v>
      </c>
      <c r="V2999" s="94">
        <v>2.4942151403413995</v>
      </c>
      <c r="W2999" s="94">
        <v>2.500435699979493</v>
      </c>
      <c r="X2999" s="94">
        <v>2.4459347134597222</v>
      </c>
      <c r="Y2999" s="94">
        <v>2.3525288909389102</v>
      </c>
      <c r="Z2999" s="94">
        <v>2.5332962828335863</v>
      </c>
      <c r="AA2999" s="94">
        <v>2.7255188875150718</v>
      </c>
      <c r="AB2999" s="94">
        <v>2.5872913390014696</v>
      </c>
      <c r="AC2999" s="94">
        <v>2.4890082191870979</v>
      </c>
      <c r="AD2999" s="94">
        <v>2.3160843084076004</v>
      </c>
      <c r="AE2999" s="94">
        <v>2.2885755910150567</v>
      </c>
      <c r="AF2999" s="94">
        <v>2.1069602509533554</v>
      </c>
      <c r="AG2999" s="94">
        <v>2.2426410429326293</v>
      </c>
      <c r="AH2999" s="94">
        <v>2.2198743289315499</v>
      </c>
      <c r="AI2999" s="94">
        <v>2.1117042750589783</v>
      </c>
      <c r="AJ2999" s="94">
        <v>2.2297082791289737</v>
      </c>
      <c r="AK2999" s="94">
        <v>2.1173280515945407</v>
      </c>
      <c r="AL2999" s="94">
        <v>2.1607083806606697</v>
      </c>
      <c r="AM2999" s="94">
        <v>2.1979168516383574</v>
      </c>
      <c r="AN2999" s="94">
        <v>2.2087828641972762</v>
      </c>
      <c r="AO2999" s="94">
        <v>2.169458609144157</v>
      </c>
      <c r="AP2999" s="94">
        <v>2.1013649153098846</v>
      </c>
      <c r="AQ2999" s="94">
        <v>2.0682522732608795</v>
      </c>
      <c r="AR2999" s="94">
        <v>1.9472430116823967</v>
      </c>
      <c r="AS2999" s="43">
        <f t="shared" si="96"/>
        <v>43.796285343933278</v>
      </c>
      <c r="AT2999" s="99">
        <f t="shared" si="97"/>
        <v>109.82294734186573</v>
      </c>
    </row>
    <row r="3000" spans="3:46">
      <c r="C3000" s="34">
        <v>938</v>
      </c>
      <c r="D3000" s="94">
        <v>3.3</v>
      </c>
      <c r="E3000" s="94">
        <v>3.2488323814975675</v>
      </c>
      <c r="F3000" s="94">
        <v>3.3638836016714899</v>
      </c>
      <c r="G3000" s="94">
        <v>3.3149761594023697</v>
      </c>
      <c r="H3000" s="94">
        <v>3.2450337373039488</v>
      </c>
      <c r="I3000" s="94">
        <v>3.2940663200397458</v>
      </c>
      <c r="J3000" s="94">
        <v>3.1103833751081447</v>
      </c>
      <c r="K3000" s="94">
        <v>2.9593182093384178</v>
      </c>
      <c r="L3000" s="94">
        <v>2.9492262306302819</v>
      </c>
      <c r="M3000" s="94">
        <v>2.9855628241455379</v>
      </c>
      <c r="N3000" s="94">
        <v>3.0828797283285332</v>
      </c>
      <c r="O3000" s="94">
        <v>2.9368750048194348</v>
      </c>
      <c r="P3000" s="94">
        <v>2.6428511482962445</v>
      </c>
      <c r="Q3000" s="94">
        <v>2.6458741658398774</v>
      </c>
      <c r="R3000" s="94">
        <v>2.5735676593086549</v>
      </c>
      <c r="S3000" s="94">
        <v>2.4720673164508868</v>
      </c>
      <c r="T3000" s="94">
        <v>2.3384766894334796</v>
      </c>
      <c r="U3000" s="94">
        <v>2.1932246077528079</v>
      </c>
      <c r="V3000" s="94">
        <v>2.2924131972183632</v>
      </c>
      <c r="W3000" s="94">
        <v>2.3024846365731699</v>
      </c>
      <c r="X3000" s="94">
        <v>2.2170454673188154</v>
      </c>
      <c r="Y3000" s="94">
        <v>2.2900740838995337</v>
      </c>
      <c r="Z3000" s="94">
        <v>2.2928750551309367</v>
      </c>
      <c r="AA3000" s="94">
        <v>2.2139973122741181</v>
      </c>
      <c r="AB3000" s="94">
        <v>2.2657458141592226</v>
      </c>
      <c r="AC3000" s="94">
        <v>2.2722252080623893</v>
      </c>
      <c r="AD3000" s="94">
        <v>2.2915193872130493</v>
      </c>
      <c r="AE3000" s="94">
        <v>2.2279184737843916</v>
      </c>
      <c r="AF3000" s="94">
        <v>2.1777957732663675</v>
      </c>
      <c r="AG3000" s="94">
        <v>1.9670886009947313</v>
      </c>
      <c r="AH3000" s="94">
        <v>1.9902120277332549</v>
      </c>
      <c r="AI3000" s="94">
        <v>2.1051939173162659</v>
      </c>
      <c r="AJ3000" s="94">
        <v>2.1050752132009043</v>
      </c>
      <c r="AK3000" s="94">
        <v>1.9276980987125476</v>
      </c>
      <c r="AL3000" s="94">
        <v>1.6781725547594781</v>
      </c>
      <c r="AM3000" s="94">
        <v>1.4493781360198785</v>
      </c>
      <c r="AN3000" s="94">
        <v>1.2592594817875327</v>
      </c>
      <c r="AO3000" s="94">
        <v>1.3925042263297625</v>
      </c>
      <c r="AP3000" s="94">
        <v>1.4230815334824753</v>
      </c>
      <c r="AQ3000" s="94">
        <v>1.4046944500631129</v>
      </c>
      <c r="AR3000" s="94">
        <v>1.3046778986915324</v>
      </c>
      <c r="AS3000" s="43">
        <f t="shared" si="96"/>
        <v>41.171778467465181</v>
      </c>
      <c r="AT3000" s="99">
        <f t="shared" si="97"/>
        <v>103.24177091949944</v>
      </c>
    </row>
    <row r="3001" spans="3:46">
      <c r="C3001" s="34">
        <v>939</v>
      </c>
      <c r="D3001" s="94">
        <v>3.3</v>
      </c>
      <c r="E3001" s="94">
        <v>3.2156336993301466</v>
      </c>
      <c r="F3001" s="94">
        <v>3.092745470366995</v>
      </c>
      <c r="G3001" s="94">
        <v>3.1144384716990952</v>
      </c>
      <c r="H3001" s="94">
        <v>3.1324949654105798</v>
      </c>
      <c r="I3001" s="94">
        <v>3.1423728133225555</v>
      </c>
      <c r="J3001" s="94">
        <v>3.0760350260098845</v>
      </c>
      <c r="K3001" s="94">
        <v>2.9333737397915924</v>
      </c>
      <c r="L3001" s="94">
        <v>2.9794022898855634</v>
      </c>
      <c r="M3001" s="94">
        <v>3.0760864165195172</v>
      </c>
      <c r="N3001" s="94">
        <v>2.9427073403479933</v>
      </c>
      <c r="O3001" s="94">
        <v>2.7503282392790411</v>
      </c>
      <c r="P3001" s="94">
        <v>2.5941936397424121</v>
      </c>
      <c r="Q3001" s="94">
        <v>2.5660569399223778</v>
      </c>
      <c r="R3001" s="94">
        <v>2.4138374414604336</v>
      </c>
      <c r="S3001" s="94">
        <v>2.5906444593214712</v>
      </c>
      <c r="T3001" s="94">
        <v>2.8729718972115448</v>
      </c>
      <c r="U3001" s="94">
        <v>2.7383032918044252</v>
      </c>
      <c r="V3001" s="94">
        <v>2.7263061030982199</v>
      </c>
      <c r="W3001" s="94">
        <v>2.7995552490402202</v>
      </c>
      <c r="X3001" s="94">
        <v>2.8859978090128644</v>
      </c>
      <c r="Y3001" s="94">
        <v>2.9937856196372223</v>
      </c>
      <c r="Z3001" s="94">
        <v>2.7907640371296081</v>
      </c>
      <c r="AA3001" s="94">
        <v>2.467576824362391</v>
      </c>
      <c r="AB3001" s="94">
        <v>2.5976319451241419</v>
      </c>
      <c r="AC3001" s="94">
        <v>2.5296292924727748</v>
      </c>
      <c r="AD3001" s="94">
        <v>2.4129808183768149</v>
      </c>
      <c r="AE3001" s="94">
        <v>2.5462726013530288</v>
      </c>
      <c r="AF3001" s="94">
        <v>2.6693287724233876</v>
      </c>
      <c r="AG3001" s="94">
        <v>2.6913062213495444</v>
      </c>
      <c r="AH3001" s="94">
        <v>2.464969273748753</v>
      </c>
      <c r="AI3001" s="94">
        <v>2.3948536020779763</v>
      </c>
      <c r="AJ3001" s="94">
        <v>2.3339056189457459</v>
      </c>
      <c r="AK3001" s="94">
        <v>2.3450250280132994</v>
      </c>
      <c r="AL3001" s="94">
        <v>2.2219734225898069</v>
      </c>
      <c r="AM3001" s="94">
        <v>2.2974856029598842</v>
      </c>
      <c r="AN3001" s="94">
        <v>2.2360917074982489</v>
      </c>
      <c r="AO3001" s="94">
        <v>2.1440808343066347</v>
      </c>
      <c r="AP3001" s="94">
        <v>2.1016664053570344</v>
      </c>
      <c r="AQ3001" s="94">
        <v>2.000037131132625</v>
      </c>
      <c r="AR3001" s="94">
        <v>1.8267275819772673</v>
      </c>
      <c r="AS3001" s="43">
        <f t="shared" si="96"/>
        <v>42.762585933419366</v>
      </c>
      <c r="AT3001" s="99">
        <f t="shared" si="97"/>
        <v>107.23085728133476</v>
      </c>
    </row>
    <row r="3002" spans="3:46">
      <c r="C3002" s="34">
        <v>940</v>
      </c>
      <c r="D3002" s="94">
        <v>3.3</v>
      </c>
      <c r="E3002" s="94">
        <v>3.5538996205674822</v>
      </c>
      <c r="F3002" s="94">
        <v>3.7481834564081327</v>
      </c>
      <c r="G3002" s="94">
        <v>3.7182911211664171</v>
      </c>
      <c r="H3002" s="94">
        <v>3.9255153347570926</v>
      </c>
      <c r="I3002" s="94">
        <v>3.861823080064811</v>
      </c>
      <c r="J3002" s="94">
        <v>3.8768608451516231</v>
      </c>
      <c r="K3002" s="94">
        <v>3.7801854828600141</v>
      </c>
      <c r="L3002" s="94">
        <v>3.6583138920837297</v>
      </c>
      <c r="M3002" s="94">
        <v>3.5297684336078965</v>
      </c>
      <c r="N3002" s="94">
        <v>3.3438191317838997</v>
      </c>
      <c r="O3002" s="94">
        <v>3.2475158535980602</v>
      </c>
      <c r="P3002" s="94">
        <v>3.2309357365289069</v>
      </c>
      <c r="Q3002" s="94">
        <v>3.1405768625292532</v>
      </c>
      <c r="R3002" s="94">
        <v>2.9278355678733194</v>
      </c>
      <c r="S3002" s="94">
        <v>2.9290699052933138</v>
      </c>
      <c r="T3002" s="94">
        <v>3.0314250473410822</v>
      </c>
      <c r="U3002" s="94">
        <v>3.1025310181061405</v>
      </c>
      <c r="V3002" s="94">
        <v>3.44546798352795</v>
      </c>
      <c r="W3002" s="94">
        <v>3.3462542367444472</v>
      </c>
      <c r="X3002" s="94">
        <v>3.3293585514529056</v>
      </c>
      <c r="Y3002" s="94">
        <v>3.3203243918133598</v>
      </c>
      <c r="Z3002" s="94">
        <v>3.2393293305506581</v>
      </c>
      <c r="AA3002" s="94">
        <v>3.028901266662209</v>
      </c>
      <c r="AB3002" s="94">
        <v>3.1079706277485952</v>
      </c>
      <c r="AC3002" s="94">
        <v>2.9149621256498501</v>
      </c>
      <c r="AD3002" s="94">
        <v>2.6380236974494817</v>
      </c>
      <c r="AE3002" s="94">
        <v>2.7430182262284553</v>
      </c>
      <c r="AF3002" s="94">
        <v>2.6006235086801128</v>
      </c>
      <c r="AG3002" s="94">
        <v>2.5360579712859752</v>
      </c>
      <c r="AH3002" s="94">
        <v>2.5153891228392866</v>
      </c>
      <c r="AI3002" s="94">
        <v>2.4200699468408051</v>
      </c>
      <c r="AJ3002" s="94">
        <v>2.4031405604394016</v>
      </c>
      <c r="AK3002" s="94">
        <v>2.2924828580561623</v>
      </c>
      <c r="AL3002" s="94">
        <v>2.1128871819135644</v>
      </c>
      <c r="AM3002" s="94">
        <v>2.1430709473886136</v>
      </c>
      <c r="AN3002" s="94">
        <v>1.9270434388359934</v>
      </c>
      <c r="AO3002" s="94">
        <v>1.904847558072372</v>
      </c>
      <c r="AP3002" s="94">
        <v>2.0610824635611795</v>
      </c>
      <c r="AQ3002" s="94">
        <v>2.0312162819829087</v>
      </c>
      <c r="AR3002" s="94">
        <v>2.2431910481941411</v>
      </c>
      <c r="AS3002" s="43">
        <f t="shared" si="96"/>
        <v>49.481107634665037</v>
      </c>
      <c r="AT3002" s="99">
        <f t="shared" si="97"/>
        <v>124.07812752849728</v>
      </c>
    </row>
    <row r="3003" spans="3:46">
      <c r="C3003" s="34">
        <v>941</v>
      </c>
      <c r="D3003" s="94">
        <v>3.3</v>
      </c>
      <c r="E3003" s="94">
        <v>3.2875584090673304</v>
      </c>
      <c r="F3003" s="94">
        <v>2.9760961503093104</v>
      </c>
      <c r="G3003" s="94">
        <v>3.0990597345806545</v>
      </c>
      <c r="H3003" s="94">
        <v>2.8809910471470048</v>
      </c>
      <c r="I3003" s="94">
        <v>2.6952989702925145</v>
      </c>
      <c r="J3003" s="94">
        <v>2.7442353380232865</v>
      </c>
      <c r="K3003" s="94">
        <v>2.8799622265287921</v>
      </c>
      <c r="L3003" s="94">
        <v>3.0868336515359993</v>
      </c>
      <c r="M3003" s="94">
        <v>2.9367071549701067</v>
      </c>
      <c r="N3003" s="94">
        <v>2.8448308011732983</v>
      </c>
      <c r="O3003" s="94">
        <v>2.6704191560497588</v>
      </c>
      <c r="P3003" s="94">
        <v>2.485304352042168</v>
      </c>
      <c r="Q3003" s="94">
        <v>2.518723379042715</v>
      </c>
      <c r="R3003" s="94">
        <v>2.3277633129000872</v>
      </c>
      <c r="S3003" s="94">
        <v>2.3398134045156751</v>
      </c>
      <c r="T3003" s="94">
        <v>2.2758907502844647</v>
      </c>
      <c r="U3003" s="94">
        <v>2.2147576473914183</v>
      </c>
      <c r="V3003" s="94">
        <v>2.137479897074134</v>
      </c>
      <c r="W3003" s="94">
        <v>2.2133529065232294</v>
      </c>
      <c r="X3003" s="94">
        <v>2.1860715033068558</v>
      </c>
      <c r="Y3003" s="94">
        <v>2.0245351057237948</v>
      </c>
      <c r="Z3003" s="94">
        <v>2.0458596801329176</v>
      </c>
      <c r="AA3003" s="94">
        <v>1.8619005904444237</v>
      </c>
      <c r="AB3003" s="94">
        <v>1.8486948659084252</v>
      </c>
      <c r="AC3003" s="94">
        <v>1.8046457487892857</v>
      </c>
      <c r="AD3003" s="94">
        <v>1.6816770637289895</v>
      </c>
      <c r="AE3003" s="94">
        <v>1.7204924995448925</v>
      </c>
      <c r="AF3003" s="94">
        <v>1.6759688667626407</v>
      </c>
      <c r="AG3003" s="94">
        <v>1.5602859396677398</v>
      </c>
      <c r="AH3003" s="94">
        <v>1.5555879716995733</v>
      </c>
      <c r="AI3003" s="94">
        <v>1.5176736498962344</v>
      </c>
      <c r="AJ3003" s="94">
        <v>1.4073661395428732</v>
      </c>
      <c r="AK3003" s="94">
        <v>1.4243484866097844</v>
      </c>
      <c r="AL3003" s="94">
        <v>1.3810613108092227</v>
      </c>
      <c r="AM3003" s="94">
        <v>1.35621097266917</v>
      </c>
      <c r="AN3003" s="94">
        <v>1.3461643348615473</v>
      </c>
      <c r="AO3003" s="94">
        <v>1.3491997973266099</v>
      </c>
      <c r="AP3003" s="94">
        <v>1.3109750822743065</v>
      </c>
      <c r="AQ3003" s="94">
        <v>1.2051865054130655</v>
      </c>
      <c r="AR3003" s="94">
        <v>1.2229508541646144</v>
      </c>
      <c r="AS3003" s="43">
        <f t="shared" si="96"/>
        <v>37.947764947420929</v>
      </c>
      <c r="AT3003" s="99">
        <f t="shared" si="97"/>
        <v>95.157280094290002</v>
      </c>
    </row>
    <row r="3004" spans="3:46">
      <c r="C3004" s="34">
        <v>942</v>
      </c>
      <c r="D3004" s="94">
        <v>3.3</v>
      </c>
      <c r="E3004" s="94">
        <v>3.3220245912144866</v>
      </c>
      <c r="F3004" s="94">
        <v>3.2126248464153315</v>
      </c>
      <c r="G3004" s="94">
        <v>3.2677240016002513</v>
      </c>
      <c r="H3004" s="94">
        <v>3.369944666614713</v>
      </c>
      <c r="I3004" s="94">
        <v>3.2404253858997492</v>
      </c>
      <c r="J3004" s="94">
        <v>3.2592008970399915</v>
      </c>
      <c r="K3004" s="94">
        <v>3.0661486882905877</v>
      </c>
      <c r="L3004" s="94">
        <v>2.9575976537387172</v>
      </c>
      <c r="M3004" s="94">
        <v>2.7301264985838487</v>
      </c>
      <c r="N3004" s="94">
        <v>2.6079059873485635</v>
      </c>
      <c r="O3004" s="94">
        <v>2.5082680477300423</v>
      </c>
      <c r="P3004" s="94">
        <v>2.6786096022644288</v>
      </c>
      <c r="Q3004" s="94">
        <v>2.6641926533998492</v>
      </c>
      <c r="R3004" s="94">
        <v>2.6709536918040562</v>
      </c>
      <c r="S3004" s="94">
        <v>2.6634541177214643</v>
      </c>
      <c r="T3004" s="94">
        <v>2.6873232575533259</v>
      </c>
      <c r="U3004" s="94">
        <v>2.8596278665342627</v>
      </c>
      <c r="V3004" s="94">
        <v>2.8631010269127652</v>
      </c>
      <c r="W3004" s="94">
        <v>2.7167549308805414</v>
      </c>
      <c r="X3004" s="94">
        <v>2.7084338534328261</v>
      </c>
      <c r="Y3004" s="94">
        <v>2.595168722099324</v>
      </c>
      <c r="Z3004" s="94">
        <v>2.5678603940236902</v>
      </c>
      <c r="AA3004" s="94">
        <v>2.4621368725459623</v>
      </c>
      <c r="AB3004" s="94">
        <v>2.3558690101086159</v>
      </c>
      <c r="AC3004" s="94">
        <v>2.4653360396679678</v>
      </c>
      <c r="AD3004" s="94">
        <v>2.3536216767761085</v>
      </c>
      <c r="AE3004" s="94">
        <v>2.3770979399296928</v>
      </c>
      <c r="AF3004" s="94">
        <v>2.2428406604257209</v>
      </c>
      <c r="AG3004" s="94">
        <v>2.1987854822124833</v>
      </c>
      <c r="AH3004" s="94">
        <v>2.1800653526740268</v>
      </c>
      <c r="AI3004" s="94">
        <v>2.281316977510754</v>
      </c>
      <c r="AJ3004" s="94">
        <v>2.4082776351240196</v>
      </c>
      <c r="AK3004" s="94">
        <v>2.4278959680134276</v>
      </c>
      <c r="AL3004" s="94">
        <v>2.5621104796271683</v>
      </c>
      <c r="AM3004" s="94">
        <v>2.6070139182414778</v>
      </c>
      <c r="AN3004" s="94">
        <v>2.6819097955835858</v>
      </c>
      <c r="AO3004" s="94">
        <v>2.7565044483745975</v>
      </c>
      <c r="AP3004" s="94">
        <v>2.9429026916407381</v>
      </c>
      <c r="AQ3004" s="94">
        <v>2.894398454595406</v>
      </c>
      <c r="AR3004" s="94">
        <v>2.8317177446912112</v>
      </c>
      <c r="AS3004" s="43">
        <f t="shared" si="96"/>
        <v>43.156666824721455</v>
      </c>
      <c r="AT3004" s="99">
        <f t="shared" si="97"/>
        <v>108.21904896549322</v>
      </c>
    </row>
    <row r="3005" spans="3:46">
      <c r="C3005" s="34">
        <v>943</v>
      </c>
      <c r="D3005" s="94">
        <v>3.3</v>
      </c>
      <c r="E3005" s="94">
        <v>3.1921853018889457</v>
      </c>
      <c r="F3005" s="94">
        <v>3.4380881842693976</v>
      </c>
      <c r="G3005" s="94">
        <v>3.2901804726004289</v>
      </c>
      <c r="H3005" s="94">
        <v>3.0256339845081315</v>
      </c>
      <c r="I3005" s="94">
        <v>2.8664707945188539</v>
      </c>
      <c r="J3005" s="94">
        <v>2.5689996672861262</v>
      </c>
      <c r="K3005" s="94">
        <v>2.7084010556322426</v>
      </c>
      <c r="L3005" s="94">
        <v>2.6251070180606759</v>
      </c>
      <c r="M3005" s="94">
        <v>2.5708083933166876</v>
      </c>
      <c r="N3005" s="94">
        <v>2.5335355757464257</v>
      </c>
      <c r="O3005" s="94">
        <v>2.4267304606862377</v>
      </c>
      <c r="P3005" s="94">
        <v>2.3928064195706003</v>
      </c>
      <c r="Q3005" s="94">
        <v>2.3349620521841445</v>
      </c>
      <c r="R3005" s="94">
        <v>2.1998198348924962</v>
      </c>
      <c r="S3005" s="94">
        <v>2.0938314082316829</v>
      </c>
      <c r="T3005" s="94">
        <v>2.0933252986129856</v>
      </c>
      <c r="U3005" s="94">
        <v>2.0627243839290839</v>
      </c>
      <c r="V3005" s="94">
        <v>2.0391320635163681</v>
      </c>
      <c r="W3005" s="94">
        <v>1.9877255182411937</v>
      </c>
      <c r="X3005" s="94">
        <v>1.7282712267852287</v>
      </c>
      <c r="Y3005" s="94">
        <v>1.5056252229503881</v>
      </c>
      <c r="Z3005" s="94">
        <v>1.6012216136078459</v>
      </c>
      <c r="AA3005" s="94">
        <v>1.5362725752624753</v>
      </c>
      <c r="AB3005" s="94">
        <v>1.4075855121460845</v>
      </c>
      <c r="AC3005" s="94">
        <v>1.4977240702237431</v>
      </c>
      <c r="AD3005" s="94">
        <v>1.3824027571572637</v>
      </c>
      <c r="AE3005" s="94">
        <v>1.4117375884625212</v>
      </c>
      <c r="AF3005" s="94">
        <v>1.4065463741828927</v>
      </c>
      <c r="AG3005" s="94">
        <v>1.4031571481686105</v>
      </c>
      <c r="AH3005" s="94">
        <v>1.3741995281766102</v>
      </c>
      <c r="AI3005" s="94">
        <v>1.3606139565446191</v>
      </c>
      <c r="AJ3005" s="94">
        <v>1.4245979807279017</v>
      </c>
      <c r="AK3005" s="94">
        <v>1.3813293511800619</v>
      </c>
      <c r="AL3005" s="94">
        <v>1.324981392358501</v>
      </c>
      <c r="AM3005" s="94">
        <v>1.3419785972204405</v>
      </c>
      <c r="AN3005" s="94">
        <v>1.2765035502353794</v>
      </c>
      <c r="AO3005" s="94">
        <v>1.3914034122201255</v>
      </c>
      <c r="AP3005" s="94">
        <v>1.3793814593484544</v>
      </c>
      <c r="AQ3005" s="94">
        <v>1.4358839464154729</v>
      </c>
      <c r="AR3005" s="94">
        <v>1.3010486153190104</v>
      </c>
      <c r="AS3005" s="43">
        <f t="shared" si="96"/>
        <v>36.301197776768518</v>
      </c>
      <c r="AT3005" s="99">
        <f t="shared" si="97"/>
        <v>91.028371483494922</v>
      </c>
    </row>
    <row r="3006" spans="3:46">
      <c r="C3006" s="34">
        <v>944</v>
      </c>
      <c r="D3006" s="94">
        <v>3.3</v>
      </c>
      <c r="E3006" s="94">
        <v>3.2646963048842084</v>
      </c>
      <c r="F3006" s="94">
        <v>2.84963714144987</v>
      </c>
      <c r="G3006" s="94">
        <v>2.67093163008597</v>
      </c>
      <c r="H3006" s="94">
        <v>2.408811051249494</v>
      </c>
      <c r="I3006" s="94">
        <v>2.3628508482946322</v>
      </c>
      <c r="J3006" s="94">
        <v>2.1723353567903785</v>
      </c>
      <c r="K3006" s="94">
        <v>2.211690426620335</v>
      </c>
      <c r="L3006" s="94">
        <v>2.1316183952452552</v>
      </c>
      <c r="M3006" s="94">
        <v>1.9921704210662332</v>
      </c>
      <c r="N3006" s="94">
        <v>2.0306434279930978</v>
      </c>
      <c r="O3006" s="94">
        <v>1.983089183773793</v>
      </c>
      <c r="P3006" s="94">
        <v>1.9632874688234219</v>
      </c>
      <c r="Q3006" s="94">
        <v>2.1394102942965936</v>
      </c>
      <c r="R3006" s="94">
        <v>2.0285083564489002</v>
      </c>
      <c r="S3006" s="94">
        <v>1.9898746186513372</v>
      </c>
      <c r="T3006" s="94">
        <v>1.9445104245454641</v>
      </c>
      <c r="U3006" s="94">
        <v>1.9082798099476614</v>
      </c>
      <c r="V3006" s="94">
        <v>1.8913803022156828</v>
      </c>
      <c r="W3006" s="94">
        <v>1.8892118988537001</v>
      </c>
      <c r="X3006" s="94">
        <v>1.7819879464014972</v>
      </c>
      <c r="Y3006" s="94">
        <v>1.8062882737147261</v>
      </c>
      <c r="Z3006" s="94">
        <v>1.7455513787229759</v>
      </c>
      <c r="AA3006" s="94">
        <v>1.7125135891578041</v>
      </c>
      <c r="AB3006" s="94">
        <v>1.5752647270499258</v>
      </c>
      <c r="AC3006" s="94">
        <v>1.619884919862725</v>
      </c>
      <c r="AD3006" s="94">
        <v>1.6503837164274067</v>
      </c>
      <c r="AE3006" s="94">
        <v>1.6361758536713962</v>
      </c>
      <c r="AF3006" s="94">
        <v>1.7219386177659213</v>
      </c>
      <c r="AG3006" s="94">
        <v>1.7425085413360364</v>
      </c>
      <c r="AH3006" s="94">
        <v>1.7195598956514262</v>
      </c>
      <c r="AI3006" s="94">
        <v>1.7422906261912365</v>
      </c>
      <c r="AJ3006" s="94">
        <v>1.7586955317421544</v>
      </c>
      <c r="AK3006" s="94">
        <v>1.7676622959681676</v>
      </c>
      <c r="AL3006" s="94">
        <v>1.6409830823970435</v>
      </c>
      <c r="AM3006" s="94">
        <v>1.5540176748023271</v>
      </c>
      <c r="AN3006" s="94">
        <v>1.5341400285364446</v>
      </c>
      <c r="AO3006" s="94">
        <v>1.4065815653281502</v>
      </c>
      <c r="AP3006" s="94">
        <v>1.3128481098337592</v>
      </c>
      <c r="AQ3006" s="94">
        <v>1.3631001023166618</v>
      </c>
      <c r="AR3006" s="94">
        <v>1.3063085662090577</v>
      </c>
      <c r="AS3006" s="43">
        <f t="shared" si="96"/>
        <v>33.076668204902198</v>
      </c>
      <c r="AT3006" s="99">
        <f t="shared" si="97"/>
        <v>82.942586614015852</v>
      </c>
    </row>
    <row r="3007" spans="3:46">
      <c r="C3007" s="34">
        <v>945</v>
      </c>
      <c r="D3007" s="94">
        <v>3.3</v>
      </c>
      <c r="E3007" s="94">
        <v>3.3788708545659514</v>
      </c>
      <c r="F3007" s="94">
        <v>3.2049936005864263</v>
      </c>
      <c r="G3007" s="94">
        <v>2.9168991898940866</v>
      </c>
      <c r="H3007" s="94">
        <v>2.9288488943071611</v>
      </c>
      <c r="I3007" s="94">
        <v>2.787861284115396</v>
      </c>
      <c r="J3007" s="94">
        <v>2.8419409134372171</v>
      </c>
      <c r="K3007" s="94">
        <v>2.7635078111730778</v>
      </c>
      <c r="L3007" s="94">
        <v>2.6934469830745353</v>
      </c>
      <c r="M3007" s="94">
        <v>2.6096239221788813</v>
      </c>
      <c r="N3007" s="94">
        <v>2.5077538626363411</v>
      </c>
      <c r="O3007" s="94">
        <v>2.5375492018259647</v>
      </c>
      <c r="P3007" s="94">
        <v>2.5524940657153889</v>
      </c>
      <c r="Q3007" s="94">
        <v>2.5767972141002158</v>
      </c>
      <c r="R3007" s="94">
        <v>2.6627653468761876</v>
      </c>
      <c r="S3007" s="94">
        <v>2.5369169538089604</v>
      </c>
      <c r="T3007" s="94">
        <v>2.4003371040387869</v>
      </c>
      <c r="U3007" s="94">
        <v>2.3224959567897185</v>
      </c>
      <c r="V3007" s="94">
        <v>2.4001484116377965</v>
      </c>
      <c r="W3007" s="94">
        <v>2.2923985608457498</v>
      </c>
      <c r="X3007" s="94">
        <v>2.2087102418469575</v>
      </c>
      <c r="Y3007" s="94">
        <v>2.1234069214041238</v>
      </c>
      <c r="Z3007" s="94">
        <v>2.1395622553146763</v>
      </c>
      <c r="AA3007" s="94">
        <v>2.0861625325301043</v>
      </c>
      <c r="AB3007" s="94">
        <v>2.0437970415200786</v>
      </c>
      <c r="AC3007" s="94">
        <v>1.7994534291600239</v>
      </c>
      <c r="AD3007" s="94">
        <v>1.9442632463828664</v>
      </c>
      <c r="AE3007" s="94">
        <v>2.027408402805563</v>
      </c>
      <c r="AF3007" s="94">
        <v>1.8734273123301461</v>
      </c>
      <c r="AG3007" s="94">
        <v>1.777042393367128</v>
      </c>
      <c r="AH3007" s="94">
        <v>1.6629918986814889</v>
      </c>
      <c r="AI3007" s="94">
        <v>1.6364379272016276</v>
      </c>
      <c r="AJ3007" s="94">
        <v>1.6888725524209685</v>
      </c>
      <c r="AK3007" s="94">
        <v>1.8183620063259154</v>
      </c>
      <c r="AL3007" s="94">
        <v>1.829952226826018</v>
      </c>
      <c r="AM3007" s="94">
        <v>1.7886510688863091</v>
      </c>
      <c r="AN3007" s="94">
        <v>1.537729398921255</v>
      </c>
      <c r="AO3007" s="94">
        <v>1.5841311641273024</v>
      </c>
      <c r="AP3007" s="94">
        <v>1.639511296636915</v>
      </c>
      <c r="AQ3007" s="94">
        <v>1.5486685041659038</v>
      </c>
      <c r="AR3007" s="94">
        <v>1.511483083765168</v>
      </c>
      <c r="AS3007" s="43">
        <f t="shared" si="96"/>
        <v>38.688931110163438</v>
      </c>
      <c r="AT3007" s="99">
        <f t="shared" si="97"/>
        <v>97.01581790915786</v>
      </c>
    </row>
    <row r="3008" spans="3:46">
      <c r="C3008" s="34">
        <v>946</v>
      </c>
      <c r="D3008" s="94">
        <v>3.3</v>
      </c>
      <c r="E3008" s="94">
        <v>3.2308236456024071</v>
      </c>
      <c r="F3008" s="94">
        <v>3.2708650486165167</v>
      </c>
      <c r="G3008" s="94">
        <v>3.3860136634623093</v>
      </c>
      <c r="H3008" s="94">
        <v>3.0747156109858262</v>
      </c>
      <c r="I3008" s="94">
        <v>2.9380970474362185</v>
      </c>
      <c r="J3008" s="94">
        <v>2.8879538971929999</v>
      </c>
      <c r="K3008" s="94">
        <v>2.5989082397956556</v>
      </c>
      <c r="L3008" s="94">
        <v>2.6107848502773008</v>
      </c>
      <c r="M3008" s="94">
        <v>2.5577905618608305</v>
      </c>
      <c r="N3008" s="94">
        <v>2.5160628810968517</v>
      </c>
      <c r="O3008" s="94">
        <v>2.4985241517587364</v>
      </c>
      <c r="P3008" s="94">
        <v>2.6014172510669553</v>
      </c>
      <c r="Q3008" s="94">
        <v>2.3429688263667758</v>
      </c>
      <c r="R3008" s="94">
        <v>2.359745084861808</v>
      </c>
      <c r="S3008" s="94">
        <v>2.2235386256240508</v>
      </c>
      <c r="T3008" s="94">
        <v>2.2589660093586628</v>
      </c>
      <c r="U3008" s="94">
        <v>2.2048777885517694</v>
      </c>
      <c r="V3008" s="94">
        <v>2.2579936821685265</v>
      </c>
      <c r="W3008" s="94">
        <v>2.0061947149879296</v>
      </c>
      <c r="X3008" s="94">
        <v>1.9956961081499096</v>
      </c>
      <c r="Y3008" s="94">
        <v>1.8987868150109521</v>
      </c>
      <c r="Z3008" s="94">
        <v>1.8706402462833056</v>
      </c>
      <c r="AA3008" s="94">
        <v>1.9104774648013221</v>
      </c>
      <c r="AB3008" s="94">
        <v>1.9756134062322293</v>
      </c>
      <c r="AC3008" s="94">
        <v>1.6775385925798618</v>
      </c>
      <c r="AD3008" s="94">
        <v>1.6262739977506071</v>
      </c>
      <c r="AE3008" s="94">
        <v>1.6373100200297697</v>
      </c>
      <c r="AF3008" s="94">
        <v>1.5853547771569607</v>
      </c>
      <c r="AG3008" s="94">
        <v>1.5099531840930867</v>
      </c>
      <c r="AH3008" s="94">
        <v>1.5328858082262868</v>
      </c>
      <c r="AI3008" s="94">
        <v>1.557529818049366</v>
      </c>
      <c r="AJ3008" s="94">
        <v>1.6072483359876821</v>
      </c>
      <c r="AK3008" s="94">
        <v>1.5382583160596794</v>
      </c>
      <c r="AL3008" s="94">
        <v>1.5921948734806799</v>
      </c>
      <c r="AM3008" s="94">
        <v>1.5760765315247252</v>
      </c>
      <c r="AN3008" s="94">
        <v>1.6515920838485518</v>
      </c>
      <c r="AO3008" s="94">
        <v>1.7138622754271797</v>
      </c>
      <c r="AP3008" s="94">
        <v>1.6594089393319646</v>
      </c>
      <c r="AQ3008" s="94">
        <v>1.5766610614177163</v>
      </c>
      <c r="AR3008" s="94">
        <v>1.5562462449219312</v>
      </c>
      <c r="AS3008" s="43">
        <f t="shared" si="96"/>
        <v>37.868753807192704</v>
      </c>
      <c r="AT3008" s="99">
        <f t="shared" si="97"/>
        <v>94.959152873577963</v>
      </c>
    </row>
    <row r="3009" spans="3:46">
      <c r="C3009" s="34">
        <v>947</v>
      </c>
      <c r="D3009" s="94">
        <v>3.3</v>
      </c>
      <c r="E3009" s="94">
        <v>3.2265156211164143</v>
      </c>
      <c r="F3009" s="94">
        <v>3.0200945297554038</v>
      </c>
      <c r="G3009" s="94">
        <v>2.7260674091655628</v>
      </c>
      <c r="H3009" s="94">
        <v>2.7759712446309166</v>
      </c>
      <c r="I3009" s="94">
        <v>2.8903205210997638</v>
      </c>
      <c r="J3009" s="94">
        <v>2.8244804603425844</v>
      </c>
      <c r="K3009" s="94">
        <v>2.8687360551129526</v>
      </c>
      <c r="L3009" s="94">
        <v>2.7025502723741206</v>
      </c>
      <c r="M3009" s="94">
        <v>2.5559257374978204</v>
      </c>
      <c r="N3009" s="94">
        <v>2.6881357340684628</v>
      </c>
      <c r="O3009" s="94">
        <v>2.5824577382570757</v>
      </c>
      <c r="P3009" s="94">
        <v>2.3391940616874392</v>
      </c>
      <c r="Q3009" s="94">
        <v>2.3289717078119625</v>
      </c>
      <c r="R3009" s="94">
        <v>2.4072952538197896</v>
      </c>
      <c r="S3009" s="94">
        <v>2.5329204359142694</v>
      </c>
      <c r="T3009" s="94">
        <v>2.4749607637362754</v>
      </c>
      <c r="U3009" s="94">
        <v>2.3817598778344871</v>
      </c>
      <c r="V3009" s="94">
        <v>2.3772814523614607</v>
      </c>
      <c r="W3009" s="94">
        <v>2.3266061791292549</v>
      </c>
      <c r="X3009" s="94">
        <v>2.2488515282327599</v>
      </c>
      <c r="Y3009" s="94">
        <v>2.2246313620463214</v>
      </c>
      <c r="Z3009" s="94">
        <v>2.222933380281388</v>
      </c>
      <c r="AA3009" s="94">
        <v>2.2572220792018562</v>
      </c>
      <c r="AB3009" s="94">
        <v>2.2468436566965218</v>
      </c>
      <c r="AC3009" s="94">
        <v>2.2172440122302848</v>
      </c>
      <c r="AD3009" s="94">
        <v>2.3623831198484844</v>
      </c>
      <c r="AE3009" s="94">
        <v>2.4400593732448961</v>
      </c>
      <c r="AF3009" s="94">
        <v>2.360570447494978</v>
      </c>
      <c r="AG3009" s="94">
        <v>2.2576646008404011</v>
      </c>
      <c r="AH3009" s="94">
        <v>2.2312169576751097</v>
      </c>
      <c r="AI3009" s="94">
        <v>2.2774105041330923</v>
      </c>
      <c r="AJ3009" s="94">
        <v>2.1358703819343079</v>
      </c>
      <c r="AK3009" s="94">
        <v>2.137456375785252</v>
      </c>
      <c r="AL3009" s="94">
        <v>2.1072586864741214</v>
      </c>
      <c r="AM3009" s="94">
        <v>2.0335251268572843</v>
      </c>
      <c r="AN3009" s="94">
        <v>2.1271654084843648</v>
      </c>
      <c r="AO3009" s="94">
        <v>2.3627064118908345</v>
      </c>
      <c r="AP3009" s="94">
        <v>2.3617038500115424</v>
      </c>
      <c r="AQ3009" s="94">
        <v>2.2818578503447502</v>
      </c>
      <c r="AR3009" s="94">
        <v>2.2835085948315235</v>
      </c>
      <c r="AS3009" s="43">
        <f t="shared" si="96"/>
        <v>39.371186827150993</v>
      </c>
      <c r="AT3009" s="99">
        <f t="shared" si="97"/>
        <v>98.726632721236214</v>
      </c>
    </row>
    <row r="3010" spans="3:46">
      <c r="C3010" s="34">
        <v>948</v>
      </c>
      <c r="D3010" s="94">
        <v>3.3</v>
      </c>
      <c r="E3010" s="94">
        <v>3.5167121119797122</v>
      </c>
      <c r="F3010" s="94">
        <v>3.3045900077695762</v>
      </c>
      <c r="G3010" s="94">
        <v>3.2412699797445641</v>
      </c>
      <c r="H3010" s="94">
        <v>3.1806824151321633</v>
      </c>
      <c r="I3010" s="94">
        <v>3.0491814220726061</v>
      </c>
      <c r="J3010" s="94">
        <v>3.0138579931949256</v>
      </c>
      <c r="K3010" s="94">
        <v>2.8716581497995297</v>
      </c>
      <c r="L3010" s="94">
        <v>2.6962734664435875</v>
      </c>
      <c r="M3010" s="94">
        <v>2.5347656101456262</v>
      </c>
      <c r="N3010" s="94">
        <v>2.4717597980703672</v>
      </c>
      <c r="O3010" s="94">
        <v>2.4249392326307908</v>
      </c>
      <c r="P3010" s="94">
        <v>2.4756016175372886</v>
      </c>
      <c r="Q3010" s="94">
        <v>2.1274192044884352</v>
      </c>
      <c r="R3010" s="94">
        <v>2.0715500985501589</v>
      </c>
      <c r="S3010" s="94">
        <v>2.0444649336319043</v>
      </c>
      <c r="T3010" s="94">
        <v>2.1238261393262396</v>
      </c>
      <c r="U3010" s="94">
        <v>1.876603446009329</v>
      </c>
      <c r="V3010" s="94">
        <v>1.7779691647739875</v>
      </c>
      <c r="W3010" s="94">
        <v>1.545930347644342</v>
      </c>
      <c r="X3010" s="94">
        <v>1.4954032797706223</v>
      </c>
      <c r="Y3010" s="94">
        <v>1.4693983120859271</v>
      </c>
      <c r="Z3010" s="94">
        <v>1.4464473596886946</v>
      </c>
      <c r="AA3010" s="94">
        <v>1.476724558787228</v>
      </c>
      <c r="AB3010" s="94">
        <v>1.4844579467520005</v>
      </c>
      <c r="AC3010" s="94">
        <v>1.5207843603159823</v>
      </c>
      <c r="AD3010" s="94">
        <v>1.364143105438391</v>
      </c>
      <c r="AE3010" s="94">
        <v>1.4333635074200985</v>
      </c>
      <c r="AF3010" s="94">
        <v>1.3855092158706528</v>
      </c>
      <c r="AG3010" s="94">
        <v>1.4177007906115906</v>
      </c>
      <c r="AH3010" s="94">
        <v>1.4818815347706362</v>
      </c>
      <c r="AI3010" s="94">
        <v>1.3474756621808546</v>
      </c>
      <c r="AJ3010" s="94">
        <v>1.3431081017313555</v>
      </c>
      <c r="AK3010" s="94">
        <v>1.2608324102072244</v>
      </c>
      <c r="AL3010" s="94">
        <v>1.2910086044663025</v>
      </c>
      <c r="AM3010" s="94">
        <v>1.2013192255787628</v>
      </c>
      <c r="AN3010" s="94">
        <v>1.2105285498246889</v>
      </c>
      <c r="AO3010" s="94">
        <v>1.2444699976488121</v>
      </c>
      <c r="AP3010" s="94">
        <v>1.2459660117431692</v>
      </c>
      <c r="AQ3010" s="94">
        <v>1.2295794497985251</v>
      </c>
      <c r="AR3010" s="94">
        <v>1.2373779657541468</v>
      </c>
      <c r="AS3010" s="43">
        <f t="shared" si="96"/>
        <v>36.466026961446644</v>
      </c>
      <c r="AT3010" s="99">
        <f t="shared" si="97"/>
        <v>91.441694821927683</v>
      </c>
    </row>
    <row r="3011" spans="3:46">
      <c r="C3011" s="34">
        <v>949</v>
      </c>
      <c r="D3011" s="94">
        <v>3.3</v>
      </c>
      <c r="E3011" s="94">
        <v>3.2431038168260407</v>
      </c>
      <c r="F3011" s="94">
        <v>3.1344109581524124</v>
      </c>
      <c r="G3011" s="94">
        <v>3.0585318717263887</v>
      </c>
      <c r="H3011" s="94">
        <v>2.9107922484869242</v>
      </c>
      <c r="I3011" s="94">
        <v>3.1223233183432484</v>
      </c>
      <c r="J3011" s="94">
        <v>2.8522397554229397</v>
      </c>
      <c r="K3011" s="94">
        <v>2.8199638981173605</v>
      </c>
      <c r="L3011" s="94">
        <v>2.6868481303914233</v>
      </c>
      <c r="M3011" s="94">
        <v>2.6412898616699509</v>
      </c>
      <c r="N3011" s="94">
        <v>2.6784323603551075</v>
      </c>
      <c r="O3011" s="94">
        <v>2.8276458808783693</v>
      </c>
      <c r="P3011" s="94">
        <v>2.7484164605055312</v>
      </c>
      <c r="Q3011" s="94">
        <v>2.6460831848435604</v>
      </c>
      <c r="R3011" s="94">
        <v>2.6818887058127223</v>
      </c>
      <c r="S3011" s="94">
        <v>2.6985788005585922</v>
      </c>
      <c r="T3011" s="94">
        <v>2.6093319473087577</v>
      </c>
      <c r="U3011" s="94">
        <v>2.4643835012282649</v>
      </c>
      <c r="V3011" s="94">
        <v>2.4438904346954713</v>
      </c>
      <c r="W3011" s="94">
        <v>2.2363278915669689</v>
      </c>
      <c r="X3011" s="94">
        <v>2.2713166896095842</v>
      </c>
      <c r="Y3011" s="94">
        <v>2.2850158601700636</v>
      </c>
      <c r="Z3011" s="94">
        <v>2.2802149673874714</v>
      </c>
      <c r="AA3011" s="94">
        <v>2.254770163388728</v>
      </c>
      <c r="AB3011" s="94">
        <v>2.294068787418003</v>
      </c>
      <c r="AC3011" s="94">
        <v>2.1886264574073935</v>
      </c>
      <c r="AD3011" s="94">
        <v>2.1801198832146285</v>
      </c>
      <c r="AE3011" s="94">
        <v>2.1550555581651909</v>
      </c>
      <c r="AF3011" s="94">
        <v>2.3316415645229038</v>
      </c>
      <c r="AG3011" s="94">
        <v>2.2829270397350894</v>
      </c>
      <c r="AH3011" s="94">
        <v>2.2663598584090923</v>
      </c>
      <c r="AI3011" s="94">
        <v>2.1957303995820503</v>
      </c>
      <c r="AJ3011" s="94">
        <v>1.9676100580209148</v>
      </c>
      <c r="AK3011" s="94">
        <v>2.0350381869318857</v>
      </c>
      <c r="AL3011" s="94">
        <v>1.9862441686355636</v>
      </c>
      <c r="AM3011" s="94">
        <v>1.8597604868895106</v>
      </c>
      <c r="AN3011" s="94">
        <v>1.7365458650952592</v>
      </c>
      <c r="AO3011" s="94">
        <v>1.5489449946883305</v>
      </c>
      <c r="AP3011" s="94">
        <v>1.4347232316158363</v>
      </c>
      <c r="AQ3011" s="94">
        <v>1.3317303890621965</v>
      </c>
      <c r="AR3011" s="94">
        <v>1.1734112005897106</v>
      </c>
      <c r="AS3011" s="43">
        <f t="shared" si="96"/>
        <v>40.186217038685761</v>
      </c>
      <c r="AT3011" s="99">
        <f t="shared" si="97"/>
        <v>100.77039098293572</v>
      </c>
    </row>
    <row r="3012" spans="3:46">
      <c r="C3012" s="34">
        <v>950</v>
      </c>
      <c r="D3012" s="94">
        <v>3.3</v>
      </c>
      <c r="E3012" s="94">
        <v>3.2932286780688291</v>
      </c>
      <c r="F3012" s="94">
        <v>3.0344568560396055</v>
      </c>
      <c r="G3012" s="94">
        <v>3.060148157670723</v>
      </c>
      <c r="H3012" s="94">
        <v>2.9910703640226388</v>
      </c>
      <c r="I3012" s="94">
        <v>2.958086575543454</v>
      </c>
      <c r="J3012" s="94">
        <v>3.1065085937286265</v>
      </c>
      <c r="K3012" s="94">
        <v>3.01105251571841</v>
      </c>
      <c r="L3012" s="94">
        <v>3.0367748084330364</v>
      </c>
      <c r="M3012" s="94">
        <v>2.9357221324372231</v>
      </c>
      <c r="N3012" s="94">
        <v>2.842051351196202</v>
      </c>
      <c r="O3012" s="94">
        <v>2.7980920368860991</v>
      </c>
      <c r="P3012" s="94">
        <v>2.5982488799212762</v>
      </c>
      <c r="Q3012" s="94">
        <v>2.5581259595962895</v>
      </c>
      <c r="R3012" s="94">
        <v>2.6867110547288235</v>
      </c>
      <c r="S3012" s="94">
        <v>2.5639351572031801</v>
      </c>
      <c r="T3012" s="94">
        <v>2.4111201362005996</v>
      </c>
      <c r="U3012" s="94">
        <v>2.4633643692456042</v>
      </c>
      <c r="V3012" s="94">
        <v>2.2695484041114589</v>
      </c>
      <c r="W3012" s="94">
        <v>2.4461383693123686</v>
      </c>
      <c r="X3012" s="94">
        <v>2.3019963532297529</v>
      </c>
      <c r="Y3012" s="94">
        <v>2.2185017850862487</v>
      </c>
      <c r="Z3012" s="94">
        <v>2.1894011976985377</v>
      </c>
      <c r="AA3012" s="94">
        <v>1.9756544697704472</v>
      </c>
      <c r="AB3012" s="94">
        <v>2.1066575328378536</v>
      </c>
      <c r="AC3012" s="94">
        <v>2.108385802794472</v>
      </c>
      <c r="AD3012" s="94">
        <v>2.0601533624318389</v>
      </c>
      <c r="AE3012" s="94">
        <v>1.9999795663558633</v>
      </c>
      <c r="AF3012" s="94">
        <v>1.9981360012042388</v>
      </c>
      <c r="AG3012" s="94">
        <v>1.7535262580748321</v>
      </c>
      <c r="AH3012" s="94">
        <v>1.7461338244021916</v>
      </c>
      <c r="AI3012" s="94">
        <v>1.7227058750351654</v>
      </c>
      <c r="AJ3012" s="94">
        <v>1.6168946774141686</v>
      </c>
      <c r="AK3012" s="94">
        <v>1.4702816382257198</v>
      </c>
      <c r="AL3012" s="94">
        <v>1.4705888963682643</v>
      </c>
      <c r="AM3012" s="94">
        <v>1.5681021194252232</v>
      </c>
      <c r="AN3012" s="94">
        <v>1.5661559547290029</v>
      </c>
      <c r="AO3012" s="94">
        <v>1.3934335375541163</v>
      </c>
      <c r="AP3012" s="94">
        <v>1.3892364052097566</v>
      </c>
      <c r="AQ3012" s="94">
        <v>1.4723344664729121</v>
      </c>
      <c r="AR3012" s="94">
        <v>1.4351374963622245</v>
      </c>
      <c r="AS3012" s="43">
        <f t="shared" si="96"/>
        <v>39.850561869940883</v>
      </c>
      <c r="AT3012" s="99">
        <f t="shared" si="97"/>
        <v>99.928706816513596</v>
      </c>
    </row>
    <row r="3013" spans="3:46">
      <c r="C3013" s="34">
        <v>951</v>
      </c>
      <c r="D3013" s="94">
        <v>3.3</v>
      </c>
      <c r="E3013" s="94">
        <v>3.1109520290894492</v>
      </c>
      <c r="F3013" s="94">
        <v>2.8653324690660082</v>
      </c>
      <c r="G3013" s="94">
        <v>2.4484605267954871</v>
      </c>
      <c r="H3013" s="94">
        <v>2.350390961837344</v>
      </c>
      <c r="I3013" s="94">
        <v>2.211548570507393</v>
      </c>
      <c r="J3013" s="94">
        <v>2.2197137175430743</v>
      </c>
      <c r="K3013" s="94">
        <v>2.2369563613979011</v>
      </c>
      <c r="L3013" s="94">
        <v>2.1954301576287909</v>
      </c>
      <c r="M3013" s="94">
        <v>2.0741503973426929</v>
      </c>
      <c r="N3013" s="94">
        <v>2.2312963946329205</v>
      </c>
      <c r="O3013" s="94">
        <v>2.1212832518823239</v>
      </c>
      <c r="P3013" s="94">
        <v>2.0510492783243857</v>
      </c>
      <c r="Q3013" s="94">
        <v>2.3377078240438176</v>
      </c>
      <c r="R3013" s="94">
        <v>2.3967751959502603</v>
      </c>
      <c r="S3013" s="94">
        <v>2.4394189929069139</v>
      </c>
      <c r="T3013" s="94">
        <v>2.4258739798151856</v>
      </c>
      <c r="U3013" s="94">
        <v>2.2955309661204604</v>
      </c>
      <c r="V3013" s="94">
        <v>2.2475266323579137</v>
      </c>
      <c r="W3013" s="94">
        <v>2.1036970443637997</v>
      </c>
      <c r="X3013" s="94">
        <v>2.0602920200921244</v>
      </c>
      <c r="Y3013" s="94">
        <v>2.0790741344357038</v>
      </c>
      <c r="Z3013" s="94">
        <v>1.9906023487336291</v>
      </c>
      <c r="AA3013" s="94">
        <v>2.0098585357105794</v>
      </c>
      <c r="AB3013" s="94">
        <v>2.0933773979447108</v>
      </c>
      <c r="AC3013" s="94">
        <v>2.0955809099462188</v>
      </c>
      <c r="AD3013" s="94">
        <v>2.054966685135593</v>
      </c>
      <c r="AE3013" s="94">
        <v>1.9939198410264272</v>
      </c>
      <c r="AF3013" s="94">
        <v>1.8409409195500046</v>
      </c>
      <c r="AG3013" s="94">
        <v>1.9681959961322921</v>
      </c>
      <c r="AH3013" s="94">
        <v>2.0960865162848505</v>
      </c>
      <c r="AI3013" s="94">
        <v>2.0973448490929765</v>
      </c>
      <c r="AJ3013" s="94">
        <v>1.9566975088791581</v>
      </c>
      <c r="AK3013" s="94">
        <v>1.8812414016051124</v>
      </c>
      <c r="AL3013" s="94">
        <v>1.8878141716596337</v>
      </c>
      <c r="AM3013" s="94">
        <v>1.9898815621063446</v>
      </c>
      <c r="AN3013" s="94">
        <v>1.8992735997182948</v>
      </c>
      <c r="AO3013" s="94">
        <v>1.8314349095425362</v>
      </c>
      <c r="AP3013" s="94">
        <v>1.8488714022736905</v>
      </c>
      <c r="AQ3013" s="94">
        <v>1.7726465029087386</v>
      </c>
      <c r="AR3013" s="94">
        <v>1.7252722078328546</v>
      </c>
      <c r="AS3013" s="43">
        <f t="shared" si="96"/>
        <v>35.044859869543487</v>
      </c>
      <c r="AT3013" s="99">
        <f t="shared" si="97"/>
        <v>87.877996269130378</v>
      </c>
    </row>
    <row r="3014" spans="3:46">
      <c r="C3014" s="34">
        <v>952</v>
      </c>
      <c r="D3014" s="94">
        <v>3.3</v>
      </c>
      <c r="E3014" s="94">
        <v>3.0214458944404297</v>
      </c>
      <c r="F3014" s="94">
        <v>3.1118968647041472</v>
      </c>
      <c r="G3014" s="94">
        <v>3.2977648792865102</v>
      </c>
      <c r="H3014" s="94">
        <v>3.0755524421676057</v>
      </c>
      <c r="I3014" s="94">
        <v>2.9987195937270217</v>
      </c>
      <c r="J3014" s="94">
        <v>2.9337043260098099</v>
      </c>
      <c r="K3014" s="94">
        <v>2.8999113680173032</v>
      </c>
      <c r="L3014" s="94">
        <v>2.5482837705055879</v>
      </c>
      <c r="M3014" s="94">
        <v>2.4806312954695078</v>
      </c>
      <c r="N3014" s="94">
        <v>2.5981423263576553</v>
      </c>
      <c r="O3014" s="94">
        <v>2.5880741464200363</v>
      </c>
      <c r="P3014" s="94">
        <v>2.5954270362313201</v>
      </c>
      <c r="Q3014" s="94">
        <v>2.5748208096406873</v>
      </c>
      <c r="R3014" s="94">
        <v>2.4347617908604686</v>
      </c>
      <c r="S3014" s="94">
        <v>2.3283035500918396</v>
      </c>
      <c r="T3014" s="94">
        <v>2.3210232381168621</v>
      </c>
      <c r="U3014" s="94">
        <v>2.241702307934569</v>
      </c>
      <c r="V3014" s="94">
        <v>2.3179445347877885</v>
      </c>
      <c r="W3014" s="94">
        <v>2.2785320583695179</v>
      </c>
      <c r="X3014" s="94">
        <v>2.279522661383111</v>
      </c>
      <c r="Y3014" s="94">
        <v>2.112871910245202</v>
      </c>
      <c r="Z3014" s="94">
        <v>2.1021681270289423</v>
      </c>
      <c r="AA3014" s="94">
        <v>2.3095376551695868</v>
      </c>
      <c r="AB3014" s="94">
        <v>2.2861315056895934</v>
      </c>
      <c r="AC3014" s="94">
        <v>2.1777146745448239</v>
      </c>
      <c r="AD3014" s="94">
        <v>2.220737153456664</v>
      </c>
      <c r="AE3014" s="94">
        <v>2.335517794372687</v>
      </c>
      <c r="AF3014" s="94">
        <v>2.3115524135593004</v>
      </c>
      <c r="AG3014" s="94">
        <v>2.2719553315922361</v>
      </c>
      <c r="AH3014" s="94">
        <v>2.2151276256188428</v>
      </c>
      <c r="AI3014" s="94">
        <v>2.1894873418039009</v>
      </c>
      <c r="AJ3014" s="94">
        <v>2.1457844527762688</v>
      </c>
      <c r="AK3014" s="94">
        <v>2.3490491355651426</v>
      </c>
      <c r="AL3014" s="94">
        <v>2.1556618376038768</v>
      </c>
      <c r="AM3014" s="94">
        <v>2.2427638649741057</v>
      </c>
      <c r="AN3014" s="94">
        <v>2.3425694709198854</v>
      </c>
      <c r="AO3014" s="94">
        <v>2.3298886701542565</v>
      </c>
      <c r="AP3014" s="94">
        <v>2.1193324732567338</v>
      </c>
      <c r="AQ3014" s="94">
        <v>2.0578678694651216</v>
      </c>
      <c r="AR3014" s="94">
        <v>1.9285745897462387</v>
      </c>
      <c r="AS3014" s="43">
        <f t="shared" si="96"/>
        <v>39.845290730181333</v>
      </c>
      <c r="AT3014" s="99">
        <f t="shared" si="97"/>
        <v>99.915488980806785</v>
      </c>
    </row>
    <row r="3015" spans="3:46">
      <c r="C3015" s="34">
        <v>953</v>
      </c>
      <c r="D3015" s="94">
        <v>3.3</v>
      </c>
      <c r="E3015" s="94">
        <v>3.3059038170174118</v>
      </c>
      <c r="F3015" s="94">
        <v>3.1325030296233969</v>
      </c>
      <c r="G3015" s="94">
        <v>3.2079665161549533</v>
      </c>
      <c r="H3015" s="94">
        <v>2.9150044844001015</v>
      </c>
      <c r="I3015" s="94">
        <v>2.7994919588475642</v>
      </c>
      <c r="J3015" s="94">
        <v>2.8477794608375779</v>
      </c>
      <c r="K3015" s="94">
        <v>2.8908709966544262</v>
      </c>
      <c r="L3015" s="94">
        <v>2.9554895622385726</v>
      </c>
      <c r="M3015" s="94">
        <v>2.9598749911896394</v>
      </c>
      <c r="N3015" s="94">
        <v>2.6681867358610489</v>
      </c>
      <c r="O3015" s="94">
        <v>2.5978696429450516</v>
      </c>
      <c r="P3015" s="94">
        <v>2.4321248581008952</v>
      </c>
      <c r="Q3015" s="94">
        <v>2.6463598311247511</v>
      </c>
      <c r="R3015" s="94">
        <v>2.538533517645329</v>
      </c>
      <c r="S3015" s="94">
        <v>2.3955231996969095</v>
      </c>
      <c r="T3015" s="94">
        <v>2.3858506310381711</v>
      </c>
      <c r="U3015" s="94">
        <v>2.3608309982929057</v>
      </c>
      <c r="V3015" s="94">
        <v>2.623460655447992</v>
      </c>
      <c r="W3015" s="94">
        <v>2.717837447004555</v>
      </c>
      <c r="X3015" s="94">
        <v>2.6276184199225123</v>
      </c>
      <c r="Y3015" s="94">
        <v>2.632690006926937</v>
      </c>
      <c r="Z3015" s="94">
        <v>2.6678452323367829</v>
      </c>
      <c r="AA3015" s="94">
        <v>2.8306827263886358</v>
      </c>
      <c r="AB3015" s="94">
        <v>2.7791481783992782</v>
      </c>
      <c r="AC3015" s="94">
        <v>2.8609737163560798</v>
      </c>
      <c r="AD3015" s="94">
        <v>2.6931987668802844</v>
      </c>
      <c r="AE3015" s="94">
        <v>2.5189092568942315</v>
      </c>
      <c r="AF3015" s="94">
        <v>2.3962913621399982</v>
      </c>
      <c r="AG3015" s="94">
        <v>2.4667084288129235</v>
      </c>
      <c r="AH3015" s="94">
        <v>2.598609679492117</v>
      </c>
      <c r="AI3015" s="94">
        <v>2.447735837160077</v>
      </c>
      <c r="AJ3015" s="94">
        <v>2.4117355865379917</v>
      </c>
      <c r="AK3015" s="94">
        <v>2.5003671290841303</v>
      </c>
      <c r="AL3015" s="94">
        <v>2.2979848731887684</v>
      </c>
      <c r="AM3015" s="94">
        <v>2.2388011419244584</v>
      </c>
      <c r="AN3015" s="94">
        <v>2.1556761166649792</v>
      </c>
      <c r="AO3015" s="94">
        <v>2.1018320765910485</v>
      </c>
      <c r="AP3015" s="94">
        <v>1.8527260602013496</v>
      </c>
      <c r="AQ3015" s="94">
        <v>1.7066191069697707</v>
      </c>
      <c r="AR3015" s="94">
        <v>1.7436217656069226</v>
      </c>
      <c r="AS3015" s="43">
        <f t="shared" si="96"/>
        <v>41.594672950430869</v>
      </c>
      <c r="AT3015" s="99">
        <f t="shared" si="97"/>
        <v>104.3022151596715</v>
      </c>
    </row>
    <row r="3016" spans="3:46">
      <c r="C3016" s="34">
        <v>954</v>
      </c>
      <c r="D3016" s="94">
        <v>3.3</v>
      </c>
      <c r="E3016" s="94">
        <v>3.629936807799286</v>
      </c>
      <c r="F3016" s="94">
        <v>3.5023987800621423</v>
      </c>
      <c r="G3016" s="94">
        <v>3.5674241860334881</v>
      </c>
      <c r="H3016" s="94">
        <v>3.3594233089707664</v>
      </c>
      <c r="I3016" s="94">
        <v>3.2777955616857044</v>
      </c>
      <c r="J3016" s="94">
        <v>3.229543219748078</v>
      </c>
      <c r="K3016" s="94">
        <v>3.3569336870023725</v>
      </c>
      <c r="L3016" s="94">
        <v>3.3793043370533993</v>
      </c>
      <c r="M3016" s="94">
        <v>3.1937390683036</v>
      </c>
      <c r="N3016" s="94">
        <v>3.1521061613454116</v>
      </c>
      <c r="O3016" s="94">
        <v>3.2877761163042285</v>
      </c>
      <c r="P3016" s="94">
        <v>3.5539073756309656</v>
      </c>
      <c r="Q3016" s="94">
        <v>3.4464039861845026</v>
      </c>
      <c r="R3016" s="94">
        <v>3.2828119310423207</v>
      </c>
      <c r="S3016" s="94">
        <v>3.4063682488015772</v>
      </c>
      <c r="T3016" s="94">
        <v>3.2569371614500562</v>
      </c>
      <c r="U3016" s="94">
        <v>2.9363197244821388</v>
      </c>
      <c r="V3016" s="94">
        <v>2.7263573974221584</v>
      </c>
      <c r="W3016" s="94">
        <v>2.633913072989075</v>
      </c>
      <c r="X3016" s="94">
        <v>2.364179706267032</v>
      </c>
      <c r="Y3016" s="94">
        <v>2.4199354217214468</v>
      </c>
      <c r="Z3016" s="94">
        <v>2.5321953748462964</v>
      </c>
      <c r="AA3016" s="94">
        <v>2.4304483541106006</v>
      </c>
      <c r="AB3016" s="94">
        <v>2.3667132140209666</v>
      </c>
      <c r="AC3016" s="94">
        <v>2.1813203468509612</v>
      </c>
      <c r="AD3016" s="94">
        <v>2.0244443333917284</v>
      </c>
      <c r="AE3016" s="94">
        <v>2.0091738941216573</v>
      </c>
      <c r="AF3016" s="94">
        <v>1.8997334621710131</v>
      </c>
      <c r="AG3016" s="94">
        <v>1.8359609104971295</v>
      </c>
      <c r="AH3016" s="94">
        <v>1.9416862402836821</v>
      </c>
      <c r="AI3016" s="94">
        <v>1.9428453314698597</v>
      </c>
      <c r="AJ3016" s="94">
        <v>1.9690671491246723</v>
      </c>
      <c r="AK3016" s="94">
        <v>1.9359978640970497</v>
      </c>
      <c r="AL3016" s="94">
        <v>2.0759810556084135</v>
      </c>
      <c r="AM3016" s="94">
        <v>2.1268523746466128</v>
      </c>
      <c r="AN3016" s="94">
        <v>2.1225716018195224</v>
      </c>
      <c r="AO3016" s="94">
        <v>2.2304945069198072</v>
      </c>
      <c r="AP3016" s="94">
        <v>2.1914320518212707</v>
      </c>
      <c r="AQ3016" s="94">
        <v>1.9724438778800475</v>
      </c>
      <c r="AR3016" s="94">
        <v>2.1147597768562427</v>
      </c>
      <c r="AS3016" s="43">
        <f t="shared" si="96"/>
        <v>45.552239801055428</v>
      </c>
      <c r="AT3016" s="99">
        <f t="shared" si="97"/>
        <v>114.22615396920482</v>
      </c>
    </row>
    <row r="3017" spans="3:46">
      <c r="C3017" s="34">
        <v>955</v>
      </c>
      <c r="D3017" s="94">
        <v>3.3</v>
      </c>
      <c r="E3017" s="94">
        <v>3.2717349059462779</v>
      </c>
      <c r="F3017" s="94">
        <v>3.1909447426443989</v>
      </c>
      <c r="G3017" s="94">
        <v>3.3991665939680553</v>
      </c>
      <c r="H3017" s="94">
        <v>3.2485428313189821</v>
      </c>
      <c r="I3017" s="94">
        <v>2.9220393089607355</v>
      </c>
      <c r="J3017" s="94">
        <v>2.6962155571337902</v>
      </c>
      <c r="K3017" s="94">
        <v>2.6810788100717744</v>
      </c>
      <c r="L3017" s="94">
        <v>2.5345414462618523</v>
      </c>
      <c r="M3017" s="94">
        <v>2.5039984313090966</v>
      </c>
      <c r="N3017" s="94">
        <v>2.3543834937965697</v>
      </c>
      <c r="O3017" s="94">
        <v>2.3770868845571753</v>
      </c>
      <c r="P3017" s="94">
        <v>2.2363096007740682</v>
      </c>
      <c r="Q3017" s="94">
        <v>2.2444514418508379</v>
      </c>
      <c r="R3017" s="94">
        <v>2.3226411931710635</v>
      </c>
      <c r="S3017" s="94">
        <v>2.1696255720570852</v>
      </c>
      <c r="T3017" s="94">
        <v>2.0640270859650238</v>
      </c>
      <c r="U3017" s="94">
        <v>2.0635507349526234</v>
      </c>
      <c r="V3017" s="94">
        <v>2.0326522314237958</v>
      </c>
      <c r="W3017" s="94">
        <v>2.069739271789707</v>
      </c>
      <c r="X3017" s="94">
        <v>1.9791295313183557</v>
      </c>
      <c r="Y3017" s="94">
        <v>2.0617478274462688</v>
      </c>
      <c r="Z3017" s="94">
        <v>1.9689063564098159</v>
      </c>
      <c r="AA3017" s="94">
        <v>1.9088836679218504</v>
      </c>
      <c r="AB3017" s="94">
        <v>1.7741230797304581</v>
      </c>
      <c r="AC3017" s="94">
        <v>1.7769455864899466</v>
      </c>
      <c r="AD3017" s="94">
        <v>1.7970856351344606</v>
      </c>
      <c r="AE3017" s="94">
        <v>1.8762078557433244</v>
      </c>
      <c r="AF3017" s="94">
        <v>1.9203929110710398</v>
      </c>
      <c r="AG3017" s="94">
        <v>1.7233401026810862</v>
      </c>
      <c r="AH3017" s="94">
        <v>1.8193121295160859</v>
      </c>
      <c r="AI3017" s="94">
        <v>1.8128355151782587</v>
      </c>
      <c r="AJ3017" s="94">
        <v>1.7559886055217697</v>
      </c>
      <c r="AK3017" s="94">
        <v>1.7667149239635376</v>
      </c>
      <c r="AL3017" s="94">
        <v>1.7363895853196418</v>
      </c>
      <c r="AM3017" s="94">
        <v>1.7229040776062063</v>
      </c>
      <c r="AN3017" s="94">
        <v>1.7328851719629896</v>
      </c>
      <c r="AO3017" s="94">
        <v>1.8569106871346728</v>
      </c>
      <c r="AP3017" s="94">
        <v>1.6392040565360095</v>
      </c>
      <c r="AQ3017" s="94">
        <v>1.5716422495147491</v>
      </c>
      <c r="AR3017" s="94">
        <v>1.6744256222676261</v>
      </c>
      <c r="AS3017" s="43">
        <f t="shared" si="96"/>
        <v>37.670075249725599</v>
      </c>
      <c r="AT3017" s="99">
        <f t="shared" si="97"/>
        <v>94.460949325415839</v>
      </c>
    </row>
    <row r="3018" spans="3:46">
      <c r="C3018" s="34">
        <v>956</v>
      </c>
      <c r="D3018" s="94">
        <v>3.3</v>
      </c>
      <c r="E3018" s="94">
        <v>3.2569522171942884</v>
      </c>
      <c r="F3018" s="94">
        <v>3.0732676033137079</v>
      </c>
      <c r="G3018" s="94">
        <v>2.9643569207590774</v>
      </c>
      <c r="H3018" s="94">
        <v>2.8836723069742143</v>
      </c>
      <c r="I3018" s="94">
        <v>3.0604829139812599</v>
      </c>
      <c r="J3018" s="94">
        <v>3.0948243182799522</v>
      </c>
      <c r="K3018" s="94">
        <v>3.1037882260604626</v>
      </c>
      <c r="L3018" s="94">
        <v>3.0394609296495938</v>
      </c>
      <c r="M3018" s="94">
        <v>2.9736293261207467</v>
      </c>
      <c r="N3018" s="94">
        <v>2.9304924999260811</v>
      </c>
      <c r="O3018" s="94">
        <v>2.867295826626155</v>
      </c>
      <c r="P3018" s="94">
        <v>2.9191631122735267</v>
      </c>
      <c r="Q3018" s="94">
        <v>2.8784674725254935</v>
      </c>
      <c r="R3018" s="94">
        <v>3.0243413117261442</v>
      </c>
      <c r="S3018" s="94">
        <v>3.1296449964192976</v>
      </c>
      <c r="T3018" s="94">
        <v>3.0968976110071069</v>
      </c>
      <c r="U3018" s="94">
        <v>2.8722255068673506</v>
      </c>
      <c r="V3018" s="94">
        <v>3.0153252895596498</v>
      </c>
      <c r="W3018" s="94">
        <v>3.1678229353519964</v>
      </c>
      <c r="X3018" s="94">
        <v>2.9747310956826754</v>
      </c>
      <c r="Y3018" s="94">
        <v>3.1953806337276389</v>
      </c>
      <c r="Z3018" s="94">
        <v>3.152059392612752</v>
      </c>
      <c r="AA3018" s="94">
        <v>3.1531324646153078</v>
      </c>
      <c r="AB3018" s="94">
        <v>3.0668405779732364</v>
      </c>
      <c r="AC3018" s="94">
        <v>3.0081726392094557</v>
      </c>
      <c r="AD3018" s="94">
        <v>3.0608219155252532</v>
      </c>
      <c r="AE3018" s="94">
        <v>3.0685701855188476</v>
      </c>
      <c r="AF3018" s="94">
        <v>2.9176675012853321</v>
      </c>
      <c r="AG3018" s="94">
        <v>2.9980655096360693</v>
      </c>
      <c r="AH3018" s="94">
        <v>3.1487118824727269</v>
      </c>
      <c r="AI3018" s="94">
        <v>3.1824095044323295</v>
      </c>
      <c r="AJ3018" s="94">
        <v>3.1582524638618437</v>
      </c>
      <c r="AK3018" s="94">
        <v>3.1373575517769341</v>
      </c>
      <c r="AL3018" s="94">
        <v>3.3150688002493482</v>
      </c>
      <c r="AM3018" s="94">
        <v>3.2383810140510945</v>
      </c>
      <c r="AN3018" s="94">
        <v>2.9851208004587968</v>
      </c>
      <c r="AO3018" s="94">
        <v>2.8019189044767088</v>
      </c>
      <c r="AP3018" s="94">
        <v>2.8694009640876819</v>
      </c>
      <c r="AQ3018" s="94">
        <v>2.5954778763307504</v>
      </c>
      <c r="AR3018" s="94">
        <v>2.466212653118629</v>
      </c>
      <c r="AS3018" s="43">
        <f t="shared" si="96"/>
        <v>45.565659802963467</v>
      </c>
      <c r="AT3018" s="99">
        <f t="shared" si="97"/>
        <v>114.25980577668804</v>
      </c>
    </row>
    <row r="3019" spans="3:46">
      <c r="C3019" s="34">
        <v>957</v>
      </c>
      <c r="D3019" s="94">
        <v>3.3</v>
      </c>
      <c r="E3019" s="94">
        <v>3.0159652345341037</v>
      </c>
      <c r="F3019" s="94">
        <v>2.964029011240453</v>
      </c>
      <c r="G3019" s="94">
        <v>3.039144528640398</v>
      </c>
      <c r="H3019" s="94">
        <v>2.8950423831955026</v>
      </c>
      <c r="I3019" s="94">
        <v>2.7519415385518204</v>
      </c>
      <c r="J3019" s="94">
        <v>2.6579551138486885</v>
      </c>
      <c r="K3019" s="94">
        <v>2.8132824245509203</v>
      </c>
      <c r="L3019" s="94">
        <v>2.562475012393997</v>
      </c>
      <c r="M3019" s="94">
        <v>2.619902656747191</v>
      </c>
      <c r="N3019" s="94">
        <v>2.3237826413685423</v>
      </c>
      <c r="O3019" s="94">
        <v>2.4060245834396827</v>
      </c>
      <c r="P3019" s="94">
        <v>2.4155932228690293</v>
      </c>
      <c r="Q3019" s="94">
        <v>2.2511195067107947</v>
      </c>
      <c r="R3019" s="94">
        <v>2.24934025471482</v>
      </c>
      <c r="S3019" s="94">
        <v>2.0769311819953113</v>
      </c>
      <c r="T3019" s="94">
        <v>2.0601037483767377</v>
      </c>
      <c r="U3019" s="94">
        <v>2.0537814526260019</v>
      </c>
      <c r="V3019" s="94">
        <v>1.9152543596319156</v>
      </c>
      <c r="W3019" s="94">
        <v>1.9855122829730949</v>
      </c>
      <c r="X3019" s="94">
        <v>1.7531257997803449</v>
      </c>
      <c r="Y3019" s="94">
        <v>1.582030160640014</v>
      </c>
      <c r="Z3019" s="94">
        <v>1.4312079427980957</v>
      </c>
      <c r="AA3019" s="94">
        <v>1.3787927863217508</v>
      </c>
      <c r="AB3019" s="94">
        <v>1.2624709865911066</v>
      </c>
      <c r="AC3019" s="94">
        <v>1.1393330164583673</v>
      </c>
      <c r="AD3019" s="94">
        <v>1.0835995605937676</v>
      </c>
      <c r="AE3019" s="94">
        <v>1.1156349814683415</v>
      </c>
      <c r="AF3019" s="94">
        <v>0.99625124895228834</v>
      </c>
      <c r="AG3019" s="94">
        <v>1.0401065914940237</v>
      </c>
      <c r="AH3019" s="94">
        <v>1.0145794615488111</v>
      </c>
      <c r="AI3019" s="94">
        <v>0.95102146924268871</v>
      </c>
      <c r="AJ3019" s="94">
        <v>0.94923224524703043</v>
      </c>
      <c r="AK3019" s="94">
        <v>0.95909051230343334</v>
      </c>
      <c r="AL3019" s="94">
        <v>0.93262384921687147</v>
      </c>
      <c r="AM3019" s="94">
        <v>0.93845579759455355</v>
      </c>
      <c r="AN3019" s="94">
        <v>0.84619953110463586</v>
      </c>
      <c r="AO3019" s="94">
        <v>0.85397805741447053</v>
      </c>
      <c r="AP3019" s="94">
        <v>0.93776596300513959</v>
      </c>
      <c r="AQ3019" s="94">
        <v>0.88582656461085074</v>
      </c>
      <c r="AR3019" s="94">
        <v>0.84730586520915818</v>
      </c>
      <c r="AS3019" s="43">
        <f t="shared" si="96"/>
        <v>34.304166765905002</v>
      </c>
      <c r="AT3019" s="99">
        <f t="shared" si="97"/>
        <v>86.020644690598829</v>
      </c>
    </row>
    <row r="3020" spans="3:46">
      <c r="C3020" s="34">
        <v>958</v>
      </c>
      <c r="D3020" s="94">
        <v>3.3</v>
      </c>
      <c r="E3020" s="94">
        <v>3.5786030784054548</v>
      </c>
      <c r="F3020" s="94">
        <v>3.5301449838122312</v>
      </c>
      <c r="G3020" s="94">
        <v>2.9067579692230665</v>
      </c>
      <c r="H3020" s="94">
        <v>2.6605604069104127</v>
      </c>
      <c r="I3020" s="94">
        <v>2.7991934285804501</v>
      </c>
      <c r="J3020" s="94">
        <v>2.7884874748740893</v>
      </c>
      <c r="K3020" s="94">
        <v>2.8991884474510705</v>
      </c>
      <c r="L3020" s="94">
        <v>2.9277611729671422</v>
      </c>
      <c r="M3020" s="94">
        <v>2.9597449970212999</v>
      </c>
      <c r="N3020" s="94">
        <v>3.0090855110240957</v>
      </c>
      <c r="O3020" s="94">
        <v>2.9305917097579735</v>
      </c>
      <c r="P3020" s="94">
        <v>2.9552884906791457</v>
      </c>
      <c r="Q3020" s="94">
        <v>2.9260366988242694</v>
      </c>
      <c r="R3020" s="94">
        <v>2.6600817609078873</v>
      </c>
      <c r="S3020" s="94">
        <v>2.4048050045451395</v>
      </c>
      <c r="T3020" s="94">
        <v>2.4728960563447133</v>
      </c>
      <c r="U3020" s="94">
        <v>2.515870283910119</v>
      </c>
      <c r="V3020" s="94">
        <v>2.4572402388626839</v>
      </c>
      <c r="W3020" s="94">
        <v>2.4523790573429523</v>
      </c>
      <c r="X3020" s="94">
        <v>2.3450332971584364</v>
      </c>
      <c r="Y3020" s="94">
        <v>2.2158492149436069</v>
      </c>
      <c r="Z3020" s="94">
        <v>2.094139093241528</v>
      </c>
      <c r="AA3020" s="94">
        <v>1.9957747953149914</v>
      </c>
      <c r="AB3020" s="94">
        <v>2.0090482193481889</v>
      </c>
      <c r="AC3020" s="94">
        <v>1.9435809922515896</v>
      </c>
      <c r="AD3020" s="94">
        <v>1.9267831067459595</v>
      </c>
      <c r="AE3020" s="94">
        <v>1.8548379284671466</v>
      </c>
      <c r="AF3020" s="94">
        <v>1.7518102727546445</v>
      </c>
      <c r="AG3020" s="94">
        <v>1.6179672213542129</v>
      </c>
      <c r="AH3020" s="94">
        <v>1.5799513006021009</v>
      </c>
      <c r="AI3020" s="94">
        <v>1.4690780116448912</v>
      </c>
      <c r="AJ3020" s="94">
        <v>1.377088494189223</v>
      </c>
      <c r="AK3020" s="94">
        <v>1.3065300139349449</v>
      </c>
      <c r="AL3020" s="94">
        <v>1.4077555119276552</v>
      </c>
      <c r="AM3020" s="94">
        <v>1.5198550673247337</v>
      </c>
      <c r="AN3020" s="94">
        <v>1.4953235703988528</v>
      </c>
      <c r="AO3020" s="94">
        <v>1.4825816553124749</v>
      </c>
      <c r="AP3020" s="94">
        <v>1.3638164242136495</v>
      </c>
      <c r="AQ3020" s="94">
        <v>1.2873849143429204</v>
      </c>
      <c r="AR3020" s="94">
        <v>1.2301345348114685</v>
      </c>
      <c r="AS3020" s="43">
        <f t="shared" si="96"/>
        <v>39.861751755933845</v>
      </c>
      <c r="AT3020" s="99">
        <f t="shared" si="97"/>
        <v>99.956766416785996</v>
      </c>
    </row>
    <row r="3021" spans="3:46">
      <c r="C3021" s="34">
        <v>959</v>
      </c>
      <c r="D3021" s="94">
        <v>3.3</v>
      </c>
      <c r="E3021" s="94">
        <v>3.2467992538286135</v>
      </c>
      <c r="F3021" s="94">
        <v>3.2006103940082626</v>
      </c>
      <c r="G3021" s="94">
        <v>2.9490716727991955</v>
      </c>
      <c r="H3021" s="94">
        <v>2.7286602319613271</v>
      </c>
      <c r="I3021" s="94">
        <v>2.7310845143935172</v>
      </c>
      <c r="J3021" s="94">
        <v>2.6428430104842064</v>
      </c>
      <c r="K3021" s="94">
        <v>2.4699969863839732</v>
      </c>
      <c r="L3021" s="94">
        <v>2.2877504548618282</v>
      </c>
      <c r="M3021" s="94">
        <v>2.2946974805255289</v>
      </c>
      <c r="N3021" s="94">
        <v>2.4118466021077301</v>
      </c>
      <c r="O3021" s="94">
        <v>2.2384504308596709</v>
      </c>
      <c r="P3021" s="94">
        <v>2.1609420431872497</v>
      </c>
      <c r="Q3021" s="94">
        <v>2.2579132378293041</v>
      </c>
      <c r="R3021" s="94">
        <v>2.2110035575194429</v>
      </c>
      <c r="S3021" s="94">
        <v>2.1697062856767091</v>
      </c>
      <c r="T3021" s="94">
        <v>2.1454775105837776</v>
      </c>
      <c r="U3021" s="94">
        <v>2.1575708041026256</v>
      </c>
      <c r="V3021" s="94">
        <v>2.1806198873322851</v>
      </c>
      <c r="W3021" s="94">
        <v>2.2074164701245222</v>
      </c>
      <c r="X3021" s="94">
        <v>2.0042447754769759</v>
      </c>
      <c r="Y3021" s="94">
        <v>1.9336405900724569</v>
      </c>
      <c r="Z3021" s="94">
        <v>1.8912637904368572</v>
      </c>
      <c r="AA3021" s="94">
        <v>1.9395959953638964</v>
      </c>
      <c r="AB3021" s="94">
        <v>1.9900951077400517</v>
      </c>
      <c r="AC3021" s="94">
        <v>2.0368524682238123</v>
      </c>
      <c r="AD3021" s="94">
        <v>2.103548869457915</v>
      </c>
      <c r="AE3021" s="94">
        <v>2.1296504661863547</v>
      </c>
      <c r="AF3021" s="94">
        <v>2.0959293158413144</v>
      </c>
      <c r="AG3021" s="94">
        <v>1.9866097059791989</v>
      </c>
      <c r="AH3021" s="94">
        <v>2.1173559616625739</v>
      </c>
      <c r="AI3021" s="94">
        <v>1.909394765228593</v>
      </c>
      <c r="AJ3021" s="94">
        <v>1.7934464602473674</v>
      </c>
      <c r="AK3021" s="94">
        <v>1.8272391684672957</v>
      </c>
      <c r="AL3021" s="94">
        <v>1.7555300313514073</v>
      </c>
      <c r="AM3021" s="94">
        <v>1.7329591092818148</v>
      </c>
      <c r="AN3021" s="94">
        <v>1.811512492580917</v>
      </c>
      <c r="AO3021" s="94">
        <v>1.6730204790517169</v>
      </c>
      <c r="AP3021" s="94">
        <v>1.6164968590774156</v>
      </c>
      <c r="AQ3021" s="94">
        <v>1.4992159860930987</v>
      </c>
      <c r="AR3021" s="94">
        <v>1.3963507265904378</v>
      </c>
      <c r="AS3021" s="43">
        <f t="shared" si="96"/>
        <v>36.678264564832617</v>
      </c>
      <c r="AT3021" s="99">
        <f t="shared" si="97"/>
        <v>91.973898842373231</v>
      </c>
    </row>
    <row r="3022" spans="3:46">
      <c r="C3022" s="34">
        <v>960</v>
      </c>
      <c r="D3022" s="94">
        <v>3.3</v>
      </c>
      <c r="E3022" s="94">
        <v>3.5712075350710428</v>
      </c>
      <c r="F3022" s="94">
        <v>3.3511904183857069</v>
      </c>
      <c r="G3022" s="94">
        <v>3.2388642025576093</v>
      </c>
      <c r="H3022" s="94">
        <v>2.9468985433838402</v>
      </c>
      <c r="I3022" s="94">
        <v>3.0117387264745661</v>
      </c>
      <c r="J3022" s="94">
        <v>2.9969325361987416</v>
      </c>
      <c r="K3022" s="94">
        <v>2.8226718188120641</v>
      </c>
      <c r="L3022" s="94">
        <v>2.4875083680191592</v>
      </c>
      <c r="M3022" s="94">
        <v>2.3957807153744026</v>
      </c>
      <c r="N3022" s="94">
        <v>2.6682772812275197</v>
      </c>
      <c r="O3022" s="94">
        <v>2.581872821684708</v>
      </c>
      <c r="P3022" s="94">
        <v>2.3389652078230672</v>
      </c>
      <c r="Q3022" s="94">
        <v>2.4020523017951962</v>
      </c>
      <c r="R3022" s="94">
        <v>2.368281244999678</v>
      </c>
      <c r="S3022" s="94">
        <v>2.4448543946710881</v>
      </c>
      <c r="T3022" s="94">
        <v>2.5451385613896016</v>
      </c>
      <c r="U3022" s="94">
        <v>2.6314705761366284</v>
      </c>
      <c r="V3022" s="94">
        <v>2.6166190823944731</v>
      </c>
      <c r="W3022" s="94">
        <v>2.5415365536612109</v>
      </c>
      <c r="X3022" s="94">
        <v>2.6250739581817593</v>
      </c>
      <c r="Y3022" s="94">
        <v>2.6620516708875894</v>
      </c>
      <c r="Z3022" s="94">
        <v>2.6798696365008947</v>
      </c>
      <c r="AA3022" s="94">
        <v>2.4418857353613639</v>
      </c>
      <c r="AB3022" s="94">
        <v>2.4404441493461606</v>
      </c>
      <c r="AC3022" s="94">
        <v>2.3644859065497688</v>
      </c>
      <c r="AD3022" s="94">
        <v>2.4228597053799739</v>
      </c>
      <c r="AE3022" s="94">
        <v>2.3990314391766985</v>
      </c>
      <c r="AF3022" s="94">
        <v>2.2376448016520416</v>
      </c>
      <c r="AG3022" s="94">
        <v>2.259257805621286</v>
      </c>
      <c r="AH3022" s="94">
        <v>2.1634285100691559</v>
      </c>
      <c r="AI3022" s="94">
        <v>2.0987828787729157</v>
      </c>
      <c r="AJ3022" s="94">
        <v>2.1277968315728213</v>
      </c>
      <c r="AK3022" s="94">
        <v>1.977855110439612</v>
      </c>
      <c r="AL3022" s="94">
        <v>1.8883419867060529</v>
      </c>
      <c r="AM3022" s="94">
        <v>1.8320102521583099</v>
      </c>
      <c r="AN3022" s="94">
        <v>1.8375404582789472</v>
      </c>
      <c r="AO3022" s="94">
        <v>1.8170993971341158</v>
      </c>
      <c r="AP3022" s="94">
        <v>1.6738004040959273</v>
      </c>
      <c r="AQ3022" s="94">
        <v>1.604182759357597</v>
      </c>
      <c r="AR3022" s="94">
        <v>1.5793040571113468</v>
      </c>
      <c r="AS3022" s="43">
        <f t="shared" si="96"/>
        <v>40.719840532707153</v>
      </c>
      <c r="AT3022" s="99">
        <f t="shared" si="97"/>
        <v>102.10849772929728</v>
      </c>
    </row>
    <row r="3023" spans="3:46">
      <c r="C3023" s="34">
        <v>961</v>
      </c>
      <c r="D3023" s="94">
        <v>3.3</v>
      </c>
      <c r="E3023" s="94">
        <v>2.8560130483463464</v>
      </c>
      <c r="F3023" s="94">
        <v>3.1253645144212898</v>
      </c>
      <c r="G3023" s="94">
        <v>3.2924666700813199</v>
      </c>
      <c r="H3023" s="94">
        <v>3.221250847868661</v>
      </c>
      <c r="I3023" s="94">
        <v>3.1780754457452947</v>
      </c>
      <c r="J3023" s="94">
        <v>3.3193915952720285</v>
      </c>
      <c r="K3023" s="94">
        <v>3.4832117804012519</v>
      </c>
      <c r="L3023" s="94">
        <v>3.2419239587836528</v>
      </c>
      <c r="M3023" s="94">
        <v>3.2466750286635158</v>
      </c>
      <c r="N3023" s="94">
        <v>3.3088053422449719</v>
      </c>
      <c r="O3023" s="94">
        <v>3.2349911901733659</v>
      </c>
      <c r="P3023" s="94">
        <v>2.9208029804744813</v>
      </c>
      <c r="Q3023" s="94">
        <v>2.9299550101527645</v>
      </c>
      <c r="R3023" s="94">
        <v>2.9495632644696022</v>
      </c>
      <c r="S3023" s="94">
        <v>3.0730506031586176</v>
      </c>
      <c r="T3023" s="94">
        <v>3.037388552222879</v>
      </c>
      <c r="U3023" s="94">
        <v>3.0903894750344012</v>
      </c>
      <c r="V3023" s="94">
        <v>3.3031758617693137</v>
      </c>
      <c r="W3023" s="94">
        <v>3.197066939498765</v>
      </c>
      <c r="X3023" s="94">
        <v>3.1259868396273567</v>
      </c>
      <c r="Y3023" s="94">
        <v>3.2542042460236273</v>
      </c>
      <c r="Z3023" s="94">
        <v>3.1330351446028923</v>
      </c>
      <c r="AA3023" s="94">
        <v>2.8745600322572278</v>
      </c>
      <c r="AB3023" s="94">
        <v>3.2000014852366787</v>
      </c>
      <c r="AC3023" s="94">
        <v>3.167174784398604</v>
      </c>
      <c r="AD3023" s="94">
        <v>2.801290773405912</v>
      </c>
      <c r="AE3023" s="94">
        <v>2.7161127794797162</v>
      </c>
      <c r="AF3023" s="94">
        <v>2.5644650054493749</v>
      </c>
      <c r="AG3023" s="94">
        <v>2.6564709907516093</v>
      </c>
      <c r="AH3023" s="94">
        <v>2.5677759926782806</v>
      </c>
      <c r="AI3023" s="94">
        <v>2.4597515767361577</v>
      </c>
      <c r="AJ3023" s="94">
        <v>2.491688257594602</v>
      </c>
      <c r="AK3023" s="94">
        <v>2.5579596839799255</v>
      </c>
      <c r="AL3023" s="94">
        <v>2.3524258132242339</v>
      </c>
      <c r="AM3023" s="94">
        <v>2.4341686963586864</v>
      </c>
      <c r="AN3023" s="94">
        <v>2.4002308547507307</v>
      </c>
      <c r="AO3023" s="94">
        <v>2.368153875541926</v>
      </c>
      <c r="AP3023" s="94">
        <v>2.4046129061878623</v>
      </c>
      <c r="AQ3023" s="94">
        <v>2.1973936025138054</v>
      </c>
      <c r="AR3023" s="94">
        <v>2.1137193089035553</v>
      </c>
      <c r="AS3023" s="43">
        <f t="shared" ref="AS3023:AS3062" si="98">NPV($D$48,D3023:AR3023)</f>
        <v>46.000348125623319</v>
      </c>
      <c r="AT3023" s="99">
        <f t="shared" si="97"/>
        <v>115.3498240829143</v>
      </c>
    </row>
    <row r="3024" spans="3:46">
      <c r="C3024" s="34">
        <v>962</v>
      </c>
      <c r="D3024" s="94">
        <v>3.3</v>
      </c>
      <c r="E3024" s="94">
        <v>3.4168830840488886</v>
      </c>
      <c r="F3024" s="94">
        <v>3.7870162118977695</v>
      </c>
      <c r="G3024" s="94">
        <v>3.7281356517822797</v>
      </c>
      <c r="H3024" s="94">
        <v>3.72691342119484</v>
      </c>
      <c r="I3024" s="94">
        <v>3.7558196357984586</v>
      </c>
      <c r="J3024" s="94">
        <v>4.1211970277300667</v>
      </c>
      <c r="K3024" s="94">
        <v>4.0996648472495698</v>
      </c>
      <c r="L3024" s="94">
        <v>4.2778323100527684</v>
      </c>
      <c r="M3024" s="94">
        <v>4.401131829375422</v>
      </c>
      <c r="N3024" s="94">
        <v>4.3390704133176756</v>
      </c>
      <c r="O3024" s="94">
        <v>4.3410782806569426</v>
      </c>
      <c r="P3024" s="94">
        <v>4.3068215882244552</v>
      </c>
      <c r="Q3024" s="94">
        <v>4.1031562613276007</v>
      </c>
      <c r="R3024" s="94">
        <v>4.0278697391657907</v>
      </c>
      <c r="S3024" s="94">
        <v>4.0155544473437761</v>
      </c>
      <c r="T3024" s="94">
        <v>4.1713464605356947</v>
      </c>
      <c r="U3024" s="94">
        <v>4.3021929437179898</v>
      </c>
      <c r="V3024" s="94">
        <v>4.0828789902858178</v>
      </c>
      <c r="W3024" s="94">
        <v>3.7019184096075741</v>
      </c>
      <c r="X3024" s="94">
        <v>3.6202469919564706</v>
      </c>
      <c r="Y3024" s="94">
        <v>3.7654138786703664</v>
      </c>
      <c r="Z3024" s="94">
        <v>3.6959097095143871</v>
      </c>
      <c r="AA3024" s="94">
        <v>3.7116164289079259</v>
      </c>
      <c r="AB3024" s="94">
        <v>3.7470812349072324</v>
      </c>
      <c r="AC3024" s="94">
        <v>3.4656765106946543</v>
      </c>
      <c r="AD3024" s="94">
        <v>3.2088626413644783</v>
      </c>
      <c r="AE3024" s="94">
        <v>3.0229304734772962</v>
      </c>
      <c r="AF3024" s="94">
        <v>2.9499518014404615</v>
      </c>
      <c r="AG3024" s="94">
        <v>2.863974472879788</v>
      </c>
      <c r="AH3024" s="94">
        <v>2.6893258405254912</v>
      </c>
      <c r="AI3024" s="94">
        <v>2.4683474603280868</v>
      </c>
      <c r="AJ3024" s="94">
        <v>2.6869473275993934</v>
      </c>
      <c r="AK3024" s="94">
        <v>2.6412721982637697</v>
      </c>
      <c r="AL3024" s="94">
        <v>2.827201574849679</v>
      </c>
      <c r="AM3024" s="94">
        <v>2.9715960681875315</v>
      </c>
      <c r="AN3024" s="94">
        <v>2.7349358692026438</v>
      </c>
      <c r="AO3024" s="94">
        <v>2.5347322550618148</v>
      </c>
      <c r="AP3024" s="94">
        <v>2.598747265126494</v>
      </c>
      <c r="AQ3024" s="94">
        <v>2.6563999406333516</v>
      </c>
      <c r="AR3024" s="94">
        <v>2.7097246050794839</v>
      </c>
      <c r="AS3024" s="43">
        <f t="shared" si="98"/>
        <v>56.031820427111022</v>
      </c>
      <c r="AT3024" s="99">
        <f t="shared" ref="AT3024:AT3062" si="99">AS3024/AVERAGE($AS$2063:$AS$3062)*100</f>
        <v>140.50460252305149</v>
      </c>
    </row>
    <row r="3025" spans="3:46">
      <c r="C3025" s="34">
        <v>963</v>
      </c>
      <c r="D3025" s="94">
        <v>3.3</v>
      </c>
      <c r="E3025" s="94">
        <v>3.3526936498308983</v>
      </c>
      <c r="F3025" s="94">
        <v>3.3222942479027284</v>
      </c>
      <c r="G3025" s="94">
        <v>3.6494954221468063</v>
      </c>
      <c r="H3025" s="94">
        <v>3.5932193613580576</v>
      </c>
      <c r="I3025" s="94">
        <v>3.4515320591565595</v>
      </c>
      <c r="J3025" s="94">
        <v>3.5579571967818056</v>
      </c>
      <c r="K3025" s="94">
        <v>3.6550709457219162</v>
      </c>
      <c r="L3025" s="94">
        <v>3.5329118107423172</v>
      </c>
      <c r="M3025" s="94">
        <v>3.1836311713126944</v>
      </c>
      <c r="N3025" s="94">
        <v>3.0423990719080458</v>
      </c>
      <c r="O3025" s="94">
        <v>2.839662289572447</v>
      </c>
      <c r="P3025" s="94">
        <v>2.9320490526825722</v>
      </c>
      <c r="Q3025" s="94">
        <v>2.9518544070741903</v>
      </c>
      <c r="R3025" s="94">
        <v>2.9265050751407888</v>
      </c>
      <c r="S3025" s="94">
        <v>2.6727335120259399</v>
      </c>
      <c r="T3025" s="94">
        <v>2.4446998518608001</v>
      </c>
      <c r="U3025" s="94">
        <v>2.5299837623725563</v>
      </c>
      <c r="V3025" s="94">
        <v>2.6006552492075481</v>
      </c>
      <c r="W3025" s="94">
        <v>2.7153610387987253</v>
      </c>
      <c r="X3025" s="94">
        <v>2.5030090599430297</v>
      </c>
      <c r="Y3025" s="94">
        <v>2.4550214233864569</v>
      </c>
      <c r="Z3025" s="94">
        <v>2.3169073474930841</v>
      </c>
      <c r="AA3025" s="94">
        <v>2.4848598293433142</v>
      </c>
      <c r="AB3025" s="94">
        <v>2.4249620203093571</v>
      </c>
      <c r="AC3025" s="94">
        <v>2.3978318210363221</v>
      </c>
      <c r="AD3025" s="94">
        <v>2.4068813566485407</v>
      </c>
      <c r="AE3025" s="94">
        <v>2.3973817539081561</v>
      </c>
      <c r="AF3025" s="94">
        <v>2.3408743738926994</v>
      </c>
      <c r="AG3025" s="94">
        <v>2.3624439857032469</v>
      </c>
      <c r="AH3025" s="94">
        <v>2.3331659866841412</v>
      </c>
      <c r="AI3025" s="94">
        <v>2.0961394047040334</v>
      </c>
      <c r="AJ3025" s="94">
        <v>1.9295475399655355</v>
      </c>
      <c r="AK3025" s="94">
        <v>1.8362375376088098</v>
      </c>
      <c r="AL3025" s="94">
        <v>1.851012330440629</v>
      </c>
      <c r="AM3025" s="94">
        <v>1.7987173530222313</v>
      </c>
      <c r="AN3025" s="94">
        <v>1.8408922660347364</v>
      </c>
      <c r="AO3025" s="94">
        <v>1.8473655461882688</v>
      </c>
      <c r="AP3025" s="94">
        <v>1.8637816511943321</v>
      </c>
      <c r="AQ3025" s="94">
        <v>1.7892521987685737</v>
      </c>
      <c r="AR3025" s="94">
        <v>1.8029885331708029</v>
      </c>
      <c r="AS3025" s="43">
        <f t="shared" si="98"/>
        <v>44.575269111333327</v>
      </c>
      <c r="AT3025" s="99">
        <f t="shared" si="99"/>
        <v>111.776316048721</v>
      </c>
    </row>
    <row r="3026" spans="3:46">
      <c r="C3026" s="34">
        <v>964</v>
      </c>
      <c r="D3026" s="94">
        <v>3.3</v>
      </c>
      <c r="E3026" s="94">
        <v>3.004123931009445</v>
      </c>
      <c r="F3026" s="94">
        <v>3.0403000750948359</v>
      </c>
      <c r="G3026" s="94">
        <v>2.8903637147416457</v>
      </c>
      <c r="H3026" s="94">
        <v>2.7715190248584451</v>
      </c>
      <c r="I3026" s="94">
        <v>2.907422807187289</v>
      </c>
      <c r="J3026" s="94">
        <v>2.8627444067880363</v>
      </c>
      <c r="K3026" s="94">
        <v>2.8825970821684366</v>
      </c>
      <c r="L3026" s="94">
        <v>2.9115467872498768</v>
      </c>
      <c r="M3026" s="94">
        <v>2.8906979068115102</v>
      </c>
      <c r="N3026" s="94">
        <v>2.8612587677964401</v>
      </c>
      <c r="O3026" s="94">
        <v>2.8406057217470826</v>
      </c>
      <c r="P3026" s="94">
        <v>2.6979346532479958</v>
      </c>
      <c r="Q3026" s="94">
        <v>2.5447545788890911</v>
      </c>
      <c r="R3026" s="94">
        <v>2.3243754527784608</v>
      </c>
      <c r="S3026" s="94">
        <v>2.2518860366289539</v>
      </c>
      <c r="T3026" s="94">
        <v>2.166227704889224</v>
      </c>
      <c r="U3026" s="94">
        <v>2.0442090572492253</v>
      </c>
      <c r="V3026" s="94">
        <v>1.9169732760585698</v>
      </c>
      <c r="W3026" s="94">
        <v>1.8518629950265284</v>
      </c>
      <c r="X3026" s="94">
        <v>1.9893125038359429</v>
      </c>
      <c r="Y3026" s="94">
        <v>1.9812171152459428</v>
      </c>
      <c r="Z3026" s="94">
        <v>1.9446244900392815</v>
      </c>
      <c r="AA3026" s="94">
        <v>1.6782825323726707</v>
      </c>
      <c r="AB3026" s="94">
        <v>1.6336978322253966</v>
      </c>
      <c r="AC3026" s="94">
        <v>1.5724535321097393</v>
      </c>
      <c r="AD3026" s="94">
        <v>1.453816133854837</v>
      </c>
      <c r="AE3026" s="94">
        <v>1.4090235554024333</v>
      </c>
      <c r="AF3026" s="94">
        <v>1.3359573441479624</v>
      </c>
      <c r="AG3026" s="94">
        <v>1.3640033954875845</v>
      </c>
      <c r="AH3026" s="94">
        <v>1.4247447241879705</v>
      </c>
      <c r="AI3026" s="94">
        <v>1.5016715803616361</v>
      </c>
      <c r="AJ3026" s="94">
        <v>1.3641462107043423</v>
      </c>
      <c r="AK3026" s="94">
        <v>1.3598157699959939</v>
      </c>
      <c r="AL3026" s="94">
        <v>1.3322754480944601</v>
      </c>
      <c r="AM3026" s="94">
        <v>1.3014427366826498</v>
      </c>
      <c r="AN3026" s="94">
        <v>1.311355337393791</v>
      </c>
      <c r="AO3026" s="94">
        <v>1.2800458298569939</v>
      </c>
      <c r="AP3026" s="94">
        <v>1.3152602220455438</v>
      </c>
      <c r="AQ3026" s="94">
        <v>1.3072152971244666</v>
      </c>
      <c r="AR3026" s="94">
        <v>1.2414654186245699</v>
      </c>
      <c r="AS3026" s="43">
        <f t="shared" si="98"/>
        <v>37.002470914847954</v>
      </c>
      <c r="AT3026" s="99">
        <f t="shared" si="99"/>
        <v>92.78687411244519</v>
      </c>
    </row>
    <row r="3027" spans="3:46">
      <c r="C3027" s="34">
        <v>965</v>
      </c>
      <c r="D3027" s="94">
        <v>3.3</v>
      </c>
      <c r="E3027" s="94">
        <v>3.0292081517720613</v>
      </c>
      <c r="F3027" s="94">
        <v>2.8488565567645638</v>
      </c>
      <c r="G3027" s="94">
        <v>2.7254658711150599</v>
      </c>
      <c r="H3027" s="94">
        <v>2.6133262549620775</v>
      </c>
      <c r="I3027" s="94">
        <v>2.6589786189246278</v>
      </c>
      <c r="J3027" s="94">
        <v>2.6170100476510236</v>
      </c>
      <c r="K3027" s="94">
        <v>2.4417242956896064</v>
      </c>
      <c r="L3027" s="94">
        <v>2.5031533909636345</v>
      </c>
      <c r="M3027" s="94">
        <v>2.5083218140896384</v>
      </c>
      <c r="N3027" s="94">
        <v>2.6908666193282573</v>
      </c>
      <c r="O3027" s="94">
        <v>2.5012602407598132</v>
      </c>
      <c r="P3027" s="94">
        <v>2.3444951663178739</v>
      </c>
      <c r="Q3027" s="94">
        <v>2.3715163772613059</v>
      </c>
      <c r="R3027" s="94">
        <v>2.4937311723681543</v>
      </c>
      <c r="S3027" s="94">
        <v>2.649153401095599</v>
      </c>
      <c r="T3027" s="94">
        <v>2.7605074831988348</v>
      </c>
      <c r="U3027" s="94">
        <v>2.4955189988215611</v>
      </c>
      <c r="V3027" s="94">
        <v>2.3665877210237398</v>
      </c>
      <c r="W3027" s="94">
        <v>2.4662932289363217</v>
      </c>
      <c r="X3027" s="94">
        <v>2.4063300495586817</v>
      </c>
      <c r="Y3027" s="94">
        <v>2.2372433778740914</v>
      </c>
      <c r="Z3027" s="94">
        <v>2.1284922476022015</v>
      </c>
      <c r="AA3027" s="94">
        <v>2.3583798272045136</v>
      </c>
      <c r="AB3027" s="94">
        <v>2.2841647369768703</v>
      </c>
      <c r="AC3027" s="94">
        <v>2.3291108766372512</v>
      </c>
      <c r="AD3027" s="94">
        <v>2.3396828088389845</v>
      </c>
      <c r="AE3027" s="94">
        <v>2.2187342008343447</v>
      </c>
      <c r="AF3027" s="94">
        <v>2.1727441886056997</v>
      </c>
      <c r="AG3027" s="94">
        <v>2.3211446416265775</v>
      </c>
      <c r="AH3027" s="94">
        <v>2.2782301574899622</v>
      </c>
      <c r="AI3027" s="94">
        <v>2.3670740649782624</v>
      </c>
      <c r="AJ3027" s="94">
        <v>2.3744430042627922</v>
      </c>
      <c r="AK3027" s="94">
        <v>2.303088090440248</v>
      </c>
      <c r="AL3027" s="94">
        <v>2.1139675028161529</v>
      </c>
      <c r="AM3027" s="94">
        <v>2.22720756772401</v>
      </c>
      <c r="AN3027" s="94">
        <v>2.0752046771445865</v>
      </c>
      <c r="AO3027" s="94">
        <v>2.0615753616925674</v>
      </c>
      <c r="AP3027" s="94">
        <v>1.9681614015937487</v>
      </c>
      <c r="AQ3027" s="94">
        <v>1.9282856593698057</v>
      </c>
      <c r="AR3027" s="94">
        <v>1.9647698108344878</v>
      </c>
      <c r="AS3027" s="43">
        <f t="shared" si="98"/>
        <v>38.443396003723514</v>
      </c>
      <c r="AT3027" s="99">
        <f t="shared" si="99"/>
        <v>96.400117539745906</v>
      </c>
    </row>
    <row r="3028" spans="3:46">
      <c r="C3028" s="34">
        <v>966</v>
      </c>
      <c r="D3028" s="94">
        <v>3.3</v>
      </c>
      <c r="E3028" s="94">
        <v>3.0585762644928165</v>
      </c>
      <c r="F3028" s="94">
        <v>2.9638869497834497</v>
      </c>
      <c r="G3028" s="94">
        <v>2.771774854211583</v>
      </c>
      <c r="H3028" s="94">
        <v>2.5632680330685802</v>
      </c>
      <c r="I3028" s="94">
        <v>2.5546580071172853</v>
      </c>
      <c r="J3028" s="94">
        <v>2.4898209138849232</v>
      </c>
      <c r="K3028" s="94">
        <v>2.3605033092398484</v>
      </c>
      <c r="L3028" s="94">
        <v>2.3109395790844678</v>
      </c>
      <c r="M3028" s="94">
        <v>2.2231153842986031</v>
      </c>
      <c r="N3028" s="94">
        <v>2.2637398544674783</v>
      </c>
      <c r="O3028" s="94">
        <v>2.2056598722176086</v>
      </c>
      <c r="P3028" s="94">
        <v>2.0701330067003054</v>
      </c>
      <c r="Q3028" s="94">
        <v>2.0291050267115192</v>
      </c>
      <c r="R3028" s="94">
        <v>2.2014955089641806</v>
      </c>
      <c r="S3028" s="94">
        <v>2.1788352688663326</v>
      </c>
      <c r="T3028" s="94">
        <v>1.9688055077685562</v>
      </c>
      <c r="U3028" s="94">
        <v>2.0100045483446429</v>
      </c>
      <c r="V3028" s="94">
        <v>2.0874670577427072</v>
      </c>
      <c r="W3028" s="94">
        <v>1.9080786998994712</v>
      </c>
      <c r="X3028" s="94">
        <v>1.9076493238377326</v>
      </c>
      <c r="Y3028" s="94">
        <v>1.8213026330510582</v>
      </c>
      <c r="Z3028" s="94">
        <v>1.8605920833207288</v>
      </c>
      <c r="AA3028" s="94">
        <v>1.7339580809844368</v>
      </c>
      <c r="AB3028" s="94">
        <v>1.7054119758184447</v>
      </c>
      <c r="AC3028" s="94">
        <v>1.684951765802255</v>
      </c>
      <c r="AD3028" s="94">
        <v>1.7908948225162591</v>
      </c>
      <c r="AE3028" s="94">
        <v>1.6241116986649928</v>
      </c>
      <c r="AF3028" s="94">
        <v>1.5590397958053177</v>
      </c>
      <c r="AG3028" s="94">
        <v>1.4562554175272127</v>
      </c>
      <c r="AH3028" s="94">
        <v>1.5088096534346533</v>
      </c>
      <c r="AI3028" s="94">
        <v>1.3361264850700745</v>
      </c>
      <c r="AJ3028" s="94">
        <v>1.2321804434353569</v>
      </c>
      <c r="AK3028" s="94">
        <v>1.2123508674832633</v>
      </c>
      <c r="AL3028" s="94">
        <v>1.1289431573730728</v>
      </c>
      <c r="AM3028" s="94">
        <v>1.1115001610989228</v>
      </c>
      <c r="AN3028" s="94">
        <v>1.1778750736701999</v>
      </c>
      <c r="AO3028" s="94">
        <v>1.089345831742569</v>
      </c>
      <c r="AP3028" s="94">
        <v>1.1607744380348026</v>
      </c>
      <c r="AQ3028" s="94">
        <v>1.2326295485605701</v>
      </c>
      <c r="AR3028" s="94">
        <v>1.2143159178098764</v>
      </c>
      <c r="AS3028" s="43">
        <f t="shared" si="98"/>
        <v>33.941419708219762</v>
      </c>
      <c r="AT3028" s="99">
        <f t="shared" si="99"/>
        <v>85.111025285625686</v>
      </c>
    </row>
    <row r="3029" spans="3:46">
      <c r="C3029" s="34">
        <v>967</v>
      </c>
      <c r="D3029" s="94">
        <v>3.3</v>
      </c>
      <c r="E3029" s="94">
        <v>3.3461916130543679</v>
      </c>
      <c r="F3029" s="94">
        <v>2.9346331622979713</v>
      </c>
      <c r="G3029" s="94">
        <v>2.7763584001245212</v>
      </c>
      <c r="H3029" s="94">
        <v>2.8161482884335109</v>
      </c>
      <c r="I3029" s="94">
        <v>2.8568925534016971</v>
      </c>
      <c r="J3029" s="94">
        <v>2.7418136523826302</v>
      </c>
      <c r="K3029" s="94">
        <v>2.580457546911846</v>
      </c>
      <c r="L3029" s="94">
        <v>2.5152220200900341</v>
      </c>
      <c r="M3029" s="94">
        <v>2.3217851433554566</v>
      </c>
      <c r="N3029" s="94">
        <v>2.1715753655215893</v>
      </c>
      <c r="O3029" s="94">
        <v>2.1548567925041691</v>
      </c>
      <c r="P3029" s="94">
        <v>2.0554213976185065</v>
      </c>
      <c r="Q3029" s="94">
        <v>1.9474025679736924</v>
      </c>
      <c r="R3029" s="94">
        <v>1.8316958872225055</v>
      </c>
      <c r="S3029" s="94">
        <v>1.8794360597750066</v>
      </c>
      <c r="T3029" s="94">
        <v>1.762364222140743</v>
      </c>
      <c r="U3029" s="94">
        <v>1.6066743272288775</v>
      </c>
      <c r="V3029" s="94">
        <v>1.6502626173677777</v>
      </c>
      <c r="W3029" s="94">
        <v>1.6369523864665396</v>
      </c>
      <c r="X3029" s="94">
        <v>1.6949930665831043</v>
      </c>
      <c r="Y3029" s="94">
        <v>1.7090027225402298</v>
      </c>
      <c r="Z3029" s="94">
        <v>1.6598134273010914</v>
      </c>
      <c r="AA3029" s="94">
        <v>1.657004110818455</v>
      </c>
      <c r="AB3029" s="94">
        <v>1.659139362389993</v>
      </c>
      <c r="AC3029" s="94">
        <v>1.5176442723741983</v>
      </c>
      <c r="AD3029" s="94">
        <v>1.4137594187984535</v>
      </c>
      <c r="AE3029" s="94">
        <v>1.3811587657234083</v>
      </c>
      <c r="AF3029" s="94">
        <v>1.2805463527426317</v>
      </c>
      <c r="AG3029" s="94">
        <v>1.2482436355756148</v>
      </c>
      <c r="AH3029" s="94">
        <v>1.1581390437836918</v>
      </c>
      <c r="AI3029" s="94">
        <v>1.1800772490537561</v>
      </c>
      <c r="AJ3029" s="94">
        <v>1.1662024687561174</v>
      </c>
      <c r="AK3029" s="94">
        <v>1.16415320077128</v>
      </c>
      <c r="AL3029" s="94">
        <v>1.2801454933392209</v>
      </c>
      <c r="AM3029" s="94">
        <v>1.2697452580544566</v>
      </c>
      <c r="AN3029" s="94">
        <v>1.233390895241542</v>
      </c>
      <c r="AO3029" s="94">
        <v>1.2101989721546127</v>
      </c>
      <c r="AP3029" s="94">
        <v>1.185221023224003</v>
      </c>
      <c r="AQ3029" s="94">
        <v>1.2188383644278238</v>
      </c>
      <c r="AR3029" s="94">
        <v>1.1096267815352894</v>
      </c>
      <c r="AS3029" s="43">
        <f t="shared" si="98"/>
        <v>33.768828723605409</v>
      </c>
      <c r="AT3029" s="99">
        <f t="shared" si="99"/>
        <v>84.678238567160108</v>
      </c>
    </row>
    <row r="3030" spans="3:46">
      <c r="C3030" s="34">
        <v>968</v>
      </c>
      <c r="D3030" s="94">
        <v>3.3</v>
      </c>
      <c r="E3030" s="94">
        <v>3.3088652148836863</v>
      </c>
      <c r="F3030" s="94">
        <v>3.2264200307570112</v>
      </c>
      <c r="G3030" s="94">
        <v>3.1138312552219616</v>
      </c>
      <c r="H3030" s="94">
        <v>3.0675036077475317</v>
      </c>
      <c r="I3030" s="94">
        <v>2.9831648807135154</v>
      </c>
      <c r="J3030" s="94">
        <v>2.9148153805497103</v>
      </c>
      <c r="K3030" s="94">
        <v>2.6133252547255257</v>
      </c>
      <c r="L3030" s="94">
        <v>2.4844613498516748</v>
      </c>
      <c r="M3030" s="94">
        <v>2.3238440627705956</v>
      </c>
      <c r="N3030" s="94">
        <v>2.1513193757056435</v>
      </c>
      <c r="O3030" s="94">
        <v>2.2804040994209251</v>
      </c>
      <c r="P3030" s="94">
        <v>2.2212575506925263</v>
      </c>
      <c r="Q3030" s="94">
        <v>2.2252264060172027</v>
      </c>
      <c r="R3030" s="94">
        <v>2.2464018179340135</v>
      </c>
      <c r="S3030" s="94">
        <v>2.2046604818338089</v>
      </c>
      <c r="T3030" s="94">
        <v>2.1959114354861664</v>
      </c>
      <c r="U3030" s="94">
        <v>2.1833726243499672</v>
      </c>
      <c r="V3030" s="94">
        <v>2.1282327081715784</v>
      </c>
      <c r="W3030" s="94">
        <v>2.0662401714192464</v>
      </c>
      <c r="X3030" s="94">
        <v>1.9328371417047931</v>
      </c>
      <c r="Y3030" s="94">
        <v>1.8048605882391313</v>
      </c>
      <c r="Z3030" s="94">
        <v>1.8059340584389258</v>
      </c>
      <c r="AA3030" s="94">
        <v>1.8560722537658449</v>
      </c>
      <c r="AB3030" s="94">
        <v>1.8360814407751207</v>
      </c>
      <c r="AC3030" s="94">
        <v>1.6933124822906647</v>
      </c>
      <c r="AD3030" s="94">
        <v>1.8353291851947469</v>
      </c>
      <c r="AE3030" s="94">
        <v>1.6798397145328532</v>
      </c>
      <c r="AF3030" s="94">
        <v>1.6216492603189432</v>
      </c>
      <c r="AG3030" s="94">
        <v>1.6015780496048861</v>
      </c>
      <c r="AH3030" s="94">
        <v>1.5539390748146398</v>
      </c>
      <c r="AI3030" s="94">
        <v>1.580600615741236</v>
      </c>
      <c r="AJ3030" s="94">
        <v>1.6277791603855749</v>
      </c>
      <c r="AK3030" s="94">
        <v>1.5653702496718653</v>
      </c>
      <c r="AL3030" s="94">
        <v>1.5228156552644883</v>
      </c>
      <c r="AM3030" s="94">
        <v>1.4648659932745185</v>
      </c>
      <c r="AN3030" s="94">
        <v>1.4613471991979972</v>
      </c>
      <c r="AO3030" s="94">
        <v>1.4311370585363816</v>
      </c>
      <c r="AP3030" s="94">
        <v>1.4659233654338721</v>
      </c>
      <c r="AQ3030" s="94">
        <v>1.4854513146491932</v>
      </c>
      <c r="AR3030" s="94">
        <v>1.4793749684066382</v>
      </c>
      <c r="AS3030" s="43">
        <f t="shared" si="98"/>
        <v>36.779373756263439</v>
      </c>
      <c r="AT3030" s="99">
        <f t="shared" si="99"/>
        <v>92.227438824567713</v>
      </c>
    </row>
    <row r="3031" spans="3:46">
      <c r="C3031" s="34">
        <v>969</v>
      </c>
      <c r="D3031" s="94">
        <v>3.3</v>
      </c>
      <c r="E3031" s="94">
        <v>3.2593492964378323</v>
      </c>
      <c r="F3031" s="94">
        <v>3.1227931370302198</v>
      </c>
      <c r="G3031" s="94">
        <v>3.2990399692514498</v>
      </c>
      <c r="H3031" s="94">
        <v>3.291011846418431</v>
      </c>
      <c r="I3031" s="94">
        <v>3.3337022392620792</v>
      </c>
      <c r="J3031" s="94">
        <v>3.4526905440760025</v>
      </c>
      <c r="K3031" s="94">
        <v>3.4031941423326963</v>
      </c>
      <c r="L3031" s="94">
        <v>3.4444764655120963</v>
      </c>
      <c r="M3031" s="94">
        <v>3.3405039356116348</v>
      </c>
      <c r="N3031" s="94">
        <v>3.0878850002839058</v>
      </c>
      <c r="O3031" s="94">
        <v>3.210221306181626</v>
      </c>
      <c r="P3031" s="94">
        <v>3.0221229767100533</v>
      </c>
      <c r="Q3031" s="94">
        <v>2.853750196454599</v>
      </c>
      <c r="R3031" s="94">
        <v>2.8679218539774847</v>
      </c>
      <c r="S3031" s="94">
        <v>2.78452979885112</v>
      </c>
      <c r="T3031" s="94">
        <v>2.6929393467679357</v>
      </c>
      <c r="U3031" s="94">
        <v>2.4516829060793195</v>
      </c>
      <c r="V3031" s="94">
        <v>2.3976761206787711</v>
      </c>
      <c r="W3031" s="94">
        <v>2.3473294992723317</v>
      </c>
      <c r="X3031" s="94">
        <v>2.1273204092241538</v>
      </c>
      <c r="Y3031" s="94">
        <v>2.2399929487066785</v>
      </c>
      <c r="Z3031" s="94">
        <v>1.9126431088517828</v>
      </c>
      <c r="AA3031" s="94">
        <v>1.9302774107325407</v>
      </c>
      <c r="AB3031" s="94">
        <v>1.8939056881576313</v>
      </c>
      <c r="AC3031" s="94">
        <v>1.7906167969769733</v>
      </c>
      <c r="AD3031" s="94">
        <v>1.6340461539116433</v>
      </c>
      <c r="AE3031" s="94">
        <v>1.5486407942488554</v>
      </c>
      <c r="AF3031" s="94">
        <v>1.3636663355310947</v>
      </c>
      <c r="AG3031" s="94">
        <v>1.3464131357495859</v>
      </c>
      <c r="AH3031" s="94">
        <v>1.3743397752035436</v>
      </c>
      <c r="AI3031" s="94">
        <v>1.3704054222370421</v>
      </c>
      <c r="AJ3031" s="94">
        <v>1.3434068954364875</v>
      </c>
      <c r="AK3031" s="94">
        <v>1.3296994175142962</v>
      </c>
      <c r="AL3031" s="94">
        <v>1.4577259620252372</v>
      </c>
      <c r="AM3031" s="94">
        <v>1.4704844107400969</v>
      </c>
      <c r="AN3031" s="94">
        <v>1.5069466396751359</v>
      </c>
      <c r="AO3031" s="94">
        <v>1.5424330487031441</v>
      </c>
      <c r="AP3031" s="94">
        <v>1.4400908041178431</v>
      </c>
      <c r="AQ3031" s="94">
        <v>1.3455948960878339</v>
      </c>
      <c r="AR3031" s="94">
        <v>1.3496236480053363</v>
      </c>
      <c r="AS3031" s="43">
        <f t="shared" si="98"/>
        <v>41.645568882890878</v>
      </c>
      <c r="AT3031" s="99">
        <f t="shared" si="99"/>
        <v>104.42984108197464</v>
      </c>
    </row>
    <row r="3032" spans="3:46">
      <c r="C3032" s="34">
        <v>970</v>
      </c>
      <c r="D3032" s="94">
        <v>3.3</v>
      </c>
      <c r="E3032" s="94">
        <v>3.2146535182699463</v>
      </c>
      <c r="F3032" s="94">
        <v>3.47961727798541</v>
      </c>
      <c r="G3032" s="94">
        <v>3.3833008257953625</v>
      </c>
      <c r="H3032" s="94">
        <v>3.4193475486764489</v>
      </c>
      <c r="I3032" s="94">
        <v>2.9281769201425605</v>
      </c>
      <c r="J3032" s="94">
        <v>2.7760694795491645</v>
      </c>
      <c r="K3032" s="94">
        <v>2.5631106768381979</v>
      </c>
      <c r="L3032" s="94">
        <v>2.6726524253002735</v>
      </c>
      <c r="M3032" s="94">
        <v>2.5540711517032393</v>
      </c>
      <c r="N3032" s="94">
        <v>2.6978598453556262</v>
      </c>
      <c r="O3032" s="94">
        <v>2.8384246121305661</v>
      </c>
      <c r="P3032" s="94">
        <v>3.0364556643560219</v>
      </c>
      <c r="Q3032" s="94">
        <v>2.9520495629000769</v>
      </c>
      <c r="R3032" s="94">
        <v>2.7752636270163413</v>
      </c>
      <c r="S3032" s="94">
        <v>2.6185849672886441</v>
      </c>
      <c r="T3032" s="94">
        <v>2.6178799980815053</v>
      </c>
      <c r="U3032" s="94">
        <v>2.5693018975363997</v>
      </c>
      <c r="V3032" s="94">
        <v>2.5984599085513014</v>
      </c>
      <c r="W3032" s="94">
        <v>2.565330335944926</v>
      </c>
      <c r="X3032" s="94">
        <v>2.379610112172212</v>
      </c>
      <c r="Y3032" s="94">
        <v>2.2591495004205941</v>
      </c>
      <c r="Z3032" s="94">
        <v>2.3423818719466887</v>
      </c>
      <c r="AA3032" s="94">
        <v>2.0453463362837181</v>
      </c>
      <c r="AB3032" s="94">
        <v>1.9335326033136366</v>
      </c>
      <c r="AC3032" s="94">
        <v>1.8006058401512497</v>
      </c>
      <c r="AD3032" s="94">
        <v>1.8490404336955197</v>
      </c>
      <c r="AE3032" s="94">
        <v>1.6834060351312656</v>
      </c>
      <c r="AF3032" s="94">
        <v>1.7699466091401079</v>
      </c>
      <c r="AG3032" s="94">
        <v>1.8489277719170607</v>
      </c>
      <c r="AH3032" s="94">
        <v>1.6950290144669231</v>
      </c>
      <c r="AI3032" s="94">
        <v>1.6186093531058294</v>
      </c>
      <c r="AJ3032" s="94">
        <v>1.6358766984504445</v>
      </c>
      <c r="AK3032" s="94">
        <v>1.5358391452967397</v>
      </c>
      <c r="AL3032" s="94">
        <v>1.5256902566546595</v>
      </c>
      <c r="AM3032" s="94">
        <v>1.5785257811045583</v>
      </c>
      <c r="AN3032" s="94">
        <v>1.6189427093603665</v>
      </c>
      <c r="AO3032" s="94">
        <v>1.4848564923083252</v>
      </c>
      <c r="AP3032" s="94">
        <v>1.5151449872954406</v>
      </c>
      <c r="AQ3032" s="94">
        <v>1.525752755958578</v>
      </c>
      <c r="AR3032" s="94">
        <v>1.4513267301416961</v>
      </c>
      <c r="AS3032" s="43">
        <f t="shared" si="98"/>
        <v>40.302867971304785</v>
      </c>
      <c r="AT3032" s="99">
        <f t="shared" si="99"/>
        <v>101.06290321610329</v>
      </c>
    </row>
    <row r="3033" spans="3:46">
      <c r="C3033" s="34">
        <v>971</v>
      </c>
      <c r="D3033" s="94">
        <v>3.3</v>
      </c>
      <c r="E3033" s="94">
        <v>3.3048533056638218</v>
      </c>
      <c r="F3033" s="94">
        <v>3.148906266764139</v>
      </c>
      <c r="G3033" s="94">
        <v>2.9136721844244904</v>
      </c>
      <c r="H3033" s="94">
        <v>3.039040791253532</v>
      </c>
      <c r="I3033" s="94">
        <v>3.1037945865297774</v>
      </c>
      <c r="J3033" s="94">
        <v>3.347402370698942</v>
      </c>
      <c r="K3033" s="94">
        <v>3.1683081772967365</v>
      </c>
      <c r="L3033" s="94">
        <v>3.1661263815940073</v>
      </c>
      <c r="M3033" s="94">
        <v>3.0522099796974205</v>
      </c>
      <c r="N3033" s="94">
        <v>3.0325281456650339</v>
      </c>
      <c r="O3033" s="94">
        <v>2.898692914321535</v>
      </c>
      <c r="P3033" s="94">
        <v>3.1659837420578514</v>
      </c>
      <c r="Q3033" s="94">
        <v>3.3344230390517566</v>
      </c>
      <c r="R3033" s="94">
        <v>3.2630363874454322</v>
      </c>
      <c r="S3033" s="94">
        <v>3.2408982086561555</v>
      </c>
      <c r="T3033" s="94">
        <v>3.4256934824693333</v>
      </c>
      <c r="U3033" s="94">
        <v>3.1925236085385058</v>
      </c>
      <c r="V3033" s="94">
        <v>2.9951627549366804</v>
      </c>
      <c r="W3033" s="94">
        <v>2.7809409079949012</v>
      </c>
      <c r="X3033" s="94">
        <v>2.7278743977502433</v>
      </c>
      <c r="Y3033" s="94">
        <v>2.587201844634416</v>
      </c>
      <c r="Z3033" s="94">
        <v>2.5364960902244142</v>
      </c>
      <c r="AA3033" s="94">
        <v>2.5696015519261572</v>
      </c>
      <c r="AB3033" s="94">
        <v>2.386489366947607</v>
      </c>
      <c r="AC3033" s="94">
        <v>2.3820069321791983</v>
      </c>
      <c r="AD3033" s="94">
        <v>2.3239521322392735</v>
      </c>
      <c r="AE3033" s="94">
        <v>2.2874565931284052</v>
      </c>
      <c r="AF3033" s="94">
        <v>2.2324559698324422</v>
      </c>
      <c r="AG3033" s="94">
        <v>2.1518304732665161</v>
      </c>
      <c r="AH3033" s="94">
        <v>2.1479290275487637</v>
      </c>
      <c r="AI3033" s="94">
        <v>2.0382880324705317</v>
      </c>
      <c r="AJ3033" s="94">
        <v>2.0752309607635651</v>
      </c>
      <c r="AK3033" s="94">
        <v>2.1508251260811413</v>
      </c>
      <c r="AL3033" s="94">
        <v>2.0785697561726919</v>
      </c>
      <c r="AM3033" s="94">
        <v>2.054655498991028</v>
      </c>
      <c r="AN3033" s="94">
        <v>2.039792575112175</v>
      </c>
      <c r="AO3033" s="94">
        <v>2.0447781961239113</v>
      </c>
      <c r="AP3033" s="94">
        <v>2.1132599548016486</v>
      </c>
      <c r="AQ3033" s="94">
        <v>2.0653275243349269</v>
      </c>
      <c r="AR3033" s="94">
        <v>1.8450732437085944</v>
      </c>
      <c r="AS3033" s="43">
        <f t="shared" si="98"/>
        <v>44.066545547487465</v>
      </c>
      <c r="AT3033" s="99">
        <f t="shared" si="99"/>
        <v>110.50064801603135</v>
      </c>
    </row>
    <row r="3034" spans="3:46">
      <c r="C3034" s="34">
        <v>972</v>
      </c>
      <c r="D3034" s="94">
        <v>3.3</v>
      </c>
      <c r="E3034" s="94">
        <v>3.1168176656667743</v>
      </c>
      <c r="F3034" s="94">
        <v>2.9375527724231558</v>
      </c>
      <c r="G3034" s="94">
        <v>2.7642040585005443</v>
      </c>
      <c r="H3034" s="94">
        <v>2.6897409734869999</v>
      </c>
      <c r="I3034" s="94">
        <v>2.5224668169917019</v>
      </c>
      <c r="J3034" s="94">
        <v>2.4015564817296178</v>
      </c>
      <c r="K3034" s="94">
        <v>2.4593626788565008</v>
      </c>
      <c r="L3034" s="94">
        <v>2.2486633191575476</v>
      </c>
      <c r="M3034" s="94">
        <v>1.9776457660620155</v>
      </c>
      <c r="N3034" s="94">
        <v>2.071440549759116</v>
      </c>
      <c r="O3034" s="94">
        <v>2.054317650355113</v>
      </c>
      <c r="P3034" s="94">
        <v>1.9073976986837606</v>
      </c>
      <c r="Q3034" s="94">
        <v>1.800046949284162</v>
      </c>
      <c r="R3034" s="94">
        <v>1.847626318952893</v>
      </c>
      <c r="S3034" s="94">
        <v>1.8136295145352275</v>
      </c>
      <c r="T3034" s="94">
        <v>1.7114898252067672</v>
      </c>
      <c r="U3034" s="94">
        <v>1.6013842686049631</v>
      </c>
      <c r="V3034" s="94">
        <v>1.6513442411669099</v>
      </c>
      <c r="W3034" s="94">
        <v>1.6066243190302891</v>
      </c>
      <c r="X3034" s="94">
        <v>1.6717706050789116</v>
      </c>
      <c r="Y3034" s="94">
        <v>1.6245306449042038</v>
      </c>
      <c r="Z3034" s="94">
        <v>1.5020866010259808</v>
      </c>
      <c r="AA3034" s="94">
        <v>1.4002627380737098</v>
      </c>
      <c r="AB3034" s="94">
        <v>1.4244250778907028</v>
      </c>
      <c r="AC3034" s="94">
        <v>1.4521697606159509</v>
      </c>
      <c r="AD3034" s="94">
        <v>1.4498135725926233</v>
      </c>
      <c r="AE3034" s="94">
        <v>1.3306606133008831</v>
      </c>
      <c r="AF3034" s="94">
        <v>1.2660283047669711</v>
      </c>
      <c r="AG3034" s="94">
        <v>1.3229357224084051</v>
      </c>
      <c r="AH3034" s="94">
        <v>1.2876918391631218</v>
      </c>
      <c r="AI3034" s="94">
        <v>1.3887366665141168</v>
      </c>
      <c r="AJ3034" s="94">
        <v>1.3553399455626367</v>
      </c>
      <c r="AK3034" s="94">
        <v>1.3960974049106805</v>
      </c>
      <c r="AL3034" s="94">
        <v>1.4525478307832866</v>
      </c>
      <c r="AM3034" s="94">
        <v>1.4642740109618819</v>
      </c>
      <c r="AN3034" s="94">
        <v>1.3697498087477347</v>
      </c>
      <c r="AO3034" s="94">
        <v>1.3362233079833674</v>
      </c>
      <c r="AP3034" s="94">
        <v>1.3639215813967258</v>
      </c>
      <c r="AQ3034" s="94">
        <v>1.299982679709049</v>
      </c>
      <c r="AR3034" s="94">
        <v>1.2689464442816403</v>
      </c>
      <c r="AS3034" s="43">
        <f t="shared" si="98"/>
        <v>32.330621158039399</v>
      </c>
      <c r="AT3034" s="99">
        <f t="shared" si="99"/>
        <v>81.071809562977265</v>
      </c>
    </row>
    <row r="3035" spans="3:46">
      <c r="C3035" s="34">
        <v>973</v>
      </c>
      <c r="D3035" s="94">
        <v>3.3</v>
      </c>
      <c r="E3035" s="94">
        <v>3.1304156163542944</v>
      </c>
      <c r="F3035" s="94">
        <v>3.319909411542441</v>
      </c>
      <c r="G3035" s="94">
        <v>3.29526416017903</v>
      </c>
      <c r="H3035" s="94">
        <v>3.2963863482710476</v>
      </c>
      <c r="I3035" s="94">
        <v>3.113814413976689</v>
      </c>
      <c r="J3035" s="94">
        <v>2.8794652666548375</v>
      </c>
      <c r="K3035" s="94">
        <v>2.7688820079683842</v>
      </c>
      <c r="L3035" s="94">
        <v>2.6398415671091278</v>
      </c>
      <c r="M3035" s="94">
        <v>2.6023336314549792</v>
      </c>
      <c r="N3035" s="94">
        <v>2.4122018958212013</v>
      </c>
      <c r="O3035" s="94">
        <v>2.3420110253756716</v>
      </c>
      <c r="P3035" s="94">
        <v>2.060077003273733</v>
      </c>
      <c r="Q3035" s="94">
        <v>2.1512956832087546</v>
      </c>
      <c r="R3035" s="94">
        <v>2.2960256434222974</v>
      </c>
      <c r="S3035" s="94">
        <v>2.2526052003373827</v>
      </c>
      <c r="T3035" s="94">
        <v>1.9787830166466795</v>
      </c>
      <c r="U3035" s="94">
        <v>1.9427753962507741</v>
      </c>
      <c r="V3035" s="94">
        <v>1.9029464967869474</v>
      </c>
      <c r="W3035" s="94">
        <v>1.877764067519883</v>
      </c>
      <c r="X3035" s="94">
        <v>1.8196116939390949</v>
      </c>
      <c r="Y3035" s="94">
        <v>1.8542169474897974</v>
      </c>
      <c r="Z3035" s="94">
        <v>1.6171804219647239</v>
      </c>
      <c r="AA3035" s="94">
        <v>1.7672267161651514</v>
      </c>
      <c r="AB3035" s="94">
        <v>1.7072261090037562</v>
      </c>
      <c r="AC3035" s="94">
        <v>1.6751316181489209</v>
      </c>
      <c r="AD3035" s="94">
        <v>1.6553270894022623</v>
      </c>
      <c r="AE3035" s="94">
        <v>1.5823658423879767</v>
      </c>
      <c r="AF3035" s="94">
        <v>1.5623963045469509</v>
      </c>
      <c r="AG3035" s="94">
        <v>1.6220962734272384</v>
      </c>
      <c r="AH3035" s="94">
        <v>1.4897433135497575</v>
      </c>
      <c r="AI3035" s="94">
        <v>1.4364953189120591</v>
      </c>
      <c r="AJ3035" s="94">
        <v>1.4188542240105624</v>
      </c>
      <c r="AK3035" s="94">
        <v>1.288261771837389</v>
      </c>
      <c r="AL3035" s="94">
        <v>1.1679374953746247</v>
      </c>
      <c r="AM3035" s="94">
        <v>1.1866023144663347</v>
      </c>
      <c r="AN3035" s="94">
        <v>1.145958296368444</v>
      </c>
      <c r="AO3035" s="94">
        <v>1.0877026525449311</v>
      </c>
      <c r="AP3035" s="94">
        <v>1.0749499978727812</v>
      </c>
      <c r="AQ3035" s="94">
        <v>1.0152605529222367</v>
      </c>
      <c r="AR3035" s="94">
        <v>1.0534542110400884</v>
      </c>
      <c r="AS3035" s="43">
        <f t="shared" si="98"/>
        <v>36.676131097179173</v>
      </c>
      <c r="AT3035" s="99">
        <f t="shared" si="99"/>
        <v>91.968548988979961</v>
      </c>
    </row>
    <row r="3036" spans="3:46">
      <c r="C3036" s="34">
        <v>974</v>
      </c>
      <c r="D3036" s="94">
        <v>3.3</v>
      </c>
      <c r="E3036" s="94">
        <v>3.2362080042310031</v>
      </c>
      <c r="F3036" s="94">
        <v>2.9485024508821001</v>
      </c>
      <c r="G3036" s="94">
        <v>2.8594654208751997</v>
      </c>
      <c r="H3036" s="94">
        <v>2.6409022387843697</v>
      </c>
      <c r="I3036" s="94">
        <v>2.3285729503232453</v>
      </c>
      <c r="J3036" s="94">
        <v>2.329064562803806</v>
      </c>
      <c r="K3036" s="94">
        <v>2.2000998083307306</v>
      </c>
      <c r="L3036" s="94">
        <v>2.2445615748533654</v>
      </c>
      <c r="M3036" s="94">
        <v>2.1865163801153775</v>
      </c>
      <c r="N3036" s="94">
        <v>2.2203689933196218</v>
      </c>
      <c r="O3036" s="94">
        <v>2.0512938039550934</v>
      </c>
      <c r="P3036" s="94">
        <v>2.3914118920319161</v>
      </c>
      <c r="Q3036" s="94">
        <v>2.3631830669358118</v>
      </c>
      <c r="R3036" s="94">
        <v>2.4663091273300628</v>
      </c>
      <c r="S3036" s="94">
        <v>2.5314812390306796</v>
      </c>
      <c r="T3036" s="94">
        <v>2.3434304899209</v>
      </c>
      <c r="U3036" s="94">
        <v>2.0365414263043755</v>
      </c>
      <c r="V3036" s="94">
        <v>2.0982113091483385</v>
      </c>
      <c r="W3036" s="94">
        <v>1.9285115876805461</v>
      </c>
      <c r="X3036" s="94">
        <v>1.7194630435794389</v>
      </c>
      <c r="Y3036" s="94">
        <v>1.8465661027879694</v>
      </c>
      <c r="Z3036" s="94">
        <v>1.8023379489330209</v>
      </c>
      <c r="AA3036" s="94">
        <v>1.7315713988816159</v>
      </c>
      <c r="AB3036" s="94">
        <v>1.7441999478180086</v>
      </c>
      <c r="AC3036" s="94">
        <v>1.7663715367799289</v>
      </c>
      <c r="AD3036" s="94">
        <v>1.625194771234111</v>
      </c>
      <c r="AE3036" s="94">
        <v>1.612527760917154</v>
      </c>
      <c r="AF3036" s="94">
        <v>1.6153480053463338</v>
      </c>
      <c r="AG3036" s="94">
        <v>1.6745837050852597</v>
      </c>
      <c r="AH3036" s="94">
        <v>1.6037931648801462</v>
      </c>
      <c r="AI3036" s="94">
        <v>1.5341633711345906</v>
      </c>
      <c r="AJ3036" s="94">
        <v>1.4612780157459448</v>
      </c>
      <c r="AK3036" s="94">
        <v>1.398674762693221</v>
      </c>
      <c r="AL3036" s="94">
        <v>1.3274512864451176</v>
      </c>
      <c r="AM3036" s="94">
        <v>1.2770506301342064</v>
      </c>
      <c r="AN3036" s="94">
        <v>1.2941951612308786</v>
      </c>
      <c r="AO3036" s="94">
        <v>1.2213455196283178</v>
      </c>
      <c r="AP3036" s="94">
        <v>1.2135320697902885</v>
      </c>
      <c r="AQ3036" s="94">
        <v>1.1603629088354235</v>
      </c>
      <c r="AR3036" s="94">
        <v>1.1529892997160087</v>
      </c>
      <c r="AS3036" s="43">
        <f t="shared" si="98"/>
        <v>34.528446017910795</v>
      </c>
      <c r="AT3036" s="99">
        <f t="shared" si="99"/>
        <v>86.583044179264988</v>
      </c>
    </row>
    <row r="3037" spans="3:46">
      <c r="C3037" s="34">
        <v>975</v>
      </c>
      <c r="D3037" s="94">
        <v>3.3</v>
      </c>
      <c r="E3037" s="94">
        <v>3.3896681782003024</v>
      </c>
      <c r="F3037" s="94">
        <v>3.1777659212862837</v>
      </c>
      <c r="G3037" s="94">
        <v>3.3710372460185827</v>
      </c>
      <c r="H3037" s="94">
        <v>3.5790072126795036</v>
      </c>
      <c r="I3037" s="94">
        <v>3.9514809702901692</v>
      </c>
      <c r="J3037" s="94">
        <v>3.7424363189272993</v>
      </c>
      <c r="K3037" s="94">
        <v>3.6797221656733075</v>
      </c>
      <c r="L3037" s="94">
        <v>3.3382615949824523</v>
      </c>
      <c r="M3037" s="94">
        <v>3.4724661659320062</v>
      </c>
      <c r="N3037" s="94">
        <v>3.2346296050482435</v>
      </c>
      <c r="O3037" s="94">
        <v>2.9313309239512568</v>
      </c>
      <c r="P3037" s="94">
        <v>2.9125596616019367</v>
      </c>
      <c r="Q3037" s="94">
        <v>2.8512276432697679</v>
      </c>
      <c r="R3037" s="94">
        <v>2.5653387529185094</v>
      </c>
      <c r="S3037" s="94">
        <v>2.5507256318485148</v>
      </c>
      <c r="T3037" s="94">
        <v>2.5240023623241736</v>
      </c>
      <c r="U3037" s="94">
        <v>2.3520523022124062</v>
      </c>
      <c r="V3037" s="94">
        <v>2.2986085041470834</v>
      </c>
      <c r="W3037" s="94">
        <v>2.1092750925137231</v>
      </c>
      <c r="X3037" s="94">
        <v>2.0652560848042332</v>
      </c>
      <c r="Y3037" s="94">
        <v>2.0979866468721942</v>
      </c>
      <c r="Z3037" s="94">
        <v>2.2956686545817657</v>
      </c>
      <c r="AA3037" s="94">
        <v>2.2690475290992791</v>
      </c>
      <c r="AB3037" s="94">
        <v>2.1267736388076046</v>
      </c>
      <c r="AC3037" s="94">
        <v>2.0030908413275585</v>
      </c>
      <c r="AD3037" s="94">
        <v>1.899278746977511</v>
      </c>
      <c r="AE3037" s="94">
        <v>1.8956311404561705</v>
      </c>
      <c r="AF3037" s="94">
        <v>1.6581040206055848</v>
      </c>
      <c r="AG3037" s="94">
        <v>1.5369037722543761</v>
      </c>
      <c r="AH3037" s="94">
        <v>1.3657043051797617</v>
      </c>
      <c r="AI3037" s="94">
        <v>1.2808783961272632</v>
      </c>
      <c r="AJ3037" s="94">
        <v>1.2369539057739514</v>
      </c>
      <c r="AK3037" s="94">
        <v>1.1529459461046887</v>
      </c>
      <c r="AL3037" s="94">
        <v>1.1389854111503321</v>
      </c>
      <c r="AM3037" s="94">
        <v>1.1140838108516999</v>
      </c>
      <c r="AN3037" s="94">
        <v>1.085950240943464</v>
      </c>
      <c r="AO3037" s="94">
        <v>1.1268906567810804</v>
      </c>
      <c r="AP3037" s="94">
        <v>1.0822999716705139</v>
      </c>
      <c r="AQ3037" s="94">
        <v>1.0886840756745648</v>
      </c>
      <c r="AR3037" s="94">
        <v>1.0792662622712432</v>
      </c>
      <c r="AS3037" s="43">
        <f t="shared" si="98"/>
        <v>42.473736678114832</v>
      </c>
      <c r="AT3037" s="99">
        <f t="shared" si="99"/>
        <v>106.50654296321554</v>
      </c>
    </row>
    <row r="3038" spans="3:46">
      <c r="C3038" s="34">
        <v>976</v>
      </c>
      <c r="D3038" s="94">
        <v>3.3</v>
      </c>
      <c r="E3038" s="94">
        <v>3.3030903719564901</v>
      </c>
      <c r="F3038" s="94">
        <v>3.1264215904651538</v>
      </c>
      <c r="G3038" s="94">
        <v>3.2375092361254727</v>
      </c>
      <c r="H3038" s="94">
        <v>3.1477165172569532</v>
      </c>
      <c r="I3038" s="94">
        <v>2.9850758120400731</v>
      </c>
      <c r="J3038" s="94">
        <v>2.7514782707630583</v>
      </c>
      <c r="K3038" s="94">
        <v>2.6894341172693723</v>
      </c>
      <c r="L3038" s="94">
        <v>2.7343561170574762</v>
      </c>
      <c r="M3038" s="94">
        <v>2.4941685450182467</v>
      </c>
      <c r="N3038" s="94">
        <v>2.3809305111834678</v>
      </c>
      <c r="O3038" s="94">
        <v>2.3329545747032205</v>
      </c>
      <c r="P3038" s="94">
        <v>2.2799482342617372</v>
      </c>
      <c r="Q3038" s="94">
        <v>2.3355963688894481</v>
      </c>
      <c r="R3038" s="94">
        <v>2.2335786709758709</v>
      </c>
      <c r="S3038" s="94">
        <v>2.206705290172029</v>
      </c>
      <c r="T3038" s="94">
        <v>2.2690911339866626</v>
      </c>
      <c r="U3038" s="94">
        <v>2.2733755320761611</v>
      </c>
      <c r="V3038" s="94">
        <v>2.2180938922861788</v>
      </c>
      <c r="W3038" s="94">
        <v>2.0941885010659287</v>
      </c>
      <c r="X3038" s="94">
        <v>2.0762048641301662</v>
      </c>
      <c r="Y3038" s="94">
        <v>2.1036152491652356</v>
      </c>
      <c r="Z3038" s="94">
        <v>2.1994197558742612</v>
      </c>
      <c r="AA3038" s="94">
        <v>2.2459471068526065</v>
      </c>
      <c r="AB3038" s="94">
        <v>2.2863820891552926</v>
      </c>
      <c r="AC3038" s="94">
        <v>2.115714815854234</v>
      </c>
      <c r="AD3038" s="94">
        <v>2.044185375497805</v>
      </c>
      <c r="AE3038" s="94">
        <v>2.0534644293900302</v>
      </c>
      <c r="AF3038" s="94">
        <v>2.0242620942429004</v>
      </c>
      <c r="AG3038" s="94">
        <v>1.8945407430157895</v>
      </c>
      <c r="AH3038" s="94">
        <v>1.7938206905328367</v>
      </c>
      <c r="AI3038" s="94">
        <v>1.815897294009734</v>
      </c>
      <c r="AJ3038" s="94">
        <v>1.8340011530306415</v>
      </c>
      <c r="AK3038" s="94">
        <v>1.8095020263081933</v>
      </c>
      <c r="AL3038" s="94">
        <v>1.8312033461238371</v>
      </c>
      <c r="AM3038" s="94">
        <v>1.7476076472303372</v>
      </c>
      <c r="AN3038" s="94">
        <v>1.6163664743012189</v>
      </c>
      <c r="AO3038" s="94">
        <v>1.7901058595031583</v>
      </c>
      <c r="AP3038" s="94">
        <v>1.8703111779191837</v>
      </c>
      <c r="AQ3038" s="94">
        <v>1.9565744183779927</v>
      </c>
      <c r="AR3038" s="94">
        <v>2.0004237707937991</v>
      </c>
      <c r="AS3038" s="43">
        <f t="shared" si="98"/>
        <v>38.479462814784071</v>
      </c>
      <c r="AT3038" s="99">
        <f t="shared" si="99"/>
        <v>96.490558166406075</v>
      </c>
    </row>
    <row r="3039" spans="3:46">
      <c r="C3039" s="34">
        <v>977</v>
      </c>
      <c r="D3039" s="94">
        <v>3.3</v>
      </c>
      <c r="E3039" s="94">
        <v>3.4100201227703857</v>
      </c>
      <c r="F3039" s="94">
        <v>3.2993007023147749</v>
      </c>
      <c r="G3039" s="94">
        <v>3.2617654400230065</v>
      </c>
      <c r="H3039" s="94">
        <v>2.9941710557845242</v>
      </c>
      <c r="I3039" s="94">
        <v>2.7965424726609016</v>
      </c>
      <c r="J3039" s="94">
        <v>2.8110975582525404</v>
      </c>
      <c r="K3039" s="94">
        <v>2.768015595243968</v>
      </c>
      <c r="L3039" s="94">
        <v>2.9467020770026959</v>
      </c>
      <c r="M3039" s="94">
        <v>2.6435485809487766</v>
      </c>
      <c r="N3039" s="94">
        <v>2.6459358391922607</v>
      </c>
      <c r="O3039" s="94">
        <v>2.6407611710617029</v>
      </c>
      <c r="P3039" s="94">
        <v>2.4324627671818968</v>
      </c>
      <c r="Q3039" s="94">
        <v>2.3966693258742344</v>
      </c>
      <c r="R3039" s="94">
        <v>2.3362512111767866</v>
      </c>
      <c r="S3039" s="94">
        <v>2.2744851304840026</v>
      </c>
      <c r="T3039" s="94">
        <v>2.0637049841563018</v>
      </c>
      <c r="U3039" s="94">
        <v>1.8683634778128362</v>
      </c>
      <c r="V3039" s="94">
        <v>1.6867216178860021</v>
      </c>
      <c r="W3039" s="94">
        <v>1.6117921886012045</v>
      </c>
      <c r="X3039" s="94">
        <v>1.5489190765211618</v>
      </c>
      <c r="Y3039" s="94">
        <v>1.4811835629908907</v>
      </c>
      <c r="Z3039" s="94">
        <v>1.5414853213837931</v>
      </c>
      <c r="AA3039" s="94">
        <v>1.5233247589208754</v>
      </c>
      <c r="AB3039" s="94">
        <v>1.5954107610789496</v>
      </c>
      <c r="AC3039" s="94">
        <v>1.4814663897195606</v>
      </c>
      <c r="AD3039" s="94">
        <v>1.4831183395217693</v>
      </c>
      <c r="AE3039" s="94">
        <v>1.4473151069962498</v>
      </c>
      <c r="AF3039" s="94">
        <v>1.27782930186302</v>
      </c>
      <c r="AG3039" s="94">
        <v>1.3379692075835836</v>
      </c>
      <c r="AH3039" s="94">
        <v>1.2797473072197199</v>
      </c>
      <c r="AI3039" s="94">
        <v>1.3310203652189347</v>
      </c>
      <c r="AJ3039" s="94">
        <v>1.3046619465255369</v>
      </c>
      <c r="AK3039" s="94">
        <v>1.2513620980456948</v>
      </c>
      <c r="AL3039" s="94">
        <v>1.3308395348620907</v>
      </c>
      <c r="AM3039" s="94">
        <v>1.5444864867114749</v>
      </c>
      <c r="AN3039" s="94">
        <v>1.6355875479137674</v>
      </c>
      <c r="AO3039" s="94">
        <v>1.6991080651779999</v>
      </c>
      <c r="AP3039" s="94">
        <v>1.614895912880641</v>
      </c>
      <c r="AQ3039" s="94">
        <v>1.6570177738782748</v>
      </c>
      <c r="AR3039" s="94">
        <v>1.649188308630418</v>
      </c>
      <c r="AS3039" s="43">
        <f t="shared" si="98"/>
        <v>36.811360332450569</v>
      </c>
      <c r="AT3039" s="99">
        <f t="shared" si="99"/>
        <v>92.307647911814712</v>
      </c>
    </row>
    <row r="3040" spans="3:46">
      <c r="C3040" s="34">
        <v>978</v>
      </c>
      <c r="D3040" s="94">
        <v>3.3</v>
      </c>
      <c r="E3040" s="94">
        <v>3.1951189865685579</v>
      </c>
      <c r="F3040" s="94">
        <v>3.0512174204006692</v>
      </c>
      <c r="G3040" s="94">
        <v>3.015118926730715</v>
      </c>
      <c r="H3040" s="94">
        <v>2.9785665481727199</v>
      </c>
      <c r="I3040" s="94">
        <v>3.0572560560718411</v>
      </c>
      <c r="J3040" s="94">
        <v>2.9757979131040591</v>
      </c>
      <c r="K3040" s="94">
        <v>3.2122128218621619</v>
      </c>
      <c r="L3040" s="94">
        <v>3.2835140951311677</v>
      </c>
      <c r="M3040" s="94">
        <v>3.3142781713242813</v>
      </c>
      <c r="N3040" s="94">
        <v>3.2473731910256447</v>
      </c>
      <c r="O3040" s="94">
        <v>3.0993899712335202</v>
      </c>
      <c r="P3040" s="94">
        <v>2.9845125058541853</v>
      </c>
      <c r="Q3040" s="94">
        <v>2.8171917493672538</v>
      </c>
      <c r="R3040" s="94">
        <v>2.7051985366509093</v>
      </c>
      <c r="S3040" s="94">
        <v>2.6812985636402051</v>
      </c>
      <c r="T3040" s="94">
        <v>2.6226335824723077</v>
      </c>
      <c r="U3040" s="94">
        <v>2.5766367202008214</v>
      </c>
      <c r="V3040" s="94">
        <v>2.8315001841406056</v>
      </c>
      <c r="W3040" s="94">
        <v>2.8420609312491587</v>
      </c>
      <c r="X3040" s="94">
        <v>2.7434001656802569</v>
      </c>
      <c r="Y3040" s="94">
        <v>2.8451320795515649</v>
      </c>
      <c r="Z3040" s="94">
        <v>2.7562690854453313</v>
      </c>
      <c r="AA3040" s="94">
        <v>2.5569586079500253</v>
      </c>
      <c r="AB3040" s="94">
        <v>2.2910650663109107</v>
      </c>
      <c r="AC3040" s="94">
        <v>2.3373484250996714</v>
      </c>
      <c r="AD3040" s="94">
        <v>2.1128956825565828</v>
      </c>
      <c r="AE3040" s="94">
        <v>2.066189311614286</v>
      </c>
      <c r="AF3040" s="94">
        <v>1.8666702448534127</v>
      </c>
      <c r="AG3040" s="94">
        <v>1.9868204904393449</v>
      </c>
      <c r="AH3040" s="94">
        <v>2.1804988831893155</v>
      </c>
      <c r="AI3040" s="94">
        <v>2.1948274641055936</v>
      </c>
      <c r="AJ3040" s="94">
        <v>2.2662535807552162</v>
      </c>
      <c r="AK3040" s="94">
        <v>2.3576243115099063</v>
      </c>
      <c r="AL3040" s="94">
        <v>2.2690935264023406</v>
      </c>
      <c r="AM3040" s="94">
        <v>2.262293081087134</v>
      </c>
      <c r="AN3040" s="94">
        <v>2.0034973609535971</v>
      </c>
      <c r="AO3040" s="94">
        <v>1.9943369146090915</v>
      </c>
      <c r="AP3040" s="94">
        <v>2.1372736596148543</v>
      </c>
      <c r="AQ3040" s="94">
        <v>2.1867922453560253</v>
      </c>
      <c r="AR3040" s="94">
        <v>2.027143898050551</v>
      </c>
      <c r="AS3040" s="43">
        <f t="shared" si="98"/>
        <v>42.870674207692559</v>
      </c>
      <c r="AT3040" s="99">
        <f t="shared" si="99"/>
        <v>107.50189791321847</v>
      </c>
    </row>
    <row r="3041" spans="3:46">
      <c r="C3041" s="34">
        <v>979</v>
      </c>
      <c r="D3041" s="94">
        <v>3.3</v>
      </c>
      <c r="E3041" s="94">
        <v>3.0109754879345627</v>
      </c>
      <c r="F3041" s="94">
        <v>3.140507647383191</v>
      </c>
      <c r="G3041" s="94">
        <v>2.97556649150554</v>
      </c>
      <c r="H3041" s="94">
        <v>2.7005028921590584</v>
      </c>
      <c r="I3041" s="94">
        <v>2.5572333320191496</v>
      </c>
      <c r="J3041" s="94">
        <v>2.4953134320752852</v>
      </c>
      <c r="K3041" s="94">
        <v>2.3711005800818286</v>
      </c>
      <c r="L3041" s="94">
        <v>2.4488604984893607</v>
      </c>
      <c r="M3041" s="94">
        <v>2.2699862363510266</v>
      </c>
      <c r="N3041" s="94">
        <v>2.096820252688627</v>
      </c>
      <c r="O3041" s="94">
        <v>2.1658183920182141</v>
      </c>
      <c r="P3041" s="94">
        <v>2.2050073820554794</v>
      </c>
      <c r="Q3041" s="94">
        <v>2.1088298738504982</v>
      </c>
      <c r="R3041" s="94">
        <v>1.9512043744705732</v>
      </c>
      <c r="S3041" s="94">
        <v>2.0622234269918227</v>
      </c>
      <c r="T3041" s="94">
        <v>2.0085765561926197</v>
      </c>
      <c r="U3041" s="94">
        <v>1.9584448790820395</v>
      </c>
      <c r="V3041" s="94">
        <v>2.0342769605784783</v>
      </c>
      <c r="W3041" s="94">
        <v>2.0521848296180218</v>
      </c>
      <c r="X3041" s="94">
        <v>2.1090172989954339</v>
      </c>
      <c r="Y3041" s="94">
        <v>2.1344993487734536</v>
      </c>
      <c r="Z3041" s="94">
        <v>2.0074660773026229</v>
      </c>
      <c r="AA3041" s="94">
        <v>2.1290291654538049</v>
      </c>
      <c r="AB3041" s="94">
        <v>1.9704594166298266</v>
      </c>
      <c r="AC3041" s="94">
        <v>1.9304863440459084</v>
      </c>
      <c r="AD3041" s="94">
        <v>1.8216329629460017</v>
      </c>
      <c r="AE3041" s="94">
        <v>1.8410353847345247</v>
      </c>
      <c r="AF3041" s="94">
        <v>1.790232312890581</v>
      </c>
      <c r="AG3041" s="94">
        <v>1.8797006827292797</v>
      </c>
      <c r="AH3041" s="94">
        <v>1.8136555456433057</v>
      </c>
      <c r="AI3041" s="94">
        <v>1.9541801409601385</v>
      </c>
      <c r="AJ3041" s="94">
        <v>1.9956854837474378</v>
      </c>
      <c r="AK3041" s="94">
        <v>2.0786574136607814</v>
      </c>
      <c r="AL3041" s="94">
        <v>1.9990340411905716</v>
      </c>
      <c r="AM3041" s="94">
        <v>2.0869169918422608</v>
      </c>
      <c r="AN3041" s="94">
        <v>1.9300755154569369</v>
      </c>
      <c r="AO3041" s="94">
        <v>1.7648659763720613</v>
      </c>
      <c r="AP3041" s="94">
        <v>1.6468449249033068</v>
      </c>
      <c r="AQ3041" s="94">
        <v>1.5298076148439796</v>
      </c>
      <c r="AR3041" s="94">
        <v>1.6204657570739456</v>
      </c>
      <c r="AS3041" s="43">
        <f t="shared" si="98"/>
        <v>35.70163260221279</v>
      </c>
      <c r="AT3041" s="99">
        <f t="shared" si="99"/>
        <v>89.524910309193046</v>
      </c>
    </row>
    <row r="3042" spans="3:46">
      <c r="C3042" s="34">
        <v>980</v>
      </c>
      <c r="D3042" s="94">
        <v>3.3</v>
      </c>
      <c r="E3042" s="94">
        <v>3.384579559137225</v>
      </c>
      <c r="F3042" s="94">
        <v>3.4229292516305132</v>
      </c>
      <c r="G3042" s="94">
        <v>3.3224751055771429</v>
      </c>
      <c r="H3042" s="94">
        <v>3.3126054262261486</v>
      </c>
      <c r="I3042" s="94">
        <v>3.1463305816316764</v>
      </c>
      <c r="J3042" s="94">
        <v>3.221252694932089</v>
      </c>
      <c r="K3042" s="94">
        <v>3.0732141713600978</v>
      </c>
      <c r="L3042" s="94">
        <v>2.9817490099534925</v>
      </c>
      <c r="M3042" s="94">
        <v>3.2117908948862199</v>
      </c>
      <c r="N3042" s="94">
        <v>3.0222634151246228</v>
      </c>
      <c r="O3042" s="94">
        <v>2.6377618878675908</v>
      </c>
      <c r="P3042" s="94">
        <v>2.5723277267495703</v>
      </c>
      <c r="Q3042" s="94">
        <v>2.5038429148749941</v>
      </c>
      <c r="R3042" s="94">
        <v>2.4783688353508495</v>
      </c>
      <c r="S3042" s="94">
        <v>2.2451090810882115</v>
      </c>
      <c r="T3042" s="94">
        <v>2.0075149856577554</v>
      </c>
      <c r="U3042" s="94">
        <v>1.9097381908281386</v>
      </c>
      <c r="V3042" s="94">
        <v>1.7217034639013162</v>
      </c>
      <c r="W3042" s="94">
        <v>1.5962714044423847</v>
      </c>
      <c r="X3042" s="94">
        <v>1.4712075797802406</v>
      </c>
      <c r="Y3042" s="94">
        <v>1.5350186220797002</v>
      </c>
      <c r="Z3042" s="94">
        <v>1.5264086808546335</v>
      </c>
      <c r="AA3042" s="94">
        <v>1.3711613890715724</v>
      </c>
      <c r="AB3042" s="94">
        <v>1.3492788360514727</v>
      </c>
      <c r="AC3042" s="94">
        <v>1.3878042973187403</v>
      </c>
      <c r="AD3042" s="94">
        <v>1.2147234785903556</v>
      </c>
      <c r="AE3042" s="94">
        <v>1.1514779408814149</v>
      </c>
      <c r="AF3042" s="94">
        <v>1.0745295250018001</v>
      </c>
      <c r="AG3042" s="94">
        <v>1.0765004474665427</v>
      </c>
      <c r="AH3042" s="94">
        <v>1.073110539988076</v>
      </c>
      <c r="AI3042" s="94">
        <v>1.0538439867014828</v>
      </c>
      <c r="AJ3042" s="94">
        <v>1.0945469116246007</v>
      </c>
      <c r="AK3042" s="94">
        <v>1.1181551841390156</v>
      </c>
      <c r="AL3042" s="94">
        <v>1.0719317944368782</v>
      </c>
      <c r="AM3042" s="94">
        <v>1.0662847013076202</v>
      </c>
      <c r="AN3042" s="94">
        <v>0.98778474900676594</v>
      </c>
      <c r="AO3042" s="94">
        <v>0.92615269054986404</v>
      </c>
      <c r="AP3042" s="94">
        <v>0.89790693516957376</v>
      </c>
      <c r="AQ3042" s="94">
        <v>0.88306822659877515</v>
      </c>
      <c r="AR3042" s="94">
        <v>0.85524006793092433</v>
      </c>
      <c r="AS3042" s="43">
        <f t="shared" si="98"/>
        <v>37.677162445051309</v>
      </c>
      <c r="AT3042" s="99">
        <f t="shared" si="99"/>
        <v>94.478721076443236</v>
      </c>
    </row>
    <row r="3043" spans="3:46">
      <c r="C3043" s="34">
        <v>981</v>
      </c>
      <c r="D3043" s="94">
        <v>3.3</v>
      </c>
      <c r="E3043" s="94">
        <v>2.9653168526410427</v>
      </c>
      <c r="F3043" s="94">
        <v>3.0447427293967722</v>
      </c>
      <c r="G3043" s="94">
        <v>2.8752365496867869</v>
      </c>
      <c r="H3043" s="94">
        <v>2.7208342100516902</v>
      </c>
      <c r="I3043" s="94">
        <v>2.6787656939751709</v>
      </c>
      <c r="J3043" s="94">
        <v>2.6737653738040916</v>
      </c>
      <c r="K3043" s="94">
        <v>2.7389185806895355</v>
      </c>
      <c r="L3043" s="94">
        <v>2.8453792332101884</v>
      </c>
      <c r="M3043" s="94">
        <v>2.7761736683016847</v>
      </c>
      <c r="N3043" s="94">
        <v>2.6102140458003382</v>
      </c>
      <c r="O3043" s="94">
        <v>2.4659668739974161</v>
      </c>
      <c r="P3043" s="94">
        <v>2.2028056734714312</v>
      </c>
      <c r="Q3043" s="94">
        <v>2.0997338483270229</v>
      </c>
      <c r="R3043" s="94">
        <v>2.0165206053001796</v>
      </c>
      <c r="S3043" s="94">
        <v>2.0098868780079981</v>
      </c>
      <c r="T3043" s="94">
        <v>1.9554235738243404</v>
      </c>
      <c r="U3043" s="94">
        <v>1.8840437379577659</v>
      </c>
      <c r="V3043" s="94">
        <v>1.6676078004827681</v>
      </c>
      <c r="W3043" s="94">
        <v>1.4995984242627578</v>
      </c>
      <c r="X3043" s="94">
        <v>1.4978576526490666</v>
      </c>
      <c r="Y3043" s="94">
        <v>1.4098111079372209</v>
      </c>
      <c r="Z3043" s="94">
        <v>1.379966077280691</v>
      </c>
      <c r="AA3043" s="94">
        <v>1.3069696760695504</v>
      </c>
      <c r="AB3043" s="94">
        <v>1.2578886877377067</v>
      </c>
      <c r="AC3043" s="94">
        <v>1.2368302276182643</v>
      </c>
      <c r="AD3043" s="94">
        <v>1.197472552441726</v>
      </c>
      <c r="AE3043" s="94">
        <v>1.0946087752327849</v>
      </c>
      <c r="AF3043" s="94">
        <v>1.0872744715479037</v>
      </c>
      <c r="AG3043" s="94">
        <v>0.99165108860777562</v>
      </c>
      <c r="AH3043" s="94">
        <v>1.0297064185207991</v>
      </c>
      <c r="AI3043" s="94">
        <v>0.94005712084951965</v>
      </c>
      <c r="AJ3043" s="94">
        <v>0.85585083911915472</v>
      </c>
      <c r="AK3043" s="94">
        <v>0.86640515691128661</v>
      </c>
      <c r="AL3043" s="94">
        <v>0.83542275711048275</v>
      </c>
      <c r="AM3043" s="94">
        <v>0.79454658573006687</v>
      </c>
      <c r="AN3043" s="94">
        <v>0.77894319972946857</v>
      </c>
      <c r="AO3043" s="94">
        <v>0.74954483125127036</v>
      </c>
      <c r="AP3043" s="94">
        <v>0.72461038340094441</v>
      </c>
      <c r="AQ3043" s="94">
        <v>0.72867738494921186</v>
      </c>
      <c r="AR3043" s="94">
        <v>0.71587943672092647</v>
      </c>
      <c r="AS3043" s="43">
        <f t="shared" si="98"/>
        <v>33.57606453019244</v>
      </c>
      <c r="AT3043" s="99">
        <f t="shared" si="99"/>
        <v>84.194865794872641</v>
      </c>
    </row>
    <row r="3044" spans="3:46">
      <c r="C3044" s="34">
        <v>982</v>
      </c>
      <c r="D3044" s="94">
        <v>3.3</v>
      </c>
      <c r="E3044" s="94">
        <v>3.6089184196131678</v>
      </c>
      <c r="F3044" s="94">
        <v>3.5641534014033396</v>
      </c>
      <c r="G3044" s="94">
        <v>3.4894830115000395</v>
      </c>
      <c r="H3044" s="94">
        <v>3.2879101923197971</v>
      </c>
      <c r="I3044" s="94">
        <v>3.002166217839386</v>
      </c>
      <c r="J3044" s="94">
        <v>3.0184279832793606</v>
      </c>
      <c r="K3044" s="94">
        <v>2.9938788690838463</v>
      </c>
      <c r="L3044" s="94">
        <v>3.1508015597276113</v>
      </c>
      <c r="M3044" s="94">
        <v>2.871544730961372</v>
      </c>
      <c r="N3044" s="94">
        <v>2.8994525161335059</v>
      </c>
      <c r="O3044" s="94">
        <v>2.9391085906272107</v>
      </c>
      <c r="P3044" s="94">
        <v>2.684623271616847</v>
      </c>
      <c r="Q3044" s="94">
        <v>2.8226801429822017</v>
      </c>
      <c r="R3044" s="94">
        <v>2.5796314439564232</v>
      </c>
      <c r="S3044" s="94">
        <v>2.3231468845880432</v>
      </c>
      <c r="T3044" s="94">
        <v>2.254415891882231</v>
      </c>
      <c r="U3044" s="94">
        <v>2.0886669118053907</v>
      </c>
      <c r="V3044" s="94">
        <v>1.9067387928681641</v>
      </c>
      <c r="W3044" s="94">
        <v>1.9056420897211364</v>
      </c>
      <c r="X3044" s="94">
        <v>1.8700104517715619</v>
      </c>
      <c r="Y3044" s="94">
        <v>1.7955237477359434</v>
      </c>
      <c r="Z3044" s="94">
        <v>1.8274999679153472</v>
      </c>
      <c r="AA3044" s="94">
        <v>1.9655102911661841</v>
      </c>
      <c r="AB3044" s="94">
        <v>1.941074367495597</v>
      </c>
      <c r="AC3044" s="94">
        <v>1.8926748901276285</v>
      </c>
      <c r="AD3044" s="94">
        <v>1.6476302461926802</v>
      </c>
      <c r="AE3044" s="94">
        <v>1.6517766969756644</v>
      </c>
      <c r="AF3044" s="94">
        <v>1.6902410047386858</v>
      </c>
      <c r="AG3044" s="94">
        <v>1.7945035817458077</v>
      </c>
      <c r="AH3044" s="94">
        <v>1.6740174911036847</v>
      </c>
      <c r="AI3044" s="94">
        <v>1.6384723449142926</v>
      </c>
      <c r="AJ3044" s="94">
        <v>1.7627462577037412</v>
      </c>
      <c r="AK3044" s="94">
        <v>1.6555886935715274</v>
      </c>
      <c r="AL3044" s="94">
        <v>1.7025174099765989</v>
      </c>
      <c r="AM3044" s="94">
        <v>1.6417555553508696</v>
      </c>
      <c r="AN3044" s="94">
        <v>1.6052637078063947</v>
      </c>
      <c r="AO3044" s="94">
        <v>1.5763573953789189</v>
      </c>
      <c r="AP3044" s="94">
        <v>1.5365484556039846</v>
      </c>
      <c r="AQ3044" s="94">
        <v>1.4874412981863654</v>
      </c>
      <c r="AR3044" s="94">
        <v>1.339346619975855</v>
      </c>
      <c r="AS3044" s="43">
        <f t="shared" si="98"/>
        <v>40.249324295362918</v>
      </c>
      <c r="AT3044" s="99">
        <f t="shared" si="99"/>
        <v>100.9286378495939</v>
      </c>
    </row>
    <row r="3045" spans="3:46">
      <c r="C3045" s="34">
        <v>983</v>
      </c>
      <c r="D3045" s="94">
        <v>3.3</v>
      </c>
      <c r="E3045" s="94">
        <v>3.3225264291577283</v>
      </c>
      <c r="F3045" s="94">
        <v>3.3994038809947442</v>
      </c>
      <c r="G3045" s="94">
        <v>3.3038602053134709</v>
      </c>
      <c r="H3045" s="94">
        <v>3.1277111318899893</v>
      </c>
      <c r="I3045" s="94">
        <v>2.8853928877558732</v>
      </c>
      <c r="J3045" s="94">
        <v>2.7268803987994006</v>
      </c>
      <c r="K3045" s="94">
        <v>2.9136325915775307</v>
      </c>
      <c r="L3045" s="94">
        <v>3.0694724390516748</v>
      </c>
      <c r="M3045" s="94">
        <v>3.0532348352332397</v>
      </c>
      <c r="N3045" s="94">
        <v>2.796488854119723</v>
      </c>
      <c r="O3045" s="94">
        <v>2.827079152502074</v>
      </c>
      <c r="P3045" s="94">
        <v>2.85341507683802</v>
      </c>
      <c r="Q3045" s="94">
        <v>2.8087147402284449</v>
      </c>
      <c r="R3045" s="94">
        <v>2.754032724791073</v>
      </c>
      <c r="S3045" s="94">
        <v>2.5687672747080796</v>
      </c>
      <c r="T3045" s="94">
        <v>2.5736558543050831</v>
      </c>
      <c r="U3045" s="94">
        <v>2.6802388544275764</v>
      </c>
      <c r="V3045" s="94">
        <v>2.5466759293676571</v>
      </c>
      <c r="W3045" s="94">
        <v>2.4159608831225245</v>
      </c>
      <c r="X3045" s="94">
        <v>2.4024491852287233</v>
      </c>
      <c r="Y3045" s="94">
        <v>2.1594467508385002</v>
      </c>
      <c r="Z3045" s="94">
        <v>1.9061422685362981</v>
      </c>
      <c r="AA3045" s="94">
        <v>1.8470528982787198</v>
      </c>
      <c r="AB3045" s="94">
        <v>2.0573914215432603</v>
      </c>
      <c r="AC3045" s="94">
        <v>1.9466097684849721</v>
      </c>
      <c r="AD3045" s="94">
        <v>1.8743570897789898</v>
      </c>
      <c r="AE3045" s="94">
        <v>1.7770428708807438</v>
      </c>
      <c r="AF3045" s="94">
        <v>1.6758092074106226</v>
      </c>
      <c r="AG3045" s="94">
        <v>1.6755560646688226</v>
      </c>
      <c r="AH3045" s="94">
        <v>1.6217839441034256</v>
      </c>
      <c r="AI3045" s="94">
        <v>1.5670744426039855</v>
      </c>
      <c r="AJ3045" s="94">
        <v>1.4132777767063893</v>
      </c>
      <c r="AK3045" s="94">
        <v>1.4587312977059472</v>
      </c>
      <c r="AL3045" s="94">
        <v>1.4819081631447613</v>
      </c>
      <c r="AM3045" s="94">
        <v>1.4507306769892212</v>
      </c>
      <c r="AN3045" s="94">
        <v>1.35044505576536</v>
      </c>
      <c r="AO3045" s="94">
        <v>1.3297098443998225</v>
      </c>
      <c r="AP3045" s="94">
        <v>1.3500900584941626</v>
      </c>
      <c r="AQ3045" s="94">
        <v>1.360682920532059</v>
      </c>
      <c r="AR3045" s="94">
        <v>1.3686976029092868</v>
      </c>
      <c r="AS3045" s="43">
        <f t="shared" si="98"/>
        <v>40.235506710487478</v>
      </c>
      <c r="AT3045" s="99">
        <f t="shared" si="99"/>
        <v>100.89398906866988</v>
      </c>
    </row>
    <row r="3046" spans="3:46">
      <c r="C3046" s="34">
        <v>984</v>
      </c>
      <c r="D3046" s="94">
        <v>3.3</v>
      </c>
      <c r="E3046" s="94">
        <v>3.3356438828706971</v>
      </c>
      <c r="F3046" s="94">
        <v>3.0549331436740195</v>
      </c>
      <c r="G3046" s="94">
        <v>3.0761881187451663</v>
      </c>
      <c r="H3046" s="94">
        <v>3.3042272439954115</v>
      </c>
      <c r="I3046" s="94">
        <v>3.5043875625542502</v>
      </c>
      <c r="J3046" s="94">
        <v>3.4741180217944292</v>
      </c>
      <c r="K3046" s="94">
        <v>3.5773304904438046</v>
      </c>
      <c r="L3046" s="94">
        <v>3.1647268719596111</v>
      </c>
      <c r="M3046" s="94">
        <v>3.0718742143264448</v>
      </c>
      <c r="N3046" s="94">
        <v>2.7694048730191798</v>
      </c>
      <c r="O3046" s="94">
        <v>2.6587895174397369</v>
      </c>
      <c r="P3046" s="94">
        <v>2.5186340297035672</v>
      </c>
      <c r="Q3046" s="94">
        <v>2.2464098665831855</v>
      </c>
      <c r="R3046" s="94">
        <v>2.17093896021496</v>
      </c>
      <c r="S3046" s="94">
        <v>2.2895414273866206</v>
      </c>
      <c r="T3046" s="94">
        <v>2.4336407939020464</v>
      </c>
      <c r="U3046" s="94">
        <v>2.3059526965742623</v>
      </c>
      <c r="V3046" s="94">
        <v>2.1789443220878622</v>
      </c>
      <c r="W3046" s="94">
        <v>2.1941290011859333</v>
      </c>
      <c r="X3046" s="94">
        <v>2.0270040395484488</v>
      </c>
      <c r="Y3046" s="94">
        <v>2.0086121140423221</v>
      </c>
      <c r="Z3046" s="94">
        <v>1.9888537652707301</v>
      </c>
      <c r="AA3046" s="94">
        <v>1.8693237260900886</v>
      </c>
      <c r="AB3046" s="94">
        <v>1.9557023184945943</v>
      </c>
      <c r="AC3046" s="94">
        <v>2.0090858384502299</v>
      </c>
      <c r="AD3046" s="94">
        <v>2.0618953753656459</v>
      </c>
      <c r="AE3046" s="94">
        <v>1.9357031552293658</v>
      </c>
      <c r="AF3046" s="94">
        <v>1.8819204558362377</v>
      </c>
      <c r="AG3046" s="94">
        <v>1.9588085075940291</v>
      </c>
      <c r="AH3046" s="94">
        <v>1.9496643066727819</v>
      </c>
      <c r="AI3046" s="94">
        <v>1.7856947375577867</v>
      </c>
      <c r="AJ3046" s="94">
        <v>1.7563031759661885</v>
      </c>
      <c r="AK3046" s="94">
        <v>1.6482267500665011</v>
      </c>
      <c r="AL3046" s="94">
        <v>1.6033367727347405</v>
      </c>
      <c r="AM3046" s="94">
        <v>1.6038439275553482</v>
      </c>
      <c r="AN3046" s="94">
        <v>1.5029292934050389</v>
      </c>
      <c r="AO3046" s="94">
        <v>1.4124599992000488</v>
      </c>
      <c r="AP3046" s="94">
        <v>1.2848061188367712</v>
      </c>
      <c r="AQ3046" s="94">
        <v>1.3116140098716782</v>
      </c>
      <c r="AR3046" s="94">
        <v>1.2740033551788124</v>
      </c>
      <c r="AS3046" s="43">
        <f t="shared" si="98"/>
        <v>40.324222637070534</v>
      </c>
      <c r="AT3046" s="99">
        <f t="shared" si="99"/>
        <v>101.11645187475045</v>
      </c>
    </row>
    <row r="3047" spans="3:46">
      <c r="C3047" s="34">
        <v>985</v>
      </c>
      <c r="D3047" s="94">
        <v>3.3</v>
      </c>
      <c r="E3047" s="94">
        <v>3.0940148547900046</v>
      </c>
      <c r="F3047" s="94">
        <v>3.1250595662633036</v>
      </c>
      <c r="G3047" s="94">
        <v>3.2473491373266419</v>
      </c>
      <c r="H3047" s="94">
        <v>3.1518599987900955</v>
      </c>
      <c r="I3047" s="94">
        <v>3.4375931203992653</v>
      </c>
      <c r="J3047" s="94">
        <v>3.3976958253376845</v>
      </c>
      <c r="K3047" s="94">
        <v>3.2356595970154114</v>
      </c>
      <c r="L3047" s="94">
        <v>3.1329880100614234</v>
      </c>
      <c r="M3047" s="94">
        <v>3.1224342960667593</v>
      </c>
      <c r="N3047" s="94">
        <v>3.1063292448194639</v>
      </c>
      <c r="O3047" s="94">
        <v>2.9549647500235277</v>
      </c>
      <c r="P3047" s="94">
        <v>2.8546380759284662</v>
      </c>
      <c r="Q3047" s="94">
        <v>2.9134632981332933</v>
      </c>
      <c r="R3047" s="94">
        <v>2.8048857584245823</v>
      </c>
      <c r="S3047" s="94">
        <v>2.5028716981279318</v>
      </c>
      <c r="T3047" s="94">
        <v>2.5032729609524358</v>
      </c>
      <c r="U3047" s="94">
        <v>2.5465275409471562</v>
      </c>
      <c r="V3047" s="94">
        <v>2.6164540599605299</v>
      </c>
      <c r="W3047" s="94">
        <v>2.5885585942110652</v>
      </c>
      <c r="X3047" s="94">
        <v>2.5193688705086323</v>
      </c>
      <c r="Y3047" s="94">
        <v>2.3758068558579728</v>
      </c>
      <c r="Z3047" s="94">
        <v>2.412454711518786</v>
      </c>
      <c r="AA3047" s="94">
        <v>2.4899843589488029</v>
      </c>
      <c r="AB3047" s="94">
        <v>2.4472171638209752</v>
      </c>
      <c r="AC3047" s="94">
        <v>2.4755350582677509</v>
      </c>
      <c r="AD3047" s="94">
        <v>2.4165451992187972</v>
      </c>
      <c r="AE3047" s="94">
        <v>2.4985208187859618</v>
      </c>
      <c r="AF3047" s="94">
        <v>2.5284221441022656</v>
      </c>
      <c r="AG3047" s="94">
        <v>2.530370480919494</v>
      </c>
      <c r="AH3047" s="94">
        <v>2.6591737176298222</v>
      </c>
      <c r="AI3047" s="94">
        <v>2.6651760831921107</v>
      </c>
      <c r="AJ3047" s="94">
        <v>2.6263348684424153</v>
      </c>
      <c r="AK3047" s="94">
        <v>2.5671353772469576</v>
      </c>
      <c r="AL3047" s="94">
        <v>2.5307259233752215</v>
      </c>
      <c r="AM3047" s="94">
        <v>2.3811124626207572</v>
      </c>
      <c r="AN3047" s="94">
        <v>2.2518416813524436</v>
      </c>
      <c r="AO3047" s="94">
        <v>2.2871819327918481</v>
      </c>
      <c r="AP3047" s="94">
        <v>2.1543179200921863</v>
      </c>
      <c r="AQ3047" s="94">
        <v>2.1765317701411666</v>
      </c>
      <c r="AR3047" s="94">
        <v>1.9819406945414992</v>
      </c>
      <c r="AS3047" s="43">
        <f t="shared" si="98"/>
        <v>43.579645881756711</v>
      </c>
      <c r="AT3047" s="99">
        <f t="shared" si="99"/>
        <v>109.27970528240914</v>
      </c>
    </row>
    <row r="3048" spans="3:46">
      <c r="C3048" s="34">
        <v>986</v>
      </c>
      <c r="D3048" s="94">
        <v>3.3</v>
      </c>
      <c r="E3048" s="94">
        <v>3.4860762734018831</v>
      </c>
      <c r="F3048" s="94">
        <v>3.4630834338578889</v>
      </c>
      <c r="G3048" s="94">
        <v>3.6351972022380217</v>
      </c>
      <c r="H3048" s="94">
        <v>3.3218728051476596</v>
      </c>
      <c r="I3048" s="94">
        <v>3.5891626656565103</v>
      </c>
      <c r="J3048" s="94">
        <v>3.8550309353623669</v>
      </c>
      <c r="K3048" s="94">
        <v>3.5622042931651521</v>
      </c>
      <c r="L3048" s="94">
        <v>3.3005441922643541</v>
      </c>
      <c r="M3048" s="94">
        <v>3.1775598597171135</v>
      </c>
      <c r="N3048" s="94">
        <v>3.1144506299288204</v>
      </c>
      <c r="O3048" s="94">
        <v>3.0257497823430772</v>
      </c>
      <c r="P3048" s="94">
        <v>2.9298545821992197</v>
      </c>
      <c r="Q3048" s="94">
        <v>2.9282941475177129</v>
      </c>
      <c r="R3048" s="94">
        <v>2.9203036655278551</v>
      </c>
      <c r="S3048" s="94">
        <v>2.6921465951780852</v>
      </c>
      <c r="T3048" s="94">
        <v>2.7255286651184139</v>
      </c>
      <c r="U3048" s="94">
        <v>2.4495993775089495</v>
      </c>
      <c r="V3048" s="94">
        <v>2.346665256759016</v>
      </c>
      <c r="W3048" s="94">
        <v>2.2873788256826901</v>
      </c>
      <c r="X3048" s="94">
        <v>2.329090009391614</v>
      </c>
      <c r="Y3048" s="94">
        <v>2.1257188232978947</v>
      </c>
      <c r="Z3048" s="94">
        <v>2.0421520987699799</v>
      </c>
      <c r="AA3048" s="94">
        <v>1.8978524468968812</v>
      </c>
      <c r="AB3048" s="94">
        <v>1.9911314885396327</v>
      </c>
      <c r="AC3048" s="94">
        <v>1.8626469746416054</v>
      </c>
      <c r="AD3048" s="94">
        <v>2.0150480303074816</v>
      </c>
      <c r="AE3048" s="94">
        <v>1.7939171036515296</v>
      </c>
      <c r="AF3048" s="94">
        <v>1.8683747985190138</v>
      </c>
      <c r="AG3048" s="94">
        <v>1.7496491730690875</v>
      </c>
      <c r="AH3048" s="94">
        <v>1.6828404161621926</v>
      </c>
      <c r="AI3048" s="94">
        <v>1.7710838750355475</v>
      </c>
      <c r="AJ3048" s="94">
        <v>1.8913054862889473</v>
      </c>
      <c r="AK3048" s="94">
        <v>1.7177299460583921</v>
      </c>
      <c r="AL3048" s="94">
        <v>1.6172169989616061</v>
      </c>
      <c r="AM3048" s="94">
        <v>1.7032023001072041</v>
      </c>
      <c r="AN3048" s="94">
        <v>1.6402582986302912</v>
      </c>
      <c r="AO3048" s="94">
        <v>1.4900600564864903</v>
      </c>
      <c r="AP3048" s="94">
        <v>1.4123894265330783</v>
      </c>
      <c r="AQ3048" s="94">
        <v>1.4402540502203087</v>
      </c>
      <c r="AR3048" s="94">
        <v>1.3267254539477549</v>
      </c>
      <c r="AS3048" s="43">
        <f t="shared" si="98"/>
        <v>43.336630139349289</v>
      </c>
      <c r="AT3048" s="99">
        <f t="shared" si="99"/>
        <v>108.67032243470716</v>
      </c>
    </row>
    <row r="3049" spans="3:46">
      <c r="C3049" s="34">
        <v>987</v>
      </c>
      <c r="D3049" s="94">
        <v>3.3</v>
      </c>
      <c r="E3049" s="94">
        <v>3.2250051037718439</v>
      </c>
      <c r="F3049" s="94">
        <v>3.3332331301108495</v>
      </c>
      <c r="G3049" s="94">
        <v>3.1841790764265023</v>
      </c>
      <c r="H3049" s="94">
        <v>3.119254185975247</v>
      </c>
      <c r="I3049" s="94">
        <v>3.1108484000737486</v>
      </c>
      <c r="J3049" s="94">
        <v>2.7743223830993413</v>
      </c>
      <c r="K3049" s="94">
        <v>2.6861256356046921</v>
      </c>
      <c r="L3049" s="94">
        <v>2.8105686861175059</v>
      </c>
      <c r="M3049" s="94">
        <v>2.9734486951795533</v>
      </c>
      <c r="N3049" s="94">
        <v>2.9179918994702621</v>
      </c>
      <c r="O3049" s="94">
        <v>3.0502416488540276</v>
      </c>
      <c r="P3049" s="94">
        <v>3.1172519314900833</v>
      </c>
      <c r="Q3049" s="94">
        <v>2.733376888669278</v>
      </c>
      <c r="R3049" s="94">
        <v>2.9990568142184704</v>
      </c>
      <c r="S3049" s="94">
        <v>3.2995749440470381</v>
      </c>
      <c r="T3049" s="94">
        <v>3.6244231641316045</v>
      </c>
      <c r="U3049" s="94">
        <v>3.4538099599816809</v>
      </c>
      <c r="V3049" s="94">
        <v>3.5764530077598375</v>
      </c>
      <c r="W3049" s="94">
        <v>3.5829234722856311</v>
      </c>
      <c r="X3049" s="94">
        <v>3.5683538879244687</v>
      </c>
      <c r="Y3049" s="94">
        <v>3.2753994000211955</v>
      </c>
      <c r="Z3049" s="94">
        <v>3.0948410600777505</v>
      </c>
      <c r="AA3049" s="94">
        <v>3.2142602206479474</v>
      </c>
      <c r="AB3049" s="94">
        <v>3.1147342476885957</v>
      </c>
      <c r="AC3049" s="94">
        <v>2.9624383424671517</v>
      </c>
      <c r="AD3049" s="94">
        <v>3.2258375355680156</v>
      </c>
      <c r="AE3049" s="94">
        <v>3.2790572461286631</v>
      </c>
      <c r="AF3049" s="94">
        <v>3.3634417704650867</v>
      </c>
      <c r="AG3049" s="94">
        <v>3.2975337256702071</v>
      </c>
      <c r="AH3049" s="94">
        <v>3.1439301247073166</v>
      </c>
      <c r="AI3049" s="94">
        <v>3.1067126478534037</v>
      </c>
      <c r="AJ3049" s="94">
        <v>2.9692456031122414</v>
      </c>
      <c r="AK3049" s="94">
        <v>2.9571260688835306</v>
      </c>
      <c r="AL3049" s="94">
        <v>2.8876155660300866</v>
      </c>
      <c r="AM3049" s="94">
        <v>2.9326098999849006</v>
      </c>
      <c r="AN3049" s="94">
        <v>2.8939604324492842</v>
      </c>
      <c r="AO3049" s="94">
        <v>2.7685437925549028</v>
      </c>
      <c r="AP3049" s="94">
        <v>2.6094256052633322</v>
      </c>
      <c r="AQ3049" s="94">
        <v>2.5545500027147372</v>
      </c>
      <c r="AR3049" s="94">
        <v>2.5422498171462147</v>
      </c>
      <c r="AS3049" s="43">
        <f t="shared" si="98"/>
        <v>46.610410840939245</v>
      </c>
      <c r="AT3049" s="99">
        <f t="shared" si="99"/>
        <v>116.87960874234906</v>
      </c>
    </row>
    <row r="3050" spans="3:46">
      <c r="C3050" s="34">
        <v>988</v>
      </c>
      <c r="D3050" s="94">
        <v>3.3</v>
      </c>
      <c r="E3050" s="94">
        <v>3.0167413819294522</v>
      </c>
      <c r="F3050" s="94">
        <v>2.9856739907343939</v>
      </c>
      <c r="G3050" s="94">
        <v>3.0885705884312658</v>
      </c>
      <c r="H3050" s="94">
        <v>3.0029467966428212</v>
      </c>
      <c r="I3050" s="94">
        <v>2.7698665275487628</v>
      </c>
      <c r="J3050" s="94">
        <v>2.8835040187650383</v>
      </c>
      <c r="K3050" s="94">
        <v>2.9146473911249116</v>
      </c>
      <c r="L3050" s="94">
        <v>2.7338212887755153</v>
      </c>
      <c r="M3050" s="94">
        <v>2.8657138337152634</v>
      </c>
      <c r="N3050" s="94">
        <v>2.6847542903902681</v>
      </c>
      <c r="O3050" s="94">
        <v>2.5342090094456644</v>
      </c>
      <c r="P3050" s="94">
        <v>2.3909386920249047</v>
      </c>
      <c r="Q3050" s="94">
        <v>2.3427298751497663</v>
      </c>
      <c r="R3050" s="94">
        <v>2.2469905699035202</v>
      </c>
      <c r="S3050" s="94">
        <v>2.293059569009734</v>
      </c>
      <c r="T3050" s="94">
        <v>2.2471218049348538</v>
      </c>
      <c r="U3050" s="94">
        <v>2.1922554290710288</v>
      </c>
      <c r="V3050" s="94">
        <v>2.282668251401891</v>
      </c>
      <c r="W3050" s="94">
        <v>2.2561868219886412</v>
      </c>
      <c r="X3050" s="94">
        <v>2.1871084049822564</v>
      </c>
      <c r="Y3050" s="94">
        <v>2.1630869107269115</v>
      </c>
      <c r="Z3050" s="94">
        <v>2.0963779122313153</v>
      </c>
      <c r="AA3050" s="94">
        <v>2.0405823954264908</v>
      </c>
      <c r="AB3050" s="94">
        <v>1.9072627625684779</v>
      </c>
      <c r="AC3050" s="94">
        <v>2.0189313756302067</v>
      </c>
      <c r="AD3050" s="94">
        <v>1.9011684216082938</v>
      </c>
      <c r="AE3050" s="94">
        <v>2.1866074544550154</v>
      </c>
      <c r="AF3050" s="94">
        <v>2.1832653530558566</v>
      </c>
      <c r="AG3050" s="94">
        <v>2.0828253197792006</v>
      </c>
      <c r="AH3050" s="94">
        <v>1.8917942406034607</v>
      </c>
      <c r="AI3050" s="94">
        <v>1.6781738368969752</v>
      </c>
      <c r="AJ3050" s="94">
        <v>1.5418928665117029</v>
      </c>
      <c r="AK3050" s="94">
        <v>1.4165101488922784</v>
      </c>
      <c r="AL3050" s="94">
        <v>1.4226380922529698</v>
      </c>
      <c r="AM3050" s="94">
        <v>1.4183568768942107</v>
      </c>
      <c r="AN3050" s="94">
        <v>1.5401379376536017</v>
      </c>
      <c r="AO3050" s="94">
        <v>1.5054064288164086</v>
      </c>
      <c r="AP3050" s="94">
        <v>1.5107956029782459</v>
      </c>
      <c r="AQ3050" s="94">
        <v>1.5517461727869959</v>
      </c>
      <c r="AR3050" s="94">
        <v>1.3770921579500033</v>
      </c>
      <c r="AS3050" s="43">
        <f t="shared" si="98"/>
        <v>38.114870367678179</v>
      </c>
      <c r="AT3050" s="99">
        <f t="shared" si="99"/>
        <v>95.576311288952596</v>
      </c>
    </row>
    <row r="3051" spans="3:46">
      <c r="C3051" s="34">
        <v>989</v>
      </c>
      <c r="D3051" s="94">
        <v>3.3</v>
      </c>
      <c r="E3051" s="94">
        <v>3.2122472621034075</v>
      </c>
      <c r="F3051" s="94">
        <v>3.1393690983645239</v>
      </c>
      <c r="G3051" s="94">
        <v>2.9378334044981127</v>
      </c>
      <c r="H3051" s="94">
        <v>3.1870473513980362</v>
      </c>
      <c r="I3051" s="94">
        <v>3.144782383244678</v>
      </c>
      <c r="J3051" s="94">
        <v>2.8823446312528058</v>
      </c>
      <c r="K3051" s="94">
        <v>2.8455602191805043</v>
      </c>
      <c r="L3051" s="94">
        <v>2.9976215380338029</v>
      </c>
      <c r="M3051" s="94">
        <v>2.9167973388397246</v>
      </c>
      <c r="N3051" s="94">
        <v>2.9751499737961979</v>
      </c>
      <c r="O3051" s="94">
        <v>2.6891265028041671</v>
      </c>
      <c r="P3051" s="94">
        <v>2.4912614408259985</v>
      </c>
      <c r="Q3051" s="94">
        <v>2.698759547253907</v>
      </c>
      <c r="R3051" s="94">
        <v>2.4031065233931961</v>
      </c>
      <c r="S3051" s="94">
        <v>2.2348648135139841</v>
      </c>
      <c r="T3051" s="94">
        <v>2.3602768656475877</v>
      </c>
      <c r="U3051" s="94">
        <v>2.3463519313653634</v>
      </c>
      <c r="V3051" s="94">
        <v>2.2508429400522743</v>
      </c>
      <c r="W3051" s="94">
        <v>1.9936694315979695</v>
      </c>
      <c r="X3051" s="94">
        <v>1.95546063484348</v>
      </c>
      <c r="Y3051" s="94">
        <v>1.9010662396448286</v>
      </c>
      <c r="Z3051" s="94">
        <v>1.7836673417446545</v>
      </c>
      <c r="AA3051" s="94">
        <v>1.6801269759476662</v>
      </c>
      <c r="AB3051" s="94">
        <v>1.6509504842470291</v>
      </c>
      <c r="AC3051" s="94">
        <v>1.7242895024821774</v>
      </c>
      <c r="AD3051" s="94">
        <v>1.6593807462684709</v>
      </c>
      <c r="AE3051" s="94">
        <v>1.615542233322816</v>
      </c>
      <c r="AF3051" s="94">
        <v>1.4953395923379065</v>
      </c>
      <c r="AG3051" s="94">
        <v>1.3787188439185982</v>
      </c>
      <c r="AH3051" s="94">
        <v>1.3205627894600702</v>
      </c>
      <c r="AI3051" s="94">
        <v>1.2941635929829127</v>
      </c>
      <c r="AJ3051" s="94">
        <v>1.2764187123165252</v>
      </c>
      <c r="AK3051" s="94">
        <v>1.2286626867090382</v>
      </c>
      <c r="AL3051" s="94">
        <v>1.3253061343759158</v>
      </c>
      <c r="AM3051" s="94">
        <v>1.3110723836657341</v>
      </c>
      <c r="AN3051" s="94">
        <v>1.3100623541836733</v>
      </c>
      <c r="AO3051" s="94">
        <v>1.3631225624308101</v>
      </c>
      <c r="AP3051" s="94">
        <v>1.4015959611578475</v>
      </c>
      <c r="AQ3051" s="94">
        <v>1.3859664748768921</v>
      </c>
      <c r="AR3051" s="94">
        <v>1.3431593855865838</v>
      </c>
      <c r="AS3051" s="43">
        <f t="shared" si="98"/>
        <v>38.178966001148787</v>
      </c>
      <c r="AT3051" s="99">
        <f t="shared" si="99"/>
        <v>95.73703659531607</v>
      </c>
    </row>
    <row r="3052" spans="3:46">
      <c r="C3052" s="34">
        <v>990</v>
      </c>
      <c r="D3052" s="94">
        <v>3.3</v>
      </c>
      <c r="E3052" s="94">
        <v>3.1703830948823226</v>
      </c>
      <c r="F3052" s="94">
        <v>3.0207025447400606</v>
      </c>
      <c r="G3052" s="94">
        <v>2.9449321534931738</v>
      </c>
      <c r="H3052" s="94">
        <v>2.947368481966004</v>
      </c>
      <c r="I3052" s="94">
        <v>2.9479733256210188</v>
      </c>
      <c r="J3052" s="94">
        <v>2.6725058398314645</v>
      </c>
      <c r="K3052" s="94">
        <v>2.5743927550840406</v>
      </c>
      <c r="L3052" s="94">
        <v>2.4864860189101825</v>
      </c>
      <c r="M3052" s="94">
        <v>2.5726957261032077</v>
      </c>
      <c r="N3052" s="94">
        <v>2.3505920816652619</v>
      </c>
      <c r="O3052" s="94">
        <v>2.2700937673740618</v>
      </c>
      <c r="P3052" s="94">
        <v>2.3268533535010962</v>
      </c>
      <c r="Q3052" s="94">
        <v>2.4035088847243595</v>
      </c>
      <c r="R3052" s="94">
        <v>2.3914751175968356</v>
      </c>
      <c r="S3052" s="94">
        <v>2.3072158269075094</v>
      </c>
      <c r="T3052" s="94">
        <v>2.2365257469538675</v>
      </c>
      <c r="U3052" s="94">
        <v>2.0506537961235027</v>
      </c>
      <c r="V3052" s="94">
        <v>2.0135985201256941</v>
      </c>
      <c r="W3052" s="94">
        <v>1.7952598668613351</v>
      </c>
      <c r="X3052" s="94">
        <v>1.9546795923715183</v>
      </c>
      <c r="Y3052" s="94">
        <v>1.8890591777576693</v>
      </c>
      <c r="Z3052" s="94">
        <v>1.7178887708321888</v>
      </c>
      <c r="AA3052" s="94">
        <v>1.6144447114930387</v>
      </c>
      <c r="AB3052" s="94">
        <v>1.550482085501276</v>
      </c>
      <c r="AC3052" s="94">
        <v>1.4958153047676679</v>
      </c>
      <c r="AD3052" s="94">
        <v>1.3755774041910931</v>
      </c>
      <c r="AE3052" s="94">
        <v>1.3299721434081169</v>
      </c>
      <c r="AF3052" s="94">
        <v>1.305473492927858</v>
      </c>
      <c r="AG3052" s="94">
        <v>1.2208656189884801</v>
      </c>
      <c r="AH3052" s="94">
        <v>1.1603098719926537</v>
      </c>
      <c r="AI3052" s="94">
        <v>1.2070327597774151</v>
      </c>
      <c r="AJ3052" s="94">
        <v>1.0968574064126049</v>
      </c>
      <c r="AK3052" s="94">
        <v>1.0215992204497686</v>
      </c>
      <c r="AL3052" s="94">
        <v>0.9245676812643655</v>
      </c>
      <c r="AM3052" s="94">
        <v>0.92223251502099268</v>
      </c>
      <c r="AN3052" s="94">
        <v>0.87746159921860067</v>
      </c>
      <c r="AO3052" s="94">
        <v>0.9218592655474126</v>
      </c>
      <c r="AP3052" s="94">
        <v>0.90223496146647197</v>
      </c>
      <c r="AQ3052" s="94">
        <v>0.82577228282413995</v>
      </c>
      <c r="AR3052" s="94">
        <v>0.83001823325430646</v>
      </c>
      <c r="AS3052" s="43">
        <f t="shared" si="98"/>
        <v>35.225860003271201</v>
      </c>
      <c r="AT3052" s="99">
        <f t="shared" si="99"/>
        <v>88.331869651293886</v>
      </c>
    </row>
    <row r="3053" spans="3:46">
      <c r="C3053" s="34">
        <v>991</v>
      </c>
      <c r="D3053" s="94">
        <v>3.3</v>
      </c>
      <c r="E3053" s="94">
        <v>3.1114122693793949</v>
      </c>
      <c r="F3053" s="94">
        <v>2.9048527084655804</v>
      </c>
      <c r="G3053" s="94">
        <v>3.058053516644458</v>
      </c>
      <c r="H3053" s="94">
        <v>2.9401855017671141</v>
      </c>
      <c r="I3053" s="94">
        <v>2.8714969419664476</v>
      </c>
      <c r="J3053" s="94">
        <v>2.9969927369711202</v>
      </c>
      <c r="K3053" s="94">
        <v>2.9592718652690522</v>
      </c>
      <c r="L3053" s="94">
        <v>2.8607411446742956</v>
      </c>
      <c r="M3053" s="94">
        <v>2.7368056591637968</v>
      </c>
      <c r="N3053" s="94">
        <v>2.7633404354898672</v>
      </c>
      <c r="O3053" s="94">
        <v>2.5065485025090473</v>
      </c>
      <c r="P3053" s="94">
        <v>2.5351334958635383</v>
      </c>
      <c r="Q3053" s="94">
        <v>2.2866731332380135</v>
      </c>
      <c r="R3053" s="94">
        <v>2.1978191958976763</v>
      </c>
      <c r="S3053" s="94">
        <v>2.1597583139141996</v>
      </c>
      <c r="T3053" s="94">
        <v>2.143161745750306</v>
      </c>
      <c r="U3053" s="94">
        <v>2.433679454525989</v>
      </c>
      <c r="V3053" s="94">
        <v>2.5136181563131634</v>
      </c>
      <c r="W3053" s="94">
        <v>2.6406603416731884</v>
      </c>
      <c r="X3053" s="94">
        <v>2.5252614111306051</v>
      </c>
      <c r="Y3053" s="94">
        <v>2.5496395576961932</v>
      </c>
      <c r="Z3053" s="94">
        <v>2.5220704799591052</v>
      </c>
      <c r="AA3053" s="94">
        <v>2.2993761893197986</v>
      </c>
      <c r="AB3053" s="94">
        <v>2.2892004656533333</v>
      </c>
      <c r="AC3053" s="94">
        <v>2.2533228966272159</v>
      </c>
      <c r="AD3053" s="94">
        <v>2.1097049593644788</v>
      </c>
      <c r="AE3053" s="94">
        <v>2.2306919886798813</v>
      </c>
      <c r="AF3053" s="94">
        <v>2.1255132010731246</v>
      </c>
      <c r="AG3053" s="94">
        <v>1.9423343247666753</v>
      </c>
      <c r="AH3053" s="94">
        <v>2.1007643220214258</v>
      </c>
      <c r="AI3053" s="94">
        <v>2.0611218344702062</v>
      </c>
      <c r="AJ3053" s="94">
        <v>2.0929038081079772</v>
      </c>
      <c r="AK3053" s="94">
        <v>2.1920398329450266</v>
      </c>
      <c r="AL3053" s="94">
        <v>2.0469082750260621</v>
      </c>
      <c r="AM3053" s="94">
        <v>1.995651572476064</v>
      </c>
      <c r="AN3053" s="94">
        <v>2.0440931424924664</v>
      </c>
      <c r="AO3053" s="94">
        <v>1.9358842717928519</v>
      </c>
      <c r="AP3053" s="94">
        <v>1.993991746173694</v>
      </c>
      <c r="AQ3053" s="94">
        <v>1.9022564281437042</v>
      </c>
      <c r="AR3053" s="94">
        <v>1.7070659323625745</v>
      </c>
      <c r="AS3053" s="43">
        <f t="shared" si="98"/>
        <v>39.631319321723595</v>
      </c>
      <c r="AT3053" s="99">
        <f t="shared" si="99"/>
        <v>99.378937295220197</v>
      </c>
    </row>
    <row r="3054" spans="3:46">
      <c r="C3054" s="34">
        <v>992</v>
      </c>
      <c r="D3054" s="94">
        <v>3.3</v>
      </c>
      <c r="E3054" s="94">
        <v>3.1285973337096102</v>
      </c>
      <c r="F3054" s="94">
        <v>3.0304956108043126</v>
      </c>
      <c r="G3054" s="94">
        <v>3.1322918397759785</v>
      </c>
      <c r="H3054" s="94">
        <v>2.8787510333790962</v>
      </c>
      <c r="I3054" s="94">
        <v>2.7010423021664858</v>
      </c>
      <c r="J3054" s="94">
        <v>2.474736366313135</v>
      </c>
      <c r="K3054" s="94">
        <v>2.3863264073622346</v>
      </c>
      <c r="L3054" s="94">
        <v>2.4747360173185378</v>
      </c>
      <c r="M3054" s="94">
        <v>2.5776950055621284</v>
      </c>
      <c r="N3054" s="94">
        <v>2.3806413950717893</v>
      </c>
      <c r="O3054" s="94">
        <v>2.1526256465741334</v>
      </c>
      <c r="P3054" s="94">
        <v>1.9781437335465253</v>
      </c>
      <c r="Q3054" s="94">
        <v>1.9171306561893469</v>
      </c>
      <c r="R3054" s="94">
        <v>2.0186772541176503</v>
      </c>
      <c r="S3054" s="94">
        <v>1.9169638684264392</v>
      </c>
      <c r="T3054" s="94">
        <v>1.8792668989650421</v>
      </c>
      <c r="U3054" s="94">
        <v>1.8571562481843891</v>
      </c>
      <c r="V3054" s="94">
        <v>1.8290106278171534</v>
      </c>
      <c r="W3054" s="94">
        <v>1.8144546652233835</v>
      </c>
      <c r="X3054" s="94">
        <v>1.9511893639169056</v>
      </c>
      <c r="Y3054" s="94">
        <v>1.9173921699902619</v>
      </c>
      <c r="Z3054" s="94">
        <v>1.8277030377904857</v>
      </c>
      <c r="AA3054" s="94">
        <v>1.7005942167398107</v>
      </c>
      <c r="AB3054" s="94">
        <v>1.6662012997309521</v>
      </c>
      <c r="AC3054" s="94">
        <v>1.7110588676510794</v>
      </c>
      <c r="AD3054" s="94">
        <v>1.6159536859349333</v>
      </c>
      <c r="AE3054" s="94">
        <v>1.4754257052263768</v>
      </c>
      <c r="AF3054" s="94">
        <v>1.4071399339332258</v>
      </c>
      <c r="AG3054" s="94">
        <v>1.5310695263338054</v>
      </c>
      <c r="AH3054" s="94">
        <v>1.481435561022205</v>
      </c>
      <c r="AI3054" s="94">
        <v>1.4715473987106811</v>
      </c>
      <c r="AJ3054" s="94">
        <v>1.3366360745844943</v>
      </c>
      <c r="AK3054" s="94">
        <v>1.3318148814071806</v>
      </c>
      <c r="AL3054" s="94">
        <v>1.3471813868944107</v>
      </c>
      <c r="AM3054" s="94">
        <v>1.3005846035557864</v>
      </c>
      <c r="AN3054" s="94">
        <v>1.2076345821352332</v>
      </c>
      <c r="AO3054" s="94">
        <v>1.2002969762605724</v>
      </c>
      <c r="AP3054" s="94">
        <v>1.2718579642503727</v>
      </c>
      <c r="AQ3054" s="94">
        <v>1.3385925743037079</v>
      </c>
      <c r="AR3054" s="94">
        <v>1.4024668287348532</v>
      </c>
      <c r="AS3054" s="43">
        <f t="shared" si="98"/>
        <v>34.637975721034707</v>
      </c>
      <c r="AT3054" s="99">
        <f t="shared" si="99"/>
        <v>86.857699317802073</v>
      </c>
    </row>
    <row r="3055" spans="3:46">
      <c r="C3055" s="34">
        <v>993</v>
      </c>
      <c r="D3055" s="94">
        <v>3.3</v>
      </c>
      <c r="E3055" s="94">
        <v>3.1309327200517183</v>
      </c>
      <c r="F3055" s="94">
        <v>3.2202230409181767</v>
      </c>
      <c r="G3055" s="94">
        <v>3.1496471605924121</v>
      </c>
      <c r="H3055" s="94">
        <v>3.0094394362722006</v>
      </c>
      <c r="I3055" s="94">
        <v>2.8975540051671973</v>
      </c>
      <c r="J3055" s="94">
        <v>2.8860209094184195</v>
      </c>
      <c r="K3055" s="94">
        <v>2.9230441144053367</v>
      </c>
      <c r="L3055" s="94">
        <v>3.2176829739963626</v>
      </c>
      <c r="M3055" s="94">
        <v>3.2598329264402208</v>
      </c>
      <c r="N3055" s="94">
        <v>3.666532807908601</v>
      </c>
      <c r="O3055" s="94">
        <v>3.7113179513667309</v>
      </c>
      <c r="P3055" s="94">
        <v>3.6214068147522807</v>
      </c>
      <c r="Q3055" s="94">
        <v>3.9356446782993526</v>
      </c>
      <c r="R3055" s="94">
        <v>3.9789539191459617</v>
      </c>
      <c r="S3055" s="94">
        <v>4.0999777655358676</v>
      </c>
      <c r="T3055" s="94">
        <v>3.8729833924665988</v>
      </c>
      <c r="U3055" s="94">
        <v>3.838459093562161</v>
      </c>
      <c r="V3055" s="94">
        <v>4.0349794762938327</v>
      </c>
      <c r="W3055" s="94">
        <v>4.1724186870264077</v>
      </c>
      <c r="X3055" s="94">
        <v>4.0654300976248399</v>
      </c>
      <c r="Y3055" s="94">
        <v>3.7731101772032036</v>
      </c>
      <c r="Z3055" s="94">
        <v>3.9299761377316424</v>
      </c>
      <c r="AA3055" s="94">
        <v>3.998111112232964</v>
      </c>
      <c r="AB3055" s="94">
        <v>3.9176330365775653</v>
      </c>
      <c r="AC3055" s="94">
        <v>3.4751450675367255</v>
      </c>
      <c r="AD3055" s="94">
        <v>3.350240381261854</v>
      </c>
      <c r="AE3055" s="94">
        <v>3.4299941766394491</v>
      </c>
      <c r="AF3055" s="94">
        <v>3.6811892806272621</v>
      </c>
      <c r="AG3055" s="94">
        <v>3.6061089488326226</v>
      </c>
      <c r="AH3055" s="94">
        <v>3.2056439312384706</v>
      </c>
      <c r="AI3055" s="94">
        <v>3.4001781804859732</v>
      </c>
      <c r="AJ3055" s="94">
        <v>3.3487152288051423</v>
      </c>
      <c r="AK3055" s="94">
        <v>3.4707089823516526</v>
      </c>
      <c r="AL3055" s="94">
        <v>3.5556633633116173</v>
      </c>
      <c r="AM3055" s="94">
        <v>3.6324506472028433</v>
      </c>
      <c r="AN3055" s="94">
        <v>3.4685309670997917</v>
      </c>
      <c r="AO3055" s="94">
        <v>3.5356209875814688</v>
      </c>
      <c r="AP3055" s="94">
        <v>3.6095834272260432</v>
      </c>
      <c r="AQ3055" s="94">
        <v>3.7810177747847753</v>
      </c>
      <c r="AR3055" s="94">
        <v>3.7695488675520368</v>
      </c>
      <c r="AS3055" s="43">
        <f t="shared" si="98"/>
        <v>51.478081734562423</v>
      </c>
      <c r="AT3055" s="99">
        <f t="shared" si="99"/>
        <v>129.08571161225746</v>
      </c>
    </row>
    <row r="3056" spans="3:46">
      <c r="C3056" s="34">
        <v>994</v>
      </c>
      <c r="D3056" s="94">
        <v>3.3</v>
      </c>
      <c r="E3056" s="94">
        <v>3.2382387557957379</v>
      </c>
      <c r="F3056" s="94">
        <v>3.3796013143162815</v>
      </c>
      <c r="G3056" s="94">
        <v>3.5047118564728375</v>
      </c>
      <c r="H3056" s="94">
        <v>3.2451378237336521</v>
      </c>
      <c r="I3056" s="94">
        <v>2.9640180263474707</v>
      </c>
      <c r="J3056" s="94">
        <v>3.0633629244587599</v>
      </c>
      <c r="K3056" s="94">
        <v>3.1500245629834449</v>
      </c>
      <c r="L3056" s="94">
        <v>3.2263068944317199</v>
      </c>
      <c r="M3056" s="94">
        <v>3.4332917348421836</v>
      </c>
      <c r="N3056" s="94">
        <v>3.2351418283213511</v>
      </c>
      <c r="O3056" s="94">
        <v>3.2085619156187017</v>
      </c>
      <c r="P3056" s="94">
        <v>3.0171444653849036</v>
      </c>
      <c r="Q3056" s="94">
        <v>3.0131490859511247</v>
      </c>
      <c r="R3056" s="94">
        <v>3.167869136173262</v>
      </c>
      <c r="S3056" s="94">
        <v>2.9870813740720918</v>
      </c>
      <c r="T3056" s="94">
        <v>2.9798835055442288</v>
      </c>
      <c r="U3056" s="94">
        <v>3.0580354646325891</v>
      </c>
      <c r="V3056" s="94">
        <v>3.2125987957509508</v>
      </c>
      <c r="W3056" s="94">
        <v>3.237080333890884</v>
      </c>
      <c r="X3056" s="94">
        <v>3.2449919208817803</v>
      </c>
      <c r="Y3056" s="94">
        <v>2.9434977777933096</v>
      </c>
      <c r="Z3056" s="94">
        <v>2.9110955765586519</v>
      </c>
      <c r="AA3056" s="94">
        <v>2.7224335395559107</v>
      </c>
      <c r="AB3056" s="94">
        <v>3.1251747894229149</v>
      </c>
      <c r="AC3056" s="94">
        <v>2.9595685387544193</v>
      </c>
      <c r="AD3056" s="94">
        <v>2.757702908230768</v>
      </c>
      <c r="AE3056" s="94">
        <v>2.6960258045783245</v>
      </c>
      <c r="AF3056" s="94">
        <v>2.6055789392780229</v>
      </c>
      <c r="AG3056" s="94">
        <v>2.8961706255880237</v>
      </c>
      <c r="AH3056" s="94">
        <v>2.9977882458082661</v>
      </c>
      <c r="AI3056" s="94">
        <v>2.9065036445966239</v>
      </c>
      <c r="AJ3056" s="94">
        <v>2.9179297999213709</v>
      </c>
      <c r="AK3056" s="94">
        <v>2.4765620863052655</v>
      </c>
      <c r="AL3056" s="94">
        <v>2.2757801916511311</v>
      </c>
      <c r="AM3056" s="94">
        <v>2.3730196066335005</v>
      </c>
      <c r="AN3056" s="94">
        <v>2.2663557717842902</v>
      </c>
      <c r="AO3056" s="94">
        <v>2.4013311273207512</v>
      </c>
      <c r="AP3056" s="94">
        <v>2.3987831875176227</v>
      </c>
      <c r="AQ3056" s="94">
        <v>2.4932275106373538</v>
      </c>
      <c r="AR3056" s="94">
        <v>2.3197304156160161</v>
      </c>
      <c r="AS3056" s="43">
        <f t="shared" si="98"/>
        <v>46.374263645082429</v>
      </c>
      <c r="AT3056" s="99">
        <f t="shared" si="99"/>
        <v>116.28744936509028</v>
      </c>
    </row>
    <row r="3057" spans="1:46">
      <c r="C3057" s="34">
        <v>995</v>
      </c>
      <c r="D3057" s="94">
        <v>3.3</v>
      </c>
      <c r="E3057" s="94">
        <v>3.5835079251823427</v>
      </c>
      <c r="F3057" s="94">
        <v>3.4063108926543082</v>
      </c>
      <c r="G3057" s="94">
        <v>3.5912688431500355</v>
      </c>
      <c r="H3057" s="94">
        <v>3.6434291067843865</v>
      </c>
      <c r="I3057" s="94">
        <v>3.4336957089948825</v>
      </c>
      <c r="J3057" s="94">
        <v>3.1122651474918754</v>
      </c>
      <c r="K3057" s="94">
        <v>2.9674597293405713</v>
      </c>
      <c r="L3057" s="94">
        <v>2.5503044308716576</v>
      </c>
      <c r="M3057" s="94">
        <v>2.463604806862802</v>
      </c>
      <c r="N3057" s="94">
        <v>2.3489870710784526</v>
      </c>
      <c r="O3057" s="94">
        <v>2.3692857721147336</v>
      </c>
      <c r="P3057" s="94">
        <v>2.3246194333849712</v>
      </c>
      <c r="Q3057" s="94">
        <v>2.30357949849643</v>
      </c>
      <c r="R3057" s="94">
        <v>2.2997274388372966</v>
      </c>
      <c r="S3057" s="94">
        <v>2.2037296511394362</v>
      </c>
      <c r="T3057" s="94">
        <v>2.2909336035483694</v>
      </c>
      <c r="U3057" s="94">
        <v>2.3760442119060565</v>
      </c>
      <c r="V3057" s="94">
        <v>2.2996846375712834</v>
      </c>
      <c r="W3057" s="94">
        <v>2.268865849623269</v>
      </c>
      <c r="X3057" s="94">
        <v>2.3373819458395642</v>
      </c>
      <c r="Y3057" s="94">
        <v>2.4048936750333127</v>
      </c>
      <c r="Z3057" s="94">
        <v>2.4485384917535113</v>
      </c>
      <c r="AA3057" s="94">
        <v>2.4670843082932161</v>
      </c>
      <c r="AB3057" s="94">
        <v>2.2959641440112915</v>
      </c>
      <c r="AC3057" s="94">
        <v>2.1890985916454735</v>
      </c>
      <c r="AD3057" s="94">
        <v>2.1412038371323239</v>
      </c>
      <c r="AE3057" s="94">
        <v>1.9921453329007455</v>
      </c>
      <c r="AF3057" s="94">
        <v>1.9819730238351412</v>
      </c>
      <c r="AG3057" s="94">
        <v>2.0141720223773096</v>
      </c>
      <c r="AH3057" s="94">
        <v>2.0892188432221617</v>
      </c>
      <c r="AI3057" s="94">
        <v>2.2944080947849383</v>
      </c>
      <c r="AJ3057" s="94">
        <v>2.2943883854457718</v>
      </c>
      <c r="AK3057" s="94">
        <v>2.1343775305406609</v>
      </c>
      <c r="AL3057" s="94">
        <v>1.9479525948678658</v>
      </c>
      <c r="AM3057" s="94">
        <v>1.9394742721568827</v>
      </c>
      <c r="AN3057" s="94">
        <v>1.977489230701992</v>
      </c>
      <c r="AO3057" s="94">
        <v>1.7842616715375552</v>
      </c>
      <c r="AP3057" s="94">
        <v>1.7545410821182579</v>
      </c>
      <c r="AQ3057" s="94">
        <v>1.810136996696202</v>
      </c>
      <c r="AR3057" s="94">
        <v>1.6323553726837314</v>
      </c>
      <c r="AS3057" s="43">
        <f t="shared" si="98"/>
        <v>40.928543537821994</v>
      </c>
      <c r="AT3057" s="99">
        <f t="shared" si="99"/>
        <v>102.63183844097688</v>
      </c>
    </row>
    <row r="3058" spans="1:46">
      <c r="C3058" s="34">
        <v>996</v>
      </c>
      <c r="D3058" s="94">
        <v>3.3</v>
      </c>
      <c r="E3058" s="94">
        <v>3.0059853655482893</v>
      </c>
      <c r="F3058" s="94">
        <v>2.8891378780199806</v>
      </c>
      <c r="G3058" s="94">
        <v>2.9374217502820041</v>
      </c>
      <c r="H3058" s="94">
        <v>2.7885493645448221</v>
      </c>
      <c r="I3058" s="94">
        <v>2.528941311438206</v>
      </c>
      <c r="J3058" s="94">
        <v>2.4366660222538998</v>
      </c>
      <c r="K3058" s="94">
        <v>2.4717515561684018</v>
      </c>
      <c r="L3058" s="94">
        <v>2.2756601160428933</v>
      </c>
      <c r="M3058" s="94">
        <v>2.1261959612766343</v>
      </c>
      <c r="N3058" s="94">
        <v>2.0021814469094927</v>
      </c>
      <c r="O3058" s="94">
        <v>1.980551052113142</v>
      </c>
      <c r="P3058" s="94">
        <v>1.8085492980221509</v>
      </c>
      <c r="Q3058" s="94">
        <v>1.6455865689028997</v>
      </c>
      <c r="R3058" s="94">
        <v>1.7278011279938474</v>
      </c>
      <c r="S3058" s="94">
        <v>1.6723538935755482</v>
      </c>
      <c r="T3058" s="94">
        <v>1.6834678577050424</v>
      </c>
      <c r="U3058" s="94">
        <v>1.7310171484654968</v>
      </c>
      <c r="V3058" s="94">
        <v>1.6723234481368023</v>
      </c>
      <c r="W3058" s="94">
        <v>1.7387224891148998</v>
      </c>
      <c r="X3058" s="94">
        <v>1.6903506856481854</v>
      </c>
      <c r="Y3058" s="94">
        <v>1.880462531849761</v>
      </c>
      <c r="Z3058" s="94">
        <v>1.8530876047027336</v>
      </c>
      <c r="AA3058" s="94">
        <v>1.8329482406544044</v>
      </c>
      <c r="AB3058" s="94">
        <v>1.8711885582106542</v>
      </c>
      <c r="AC3058" s="94">
        <v>1.8330378126594449</v>
      </c>
      <c r="AD3058" s="94">
        <v>1.6671154304849936</v>
      </c>
      <c r="AE3058" s="94">
        <v>1.6260911268471938</v>
      </c>
      <c r="AF3058" s="94">
        <v>1.6572547820267938</v>
      </c>
      <c r="AG3058" s="94">
        <v>1.6387382651280447</v>
      </c>
      <c r="AH3058" s="94">
        <v>1.6133213800754886</v>
      </c>
      <c r="AI3058" s="94">
        <v>1.604984538027564</v>
      </c>
      <c r="AJ3058" s="94">
        <v>1.47278236832154</v>
      </c>
      <c r="AK3058" s="94">
        <v>1.4458650871733654</v>
      </c>
      <c r="AL3058" s="94">
        <v>1.4087587494262213</v>
      </c>
      <c r="AM3058" s="94">
        <v>1.3362026712167285</v>
      </c>
      <c r="AN3058" s="94">
        <v>1.3172660613030958</v>
      </c>
      <c r="AO3058" s="94">
        <v>1.148674508269736</v>
      </c>
      <c r="AP3058" s="94">
        <v>1.1302019278969202</v>
      </c>
      <c r="AQ3058" s="94">
        <v>1.112869536755601</v>
      </c>
      <c r="AR3058" s="94">
        <v>1.0837514907356505</v>
      </c>
      <c r="AS3058" s="43">
        <f t="shared" si="98"/>
        <v>33.007802496592035</v>
      </c>
      <c r="AT3058" s="99">
        <f t="shared" si="99"/>
        <v>82.769899935270956</v>
      </c>
    </row>
    <row r="3059" spans="1:46">
      <c r="C3059" s="34">
        <v>997</v>
      </c>
      <c r="D3059" s="94">
        <v>3.3</v>
      </c>
      <c r="E3059" s="94">
        <v>3.2799152027461735</v>
      </c>
      <c r="F3059" s="94">
        <v>3.4457532609007488</v>
      </c>
      <c r="G3059" s="94">
        <v>3.2356018027882687</v>
      </c>
      <c r="H3059" s="94">
        <v>2.9942487941364648</v>
      </c>
      <c r="I3059" s="94">
        <v>2.911529675654807</v>
      </c>
      <c r="J3059" s="94">
        <v>2.925725386537974</v>
      </c>
      <c r="K3059" s="94">
        <v>2.6853281685967887</v>
      </c>
      <c r="L3059" s="94">
        <v>2.4309342699757619</v>
      </c>
      <c r="M3059" s="94">
        <v>2.460854500391592</v>
      </c>
      <c r="N3059" s="94">
        <v>2.2491872544622207</v>
      </c>
      <c r="O3059" s="94">
        <v>2.3292659593716012</v>
      </c>
      <c r="P3059" s="94">
        <v>2.2000811326719925</v>
      </c>
      <c r="Q3059" s="94">
        <v>2.1631086997074664</v>
      </c>
      <c r="R3059" s="94">
        <v>1.9301830024342466</v>
      </c>
      <c r="S3059" s="94">
        <v>1.9484565558892799</v>
      </c>
      <c r="T3059" s="94">
        <v>1.9288582294343564</v>
      </c>
      <c r="U3059" s="94">
        <v>1.8159312000757961</v>
      </c>
      <c r="V3059" s="94">
        <v>1.8304897185805624</v>
      </c>
      <c r="W3059" s="94">
        <v>1.7489685291958694</v>
      </c>
      <c r="X3059" s="94">
        <v>1.7175162354748612</v>
      </c>
      <c r="Y3059" s="94">
        <v>1.7814588928210064</v>
      </c>
      <c r="Z3059" s="94">
        <v>1.7769423299247089</v>
      </c>
      <c r="AA3059" s="94">
        <v>1.6652718883175186</v>
      </c>
      <c r="AB3059" s="94">
        <v>1.5987217634921247</v>
      </c>
      <c r="AC3059" s="94">
        <v>1.5960001931518784</v>
      </c>
      <c r="AD3059" s="94">
        <v>1.4764637838859469</v>
      </c>
      <c r="AE3059" s="94">
        <v>1.50978751048091</v>
      </c>
      <c r="AF3059" s="94">
        <v>1.4219601431698574</v>
      </c>
      <c r="AG3059" s="94">
        <v>1.3475974596728659</v>
      </c>
      <c r="AH3059" s="94">
        <v>1.2445953105578855</v>
      </c>
      <c r="AI3059" s="94">
        <v>1.278644644673623</v>
      </c>
      <c r="AJ3059" s="94">
        <v>1.2794187325622202</v>
      </c>
      <c r="AK3059" s="94">
        <v>1.2187308722030457</v>
      </c>
      <c r="AL3059" s="94">
        <v>1.2283486299558617</v>
      </c>
      <c r="AM3059" s="94">
        <v>1.2061871292101667</v>
      </c>
      <c r="AN3059" s="94">
        <v>1.2494601722480978</v>
      </c>
      <c r="AO3059" s="94">
        <v>1.1910990601259295</v>
      </c>
      <c r="AP3059" s="94">
        <v>1.1987997499996432</v>
      </c>
      <c r="AQ3059" s="94">
        <v>1.1128631505788673</v>
      </c>
      <c r="AR3059" s="94">
        <v>1.0311616131681245</v>
      </c>
      <c r="AS3059" s="43">
        <f t="shared" si="98"/>
        <v>35.627970924577625</v>
      </c>
      <c r="AT3059" s="99">
        <f t="shared" si="99"/>
        <v>89.340197325420291</v>
      </c>
    </row>
    <row r="3060" spans="1:46">
      <c r="C3060" s="34">
        <v>998</v>
      </c>
      <c r="D3060" s="94">
        <v>3.3</v>
      </c>
      <c r="E3060" s="94">
        <v>3.2587254013417071</v>
      </c>
      <c r="F3060" s="94">
        <v>3.5181444610529522</v>
      </c>
      <c r="G3060" s="94">
        <v>3.2973810528040679</v>
      </c>
      <c r="H3060" s="94">
        <v>3.2246942695164806</v>
      </c>
      <c r="I3060" s="94">
        <v>3.4956094281673979</v>
      </c>
      <c r="J3060" s="94">
        <v>3.303271465613514</v>
      </c>
      <c r="K3060" s="94">
        <v>3.1977964577059761</v>
      </c>
      <c r="L3060" s="94">
        <v>3.1806592215001972</v>
      </c>
      <c r="M3060" s="94">
        <v>3.2034679914289019</v>
      </c>
      <c r="N3060" s="94">
        <v>3.364693507373012</v>
      </c>
      <c r="O3060" s="94">
        <v>3.4344492722194135</v>
      </c>
      <c r="P3060" s="94">
        <v>3.5745438871783106</v>
      </c>
      <c r="Q3060" s="94">
        <v>3.4585148996682005</v>
      </c>
      <c r="R3060" s="94">
        <v>3.5132629481595483</v>
      </c>
      <c r="S3060" s="94">
        <v>3.5067014733419941</v>
      </c>
      <c r="T3060" s="94">
        <v>3.5294135259144719</v>
      </c>
      <c r="U3060" s="94">
        <v>3.6688478651165117</v>
      </c>
      <c r="V3060" s="94">
        <v>3.6503855257934577</v>
      </c>
      <c r="W3060" s="94">
        <v>3.7084018554610449</v>
      </c>
      <c r="X3060" s="94">
        <v>3.5742249943872055</v>
      </c>
      <c r="Y3060" s="94">
        <v>3.7016641717942895</v>
      </c>
      <c r="Z3060" s="94">
        <v>3.862969852066215</v>
      </c>
      <c r="AA3060" s="94">
        <v>3.9966572295022122</v>
      </c>
      <c r="AB3060" s="94">
        <v>4.0860772397709013</v>
      </c>
      <c r="AC3060" s="94">
        <v>3.8474047106066456</v>
      </c>
      <c r="AD3060" s="94">
        <v>3.821479905083716</v>
      </c>
      <c r="AE3060" s="94">
        <v>4.0414131323088682</v>
      </c>
      <c r="AF3060" s="94">
        <v>3.7662580639110659</v>
      </c>
      <c r="AG3060" s="94">
        <v>3.5513642748584169</v>
      </c>
      <c r="AH3060" s="94">
        <v>3.9590566995406937</v>
      </c>
      <c r="AI3060" s="94">
        <v>4.0325551840159024</v>
      </c>
      <c r="AJ3060" s="94">
        <v>3.8232029443805762</v>
      </c>
      <c r="AK3060" s="94">
        <v>3.4727801327484937</v>
      </c>
      <c r="AL3060" s="94">
        <v>3.2695493070390107</v>
      </c>
      <c r="AM3060" s="94">
        <v>3.1648388307155346</v>
      </c>
      <c r="AN3060" s="94">
        <v>2.8407709781608337</v>
      </c>
      <c r="AO3060" s="94">
        <v>2.7995552182855596</v>
      </c>
      <c r="AP3060" s="94">
        <v>2.7931159564956793</v>
      </c>
      <c r="AQ3060" s="94">
        <v>2.6332783779305586</v>
      </c>
      <c r="AR3060" s="94">
        <v>2.6655600199983351</v>
      </c>
      <c r="AS3060" s="43">
        <f t="shared" si="98"/>
        <v>51.450345671549307</v>
      </c>
      <c r="AT3060" s="99">
        <f t="shared" si="99"/>
        <v>129.01616105188828</v>
      </c>
    </row>
    <row r="3061" spans="1:46">
      <c r="C3061" s="34">
        <v>999</v>
      </c>
      <c r="D3061" s="94">
        <v>3.3</v>
      </c>
      <c r="E3061" s="94">
        <v>3.1178282733565434</v>
      </c>
      <c r="F3061" s="94">
        <v>3.3239261977826584</v>
      </c>
      <c r="G3061" s="94">
        <v>3.1064601051099232</v>
      </c>
      <c r="H3061" s="94">
        <v>3.0226740440516617</v>
      </c>
      <c r="I3061" s="94">
        <v>2.8106214482013705</v>
      </c>
      <c r="J3061" s="94">
        <v>3.1903290844586292</v>
      </c>
      <c r="K3061" s="94">
        <v>3.0798567722463623</v>
      </c>
      <c r="L3061" s="94">
        <v>2.7917212058104317</v>
      </c>
      <c r="M3061" s="94">
        <v>2.7640324633801732</v>
      </c>
      <c r="N3061" s="94">
        <v>2.7550128553710183</v>
      </c>
      <c r="O3061" s="94">
        <v>2.464112864477582</v>
      </c>
      <c r="P3061" s="94">
        <v>2.4156765708119328</v>
      </c>
      <c r="Q3061" s="94">
        <v>2.2858837573156436</v>
      </c>
      <c r="R3061" s="94">
        <v>2.311098439256098</v>
      </c>
      <c r="S3061" s="94">
        <v>2.3654678684666854</v>
      </c>
      <c r="T3061" s="94">
        <v>2.4446467416313595</v>
      </c>
      <c r="U3061" s="94">
        <v>2.5427014354128046</v>
      </c>
      <c r="V3061" s="94">
        <v>2.4179873527720224</v>
      </c>
      <c r="W3061" s="94">
        <v>2.3173384718010417</v>
      </c>
      <c r="X3061" s="94">
        <v>2.4624323365311995</v>
      </c>
      <c r="Y3061" s="94">
        <v>2.6560153811580456</v>
      </c>
      <c r="Z3061" s="94">
        <v>2.7270991516832868</v>
      </c>
      <c r="AA3061" s="94">
        <v>2.8500610005074871</v>
      </c>
      <c r="AB3061" s="94">
        <v>3.119127364568532</v>
      </c>
      <c r="AC3061" s="94">
        <v>2.8502664666984594</v>
      </c>
      <c r="AD3061" s="94">
        <v>2.8163662978537007</v>
      </c>
      <c r="AE3061" s="94">
        <v>2.7720032551407527</v>
      </c>
      <c r="AF3061" s="94">
        <v>2.6864640069879195</v>
      </c>
      <c r="AG3061" s="94">
        <v>2.8604751710243463</v>
      </c>
      <c r="AH3061" s="94">
        <v>2.8488987226632378</v>
      </c>
      <c r="AI3061" s="94">
        <v>2.8881725082001068</v>
      </c>
      <c r="AJ3061" s="94">
        <v>2.6407953128015662</v>
      </c>
      <c r="AK3061" s="94">
        <v>2.5264680016046648</v>
      </c>
      <c r="AL3061" s="94">
        <v>2.0906144088420442</v>
      </c>
      <c r="AM3061" s="94">
        <v>1.9757822569957826</v>
      </c>
      <c r="AN3061" s="94">
        <v>1.9158682516015286</v>
      </c>
      <c r="AO3061" s="94">
        <v>1.7952306616147566</v>
      </c>
      <c r="AP3061" s="94">
        <v>1.9122377703802755</v>
      </c>
      <c r="AQ3061" s="94">
        <v>2.0556470512901894</v>
      </c>
      <c r="AR3061" s="94">
        <v>2.1910129527662376</v>
      </c>
      <c r="AS3061" s="43">
        <f t="shared" si="98"/>
        <v>41.68854485949683</v>
      </c>
      <c r="AT3061" s="99">
        <f t="shared" si="99"/>
        <v>104.53760703469635</v>
      </c>
    </row>
    <row r="3062" spans="1:46">
      <c r="C3062" s="34">
        <v>1000</v>
      </c>
      <c r="D3062" s="94">
        <v>3.3</v>
      </c>
      <c r="E3062" s="94">
        <v>3.3560429784964456</v>
      </c>
      <c r="F3062" s="94">
        <v>2.9679480395833493</v>
      </c>
      <c r="G3062" s="94">
        <v>2.7617251616367899</v>
      </c>
      <c r="H3062" s="94">
        <v>2.7074571477491172</v>
      </c>
      <c r="I3062" s="94">
        <v>2.6120621893742233</v>
      </c>
      <c r="J3062" s="94">
        <v>2.3631496209835174</v>
      </c>
      <c r="K3062" s="94">
        <v>2.2018868008189121</v>
      </c>
      <c r="L3062" s="94">
        <v>2.1423887806936333</v>
      </c>
      <c r="M3062" s="94">
        <v>1.9268578279852642</v>
      </c>
      <c r="N3062" s="94">
        <v>1.9527534306463414</v>
      </c>
      <c r="O3062" s="94">
        <v>1.8765295678425715</v>
      </c>
      <c r="P3062" s="94">
        <v>1.722362131518747</v>
      </c>
      <c r="Q3062" s="94">
        <v>1.5949355271275707</v>
      </c>
      <c r="R3062" s="94">
        <v>1.6527371374118276</v>
      </c>
      <c r="S3062" s="94">
        <v>1.5747892204324141</v>
      </c>
      <c r="T3062" s="94">
        <v>1.6274959730972842</v>
      </c>
      <c r="U3062" s="94">
        <v>1.5861561817133063</v>
      </c>
      <c r="V3062" s="94">
        <v>1.5500064195613268</v>
      </c>
      <c r="W3062" s="94">
        <v>1.5817139336762793</v>
      </c>
      <c r="X3062" s="94">
        <v>1.5167623336546585</v>
      </c>
      <c r="Y3062" s="94">
        <v>1.4313699522279613</v>
      </c>
      <c r="Z3062" s="94">
        <v>1.4386628269218151</v>
      </c>
      <c r="AA3062" s="94">
        <v>1.3567861534897778</v>
      </c>
      <c r="AB3062" s="94">
        <v>1.3941486633236646</v>
      </c>
      <c r="AC3062" s="94">
        <v>1.3206512171673743</v>
      </c>
      <c r="AD3062" s="94">
        <v>1.2560827257408627</v>
      </c>
      <c r="AE3062" s="94">
        <v>1.2992747020480149</v>
      </c>
      <c r="AF3062" s="94">
        <v>1.3403765129970131</v>
      </c>
      <c r="AG3062" s="94">
        <v>1.2752862701649998</v>
      </c>
      <c r="AH3062" s="94">
        <v>1.2600667877246441</v>
      </c>
      <c r="AI3062" s="94">
        <v>1.1621754975978951</v>
      </c>
      <c r="AJ3062" s="94">
        <v>1.1763718808573829</v>
      </c>
      <c r="AK3062" s="94">
        <v>1.1530643983029083</v>
      </c>
      <c r="AL3062" s="94">
        <v>1.1377212604123961</v>
      </c>
      <c r="AM3062" s="94">
        <v>1.150557663873583</v>
      </c>
      <c r="AN3062" s="94">
        <v>1.087848901788993</v>
      </c>
      <c r="AO3062" s="94">
        <v>0.98012449534733181</v>
      </c>
      <c r="AP3062" s="94">
        <v>1.0160981975177181</v>
      </c>
      <c r="AQ3062" s="94">
        <v>0.99884127457289362</v>
      </c>
      <c r="AR3062" s="94">
        <v>1.0045857901072701</v>
      </c>
      <c r="AS3062" s="43">
        <f t="shared" si="98"/>
        <v>31.266201884300663</v>
      </c>
      <c r="AT3062" s="99">
        <f t="shared" si="99"/>
        <v>78.402686806755455</v>
      </c>
    </row>
    <row r="3063" spans="1:46">
      <c r="D3063" s="94"/>
      <c r="E3063" s="94"/>
      <c r="F3063" s="94"/>
      <c r="G3063" s="94"/>
      <c r="H3063" s="94"/>
      <c r="I3063" s="94"/>
      <c r="J3063" s="94"/>
      <c r="K3063" s="94"/>
      <c r="L3063" s="94"/>
      <c r="M3063" s="94"/>
      <c r="N3063" s="94"/>
      <c r="O3063" s="94"/>
      <c r="P3063" s="94"/>
      <c r="Q3063" s="94"/>
      <c r="R3063" s="94"/>
      <c r="S3063" s="94"/>
      <c r="T3063" s="94"/>
      <c r="U3063" s="94"/>
      <c r="V3063" s="94"/>
      <c r="W3063" s="94"/>
      <c r="X3063" s="94"/>
      <c r="Y3063" s="94"/>
      <c r="Z3063" s="94"/>
      <c r="AA3063" s="94"/>
      <c r="AB3063" s="94"/>
      <c r="AC3063" s="94"/>
      <c r="AD3063" s="94"/>
      <c r="AE3063" s="94"/>
      <c r="AF3063" s="94"/>
      <c r="AG3063" s="94"/>
      <c r="AH3063" s="94"/>
      <c r="AI3063" s="94"/>
      <c r="AJ3063" s="94"/>
      <c r="AK3063" s="94"/>
      <c r="AL3063" s="94"/>
      <c r="AM3063" s="94"/>
      <c r="AN3063" s="94"/>
      <c r="AO3063" s="94"/>
      <c r="AP3063" s="94"/>
      <c r="AQ3063" s="94"/>
      <c r="AR3063" s="94"/>
    </row>
    <row r="3064" spans="1:46" s="101" customFormat="1">
      <c r="C3064" s="102">
        <v>0.06</v>
      </c>
      <c r="D3064" s="111"/>
      <c r="E3064" s="111"/>
      <c r="F3064" s="111"/>
      <c r="G3064" s="111"/>
      <c r="H3064" s="111"/>
      <c r="I3064" s="111"/>
      <c r="J3064" s="111"/>
      <c r="K3064" s="111"/>
      <c r="L3064" s="111"/>
      <c r="M3064" s="111"/>
      <c r="N3064" s="111"/>
      <c r="O3064" s="111"/>
      <c r="P3064" s="111"/>
      <c r="Q3064" s="111"/>
      <c r="R3064" s="111"/>
      <c r="S3064" s="111"/>
      <c r="T3064" s="111"/>
      <c r="U3064" s="111"/>
      <c r="V3064" s="111"/>
      <c r="W3064" s="111"/>
      <c r="X3064" s="111"/>
      <c r="Y3064" s="111"/>
      <c r="Z3064" s="111"/>
      <c r="AA3064" s="111"/>
      <c r="AB3064" s="111"/>
      <c r="AC3064" s="111"/>
      <c r="AD3064" s="111"/>
      <c r="AE3064" s="111"/>
      <c r="AF3064" s="111"/>
      <c r="AG3064" s="111"/>
      <c r="AH3064" s="111"/>
      <c r="AI3064" s="111"/>
      <c r="AJ3064" s="111"/>
      <c r="AK3064" s="111"/>
      <c r="AL3064" s="111"/>
      <c r="AM3064" s="111"/>
      <c r="AN3064" s="111"/>
      <c r="AO3064" s="111"/>
      <c r="AP3064" s="111"/>
      <c r="AQ3064" s="111"/>
      <c r="AR3064" s="111"/>
    </row>
    <row r="3065" spans="1:46">
      <c r="A3065" s="106"/>
      <c r="B3065" s="47" t="s">
        <v>38</v>
      </c>
      <c r="C3065" s="47" t="s">
        <v>110</v>
      </c>
      <c r="D3065" s="94">
        <v>3.3</v>
      </c>
      <c r="E3065" s="94">
        <v>3.2006317698135791</v>
      </c>
      <c r="F3065" s="94">
        <v>3.2881468250177166</v>
      </c>
      <c r="G3065" s="94">
        <v>3.1454343057447054</v>
      </c>
      <c r="H3065" s="94">
        <v>3.2099774556343923</v>
      </c>
      <c r="I3065" s="94">
        <v>3.2270541177852268</v>
      </c>
      <c r="J3065" s="94">
        <v>3.200625191909984</v>
      </c>
      <c r="K3065" s="94">
        <v>3.3082635363623192</v>
      </c>
      <c r="L3065" s="94">
        <v>3.2905539221020947</v>
      </c>
      <c r="M3065" s="94">
        <v>3.3238778668040196</v>
      </c>
      <c r="N3065" s="94">
        <v>2.9810303422083071</v>
      </c>
      <c r="O3065" s="94">
        <v>3.0067553416767216</v>
      </c>
      <c r="P3065" s="94">
        <v>2.9690254405662349</v>
      </c>
      <c r="Q3065" s="94">
        <v>3.0443848481311044</v>
      </c>
      <c r="R3065" s="94">
        <v>2.9981378285572098</v>
      </c>
      <c r="S3065" s="94">
        <v>3.1574709357268951</v>
      </c>
      <c r="T3065" s="94">
        <v>3.1887323821037645</v>
      </c>
      <c r="U3065" s="94">
        <v>3.1621498140176136</v>
      </c>
      <c r="V3065" s="94">
        <v>3.0693290552191534</v>
      </c>
      <c r="W3065" s="94">
        <v>2.9458102827793837</v>
      </c>
      <c r="X3065" s="94">
        <v>3.2854722818718716</v>
      </c>
      <c r="Y3065" s="94">
        <v>3.0559303974021677</v>
      </c>
      <c r="Z3065" s="94">
        <v>3.1350124217895683</v>
      </c>
      <c r="AA3065" s="94">
        <v>3.3784019664892071</v>
      </c>
      <c r="AB3065" s="94">
        <v>2.8762097952684633</v>
      </c>
      <c r="AC3065" s="94">
        <v>2.7892875400516877</v>
      </c>
      <c r="AD3065" s="94">
        <v>2.9910146847690813</v>
      </c>
      <c r="AE3065" s="94">
        <v>2.9064850811485834</v>
      </c>
      <c r="AF3065" s="94">
        <v>3.001897851903351</v>
      </c>
      <c r="AG3065" s="94">
        <v>3.3533488224916335</v>
      </c>
      <c r="AH3065" s="94">
        <v>3.6340052497142046</v>
      </c>
      <c r="AI3065" s="94">
        <v>3.822022413602995</v>
      </c>
      <c r="AJ3065" s="94">
        <v>3.6228458932059806</v>
      </c>
      <c r="AK3065" s="94">
        <v>3.7742191434115129</v>
      </c>
      <c r="AL3065" s="94">
        <v>4.2141423302429004</v>
      </c>
      <c r="AM3065" s="94">
        <v>4.3755401550063304</v>
      </c>
      <c r="AN3065" s="94">
        <v>4.1874941912874339</v>
      </c>
      <c r="AO3065" s="94">
        <v>4.2158374135599068</v>
      </c>
      <c r="AP3065" s="94">
        <v>4.3064937923717244</v>
      </c>
      <c r="AQ3065" s="94">
        <v>4.3952374218410837</v>
      </c>
      <c r="AR3065" s="94">
        <v>4.3714159450847268</v>
      </c>
      <c r="AS3065" s="43">
        <f t="shared" ref="AS3065:AS3128" si="100">NPV($D$48,D3065:AR3065)</f>
        <v>48.38516485912568</v>
      </c>
    </row>
    <row r="3066" spans="1:46">
      <c r="A3066" s="47">
        <v>6</v>
      </c>
      <c r="B3066" s="108">
        <f>STDEV(AS3065:AS4064)</f>
        <v>5.7286984095890459</v>
      </c>
      <c r="C3066" s="50">
        <f>AVERAGE(AS3065:AS4064)</f>
        <v>40.25891441593869</v>
      </c>
      <c r="D3066" s="94">
        <v>3.3</v>
      </c>
      <c r="E3066" s="94">
        <v>3.2899250965503604</v>
      </c>
      <c r="F3066" s="94">
        <v>3.0084754984846871</v>
      </c>
      <c r="G3066" s="94">
        <v>2.7783963922509662</v>
      </c>
      <c r="H3066" s="94">
        <v>2.6564910807431685</v>
      </c>
      <c r="I3066" s="94">
        <v>2.2858659889516892</v>
      </c>
      <c r="J3066" s="94">
        <v>2.1265499644339676</v>
      </c>
      <c r="K3066" s="94">
        <v>1.9135231598179097</v>
      </c>
      <c r="L3066" s="94">
        <v>2.0588977413560134</v>
      </c>
      <c r="M3066" s="94">
        <v>1.9709272339476203</v>
      </c>
      <c r="N3066" s="94">
        <v>2.162463476677956</v>
      </c>
      <c r="O3066" s="94">
        <v>2.1298877274419246</v>
      </c>
      <c r="P3066" s="94">
        <v>2.218278330270067</v>
      </c>
      <c r="Q3066" s="94">
        <v>2.0923543325315781</v>
      </c>
      <c r="R3066" s="94">
        <v>2.0503337256497929</v>
      </c>
      <c r="S3066" s="94">
        <v>2.0489457082571754</v>
      </c>
      <c r="T3066" s="94">
        <v>2.2994820989305218</v>
      </c>
      <c r="U3066" s="94">
        <v>2.1992302422639924</v>
      </c>
      <c r="V3066" s="94">
        <v>2.4645107204699053</v>
      </c>
      <c r="W3066" s="94">
        <v>2.4356710153670771</v>
      </c>
      <c r="X3066" s="94">
        <v>2.5514090162366148</v>
      </c>
      <c r="Y3066" s="94">
        <v>2.6198678804783166</v>
      </c>
      <c r="Z3066" s="94">
        <v>2.3886593007747092</v>
      </c>
      <c r="AA3066" s="94">
        <v>2.5426147192188711</v>
      </c>
      <c r="AB3066" s="94">
        <v>2.734049333614827</v>
      </c>
      <c r="AC3066" s="94">
        <v>2.8866324204361651</v>
      </c>
      <c r="AD3066" s="94">
        <v>2.6819915369260987</v>
      </c>
      <c r="AE3066" s="94">
        <v>2.654618256501645</v>
      </c>
      <c r="AF3066" s="94">
        <v>2.9397287107206513</v>
      </c>
      <c r="AG3066" s="94">
        <v>2.7804629903684726</v>
      </c>
      <c r="AH3066" s="94">
        <v>2.8304165019362855</v>
      </c>
      <c r="AI3066" s="94">
        <v>3.0557877993342744</v>
      </c>
      <c r="AJ3066" s="94">
        <v>3.16520593529878</v>
      </c>
      <c r="AK3066" s="94">
        <v>3.0361880410000044</v>
      </c>
      <c r="AL3066" s="94">
        <v>3.2192573553151589</v>
      </c>
      <c r="AM3066" s="94">
        <v>3.3966043541855298</v>
      </c>
      <c r="AN3066" s="94">
        <v>3.1908423087579694</v>
      </c>
      <c r="AO3066" s="94">
        <v>2.9535612765342614</v>
      </c>
      <c r="AP3066" s="94">
        <v>2.8942316548029194</v>
      </c>
      <c r="AQ3066" s="94">
        <v>2.8511744061496809</v>
      </c>
      <c r="AR3066" s="94">
        <v>2.8138784286069081</v>
      </c>
      <c r="AS3066" s="43">
        <f t="shared" si="100"/>
        <v>38.105839332464178</v>
      </c>
    </row>
    <row r="3067" spans="1:46">
      <c r="C3067" s="34">
        <v>3</v>
      </c>
      <c r="D3067" s="94">
        <v>3.3</v>
      </c>
      <c r="E3067" s="94">
        <v>3.0779735008828153</v>
      </c>
      <c r="F3067" s="94">
        <v>3.2816975053100883</v>
      </c>
      <c r="G3067" s="94">
        <v>3.0822893638820532</v>
      </c>
      <c r="H3067" s="94">
        <v>3.2999499450530068</v>
      </c>
      <c r="I3067" s="94">
        <v>3.4403647812571672</v>
      </c>
      <c r="J3067" s="94">
        <v>3.6843228530467154</v>
      </c>
      <c r="K3067" s="94">
        <v>3.6950219962983195</v>
      </c>
      <c r="L3067" s="94">
        <v>3.4703715302863265</v>
      </c>
      <c r="M3067" s="94">
        <v>3.5747159724970148</v>
      </c>
      <c r="N3067" s="94">
        <v>3.3772663533945591</v>
      </c>
      <c r="O3067" s="94">
        <v>3.1225721275405145</v>
      </c>
      <c r="P3067" s="94">
        <v>3.0410550612399252</v>
      </c>
      <c r="Q3067" s="94">
        <v>2.8029140146997493</v>
      </c>
      <c r="R3067" s="94">
        <v>2.6936028863226626</v>
      </c>
      <c r="S3067" s="94">
        <v>2.9525155708095769</v>
      </c>
      <c r="T3067" s="94">
        <v>2.828017519939297</v>
      </c>
      <c r="U3067" s="94">
        <v>3.0988575539688292</v>
      </c>
      <c r="V3067" s="94">
        <v>3.1099090484398664</v>
      </c>
      <c r="W3067" s="94">
        <v>2.9782637353212844</v>
      </c>
      <c r="X3067" s="94">
        <v>2.6211364095007932</v>
      </c>
      <c r="Y3067" s="94">
        <v>2.6716060507649377</v>
      </c>
      <c r="Z3067" s="94">
        <v>2.4178957820233067</v>
      </c>
      <c r="AA3067" s="94">
        <v>2.0443156497729493</v>
      </c>
      <c r="AB3067" s="94">
        <v>1.8540509044797027</v>
      </c>
      <c r="AC3067" s="94">
        <v>1.7087552004045232</v>
      </c>
      <c r="AD3067" s="94">
        <v>1.5993746699861331</v>
      </c>
      <c r="AE3067" s="94">
        <v>1.6624215687738786</v>
      </c>
      <c r="AF3067" s="94">
        <v>1.673816962940452</v>
      </c>
      <c r="AG3067" s="94">
        <v>1.5833958235868113</v>
      </c>
      <c r="AH3067" s="94">
        <v>1.6434973694243153</v>
      </c>
      <c r="AI3067" s="94">
        <v>1.5058399304383512</v>
      </c>
      <c r="AJ3067" s="94">
        <v>1.4936401794555756</v>
      </c>
      <c r="AK3067" s="94">
        <v>1.5597781718510575</v>
      </c>
      <c r="AL3067" s="94">
        <v>1.4748921240688013</v>
      </c>
      <c r="AM3067" s="94">
        <v>1.4943415170718148</v>
      </c>
      <c r="AN3067" s="94">
        <v>1.5305204972500113</v>
      </c>
      <c r="AO3067" s="94">
        <v>1.5732988153536769</v>
      </c>
      <c r="AP3067" s="94">
        <v>1.603129198525451</v>
      </c>
      <c r="AQ3067" s="94">
        <v>1.7330526824286676</v>
      </c>
      <c r="AR3067" s="94">
        <v>1.547409416460362</v>
      </c>
      <c r="AS3067" s="43">
        <f t="shared" si="100"/>
        <v>43.487479403019869</v>
      </c>
    </row>
    <row r="3068" spans="1:46">
      <c r="C3068" s="34">
        <v>4</v>
      </c>
      <c r="D3068" s="94">
        <v>3.3</v>
      </c>
      <c r="E3068" s="94">
        <v>2.7565780169992751</v>
      </c>
      <c r="F3068" s="94">
        <v>2.7669428651543182</v>
      </c>
      <c r="G3068" s="94">
        <v>2.6103198041522382</v>
      </c>
      <c r="H3068" s="94">
        <v>2.441032233247586</v>
      </c>
      <c r="I3068" s="94">
        <v>2.3159853662833507</v>
      </c>
      <c r="J3068" s="94">
        <v>2.3313297172465943</v>
      </c>
      <c r="K3068" s="94">
        <v>2.350535406384783</v>
      </c>
      <c r="L3068" s="94">
        <v>2.1604720230851817</v>
      </c>
      <c r="M3068" s="94">
        <v>1.9425971534533615</v>
      </c>
      <c r="N3068" s="94">
        <v>2.0187966771555126</v>
      </c>
      <c r="O3068" s="94">
        <v>1.8358705616244415</v>
      </c>
      <c r="P3068" s="94">
        <v>1.8564528677141272</v>
      </c>
      <c r="Q3068" s="94">
        <v>1.9565411469037528</v>
      </c>
      <c r="R3068" s="94">
        <v>1.8093157310038837</v>
      </c>
      <c r="S3068" s="94">
        <v>1.9777460550555102</v>
      </c>
      <c r="T3068" s="94">
        <v>2.0664263075599933</v>
      </c>
      <c r="U3068" s="94">
        <v>2.0696545567244731</v>
      </c>
      <c r="V3068" s="94">
        <v>2.1876751724339538</v>
      </c>
      <c r="W3068" s="94">
        <v>2.2021865686875737</v>
      </c>
      <c r="X3068" s="94">
        <v>2.0184437851892345</v>
      </c>
      <c r="Y3068" s="94">
        <v>2.1704745699574164</v>
      </c>
      <c r="Z3068" s="94">
        <v>2.0687112819736742</v>
      </c>
      <c r="AA3068" s="94">
        <v>2.0506326616313233</v>
      </c>
      <c r="AB3068" s="94">
        <v>1.8280432949272765</v>
      </c>
      <c r="AC3068" s="94">
        <v>1.9333634298948543</v>
      </c>
      <c r="AD3068" s="94">
        <v>1.8559171628929949</v>
      </c>
      <c r="AE3068" s="94">
        <v>1.8789960610978496</v>
      </c>
      <c r="AF3068" s="94">
        <v>1.7250707818620923</v>
      </c>
      <c r="AG3068" s="94">
        <v>1.8586182053004583</v>
      </c>
      <c r="AH3068" s="94">
        <v>1.7903968328886437</v>
      </c>
      <c r="AI3068" s="94">
        <v>1.7624006726098709</v>
      </c>
      <c r="AJ3068" s="94">
        <v>1.5843374360679889</v>
      </c>
      <c r="AK3068" s="94">
        <v>1.4981604544262772</v>
      </c>
      <c r="AL3068" s="94">
        <v>1.6312042667250013</v>
      </c>
      <c r="AM3068" s="94">
        <v>1.5944831132603285</v>
      </c>
      <c r="AN3068" s="94">
        <v>1.6530294439895612</v>
      </c>
      <c r="AO3068" s="94">
        <v>1.7495619289417519</v>
      </c>
      <c r="AP3068" s="94">
        <v>1.7285360540672372</v>
      </c>
      <c r="AQ3068" s="94">
        <v>1.776313444336872</v>
      </c>
      <c r="AR3068" s="94">
        <v>1.4980776875390518</v>
      </c>
      <c r="AS3068" s="43">
        <f t="shared" si="100"/>
        <v>33.337203883811561</v>
      </c>
    </row>
    <row r="3069" spans="1:46">
      <c r="C3069" s="34">
        <v>5</v>
      </c>
      <c r="D3069" s="94">
        <v>3.3</v>
      </c>
      <c r="E3069" s="94">
        <v>2.8826213323495242</v>
      </c>
      <c r="F3069" s="94">
        <v>3.01704987923106</v>
      </c>
      <c r="G3069" s="94">
        <v>2.9050964575849996</v>
      </c>
      <c r="H3069" s="94">
        <v>3.0338221978176509</v>
      </c>
      <c r="I3069" s="94">
        <v>3.0021787084981919</v>
      </c>
      <c r="J3069" s="94">
        <v>3.1995330950077334</v>
      </c>
      <c r="K3069" s="94">
        <v>2.9582320862663036</v>
      </c>
      <c r="L3069" s="94">
        <v>2.946660151524843</v>
      </c>
      <c r="M3069" s="94">
        <v>2.9018905669011632</v>
      </c>
      <c r="N3069" s="94">
        <v>2.7594858064342414</v>
      </c>
      <c r="O3069" s="94">
        <v>2.7355732614038644</v>
      </c>
      <c r="P3069" s="94">
        <v>2.7530391084198378</v>
      </c>
      <c r="Q3069" s="94">
        <v>2.6741082143592809</v>
      </c>
      <c r="R3069" s="94">
        <v>2.7317955311805937</v>
      </c>
      <c r="S3069" s="94">
        <v>2.4342581012473961</v>
      </c>
      <c r="T3069" s="94">
        <v>2.2169406946530157</v>
      </c>
      <c r="U3069" s="94">
        <v>2.1797737789393641</v>
      </c>
      <c r="V3069" s="94">
        <v>1.9758340735620081</v>
      </c>
      <c r="W3069" s="94">
        <v>1.9881512482262558</v>
      </c>
      <c r="X3069" s="94">
        <v>2.1086600483315401</v>
      </c>
      <c r="Y3069" s="94">
        <v>2.1054404776940912</v>
      </c>
      <c r="Z3069" s="94">
        <v>2.0146994866199184</v>
      </c>
      <c r="AA3069" s="94">
        <v>2.0080021980686142</v>
      </c>
      <c r="AB3069" s="94">
        <v>1.9257074623512296</v>
      </c>
      <c r="AC3069" s="94">
        <v>1.9417541910876419</v>
      </c>
      <c r="AD3069" s="94">
        <v>2.0307711851082022</v>
      </c>
      <c r="AE3069" s="94">
        <v>2.1903170798214315</v>
      </c>
      <c r="AF3069" s="94">
        <v>2.3274595036751067</v>
      </c>
      <c r="AG3069" s="94">
        <v>2.2871488244611982</v>
      </c>
      <c r="AH3069" s="94">
        <v>2.3006407801249731</v>
      </c>
      <c r="AI3069" s="94">
        <v>2.0544605692903537</v>
      </c>
      <c r="AJ3069" s="94">
        <v>1.8589210278540738</v>
      </c>
      <c r="AK3069" s="94">
        <v>1.8153956609485093</v>
      </c>
      <c r="AL3069" s="94">
        <v>1.7183620426745572</v>
      </c>
      <c r="AM3069" s="94">
        <v>1.7210713286933261</v>
      </c>
      <c r="AN3069" s="94">
        <v>1.58632450443364</v>
      </c>
      <c r="AO3069" s="94">
        <v>1.5669655080715568</v>
      </c>
      <c r="AP3069" s="94">
        <v>1.4761670594979792</v>
      </c>
      <c r="AQ3069" s="94">
        <v>1.4779779534268094</v>
      </c>
      <c r="AR3069" s="94">
        <v>1.6118882031151758</v>
      </c>
      <c r="AS3069" s="43">
        <f t="shared" si="100"/>
        <v>39.273974480503419</v>
      </c>
    </row>
    <row r="3070" spans="1:46">
      <c r="C3070" s="34">
        <v>6</v>
      </c>
      <c r="D3070" s="94">
        <v>3.3</v>
      </c>
      <c r="E3070" s="94">
        <v>3.1244879384815354</v>
      </c>
      <c r="F3070" s="94">
        <v>3.2451936730988185</v>
      </c>
      <c r="G3070" s="94">
        <v>3.4806772170385245</v>
      </c>
      <c r="H3070" s="94">
        <v>3.2800532712842707</v>
      </c>
      <c r="I3070" s="94">
        <v>3.2001338205217613</v>
      </c>
      <c r="J3070" s="94">
        <v>3.1182443540039064</v>
      </c>
      <c r="K3070" s="94">
        <v>3.148436289649799</v>
      </c>
      <c r="L3070" s="94">
        <v>3.1199685699490742</v>
      </c>
      <c r="M3070" s="94">
        <v>2.9592082698660604</v>
      </c>
      <c r="N3070" s="94">
        <v>3.2046601204854355</v>
      </c>
      <c r="O3070" s="94">
        <v>3.0845395130077553</v>
      </c>
      <c r="P3070" s="94">
        <v>3.0327092810763299</v>
      </c>
      <c r="Q3070" s="94">
        <v>2.923299964592287</v>
      </c>
      <c r="R3070" s="94">
        <v>2.9556668379586495</v>
      </c>
      <c r="S3070" s="94">
        <v>3.1056679747882026</v>
      </c>
      <c r="T3070" s="94">
        <v>2.9334027685640831</v>
      </c>
      <c r="U3070" s="94">
        <v>2.9793385992263035</v>
      </c>
      <c r="V3070" s="94">
        <v>2.8487043099932645</v>
      </c>
      <c r="W3070" s="94">
        <v>2.7145795608748253</v>
      </c>
      <c r="X3070" s="94">
        <v>2.8457877774895324</v>
      </c>
      <c r="Y3070" s="94">
        <v>2.8460566550258584</v>
      </c>
      <c r="Z3070" s="94">
        <v>2.7933367281206563</v>
      </c>
      <c r="AA3070" s="94">
        <v>2.4346298268532913</v>
      </c>
      <c r="AB3070" s="94">
        <v>2.5248394382858197</v>
      </c>
      <c r="AC3070" s="94">
        <v>2.5595298733868965</v>
      </c>
      <c r="AD3070" s="94">
        <v>2.5504570296586166</v>
      </c>
      <c r="AE3070" s="94">
        <v>2.4672190945180725</v>
      </c>
      <c r="AF3070" s="94">
        <v>2.5374748006612187</v>
      </c>
      <c r="AG3070" s="94">
        <v>2.3032752672502048</v>
      </c>
      <c r="AH3070" s="94">
        <v>2.6197302159988833</v>
      </c>
      <c r="AI3070" s="94">
        <v>2.9233511845486304</v>
      </c>
      <c r="AJ3070" s="94">
        <v>2.7406306463562684</v>
      </c>
      <c r="AK3070" s="94">
        <v>2.6013019221662277</v>
      </c>
      <c r="AL3070" s="94">
        <v>2.488791560609187</v>
      </c>
      <c r="AM3070" s="94">
        <v>2.6039646888608581</v>
      </c>
      <c r="AN3070" s="94">
        <v>2.8063650353430423</v>
      </c>
      <c r="AO3070" s="94">
        <v>2.7373447064060019</v>
      </c>
      <c r="AP3070" s="94">
        <v>2.6698265544348692</v>
      </c>
      <c r="AQ3070" s="94">
        <v>2.5142478710300531</v>
      </c>
      <c r="AR3070" s="94">
        <v>2.4303744773678515</v>
      </c>
      <c r="AS3070" s="43">
        <f t="shared" si="100"/>
        <v>45.032782183774408</v>
      </c>
    </row>
    <row r="3071" spans="1:46">
      <c r="C3071" s="34">
        <v>7</v>
      </c>
      <c r="D3071" s="94">
        <v>3.3</v>
      </c>
      <c r="E3071" s="94">
        <v>3.0014589666112044</v>
      </c>
      <c r="F3071" s="94">
        <v>2.8748102807096099</v>
      </c>
      <c r="G3071" s="94">
        <v>2.5886602104644747</v>
      </c>
      <c r="H3071" s="94">
        <v>2.9150870316975461</v>
      </c>
      <c r="I3071" s="94">
        <v>2.9971290445665812</v>
      </c>
      <c r="J3071" s="94">
        <v>2.6926358595620066</v>
      </c>
      <c r="K3071" s="94">
        <v>2.6066339579933833</v>
      </c>
      <c r="L3071" s="94">
        <v>2.8999735980293959</v>
      </c>
      <c r="M3071" s="94">
        <v>2.7867084567892428</v>
      </c>
      <c r="N3071" s="94">
        <v>2.4385338508947063</v>
      </c>
      <c r="O3071" s="94">
        <v>2.4320732609156992</v>
      </c>
      <c r="P3071" s="94">
        <v>2.6402671777425306</v>
      </c>
      <c r="Q3071" s="94">
        <v>2.4653445314730855</v>
      </c>
      <c r="R3071" s="94">
        <v>2.3931338095481429</v>
      </c>
      <c r="S3071" s="94">
        <v>2.3617141360247564</v>
      </c>
      <c r="T3071" s="94">
        <v>2.1796035070639341</v>
      </c>
      <c r="U3071" s="94">
        <v>2.1800768034130971</v>
      </c>
      <c r="V3071" s="94">
        <v>2.2481135516514241</v>
      </c>
      <c r="W3071" s="94">
        <v>2.2299803001498435</v>
      </c>
      <c r="X3071" s="94">
        <v>2.0283995676182105</v>
      </c>
      <c r="Y3071" s="94">
        <v>1.7797272553507812</v>
      </c>
      <c r="Z3071" s="94">
        <v>1.77475589346256</v>
      </c>
      <c r="AA3071" s="94">
        <v>1.9727097146013282</v>
      </c>
      <c r="AB3071" s="94">
        <v>1.8350617667382292</v>
      </c>
      <c r="AC3071" s="94">
        <v>1.8426705043256988</v>
      </c>
      <c r="AD3071" s="94">
        <v>1.7629870569579982</v>
      </c>
      <c r="AE3071" s="94">
        <v>1.7911066893455427</v>
      </c>
      <c r="AF3071" s="94">
        <v>1.7929948476575952</v>
      </c>
      <c r="AG3071" s="94">
        <v>1.5482917639346241</v>
      </c>
      <c r="AH3071" s="94">
        <v>1.7263570684358016</v>
      </c>
      <c r="AI3071" s="94">
        <v>1.6526421866421213</v>
      </c>
      <c r="AJ3071" s="94">
        <v>1.8802807155209891</v>
      </c>
      <c r="AK3071" s="94">
        <v>1.6989336914009665</v>
      </c>
      <c r="AL3071" s="94">
        <v>1.4973274589411238</v>
      </c>
      <c r="AM3071" s="94">
        <v>1.4165507644781914</v>
      </c>
      <c r="AN3071" s="94">
        <v>1.4614269477762885</v>
      </c>
      <c r="AO3071" s="94">
        <v>1.4461789167050243</v>
      </c>
      <c r="AP3071" s="94">
        <v>1.390310498461544</v>
      </c>
      <c r="AQ3071" s="94">
        <v>1.398185806940037</v>
      </c>
      <c r="AR3071" s="94">
        <v>1.2403251445509409</v>
      </c>
      <c r="AS3071" s="43">
        <f t="shared" si="100"/>
        <v>36.917704083563933</v>
      </c>
    </row>
    <row r="3072" spans="1:46">
      <c r="C3072" s="34">
        <v>8</v>
      </c>
      <c r="D3072" s="94">
        <v>3.3</v>
      </c>
      <c r="E3072" s="94">
        <v>2.8397465220699893</v>
      </c>
      <c r="F3072" s="94">
        <v>2.7332386695570303</v>
      </c>
      <c r="G3072" s="94">
        <v>3.0688088678843157</v>
      </c>
      <c r="H3072" s="94">
        <v>2.8322376757610628</v>
      </c>
      <c r="I3072" s="94">
        <v>2.5902714225156087</v>
      </c>
      <c r="J3072" s="94">
        <v>2.4076038485222511</v>
      </c>
      <c r="K3072" s="94">
        <v>2.1090004486440543</v>
      </c>
      <c r="L3072" s="94">
        <v>1.9903732212230738</v>
      </c>
      <c r="M3072" s="94">
        <v>1.9542449150194694</v>
      </c>
      <c r="N3072" s="94">
        <v>1.9046342546470088</v>
      </c>
      <c r="O3072" s="94">
        <v>1.8451829755819726</v>
      </c>
      <c r="P3072" s="94">
        <v>1.65038154393787</v>
      </c>
      <c r="Q3072" s="94">
        <v>1.5075595721061636</v>
      </c>
      <c r="R3072" s="94">
        <v>1.5245748521304539</v>
      </c>
      <c r="S3072" s="94">
        <v>1.376611484609451</v>
      </c>
      <c r="T3072" s="94">
        <v>1.2326988514294921</v>
      </c>
      <c r="U3072" s="94">
        <v>1.1403167949825757</v>
      </c>
      <c r="V3072" s="94">
        <v>1.1544995215038254</v>
      </c>
      <c r="W3072" s="94">
        <v>1.1395098633701848</v>
      </c>
      <c r="X3072" s="94">
        <v>1.0642603673055175</v>
      </c>
      <c r="Y3072" s="94">
        <v>1.1655134146144885</v>
      </c>
      <c r="Z3072" s="94">
        <v>1.1624387143048012</v>
      </c>
      <c r="AA3072" s="94">
        <v>1.0204755251285911</v>
      </c>
      <c r="AB3072" s="94">
        <v>0.98774691790245139</v>
      </c>
      <c r="AC3072" s="94">
        <v>0.94873841176461415</v>
      </c>
      <c r="AD3072" s="94">
        <v>0.98840812011636314</v>
      </c>
      <c r="AE3072" s="94">
        <v>0.97340524032676601</v>
      </c>
      <c r="AF3072" s="94">
        <v>1.0531953858799423</v>
      </c>
      <c r="AG3072" s="94">
        <v>1.059868970833457</v>
      </c>
      <c r="AH3072" s="94">
        <v>1.0664708722678595</v>
      </c>
      <c r="AI3072" s="94">
        <v>1.0364201610721737</v>
      </c>
      <c r="AJ3072" s="94">
        <v>0.93931914514890646</v>
      </c>
      <c r="AK3072" s="94">
        <v>0.91845086446346613</v>
      </c>
      <c r="AL3072" s="94">
        <v>0.96476451978397615</v>
      </c>
      <c r="AM3072" s="94">
        <v>0.98203121589754827</v>
      </c>
      <c r="AN3072" s="94">
        <v>0.98868539984189108</v>
      </c>
      <c r="AO3072" s="94">
        <v>0.95068590395252428</v>
      </c>
      <c r="AP3072" s="94">
        <v>0.93519414524715627</v>
      </c>
      <c r="AQ3072" s="94">
        <v>0.9396454436283046</v>
      </c>
      <c r="AR3072" s="94">
        <v>0.85189100140829788</v>
      </c>
      <c r="AS3072" s="43">
        <f t="shared" si="100"/>
        <v>29.097344532651359</v>
      </c>
    </row>
    <row r="3073" spans="3:45">
      <c r="C3073" s="34">
        <v>9</v>
      </c>
      <c r="D3073" s="94">
        <v>3.3</v>
      </c>
      <c r="E3073" s="94">
        <v>3.1915706132726798</v>
      </c>
      <c r="F3073" s="94">
        <v>3.3862389479232662</v>
      </c>
      <c r="G3073" s="94">
        <v>3.1924595349613005</v>
      </c>
      <c r="H3073" s="94">
        <v>3.1895728639789218</v>
      </c>
      <c r="I3073" s="94">
        <v>3.6080501461788841</v>
      </c>
      <c r="J3073" s="94">
        <v>3.1035193837115114</v>
      </c>
      <c r="K3073" s="94">
        <v>3.0198510244907597</v>
      </c>
      <c r="L3073" s="94">
        <v>3.2138776681611767</v>
      </c>
      <c r="M3073" s="94">
        <v>2.9066666930260321</v>
      </c>
      <c r="N3073" s="94">
        <v>2.603738161350595</v>
      </c>
      <c r="O3073" s="94">
        <v>2.5289539693660021</v>
      </c>
      <c r="P3073" s="94">
        <v>2.5921264028347917</v>
      </c>
      <c r="Q3073" s="94">
        <v>2.6503960411810041</v>
      </c>
      <c r="R3073" s="94">
        <v>2.4775064126220081</v>
      </c>
      <c r="S3073" s="94">
        <v>2.3847301194945754</v>
      </c>
      <c r="T3073" s="94">
        <v>2.2755601889085142</v>
      </c>
      <c r="U3073" s="94">
        <v>2.4662682829404683</v>
      </c>
      <c r="V3073" s="94">
        <v>2.3762777740015677</v>
      </c>
      <c r="W3073" s="94">
        <v>2.5639970234933513</v>
      </c>
      <c r="X3073" s="94">
        <v>2.5926145230555941</v>
      </c>
      <c r="Y3073" s="94">
        <v>2.4119325115367212</v>
      </c>
      <c r="Z3073" s="94">
        <v>2.5698999032950725</v>
      </c>
      <c r="AA3073" s="94">
        <v>2.6248239461893301</v>
      </c>
      <c r="AB3073" s="94">
        <v>2.8079576811845812</v>
      </c>
      <c r="AC3073" s="94">
        <v>3.1316563859022013</v>
      </c>
      <c r="AD3073" s="94">
        <v>2.8325030717461455</v>
      </c>
      <c r="AE3073" s="94">
        <v>2.7416197105893483</v>
      </c>
      <c r="AF3073" s="94">
        <v>2.8854454297707299</v>
      </c>
      <c r="AG3073" s="94">
        <v>2.4274060637098231</v>
      </c>
      <c r="AH3073" s="94">
        <v>2.3971026406969815</v>
      </c>
      <c r="AI3073" s="94">
        <v>2.3229796127783451</v>
      </c>
      <c r="AJ3073" s="94">
        <v>2.3153341721359615</v>
      </c>
      <c r="AK3073" s="94">
        <v>2.5522344795614607</v>
      </c>
      <c r="AL3073" s="94">
        <v>2.6735156793985535</v>
      </c>
      <c r="AM3073" s="94">
        <v>2.5382723284443292</v>
      </c>
      <c r="AN3073" s="94">
        <v>2.1961155880440391</v>
      </c>
      <c r="AO3073" s="94">
        <v>2.1059078145754464</v>
      </c>
      <c r="AP3073" s="94">
        <v>1.88157126613655</v>
      </c>
      <c r="AQ3073" s="94">
        <v>1.8632395227458955</v>
      </c>
      <c r="AR3073" s="94">
        <v>1.7583867047217565</v>
      </c>
      <c r="AS3073" s="43">
        <f t="shared" si="100"/>
        <v>42.803806727066416</v>
      </c>
    </row>
    <row r="3074" spans="3:45">
      <c r="C3074" s="34">
        <v>10</v>
      </c>
      <c r="D3074" s="94">
        <v>3.3</v>
      </c>
      <c r="E3074" s="94">
        <v>3.3639020916961671</v>
      </c>
      <c r="F3074" s="94">
        <v>3.6839717667071685</v>
      </c>
      <c r="G3074" s="94">
        <v>3.5291616609835379</v>
      </c>
      <c r="H3074" s="94">
        <v>3.7256489932571966</v>
      </c>
      <c r="I3074" s="94">
        <v>3.5328006012252051</v>
      </c>
      <c r="J3074" s="94">
        <v>3.1461658303317011</v>
      </c>
      <c r="K3074" s="94">
        <v>3.0182974295532974</v>
      </c>
      <c r="L3074" s="94">
        <v>2.8475870129490031</v>
      </c>
      <c r="M3074" s="94">
        <v>2.7200638639924026</v>
      </c>
      <c r="N3074" s="94">
        <v>2.7328116213115363</v>
      </c>
      <c r="O3074" s="94">
        <v>2.8312496304638781</v>
      </c>
      <c r="P3074" s="94">
        <v>2.8019959085340629</v>
      </c>
      <c r="Q3074" s="94">
        <v>2.640425839497881</v>
      </c>
      <c r="R3074" s="94">
        <v>2.924794731391466</v>
      </c>
      <c r="S3074" s="94">
        <v>2.8366191861473364</v>
      </c>
      <c r="T3074" s="94">
        <v>2.6191823214486378</v>
      </c>
      <c r="U3074" s="94">
        <v>2.5653206203857715</v>
      </c>
      <c r="V3074" s="94">
        <v>2.5311617348724975</v>
      </c>
      <c r="W3074" s="94">
        <v>2.5097170019891526</v>
      </c>
      <c r="X3074" s="94">
        <v>2.6209795119550581</v>
      </c>
      <c r="Y3074" s="94">
        <v>2.250624573919954</v>
      </c>
      <c r="Z3074" s="94">
        <v>2.0803375115241147</v>
      </c>
      <c r="AA3074" s="94">
        <v>2.0386993661504191</v>
      </c>
      <c r="AB3074" s="94">
        <v>2.1631217988716327</v>
      </c>
      <c r="AC3074" s="94">
        <v>2.2861057662742477</v>
      </c>
      <c r="AD3074" s="94">
        <v>2.1912623623495611</v>
      </c>
      <c r="AE3074" s="94">
        <v>2.1882618382820929</v>
      </c>
      <c r="AF3074" s="94">
        <v>2.2839693413856099</v>
      </c>
      <c r="AG3074" s="94">
        <v>2.4506847674021506</v>
      </c>
      <c r="AH3074" s="94">
        <v>2.5779957191519078</v>
      </c>
      <c r="AI3074" s="94">
        <v>2.5205628521408308</v>
      </c>
      <c r="AJ3074" s="94">
        <v>2.5594229915774451</v>
      </c>
      <c r="AK3074" s="94">
        <v>2.3645639875691189</v>
      </c>
      <c r="AL3074" s="94">
        <v>2.4865019049615888</v>
      </c>
      <c r="AM3074" s="94">
        <v>2.550702903257684</v>
      </c>
      <c r="AN3074" s="94">
        <v>2.5750375593868475</v>
      </c>
      <c r="AO3074" s="94">
        <v>2.5020436306032883</v>
      </c>
      <c r="AP3074" s="94">
        <v>2.4676469935726759</v>
      </c>
      <c r="AQ3074" s="94">
        <v>2.3370082807849371</v>
      </c>
      <c r="AR3074" s="94">
        <v>2.2807682655504031</v>
      </c>
      <c r="AS3074" s="43">
        <f t="shared" si="100"/>
        <v>43.697109346084893</v>
      </c>
    </row>
    <row r="3075" spans="3:45">
      <c r="C3075" s="34">
        <v>11</v>
      </c>
      <c r="D3075" s="94">
        <v>3.3</v>
      </c>
      <c r="E3075" s="94">
        <v>3.5999288799149567</v>
      </c>
      <c r="F3075" s="94">
        <v>3.464165887879215</v>
      </c>
      <c r="G3075" s="94">
        <v>2.9671321250722666</v>
      </c>
      <c r="H3075" s="94">
        <v>3.0453991676158707</v>
      </c>
      <c r="I3075" s="94">
        <v>3.1047835689042134</v>
      </c>
      <c r="J3075" s="94">
        <v>3.033098413212421</v>
      </c>
      <c r="K3075" s="94">
        <v>3.128423442563423</v>
      </c>
      <c r="L3075" s="94">
        <v>3.112076128149742</v>
      </c>
      <c r="M3075" s="94">
        <v>3.225860386213335</v>
      </c>
      <c r="N3075" s="94">
        <v>3.2234998304925218</v>
      </c>
      <c r="O3075" s="94">
        <v>3.0161420353837989</v>
      </c>
      <c r="P3075" s="94">
        <v>3.1019387055281058</v>
      </c>
      <c r="Q3075" s="94">
        <v>3.2108686368246517</v>
      </c>
      <c r="R3075" s="94">
        <v>3.2592669976451214</v>
      </c>
      <c r="S3075" s="94">
        <v>3.2277163644926379</v>
      </c>
      <c r="T3075" s="94">
        <v>3.3103107804792806</v>
      </c>
      <c r="U3075" s="94">
        <v>3.1048190876776918</v>
      </c>
      <c r="V3075" s="94">
        <v>2.9290155578455517</v>
      </c>
      <c r="W3075" s="94">
        <v>2.8831426250128382</v>
      </c>
      <c r="X3075" s="94">
        <v>2.9212351899693818</v>
      </c>
      <c r="Y3075" s="94">
        <v>2.6095346766873639</v>
      </c>
      <c r="Z3075" s="94">
        <v>2.9200795258810119</v>
      </c>
      <c r="AA3075" s="94">
        <v>2.7625658319478692</v>
      </c>
      <c r="AB3075" s="94">
        <v>2.8456783145515607</v>
      </c>
      <c r="AC3075" s="94">
        <v>3.1295280501075533</v>
      </c>
      <c r="AD3075" s="94">
        <v>3.0282000648658047</v>
      </c>
      <c r="AE3075" s="94">
        <v>2.9708641130734521</v>
      </c>
      <c r="AF3075" s="94">
        <v>3.0081811472561806</v>
      </c>
      <c r="AG3075" s="94">
        <v>2.8980730497448057</v>
      </c>
      <c r="AH3075" s="94">
        <v>2.9162610819271748</v>
      </c>
      <c r="AI3075" s="94">
        <v>2.6724215227192007</v>
      </c>
      <c r="AJ3075" s="94">
        <v>2.8068175870502619</v>
      </c>
      <c r="AK3075" s="94">
        <v>2.8267873127594934</v>
      </c>
      <c r="AL3075" s="94">
        <v>2.7406801353563259</v>
      </c>
      <c r="AM3075" s="94">
        <v>2.679142372800718</v>
      </c>
      <c r="AN3075" s="94">
        <v>2.5784412845588762</v>
      </c>
      <c r="AO3075" s="94">
        <v>2.4679882670682516</v>
      </c>
      <c r="AP3075" s="94">
        <v>2.3667705674171504</v>
      </c>
      <c r="AQ3075" s="94">
        <v>2.2049472078025314</v>
      </c>
      <c r="AR3075" s="94">
        <v>1.9258397187450136</v>
      </c>
      <c r="AS3075" s="43">
        <f t="shared" si="100"/>
        <v>46.204438133098186</v>
      </c>
    </row>
    <row r="3076" spans="3:45">
      <c r="C3076" s="34">
        <v>12</v>
      </c>
      <c r="D3076" s="94">
        <v>3.3</v>
      </c>
      <c r="E3076" s="94">
        <v>2.9379684162197259</v>
      </c>
      <c r="F3076" s="94">
        <v>3.0414146453771167</v>
      </c>
      <c r="G3076" s="94">
        <v>2.68156774029281</v>
      </c>
      <c r="H3076" s="94">
        <v>2.71414227570307</v>
      </c>
      <c r="I3076" s="94">
        <v>2.524926749921482</v>
      </c>
      <c r="J3076" s="94">
        <v>2.4201650763932472</v>
      </c>
      <c r="K3076" s="94">
        <v>2.1496323053684812</v>
      </c>
      <c r="L3076" s="94">
        <v>2.13549948867534</v>
      </c>
      <c r="M3076" s="94">
        <v>2.1491947810541809</v>
      </c>
      <c r="N3076" s="94">
        <v>2.2174255782030259</v>
      </c>
      <c r="O3076" s="94">
        <v>2.5175072711562216</v>
      </c>
      <c r="P3076" s="94">
        <v>2.5751605647297553</v>
      </c>
      <c r="Q3076" s="94">
        <v>2.2967773614037013</v>
      </c>
      <c r="R3076" s="94">
        <v>2.511817002859198</v>
      </c>
      <c r="S3076" s="94">
        <v>2.4256667622777894</v>
      </c>
      <c r="T3076" s="94">
        <v>2.2217893165703169</v>
      </c>
      <c r="U3076" s="94">
        <v>2.0227939091370231</v>
      </c>
      <c r="V3076" s="94">
        <v>1.9527798397718343</v>
      </c>
      <c r="W3076" s="94">
        <v>1.858625201294313</v>
      </c>
      <c r="X3076" s="94">
        <v>1.7635928148650413</v>
      </c>
      <c r="Y3076" s="94">
        <v>1.7805117490668252</v>
      </c>
      <c r="Z3076" s="94">
        <v>1.7603758419491529</v>
      </c>
      <c r="AA3076" s="94">
        <v>1.6617441561748398</v>
      </c>
      <c r="AB3076" s="94">
        <v>1.8164516787107525</v>
      </c>
      <c r="AC3076" s="94">
        <v>1.9017675267558269</v>
      </c>
      <c r="AD3076" s="94">
        <v>2.0491890454957717</v>
      </c>
      <c r="AE3076" s="94">
        <v>1.9947282170478744</v>
      </c>
      <c r="AF3076" s="94">
        <v>1.9070954578090116</v>
      </c>
      <c r="AG3076" s="94">
        <v>1.855239341999005</v>
      </c>
      <c r="AH3076" s="94">
        <v>1.8235147057414809</v>
      </c>
      <c r="AI3076" s="94">
        <v>1.7847154125988192</v>
      </c>
      <c r="AJ3076" s="94">
        <v>1.8709185420213623</v>
      </c>
      <c r="AK3076" s="94">
        <v>1.8830891641171175</v>
      </c>
      <c r="AL3076" s="94">
        <v>2.051688767580266</v>
      </c>
      <c r="AM3076" s="94">
        <v>1.7916050250925246</v>
      </c>
      <c r="AN3076" s="94">
        <v>1.6538079298186867</v>
      </c>
      <c r="AO3076" s="94">
        <v>1.5785461391002422</v>
      </c>
      <c r="AP3076" s="94">
        <v>1.5089729596538515</v>
      </c>
      <c r="AQ3076" s="94">
        <v>1.3672558455981936</v>
      </c>
      <c r="AR3076" s="94">
        <v>1.3889879954972155</v>
      </c>
      <c r="AS3076" s="43">
        <f t="shared" si="100"/>
        <v>35.229315981814864</v>
      </c>
    </row>
    <row r="3077" spans="3:45">
      <c r="C3077" s="34">
        <v>13</v>
      </c>
      <c r="D3077" s="94">
        <v>3.3</v>
      </c>
      <c r="E3077" s="94">
        <v>3.3070549754833012</v>
      </c>
      <c r="F3077" s="94">
        <v>3.2906507106632703</v>
      </c>
      <c r="G3077" s="94">
        <v>2.8886182944046634</v>
      </c>
      <c r="H3077" s="94">
        <v>2.773397400289821</v>
      </c>
      <c r="I3077" s="94">
        <v>2.625066784848181</v>
      </c>
      <c r="J3077" s="94">
        <v>2.4241445446351784</v>
      </c>
      <c r="K3077" s="94">
        <v>2.589850975622479</v>
      </c>
      <c r="L3077" s="94">
        <v>2.7294846399453969</v>
      </c>
      <c r="M3077" s="94">
        <v>2.7157385705270345</v>
      </c>
      <c r="N3077" s="94">
        <v>2.4582799582149324</v>
      </c>
      <c r="O3077" s="94">
        <v>2.702618547522841</v>
      </c>
      <c r="P3077" s="94">
        <v>2.5999531436012493</v>
      </c>
      <c r="Q3077" s="94">
        <v>2.7099326281710416</v>
      </c>
      <c r="R3077" s="94">
        <v>2.8768282343833445</v>
      </c>
      <c r="S3077" s="94">
        <v>2.761906130676643</v>
      </c>
      <c r="T3077" s="94">
        <v>2.7480335401758271</v>
      </c>
      <c r="U3077" s="94">
        <v>2.7045005486839884</v>
      </c>
      <c r="V3077" s="94">
        <v>2.6355537713936243</v>
      </c>
      <c r="W3077" s="94">
        <v>2.3617695197318236</v>
      </c>
      <c r="X3077" s="94">
        <v>2.2064240433794446</v>
      </c>
      <c r="Y3077" s="94">
        <v>2.1635922951797482</v>
      </c>
      <c r="Z3077" s="94">
        <v>1.8632646123107484</v>
      </c>
      <c r="AA3077" s="94">
        <v>1.8702812513890503</v>
      </c>
      <c r="AB3077" s="94">
        <v>1.9279898570033183</v>
      </c>
      <c r="AC3077" s="94">
        <v>2.0246269380430868</v>
      </c>
      <c r="AD3077" s="94">
        <v>2.059150516415488</v>
      </c>
      <c r="AE3077" s="94">
        <v>1.9627768476361267</v>
      </c>
      <c r="AF3077" s="94">
        <v>1.8034641897880532</v>
      </c>
      <c r="AG3077" s="94">
        <v>1.5961219009470156</v>
      </c>
      <c r="AH3077" s="94">
        <v>1.4563920561770498</v>
      </c>
      <c r="AI3077" s="94">
        <v>1.3019333819614081</v>
      </c>
      <c r="AJ3077" s="94">
        <v>1.1997490413540985</v>
      </c>
      <c r="AK3077" s="94">
        <v>1.2104350547018312</v>
      </c>
      <c r="AL3077" s="94">
        <v>1.3510357214365765</v>
      </c>
      <c r="AM3077" s="94">
        <v>1.3382052003287657</v>
      </c>
      <c r="AN3077" s="94">
        <v>1.1873935284196795</v>
      </c>
      <c r="AO3077" s="94">
        <v>1.2133427595182156</v>
      </c>
      <c r="AP3077" s="94">
        <v>1.2623729845656153</v>
      </c>
      <c r="AQ3077" s="94">
        <v>1.3644353066109796</v>
      </c>
      <c r="AR3077" s="94">
        <v>1.2347860645393256</v>
      </c>
      <c r="AS3077" s="43">
        <f t="shared" si="100"/>
        <v>38.179989801485014</v>
      </c>
    </row>
    <row r="3078" spans="3:45">
      <c r="C3078" s="34">
        <v>14</v>
      </c>
      <c r="D3078" s="94">
        <v>3.3</v>
      </c>
      <c r="E3078" s="94">
        <v>3.0828640892749304</v>
      </c>
      <c r="F3078" s="94">
        <v>3.0624920775518611</v>
      </c>
      <c r="G3078" s="94">
        <v>2.9739867257729795</v>
      </c>
      <c r="H3078" s="94">
        <v>3.3155941092086771</v>
      </c>
      <c r="I3078" s="94">
        <v>3.0259976610260888</v>
      </c>
      <c r="J3078" s="94">
        <v>3.1045179794521331</v>
      </c>
      <c r="K3078" s="94">
        <v>3.0463194531240561</v>
      </c>
      <c r="L3078" s="94">
        <v>2.9703641724741021</v>
      </c>
      <c r="M3078" s="94">
        <v>2.9864365322425557</v>
      </c>
      <c r="N3078" s="94">
        <v>2.706355540028305</v>
      </c>
      <c r="O3078" s="94">
        <v>2.8693922264301666</v>
      </c>
      <c r="P3078" s="94">
        <v>3.0147494347423045</v>
      </c>
      <c r="Q3078" s="94">
        <v>2.7189027712887688</v>
      </c>
      <c r="R3078" s="94">
        <v>2.6551539490964129</v>
      </c>
      <c r="S3078" s="94">
        <v>2.5973276041118885</v>
      </c>
      <c r="T3078" s="94">
        <v>2.260203295364557</v>
      </c>
      <c r="U3078" s="94">
        <v>2.2107651976239278</v>
      </c>
      <c r="V3078" s="94">
        <v>2.1723530080804379</v>
      </c>
      <c r="W3078" s="94">
        <v>2.1367443929735566</v>
      </c>
      <c r="X3078" s="94">
        <v>1.9986405603572566</v>
      </c>
      <c r="Y3078" s="94">
        <v>1.9699345426218282</v>
      </c>
      <c r="Z3078" s="94">
        <v>1.9334101600045932</v>
      </c>
      <c r="AA3078" s="94">
        <v>1.9804852170498757</v>
      </c>
      <c r="AB3078" s="94">
        <v>1.9382420397572786</v>
      </c>
      <c r="AC3078" s="94">
        <v>1.7524362712494497</v>
      </c>
      <c r="AD3078" s="94">
        <v>1.5721429683153261</v>
      </c>
      <c r="AE3078" s="94">
        <v>1.735118221872233</v>
      </c>
      <c r="AF3078" s="94">
        <v>1.751973271211225</v>
      </c>
      <c r="AG3078" s="94">
        <v>1.7394772373497662</v>
      </c>
      <c r="AH3078" s="94">
        <v>1.8523707451855134</v>
      </c>
      <c r="AI3078" s="94">
        <v>1.7507828385789062</v>
      </c>
      <c r="AJ3078" s="94">
        <v>1.6997000434911658</v>
      </c>
      <c r="AK3078" s="94">
        <v>1.6358930331167032</v>
      </c>
      <c r="AL3078" s="94">
        <v>1.4915267765184825</v>
      </c>
      <c r="AM3078" s="94">
        <v>1.5230895495984447</v>
      </c>
      <c r="AN3078" s="94">
        <v>1.4464522128331196</v>
      </c>
      <c r="AO3078" s="94">
        <v>1.4979543747124082</v>
      </c>
      <c r="AP3078" s="94">
        <v>1.4242408817686139</v>
      </c>
      <c r="AQ3078" s="94">
        <v>1.4288572752611917</v>
      </c>
      <c r="AR3078" s="94">
        <v>1.3809317093854869</v>
      </c>
      <c r="AS3078" s="43">
        <f t="shared" si="100"/>
        <v>39.391859793481231</v>
      </c>
    </row>
    <row r="3079" spans="3:45">
      <c r="C3079" s="34">
        <v>15</v>
      </c>
      <c r="D3079" s="94">
        <v>3.3</v>
      </c>
      <c r="E3079" s="94">
        <v>3.0422837583687437</v>
      </c>
      <c r="F3079" s="94">
        <v>3.0285361607837569</v>
      </c>
      <c r="G3079" s="94">
        <v>3.0744547479251918</v>
      </c>
      <c r="H3079" s="94">
        <v>2.9233920713616439</v>
      </c>
      <c r="I3079" s="94">
        <v>2.5766389866963899</v>
      </c>
      <c r="J3079" s="94">
        <v>2.4120882452760153</v>
      </c>
      <c r="K3079" s="94">
        <v>2.5199160472790894</v>
      </c>
      <c r="L3079" s="94">
        <v>2.7343388692990502</v>
      </c>
      <c r="M3079" s="94">
        <v>2.7112362604904119</v>
      </c>
      <c r="N3079" s="94">
        <v>2.3795323533292692</v>
      </c>
      <c r="O3079" s="94">
        <v>2.3790809208704844</v>
      </c>
      <c r="P3079" s="94">
        <v>2.2729939763580589</v>
      </c>
      <c r="Q3079" s="94">
        <v>2.2648687034036614</v>
      </c>
      <c r="R3079" s="94">
        <v>2.2822479604703867</v>
      </c>
      <c r="S3079" s="94">
        <v>2.1660712794209358</v>
      </c>
      <c r="T3079" s="94">
        <v>2.1551404452706153</v>
      </c>
      <c r="U3079" s="94">
        <v>2.0385580038403406</v>
      </c>
      <c r="V3079" s="94">
        <v>2.2236443345059445</v>
      </c>
      <c r="W3079" s="94">
        <v>2.2158224440579826</v>
      </c>
      <c r="X3079" s="94">
        <v>2.0052226565526969</v>
      </c>
      <c r="Y3079" s="94">
        <v>1.9841249260523286</v>
      </c>
      <c r="Z3079" s="94">
        <v>1.9848743443734154</v>
      </c>
      <c r="AA3079" s="94">
        <v>1.7795394007745151</v>
      </c>
      <c r="AB3079" s="94">
        <v>1.8134277737297242</v>
      </c>
      <c r="AC3079" s="94">
        <v>1.7965701052178928</v>
      </c>
      <c r="AD3079" s="94">
        <v>1.6977178138553992</v>
      </c>
      <c r="AE3079" s="94">
        <v>1.6598860761918484</v>
      </c>
      <c r="AF3079" s="94">
        <v>1.7436921559311374</v>
      </c>
      <c r="AG3079" s="94">
        <v>1.6529739672254438</v>
      </c>
      <c r="AH3079" s="94">
        <v>1.7116318537946182</v>
      </c>
      <c r="AI3079" s="94">
        <v>1.7797193613238931</v>
      </c>
      <c r="AJ3079" s="94">
        <v>1.7039865856908718</v>
      </c>
      <c r="AK3079" s="94">
        <v>1.8129612456604356</v>
      </c>
      <c r="AL3079" s="94">
        <v>1.7901528311874957</v>
      </c>
      <c r="AM3079" s="94">
        <v>1.6919878869853087</v>
      </c>
      <c r="AN3079" s="94">
        <v>1.597689924744472</v>
      </c>
      <c r="AO3079" s="94">
        <v>1.3972045204451662</v>
      </c>
      <c r="AP3079" s="94">
        <v>1.3786083853407964</v>
      </c>
      <c r="AQ3079" s="94">
        <v>1.3613280471892546</v>
      </c>
      <c r="AR3079" s="94">
        <v>1.2653371271803069</v>
      </c>
      <c r="AS3079" s="43">
        <f t="shared" si="100"/>
        <v>36.389597216090678</v>
      </c>
    </row>
    <row r="3080" spans="3:45">
      <c r="C3080" s="34">
        <v>16</v>
      </c>
      <c r="D3080" s="94">
        <v>3.3</v>
      </c>
      <c r="E3080" s="94">
        <v>3.2059763710646947</v>
      </c>
      <c r="F3080" s="94">
        <v>2.9453558162532643</v>
      </c>
      <c r="G3080" s="94">
        <v>2.9060412226849288</v>
      </c>
      <c r="H3080" s="94">
        <v>2.8315625597757315</v>
      </c>
      <c r="I3080" s="94">
        <v>2.8252594736779</v>
      </c>
      <c r="J3080" s="94">
        <v>2.9868031273992508</v>
      </c>
      <c r="K3080" s="94">
        <v>2.9248641238718345</v>
      </c>
      <c r="L3080" s="94">
        <v>3.3106663123838151</v>
      </c>
      <c r="M3080" s="94">
        <v>3.5315722540457668</v>
      </c>
      <c r="N3080" s="94">
        <v>3.4781314580588574</v>
      </c>
      <c r="O3080" s="94">
        <v>3.4796963581721481</v>
      </c>
      <c r="P3080" s="94">
        <v>3.444568791559484</v>
      </c>
      <c r="Q3080" s="94">
        <v>3.3086116862357846</v>
      </c>
      <c r="R3080" s="94">
        <v>3.2271408119381668</v>
      </c>
      <c r="S3080" s="94">
        <v>3.0300932577462993</v>
      </c>
      <c r="T3080" s="94">
        <v>2.9000269884431491</v>
      </c>
      <c r="U3080" s="94">
        <v>2.9355117427866944</v>
      </c>
      <c r="V3080" s="94">
        <v>2.794013498662514</v>
      </c>
      <c r="W3080" s="94">
        <v>2.4483055576797312</v>
      </c>
      <c r="X3080" s="94">
        <v>2.3082661328391652</v>
      </c>
      <c r="Y3080" s="94">
        <v>2.2487531854320375</v>
      </c>
      <c r="Z3080" s="94">
        <v>2.1434908241085693</v>
      </c>
      <c r="AA3080" s="94">
        <v>2.1260941792291033</v>
      </c>
      <c r="AB3080" s="94">
        <v>2.0057767778211115</v>
      </c>
      <c r="AC3080" s="94">
        <v>1.9435647457638934</v>
      </c>
      <c r="AD3080" s="94">
        <v>1.96275130683446</v>
      </c>
      <c r="AE3080" s="94">
        <v>1.7952756012953379</v>
      </c>
      <c r="AF3080" s="94">
        <v>1.8558298312437498</v>
      </c>
      <c r="AG3080" s="94">
        <v>1.905752063515904</v>
      </c>
      <c r="AH3080" s="94">
        <v>1.8900383921443882</v>
      </c>
      <c r="AI3080" s="94">
        <v>1.943122251708316</v>
      </c>
      <c r="AJ3080" s="94">
        <v>1.9262903237466027</v>
      </c>
      <c r="AK3080" s="94">
        <v>1.9781531596715067</v>
      </c>
      <c r="AL3080" s="94">
        <v>1.9358255442815513</v>
      </c>
      <c r="AM3080" s="94">
        <v>1.8519134722394757</v>
      </c>
      <c r="AN3080" s="94">
        <v>1.7745804829221103</v>
      </c>
      <c r="AO3080" s="94">
        <v>1.8395490159210834</v>
      </c>
      <c r="AP3080" s="94">
        <v>1.9263150234529567</v>
      </c>
      <c r="AQ3080" s="94">
        <v>2.0303422748978872</v>
      </c>
      <c r="AR3080" s="94">
        <v>1.9652449021950309</v>
      </c>
      <c r="AS3080" s="43">
        <f t="shared" si="100"/>
        <v>42.423346877742645</v>
      </c>
    </row>
    <row r="3081" spans="3:45">
      <c r="C3081" s="34">
        <v>17</v>
      </c>
      <c r="D3081" s="94">
        <v>3.3</v>
      </c>
      <c r="E3081" s="94">
        <v>3.3995277746968733</v>
      </c>
      <c r="F3081" s="94">
        <v>3.4333026170842347</v>
      </c>
      <c r="G3081" s="94">
        <v>3.6248843167846569</v>
      </c>
      <c r="H3081" s="94">
        <v>3.5426540628371197</v>
      </c>
      <c r="I3081" s="94">
        <v>3.4082944635967185</v>
      </c>
      <c r="J3081" s="94">
        <v>3.3713171884894808</v>
      </c>
      <c r="K3081" s="94">
        <v>3.0018256713608502</v>
      </c>
      <c r="L3081" s="94">
        <v>3.0392930605993449</v>
      </c>
      <c r="M3081" s="94">
        <v>2.8308993168804242</v>
      </c>
      <c r="N3081" s="94">
        <v>2.5914427109515459</v>
      </c>
      <c r="O3081" s="94">
        <v>2.6258116256456003</v>
      </c>
      <c r="P3081" s="94">
        <v>2.3913691079806907</v>
      </c>
      <c r="Q3081" s="94">
        <v>2.3220327894842669</v>
      </c>
      <c r="R3081" s="94">
        <v>2.0810828393326175</v>
      </c>
      <c r="S3081" s="94">
        <v>1.908652789791649</v>
      </c>
      <c r="T3081" s="94">
        <v>1.7392230804551791</v>
      </c>
      <c r="U3081" s="94">
        <v>1.5804751575715563</v>
      </c>
      <c r="V3081" s="94">
        <v>1.5798114007196828</v>
      </c>
      <c r="W3081" s="94">
        <v>1.5342066304582662</v>
      </c>
      <c r="X3081" s="94">
        <v>1.591175106460665</v>
      </c>
      <c r="Y3081" s="94">
        <v>1.3898695952336768</v>
      </c>
      <c r="Z3081" s="94">
        <v>1.3054656360333352</v>
      </c>
      <c r="AA3081" s="94">
        <v>1.2159072448990575</v>
      </c>
      <c r="AB3081" s="94">
        <v>1.2185131339282087</v>
      </c>
      <c r="AC3081" s="94">
        <v>1.2254661050112754</v>
      </c>
      <c r="AD3081" s="94">
        <v>1.2153857288369494</v>
      </c>
      <c r="AE3081" s="94">
        <v>1.417743674444794</v>
      </c>
      <c r="AF3081" s="94">
        <v>1.3075903738104797</v>
      </c>
      <c r="AG3081" s="94">
        <v>1.3608108944123443</v>
      </c>
      <c r="AH3081" s="94">
        <v>1.3161362844418594</v>
      </c>
      <c r="AI3081" s="94">
        <v>1.309111284854211</v>
      </c>
      <c r="AJ3081" s="94">
        <v>1.109573380646331</v>
      </c>
      <c r="AK3081" s="94">
        <v>1.0942761478942671</v>
      </c>
      <c r="AL3081" s="94">
        <v>1.0464279706112198</v>
      </c>
      <c r="AM3081" s="94">
        <v>0.93453508067207758</v>
      </c>
      <c r="AN3081" s="94">
        <v>0.93643760224075012</v>
      </c>
      <c r="AO3081" s="94">
        <v>0.87603033205593439</v>
      </c>
      <c r="AP3081" s="94">
        <v>0.88000105101137116</v>
      </c>
      <c r="AQ3081" s="94">
        <v>0.90664983750924488</v>
      </c>
      <c r="AR3081" s="94">
        <v>0.91904659101797515</v>
      </c>
      <c r="AS3081" s="43">
        <f t="shared" si="100"/>
        <v>37.236069147380626</v>
      </c>
    </row>
    <row r="3082" spans="3:45">
      <c r="C3082" s="34">
        <v>18</v>
      </c>
      <c r="D3082" s="94">
        <v>3.3</v>
      </c>
      <c r="E3082" s="94">
        <v>3.2910148069954088</v>
      </c>
      <c r="F3082" s="94">
        <v>3.1932939164312226</v>
      </c>
      <c r="G3082" s="94">
        <v>3.2229180939536839</v>
      </c>
      <c r="H3082" s="94">
        <v>3.4231462844922285</v>
      </c>
      <c r="I3082" s="94">
        <v>3.2996166909099389</v>
      </c>
      <c r="J3082" s="94">
        <v>3.341343235881626</v>
      </c>
      <c r="K3082" s="94">
        <v>3.3000724346472605</v>
      </c>
      <c r="L3082" s="94">
        <v>3.3971691809578166</v>
      </c>
      <c r="M3082" s="94">
        <v>3.4907432421107281</v>
      </c>
      <c r="N3082" s="94">
        <v>3.4779243053690294</v>
      </c>
      <c r="O3082" s="94">
        <v>3.4311934985417905</v>
      </c>
      <c r="P3082" s="94">
        <v>3.6375083045782524</v>
      </c>
      <c r="Q3082" s="94">
        <v>3.7644820211636305</v>
      </c>
      <c r="R3082" s="94">
        <v>3.6552525361364872</v>
      </c>
      <c r="S3082" s="94">
        <v>3.6176424522314652</v>
      </c>
      <c r="T3082" s="94">
        <v>3.3612304933152215</v>
      </c>
      <c r="U3082" s="94">
        <v>3.5586145892953636</v>
      </c>
      <c r="V3082" s="94">
        <v>3.5030728114704046</v>
      </c>
      <c r="W3082" s="94">
        <v>3.1345612200564523</v>
      </c>
      <c r="X3082" s="94">
        <v>2.7077121603075391</v>
      </c>
      <c r="Y3082" s="94">
        <v>2.6463294500208496</v>
      </c>
      <c r="Z3082" s="94">
        <v>2.5520809379634497</v>
      </c>
      <c r="AA3082" s="94">
        <v>2.4221399174487117</v>
      </c>
      <c r="AB3082" s="94">
        <v>2.4910975431027218</v>
      </c>
      <c r="AC3082" s="94">
        <v>2.4637360442949339</v>
      </c>
      <c r="AD3082" s="94">
        <v>2.2091526673579502</v>
      </c>
      <c r="AE3082" s="94">
        <v>2.2359402023589467</v>
      </c>
      <c r="AF3082" s="94">
        <v>2.1536192190859054</v>
      </c>
      <c r="AG3082" s="94">
        <v>2.218904357157562</v>
      </c>
      <c r="AH3082" s="94">
        <v>2.1085488402717485</v>
      </c>
      <c r="AI3082" s="94">
        <v>2.1072797794527176</v>
      </c>
      <c r="AJ3082" s="94">
        <v>2.1297657879832967</v>
      </c>
      <c r="AK3082" s="94">
        <v>2.1910756227136563</v>
      </c>
      <c r="AL3082" s="94">
        <v>2.2509357175195079</v>
      </c>
      <c r="AM3082" s="94">
        <v>2.2832487897531846</v>
      </c>
      <c r="AN3082" s="94">
        <v>2.2199647636499482</v>
      </c>
      <c r="AO3082" s="94">
        <v>2.0851137126212662</v>
      </c>
      <c r="AP3082" s="94">
        <v>2.1801835621791428</v>
      </c>
      <c r="AQ3082" s="94">
        <v>2.1851314782641711</v>
      </c>
      <c r="AR3082" s="94">
        <v>2.1949044828228592</v>
      </c>
      <c r="AS3082" s="43">
        <f t="shared" si="100"/>
        <v>46.920052069611103</v>
      </c>
    </row>
    <row r="3083" spans="3:45">
      <c r="C3083" s="34">
        <v>19</v>
      </c>
      <c r="D3083" s="94">
        <v>3.3</v>
      </c>
      <c r="E3083" s="94">
        <v>3.5248397894079093</v>
      </c>
      <c r="F3083" s="94">
        <v>3.4992385032224744</v>
      </c>
      <c r="G3083" s="94">
        <v>3.6357913914403421</v>
      </c>
      <c r="H3083" s="94">
        <v>3.3367954667160333</v>
      </c>
      <c r="I3083" s="94">
        <v>3.4943138900925166</v>
      </c>
      <c r="J3083" s="94">
        <v>3.5291355632722854</v>
      </c>
      <c r="K3083" s="94">
        <v>3.6951392013045727</v>
      </c>
      <c r="L3083" s="94">
        <v>3.544916177896674</v>
      </c>
      <c r="M3083" s="94">
        <v>3.5420262461789935</v>
      </c>
      <c r="N3083" s="94">
        <v>3.7302901050643507</v>
      </c>
      <c r="O3083" s="94">
        <v>3.5190659237618891</v>
      </c>
      <c r="P3083" s="94">
        <v>3.1544795443847469</v>
      </c>
      <c r="Q3083" s="94">
        <v>3.7848751449214992</v>
      </c>
      <c r="R3083" s="94">
        <v>3.7419868831823675</v>
      </c>
      <c r="S3083" s="94">
        <v>3.6504033343861031</v>
      </c>
      <c r="T3083" s="94">
        <v>3.6753277412947423</v>
      </c>
      <c r="U3083" s="94">
        <v>3.6037815540144758</v>
      </c>
      <c r="V3083" s="94">
        <v>3.669101028753373</v>
      </c>
      <c r="W3083" s="94">
        <v>3.646164146222501</v>
      </c>
      <c r="X3083" s="94">
        <v>3.521447257046364</v>
      </c>
      <c r="Y3083" s="94">
        <v>3.1571571228518973</v>
      </c>
      <c r="Z3083" s="94">
        <v>3.180394543500662</v>
      </c>
      <c r="AA3083" s="94">
        <v>3.1631404756318529</v>
      </c>
      <c r="AB3083" s="94">
        <v>3.4760071593770054</v>
      </c>
      <c r="AC3083" s="94">
        <v>3.2078446786731316</v>
      </c>
      <c r="AD3083" s="94">
        <v>3.1857334276773681</v>
      </c>
      <c r="AE3083" s="94">
        <v>3.2349276583163298</v>
      </c>
      <c r="AF3083" s="94">
        <v>2.9925902648239684</v>
      </c>
      <c r="AG3083" s="94">
        <v>2.9739355983042448</v>
      </c>
      <c r="AH3083" s="94">
        <v>3.0840313026941724</v>
      </c>
      <c r="AI3083" s="94">
        <v>2.8857502487225224</v>
      </c>
      <c r="AJ3083" s="94">
        <v>2.8421414124049686</v>
      </c>
      <c r="AK3083" s="94">
        <v>2.8687013171679543</v>
      </c>
      <c r="AL3083" s="94">
        <v>2.6860833218909135</v>
      </c>
      <c r="AM3083" s="94">
        <v>2.6707390491221048</v>
      </c>
      <c r="AN3083" s="94">
        <v>2.765771196889832</v>
      </c>
      <c r="AO3083" s="94">
        <v>2.8593830386283354</v>
      </c>
      <c r="AP3083" s="94">
        <v>2.9260168019882444</v>
      </c>
      <c r="AQ3083" s="94">
        <v>2.88845968983654</v>
      </c>
      <c r="AR3083" s="94">
        <v>2.9415758754571288</v>
      </c>
      <c r="AS3083" s="43">
        <f t="shared" si="100"/>
        <v>51.290648431204282</v>
      </c>
    </row>
    <row r="3084" spans="3:45">
      <c r="C3084" s="34">
        <v>20</v>
      </c>
      <c r="D3084" s="94">
        <v>3.3</v>
      </c>
      <c r="E3084" s="94">
        <v>3.3705583274844084</v>
      </c>
      <c r="F3084" s="94">
        <v>2.8953764816003318</v>
      </c>
      <c r="G3084" s="94">
        <v>2.775391705503544</v>
      </c>
      <c r="H3084" s="94">
        <v>2.8589662461157888</v>
      </c>
      <c r="I3084" s="94">
        <v>2.6479119726621749</v>
      </c>
      <c r="J3084" s="94">
        <v>2.6683988595735535</v>
      </c>
      <c r="K3084" s="94">
        <v>2.6158089062448067</v>
      </c>
      <c r="L3084" s="94">
        <v>2.6474364568968567</v>
      </c>
      <c r="M3084" s="94">
        <v>2.8012142151386725</v>
      </c>
      <c r="N3084" s="94">
        <v>2.7996836534862308</v>
      </c>
      <c r="O3084" s="94">
        <v>2.4802361846456118</v>
      </c>
      <c r="P3084" s="94">
        <v>2.1739386871610242</v>
      </c>
      <c r="Q3084" s="94">
        <v>2.0933770945345551</v>
      </c>
      <c r="R3084" s="94">
        <v>1.98234792744501</v>
      </c>
      <c r="S3084" s="94">
        <v>1.7823446342781351</v>
      </c>
      <c r="T3084" s="94">
        <v>1.9268816145186554</v>
      </c>
      <c r="U3084" s="94">
        <v>1.8620089899949119</v>
      </c>
      <c r="V3084" s="94">
        <v>1.8041623763301338</v>
      </c>
      <c r="W3084" s="94">
        <v>1.6341368465393098</v>
      </c>
      <c r="X3084" s="94">
        <v>1.6384315975843078</v>
      </c>
      <c r="Y3084" s="94">
        <v>1.6905583303177312</v>
      </c>
      <c r="Z3084" s="94">
        <v>1.5919612000028027</v>
      </c>
      <c r="AA3084" s="94">
        <v>1.5810899353349064</v>
      </c>
      <c r="AB3084" s="94">
        <v>1.4248380698786043</v>
      </c>
      <c r="AC3084" s="94">
        <v>1.5336374605390266</v>
      </c>
      <c r="AD3084" s="94">
        <v>1.6678094338596483</v>
      </c>
      <c r="AE3084" s="94">
        <v>1.5636315815492769</v>
      </c>
      <c r="AF3084" s="94">
        <v>1.4859448923107901</v>
      </c>
      <c r="AG3084" s="94">
        <v>1.5183469982535833</v>
      </c>
      <c r="AH3084" s="94">
        <v>1.5110920842307289</v>
      </c>
      <c r="AI3084" s="94">
        <v>1.5912658566718954</v>
      </c>
      <c r="AJ3084" s="94">
        <v>1.6465882248933692</v>
      </c>
      <c r="AK3084" s="94">
        <v>1.5416496730807212</v>
      </c>
      <c r="AL3084" s="94">
        <v>1.4675965779709712</v>
      </c>
      <c r="AM3084" s="94">
        <v>1.5345597129567672</v>
      </c>
      <c r="AN3084" s="94">
        <v>1.2699668318911019</v>
      </c>
      <c r="AO3084" s="94">
        <v>1.2580911454271131</v>
      </c>
      <c r="AP3084" s="94">
        <v>1.2649484444110433</v>
      </c>
      <c r="AQ3084" s="94">
        <v>1.3343677982322031</v>
      </c>
      <c r="AR3084" s="94">
        <v>1.3442568580918013</v>
      </c>
      <c r="AS3084" s="43">
        <f t="shared" si="100"/>
        <v>35.187287450455827</v>
      </c>
    </row>
    <row r="3085" spans="3:45">
      <c r="C3085" s="34">
        <v>21</v>
      </c>
      <c r="D3085" s="94">
        <v>3.3</v>
      </c>
      <c r="E3085" s="94">
        <v>3.2494984319970293</v>
      </c>
      <c r="F3085" s="94">
        <v>3.1201668600487529</v>
      </c>
      <c r="G3085" s="94">
        <v>3.1728104984253735</v>
      </c>
      <c r="H3085" s="94">
        <v>3.1601910693032051</v>
      </c>
      <c r="I3085" s="94">
        <v>2.9897820620261744</v>
      </c>
      <c r="J3085" s="94">
        <v>2.8939843364041669</v>
      </c>
      <c r="K3085" s="94">
        <v>2.8205046656306898</v>
      </c>
      <c r="L3085" s="94">
        <v>3.0283383545341565</v>
      </c>
      <c r="M3085" s="94">
        <v>2.9307386371304087</v>
      </c>
      <c r="N3085" s="94">
        <v>2.6055138215545037</v>
      </c>
      <c r="O3085" s="94">
        <v>2.5426744443819551</v>
      </c>
      <c r="P3085" s="94">
        <v>2.5103685309352133</v>
      </c>
      <c r="Q3085" s="94">
        <v>2.4671355685109009</v>
      </c>
      <c r="R3085" s="94">
        <v>2.6547105978880317</v>
      </c>
      <c r="S3085" s="94">
        <v>2.6043659742048217</v>
      </c>
      <c r="T3085" s="94">
        <v>2.5676523740029662</v>
      </c>
      <c r="U3085" s="94">
        <v>2.3274465081093769</v>
      </c>
      <c r="V3085" s="94">
        <v>2.3925726866562211</v>
      </c>
      <c r="W3085" s="94">
        <v>2.198878315306243</v>
      </c>
      <c r="X3085" s="94">
        <v>2.2417669933924338</v>
      </c>
      <c r="Y3085" s="94">
        <v>2.2841850205565946</v>
      </c>
      <c r="Z3085" s="94">
        <v>2.1745045917233568</v>
      </c>
      <c r="AA3085" s="94">
        <v>2.4749706788457542</v>
      </c>
      <c r="AB3085" s="94">
        <v>2.1230536352546796</v>
      </c>
      <c r="AC3085" s="94">
        <v>1.8088139713818814</v>
      </c>
      <c r="AD3085" s="94">
        <v>1.6913651119750237</v>
      </c>
      <c r="AE3085" s="94">
        <v>1.8673717601042594</v>
      </c>
      <c r="AF3085" s="94">
        <v>1.7459562263469868</v>
      </c>
      <c r="AG3085" s="94">
        <v>1.6567236719135265</v>
      </c>
      <c r="AH3085" s="94">
        <v>1.6147941630911646</v>
      </c>
      <c r="AI3085" s="94">
        <v>1.6554243337676107</v>
      </c>
      <c r="AJ3085" s="94">
        <v>1.6300119902952206</v>
      </c>
      <c r="AK3085" s="94">
        <v>1.6099339269063908</v>
      </c>
      <c r="AL3085" s="94">
        <v>1.6995579180427962</v>
      </c>
      <c r="AM3085" s="94">
        <v>1.7413933045683661</v>
      </c>
      <c r="AN3085" s="94">
        <v>1.6281889446392876</v>
      </c>
      <c r="AO3085" s="94">
        <v>1.4201818590581683</v>
      </c>
      <c r="AP3085" s="94">
        <v>1.5030117744730347</v>
      </c>
      <c r="AQ3085" s="94">
        <v>1.4334998282217744</v>
      </c>
      <c r="AR3085" s="94">
        <v>1.322590861248039</v>
      </c>
      <c r="AS3085" s="43">
        <f t="shared" si="100"/>
        <v>39.443253884838299</v>
      </c>
    </row>
    <row r="3086" spans="3:45">
      <c r="C3086" s="34">
        <v>22</v>
      </c>
      <c r="D3086" s="94">
        <v>3.3</v>
      </c>
      <c r="E3086" s="94">
        <v>3.2589207193291423</v>
      </c>
      <c r="F3086" s="94">
        <v>3.3363574210054647</v>
      </c>
      <c r="G3086" s="94">
        <v>3.0339534842876241</v>
      </c>
      <c r="H3086" s="94">
        <v>3.0484952566427403</v>
      </c>
      <c r="I3086" s="94">
        <v>3.1067175562346896</v>
      </c>
      <c r="J3086" s="94">
        <v>2.9650388511075207</v>
      </c>
      <c r="K3086" s="94">
        <v>2.7174369563243927</v>
      </c>
      <c r="L3086" s="94">
        <v>2.5977184597450576</v>
      </c>
      <c r="M3086" s="94">
        <v>2.8382598817543401</v>
      </c>
      <c r="N3086" s="94">
        <v>2.7663795390600003</v>
      </c>
      <c r="O3086" s="94">
        <v>2.5824674849527227</v>
      </c>
      <c r="P3086" s="94">
        <v>2.6806629445067554</v>
      </c>
      <c r="Q3086" s="94">
        <v>2.7091105664450259</v>
      </c>
      <c r="R3086" s="94">
        <v>2.6880417355979476</v>
      </c>
      <c r="S3086" s="94">
        <v>2.4379248308830221</v>
      </c>
      <c r="T3086" s="94">
        <v>2.3539968279033028</v>
      </c>
      <c r="U3086" s="94">
        <v>2.2826925852198019</v>
      </c>
      <c r="V3086" s="94">
        <v>2.0557518082908226</v>
      </c>
      <c r="W3086" s="94">
        <v>1.9146886324751538</v>
      </c>
      <c r="X3086" s="94">
        <v>1.6123977701012375</v>
      </c>
      <c r="Y3086" s="94">
        <v>1.6538220083753037</v>
      </c>
      <c r="Z3086" s="94">
        <v>1.6410971750605909</v>
      </c>
      <c r="AA3086" s="94">
        <v>1.5184277315851846</v>
      </c>
      <c r="AB3086" s="94">
        <v>1.5740290424854624</v>
      </c>
      <c r="AC3086" s="94">
        <v>1.5606262611377788</v>
      </c>
      <c r="AD3086" s="94">
        <v>1.4923059947698698</v>
      </c>
      <c r="AE3086" s="94">
        <v>1.5500250994200402</v>
      </c>
      <c r="AF3086" s="94">
        <v>1.6648171048783058</v>
      </c>
      <c r="AG3086" s="94">
        <v>1.5527312531476161</v>
      </c>
      <c r="AH3086" s="94">
        <v>1.6466295330865635</v>
      </c>
      <c r="AI3086" s="94">
        <v>1.4565864747982218</v>
      </c>
      <c r="AJ3086" s="94">
        <v>1.5437471103010592</v>
      </c>
      <c r="AK3086" s="94">
        <v>1.5933628693770039</v>
      </c>
      <c r="AL3086" s="94">
        <v>1.4660878853490247</v>
      </c>
      <c r="AM3086" s="94">
        <v>1.3445859303005072</v>
      </c>
      <c r="AN3086" s="94">
        <v>1.4769511134568429</v>
      </c>
      <c r="AO3086" s="94">
        <v>1.3256124097656079</v>
      </c>
      <c r="AP3086" s="94">
        <v>1.283868058219326</v>
      </c>
      <c r="AQ3086" s="94">
        <v>1.1982627569334803</v>
      </c>
      <c r="AR3086" s="94">
        <v>1.26698820829606</v>
      </c>
      <c r="AS3086" s="43">
        <f t="shared" si="100"/>
        <v>37.926245404219856</v>
      </c>
    </row>
    <row r="3087" spans="3:45">
      <c r="C3087" s="34">
        <v>23</v>
      </c>
      <c r="D3087" s="94">
        <v>3.3</v>
      </c>
      <c r="E3087" s="94">
        <v>3.5046960073947999</v>
      </c>
      <c r="F3087" s="94">
        <v>3.7856274247694759</v>
      </c>
      <c r="G3087" s="94">
        <v>3.6992195680801032</v>
      </c>
      <c r="H3087" s="94">
        <v>3.4690140120322202</v>
      </c>
      <c r="I3087" s="94">
        <v>3.4270622268813438</v>
      </c>
      <c r="J3087" s="94">
        <v>3.5841308564489975</v>
      </c>
      <c r="K3087" s="94">
        <v>3.4045271950228817</v>
      </c>
      <c r="L3087" s="94">
        <v>3.3219009182465249</v>
      </c>
      <c r="M3087" s="94">
        <v>3.4302073322156001</v>
      </c>
      <c r="N3087" s="94">
        <v>3.47445482240704</v>
      </c>
      <c r="O3087" s="94">
        <v>3.140823014092148</v>
      </c>
      <c r="P3087" s="94">
        <v>2.7432412961478141</v>
      </c>
      <c r="Q3087" s="94">
        <v>2.7407685359576308</v>
      </c>
      <c r="R3087" s="94">
        <v>2.7302812326283217</v>
      </c>
      <c r="S3087" s="94">
        <v>2.7881439354086703</v>
      </c>
      <c r="T3087" s="94">
        <v>2.8562007129368703</v>
      </c>
      <c r="U3087" s="94">
        <v>2.7888280981694749</v>
      </c>
      <c r="V3087" s="94">
        <v>2.6153150730950214</v>
      </c>
      <c r="W3087" s="94">
        <v>2.5285695149865286</v>
      </c>
      <c r="X3087" s="94">
        <v>2.2931905370217471</v>
      </c>
      <c r="Y3087" s="94">
        <v>2.2998804075654289</v>
      </c>
      <c r="Z3087" s="94">
        <v>2.3531037746984844</v>
      </c>
      <c r="AA3087" s="94">
        <v>2.2052221139022783</v>
      </c>
      <c r="AB3087" s="94">
        <v>1.9730099531161902</v>
      </c>
      <c r="AC3087" s="94">
        <v>2.0128045516065951</v>
      </c>
      <c r="AD3087" s="94">
        <v>1.9275032377524568</v>
      </c>
      <c r="AE3087" s="94">
        <v>1.772532041066494</v>
      </c>
      <c r="AF3087" s="94">
        <v>1.9260224989275876</v>
      </c>
      <c r="AG3087" s="94">
        <v>1.9486948450574237</v>
      </c>
      <c r="AH3087" s="94">
        <v>1.9129154777509465</v>
      </c>
      <c r="AI3087" s="94">
        <v>1.9076933249233319</v>
      </c>
      <c r="AJ3087" s="94">
        <v>1.8169136086598827</v>
      </c>
      <c r="AK3087" s="94">
        <v>1.858985946843748</v>
      </c>
      <c r="AL3087" s="94">
        <v>1.7743096841486508</v>
      </c>
      <c r="AM3087" s="94">
        <v>1.6472438881992786</v>
      </c>
      <c r="AN3087" s="94">
        <v>1.7679071975155001</v>
      </c>
      <c r="AO3087" s="94">
        <v>1.9725579838977427</v>
      </c>
      <c r="AP3087" s="94">
        <v>1.9031484216563062</v>
      </c>
      <c r="AQ3087" s="94">
        <v>2.063617236563704</v>
      </c>
      <c r="AR3087" s="94">
        <v>2.0108717450500948</v>
      </c>
      <c r="AS3087" s="43">
        <f t="shared" si="100"/>
        <v>44.457202771889314</v>
      </c>
    </row>
    <row r="3088" spans="3:45">
      <c r="C3088" s="34">
        <v>24</v>
      </c>
      <c r="D3088" s="94">
        <v>3.3</v>
      </c>
      <c r="E3088" s="94">
        <v>3.2660742664583977</v>
      </c>
      <c r="F3088" s="94">
        <v>3.2110588614150681</v>
      </c>
      <c r="G3088" s="94">
        <v>3.0881953737866739</v>
      </c>
      <c r="H3088" s="94">
        <v>3.0567725167542328</v>
      </c>
      <c r="I3088" s="94">
        <v>3.2299066254123918</v>
      </c>
      <c r="J3088" s="94">
        <v>3.2984665093602721</v>
      </c>
      <c r="K3088" s="94">
        <v>3.3332104422063926</v>
      </c>
      <c r="L3088" s="94">
        <v>3.4825068036820981</v>
      </c>
      <c r="M3088" s="94">
        <v>3.620821378316601</v>
      </c>
      <c r="N3088" s="94">
        <v>3.6637421578161136</v>
      </c>
      <c r="O3088" s="94">
        <v>3.5171224806196384</v>
      </c>
      <c r="P3088" s="94">
        <v>3.0970389728003624</v>
      </c>
      <c r="Q3088" s="94">
        <v>3.3432239913344208</v>
      </c>
      <c r="R3088" s="94">
        <v>3.3366541724305305</v>
      </c>
      <c r="S3088" s="94">
        <v>2.987474097934093</v>
      </c>
      <c r="T3088" s="94">
        <v>2.8349118532003192</v>
      </c>
      <c r="U3088" s="94">
        <v>2.7501355109040238</v>
      </c>
      <c r="V3088" s="94">
        <v>2.688150717379969</v>
      </c>
      <c r="W3088" s="94">
        <v>2.6444570301750177</v>
      </c>
      <c r="X3088" s="94">
        <v>2.8505688447830839</v>
      </c>
      <c r="Y3088" s="94">
        <v>2.9349661700728533</v>
      </c>
      <c r="Z3088" s="94">
        <v>2.8248415316522997</v>
      </c>
      <c r="AA3088" s="94">
        <v>2.9780021164762873</v>
      </c>
      <c r="AB3088" s="94">
        <v>3.0748840484703672</v>
      </c>
      <c r="AC3088" s="94">
        <v>2.9339566381716886</v>
      </c>
      <c r="AD3088" s="94">
        <v>3.0148049902335354</v>
      </c>
      <c r="AE3088" s="94">
        <v>2.9258949389409143</v>
      </c>
      <c r="AF3088" s="94">
        <v>2.9699605647042984</v>
      </c>
      <c r="AG3088" s="94">
        <v>2.8140815610626113</v>
      </c>
      <c r="AH3088" s="94">
        <v>2.6745845566995428</v>
      </c>
      <c r="AI3088" s="94">
        <v>2.5521412372887018</v>
      </c>
      <c r="AJ3088" s="94">
        <v>2.3639482537307632</v>
      </c>
      <c r="AK3088" s="94">
        <v>2.2688769341812614</v>
      </c>
      <c r="AL3088" s="94">
        <v>2.0619213496542783</v>
      </c>
      <c r="AM3088" s="94">
        <v>2.0386261670692121</v>
      </c>
      <c r="AN3088" s="94">
        <v>1.7065193154596909</v>
      </c>
      <c r="AO3088" s="94">
        <v>1.5928163184807462</v>
      </c>
      <c r="AP3088" s="94">
        <v>1.4703440925442344</v>
      </c>
      <c r="AQ3088" s="94">
        <v>1.3738132307846769</v>
      </c>
      <c r="AR3088" s="94">
        <v>1.2832745647425787</v>
      </c>
      <c r="AS3088" s="43">
        <f t="shared" si="100"/>
        <v>45.954617986099564</v>
      </c>
    </row>
    <row r="3089" spans="3:45">
      <c r="C3089" s="34">
        <v>25</v>
      </c>
      <c r="D3089" s="94">
        <v>3.3</v>
      </c>
      <c r="E3089" s="94">
        <v>2.95331530822819</v>
      </c>
      <c r="F3089" s="94">
        <v>2.965949568221685</v>
      </c>
      <c r="G3089" s="94">
        <v>2.9218555355711064</v>
      </c>
      <c r="H3089" s="94">
        <v>2.6680423768394212</v>
      </c>
      <c r="I3089" s="94">
        <v>2.4060337175368018</v>
      </c>
      <c r="J3089" s="94">
        <v>2.4010067073549464</v>
      </c>
      <c r="K3089" s="94">
        <v>2.5207260182110431</v>
      </c>
      <c r="L3089" s="94">
        <v>2.2939004241001957</v>
      </c>
      <c r="M3089" s="94">
        <v>2.4742890555015644</v>
      </c>
      <c r="N3089" s="94">
        <v>2.3228848168481036</v>
      </c>
      <c r="O3089" s="94">
        <v>2.2786814012305121</v>
      </c>
      <c r="P3089" s="94">
        <v>2.1928386351148155</v>
      </c>
      <c r="Q3089" s="94">
        <v>2.031155646899828</v>
      </c>
      <c r="R3089" s="94">
        <v>1.8892574377835549</v>
      </c>
      <c r="S3089" s="94">
        <v>1.9214437558850812</v>
      </c>
      <c r="T3089" s="94">
        <v>1.9389813866563579</v>
      </c>
      <c r="U3089" s="94">
        <v>1.8210065674262268</v>
      </c>
      <c r="V3089" s="94">
        <v>1.8826383555111006</v>
      </c>
      <c r="W3089" s="94">
        <v>1.6530751448463048</v>
      </c>
      <c r="X3089" s="94">
        <v>1.5373016702914439</v>
      </c>
      <c r="Y3089" s="94">
        <v>1.6497438561429276</v>
      </c>
      <c r="Z3089" s="94">
        <v>1.6515550219358466</v>
      </c>
      <c r="AA3089" s="94">
        <v>1.7306406973433863</v>
      </c>
      <c r="AB3089" s="94">
        <v>1.6685438046565806</v>
      </c>
      <c r="AC3089" s="94">
        <v>1.6703530382694267</v>
      </c>
      <c r="AD3089" s="94">
        <v>1.618727767872707</v>
      </c>
      <c r="AE3089" s="94">
        <v>1.5093223036605654</v>
      </c>
      <c r="AF3089" s="94">
        <v>1.4765221666106978</v>
      </c>
      <c r="AG3089" s="94">
        <v>1.5157271433793824</v>
      </c>
      <c r="AH3089" s="94">
        <v>1.4973296002389014</v>
      </c>
      <c r="AI3089" s="94">
        <v>1.3416090632115907</v>
      </c>
      <c r="AJ3089" s="94">
        <v>1.2610161524429857</v>
      </c>
      <c r="AK3089" s="94">
        <v>1.1601026491765836</v>
      </c>
      <c r="AL3089" s="94">
        <v>1.1246958013935111</v>
      </c>
      <c r="AM3089" s="94">
        <v>1.1484956093096079</v>
      </c>
      <c r="AN3089" s="94">
        <v>1.1972820721184734</v>
      </c>
      <c r="AO3089" s="94">
        <v>1.2281158146365017</v>
      </c>
      <c r="AP3089" s="94">
        <v>1.2978170896318459</v>
      </c>
      <c r="AQ3089" s="94">
        <v>1.2116936821189286</v>
      </c>
      <c r="AR3089" s="94">
        <v>1.1273854789847071</v>
      </c>
      <c r="AS3089" s="43">
        <f t="shared" si="100"/>
        <v>33.527754665517904</v>
      </c>
    </row>
    <row r="3090" spans="3:45">
      <c r="C3090" s="34">
        <v>26</v>
      </c>
      <c r="D3090" s="94">
        <v>3.3</v>
      </c>
      <c r="E3090" s="94">
        <v>3.1833059533722472</v>
      </c>
      <c r="F3090" s="94">
        <v>3.1936312142746579</v>
      </c>
      <c r="G3090" s="94">
        <v>3.2426798176836171</v>
      </c>
      <c r="H3090" s="94">
        <v>3.2827917181037485</v>
      </c>
      <c r="I3090" s="94">
        <v>3.1398204246374095</v>
      </c>
      <c r="J3090" s="94">
        <v>2.9786580882331628</v>
      </c>
      <c r="K3090" s="94">
        <v>3.3415807440980623</v>
      </c>
      <c r="L3090" s="94">
        <v>3.4813476866961408</v>
      </c>
      <c r="M3090" s="94">
        <v>3.8961147721460438</v>
      </c>
      <c r="N3090" s="94">
        <v>3.7307319671478827</v>
      </c>
      <c r="O3090" s="94">
        <v>3.5011045194593566</v>
      </c>
      <c r="P3090" s="94">
        <v>3.2185731474378478</v>
      </c>
      <c r="Q3090" s="94">
        <v>2.9372423693986067</v>
      </c>
      <c r="R3090" s="94">
        <v>2.7361554179589014</v>
      </c>
      <c r="S3090" s="94">
        <v>2.7408607704877452</v>
      </c>
      <c r="T3090" s="94">
        <v>2.5057813263908728</v>
      </c>
      <c r="U3090" s="94">
        <v>2.5385668128568093</v>
      </c>
      <c r="V3090" s="94">
        <v>2.48061350470214</v>
      </c>
      <c r="W3090" s="94">
        <v>2.3148089966792034</v>
      </c>
      <c r="X3090" s="94">
        <v>2.2636752094875532</v>
      </c>
      <c r="Y3090" s="94">
        <v>2.3461335310678857</v>
      </c>
      <c r="Z3090" s="94">
        <v>2.3535176386268968</v>
      </c>
      <c r="AA3090" s="94">
        <v>2.3097048545318333</v>
      </c>
      <c r="AB3090" s="94">
        <v>2.3936175656985834</v>
      </c>
      <c r="AC3090" s="94">
        <v>2.4711232209301435</v>
      </c>
      <c r="AD3090" s="94">
        <v>2.5418128778154738</v>
      </c>
      <c r="AE3090" s="94">
        <v>2.9859951454883618</v>
      </c>
      <c r="AF3090" s="94">
        <v>2.6676346738564982</v>
      </c>
      <c r="AG3090" s="94">
        <v>2.85699816680662</v>
      </c>
      <c r="AH3090" s="94">
        <v>2.7511591933941291</v>
      </c>
      <c r="AI3090" s="94">
        <v>2.7816309159690009</v>
      </c>
      <c r="AJ3090" s="94">
        <v>2.5260223722820943</v>
      </c>
      <c r="AK3090" s="94">
        <v>2.6091607605821752</v>
      </c>
      <c r="AL3090" s="94">
        <v>2.5540842576173328</v>
      </c>
      <c r="AM3090" s="94">
        <v>2.4957153731290593</v>
      </c>
      <c r="AN3090" s="94">
        <v>2.5391153874273598</v>
      </c>
      <c r="AO3090" s="94">
        <v>2.3864862359816672</v>
      </c>
      <c r="AP3090" s="94">
        <v>2.4273497441836334</v>
      </c>
      <c r="AQ3090" s="94">
        <v>2.2611093404970446</v>
      </c>
      <c r="AR3090" s="94">
        <v>2.3188040339913361</v>
      </c>
      <c r="AS3090" s="43">
        <f t="shared" si="100"/>
        <v>44.921886819461399</v>
      </c>
    </row>
    <row r="3091" spans="3:45">
      <c r="C3091" s="34">
        <v>27</v>
      </c>
      <c r="D3091" s="94">
        <v>3.3</v>
      </c>
      <c r="E3091" s="94">
        <v>3.2169262522346385</v>
      </c>
      <c r="F3091" s="94">
        <v>3.450710271387333</v>
      </c>
      <c r="G3091" s="94">
        <v>3.3777447120501836</v>
      </c>
      <c r="H3091" s="94">
        <v>3.3800789456600207</v>
      </c>
      <c r="I3091" s="94">
        <v>3.1740352908866667</v>
      </c>
      <c r="J3091" s="94">
        <v>3.0330272269868561</v>
      </c>
      <c r="K3091" s="94">
        <v>3.0086641053845682</v>
      </c>
      <c r="L3091" s="94">
        <v>3.1372355118194624</v>
      </c>
      <c r="M3091" s="94">
        <v>3.027193153065284</v>
      </c>
      <c r="N3091" s="94">
        <v>2.8963718903960287</v>
      </c>
      <c r="O3091" s="94">
        <v>3.0403613456675376</v>
      </c>
      <c r="P3091" s="94">
        <v>2.9173300826537178</v>
      </c>
      <c r="Q3091" s="94">
        <v>2.9311670700846451</v>
      </c>
      <c r="R3091" s="94">
        <v>3.0728403923304448</v>
      </c>
      <c r="S3091" s="94">
        <v>2.9488110269068559</v>
      </c>
      <c r="T3091" s="94">
        <v>2.9572702694377715</v>
      </c>
      <c r="U3091" s="94">
        <v>2.8964521019620566</v>
      </c>
      <c r="V3091" s="94">
        <v>2.7579028302171169</v>
      </c>
      <c r="W3091" s="94">
        <v>2.7025098854906573</v>
      </c>
      <c r="X3091" s="94">
        <v>2.9087663007394067</v>
      </c>
      <c r="Y3091" s="94">
        <v>3.0738167940865</v>
      </c>
      <c r="Z3091" s="94">
        <v>2.9536789520833482</v>
      </c>
      <c r="AA3091" s="94">
        <v>2.7079088424929836</v>
      </c>
      <c r="AB3091" s="94">
        <v>2.5847749804305109</v>
      </c>
      <c r="AC3091" s="94">
        <v>2.5521176765198264</v>
      </c>
      <c r="AD3091" s="94">
        <v>2.6974882848385016</v>
      </c>
      <c r="AE3091" s="94">
        <v>2.697758194565461</v>
      </c>
      <c r="AF3091" s="94">
        <v>2.6200646570428932</v>
      </c>
      <c r="AG3091" s="94">
        <v>2.6158898738258536</v>
      </c>
      <c r="AH3091" s="94">
        <v>2.7013081589919792</v>
      </c>
      <c r="AI3091" s="94">
        <v>2.6773831205732614</v>
      </c>
      <c r="AJ3091" s="94">
        <v>2.6985900927781783</v>
      </c>
      <c r="AK3091" s="94">
        <v>2.4794554628710892</v>
      </c>
      <c r="AL3091" s="94">
        <v>2.3906718328685446</v>
      </c>
      <c r="AM3091" s="94">
        <v>2.5938213339908724</v>
      </c>
      <c r="AN3091" s="94">
        <v>2.3302721400165596</v>
      </c>
      <c r="AO3091" s="94">
        <v>2.2958406657635413</v>
      </c>
      <c r="AP3091" s="94">
        <v>2.1178854181958635</v>
      </c>
      <c r="AQ3091" s="94">
        <v>2.0053387065638844</v>
      </c>
      <c r="AR3091" s="94">
        <v>1.969748390987901</v>
      </c>
      <c r="AS3091" s="43">
        <f t="shared" si="100"/>
        <v>44.90628905293633</v>
      </c>
    </row>
    <row r="3092" spans="3:45">
      <c r="C3092" s="34">
        <v>28</v>
      </c>
      <c r="D3092" s="94">
        <v>3.3</v>
      </c>
      <c r="E3092" s="94">
        <v>3.2706695811907145</v>
      </c>
      <c r="F3092" s="94">
        <v>3.3065621956684925</v>
      </c>
      <c r="G3092" s="94">
        <v>3.3431505413774825</v>
      </c>
      <c r="H3092" s="94">
        <v>3.2268271782856957</v>
      </c>
      <c r="I3092" s="94">
        <v>3.1547552271708867</v>
      </c>
      <c r="J3092" s="94">
        <v>3.1199448851133602</v>
      </c>
      <c r="K3092" s="94">
        <v>3.1675992859421807</v>
      </c>
      <c r="L3092" s="94">
        <v>3.2468720310260299</v>
      </c>
      <c r="M3092" s="94">
        <v>3.1638095741510197</v>
      </c>
      <c r="N3092" s="94">
        <v>2.9966697000439728</v>
      </c>
      <c r="O3092" s="94">
        <v>2.7913382941780096</v>
      </c>
      <c r="P3092" s="94">
        <v>2.8772093415787658</v>
      </c>
      <c r="Q3092" s="94">
        <v>2.9120861608141482</v>
      </c>
      <c r="R3092" s="94">
        <v>2.9496239659543746</v>
      </c>
      <c r="S3092" s="94">
        <v>2.9073907266049792</v>
      </c>
      <c r="T3092" s="94">
        <v>2.6057520704873438</v>
      </c>
      <c r="U3092" s="94">
        <v>2.6421087551666367</v>
      </c>
      <c r="V3092" s="94">
        <v>2.576279783663515</v>
      </c>
      <c r="W3092" s="94">
        <v>2.660183200083301</v>
      </c>
      <c r="X3092" s="94">
        <v>2.4341453129096893</v>
      </c>
      <c r="Y3092" s="94">
        <v>2.1763857352735108</v>
      </c>
      <c r="Z3092" s="94">
        <v>2.2583771100589987</v>
      </c>
      <c r="AA3092" s="94">
        <v>2.4803235019396919</v>
      </c>
      <c r="AB3092" s="94">
        <v>2.5764864585431253</v>
      </c>
      <c r="AC3092" s="94">
        <v>2.5517223017283075</v>
      </c>
      <c r="AD3092" s="94">
        <v>2.5537816897236243</v>
      </c>
      <c r="AE3092" s="94">
        <v>2.2484495695066293</v>
      </c>
      <c r="AF3092" s="94">
        <v>2.2950323551881313</v>
      </c>
      <c r="AG3092" s="94">
        <v>2.4122860553193459</v>
      </c>
      <c r="AH3092" s="94">
        <v>2.580851911960492</v>
      </c>
      <c r="AI3092" s="94">
        <v>2.7755621303834279</v>
      </c>
      <c r="AJ3092" s="94">
        <v>2.759903040381364</v>
      </c>
      <c r="AK3092" s="94">
        <v>2.7421065484618414</v>
      </c>
      <c r="AL3092" s="94">
        <v>2.8452898146099748</v>
      </c>
      <c r="AM3092" s="94">
        <v>2.7589445345572119</v>
      </c>
      <c r="AN3092" s="94">
        <v>2.9527500021669568</v>
      </c>
      <c r="AO3092" s="94">
        <v>2.8578380159658296</v>
      </c>
      <c r="AP3092" s="94">
        <v>3.1214167728498277</v>
      </c>
      <c r="AQ3092" s="94">
        <v>3.2462945249128548</v>
      </c>
      <c r="AR3092" s="94">
        <v>2.8200619227263668</v>
      </c>
      <c r="AS3092" s="43">
        <f t="shared" si="100"/>
        <v>44.235795474742339</v>
      </c>
    </row>
    <row r="3093" spans="3:45">
      <c r="C3093" s="34">
        <v>29</v>
      </c>
      <c r="D3093" s="94">
        <v>3.3</v>
      </c>
      <c r="E3093" s="94">
        <v>3.3776835133639742</v>
      </c>
      <c r="F3093" s="94">
        <v>3.369344478777434</v>
      </c>
      <c r="G3093" s="94">
        <v>3.3084732604840097</v>
      </c>
      <c r="H3093" s="94">
        <v>3.2488946767127289</v>
      </c>
      <c r="I3093" s="94">
        <v>3.139485347267402</v>
      </c>
      <c r="J3093" s="94">
        <v>3.0337235263100601</v>
      </c>
      <c r="K3093" s="94">
        <v>2.9556142051537293</v>
      </c>
      <c r="L3093" s="94">
        <v>3.1467772267282603</v>
      </c>
      <c r="M3093" s="94">
        <v>3.4512515523131744</v>
      </c>
      <c r="N3093" s="94">
        <v>3.3668321457659145</v>
      </c>
      <c r="O3093" s="94">
        <v>3.1868377331629856</v>
      </c>
      <c r="P3093" s="94">
        <v>3.1196383927931919</v>
      </c>
      <c r="Q3093" s="94">
        <v>3.1639657045822491</v>
      </c>
      <c r="R3093" s="94">
        <v>3.1229679010095519</v>
      </c>
      <c r="S3093" s="94">
        <v>2.8080752274082759</v>
      </c>
      <c r="T3093" s="94">
        <v>3.0410107909190098</v>
      </c>
      <c r="U3093" s="94">
        <v>2.9449055668331221</v>
      </c>
      <c r="V3093" s="94">
        <v>2.925488090505088</v>
      </c>
      <c r="W3093" s="94">
        <v>2.6786745190180112</v>
      </c>
      <c r="X3093" s="94">
        <v>2.7773305933103316</v>
      </c>
      <c r="Y3093" s="94">
        <v>2.5502938410818987</v>
      </c>
      <c r="Z3093" s="94">
        <v>2.637056446800734</v>
      </c>
      <c r="AA3093" s="94">
        <v>2.761848768195815</v>
      </c>
      <c r="AB3093" s="94">
        <v>2.8878477964917346</v>
      </c>
      <c r="AC3093" s="94">
        <v>2.8978347901432011</v>
      </c>
      <c r="AD3093" s="94">
        <v>2.8964812656645726</v>
      </c>
      <c r="AE3093" s="94">
        <v>2.6920648448115623</v>
      </c>
      <c r="AF3093" s="94">
        <v>2.3301143828306072</v>
      </c>
      <c r="AG3093" s="94">
        <v>2.1592167440409495</v>
      </c>
      <c r="AH3093" s="94">
        <v>2.2190553902602912</v>
      </c>
      <c r="AI3093" s="94">
        <v>2.1337814799713697</v>
      </c>
      <c r="AJ3093" s="94">
        <v>2.1010960679282582</v>
      </c>
      <c r="AK3093" s="94">
        <v>2.1894021043970078</v>
      </c>
      <c r="AL3093" s="94">
        <v>2.1957822840312953</v>
      </c>
      <c r="AM3093" s="94">
        <v>2.1103690155932853</v>
      </c>
      <c r="AN3093" s="94">
        <v>2.0398163302209227</v>
      </c>
      <c r="AO3093" s="94">
        <v>2.019689939610529</v>
      </c>
      <c r="AP3093" s="94">
        <v>1.8150026629176794</v>
      </c>
      <c r="AQ3093" s="94">
        <v>1.8029998636653974</v>
      </c>
      <c r="AR3093" s="94">
        <v>1.777790060498363</v>
      </c>
      <c r="AS3093" s="43">
        <f t="shared" si="100"/>
        <v>44.898556142831097</v>
      </c>
    </row>
    <row r="3094" spans="3:45">
      <c r="C3094" s="34">
        <v>30</v>
      </c>
      <c r="D3094" s="94">
        <v>3.3</v>
      </c>
      <c r="E3094" s="94">
        <v>3.0319054769772738</v>
      </c>
      <c r="F3094" s="94">
        <v>2.8963736304678616</v>
      </c>
      <c r="G3094" s="94">
        <v>2.7158799336514323</v>
      </c>
      <c r="H3094" s="94">
        <v>2.8581466492508976</v>
      </c>
      <c r="I3094" s="94">
        <v>2.8237728321491011</v>
      </c>
      <c r="J3094" s="94">
        <v>2.9805389062435692</v>
      </c>
      <c r="K3094" s="94">
        <v>2.5017445459926706</v>
      </c>
      <c r="L3094" s="94">
        <v>2.3430319925865457</v>
      </c>
      <c r="M3094" s="94">
        <v>2.2204740589004412</v>
      </c>
      <c r="N3094" s="94">
        <v>2.3595211430210368</v>
      </c>
      <c r="O3094" s="94">
        <v>2.2893540358185245</v>
      </c>
      <c r="P3094" s="94">
        <v>2.4771645592208769</v>
      </c>
      <c r="Q3094" s="94">
        <v>2.531802046898215</v>
      </c>
      <c r="R3094" s="94">
        <v>2.4592599809042408</v>
      </c>
      <c r="S3094" s="94">
        <v>2.1323365118259621</v>
      </c>
      <c r="T3094" s="94">
        <v>2.0989911839092485</v>
      </c>
      <c r="U3094" s="94">
        <v>2.1592553742709315</v>
      </c>
      <c r="V3094" s="94">
        <v>1.9727388945836211</v>
      </c>
      <c r="W3094" s="94">
        <v>2.0475311850599676</v>
      </c>
      <c r="X3094" s="94">
        <v>1.9456803188639276</v>
      </c>
      <c r="Y3094" s="94">
        <v>1.9449589014890316</v>
      </c>
      <c r="Z3094" s="94">
        <v>1.7136661882117818</v>
      </c>
      <c r="AA3094" s="94">
        <v>1.6095460508212347</v>
      </c>
      <c r="AB3094" s="94">
        <v>1.6322609013675689</v>
      </c>
      <c r="AC3094" s="94">
        <v>1.5164073939558134</v>
      </c>
      <c r="AD3094" s="94">
        <v>1.5012351085598483</v>
      </c>
      <c r="AE3094" s="94">
        <v>1.4514781570667439</v>
      </c>
      <c r="AF3094" s="94">
        <v>1.424941179818207</v>
      </c>
      <c r="AG3094" s="94">
        <v>1.3174089504944402</v>
      </c>
      <c r="AH3094" s="94">
        <v>1.1458940083773728</v>
      </c>
      <c r="AI3094" s="94">
        <v>1.0960846902889148</v>
      </c>
      <c r="AJ3094" s="94">
        <v>0.98116924296975994</v>
      </c>
      <c r="AK3094" s="94">
        <v>0.97527804086559966</v>
      </c>
      <c r="AL3094" s="94">
        <v>0.97839940342842713</v>
      </c>
      <c r="AM3094" s="94">
        <v>1.0326959938435767</v>
      </c>
      <c r="AN3094" s="94">
        <v>0.97639209234053526</v>
      </c>
      <c r="AO3094" s="94">
        <v>0.94089337661941608</v>
      </c>
      <c r="AP3094" s="94">
        <v>0.88300074624037939</v>
      </c>
      <c r="AQ3094" s="94">
        <v>0.83755373650611853</v>
      </c>
      <c r="AR3094" s="94">
        <v>0.95290249806423777</v>
      </c>
      <c r="AS3094" s="43">
        <f t="shared" si="100"/>
        <v>34.815795594410311</v>
      </c>
    </row>
    <row r="3095" spans="3:45">
      <c r="C3095" s="34">
        <v>31</v>
      </c>
      <c r="D3095" s="94">
        <v>3.3</v>
      </c>
      <c r="E3095" s="94">
        <v>3.2510695938672565</v>
      </c>
      <c r="F3095" s="94">
        <v>3.258203614255152</v>
      </c>
      <c r="G3095" s="94">
        <v>2.8910586971499219</v>
      </c>
      <c r="H3095" s="94">
        <v>2.8514963840708947</v>
      </c>
      <c r="I3095" s="94">
        <v>3.0800688580752666</v>
      </c>
      <c r="J3095" s="94">
        <v>3.1029788971247831</v>
      </c>
      <c r="K3095" s="94">
        <v>2.8001683531408363</v>
      </c>
      <c r="L3095" s="94">
        <v>2.8132400781303359</v>
      </c>
      <c r="M3095" s="94">
        <v>2.8203465598593711</v>
      </c>
      <c r="N3095" s="94">
        <v>2.9719652388962832</v>
      </c>
      <c r="O3095" s="94">
        <v>2.9486900940005647</v>
      </c>
      <c r="P3095" s="94">
        <v>2.9210290324164481</v>
      </c>
      <c r="Q3095" s="94">
        <v>2.6199291862456557</v>
      </c>
      <c r="R3095" s="94">
        <v>2.5115053163327654</v>
      </c>
      <c r="S3095" s="94">
        <v>2.1930859615727014</v>
      </c>
      <c r="T3095" s="94">
        <v>2.2783416420291998</v>
      </c>
      <c r="U3095" s="94">
        <v>2.366231581391256</v>
      </c>
      <c r="V3095" s="94">
        <v>2.250441478581533</v>
      </c>
      <c r="W3095" s="94">
        <v>1.9870558332699904</v>
      </c>
      <c r="X3095" s="94">
        <v>1.8506819027336543</v>
      </c>
      <c r="Y3095" s="94">
        <v>1.8378994749597395</v>
      </c>
      <c r="Z3095" s="94">
        <v>1.830656398520683</v>
      </c>
      <c r="AA3095" s="94">
        <v>1.683386035755545</v>
      </c>
      <c r="AB3095" s="94">
        <v>1.710485002127037</v>
      </c>
      <c r="AC3095" s="94">
        <v>1.5822223326853402</v>
      </c>
      <c r="AD3095" s="94">
        <v>1.6806671979211443</v>
      </c>
      <c r="AE3095" s="94">
        <v>1.6820548653719942</v>
      </c>
      <c r="AF3095" s="94">
        <v>1.5434026898188455</v>
      </c>
      <c r="AG3095" s="94">
        <v>1.5195164004899513</v>
      </c>
      <c r="AH3095" s="94">
        <v>1.4206241531851582</v>
      </c>
      <c r="AI3095" s="94">
        <v>1.356177337873816</v>
      </c>
      <c r="AJ3095" s="94">
        <v>1.3141683968498821</v>
      </c>
      <c r="AK3095" s="94">
        <v>1.1843797623229781</v>
      </c>
      <c r="AL3095" s="94">
        <v>1.2242788245331337</v>
      </c>
      <c r="AM3095" s="94">
        <v>1.1155409053714307</v>
      </c>
      <c r="AN3095" s="94">
        <v>1.0873915260747737</v>
      </c>
      <c r="AO3095" s="94">
        <v>1.097688628223461</v>
      </c>
      <c r="AP3095" s="94">
        <v>1.1288356227320395</v>
      </c>
      <c r="AQ3095" s="94">
        <v>1.044378360474278</v>
      </c>
      <c r="AR3095" s="94">
        <v>1.0410705292537676</v>
      </c>
      <c r="AS3095" s="43">
        <f t="shared" si="100"/>
        <v>38.078958086975931</v>
      </c>
    </row>
    <row r="3096" spans="3:45">
      <c r="C3096" s="34">
        <v>32</v>
      </c>
      <c r="D3096" s="94">
        <v>3.3</v>
      </c>
      <c r="E3096" s="94">
        <v>3.1378962303035745</v>
      </c>
      <c r="F3096" s="94">
        <v>3.2165741829517978</v>
      </c>
      <c r="G3096" s="94">
        <v>3.1018421412346706</v>
      </c>
      <c r="H3096" s="94">
        <v>3.0012271068153598</v>
      </c>
      <c r="I3096" s="94">
        <v>3.1249438228087354</v>
      </c>
      <c r="J3096" s="94">
        <v>3.0494130694410688</v>
      </c>
      <c r="K3096" s="94">
        <v>2.713904485299433</v>
      </c>
      <c r="L3096" s="94">
        <v>2.785322961441894</v>
      </c>
      <c r="M3096" s="94">
        <v>2.7578369398091365</v>
      </c>
      <c r="N3096" s="94">
        <v>2.76712940057477</v>
      </c>
      <c r="O3096" s="94">
        <v>2.6202061269433714</v>
      </c>
      <c r="P3096" s="94">
        <v>2.5276243901433548</v>
      </c>
      <c r="Q3096" s="94">
        <v>2.4650556825952563</v>
      </c>
      <c r="R3096" s="94">
        <v>2.4746329799052615</v>
      </c>
      <c r="S3096" s="94">
        <v>2.2080588852850092</v>
      </c>
      <c r="T3096" s="94">
        <v>2.1428098303011835</v>
      </c>
      <c r="U3096" s="94">
        <v>2.0340316691231557</v>
      </c>
      <c r="V3096" s="94">
        <v>1.9983040203852676</v>
      </c>
      <c r="W3096" s="94">
        <v>1.9788108076898936</v>
      </c>
      <c r="X3096" s="94">
        <v>1.9058183453342699</v>
      </c>
      <c r="Y3096" s="94">
        <v>1.7586974663476593</v>
      </c>
      <c r="Z3096" s="94">
        <v>1.602906073926752</v>
      </c>
      <c r="AA3096" s="94">
        <v>1.821475956201142</v>
      </c>
      <c r="AB3096" s="94">
        <v>1.7547518490435676</v>
      </c>
      <c r="AC3096" s="94">
        <v>1.6903270635266145</v>
      </c>
      <c r="AD3096" s="94">
        <v>1.7188707924663882</v>
      </c>
      <c r="AE3096" s="94">
        <v>1.5895447849518143</v>
      </c>
      <c r="AF3096" s="94">
        <v>1.5650026403258803</v>
      </c>
      <c r="AG3096" s="94">
        <v>1.4228742676071453</v>
      </c>
      <c r="AH3096" s="94">
        <v>1.3928740728740125</v>
      </c>
      <c r="AI3096" s="94">
        <v>1.2855198632674358</v>
      </c>
      <c r="AJ3096" s="94">
        <v>1.0718846686592851</v>
      </c>
      <c r="AK3096" s="94">
        <v>1.0553874420412657</v>
      </c>
      <c r="AL3096" s="94">
        <v>0.98375400178861072</v>
      </c>
      <c r="AM3096" s="94">
        <v>1.0819302161925677</v>
      </c>
      <c r="AN3096" s="94">
        <v>0.96596856937666409</v>
      </c>
      <c r="AO3096" s="94">
        <v>0.88452106623154869</v>
      </c>
      <c r="AP3096" s="94">
        <v>0.88995033802045853</v>
      </c>
      <c r="AQ3096" s="94">
        <v>0.82943401254386617</v>
      </c>
      <c r="AR3096" s="94">
        <v>0.87936839986653437</v>
      </c>
      <c r="AS3096" s="43">
        <f t="shared" si="100"/>
        <v>37.122630700800549</v>
      </c>
    </row>
    <row r="3097" spans="3:45">
      <c r="C3097" s="34">
        <v>33</v>
      </c>
      <c r="D3097" s="94">
        <v>3.3</v>
      </c>
      <c r="E3097" s="94">
        <v>3.3831622349701678</v>
      </c>
      <c r="F3097" s="94">
        <v>3.2300958302605189</v>
      </c>
      <c r="G3097" s="94">
        <v>3.2373665274698222</v>
      </c>
      <c r="H3097" s="94">
        <v>3.4224591190585896</v>
      </c>
      <c r="I3097" s="94">
        <v>3.313926142324001</v>
      </c>
      <c r="J3097" s="94">
        <v>3.25197120000254</v>
      </c>
      <c r="K3097" s="94">
        <v>3.2932278788738958</v>
      </c>
      <c r="L3097" s="94">
        <v>3.5120757575164721</v>
      </c>
      <c r="M3097" s="94">
        <v>3.487914563651795</v>
      </c>
      <c r="N3097" s="94">
        <v>3.3899403166010984</v>
      </c>
      <c r="O3097" s="94">
        <v>3.1135427990557534</v>
      </c>
      <c r="P3097" s="94">
        <v>3.1834136909904212</v>
      </c>
      <c r="Q3097" s="94">
        <v>2.7197448728225453</v>
      </c>
      <c r="R3097" s="94">
        <v>2.5018356800366752</v>
      </c>
      <c r="S3097" s="94">
        <v>2.5649939502459076</v>
      </c>
      <c r="T3097" s="94">
        <v>2.238469139130931</v>
      </c>
      <c r="U3097" s="94">
        <v>2.1524727019225245</v>
      </c>
      <c r="V3097" s="94">
        <v>1.9632000309213331</v>
      </c>
      <c r="W3097" s="94">
        <v>2.0406894445861052</v>
      </c>
      <c r="X3097" s="94">
        <v>1.9853577295179408</v>
      </c>
      <c r="Y3097" s="94">
        <v>1.7689136306511963</v>
      </c>
      <c r="Z3097" s="94">
        <v>1.7835648658022576</v>
      </c>
      <c r="AA3097" s="94">
        <v>1.6741398987780918</v>
      </c>
      <c r="AB3097" s="94">
        <v>1.7403541055166465</v>
      </c>
      <c r="AC3097" s="94">
        <v>1.6399530759138436</v>
      </c>
      <c r="AD3097" s="94">
        <v>1.680361015105986</v>
      </c>
      <c r="AE3097" s="94">
        <v>1.768679457601366</v>
      </c>
      <c r="AF3097" s="94">
        <v>1.6514241163001513</v>
      </c>
      <c r="AG3097" s="94">
        <v>1.7477376587690931</v>
      </c>
      <c r="AH3097" s="94">
        <v>1.6183264997358069</v>
      </c>
      <c r="AI3097" s="94">
        <v>1.7196776709715684</v>
      </c>
      <c r="AJ3097" s="94">
        <v>1.7372584426845794</v>
      </c>
      <c r="AK3097" s="94">
        <v>1.741605130712099</v>
      </c>
      <c r="AL3097" s="94">
        <v>1.7246729282287472</v>
      </c>
      <c r="AM3097" s="94">
        <v>1.5437506849957918</v>
      </c>
      <c r="AN3097" s="94">
        <v>1.4457889011730733</v>
      </c>
      <c r="AO3097" s="94">
        <v>1.353290846807254</v>
      </c>
      <c r="AP3097" s="94">
        <v>1.4224305255265883</v>
      </c>
      <c r="AQ3097" s="94">
        <v>1.3651350029547895</v>
      </c>
      <c r="AR3097" s="94">
        <v>1.3143504477174872</v>
      </c>
      <c r="AS3097" s="43">
        <f t="shared" si="100"/>
        <v>41.241819870761319</v>
      </c>
    </row>
    <row r="3098" spans="3:45">
      <c r="C3098" s="34">
        <v>34</v>
      </c>
      <c r="D3098" s="94">
        <v>3.3</v>
      </c>
      <c r="E3098" s="94">
        <v>3.2850912580122458</v>
      </c>
      <c r="F3098" s="94">
        <v>3.2842723625209418</v>
      </c>
      <c r="G3098" s="94">
        <v>3.0753942659498006</v>
      </c>
      <c r="H3098" s="94">
        <v>2.915199865384146</v>
      </c>
      <c r="I3098" s="94">
        <v>2.7754922571769471</v>
      </c>
      <c r="J3098" s="94">
        <v>2.9922563092735484</v>
      </c>
      <c r="K3098" s="94">
        <v>2.9850248660302907</v>
      </c>
      <c r="L3098" s="94">
        <v>2.9406239018864557</v>
      </c>
      <c r="M3098" s="94">
        <v>3.0079286128469489</v>
      </c>
      <c r="N3098" s="94">
        <v>3.2054467978641608</v>
      </c>
      <c r="O3098" s="94">
        <v>2.980185294163864</v>
      </c>
      <c r="P3098" s="94">
        <v>2.9562403570265579</v>
      </c>
      <c r="Q3098" s="94">
        <v>3.0388868656510075</v>
      </c>
      <c r="R3098" s="94">
        <v>3.2391901775593483</v>
      </c>
      <c r="S3098" s="94">
        <v>3.3214148301398168</v>
      </c>
      <c r="T3098" s="94">
        <v>3.0455239532457514</v>
      </c>
      <c r="U3098" s="94">
        <v>2.7664406836207958</v>
      </c>
      <c r="V3098" s="94">
        <v>2.3888927146926311</v>
      </c>
      <c r="W3098" s="94">
        <v>2.4976797127565376</v>
      </c>
      <c r="X3098" s="94">
        <v>2.653908312024881</v>
      </c>
      <c r="Y3098" s="94">
        <v>2.6365117301195498</v>
      </c>
      <c r="Z3098" s="94">
        <v>2.5346380501714787</v>
      </c>
      <c r="AA3098" s="94">
        <v>2.5539803202887046</v>
      </c>
      <c r="AB3098" s="94">
        <v>2.5250992151857923</v>
      </c>
      <c r="AC3098" s="94">
        <v>2.3786482281092076</v>
      </c>
      <c r="AD3098" s="94">
        <v>2.4280326112358575</v>
      </c>
      <c r="AE3098" s="94">
        <v>2.3526762064869593</v>
      </c>
      <c r="AF3098" s="94">
        <v>2.4784640271135938</v>
      </c>
      <c r="AG3098" s="94">
        <v>2.589511313727598</v>
      </c>
      <c r="AH3098" s="94">
        <v>2.5263161426252139</v>
      </c>
      <c r="AI3098" s="94">
        <v>2.3132351807334017</v>
      </c>
      <c r="AJ3098" s="94">
        <v>2.2779504920084599</v>
      </c>
      <c r="AK3098" s="94">
        <v>2.3158399158966247</v>
      </c>
      <c r="AL3098" s="94">
        <v>2.408161969063713</v>
      </c>
      <c r="AM3098" s="94">
        <v>2.4211546850073939</v>
      </c>
      <c r="AN3098" s="94">
        <v>2.1608683990420121</v>
      </c>
      <c r="AO3098" s="94">
        <v>1.8976246994569919</v>
      </c>
      <c r="AP3098" s="94">
        <v>1.8816947262577193</v>
      </c>
      <c r="AQ3098" s="94">
        <v>1.8584278100905189</v>
      </c>
      <c r="AR3098" s="94">
        <v>1.7806521610132648</v>
      </c>
      <c r="AS3098" s="43">
        <f t="shared" si="100"/>
        <v>43.176294926054048</v>
      </c>
    </row>
    <row r="3099" spans="3:45">
      <c r="C3099" s="34">
        <v>35</v>
      </c>
      <c r="D3099" s="94">
        <v>3.3</v>
      </c>
      <c r="E3099" s="94">
        <v>3.2421836438514688</v>
      </c>
      <c r="F3099" s="94">
        <v>3.1129236122085544</v>
      </c>
      <c r="G3099" s="94">
        <v>3.0330239331750728</v>
      </c>
      <c r="H3099" s="94">
        <v>3.2170355856949779</v>
      </c>
      <c r="I3099" s="94">
        <v>3.3449057580991055</v>
      </c>
      <c r="J3099" s="94">
        <v>3.3468689066175044</v>
      </c>
      <c r="K3099" s="94">
        <v>3.6901788595933755</v>
      </c>
      <c r="L3099" s="94">
        <v>3.6855131025287409</v>
      </c>
      <c r="M3099" s="94">
        <v>3.6962912682862727</v>
      </c>
      <c r="N3099" s="94">
        <v>4.137996928281134</v>
      </c>
      <c r="O3099" s="94">
        <v>3.8269830309800295</v>
      </c>
      <c r="P3099" s="94">
        <v>3.8597104757860996</v>
      </c>
      <c r="Q3099" s="94">
        <v>3.8370139545230839</v>
      </c>
      <c r="R3099" s="94">
        <v>3.6636120771225729</v>
      </c>
      <c r="S3099" s="94">
        <v>3.3416530474329829</v>
      </c>
      <c r="T3099" s="94">
        <v>2.9754824533255939</v>
      </c>
      <c r="U3099" s="94">
        <v>2.9597880436888464</v>
      </c>
      <c r="V3099" s="94">
        <v>3.0306361535180706</v>
      </c>
      <c r="W3099" s="94">
        <v>2.9790389418271248</v>
      </c>
      <c r="X3099" s="94">
        <v>2.7905718494187068</v>
      </c>
      <c r="Y3099" s="94">
        <v>2.7029718374856206</v>
      </c>
      <c r="Z3099" s="94">
        <v>2.3776562286326413</v>
      </c>
      <c r="AA3099" s="94">
        <v>2.2816780392766405</v>
      </c>
      <c r="AB3099" s="94">
        <v>2.4177128806205879</v>
      </c>
      <c r="AC3099" s="94">
        <v>2.3435036801750946</v>
      </c>
      <c r="AD3099" s="94">
        <v>2.3004249417421105</v>
      </c>
      <c r="AE3099" s="94">
        <v>2.2899800221159525</v>
      </c>
      <c r="AF3099" s="94">
        <v>2.3756796833039044</v>
      </c>
      <c r="AG3099" s="94">
        <v>2.2941766401988706</v>
      </c>
      <c r="AH3099" s="94">
        <v>2.483756132762915</v>
      </c>
      <c r="AI3099" s="94">
        <v>2.4800334547841385</v>
      </c>
      <c r="AJ3099" s="94">
        <v>2.5408395338139966</v>
      </c>
      <c r="AK3099" s="94">
        <v>2.4572412809798037</v>
      </c>
      <c r="AL3099" s="94">
        <v>2.4772182037571122</v>
      </c>
      <c r="AM3099" s="94">
        <v>2.4278228025250477</v>
      </c>
      <c r="AN3099" s="94">
        <v>2.4452288072568944</v>
      </c>
      <c r="AO3099" s="94">
        <v>2.4598925417903073</v>
      </c>
      <c r="AP3099" s="94">
        <v>2.2302792617018485</v>
      </c>
      <c r="AQ3099" s="94">
        <v>2.2325169797739788</v>
      </c>
      <c r="AR3099" s="94">
        <v>2.3431189772551684</v>
      </c>
      <c r="AS3099" s="43">
        <f t="shared" si="100"/>
        <v>47.430689725945243</v>
      </c>
    </row>
    <row r="3100" spans="3:45">
      <c r="C3100" s="34">
        <v>36</v>
      </c>
      <c r="D3100" s="94">
        <v>3.3</v>
      </c>
      <c r="E3100" s="94">
        <v>3.4164066413443352</v>
      </c>
      <c r="F3100" s="94">
        <v>3.257170363796515</v>
      </c>
      <c r="G3100" s="94">
        <v>3.2610673386841982</v>
      </c>
      <c r="H3100" s="94">
        <v>3.5138167953718309</v>
      </c>
      <c r="I3100" s="94">
        <v>3.2989059719023883</v>
      </c>
      <c r="J3100" s="94">
        <v>3.4179840603027314</v>
      </c>
      <c r="K3100" s="94">
        <v>3.0858284794324233</v>
      </c>
      <c r="L3100" s="94">
        <v>2.7071742781204682</v>
      </c>
      <c r="M3100" s="94">
        <v>2.7344514302127867</v>
      </c>
      <c r="N3100" s="94">
        <v>2.9032048211911743</v>
      </c>
      <c r="O3100" s="94">
        <v>2.7046495331968488</v>
      </c>
      <c r="P3100" s="94">
        <v>2.5107168775977327</v>
      </c>
      <c r="Q3100" s="94">
        <v>2.5098959460664489</v>
      </c>
      <c r="R3100" s="94">
        <v>2.69153751745442</v>
      </c>
      <c r="S3100" s="94">
        <v>2.6273461379084915</v>
      </c>
      <c r="T3100" s="94">
        <v>2.5090197879479734</v>
      </c>
      <c r="U3100" s="94">
        <v>2.4580045244551156</v>
      </c>
      <c r="V3100" s="94">
        <v>2.490201959373715</v>
      </c>
      <c r="W3100" s="94">
        <v>2.264282492098439</v>
      </c>
      <c r="X3100" s="94">
        <v>2.2209702362749191</v>
      </c>
      <c r="Y3100" s="94">
        <v>2.1146318163272793</v>
      </c>
      <c r="Z3100" s="94">
        <v>2.1870723736477</v>
      </c>
      <c r="AA3100" s="94">
        <v>1.9641437014719776</v>
      </c>
      <c r="AB3100" s="94">
        <v>2.0300875021545184</v>
      </c>
      <c r="AC3100" s="94">
        <v>1.869434426921009</v>
      </c>
      <c r="AD3100" s="94">
        <v>1.8514580383706021</v>
      </c>
      <c r="AE3100" s="94">
        <v>2.0800463951953163</v>
      </c>
      <c r="AF3100" s="94">
        <v>2.0252419367681482</v>
      </c>
      <c r="AG3100" s="94">
        <v>1.9421998700080618</v>
      </c>
      <c r="AH3100" s="94">
        <v>1.7741570542093492</v>
      </c>
      <c r="AI3100" s="94">
        <v>1.9140573808219852</v>
      </c>
      <c r="AJ3100" s="94">
        <v>1.7367280557317419</v>
      </c>
      <c r="AK3100" s="94">
        <v>1.8804267682621505</v>
      </c>
      <c r="AL3100" s="94">
        <v>1.7407014645708752</v>
      </c>
      <c r="AM3100" s="94">
        <v>1.709682207656414</v>
      </c>
      <c r="AN3100" s="94">
        <v>1.5676562782166004</v>
      </c>
      <c r="AO3100" s="94">
        <v>1.4859796567361159</v>
      </c>
      <c r="AP3100" s="94">
        <v>1.5433699471640525</v>
      </c>
      <c r="AQ3100" s="94">
        <v>1.6211581356760463</v>
      </c>
      <c r="AR3100" s="94">
        <v>1.6358988525266791</v>
      </c>
      <c r="AS3100" s="43">
        <f t="shared" si="100"/>
        <v>40.979811742050487</v>
      </c>
    </row>
    <row r="3101" spans="3:45">
      <c r="C3101" s="34">
        <v>37</v>
      </c>
      <c r="D3101" s="94">
        <v>3.3</v>
      </c>
      <c r="E3101" s="94">
        <v>2.8169041352949562</v>
      </c>
      <c r="F3101" s="94">
        <v>2.8576690726639886</v>
      </c>
      <c r="G3101" s="94">
        <v>3.1278718535642236</v>
      </c>
      <c r="H3101" s="94">
        <v>2.8416541116280238</v>
      </c>
      <c r="I3101" s="94">
        <v>2.7635913698318202</v>
      </c>
      <c r="J3101" s="94">
        <v>2.6063122968018178</v>
      </c>
      <c r="K3101" s="94">
        <v>2.6389551151667634</v>
      </c>
      <c r="L3101" s="94">
        <v>2.7232926711131973</v>
      </c>
      <c r="M3101" s="94">
        <v>2.5859934751684395</v>
      </c>
      <c r="N3101" s="94">
        <v>2.5875400220540601</v>
      </c>
      <c r="O3101" s="94">
        <v>2.5628668319154686</v>
      </c>
      <c r="P3101" s="94">
        <v>2.4726767669800878</v>
      </c>
      <c r="Q3101" s="94">
        <v>2.6730578334993944</v>
      </c>
      <c r="R3101" s="94">
        <v>2.6120704188535573</v>
      </c>
      <c r="S3101" s="94">
        <v>2.5778833648132653</v>
      </c>
      <c r="T3101" s="94">
        <v>2.6014675113875421</v>
      </c>
      <c r="U3101" s="94">
        <v>2.2847887105730189</v>
      </c>
      <c r="V3101" s="94">
        <v>2.2502600093119227</v>
      </c>
      <c r="W3101" s="94">
        <v>2.2919044450014074</v>
      </c>
      <c r="X3101" s="94">
        <v>2.0055038527434168</v>
      </c>
      <c r="Y3101" s="94">
        <v>1.9591551130639733</v>
      </c>
      <c r="Z3101" s="94">
        <v>1.9519572542526351</v>
      </c>
      <c r="AA3101" s="94">
        <v>1.8313721432821117</v>
      </c>
      <c r="AB3101" s="94">
        <v>1.8816997573489556</v>
      </c>
      <c r="AC3101" s="94">
        <v>1.954605261607314</v>
      </c>
      <c r="AD3101" s="94">
        <v>1.9617183950321522</v>
      </c>
      <c r="AE3101" s="94">
        <v>1.9939906608186686</v>
      </c>
      <c r="AF3101" s="94">
        <v>1.8039750854392231</v>
      </c>
      <c r="AG3101" s="94">
        <v>1.6955211437512832</v>
      </c>
      <c r="AH3101" s="94">
        <v>1.9275699219613078</v>
      </c>
      <c r="AI3101" s="94">
        <v>2.0297725395404824</v>
      </c>
      <c r="AJ3101" s="94">
        <v>1.941267030545289</v>
      </c>
      <c r="AK3101" s="94">
        <v>1.8835712015006452</v>
      </c>
      <c r="AL3101" s="94">
        <v>1.8376296670450842</v>
      </c>
      <c r="AM3101" s="94">
        <v>1.6068427665714817</v>
      </c>
      <c r="AN3101" s="94">
        <v>1.5421157116001225</v>
      </c>
      <c r="AO3101" s="94">
        <v>1.5030296422235887</v>
      </c>
      <c r="AP3101" s="94">
        <v>1.6173202757043255</v>
      </c>
      <c r="AQ3101" s="94">
        <v>1.6276825977028937</v>
      </c>
      <c r="AR3101" s="94">
        <v>1.4423344540270964</v>
      </c>
      <c r="AS3101" s="43">
        <f t="shared" si="100"/>
        <v>37.691402796084354</v>
      </c>
    </row>
    <row r="3102" spans="3:45">
      <c r="C3102" s="34">
        <v>38</v>
      </c>
      <c r="D3102" s="94">
        <v>3.3</v>
      </c>
      <c r="E3102" s="94">
        <v>3.0894597072173222</v>
      </c>
      <c r="F3102" s="94">
        <v>3.1381768571527648</v>
      </c>
      <c r="G3102" s="94">
        <v>3.2043178547080813</v>
      </c>
      <c r="H3102" s="94">
        <v>2.9372178423485589</v>
      </c>
      <c r="I3102" s="94">
        <v>3.0060196540850104</v>
      </c>
      <c r="J3102" s="94">
        <v>2.700634366008015</v>
      </c>
      <c r="K3102" s="94">
        <v>2.5516792970712667</v>
      </c>
      <c r="L3102" s="94">
        <v>2.4515654950817556</v>
      </c>
      <c r="M3102" s="94">
        <v>2.4976841670982868</v>
      </c>
      <c r="N3102" s="94">
        <v>2.3261527897674008</v>
      </c>
      <c r="O3102" s="94">
        <v>2.2306690007828838</v>
      </c>
      <c r="P3102" s="94">
        <v>2.238119250186148</v>
      </c>
      <c r="Q3102" s="94">
        <v>2.0862546423445925</v>
      </c>
      <c r="R3102" s="94">
        <v>2.0601347322288284</v>
      </c>
      <c r="S3102" s="94">
        <v>1.8485930945600277</v>
      </c>
      <c r="T3102" s="94">
        <v>1.6259208017377473</v>
      </c>
      <c r="U3102" s="94">
        <v>1.5593940299385092</v>
      </c>
      <c r="V3102" s="94">
        <v>1.6586281124759537</v>
      </c>
      <c r="W3102" s="94">
        <v>1.5943732680755791</v>
      </c>
      <c r="X3102" s="94">
        <v>1.5849592496500666</v>
      </c>
      <c r="Y3102" s="94">
        <v>1.5781901418225122</v>
      </c>
      <c r="Z3102" s="94">
        <v>1.5614244679241109</v>
      </c>
      <c r="AA3102" s="94">
        <v>1.5564434629079016</v>
      </c>
      <c r="AB3102" s="94">
        <v>1.4696514992203131</v>
      </c>
      <c r="AC3102" s="94">
        <v>1.5649101864382444</v>
      </c>
      <c r="AD3102" s="94">
        <v>1.3634500606454529</v>
      </c>
      <c r="AE3102" s="94">
        <v>1.377406751620464</v>
      </c>
      <c r="AF3102" s="94">
        <v>1.4420302780184466</v>
      </c>
      <c r="AG3102" s="94">
        <v>1.3184605192969971</v>
      </c>
      <c r="AH3102" s="94">
        <v>1.3119514261687231</v>
      </c>
      <c r="AI3102" s="94">
        <v>1.2640843727362696</v>
      </c>
      <c r="AJ3102" s="94">
        <v>1.3638487331403601</v>
      </c>
      <c r="AK3102" s="94">
        <v>1.2569162706454653</v>
      </c>
      <c r="AL3102" s="94">
        <v>1.1317362139497738</v>
      </c>
      <c r="AM3102" s="94">
        <v>1.3144993625544277</v>
      </c>
      <c r="AN3102" s="94">
        <v>1.26674845785483</v>
      </c>
      <c r="AO3102" s="94">
        <v>1.2232650427737255</v>
      </c>
      <c r="AP3102" s="94">
        <v>1.1313682282319926</v>
      </c>
      <c r="AQ3102" s="94">
        <v>1.1677500355612409</v>
      </c>
      <c r="AR3102" s="94">
        <v>0.96530197647224258</v>
      </c>
      <c r="AS3102" s="43">
        <f t="shared" si="100"/>
        <v>34.453460596610633</v>
      </c>
    </row>
    <row r="3103" spans="3:45">
      <c r="C3103" s="34">
        <v>39</v>
      </c>
      <c r="D3103" s="94">
        <v>3.3</v>
      </c>
      <c r="E3103" s="94">
        <v>3.1359338493308275</v>
      </c>
      <c r="F3103" s="94">
        <v>2.8807868049885155</v>
      </c>
      <c r="G3103" s="94">
        <v>2.9132116749002321</v>
      </c>
      <c r="H3103" s="94">
        <v>2.8865799164496879</v>
      </c>
      <c r="I3103" s="94">
        <v>2.7395926425668531</v>
      </c>
      <c r="J3103" s="94">
        <v>2.9516881790754268</v>
      </c>
      <c r="K3103" s="94">
        <v>2.8539656689302366</v>
      </c>
      <c r="L3103" s="94">
        <v>2.9596398976501699</v>
      </c>
      <c r="M3103" s="94">
        <v>2.8601290495924068</v>
      </c>
      <c r="N3103" s="94">
        <v>2.7727616963939949</v>
      </c>
      <c r="O3103" s="94">
        <v>2.7547910648858065</v>
      </c>
      <c r="P3103" s="94">
        <v>2.5544302046110343</v>
      </c>
      <c r="Q3103" s="94">
        <v>2.3835978949145291</v>
      </c>
      <c r="R3103" s="94">
        <v>2.175316925401892</v>
      </c>
      <c r="S3103" s="94">
        <v>1.9613620822070832</v>
      </c>
      <c r="T3103" s="94">
        <v>1.9022970835360624</v>
      </c>
      <c r="U3103" s="94">
        <v>1.824277049447155</v>
      </c>
      <c r="V3103" s="94">
        <v>1.8292073508913107</v>
      </c>
      <c r="W3103" s="94">
        <v>1.7965734467727565</v>
      </c>
      <c r="X3103" s="94">
        <v>1.7628192487756353</v>
      </c>
      <c r="Y3103" s="94">
        <v>1.5837010818756188</v>
      </c>
      <c r="Z3103" s="94">
        <v>1.5825624819981656</v>
      </c>
      <c r="AA3103" s="94">
        <v>1.5313204874390587</v>
      </c>
      <c r="AB3103" s="94">
        <v>1.4803928866880456</v>
      </c>
      <c r="AC3103" s="94">
        <v>1.5324946422331271</v>
      </c>
      <c r="AD3103" s="94">
        <v>1.3442572005354685</v>
      </c>
      <c r="AE3103" s="94">
        <v>1.3985590162108632</v>
      </c>
      <c r="AF3103" s="94">
        <v>1.3292985723871431</v>
      </c>
      <c r="AG3103" s="94">
        <v>1.2831158927334596</v>
      </c>
      <c r="AH3103" s="94">
        <v>1.3417570745705403</v>
      </c>
      <c r="AI3103" s="94">
        <v>1.359508001810507</v>
      </c>
      <c r="AJ3103" s="94">
        <v>1.2265997837971092</v>
      </c>
      <c r="AK3103" s="94">
        <v>1.1770178355135812</v>
      </c>
      <c r="AL3103" s="94">
        <v>1.0883865636943582</v>
      </c>
      <c r="AM3103" s="94">
        <v>1.0791052573206177</v>
      </c>
      <c r="AN3103" s="94">
        <v>0.99380318911056753</v>
      </c>
      <c r="AO3103" s="94">
        <v>1.0600989681631261</v>
      </c>
      <c r="AP3103" s="94">
        <v>0.98257080537974728</v>
      </c>
      <c r="AQ3103" s="94">
        <v>1.0666410344637398</v>
      </c>
      <c r="AR3103" s="94">
        <v>1.1005639090381696</v>
      </c>
      <c r="AS3103" s="43">
        <f t="shared" si="100"/>
        <v>35.761832599044823</v>
      </c>
    </row>
    <row r="3104" spans="3:45">
      <c r="C3104" s="34">
        <v>40</v>
      </c>
      <c r="D3104" s="94">
        <v>3.3</v>
      </c>
      <c r="E3104" s="94">
        <v>3.3388719202519614</v>
      </c>
      <c r="F3104" s="94">
        <v>3.2664738337802883</v>
      </c>
      <c r="G3104" s="94">
        <v>3.0991650913897404</v>
      </c>
      <c r="H3104" s="94">
        <v>2.9279610786331549</v>
      </c>
      <c r="I3104" s="94">
        <v>2.7444229496044454</v>
      </c>
      <c r="J3104" s="94">
        <v>2.4776510985761977</v>
      </c>
      <c r="K3104" s="94">
        <v>2.6312901054376812</v>
      </c>
      <c r="L3104" s="94">
        <v>2.5946195782549095</v>
      </c>
      <c r="M3104" s="94">
        <v>2.6062759902205754</v>
      </c>
      <c r="N3104" s="94">
        <v>2.5786927412543936</v>
      </c>
      <c r="O3104" s="94">
        <v>2.3069850090330855</v>
      </c>
      <c r="P3104" s="94">
        <v>2.3923438175069922</v>
      </c>
      <c r="Q3104" s="94">
        <v>2.4108649188276865</v>
      </c>
      <c r="R3104" s="94">
        <v>2.4134471520914293</v>
      </c>
      <c r="S3104" s="94">
        <v>2.5077099799903357</v>
      </c>
      <c r="T3104" s="94">
        <v>2.3565620676927197</v>
      </c>
      <c r="U3104" s="94">
        <v>2.2754212187859126</v>
      </c>
      <c r="V3104" s="94">
        <v>2.0828437957615722</v>
      </c>
      <c r="W3104" s="94">
        <v>2.1019816572329071</v>
      </c>
      <c r="X3104" s="94">
        <v>2.2943583173573736</v>
      </c>
      <c r="Y3104" s="94">
        <v>2.2376305446815925</v>
      </c>
      <c r="Z3104" s="94">
        <v>2.242292442076272</v>
      </c>
      <c r="AA3104" s="94">
        <v>2.3595054400908442</v>
      </c>
      <c r="AB3104" s="94">
        <v>2.4999419736874722</v>
      </c>
      <c r="AC3104" s="94">
        <v>2.6492043303767092</v>
      </c>
      <c r="AD3104" s="94">
        <v>2.6630071858978122</v>
      </c>
      <c r="AE3104" s="94">
        <v>2.5969372023398924</v>
      </c>
      <c r="AF3104" s="94">
        <v>2.6107974201055191</v>
      </c>
      <c r="AG3104" s="94">
        <v>2.486291689608461</v>
      </c>
      <c r="AH3104" s="94">
        <v>2.5693619387164501</v>
      </c>
      <c r="AI3104" s="94">
        <v>2.675635096554255</v>
      </c>
      <c r="AJ3104" s="94">
        <v>2.3155950678501687</v>
      </c>
      <c r="AK3104" s="94">
        <v>2.0169734177328111</v>
      </c>
      <c r="AL3104" s="94">
        <v>2.0628995780431016</v>
      </c>
      <c r="AM3104" s="94">
        <v>2.0147036170191797</v>
      </c>
      <c r="AN3104" s="94">
        <v>2.0555107613039789</v>
      </c>
      <c r="AO3104" s="94">
        <v>2.0610013612037328</v>
      </c>
      <c r="AP3104" s="94">
        <v>1.8875594623169287</v>
      </c>
      <c r="AQ3104" s="94">
        <v>1.7720722280401111</v>
      </c>
      <c r="AR3104" s="94">
        <v>1.8344659307672881</v>
      </c>
      <c r="AS3104" s="43">
        <f t="shared" si="100"/>
        <v>39.498434871841944</v>
      </c>
    </row>
    <row r="3105" spans="3:45">
      <c r="C3105" s="34">
        <v>41</v>
      </c>
      <c r="D3105" s="94">
        <v>3.3</v>
      </c>
      <c r="E3105" s="94">
        <v>3.2931993985859163</v>
      </c>
      <c r="F3105" s="94">
        <v>3.3003437846463486</v>
      </c>
      <c r="G3105" s="94">
        <v>3.2939238421370391</v>
      </c>
      <c r="H3105" s="94">
        <v>3.0914752083351549</v>
      </c>
      <c r="I3105" s="94">
        <v>3.1278718837129671</v>
      </c>
      <c r="J3105" s="94">
        <v>3.4543230379534196</v>
      </c>
      <c r="K3105" s="94">
        <v>3.161098249091463</v>
      </c>
      <c r="L3105" s="94">
        <v>3.0459543463848395</v>
      </c>
      <c r="M3105" s="94">
        <v>2.7091546491586853</v>
      </c>
      <c r="N3105" s="94">
        <v>2.5037435382929711</v>
      </c>
      <c r="O3105" s="94">
        <v>2.355999719986464</v>
      </c>
      <c r="P3105" s="94">
        <v>2.2993977333370501</v>
      </c>
      <c r="Q3105" s="94">
        <v>2.2792553250097023</v>
      </c>
      <c r="R3105" s="94">
        <v>2.4562335516739551</v>
      </c>
      <c r="S3105" s="94">
        <v>2.3421961581961415</v>
      </c>
      <c r="T3105" s="94">
        <v>2.5783207406362174</v>
      </c>
      <c r="U3105" s="94">
        <v>2.5787910284061693</v>
      </c>
      <c r="V3105" s="94">
        <v>2.5299025045878052</v>
      </c>
      <c r="W3105" s="94">
        <v>2.5147162692477374</v>
      </c>
      <c r="X3105" s="94">
        <v>2.4191341563061624</v>
      </c>
      <c r="Y3105" s="94">
        <v>2.3557380615195482</v>
      </c>
      <c r="Z3105" s="94">
        <v>2.4159745233816192</v>
      </c>
      <c r="AA3105" s="94">
        <v>2.4088807779344013</v>
      </c>
      <c r="AB3105" s="94">
        <v>2.2503487498877437</v>
      </c>
      <c r="AC3105" s="94">
        <v>2.3588921786696102</v>
      </c>
      <c r="AD3105" s="94">
        <v>2.3450938901763205</v>
      </c>
      <c r="AE3105" s="94">
        <v>2.1176789251260071</v>
      </c>
      <c r="AF3105" s="94">
        <v>2.1199431530160227</v>
      </c>
      <c r="AG3105" s="94">
        <v>2.1933243092581893</v>
      </c>
      <c r="AH3105" s="94">
        <v>2.224603536879834</v>
      </c>
      <c r="AI3105" s="94">
        <v>2.1150506987018507</v>
      </c>
      <c r="AJ3105" s="94">
        <v>1.9943127789460264</v>
      </c>
      <c r="AK3105" s="94">
        <v>1.9697457660641071</v>
      </c>
      <c r="AL3105" s="94">
        <v>1.8602755012322347</v>
      </c>
      <c r="AM3105" s="94">
        <v>1.8977872949345465</v>
      </c>
      <c r="AN3105" s="94">
        <v>1.9250863651540604</v>
      </c>
      <c r="AO3105" s="94">
        <v>1.8142135174930443</v>
      </c>
      <c r="AP3105" s="94">
        <v>1.9077290196348931</v>
      </c>
      <c r="AQ3105" s="94">
        <v>1.9016640886336851</v>
      </c>
      <c r="AR3105" s="94">
        <v>1.8621363153313335</v>
      </c>
      <c r="AS3105" s="43">
        <f t="shared" si="100"/>
        <v>41.079738308504481</v>
      </c>
    </row>
    <row r="3106" spans="3:45">
      <c r="C3106" s="34">
        <v>42</v>
      </c>
      <c r="D3106" s="94">
        <v>3.3</v>
      </c>
      <c r="E3106" s="94">
        <v>3.3808587009343403</v>
      </c>
      <c r="F3106" s="94">
        <v>3.2328322754938799</v>
      </c>
      <c r="G3106" s="94">
        <v>3.0781923853486584</v>
      </c>
      <c r="H3106" s="94">
        <v>3.2211564573558946</v>
      </c>
      <c r="I3106" s="94">
        <v>3.0801001258592806</v>
      </c>
      <c r="J3106" s="94">
        <v>2.8347232775175297</v>
      </c>
      <c r="K3106" s="94">
        <v>2.507141206279889</v>
      </c>
      <c r="L3106" s="94">
        <v>2.5030289542635229</v>
      </c>
      <c r="M3106" s="94">
        <v>2.4003894398071308</v>
      </c>
      <c r="N3106" s="94">
        <v>2.2523448314091321</v>
      </c>
      <c r="O3106" s="94">
        <v>2.1242256794339061</v>
      </c>
      <c r="P3106" s="94">
        <v>2.0776693498991547</v>
      </c>
      <c r="Q3106" s="94">
        <v>1.9917078881687904</v>
      </c>
      <c r="R3106" s="94">
        <v>1.8512444399589085</v>
      </c>
      <c r="S3106" s="94">
        <v>1.5901716975398641</v>
      </c>
      <c r="T3106" s="94">
        <v>1.4684145263291164</v>
      </c>
      <c r="U3106" s="94">
        <v>1.5246184391893651</v>
      </c>
      <c r="V3106" s="94">
        <v>1.4511574519566908</v>
      </c>
      <c r="W3106" s="94">
        <v>1.4872256690544889</v>
      </c>
      <c r="X3106" s="94">
        <v>1.4436445153580417</v>
      </c>
      <c r="Y3106" s="94">
        <v>1.4462058646019968</v>
      </c>
      <c r="Z3106" s="94">
        <v>1.4721714144204823</v>
      </c>
      <c r="AA3106" s="94">
        <v>1.5990736661447751</v>
      </c>
      <c r="AB3106" s="94">
        <v>1.5437308887122858</v>
      </c>
      <c r="AC3106" s="94">
        <v>1.5253347918315072</v>
      </c>
      <c r="AD3106" s="94">
        <v>1.5440581210919158</v>
      </c>
      <c r="AE3106" s="94">
        <v>1.5111091534755425</v>
      </c>
      <c r="AF3106" s="94">
        <v>1.4588392810589408</v>
      </c>
      <c r="AG3106" s="94">
        <v>1.3505204520481076</v>
      </c>
      <c r="AH3106" s="94">
        <v>1.3481491515561572</v>
      </c>
      <c r="AI3106" s="94">
        <v>1.2514917851871927</v>
      </c>
      <c r="AJ3106" s="94">
        <v>1.1642006227590711</v>
      </c>
      <c r="AK3106" s="94">
        <v>1.100738866166121</v>
      </c>
      <c r="AL3106" s="94">
        <v>1.1837322249445565</v>
      </c>
      <c r="AM3106" s="94">
        <v>1.1928979212607189</v>
      </c>
      <c r="AN3106" s="94">
        <v>1.2347257273597629</v>
      </c>
      <c r="AO3106" s="94">
        <v>1.1613675905359322</v>
      </c>
      <c r="AP3106" s="94">
        <v>1.2254281877589406</v>
      </c>
      <c r="AQ3106" s="94">
        <v>1.1366964708126499</v>
      </c>
      <c r="AR3106" s="94">
        <v>1.031141697583509</v>
      </c>
      <c r="AS3106" s="43">
        <f t="shared" si="100"/>
        <v>34.369001578128987</v>
      </c>
    </row>
    <row r="3107" spans="3:45">
      <c r="C3107" s="34">
        <v>43</v>
      </c>
      <c r="D3107" s="94">
        <v>3.3</v>
      </c>
      <c r="E3107" s="94">
        <v>3.0330159273008737</v>
      </c>
      <c r="F3107" s="94">
        <v>3.2042963177635522</v>
      </c>
      <c r="G3107" s="94">
        <v>3.058418450732816</v>
      </c>
      <c r="H3107" s="94">
        <v>3.1003845770653555</v>
      </c>
      <c r="I3107" s="94">
        <v>2.948511644743776</v>
      </c>
      <c r="J3107" s="94">
        <v>2.9638779577274823</v>
      </c>
      <c r="K3107" s="94">
        <v>2.912770023372905</v>
      </c>
      <c r="L3107" s="94">
        <v>2.6210384266675546</v>
      </c>
      <c r="M3107" s="94">
        <v>2.3201280842476866</v>
      </c>
      <c r="N3107" s="94">
        <v>2.3498246348307137</v>
      </c>
      <c r="O3107" s="94">
        <v>2.3252275074033371</v>
      </c>
      <c r="P3107" s="94">
        <v>2.2673164150601375</v>
      </c>
      <c r="Q3107" s="94">
        <v>2.2003184547629409</v>
      </c>
      <c r="R3107" s="94">
        <v>2.1105357526235742</v>
      </c>
      <c r="S3107" s="94">
        <v>1.943150100831232</v>
      </c>
      <c r="T3107" s="94">
        <v>1.9475008793745892</v>
      </c>
      <c r="U3107" s="94">
        <v>1.8975755283155031</v>
      </c>
      <c r="V3107" s="94">
        <v>2.0225528142535762</v>
      </c>
      <c r="W3107" s="94">
        <v>1.8722476700268553</v>
      </c>
      <c r="X3107" s="94">
        <v>1.7453415204853964</v>
      </c>
      <c r="Y3107" s="94">
        <v>1.464498864702285</v>
      </c>
      <c r="Z3107" s="94">
        <v>1.567674537102419</v>
      </c>
      <c r="AA3107" s="94">
        <v>1.4031074336645843</v>
      </c>
      <c r="AB3107" s="94">
        <v>1.5033379345611475</v>
      </c>
      <c r="AC3107" s="94">
        <v>1.4551003320921585</v>
      </c>
      <c r="AD3107" s="94">
        <v>1.6136257624735519</v>
      </c>
      <c r="AE3107" s="94">
        <v>1.4925606624083962</v>
      </c>
      <c r="AF3107" s="94">
        <v>1.3581913331658846</v>
      </c>
      <c r="AG3107" s="94">
        <v>1.2928001087214869</v>
      </c>
      <c r="AH3107" s="94">
        <v>1.301769747897052</v>
      </c>
      <c r="AI3107" s="94">
        <v>1.2990483220493716</v>
      </c>
      <c r="AJ3107" s="94">
        <v>1.1429907353649291</v>
      </c>
      <c r="AK3107" s="94">
        <v>1.0974031961157185</v>
      </c>
      <c r="AL3107" s="94">
        <v>1.0828960332904929</v>
      </c>
      <c r="AM3107" s="94">
        <v>0.93086013282926927</v>
      </c>
      <c r="AN3107" s="94">
        <v>0.91608549309098497</v>
      </c>
      <c r="AO3107" s="94">
        <v>0.91604930135358709</v>
      </c>
      <c r="AP3107" s="94">
        <v>0.90941132403872238</v>
      </c>
      <c r="AQ3107" s="94">
        <v>0.76346548226060673</v>
      </c>
      <c r="AR3107" s="94">
        <v>0.7386968133599231</v>
      </c>
      <c r="AS3107" s="43">
        <f t="shared" si="100"/>
        <v>35.20622931939365</v>
      </c>
    </row>
    <row r="3108" spans="3:45">
      <c r="C3108" s="34">
        <v>44</v>
      </c>
      <c r="D3108" s="94">
        <v>3.3</v>
      </c>
      <c r="E3108" s="94">
        <v>3.2231368557881699</v>
      </c>
      <c r="F3108" s="94">
        <v>3.0620355832866841</v>
      </c>
      <c r="G3108" s="94">
        <v>3.4666309875913566</v>
      </c>
      <c r="H3108" s="94">
        <v>3.6987091259147551</v>
      </c>
      <c r="I3108" s="94">
        <v>3.9759657065076448</v>
      </c>
      <c r="J3108" s="94">
        <v>4.0954874351218642</v>
      </c>
      <c r="K3108" s="94">
        <v>3.9063152540837294</v>
      </c>
      <c r="L3108" s="94">
        <v>3.7823671484564563</v>
      </c>
      <c r="M3108" s="94">
        <v>3.4992763831631821</v>
      </c>
      <c r="N3108" s="94">
        <v>3.6012194393316501</v>
      </c>
      <c r="O3108" s="94">
        <v>3.8003850895518649</v>
      </c>
      <c r="P3108" s="94">
        <v>3.9038420580482711</v>
      </c>
      <c r="Q3108" s="94">
        <v>3.9792533006414064</v>
      </c>
      <c r="R3108" s="94">
        <v>3.7566170964195957</v>
      </c>
      <c r="S3108" s="94">
        <v>3.8046588092922824</v>
      </c>
      <c r="T3108" s="94">
        <v>3.9088886718266407</v>
      </c>
      <c r="U3108" s="94">
        <v>4.0757992436936474</v>
      </c>
      <c r="V3108" s="94">
        <v>4.0685842738369891</v>
      </c>
      <c r="W3108" s="94">
        <v>3.7999354483276391</v>
      </c>
      <c r="X3108" s="94">
        <v>4.2211504796900945</v>
      </c>
      <c r="Y3108" s="94">
        <v>4.1914437280855603</v>
      </c>
      <c r="Z3108" s="94">
        <v>4.313516819900844</v>
      </c>
      <c r="AA3108" s="94">
        <v>4.4396140635160553</v>
      </c>
      <c r="AB3108" s="94">
        <v>4.413850671680609</v>
      </c>
      <c r="AC3108" s="94">
        <v>4.6874038725411289</v>
      </c>
      <c r="AD3108" s="94">
        <v>4.5238927859302578</v>
      </c>
      <c r="AE3108" s="94">
        <v>4.6681901430397534</v>
      </c>
      <c r="AF3108" s="94">
        <v>4.1696330077304431</v>
      </c>
      <c r="AG3108" s="94">
        <v>3.9524473320529872</v>
      </c>
      <c r="AH3108" s="94">
        <v>3.6775139885065675</v>
      </c>
      <c r="AI3108" s="94">
        <v>3.6501248737265013</v>
      </c>
      <c r="AJ3108" s="94">
        <v>3.8377904451717519</v>
      </c>
      <c r="AK3108" s="94">
        <v>3.6695480216375254</v>
      </c>
      <c r="AL3108" s="94">
        <v>3.7876850244940119</v>
      </c>
      <c r="AM3108" s="94">
        <v>3.5423708006832304</v>
      </c>
      <c r="AN3108" s="94">
        <v>3.5303359234725105</v>
      </c>
      <c r="AO3108" s="94">
        <v>3.4415071864925562</v>
      </c>
      <c r="AP3108" s="94">
        <v>3.7447273725165369</v>
      </c>
      <c r="AQ3108" s="94">
        <v>3.7945151435692748</v>
      </c>
      <c r="AR3108" s="94">
        <v>3.8337038014450457</v>
      </c>
      <c r="AS3108" s="43">
        <f t="shared" si="100"/>
        <v>56.365736459196668</v>
      </c>
    </row>
    <row r="3109" spans="3:45">
      <c r="C3109" s="34">
        <v>45</v>
      </c>
      <c r="D3109" s="94">
        <v>3.3</v>
      </c>
      <c r="E3109" s="94">
        <v>2.9087564833662656</v>
      </c>
      <c r="F3109" s="94">
        <v>2.7552784156028811</v>
      </c>
      <c r="G3109" s="94">
        <v>2.5519496410766997</v>
      </c>
      <c r="H3109" s="94">
        <v>2.430313455972664</v>
      </c>
      <c r="I3109" s="94">
        <v>2.4888151041148099</v>
      </c>
      <c r="J3109" s="94">
        <v>2.4362951220534073</v>
      </c>
      <c r="K3109" s="94">
        <v>2.3027278004824061</v>
      </c>
      <c r="L3109" s="94">
        <v>2.1578978318733313</v>
      </c>
      <c r="M3109" s="94">
        <v>2.0891252593642622</v>
      </c>
      <c r="N3109" s="94">
        <v>2.030363494380492</v>
      </c>
      <c r="O3109" s="94">
        <v>1.9632473677857054</v>
      </c>
      <c r="P3109" s="94">
        <v>1.9617272062867113</v>
      </c>
      <c r="Q3109" s="94">
        <v>1.9347118744528384</v>
      </c>
      <c r="R3109" s="94">
        <v>1.7237360994610635</v>
      </c>
      <c r="S3109" s="94">
        <v>1.6393154190635639</v>
      </c>
      <c r="T3109" s="94">
        <v>1.6571341920820075</v>
      </c>
      <c r="U3109" s="94">
        <v>1.6529978777227385</v>
      </c>
      <c r="V3109" s="94">
        <v>1.6599058250904521</v>
      </c>
      <c r="W3109" s="94">
        <v>1.6194236404795248</v>
      </c>
      <c r="X3109" s="94">
        <v>1.650358990660036</v>
      </c>
      <c r="Y3109" s="94">
        <v>1.5916334378323369</v>
      </c>
      <c r="Z3109" s="94">
        <v>1.5080526346198</v>
      </c>
      <c r="AA3109" s="94">
        <v>1.3847807670846894</v>
      </c>
      <c r="AB3109" s="94">
        <v>1.2850962770187373</v>
      </c>
      <c r="AC3109" s="94">
        <v>1.2004342254682043</v>
      </c>
      <c r="AD3109" s="94">
        <v>1.1610995727150009</v>
      </c>
      <c r="AE3109" s="94">
        <v>1.1152997328865994</v>
      </c>
      <c r="AF3109" s="94">
        <v>1.2018175624188598</v>
      </c>
      <c r="AG3109" s="94">
        <v>1.1210299888840394</v>
      </c>
      <c r="AH3109" s="94">
        <v>1.0879342030801931</v>
      </c>
      <c r="AI3109" s="94">
        <v>1.1802442988772992</v>
      </c>
      <c r="AJ3109" s="94">
        <v>1.0161341938065811</v>
      </c>
      <c r="AK3109" s="94">
        <v>0.98778330115494717</v>
      </c>
      <c r="AL3109" s="94">
        <v>0.99703244332867902</v>
      </c>
      <c r="AM3109" s="94">
        <v>0.87765244634403072</v>
      </c>
      <c r="AN3109" s="94">
        <v>0.84398706605445861</v>
      </c>
      <c r="AO3109" s="94">
        <v>0.79555471920328102</v>
      </c>
      <c r="AP3109" s="94">
        <v>0.80855163013351949</v>
      </c>
      <c r="AQ3109" s="94">
        <v>0.80685659381363573</v>
      </c>
      <c r="AR3109" s="94">
        <v>0.81038924973302096</v>
      </c>
      <c r="AS3109" s="43">
        <f t="shared" si="100"/>
        <v>30.649119343417677</v>
      </c>
    </row>
    <row r="3110" spans="3:45">
      <c r="C3110" s="34">
        <v>46</v>
      </c>
      <c r="D3110" s="94">
        <v>3.3</v>
      </c>
      <c r="E3110" s="94">
        <v>3.4526325189446392</v>
      </c>
      <c r="F3110" s="94">
        <v>3.4146425278370054</v>
      </c>
      <c r="G3110" s="94">
        <v>3.1863180129748403</v>
      </c>
      <c r="H3110" s="94">
        <v>3.17179948133963</v>
      </c>
      <c r="I3110" s="94">
        <v>3.1198930491412691</v>
      </c>
      <c r="J3110" s="94">
        <v>2.827458349360505</v>
      </c>
      <c r="K3110" s="94">
        <v>2.6522347929763517</v>
      </c>
      <c r="L3110" s="94">
        <v>2.4837617260733413</v>
      </c>
      <c r="M3110" s="94">
        <v>2.587365513432994</v>
      </c>
      <c r="N3110" s="94">
        <v>2.7440218107133143</v>
      </c>
      <c r="O3110" s="94">
        <v>2.6342292730825188</v>
      </c>
      <c r="P3110" s="94">
        <v>2.3791949033449229</v>
      </c>
      <c r="Q3110" s="94">
        <v>2.357875737539803</v>
      </c>
      <c r="R3110" s="94">
        <v>2.534375192938136</v>
      </c>
      <c r="S3110" s="94">
        <v>2.5508000040734022</v>
      </c>
      <c r="T3110" s="94">
        <v>2.6818867623018541</v>
      </c>
      <c r="U3110" s="94">
        <v>2.6798232761912075</v>
      </c>
      <c r="V3110" s="94">
        <v>2.8130515644606304</v>
      </c>
      <c r="W3110" s="94">
        <v>2.5099969969561293</v>
      </c>
      <c r="X3110" s="94">
        <v>2.4480604106119506</v>
      </c>
      <c r="Y3110" s="94">
        <v>2.0797752247335821</v>
      </c>
      <c r="Z3110" s="94">
        <v>2.093219045265573</v>
      </c>
      <c r="AA3110" s="94">
        <v>1.9334023055673006</v>
      </c>
      <c r="AB3110" s="94">
        <v>1.8816730013347847</v>
      </c>
      <c r="AC3110" s="94">
        <v>1.8471375800293346</v>
      </c>
      <c r="AD3110" s="94">
        <v>1.7277448711848005</v>
      </c>
      <c r="AE3110" s="94">
        <v>1.6700184308899486</v>
      </c>
      <c r="AF3110" s="94">
        <v>1.6886627449262317</v>
      </c>
      <c r="AG3110" s="94">
        <v>1.7402734675853033</v>
      </c>
      <c r="AH3110" s="94">
        <v>1.7037617022616596</v>
      </c>
      <c r="AI3110" s="94">
        <v>1.6354516198601519</v>
      </c>
      <c r="AJ3110" s="94">
        <v>1.4747846298436786</v>
      </c>
      <c r="AK3110" s="94">
        <v>1.4975140236692519</v>
      </c>
      <c r="AL3110" s="94">
        <v>1.5410383660689526</v>
      </c>
      <c r="AM3110" s="94">
        <v>1.5939861099273414</v>
      </c>
      <c r="AN3110" s="94">
        <v>1.5345566497930982</v>
      </c>
      <c r="AO3110" s="94">
        <v>1.561374220694945</v>
      </c>
      <c r="AP3110" s="94">
        <v>1.5614888338877919</v>
      </c>
      <c r="AQ3110" s="94">
        <v>1.5282011081369771</v>
      </c>
      <c r="AR3110" s="94">
        <v>1.4444252360321861</v>
      </c>
      <c r="AS3110" s="43">
        <f t="shared" si="100"/>
        <v>39.401695983693088</v>
      </c>
    </row>
    <row r="3111" spans="3:45">
      <c r="C3111" s="34">
        <v>47</v>
      </c>
      <c r="D3111" s="94">
        <v>3.3</v>
      </c>
      <c r="E3111" s="94">
        <v>3.1750290300510882</v>
      </c>
      <c r="F3111" s="94">
        <v>3.128436735961829</v>
      </c>
      <c r="G3111" s="94">
        <v>3.1631864687732518</v>
      </c>
      <c r="H3111" s="94">
        <v>2.9792854945914988</v>
      </c>
      <c r="I3111" s="94">
        <v>3.1440740191593219</v>
      </c>
      <c r="J3111" s="94">
        <v>2.8847829525603674</v>
      </c>
      <c r="K3111" s="94">
        <v>2.644495939997515</v>
      </c>
      <c r="L3111" s="94">
        <v>2.5488727132637905</v>
      </c>
      <c r="M3111" s="94">
        <v>2.4352639371974307</v>
      </c>
      <c r="N3111" s="94">
        <v>2.5928816518623092</v>
      </c>
      <c r="O3111" s="94">
        <v>2.534931005096182</v>
      </c>
      <c r="P3111" s="94">
        <v>2.5922550392841877</v>
      </c>
      <c r="Q3111" s="94">
        <v>2.4230978203461842</v>
      </c>
      <c r="R3111" s="94">
        <v>2.1577845927190871</v>
      </c>
      <c r="S3111" s="94">
        <v>2.1881479989821799</v>
      </c>
      <c r="T3111" s="94">
        <v>2.005688083217235</v>
      </c>
      <c r="U3111" s="94">
        <v>2.1990940790918381</v>
      </c>
      <c r="V3111" s="94">
        <v>2.2674644074399266</v>
      </c>
      <c r="W3111" s="94">
        <v>2.3358881263552931</v>
      </c>
      <c r="X3111" s="94">
        <v>2.3753854388044471</v>
      </c>
      <c r="Y3111" s="94">
        <v>2.1811916067806068</v>
      </c>
      <c r="Z3111" s="94">
        <v>2.3724554451417128</v>
      </c>
      <c r="AA3111" s="94">
        <v>2.194099097358222</v>
      </c>
      <c r="AB3111" s="94">
        <v>2.0989708774047156</v>
      </c>
      <c r="AC3111" s="94">
        <v>1.9517203491844561</v>
      </c>
      <c r="AD3111" s="94">
        <v>1.8297152495357012</v>
      </c>
      <c r="AE3111" s="94">
        <v>1.805500170057416</v>
      </c>
      <c r="AF3111" s="94">
        <v>1.8945821918978611</v>
      </c>
      <c r="AG3111" s="94">
        <v>1.8863428979429144</v>
      </c>
      <c r="AH3111" s="94">
        <v>1.7085472792212788</v>
      </c>
      <c r="AI3111" s="94">
        <v>1.5525436474087289</v>
      </c>
      <c r="AJ3111" s="94">
        <v>1.4766751450100004</v>
      </c>
      <c r="AK3111" s="94">
        <v>1.5640605702033852</v>
      </c>
      <c r="AL3111" s="94">
        <v>1.6574599989237797</v>
      </c>
      <c r="AM3111" s="94">
        <v>1.4889096251745326</v>
      </c>
      <c r="AN3111" s="94">
        <v>1.5318075028028619</v>
      </c>
      <c r="AO3111" s="94">
        <v>1.5438229376644583</v>
      </c>
      <c r="AP3111" s="94">
        <v>1.4999242573288845</v>
      </c>
      <c r="AQ3111" s="94">
        <v>1.5012904312247208</v>
      </c>
      <c r="AR3111" s="94">
        <v>1.4870382319734003</v>
      </c>
      <c r="AS3111" s="43">
        <f t="shared" si="100"/>
        <v>38.132983383203658</v>
      </c>
    </row>
    <row r="3112" spans="3:45">
      <c r="C3112" s="34">
        <v>48</v>
      </c>
      <c r="D3112" s="94">
        <v>3.3</v>
      </c>
      <c r="E3112" s="94">
        <v>3.2099262727575404</v>
      </c>
      <c r="F3112" s="94">
        <v>2.7941970078668978</v>
      </c>
      <c r="G3112" s="94">
        <v>2.8437485469853927</v>
      </c>
      <c r="H3112" s="94">
        <v>2.8950530315504097</v>
      </c>
      <c r="I3112" s="94">
        <v>2.5939789237939186</v>
      </c>
      <c r="J3112" s="94">
        <v>2.5807991268422414</v>
      </c>
      <c r="K3112" s="94">
        <v>2.7812024828305186</v>
      </c>
      <c r="L3112" s="94">
        <v>2.6867459151772266</v>
      </c>
      <c r="M3112" s="94">
        <v>2.7812754721088302</v>
      </c>
      <c r="N3112" s="94">
        <v>2.7114346748329972</v>
      </c>
      <c r="O3112" s="94">
        <v>2.5495813985851417</v>
      </c>
      <c r="P3112" s="94">
        <v>2.7004450949711507</v>
      </c>
      <c r="Q3112" s="94">
        <v>2.7400722744911796</v>
      </c>
      <c r="R3112" s="94">
        <v>2.8445866183646551</v>
      </c>
      <c r="S3112" s="94">
        <v>2.9522188100119071</v>
      </c>
      <c r="T3112" s="94">
        <v>3.0971822819321631</v>
      </c>
      <c r="U3112" s="94">
        <v>2.8562973345126674</v>
      </c>
      <c r="V3112" s="94">
        <v>2.9677641848491518</v>
      </c>
      <c r="W3112" s="94">
        <v>2.9945193706055955</v>
      </c>
      <c r="X3112" s="94">
        <v>2.8886434921743755</v>
      </c>
      <c r="Y3112" s="94">
        <v>2.7459761259003392</v>
      </c>
      <c r="Z3112" s="94">
        <v>2.8603486809036189</v>
      </c>
      <c r="AA3112" s="94">
        <v>2.8306828830598643</v>
      </c>
      <c r="AB3112" s="94">
        <v>2.4621035967904032</v>
      </c>
      <c r="AC3112" s="94">
        <v>2.6108307045782659</v>
      </c>
      <c r="AD3112" s="94">
        <v>2.6499957818939013</v>
      </c>
      <c r="AE3112" s="94">
        <v>2.6197738040916039</v>
      </c>
      <c r="AF3112" s="94">
        <v>2.6021178188811507</v>
      </c>
      <c r="AG3112" s="94">
        <v>2.6506736595624472</v>
      </c>
      <c r="AH3112" s="94">
        <v>2.6868026653506321</v>
      </c>
      <c r="AI3112" s="94">
        <v>2.6013704907538586</v>
      </c>
      <c r="AJ3112" s="94">
        <v>2.3890803993820153</v>
      </c>
      <c r="AK3112" s="94">
        <v>2.4006255760797988</v>
      </c>
      <c r="AL3112" s="94">
        <v>2.6214749427606101</v>
      </c>
      <c r="AM3112" s="94">
        <v>2.4341604472978937</v>
      </c>
      <c r="AN3112" s="94">
        <v>2.5066312921958045</v>
      </c>
      <c r="AO3112" s="94">
        <v>2.6163257847310648</v>
      </c>
      <c r="AP3112" s="94">
        <v>2.6127407588005189</v>
      </c>
      <c r="AQ3112" s="94">
        <v>2.627072370482701</v>
      </c>
      <c r="AR3112" s="94">
        <v>2.523770923720134</v>
      </c>
      <c r="AS3112" s="43">
        <f t="shared" si="100"/>
        <v>41.927420749379117</v>
      </c>
    </row>
    <row r="3113" spans="3:45">
      <c r="C3113" s="34">
        <v>49</v>
      </c>
      <c r="D3113" s="94">
        <v>3.3</v>
      </c>
      <c r="E3113" s="94">
        <v>2.8127562667744495</v>
      </c>
      <c r="F3113" s="94">
        <v>2.9415449300598784</v>
      </c>
      <c r="G3113" s="94">
        <v>2.9106905412802608</v>
      </c>
      <c r="H3113" s="94">
        <v>2.7054821766833359</v>
      </c>
      <c r="I3113" s="94">
        <v>2.864596162959995</v>
      </c>
      <c r="J3113" s="94">
        <v>3.118982262111623</v>
      </c>
      <c r="K3113" s="94">
        <v>3.2581761218716458</v>
      </c>
      <c r="L3113" s="94">
        <v>3.2680294728861559</v>
      </c>
      <c r="M3113" s="94">
        <v>3.3297733272714196</v>
      </c>
      <c r="N3113" s="94">
        <v>3.0644266237583628</v>
      </c>
      <c r="O3113" s="94">
        <v>3.0658949281838552</v>
      </c>
      <c r="P3113" s="94">
        <v>3.0146763177826661</v>
      </c>
      <c r="Q3113" s="94">
        <v>2.6890185520180845</v>
      </c>
      <c r="R3113" s="94">
        <v>2.6051591595999031</v>
      </c>
      <c r="S3113" s="94">
        <v>2.5777989658052771</v>
      </c>
      <c r="T3113" s="94">
        <v>2.7479919392835126</v>
      </c>
      <c r="U3113" s="94">
        <v>2.6575160120870138</v>
      </c>
      <c r="V3113" s="94">
        <v>3.2349017458216522</v>
      </c>
      <c r="W3113" s="94">
        <v>3.1292153382194643</v>
      </c>
      <c r="X3113" s="94">
        <v>3.3336470750658327</v>
      </c>
      <c r="Y3113" s="94">
        <v>2.8636570990155721</v>
      </c>
      <c r="Z3113" s="94">
        <v>2.7694058985930385</v>
      </c>
      <c r="AA3113" s="94">
        <v>2.5189955181875279</v>
      </c>
      <c r="AB3113" s="94">
        <v>2.4958128008311591</v>
      </c>
      <c r="AC3113" s="94">
        <v>2.6752246511778237</v>
      </c>
      <c r="AD3113" s="94">
        <v>2.527743029330594</v>
      </c>
      <c r="AE3113" s="94">
        <v>2.3746571895625821</v>
      </c>
      <c r="AF3113" s="94">
        <v>2.3456441361586107</v>
      </c>
      <c r="AG3113" s="94">
        <v>2.3897741185714607</v>
      </c>
      <c r="AH3113" s="94">
        <v>2.4509215034760743</v>
      </c>
      <c r="AI3113" s="94">
        <v>2.5385038202638475</v>
      </c>
      <c r="AJ3113" s="94">
        <v>2.7486641562321732</v>
      </c>
      <c r="AK3113" s="94">
        <v>2.7503952586886298</v>
      </c>
      <c r="AL3113" s="94">
        <v>2.8473019347647717</v>
      </c>
      <c r="AM3113" s="94">
        <v>2.8465259689811053</v>
      </c>
      <c r="AN3113" s="94">
        <v>2.8066726098255814</v>
      </c>
      <c r="AO3113" s="94">
        <v>3.0320641602763856</v>
      </c>
      <c r="AP3113" s="94">
        <v>2.8291121242284771</v>
      </c>
      <c r="AQ3113" s="94">
        <v>2.7971804256291195</v>
      </c>
      <c r="AR3113" s="94">
        <v>2.8309084649631293</v>
      </c>
      <c r="AS3113" s="43">
        <f t="shared" si="100"/>
        <v>43.536729151964813</v>
      </c>
    </row>
    <row r="3114" spans="3:45">
      <c r="C3114" s="34">
        <v>50</v>
      </c>
      <c r="D3114" s="94">
        <v>3.3</v>
      </c>
      <c r="E3114" s="94">
        <v>2.9501298872830337</v>
      </c>
      <c r="F3114" s="94">
        <v>2.7180129889161462</v>
      </c>
      <c r="G3114" s="94">
        <v>2.7657580466238714</v>
      </c>
      <c r="H3114" s="94">
        <v>2.8827836486873899</v>
      </c>
      <c r="I3114" s="94">
        <v>2.660559347557109</v>
      </c>
      <c r="J3114" s="94">
        <v>2.6606198695950827</v>
      </c>
      <c r="K3114" s="94">
        <v>2.6605924477102829</v>
      </c>
      <c r="L3114" s="94">
        <v>2.5159406773100557</v>
      </c>
      <c r="M3114" s="94">
        <v>2.6570164450205715</v>
      </c>
      <c r="N3114" s="94">
        <v>2.5771268673165744</v>
      </c>
      <c r="O3114" s="94">
        <v>2.4088491686480129</v>
      </c>
      <c r="P3114" s="94">
        <v>2.4315745879247377</v>
      </c>
      <c r="Q3114" s="94">
        <v>2.3700666782429298</v>
      </c>
      <c r="R3114" s="94">
        <v>2.3193488345613971</v>
      </c>
      <c r="S3114" s="94">
        <v>2.098616651877145</v>
      </c>
      <c r="T3114" s="94">
        <v>1.9249265650751299</v>
      </c>
      <c r="U3114" s="94">
        <v>2.0085364654520679</v>
      </c>
      <c r="V3114" s="94">
        <v>1.8625028866805866</v>
      </c>
      <c r="W3114" s="94">
        <v>1.7312768532874496</v>
      </c>
      <c r="X3114" s="94">
        <v>1.6982405846261264</v>
      </c>
      <c r="Y3114" s="94">
        <v>1.7176526776222731</v>
      </c>
      <c r="Z3114" s="94">
        <v>1.6591402972642897</v>
      </c>
      <c r="AA3114" s="94">
        <v>1.5507659374565637</v>
      </c>
      <c r="AB3114" s="94">
        <v>1.5794184320175046</v>
      </c>
      <c r="AC3114" s="94">
        <v>1.6839512188539092</v>
      </c>
      <c r="AD3114" s="94">
        <v>1.7283259230138559</v>
      </c>
      <c r="AE3114" s="94">
        <v>1.6795626304214686</v>
      </c>
      <c r="AF3114" s="94">
        <v>1.6421485241972646</v>
      </c>
      <c r="AG3114" s="94">
        <v>1.509234491206205</v>
      </c>
      <c r="AH3114" s="94">
        <v>1.6109852473351858</v>
      </c>
      <c r="AI3114" s="94">
        <v>1.5780750213146426</v>
      </c>
      <c r="AJ3114" s="94">
        <v>1.4457891527846554</v>
      </c>
      <c r="AK3114" s="94">
        <v>1.43230763030022</v>
      </c>
      <c r="AL3114" s="94">
        <v>1.3045169191416515</v>
      </c>
      <c r="AM3114" s="94">
        <v>1.1956236902408675</v>
      </c>
      <c r="AN3114" s="94">
        <v>1.3580159952599595</v>
      </c>
      <c r="AO3114" s="94">
        <v>1.2165680681722086</v>
      </c>
      <c r="AP3114" s="94">
        <v>1.0718418437458441</v>
      </c>
      <c r="AQ3114" s="94">
        <v>1.0604564468886803</v>
      </c>
      <c r="AR3114" s="94">
        <v>1.0361918611941989</v>
      </c>
      <c r="AS3114" s="43">
        <f t="shared" si="100"/>
        <v>35.005061181071234</v>
      </c>
    </row>
    <row r="3115" spans="3:45">
      <c r="C3115" s="34">
        <v>51</v>
      </c>
      <c r="D3115" s="94">
        <v>3.3</v>
      </c>
      <c r="E3115" s="94">
        <v>3.1278206484708115</v>
      </c>
      <c r="F3115" s="94">
        <v>2.9177100061627406</v>
      </c>
      <c r="G3115" s="94">
        <v>2.9484290931789312</v>
      </c>
      <c r="H3115" s="94">
        <v>2.9862630712348923</v>
      </c>
      <c r="I3115" s="94">
        <v>2.9857681907759108</v>
      </c>
      <c r="J3115" s="94">
        <v>2.9505476694074226</v>
      </c>
      <c r="K3115" s="94">
        <v>2.7051269905454363</v>
      </c>
      <c r="L3115" s="94">
        <v>2.6749797436936675</v>
      </c>
      <c r="M3115" s="94">
        <v>2.7902580965678943</v>
      </c>
      <c r="N3115" s="94">
        <v>2.4454967280017077</v>
      </c>
      <c r="O3115" s="94">
        <v>2.6250340248455495</v>
      </c>
      <c r="P3115" s="94">
        <v>2.6979680437358291</v>
      </c>
      <c r="Q3115" s="94">
        <v>2.520588617019031</v>
      </c>
      <c r="R3115" s="94">
        <v>2.4913349541768426</v>
      </c>
      <c r="S3115" s="94">
        <v>2.3623594365378722</v>
      </c>
      <c r="T3115" s="94">
        <v>2.3563567086891144</v>
      </c>
      <c r="U3115" s="94">
        <v>2.3200662555882063</v>
      </c>
      <c r="V3115" s="94">
        <v>2.3214637708990842</v>
      </c>
      <c r="W3115" s="94">
        <v>2.221144635280587</v>
      </c>
      <c r="X3115" s="94">
        <v>1.9093548239519353</v>
      </c>
      <c r="Y3115" s="94">
        <v>1.849085731075601</v>
      </c>
      <c r="Z3115" s="94">
        <v>1.8668918646647035</v>
      </c>
      <c r="AA3115" s="94">
        <v>1.8605155529984576</v>
      </c>
      <c r="AB3115" s="94">
        <v>1.7349945885210809</v>
      </c>
      <c r="AC3115" s="94">
        <v>1.7602821025961679</v>
      </c>
      <c r="AD3115" s="94">
        <v>1.6770432786781047</v>
      </c>
      <c r="AE3115" s="94">
        <v>1.6068047984890967</v>
      </c>
      <c r="AF3115" s="94">
        <v>1.6410662588256468</v>
      </c>
      <c r="AG3115" s="94">
        <v>1.6628026806481886</v>
      </c>
      <c r="AH3115" s="94">
        <v>1.5275789200185579</v>
      </c>
      <c r="AI3115" s="94">
        <v>1.4735225062808071</v>
      </c>
      <c r="AJ3115" s="94">
        <v>1.4316517625022716</v>
      </c>
      <c r="AK3115" s="94">
        <v>1.4121356653683212</v>
      </c>
      <c r="AL3115" s="94">
        <v>1.4827619176854034</v>
      </c>
      <c r="AM3115" s="94">
        <v>1.42453076445147</v>
      </c>
      <c r="AN3115" s="94">
        <v>1.3753420325260604</v>
      </c>
      <c r="AO3115" s="94">
        <v>1.2907256404821288</v>
      </c>
      <c r="AP3115" s="94">
        <v>1.2220586704773604</v>
      </c>
      <c r="AQ3115" s="94">
        <v>1.2689602625277316</v>
      </c>
      <c r="AR3115" s="94">
        <v>1.3596214798037676</v>
      </c>
      <c r="AS3115" s="43">
        <f t="shared" si="100"/>
        <v>37.494820416894079</v>
      </c>
    </row>
    <row r="3116" spans="3:45">
      <c r="C3116" s="34">
        <v>52</v>
      </c>
      <c r="D3116" s="94">
        <v>3.3</v>
      </c>
      <c r="E3116" s="94">
        <v>3.4276908035137565</v>
      </c>
      <c r="F3116" s="94">
        <v>3.1183887527048175</v>
      </c>
      <c r="G3116" s="94">
        <v>3.1300718805696199</v>
      </c>
      <c r="H3116" s="94">
        <v>3.1273114540098388</v>
      </c>
      <c r="I3116" s="94">
        <v>3.3137443026998477</v>
      </c>
      <c r="J3116" s="94">
        <v>3.5034566500424824</v>
      </c>
      <c r="K3116" s="94">
        <v>3.4759830108705403</v>
      </c>
      <c r="L3116" s="94">
        <v>3.4306617585502712</v>
      </c>
      <c r="M3116" s="94">
        <v>3.0545263389451107</v>
      </c>
      <c r="N3116" s="94">
        <v>3.1937356669360537</v>
      </c>
      <c r="O3116" s="94">
        <v>3.0190845888424116</v>
      </c>
      <c r="P3116" s="94">
        <v>2.9871255944357591</v>
      </c>
      <c r="Q3116" s="94">
        <v>2.6894829062656536</v>
      </c>
      <c r="R3116" s="94">
        <v>2.7664605534143583</v>
      </c>
      <c r="S3116" s="94">
        <v>2.7202149168092506</v>
      </c>
      <c r="T3116" s="94">
        <v>2.6908354034520863</v>
      </c>
      <c r="U3116" s="94">
        <v>2.6380936370186365</v>
      </c>
      <c r="V3116" s="94">
        <v>2.5499353086910994</v>
      </c>
      <c r="W3116" s="94">
        <v>2.8977340309631181</v>
      </c>
      <c r="X3116" s="94">
        <v>2.8118253757269249</v>
      </c>
      <c r="Y3116" s="94">
        <v>2.6438888511272598</v>
      </c>
      <c r="Z3116" s="94">
        <v>2.4488866353637539</v>
      </c>
      <c r="AA3116" s="94">
        <v>2.3934518592080147</v>
      </c>
      <c r="AB3116" s="94">
        <v>2.2880003549649182</v>
      </c>
      <c r="AC3116" s="94">
        <v>2.3221065667135949</v>
      </c>
      <c r="AD3116" s="94">
        <v>2.1560380101837189</v>
      </c>
      <c r="AE3116" s="94">
        <v>2.2262021669822127</v>
      </c>
      <c r="AF3116" s="94">
        <v>2.1647461125997829</v>
      </c>
      <c r="AG3116" s="94">
        <v>2.1674272569210551</v>
      </c>
      <c r="AH3116" s="94">
        <v>2.4771024058129405</v>
      </c>
      <c r="AI3116" s="94">
        <v>2.427296973220475</v>
      </c>
      <c r="AJ3116" s="94">
        <v>2.0574580976933077</v>
      </c>
      <c r="AK3116" s="94">
        <v>2.1680001963525415</v>
      </c>
      <c r="AL3116" s="94">
        <v>2.1471478475589638</v>
      </c>
      <c r="AM3116" s="94">
        <v>2.2824426196623659</v>
      </c>
      <c r="AN3116" s="94">
        <v>2.2653180874114911</v>
      </c>
      <c r="AO3116" s="94">
        <v>2.168433051170505</v>
      </c>
      <c r="AP3116" s="94">
        <v>2.1085154659612786</v>
      </c>
      <c r="AQ3116" s="94">
        <v>1.8783678128141055</v>
      </c>
      <c r="AR3116" s="94">
        <v>1.9338944630652239</v>
      </c>
      <c r="AS3116" s="43">
        <f t="shared" si="100"/>
        <v>43.848331466431134</v>
      </c>
    </row>
    <row r="3117" spans="3:45">
      <c r="C3117" s="34">
        <v>53</v>
      </c>
      <c r="D3117" s="94">
        <v>3.3</v>
      </c>
      <c r="E3117" s="94">
        <v>3.439525803688495</v>
      </c>
      <c r="F3117" s="94">
        <v>3.5833123639309004</v>
      </c>
      <c r="G3117" s="94">
        <v>3.4017257556601654</v>
      </c>
      <c r="H3117" s="94">
        <v>3.2884419601326003</v>
      </c>
      <c r="I3117" s="94">
        <v>3.5196929336378009</v>
      </c>
      <c r="J3117" s="94">
        <v>3.730089343141981</v>
      </c>
      <c r="K3117" s="94">
        <v>3.8596775357542117</v>
      </c>
      <c r="L3117" s="94">
        <v>3.6657336780510872</v>
      </c>
      <c r="M3117" s="94">
        <v>3.6036548875807792</v>
      </c>
      <c r="N3117" s="94">
        <v>3.4506552698131312</v>
      </c>
      <c r="O3117" s="94">
        <v>2.9443214148336501</v>
      </c>
      <c r="P3117" s="94">
        <v>3.1382336339236776</v>
      </c>
      <c r="Q3117" s="94">
        <v>3.090471347267008</v>
      </c>
      <c r="R3117" s="94">
        <v>3.0640057780243231</v>
      </c>
      <c r="S3117" s="94">
        <v>3.1360145193750353</v>
      </c>
      <c r="T3117" s="94">
        <v>3.2276231328656864</v>
      </c>
      <c r="U3117" s="94">
        <v>2.9282779934759784</v>
      </c>
      <c r="V3117" s="94">
        <v>3.1066167619850966</v>
      </c>
      <c r="W3117" s="94">
        <v>3.158374850826664</v>
      </c>
      <c r="X3117" s="94">
        <v>2.9250833356455725</v>
      </c>
      <c r="Y3117" s="94">
        <v>2.9705024587027489</v>
      </c>
      <c r="Z3117" s="94">
        <v>2.7505049638850352</v>
      </c>
      <c r="AA3117" s="94">
        <v>2.4638103484650609</v>
      </c>
      <c r="AB3117" s="94">
        <v>2.2514649590900069</v>
      </c>
      <c r="AC3117" s="94">
        <v>2.2221734798942432</v>
      </c>
      <c r="AD3117" s="94">
        <v>2.1646741311861093</v>
      </c>
      <c r="AE3117" s="94">
        <v>2.1103737372641156</v>
      </c>
      <c r="AF3117" s="94">
        <v>1.9534375632716605</v>
      </c>
      <c r="AG3117" s="94">
        <v>1.8489752482018913</v>
      </c>
      <c r="AH3117" s="94">
        <v>1.6949867698474668</v>
      </c>
      <c r="AI3117" s="94">
        <v>1.6887810496480642</v>
      </c>
      <c r="AJ3117" s="94">
        <v>1.7941446839602031</v>
      </c>
      <c r="AK3117" s="94">
        <v>1.6936230023639072</v>
      </c>
      <c r="AL3117" s="94">
        <v>1.5394342779569901</v>
      </c>
      <c r="AM3117" s="94">
        <v>1.5683853812315551</v>
      </c>
      <c r="AN3117" s="94">
        <v>1.5138793307149843</v>
      </c>
      <c r="AO3117" s="94">
        <v>1.4564945797445419</v>
      </c>
      <c r="AP3117" s="94">
        <v>1.5597564108612307</v>
      </c>
      <c r="AQ3117" s="94">
        <v>1.5926494983205237</v>
      </c>
      <c r="AR3117" s="94">
        <v>1.6500126456148367</v>
      </c>
      <c r="AS3117" s="43">
        <f t="shared" si="100"/>
        <v>46.05012513052214</v>
      </c>
    </row>
    <row r="3118" spans="3:45">
      <c r="C3118" s="34">
        <v>54</v>
      </c>
      <c r="D3118" s="94">
        <v>3.3</v>
      </c>
      <c r="E3118" s="94">
        <v>3.243996628847484</v>
      </c>
      <c r="F3118" s="94">
        <v>3.4426055711533681</v>
      </c>
      <c r="G3118" s="94">
        <v>3.2827389049721662</v>
      </c>
      <c r="H3118" s="94">
        <v>3.2069209345920879</v>
      </c>
      <c r="I3118" s="94">
        <v>3.1773830143173742</v>
      </c>
      <c r="J3118" s="94">
        <v>3.1508413666077852</v>
      </c>
      <c r="K3118" s="94">
        <v>3.090957307421565</v>
      </c>
      <c r="L3118" s="94">
        <v>2.9607589440526052</v>
      </c>
      <c r="M3118" s="94">
        <v>2.7375499418499025</v>
      </c>
      <c r="N3118" s="94">
        <v>2.6310664696932418</v>
      </c>
      <c r="O3118" s="94">
        <v>2.531664381977631</v>
      </c>
      <c r="P3118" s="94">
        <v>2.7754621244431559</v>
      </c>
      <c r="Q3118" s="94">
        <v>2.8822109850244404</v>
      </c>
      <c r="R3118" s="94">
        <v>2.7517371931649244</v>
      </c>
      <c r="S3118" s="94">
        <v>2.7792369135474906</v>
      </c>
      <c r="T3118" s="94">
        <v>2.9913816294645903</v>
      </c>
      <c r="U3118" s="94">
        <v>2.8892611415042566</v>
      </c>
      <c r="V3118" s="94">
        <v>2.6564283659009233</v>
      </c>
      <c r="W3118" s="94">
        <v>2.5708555237936852</v>
      </c>
      <c r="X3118" s="94">
        <v>2.31827868844803</v>
      </c>
      <c r="Y3118" s="94">
        <v>2.1927271147015386</v>
      </c>
      <c r="Z3118" s="94">
        <v>2.2478915419735128</v>
      </c>
      <c r="AA3118" s="94">
        <v>2.1280179494305864</v>
      </c>
      <c r="AB3118" s="94">
        <v>2.2295815470384506</v>
      </c>
      <c r="AC3118" s="94">
        <v>2.1365964846132832</v>
      </c>
      <c r="AD3118" s="94">
        <v>2.2485367097335232</v>
      </c>
      <c r="AE3118" s="94">
        <v>2.0879995749813416</v>
      </c>
      <c r="AF3118" s="94">
        <v>2.1266281699749983</v>
      </c>
      <c r="AG3118" s="94">
        <v>2.211890486061546</v>
      </c>
      <c r="AH3118" s="94">
        <v>2.3011135115234138</v>
      </c>
      <c r="AI3118" s="94">
        <v>2.0244240864393581</v>
      </c>
      <c r="AJ3118" s="94">
        <v>2.0632385411985075</v>
      </c>
      <c r="AK3118" s="94">
        <v>2.1151747062767687</v>
      </c>
      <c r="AL3118" s="94">
        <v>1.877475789225842</v>
      </c>
      <c r="AM3118" s="94">
        <v>1.9625910940627074</v>
      </c>
      <c r="AN3118" s="94">
        <v>1.9545787070573355</v>
      </c>
      <c r="AO3118" s="94">
        <v>1.7477861928576877</v>
      </c>
      <c r="AP3118" s="94">
        <v>1.8570731938885952</v>
      </c>
      <c r="AQ3118" s="94">
        <v>1.9422982645857438</v>
      </c>
      <c r="AR3118" s="94">
        <v>1.9188938307713126</v>
      </c>
      <c r="AS3118" s="43">
        <f t="shared" si="100"/>
        <v>42.011840069314061</v>
      </c>
    </row>
    <row r="3119" spans="3:45">
      <c r="C3119" s="34">
        <v>55</v>
      </c>
      <c r="D3119" s="94">
        <v>3.3</v>
      </c>
      <c r="E3119" s="94">
        <v>3.3100496350837929</v>
      </c>
      <c r="F3119" s="94">
        <v>3.4460755290556215</v>
      </c>
      <c r="G3119" s="94">
        <v>3.2488125165722779</v>
      </c>
      <c r="H3119" s="94">
        <v>3.2293237861940289</v>
      </c>
      <c r="I3119" s="94">
        <v>3.2924328143855175</v>
      </c>
      <c r="J3119" s="94">
        <v>3.1219594956893646</v>
      </c>
      <c r="K3119" s="94">
        <v>3.2325049549521632</v>
      </c>
      <c r="L3119" s="94">
        <v>3.1851556509706023</v>
      </c>
      <c r="M3119" s="94">
        <v>3.0509493317035674</v>
      </c>
      <c r="N3119" s="94">
        <v>3.0053484493249711</v>
      </c>
      <c r="O3119" s="94">
        <v>2.8281587876768146</v>
      </c>
      <c r="P3119" s="94">
        <v>2.7925128473160132</v>
      </c>
      <c r="Q3119" s="94">
        <v>2.7144938432856844</v>
      </c>
      <c r="R3119" s="94">
        <v>2.6106687967900251</v>
      </c>
      <c r="S3119" s="94">
        <v>2.3914092684382897</v>
      </c>
      <c r="T3119" s="94">
        <v>2.2274892927141621</v>
      </c>
      <c r="U3119" s="94">
        <v>2.0424958079225832</v>
      </c>
      <c r="V3119" s="94">
        <v>1.9127818355480171</v>
      </c>
      <c r="W3119" s="94">
        <v>1.7417136817820396</v>
      </c>
      <c r="X3119" s="94">
        <v>1.8300367350697682</v>
      </c>
      <c r="Y3119" s="94">
        <v>1.6792729736819254</v>
      </c>
      <c r="Z3119" s="94">
        <v>1.5209143084406167</v>
      </c>
      <c r="AA3119" s="94">
        <v>1.6136796593040921</v>
      </c>
      <c r="AB3119" s="94">
        <v>1.3788986972576147</v>
      </c>
      <c r="AC3119" s="94">
        <v>1.1882001280852377</v>
      </c>
      <c r="AD3119" s="94">
        <v>1.1001348679022478</v>
      </c>
      <c r="AE3119" s="94">
        <v>1.070218047774856</v>
      </c>
      <c r="AF3119" s="94">
        <v>1.0437832919252699</v>
      </c>
      <c r="AG3119" s="94">
        <v>1.2039765977829775</v>
      </c>
      <c r="AH3119" s="94">
        <v>1.1577574432601656</v>
      </c>
      <c r="AI3119" s="94">
        <v>1.0470034216606094</v>
      </c>
      <c r="AJ3119" s="94">
        <v>0.92086811995517182</v>
      </c>
      <c r="AK3119" s="94">
        <v>0.98660619550697581</v>
      </c>
      <c r="AL3119" s="94">
        <v>1.117267071238401</v>
      </c>
      <c r="AM3119" s="94">
        <v>1.1155082406109735</v>
      </c>
      <c r="AN3119" s="94">
        <v>1.0540086862659506</v>
      </c>
      <c r="AO3119" s="94">
        <v>1.0464393708014188</v>
      </c>
      <c r="AP3119" s="94">
        <v>1.0940938407490237</v>
      </c>
      <c r="AQ3119" s="94">
        <v>1.0993050880802617</v>
      </c>
      <c r="AR3119" s="94">
        <v>1.0004360073832839</v>
      </c>
      <c r="AS3119" s="43">
        <f t="shared" si="100"/>
        <v>38.494410580620709</v>
      </c>
    </row>
    <row r="3120" spans="3:45">
      <c r="C3120" s="34">
        <v>56</v>
      </c>
      <c r="D3120" s="94">
        <v>3.3</v>
      </c>
      <c r="E3120" s="94">
        <v>3.187056286320836</v>
      </c>
      <c r="F3120" s="94">
        <v>3.1594580496990137</v>
      </c>
      <c r="G3120" s="94">
        <v>3.3260096959260212</v>
      </c>
      <c r="H3120" s="94">
        <v>3.387332087708899</v>
      </c>
      <c r="I3120" s="94">
        <v>3.3628699701111375</v>
      </c>
      <c r="J3120" s="94">
        <v>3.0844165323169945</v>
      </c>
      <c r="K3120" s="94">
        <v>2.8397539680754877</v>
      </c>
      <c r="L3120" s="94">
        <v>2.6899612038069263</v>
      </c>
      <c r="M3120" s="94">
        <v>2.7155988869018439</v>
      </c>
      <c r="N3120" s="94">
        <v>2.8136724611822705</v>
      </c>
      <c r="O3120" s="94">
        <v>2.9412471997214071</v>
      </c>
      <c r="P3120" s="94">
        <v>2.7947630833892152</v>
      </c>
      <c r="Q3120" s="94">
        <v>3.1323895369412673</v>
      </c>
      <c r="R3120" s="94">
        <v>3.1006266787617136</v>
      </c>
      <c r="S3120" s="94">
        <v>3.1928931633504507</v>
      </c>
      <c r="T3120" s="94">
        <v>3.3235268692237945</v>
      </c>
      <c r="U3120" s="94">
        <v>3.3352752456378316</v>
      </c>
      <c r="V3120" s="94">
        <v>3.8432632866454504</v>
      </c>
      <c r="W3120" s="94">
        <v>3.6779693570638989</v>
      </c>
      <c r="X3120" s="94">
        <v>3.5184392345508839</v>
      </c>
      <c r="Y3120" s="94">
        <v>3.5069422718029206</v>
      </c>
      <c r="Z3120" s="94">
        <v>3.5024677668036275</v>
      </c>
      <c r="AA3120" s="94">
        <v>3.6374263854873212</v>
      </c>
      <c r="AB3120" s="94">
        <v>3.0349577599608915</v>
      </c>
      <c r="AC3120" s="94">
        <v>2.9786969037357349</v>
      </c>
      <c r="AD3120" s="94">
        <v>2.623148399593739</v>
      </c>
      <c r="AE3120" s="94">
        <v>2.8262745863069321</v>
      </c>
      <c r="AF3120" s="94">
        <v>2.7859938063480709</v>
      </c>
      <c r="AG3120" s="94">
        <v>2.6076311419165608</v>
      </c>
      <c r="AH3120" s="94">
        <v>2.4662758858107749</v>
      </c>
      <c r="AI3120" s="94">
        <v>2.2578927200448198</v>
      </c>
      <c r="AJ3120" s="94">
        <v>2.246675947237073</v>
      </c>
      <c r="AK3120" s="94">
        <v>2.4605943266226187</v>
      </c>
      <c r="AL3120" s="94">
        <v>2.1837955750145528</v>
      </c>
      <c r="AM3120" s="94">
        <v>2.1231380665645152</v>
      </c>
      <c r="AN3120" s="94">
        <v>2.0810049674650739</v>
      </c>
      <c r="AO3120" s="94">
        <v>2.0211536774781425</v>
      </c>
      <c r="AP3120" s="94">
        <v>1.8335189420481202</v>
      </c>
      <c r="AQ3120" s="94">
        <v>1.7174863220171033</v>
      </c>
      <c r="AR3120" s="94">
        <v>1.5842166765615517</v>
      </c>
      <c r="AS3120" s="43">
        <f t="shared" si="100"/>
        <v>45.702706179056079</v>
      </c>
    </row>
    <row r="3121" spans="3:45">
      <c r="C3121" s="34">
        <v>57</v>
      </c>
      <c r="D3121" s="94">
        <v>3.3</v>
      </c>
      <c r="E3121" s="94">
        <v>3.0702924109014851</v>
      </c>
      <c r="F3121" s="94">
        <v>3.1312837245645242</v>
      </c>
      <c r="G3121" s="94">
        <v>2.8774166833267261</v>
      </c>
      <c r="H3121" s="94">
        <v>2.8141771020904343</v>
      </c>
      <c r="I3121" s="94">
        <v>2.6979839458047525</v>
      </c>
      <c r="J3121" s="94">
        <v>3.030561493971935</v>
      </c>
      <c r="K3121" s="94">
        <v>2.6692238989716564</v>
      </c>
      <c r="L3121" s="94">
        <v>2.7514029080997209</v>
      </c>
      <c r="M3121" s="94">
        <v>2.6141569714478923</v>
      </c>
      <c r="N3121" s="94">
        <v>2.4539259283892103</v>
      </c>
      <c r="O3121" s="94">
        <v>2.1366131110669362</v>
      </c>
      <c r="P3121" s="94">
        <v>1.999221478695232</v>
      </c>
      <c r="Q3121" s="94">
        <v>1.8855943668919486</v>
      </c>
      <c r="R3121" s="94">
        <v>1.8352276238377743</v>
      </c>
      <c r="S3121" s="94">
        <v>1.7164022050171206</v>
      </c>
      <c r="T3121" s="94">
        <v>1.6274128404183998</v>
      </c>
      <c r="U3121" s="94">
        <v>1.5599208226602568</v>
      </c>
      <c r="V3121" s="94">
        <v>1.5295838542244669</v>
      </c>
      <c r="W3121" s="94">
        <v>1.5398447148482624</v>
      </c>
      <c r="X3121" s="94">
        <v>1.5844938684959542</v>
      </c>
      <c r="Y3121" s="94">
        <v>1.6078764426887093</v>
      </c>
      <c r="Z3121" s="94">
        <v>1.8222009917937105</v>
      </c>
      <c r="AA3121" s="94">
        <v>1.8122280328807616</v>
      </c>
      <c r="AB3121" s="94">
        <v>1.78853653703708</v>
      </c>
      <c r="AC3121" s="94">
        <v>1.9153843657359944</v>
      </c>
      <c r="AD3121" s="94">
        <v>1.9290097868718707</v>
      </c>
      <c r="AE3121" s="94">
        <v>1.8567067716213337</v>
      </c>
      <c r="AF3121" s="94">
        <v>1.9916590532319551</v>
      </c>
      <c r="AG3121" s="94">
        <v>1.9685283829487701</v>
      </c>
      <c r="AH3121" s="94">
        <v>1.8829484420356251</v>
      </c>
      <c r="AI3121" s="94">
        <v>1.9339431247705945</v>
      </c>
      <c r="AJ3121" s="94">
        <v>1.912321702646637</v>
      </c>
      <c r="AK3121" s="94">
        <v>1.867442097457874</v>
      </c>
      <c r="AL3121" s="94">
        <v>1.682776975149147</v>
      </c>
      <c r="AM3121" s="94">
        <v>1.7436796720889884</v>
      </c>
      <c r="AN3121" s="94">
        <v>1.7208353683107935</v>
      </c>
      <c r="AO3121" s="94">
        <v>1.6232047624373438</v>
      </c>
      <c r="AP3121" s="94">
        <v>1.5311222560215034</v>
      </c>
      <c r="AQ3121" s="94">
        <v>1.6093027840789951</v>
      </c>
      <c r="AR3121" s="94">
        <v>1.6188824443551306</v>
      </c>
      <c r="AS3121" s="43">
        <f t="shared" si="100"/>
        <v>35.418003417884712</v>
      </c>
    </row>
    <row r="3122" spans="3:45">
      <c r="C3122" s="34">
        <v>58</v>
      </c>
      <c r="D3122" s="94">
        <v>3.3</v>
      </c>
      <c r="E3122" s="94">
        <v>3.3362260072544063</v>
      </c>
      <c r="F3122" s="94">
        <v>3.3235500713603665</v>
      </c>
      <c r="G3122" s="94">
        <v>3.3420123770907026</v>
      </c>
      <c r="H3122" s="94">
        <v>3.1168099073966218</v>
      </c>
      <c r="I3122" s="94">
        <v>3.2923297776682752</v>
      </c>
      <c r="J3122" s="94">
        <v>3.3549880462448556</v>
      </c>
      <c r="K3122" s="94">
        <v>3.3358092765582938</v>
      </c>
      <c r="L3122" s="94">
        <v>3.3452935871693974</v>
      </c>
      <c r="M3122" s="94">
        <v>3.3978522077620044</v>
      </c>
      <c r="N3122" s="94">
        <v>3.4512241797382024</v>
      </c>
      <c r="O3122" s="94">
        <v>3.2340562367614849</v>
      </c>
      <c r="P3122" s="94">
        <v>3.334701764193599</v>
      </c>
      <c r="Q3122" s="94">
        <v>3.4333562729554417</v>
      </c>
      <c r="R3122" s="94">
        <v>3.3306406233823798</v>
      </c>
      <c r="S3122" s="94">
        <v>3.3557735210928263</v>
      </c>
      <c r="T3122" s="94">
        <v>3.1375030427435462</v>
      </c>
      <c r="U3122" s="94">
        <v>2.9724625430854941</v>
      </c>
      <c r="V3122" s="94">
        <v>3.0146196288922531</v>
      </c>
      <c r="W3122" s="94">
        <v>2.9042738573303364</v>
      </c>
      <c r="X3122" s="94">
        <v>2.8973542358332609</v>
      </c>
      <c r="Y3122" s="94">
        <v>2.6160838777925073</v>
      </c>
      <c r="Z3122" s="94">
        <v>2.6349155752112789</v>
      </c>
      <c r="AA3122" s="94">
        <v>2.8513506263473083</v>
      </c>
      <c r="AB3122" s="94">
        <v>3.2615619800047924</v>
      </c>
      <c r="AC3122" s="94">
        <v>3.221126291910223</v>
      </c>
      <c r="AD3122" s="94">
        <v>3.0459632544394859</v>
      </c>
      <c r="AE3122" s="94">
        <v>3.2240007314015928</v>
      </c>
      <c r="AF3122" s="94">
        <v>2.9329440386805903</v>
      </c>
      <c r="AG3122" s="94">
        <v>2.8001039076067915</v>
      </c>
      <c r="AH3122" s="94">
        <v>2.9047251650599324</v>
      </c>
      <c r="AI3122" s="94">
        <v>2.9669219573789403</v>
      </c>
      <c r="AJ3122" s="94">
        <v>2.7879584382614206</v>
      </c>
      <c r="AK3122" s="94">
        <v>2.3771715677048997</v>
      </c>
      <c r="AL3122" s="94">
        <v>2.3996163417866905</v>
      </c>
      <c r="AM3122" s="94">
        <v>2.3015923836804171</v>
      </c>
      <c r="AN3122" s="94">
        <v>2.5590766274729546</v>
      </c>
      <c r="AO3122" s="94">
        <v>2.5466216347341604</v>
      </c>
      <c r="AP3122" s="94">
        <v>2.5807271960279325</v>
      </c>
      <c r="AQ3122" s="94">
        <v>2.5892616993959865</v>
      </c>
      <c r="AR3122" s="94">
        <v>2.8158821365221196</v>
      </c>
      <c r="AS3122" s="43">
        <f t="shared" si="100"/>
        <v>47.454707891687008</v>
      </c>
    </row>
    <row r="3123" spans="3:45">
      <c r="C3123" s="34">
        <v>59</v>
      </c>
      <c r="D3123" s="94">
        <v>3.3</v>
      </c>
      <c r="E3123" s="94">
        <v>3.1731154939263631</v>
      </c>
      <c r="F3123" s="94">
        <v>3.009704472229854</v>
      </c>
      <c r="G3123" s="94">
        <v>2.8507096362095883</v>
      </c>
      <c r="H3123" s="94">
        <v>2.5911504024885663</v>
      </c>
      <c r="I3123" s="94">
        <v>2.5102193914415731</v>
      </c>
      <c r="J3123" s="94">
        <v>2.4479752222098909</v>
      </c>
      <c r="K3123" s="94">
        <v>2.4226818769673697</v>
      </c>
      <c r="L3123" s="94">
        <v>2.4055608747040327</v>
      </c>
      <c r="M3123" s="94">
        <v>2.3617884552840835</v>
      </c>
      <c r="N3123" s="94">
        <v>2.1186662517937918</v>
      </c>
      <c r="O3123" s="94">
        <v>1.9435457973600936</v>
      </c>
      <c r="P3123" s="94">
        <v>1.8439316663176146</v>
      </c>
      <c r="Q3123" s="94">
        <v>1.7350683308194275</v>
      </c>
      <c r="R3123" s="94">
        <v>1.8765048169554166</v>
      </c>
      <c r="S3123" s="94">
        <v>1.9911928299011317</v>
      </c>
      <c r="T3123" s="94">
        <v>2.1195647801342186</v>
      </c>
      <c r="U3123" s="94">
        <v>2.17352568206078</v>
      </c>
      <c r="V3123" s="94">
        <v>2.1798552796128052</v>
      </c>
      <c r="W3123" s="94">
        <v>2.087491879298303</v>
      </c>
      <c r="X3123" s="94">
        <v>1.9631036323926976</v>
      </c>
      <c r="Y3123" s="94">
        <v>2.1453472172023553</v>
      </c>
      <c r="Z3123" s="94">
        <v>2.1038922494871555</v>
      </c>
      <c r="AA3123" s="94">
        <v>2.129322960766082</v>
      </c>
      <c r="AB3123" s="94">
        <v>2.1394353048053167</v>
      </c>
      <c r="AC3123" s="94">
        <v>2.0763357678699808</v>
      </c>
      <c r="AD3123" s="94">
        <v>1.9919005769270497</v>
      </c>
      <c r="AE3123" s="94">
        <v>1.9670519807057996</v>
      </c>
      <c r="AF3123" s="94">
        <v>2.0004918947312511</v>
      </c>
      <c r="AG3123" s="94">
        <v>2.0105049572335658</v>
      </c>
      <c r="AH3123" s="94">
        <v>2.1164129873506159</v>
      </c>
      <c r="AI3123" s="94">
        <v>2.0602567901865276</v>
      </c>
      <c r="AJ3123" s="94">
        <v>2.0117786294419497</v>
      </c>
      <c r="AK3123" s="94">
        <v>2.0263669129533146</v>
      </c>
      <c r="AL3123" s="94">
        <v>1.9303315802065564</v>
      </c>
      <c r="AM3123" s="94">
        <v>1.7461529467582619</v>
      </c>
      <c r="AN3123" s="94">
        <v>1.8442909462752506</v>
      </c>
      <c r="AO3123" s="94">
        <v>1.7050184714288739</v>
      </c>
      <c r="AP3123" s="94">
        <v>1.6705941691969051</v>
      </c>
      <c r="AQ3123" s="94">
        <v>1.7419013025933292</v>
      </c>
      <c r="AR3123" s="94">
        <v>1.6432711018294395</v>
      </c>
      <c r="AS3123" s="43">
        <f t="shared" si="100"/>
        <v>35.428253531461642</v>
      </c>
    </row>
    <row r="3124" spans="3:45">
      <c r="C3124" s="34">
        <v>60</v>
      </c>
      <c r="D3124" s="94">
        <v>3.3</v>
      </c>
      <c r="E3124" s="94">
        <v>3.3440827667471509</v>
      </c>
      <c r="F3124" s="94">
        <v>3.6199336316297592</v>
      </c>
      <c r="G3124" s="94">
        <v>3.7479289425042897</v>
      </c>
      <c r="H3124" s="94">
        <v>3.5071024786683385</v>
      </c>
      <c r="I3124" s="94">
        <v>3.3650365579292267</v>
      </c>
      <c r="J3124" s="94">
        <v>3.2660219323414834</v>
      </c>
      <c r="K3124" s="94">
        <v>3.300322020263597</v>
      </c>
      <c r="L3124" s="94">
        <v>3.0233115965481003</v>
      </c>
      <c r="M3124" s="94">
        <v>2.8746649794288657</v>
      </c>
      <c r="N3124" s="94">
        <v>2.7907392326146279</v>
      </c>
      <c r="O3124" s="94">
        <v>2.5415655135418445</v>
      </c>
      <c r="P3124" s="94">
        <v>2.6927996758283381</v>
      </c>
      <c r="Q3124" s="94">
        <v>2.6144752006861252</v>
      </c>
      <c r="R3124" s="94">
        <v>2.6494880684435982</v>
      </c>
      <c r="S3124" s="94">
        <v>2.5384924555859802</v>
      </c>
      <c r="T3124" s="94">
        <v>2.7106473381799323</v>
      </c>
      <c r="U3124" s="94">
        <v>2.682749940390329</v>
      </c>
      <c r="V3124" s="94">
        <v>2.7788272367572424</v>
      </c>
      <c r="W3124" s="94">
        <v>2.8948106923942158</v>
      </c>
      <c r="X3124" s="94">
        <v>3.1381556756945135</v>
      </c>
      <c r="Y3124" s="94">
        <v>3.1856993581263238</v>
      </c>
      <c r="Z3124" s="94">
        <v>3.3637985308224518</v>
      </c>
      <c r="AA3124" s="94">
        <v>3.1194826972517187</v>
      </c>
      <c r="AB3124" s="94">
        <v>2.9779467326993037</v>
      </c>
      <c r="AC3124" s="94">
        <v>2.8490390233987894</v>
      </c>
      <c r="AD3124" s="94">
        <v>2.7102020381141836</v>
      </c>
      <c r="AE3124" s="94">
        <v>2.5503307859413562</v>
      </c>
      <c r="AF3124" s="94">
        <v>2.4169944880591387</v>
      </c>
      <c r="AG3124" s="94">
        <v>2.4017749276137788</v>
      </c>
      <c r="AH3124" s="94">
        <v>2.3418158804003197</v>
      </c>
      <c r="AI3124" s="94">
        <v>2.3822359962448152</v>
      </c>
      <c r="AJ3124" s="94">
        <v>2.7501979228110316</v>
      </c>
      <c r="AK3124" s="94">
        <v>2.9025535494155674</v>
      </c>
      <c r="AL3124" s="94">
        <v>2.8769908919673259</v>
      </c>
      <c r="AM3124" s="94">
        <v>2.7206194345755925</v>
      </c>
      <c r="AN3124" s="94">
        <v>2.6206909470853392</v>
      </c>
      <c r="AO3124" s="94">
        <v>2.896747828984104</v>
      </c>
      <c r="AP3124" s="94">
        <v>3.0524471927836201</v>
      </c>
      <c r="AQ3124" s="94">
        <v>2.8217688681201256</v>
      </c>
      <c r="AR3124" s="94">
        <v>2.7196311219425016</v>
      </c>
      <c r="AS3124" s="43">
        <f t="shared" si="100"/>
        <v>45.617168056629268</v>
      </c>
    </row>
    <row r="3125" spans="3:45">
      <c r="C3125" s="34">
        <v>61</v>
      </c>
      <c r="D3125" s="94">
        <v>3.3</v>
      </c>
      <c r="E3125" s="94">
        <v>3.2795350873607489</v>
      </c>
      <c r="F3125" s="94">
        <v>3.6575634476287897</v>
      </c>
      <c r="G3125" s="94">
        <v>3.6170558467324128</v>
      </c>
      <c r="H3125" s="94">
        <v>3.3891366262346549</v>
      </c>
      <c r="I3125" s="94">
        <v>3.2153754841060334</v>
      </c>
      <c r="J3125" s="94">
        <v>3.0515196410985457</v>
      </c>
      <c r="K3125" s="94">
        <v>3.0099704802269018</v>
      </c>
      <c r="L3125" s="94">
        <v>3.2021709671522651</v>
      </c>
      <c r="M3125" s="94">
        <v>3.1539759807373606</v>
      </c>
      <c r="N3125" s="94">
        <v>3.0257289823003215</v>
      </c>
      <c r="O3125" s="94">
        <v>3.1456107116283776</v>
      </c>
      <c r="P3125" s="94">
        <v>3.3530097755726462</v>
      </c>
      <c r="Q3125" s="94">
        <v>3.4456294704128254</v>
      </c>
      <c r="R3125" s="94">
        <v>3.6770209703890879</v>
      </c>
      <c r="S3125" s="94">
        <v>3.6653569568067055</v>
      </c>
      <c r="T3125" s="94">
        <v>3.3732223141516733</v>
      </c>
      <c r="U3125" s="94">
        <v>3.16656898952743</v>
      </c>
      <c r="V3125" s="94">
        <v>2.886527829691524</v>
      </c>
      <c r="W3125" s="94">
        <v>2.9744978356343243</v>
      </c>
      <c r="X3125" s="94">
        <v>2.6693794971659921</v>
      </c>
      <c r="Y3125" s="94">
        <v>2.754514594663052</v>
      </c>
      <c r="Z3125" s="94">
        <v>2.5115706800329205</v>
      </c>
      <c r="AA3125" s="94">
        <v>2.5367325351236434</v>
      </c>
      <c r="AB3125" s="94">
        <v>2.5540863084044223</v>
      </c>
      <c r="AC3125" s="94">
        <v>2.7322409960744118</v>
      </c>
      <c r="AD3125" s="94">
        <v>2.6570408209243226</v>
      </c>
      <c r="AE3125" s="94">
        <v>2.5821544180370473</v>
      </c>
      <c r="AF3125" s="94">
        <v>2.3765764902620754</v>
      </c>
      <c r="AG3125" s="94">
        <v>2.5713901841134721</v>
      </c>
      <c r="AH3125" s="94">
        <v>2.4707274780850863</v>
      </c>
      <c r="AI3125" s="94">
        <v>2.1962367370638005</v>
      </c>
      <c r="AJ3125" s="94">
        <v>2.3703381625583884</v>
      </c>
      <c r="AK3125" s="94">
        <v>2.3621412537376645</v>
      </c>
      <c r="AL3125" s="94">
        <v>2.2659584372349619</v>
      </c>
      <c r="AM3125" s="94">
        <v>2.3699328516817659</v>
      </c>
      <c r="AN3125" s="94">
        <v>2.5750267650224705</v>
      </c>
      <c r="AO3125" s="94">
        <v>2.2054581661001937</v>
      </c>
      <c r="AP3125" s="94">
        <v>2.2147235034200858</v>
      </c>
      <c r="AQ3125" s="94">
        <v>2.1287829440154979</v>
      </c>
      <c r="AR3125" s="94">
        <v>2.4149390116768727</v>
      </c>
      <c r="AS3125" s="43">
        <f t="shared" si="100"/>
        <v>46.427055027004954</v>
      </c>
    </row>
    <row r="3126" spans="3:45">
      <c r="C3126" s="34">
        <v>62</v>
      </c>
      <c r="D3126" s="94">
        <v>3.3</v>
      </c>
      <c r="E3126" s="94">
        <v>3.442642067549269</v>
      </c>
      <c r="F3126" s="94">
        <v>2.8658467314071907</v>
      </c>
      <c r="G3126" s="94">
        <v>2.887746432612178</v>
      </c>
      <c r="H3126" s="94">
        <v>3.0610834570072885</v>
      </c>
      <c r="I3126" s="94">
        <v>2.8338707824178928</v>
      </c>
      <c r="J3126" s="94">
        <v>2.5204244485022085</v>
      </c>
      <c r="K3126" s="94">
        <v>2.4111362677753458</v>
      </c>
      <c r="L3126" s="94">
        <v>2.4299555051088855</v>
      </c>
      <c r="M3126" s="94">
        <v>2.3367745852157999</v>
      </c>
      <c r="N3126" s="94">
        <v>2.2075960742115646</v>
      </c>
      <c r="O3126" s="94">
        <v>2.1393938339673158</v>
      </c>
      <c r="P3126" s="94">
        <v>2.0269426503460224</v>
      </c>
      <c r="Q3126" s="94">
        <v>1.8523908785348131</v>
      </c>
      <c r="R3126" s="94">
        <v>1.9657604235851636</v>
      </c>
      <c r="S3126" s="94">
        <v>1.8922873588268807</v>
      </c>
      <c r="T3126" s="94">
        <v>1.8383800319061114</v>
      </c>
      <c r="U3126" s="94">
        <v>1.8723580429950508</v>
      </c>
      <c r="V3126" s="94">
        <v>1.7108087400665628</v>
      </c>
      <c r="W3126" s="94">
        <v>1.5220977164529081</v>
      </c>
      <c r="X3126" s="94">
        <v>1.5670046785428287</v>
      </c>
      <c r="Y3126" s="94">
        <v>1.5199304386285759</v>
      </c>
      <c r="Z3126" s="94">
        <v>1.5377207204353698</v>
      </c>
      <c r="AA3126" s="94">
        <v>1.535065400432756</v>
      </c>
      <c r="AB3126" s="94">
        <v>1.4365719386474909</v>
      </c>
      <c r="AC3126" s="94">
        <v>1.3882852521843012</v>
      </c>
      <c r="AD3126" s="94">
        <v>1.4202733762373878</v>
      </c>
      <c r="AE3126" s="94">
        <v>1.4642653662178475</v>
      </c>
      <c r="AF3126" s="94">
        <v>1.5107176446889758</v>
      </c>
      <c r="AG3126" s="94">
        <v>1.5608883894488668</v>
      </c>
      <c r="AH3126" s="94">
        <v>1.5240981187103069</v>
      </c>
      <c r="AI3126" s="94">
        <v>1.4325025579263455</v>
      </c>
      <c r="AJ3126" s="94">
        <v>1.4157367489138881</v>
      </c>
      <c r="AK3126" s="94">
        <v>1.3987450271707356</v>
      </c>
      <c r="AL3126" s="94">
        <v>1.3889514268287371</v>
      </c>
      <c r="AM3126" s="94">
        <v>1.3098748495952943</v>
      </c>
      <c r="AN3126" s="94">
        <v>1.2921020547462334</v>
      </c>
      <c r="AO3126" s="94">
        <v>1.3122999053717097</v>
      </c>
      <c r="AP3126" s="94">
        <v>1.2710414706972184</v>
      </c>
      <c r="AQ3126" s="94">
        <v>1.3310097478715914</v>
      </c>
      <c r="AR3126" s="94">
        <v>1.3602778874878696</v>
      </c>
      <c r="AS3126" s="43">
        <f t="shared" si="100"/>
        <v>34.001611245484263</v>
      </c>
    </row>
    <row r="3127" spans="3:45">
      <c r="C3127" s="34">
        <v>63</v>
      </c>
      <c r="D3127" s="94">
        <v>3.3</v>
      </c>
      <c r="E3127" s="94">
        <v>3.0322034409371037</v>
      </c>
      <c r="F3127" s="94">
        <v>2.9984053116432423</v>
      </c>
      <c r="G3127" s="94">
        <v>2.9403896078234495</v>
      </c>
      <c r="H3127" s="94">
        <v>2.7768545913711447</v>
      </c>
      <c r="I3127" s="94">
        <v>2.6959062074647062</v>
      </c>
      <c r="J3127" s="94">
        <v>2.7811743225462835</v>
      </c>
      <c r="K3127" s="94">
        <v>2.6070906004826573</v>
      </c>
      <c r="L3127" s="94">
        <v>2.4302796233157662</v>
      </c>
      <c r="M3127" s="94">
        <v>2.3639782019215372</v>
      </c>
      <c r="N3127" s="94">
        <v>2.3131607162543064</v>
      </c>
      <c r="O3127" s="94">
        <v>2.1402466934340278</v>
      </c>
      <c r="P3127" s="94">
        <v>1.8366430450424143</v>
      </c>
      <c r="Q3127" s="94">
        <v>1.7857088068932601</v>
      </c>
      <c r="R3127" s="94">
        <v>1.5659836744546414</v>
      </c>
      <c r="S3127" s="94">
        <v>1.5282258726752456</v>
      </c>
      <c r="T3127" s="94">
        <v>1.4175432746350942</v>
      </c>
      <c r="U3127" s="94">
        <v>1.3693063927257547</v>
      </c>
      <c r="V3127" s="94">
        <v>1.4361919265290644</v>
      </c>
      <c r="W3127" s="94">
        <v>1.4781672412383251</v>
      </c>
      <c r="X3127" s="94">
        <v>1.5490540434883746</v>
      </c>
      <c r="Y3127" s="94">
        <v>1.437295900662884</v>
      </c>
      <c r="Z3127" s="94">
        <v>1.3038594856428956</v>
      </c>
      <c r="AA3127" s="94">
        <v>1.3293594458140043</v>
      </c>
      <c r="AB3127" s="94">
        <v>1.2738117397045947</v>
      </c>
      <c r="AC3127" s="94">
        <v>1.3951854380001725</v>
      </c>
      <c r="AD3127" s="94">
        <v>1.2810163222775715</v>
      </c>
      <c r="AE3127" s="94">
        <v>1.3859638945368737</v>
      </c>
      <c r="AF3127" s="94">
        <v>1.409695134050273</v>
      </c>
      <c r="AG3127" s="94">
        <v>1.3807631985773356</v>
      </c>
      <c r="AH3127" s="94">
        <v>1.4343517752371369</v>
      </c>
      <c r="AI3127" s="94">
        <v>1.3788545170748743</v>
      </c>
      <c r="AJ3127" s="94">
        <v>1.1963051165828018</v>
      </c>
      <c r="AK3127" s="94">
        <v>1.3108493910793202</v>
      </c>
      <c r="AL3127" s="94">
        <v>1.3099933755403519</v>
      </c>
      <c r="AM3127" s="94">
        <v>1.21775034138774</v>
      </c>
      <c r="AN3127" s="94">
        <v>1.1213577312828189</v>
      </c>
      <c r="AO3127" s="94">
        <v>1.0488741257191381</v>
      </c>
      <c r="AP3127" s="94">
        <v>0.99611420451146426</v>
      </c>
      <c r="AQ3127" s="94">
        <v>1.1161626508797287</v>
      </c>
      <c r="AR3127" s="94">
        <v>1.0562202064218189</v>
      </c>
      <c r="AS3127" s="43">
        <f t="shared" si="100"/>
        <v>32.522888785733947</v>
      </c>
    </row>
    <row r="3128" spans="3:45">
      <c r="C3128" s="34">
        <v>64</v>
      </c>
      <c r="D3128" s="94">
        <v>3.3</v>
      </c>
      <c r="E3128" s="94">
        <v>3.2258306088319335</v>
      </c>
      <c r="F3128" s="94">
        <v>3.2382036771944223</v>
      </c>
      <c r="G3128" s="94">
        <v>3.0568206999106575</v>
      </c>
      <c r="H3128" s="94">
        <v>2.7280689175987152</v>
      </c>
      <c r="I3128" s="94">
        <v>2.5583533320965528</v>
      </c>
      <c r="J3128" s="94">
        <v>2.5708875500630541</v>
      </c>
      <c r="K3128" s="94">
        <v>2.4487649216307767</v>
      </c>
      <c r="L3128" s="94">
        <v>2.4266389494955627</v>
      </c>
      <c r="M3128" s="94">
        <v>2.3891143092234226</v>
      </c>
      <c r="N3128" s="94">
        <v>2.5044473235268239</v>
      </c>
      <c r="O3128" s="94">
        <v>2.4063856654284201</v>
      </c>
      <c r="P3128" s="94">
        <v>2.3886669190278722</v>
      </c>
      <c r="Q3128" s="94">
        <v>2.5579358381435089</v>
      </c>
      <c r="R3128" s="94">
        <v>2.8002746763001714</v>
      </c>
      <c r="S3128" s="94">
        <v>2.6062277483121221</v>
      </c>
      <c r="T3128" s="94">
        <v>2.4911795305828255</v>
      </c>
      <c r="U3128" s="94">
        <v>2.6758039736693853</v>
      </c>
      <c r="V3128" s="94">
        <v>2.7043140116202262</v>
      </c>
      <c r="W3128" s="94">
        <v>2.6436821957988932</v>
      </c>
      <c r="X3128" s="94">
        <v>2.7162556597837648</v>
      </c>
      <c r="Y3128" s="94">
        <v>2.510492826270617</v>
      </c>
      <c r="Z3128" s="94">
        <v>2.6147973511508322</v>
      </c>
      <c r="AA3128" s="94">
        <v>2.6900220770637162</v>
      </c>
      <c r="AB3128" s="94">
        <v>2.7605357653614435</v>
      </c>
      <c r="AC3128" s="94">
        <v>2.5300877215399451</v>
      </c>
      <c r="AD3128" s="94">
        <v>2.3835599551601931</v>
      </c>
      <c r="AE3128" s="94">
        <v>2.2673379683172818</v>
      </c>
      <c r="AF3128" s="94">
        <v>2.2188952775992425</v>
      </c>
      <c r="AG3128" s="94">
        <v>2.2133957936489894</v>
      </c>
      <c r="AH3128" s="94">
        <v>2.1992742222025838</v>
      </c>
      <c r="AI3128" s="94">
        <v>2.2144554185375149</v>
      </c>
      <c r="AJ3128" s="94">
        <v>2.0468783124438987</v>
      </c>
      <c r="AK3128" s="94">
        <v>1.918532329489318</v>
      </c>
      <c r="AL3128" s="94">
        <v>1.9379991739986715</v>
      </c>
      <c r="AM3128" s="94">
        <v>1.8560646630933382</v>
      </c>
      <c r="AN3128" s="94">
        <v>2.06430615494624</v>
      </c>
      <c r="AO3128" s="94">
        <v>2.0903861398185648</v>
      </c>
      <c r="AP3128" s="94">
        <v>2.0775698145150994</v>
      </c>
      <c r="AQ3128" s="94">
        <v>2.1156219896364483</v>
      </c>
      <c r="AR3128" s="94">
        <v>2.0819903063764924</v>
      </c>
      <c r="AS3128" s="43">
        <f t="shared" si="100"/>
        <v>39.647215920491597</v>
      </c>
    </row>
    <row r="3129" spans="3:45">
      <c r="C3129" s="34">
        <v>65</v>
      </c>
      <c r="D3129" s="94">
        <v>3.3</v>
      </c>
      <c r="E3129" s="94">
        <v>3.1671915235499721</v>
      </c>
      <c r="F3129" s="94">
        <v>3.3008342325611499</v>
      </c>
      <c r="G3129" s="94">
        <v>3.4508245641597335</v>
      </c>
      <c r="H3129" s="94">
        <v>3.1048839498089942</v>
      </c>
      <c r="I3129" s="94">
        <v>2.8464659022881857</v>
      </c>
      <c r="J3129" s="94">
        <v>2.8553941957083344</v>
      </c>
      <c r="K3129" s="94">
        <v>2.491177490045144</v>
      </c>
      <c r="L3129" s="94">
        <v>2.3452907638867977</v>
      </c>
      <c r="M3129" s="94">
        <v>2.2256210061081307</v>
      </c>
      <c r="N3129" s="94">
        <v>2.5314068528244951</v>
      </c>
      <c r="O3129" s="94">
        <v>2.5445829195102698</v>
      </c>
      <c r="P3129" s="94">
        <v>2.5021982690452429</v>
      </c>
      <c r="Q3129" s="94">
        <v>2.4609648287337329</v>
      </c>
      <c r="R3129" s="94">
        <v>2.2575160408305646</v>
      </c>
      <c r="S3129" s="94">
        <v>2.0554716294634736</v>
      </c>
      <c r="T3129" s="94">
        <v>2.061209230687179</v>
      </c>
      <c r="U3129" s="94">
        <v>2.1652569710286103</v>
      </c>
      <c r="V3129" s="94">
        <v>2.1741839933642204</v>
      </c>
      <c r="W3129" s="94">
        <v>2.0739134990085923</v>
      </c>
      <c r="X3129" s="94">
        <v>1.9883736333474578</v>
      </c>
      <c r="Y3129" s="94">
        <v>1.9996208890136662</v>
      </c>
      <c r="Z3129" s="94">
        <v>2.1722794794131981</v>
      </c>
      <c r="AA3129" s="94">
        <v>2.0525506479734377</v>
      </c>
      <c r="AB3129" s="94">
        <v>2.0455882199158228</v>
      </c>
      <c r="AC3129" s="94">
        <v>2.2425066031395544</v>
      </c>
      <c r="AD3129" s="94">
        <v>2.2665961909335119</v>
      </c>
      <c r="AE3129" s="94">
        <v>2.1655871256676744</v>
      </c>
      <c r="AF3129" s="94">
        <v>2.2654824247754242</v>
      </c>
      <c r="AG3129" s="94">
        <v>2.4729446898305181</v>
      </c>
      <c r="AH3129" s="94">
        <v>2.4525290217242679</v>
      </c>
      <c r="AI3129" s="94">
        <v>2.5128292034246771</v>
      </c>
      <c r="AJ3129" s="94">
        <v>2.8293684756450346</v>
      </c>
      <c r="AK3129" s="94">
        <v>2.8485138540033201</v>
      </c>
      <c r="AL3129" s="94">
        <v>2.9491803077040717</v>
      </c>
      <c r="AM3129" s="94">
        <v>2.69072935114573</v>
      </c>
      <c r="AN3129" s="94">
        <v>2.5422684586474267</v>
      </c>
      <c r="AO3129" s="94">
        <v>2.4660853038163313</v>
      </c>
      <c r="AP3129" s="94">
        <v>2.3575815663273034</v>
      </c>
      <c r="AQ3129" s="94">
        <v>2.0614191750885063</v>
      </c>
      <c r="AR3129" s="94">
        <v>1.8858962476531733</v>
      </c>
      <c r="AS3129" s="43">
        <f t="shared" ref="AS3129:AS3192" si="101">NPV($D$48,D3129:AR3129)</f>
        <v>39.307075480953444</v>
      </c>
    </row>
    <row r="3130" spans="3:45">
      <c r="C3130" s="34">
        <v>66</v>
      </c>
      <c r="D3130" s="94">
        <v>3.3</v>
      </c>
      <c r="E3130" s="94">
        <v>2.9011088416208741</v>
      </c>
      <c r="F3130" s="94">
        <v>3.0160287143746976</v>
      </c>
      <c r="G3130" s="94">
        <v>2.8526075178992638</v>
      </c>
      <c r="H3130" s="94">
        <v>2.9311358732752035</v>
      </c>
      <c r="I3130" s="94">
        <v>2.74863925717748</v>
      </c>
      <c r="J3130" s="94">
        <v>2.8408752143092619</v>
      </c>
      <c r="K3130" s="94">
        <v>2.5358947523452682</v>
      </c>
      <c r="L3130" s="94">
        <v>2.3686188385714346</v>
      </c>
      <c r="M3130" s="94">
        <v>2.3370853063932042</v>
      </c>
      <c r="N3130" s="94">
        <v>2.3823023459438968</v>
      </c>
      <c r="O3130" s="94">
        <v>2.3710716912514163</v>
      </c>
      <c r="P3130" s="94">
        <v>2.6671731244135333</v>
      </c>
      <c r="Q3130" s="94">
        <v>2.8661834455342885</v>
      </c>
      <c r="R3130" s="94">
        <v>2.6510588822864589</v>
      </c>
      <c r="S3130" s="94">
        <v>2.1781050767499028</v>
      </c>
      <c r="T3130" s="94">
        <v>2.1368626420654131</v>
      </c>
      <c r="U3130" s="94">
        <v>2.1073017298434844</v>
      </c>
      <c r="V3130" s="94">
        <v>2.1641006400230691</v>
      </c>
      <c r="W3130" s="94">
        <v>1.9525839549809687</v>
      </c>
      <c r="X3130" s="94">
        <v>1.8482633455266062</v>
      </c>
      <c r="Y3130" s="94">
        <v>1.8617157694747419</v>
      </c>
      <c r="Z3130" s="94">
        <v>1.8033661738665212</v>
      </c>
      <c r="AA3130" s="94">
        <v>1.8124696222795309</v>
      </c>
      <c r="AB3130" s="94">
        <v>1.8527848017779023</v>
      </c>
      <c r="AC3130" s="94">
        <v>1.7538099688277524</v>
      </c>
      <c r="AD3130" s="94">
        <v>1.5787193574898319</v>
      </c>
      <c r="AE3130" s="94">
        <v>1.5810223480334205</v>
      </c>
      <c r="AF3130" s="94">
        <v>1.6179290253614274</v>
      </c>
      <c r="AG3130" s="94">
        <v>1.4840384680222698</v>
      </c>
      <c r="AH3130" s="94">
        <v>1.4153226700558668</v>
      </c>
      <c r="AI3130" s="94">
        <v>1.4738047034043313</v>
      </c>
      <c r="AJ3130" s="94">
        <v>1.3629225333835193</v>
      </c>
      <c r="AK3130" s="94">
        <v>1.2512153387034699</v>
      </c>
      <c r="AL3130" s="94">
        <v>1.1637461555418569</v>
      </c>
      <c r="AM3130" s="94">
        <v>1.2198226436704749</v>
      </c>
      <c r="AN3130" s="94">
        <v>1.2262496730445982</v>
      </c>
      <c r="AO3130" s="94">
        <v>1.2132433678287144</v>
      </c>
      <c r="AP3130" s="94">
        <v>1.1976103685395507</v>
      </c>
      <c r="AQ3130" s="94">
        <v>1.2179298529392284</v>
      </c>
      <c r="AR3130" s="94">
        <v>1.2563692753474298</v>
      </c>
      <c r="AS3130" s="43">
        <f t="shared" si="101"/>
        <v>35.940910829905029</v>
      </c>
    </row>
    <row r="3131" spans="3:45">
      <c r="C3131" s="34">
        <v>67</v>
      </c>
      <c r="D3131" s="94">
        <v>3.3</v>
      </c>
      <c r="E3131" s="94">
        <v>3.4994469664098751</v>
      </c>
      <c r="F3131" s="94">
        <v>3.219894718523586</v>
      </c>
      <c r="G3131" s="94">
        <v>3.349795311824824</v>
      </c>
      <c r="H3131" s="94">
        <v>3.1897505884126751</v>
      </c>
      <c r="I3131" s="94">
        <v>2.9991107913810611</v>
      </c>
      <c r="J3131" s="94">
        <v>2.9234625762441411</v>
      </c>
      <c r="K3131" s="94">
        <v>2.8907357554156254</v>
      </c>
      <c r="L3131" s="94">
        <v>2.9391029642823003</v>
      </c>
      <c r="M3131" s="94">
        <v>3.1975446598851769</v>
      </c>
      <c r="N3131" s="94">
        <v>3.2071755697661279</v>
      </c>
      <c r="O3131" s="94">
        <v>3.2446546192002508</v>
      </c>
      <c r="P3131" s="94">
        <v>3.1171185523103251</v>
      </c>
      <c r="Q3131" s="94">
        <v>3.0357138021322259</v>
      </c>
      <c r="R3131" s="94">
        <v>3.0313920932976797</v>
      </c>
      <c r="S3131" s="94">
        <v>3.2745980080964268</v>
      </c>
      <c r="T3131" s="94">
        <v>3.2089636457468975</v>
      </c>
      <c r="U3131" s="94">
        <v>3.2470975068387657</v>
      </c>
      <c r="V3131" s="94">
        <v>3.2291137364425477</v>
      </c>
      <c r="W3131" s="94">
        <v>2.9030614703353095</v>
      </c>
      <c r="X3131" s="94">
        <v>2.710903911290325</v>
      </c>
      <c r="Y3131" s="94">
        <v>2.9366540615894907</v>
      </c>
      <c r="Z3131" s="94">
        <v>3.0149190903369298</v>
      </c>
      <c r="AA3131" s="94">
        <v>2.8822483844894449</v>
      </c>
      <c r="AB3131" s="94">
        <v>2.8798701266486275</v>
      </c>
      <c r="AC3131" s="94">
        <v>2.8673125190558273</v>
      </c>
      <c r="AD3131" s="94">
        <v>2.7842445770304232</v>
      </c>
      <c r="AE3131" s="94">
        <v>2.6132377842266998</v>
      </c>
      <c r="AF3131" s="94">
        <v>2.7345305255308192</v>
      </c>
      <c r="AG3131" s="94">
        <v>2.5556643624283217</v>
      </c>
      <c r="AH3131" s="94">
        <v>2.5779690449177282</v>
      </c>
      <c r="AI3131" s="94">
        <v>2.5076777196845947</v>
      </c>
      <c r="AJ3131" s="94">
        <v>2.547301628341565</v>
      </c>
      <c r="AK3131" s="94">
        <v>2.7019403557284396</v>
      </c>
      <c r="AL3131" s="94">
        <v>2.5135814836560439</v>
      </c>
      <c r="AM3131" s="94">
        <v>2.2917803824129446</v>
      </c>
      <c r="AN3131" s="94">
        <v>2.2396778419572874</v>
      </c>
      <c r="AO3131" s="94">
        <v>2.0640797180170543</v>
      </c>
      <c r="AP3131" s="94">
        <v>2.0267204674527792</v>
      </c>
      <c r="AQ3131" s="94">
        <v>2.0898259243318225</v>
      </c>
      <c r="AR3131" s="94">
        <v>2.2334469181414347</v>
      </c>
      <c r="AS3131" s="43">
        <f t="shared" si="101"/>
        <v>45.486835052377678</v>
      </c>
    </row>
    <row r="3132" spans="3:45">
      <c r="C3132" s="34">
        <v>68</v>
      </c>
      <c r="D3132" s="94">
        <v>3.3</v>
      </c>
      <c r="E3132" s="94">
        <v>3.0185008148804942</v>
      </c>
      <c r="F3132" s="94">
        <v>2.9152214515881401</v>
      </c>
      <c r="G3132" s="94">
        <v>3.033394482273108</v>
      </c>
      <c r="H3132" s="94">
        <v>2.6491915574418807</v>
      </c>
      <c r="I3132" s="94">
        <v>2.5402077360240547</v>
      </c>
      <c r="J3132" s="94">
        <v>2.8418861813502332</v>
      </c>
      <c r="K3132" s="94">
        <v>2.9010316726655607</v>
      </c>
      <c r="L3132" s="94">
        <v>2.9098448250979958</v>
      </c>
      <c r="M3132" s="94">
        <v>3.084991636081468</v>
      </c>
      <c r="N3132" s="94">
        <v>2.9454740160373327</v>
      </c>
      <c r="O3132" s="94">
        <v>2.7329407281689497</v>
      </c>
      <c r="P3132" s="94">
        <v>2.7309522412623837</v>
      </c>
      <c r="Q3132" s="94">
        <v>2.6327673327999861</v>
      </c>
      <c r="R3132" s="94">
        <v>2.8317864050882178</v>
      </c>
      <c r="S3132" s="94">
        <v>2.7237791472788957</v>
      </c>
      <c r="T3132" s="94">
        <v>2.8322196920026568</v>
      </c>
      <c r="U3132" s="94">
        <v>2.6991314166813689</v>
      </c>
      <c r="V3132" s="94">
        <v>2.7169568931206496</v>
      </c>
      <c r="W3132" s="94">
        <v>2.6721095263516954</v>
      </c>
      <c r="X3132" s="94">
        <v>2.6157956311996031</v>
      </c>
      <c r="Y3132" s="94">
        <v>2.6849005500477419</v>
      </c>
      <c r="Z3132" s="94">
        <v>2.4554464957414477</v>
      </c>
      <c r="AA3132" s="94">
        <v>2.751997436700468</v>
      </c>
      <c r="AB3132" s="94">
        <v>2.7462494492912253</v>
      </c>
      <c r="AC3132" s="94">
        <v>2.8074660465005943</v>
      </c>
      <c r="AD3132" s="94">
        <v>2.7678640716451617</v>
      </c>
      <c r="AE3132" s="94">
        <v>2.8179185306270376</v>
      </c>
      <c r="AF3132" s="94">
        <v>2.8566965217598197</v>
      </c>
      <c r="AG3132" s="94">
        <v>3.0518296862954246</v>
      </c>
      <c r="AH3132" s="94">
        <v>2.8421982554770833</v>
      </c>
      <c r="AI3132" s="94">
        <v>2.5200195591933712</v>
      </c>
      <c r="AJ3132" s="94">
        <v>2.3203451982008425</v>
      </c>
      <c r="AK3132" s="94">
        <v>2.1352624042985093</v>
      </c>
      <c r="AL3132" s="94">
        <v>2.0849117109386466</v>
      </c>
      <c r="AM3132" s="94">
        <v>2.0315704462767488</v>
      </c>
      <c r="AN3132" s="94">
        <v>2.0793544659194252</v>
      </c>
      <c r="AO3132" s="94">
        <v>2.1355171952317402</v>
      </c>
      <c r="AP3132" s="94">
        <v>2.0971057971641889</v>
      </c>
      <c r="AQ3132" s="94">
        <v>1.8414552428956206</v>
      </c>
      <c r="AR3132" s="94">
        <v>2.0135444681884986</v>
      </c>
      <c r="AS3132" s="43">
        <f t="shared" si="101"/>
        <v>41.736573905137014</v>
      </c>
    </row>
    <row r="3133" spans="3:45">
      <c r="C3133" s="34">
        <v>69</v>
      </c>
      <c r="D3133" s="94">
        <v>3.3</v>
      </c>
      <c r="E3133" s="94">
        <v>3.3890742376139555</v>
      </c>
      <c r="F3133" s="94">
        <v>3.2744195728460057</v>
      </c>
      <c r="G3133" s="94">
        <v>3.4179859968525976</v>
      </c>
      <c r="H3133" s="94">
        <v>3.494919993628677</v>
      </c>
      <c r="I3133" s="94">
        <v>3.5824533552885116</v>
      </c>
      <c r="J3133" s="94">
        <v>3.3100293627571804</v>
      </c>
      <c r="K3133" s="94">
        <v>2.9629816602845049</v>
      </c>
      <c r="L3133" s="94">
        <v>2.8620796760011413</v>
      </c>
      <c r="M3133" s="94">
        <v>2.6635650899983849</v>
      </c>
      <c r="N3133" s="94">
        <v>3.1057108463171104</v>
      </c>
      <c r="O3133" s="94">
        <v>3.0801122427159839</v>
      </c>
      <c r="P3133" s="94">
        <v>3.2156594021894764</v>
      </c>
      <c r="Q3133" s="94">
        <v>3.1400114041319571</v>
      </c>
      <c r="R3133" s="94">
        <v>2.9431800016694427</v>
      </c>
      <c r="S3133" s="94">
        <v>3.1672805057048707</v>
      </c>
      <c r="T3133" s="94">
        <v>3.4641443481334222</v>
      </c>
      <c r="U3133" s="94">
        <v>3.1402997889636408</v>
      </c>
      <c r="V3133" s="94">
        <v>3.1500189104158092</v>
      </c>
      <c r="W3133" s="94">
        <v>2.936406261501709</v>
      </c>
      <c r="X3133" s="94">
        <v>2.9961057171613983</v>
      </c>
      <c r="Y3133" s="94">
        <v>3.2633424303230436</v>
      </c>
      <c r="Z3133" s="94">
        <v>3.0526464490478267</v>
      </c>
      <c r="AA3133" s="94">
        <v>2.9583956115853809</v>
      </c>
      <c r="AB3133" s="94">
        <v>3.0656622310449277</v>
      </c>
      <c r="AC3133" s="94">
        <v>2.804600204549391</v>
      </c>
      <c r="AD3133" s="94">
        <v>2.7793452210572043</v>
      </c>
      <c r="AE3133" s="94">
        <v>2.5277938064802443</v>
      </c>
      <c r="AF3133" s="94">
        <v>2.4405656977107313</v>
      </c>
      <c r="AG3133" s="94">
        <v>2.4334986599908106</v>
      </c>
      <c r="AH3133" s="94">
        <v>2.4461412217729199</v>
      </c>
      <c r="AI3133" s="94">
        <v>2.4837198582695486</v>
      </c>
      <c r="AJ3133" s="94">
        <v>2.6672626871518061</v>
      </c>
      <c r="AK3133" s="94">
        <v>2.8907745552668143</v>
      </c>
      <c r="AL3133" s="94">
        <v>2.8679694191506182</v>
      </c>
      <c r="AM3133" s="94">
        <v>2.9366622747350686</v>
      </c>
      <c r="AN3133" s="94">
        <v>2.982350479137982</v>
      </c>
      <c r="AO3133" s="94">
        <v>2.9834343949915785</v>
      </c>
      <c r="AP3133" s="94">
        <v>2.9478473987998099</v>
      </c>
      <c r="AQ3133" s="94">
        <v>3.1131156472599022</v>
      </c>
      <c r="AR3133" s="94">
        <v>3.1221391361646686</v>
      </c>
      <c r="AS3133" s="43">
        <f t="shared" si="101"/>
        <v>46.725341287807986</v>
      </c>
    </row>
    <row r="3134" spans="3:45">
      <c r="C3134" s="34">
        <v>70</v>
      </c>
      <c r="D3134" s="94">
        <v>3.3</v>
      </c>
      <c r="E3134" s="94">
        <v>3.3675115183334414</v>
      </c>
      <c r="F3134" s="94">
        <v>3.1328578270183747</v>
      </c>
      <c r="G3134" s="94">
        <v>3.0029332048451716</v>
      </c>
      <c r="H3134" s="94">
        <v>2.8674718607678544</v>
      </c>
      <c r="I3134" s="94">
        <v>2.7887879292043682</v>
      </c>
      <c r="J3134" s="94">
        <v>2.5127620261850194</v>
      </c>
      <c r="K3134" s="94">
        <v>2.5841832667962019</v>
      </c>
      <c r="L3134" s="94">
        <v>2.6739132900599976</v>
      </c>
      <c r="M3134" s="94">
        <v>2.6912759675614257</v>
      </c>
      <c r="N3134" s="94">
        <v>2.6855580035660163</v>
      </c>
      <c r="O3134" s="94">
        <v>2.7124824821895577</v>
      </c>
      <c r="P3134" s="94">
        <v>2.8176215799647366</v>
      </c>
      <c r="Q3134" s="94">
        <v>3.2312393111543636</v>
      </c>
      <c r="R3134" s="94">
        <v>2.960914521073307</v>
      </c>
      <c r="S3134" s="94">
        <v>2.7850426302626499</v>
      </c>
      <c r="T3134" s="94">
        <v>2.7686653463614919</v>
      </c>
      <c r="U3134" s="94">
        <v>2.5283400351739207</v>
      </c>
      <c r="V3134" s="94">
        <v>2.5812831242574159</v>
      </c>
      <c r="W3134" s="94">
        <v>2.4425196642548692</v>
      </c>
      <c r="X3134" s="94">
        <v>2.6095654661791938</v>
      </c>
      <c r="Y3134" s="94">
        <v>2.7083101727098238</v>
      </c>
      <c r="Z3134" s="94">
        <v>2.4012089286010885</v>
      </c>
      <c r="AA3134" s="94">
        <v>2.1625920330940112</v>
      </c>
      <c r="AB3134" s="94">
        <v>2.3600153602716212</v>
      </c>
      <c r="AC3134" s="94">
        <v>2.3379182299243486</v>
      </c>
      <c r="AD3134" s="94">
        <v>2.5186419629692667</v>
      </c>
      <c r="AE3134" s="94">
        <v>2.4677329801971801</v>
      </c>
      <c r="AF3134" s="94">
        <v>2.4813536018227493</v>
      </c>
      <c r="AG3134" s="94">
        <v>2.7782085883845964</v>
      </c>
      <c r="AH3134" s="94">
        <v>3.0626753309721892</v>
      </c>
      <c r="AI3134" s="94">
        <v>3.2780031815882555</v>
      </c>
      <c r="AJ3134" s="94">
        <v>2.8618593802742347</v>
      </c>
      <c r="AK3134" s="94">
        <v>2.6734657568423628</v>
      </c>
      <c r="AL3134" s="94">
        <v>2.6347785784761801</v>
      </c>
      <c r="AM3134" s="94">
        <v>2.5993779651791415</v>
      </c>
      <c r="AN3134" s="94">
        <v>2.6021816104167321</v>
      </c>
      <c r="AO3134" s="94">
        <v>2.4616477197407431</v>
      </c>
      <c r="AP3134" s="94">
        <v>2.375586502699508</v>
      </c>
      <c r="AQ3134" s="94">
        <v>2.4531822442482003</v>
      </c>
      <c r="AR3134" s="94">
        <v>2.1347303785389586</v>
      </c>
      <c r="AS3134" s="43">
        <f t="shared" si="101"/>
        <v>41.858374988085153</v>
      </c>
    </row>
    <row r="3135" spans="3:45">
      <c r="C3135" s="34">
        <v>71</v>
      </c>
      <c r="D3135" s="94">
        <v>3.3</v>
      </c>
      <c r="E3135" s="94">
        <v>3.095363306695619</v>
      </c>
      <c r="F3135" s="94">
        <v>2.8230163542648214</v>
      </c>
      <c r="G3135" s="94">
        <v>3.0748310277659976</v>
      </c>
      <c r="H3135" s="94">
        <v>2.9375851820938221</v>
      </c>
      <c r="I3135" s="94">
        <v>3.1478063438251902</v>
      </c>
      <c r="J3135" s="94">
        <v>2.7788844956076257</v>
      </c>
      <c r="K3135" s="94">
        <v>2.7934096221459606</v>
      </c>
      <c r="L3135" s="94">
        <v>3.182336015066944</v>
      </c>
      <c r="M3135" s="94">
        <v>2.9068911130217354</v>
      </c>
      <c r="N3135" s="94">
        <v>3.2341575926525565</v>
      </c>
      <c r="O3135" s="94">
        <v>3.0708569262449688</v>
      </c>
      <c r="P3135" s="94">
        <v>2.7669361195387081</v>
      </c>
      <c r="Q3135" s="94">
        <v>2.8242694422401384</v>
      </c>
      <c r="R3135" s="94">
        <v>2.8897485099747611</v>
      </c>
      <c r="S3135" s="94">
        <v>2.6058617790285692</v>
      </c>
      <c r="T3135" s="94">
        <v>2.5911267906640223</v>
      </c>
      <c r="U3135" s="94">
        <v>2.3642180564406194</v>
      </c>
      <c r="V3135" s="94">
        <v>2.4825423971455218</v>
      </c>
      <c r="W3135" s="94">
        <v>2.4847477269218854</v>
      </c>
      <c r="X3135" s="94">
        <v>2.4937280567517699</v>
      </c>
      <c r="Y3135" s="94">
        <v>2.4771636567681874</v>
      </c>
      <c r="Z3135" s="94">
        <v>2.7170656212557613</v>
      </c>
      <c r="AA3135" s="94">
        <v>2.5348577843941338</v>
      </c>
      <c r="AB3135" s="94">
        <v>2.6470306258147889</v>
      </c>
      <c r="AC3135" s="94">
        <v>2.4650682532817814</v>
      </c>
      <c r="AD3135" s="94">
        <v>2.3117202607386678</v>
      </c>
      <c r="AE3135" s="94">
        <v>2.7347512717069713</v>
      </c>
      <c r="AF3135" s="94">
        <v>2.7047250841081332</v>
      </c>
      <c r="AG3135" s="94">
        <v>2.5685540144092509</v>
      </c>
      <c r="AH3135" s="94">
        <v>2.6531440345197534</v>
      </c>
      <c r="AI3135" s="94">
        <v>2.5184152851740946</v>
      </c>
      <c r="AJ3135" s="94">
        <v>2.1255176161392151</v>
      </c>
      <c r="AK3135" s="94">
        <v>2.1540983276818393</v>
      </c>
      <c r="AL3135" s="94">
        <v>2.0241953862968938</v>
      </c>
      <c r="AM3135" s="94">
        <v>1.8506278024975553</v>
      </c>
      <c r="AN3135" s="94">
        <v>1.9418570659015062</v>
      </c>
      <c r="AO3135" s="94">
        <v>1.9229086819592409</v>
      </c>
      <c r="AP3135" s="94">
        <v>1.7380335165450724</v>
      </c>
      <c r="AQ3135" s="94">
        <v>1.7498241715317508</v>
      </c>
      <c r="AR3135" s="94">
        <v>1.801862949588013</v>
      </c>
      <c r="AS3135" s="43">
        <f t="shared" si="101"/>
        <v>41.836391209997657</v>
      </c>
    </row>
    <row r="3136" spans="3:45">
      <c r="C3136" s="34">
        <v>72</v>
      </c>
      <c r="D3136" s="94">
        <v>3.3</v>
      </c>
      <c r="E3136" s="94">
        <v>3.3686862693651389</v>
      </c>
      <c r="F3136" s="94">
        <v>3.6300227901751696</v>
      </c>
      <c r="G3136" s="94">
        <v>3.3147449663804518</v>
      </c>
      <c r="H3136" s="94">
        <v>3.2309982295658113</v>
      </c>
      <c r="I3136" s="94">
        <v>3.3822459945882466</v>
      </c>
      <c r="J3136" s="94">
        <v>3.2770913928381153</v>
      </c>
      <c r="K3136" s="94">
        <v>3.3200330363471564</v>
      </c>
      <c r="L3136" s="94">
        <v>3.0050879064942908</v>
      </c>
      <c r="M3136" s="94">
        <v>2.8246484881468041</v>
      </c>
      <c r="N3136" s="94">
        <v>2.9406726047185545</v>
      </c>
      <c r="O3136" s="94">
        <v>2.7292403654610813</v>
      </c>
      <c r="P3136" s="94">
        <v>2.4448200223327792</v>
      </c>
      <c r="Q3136" s="94">
        <v>2.306630232133386</v>
      </c>
      <c r="R3136" s="94">
        <v>2.3972810594190261</v>
      </c>
      <c r="S3136" s="94">
        <v>2.2670964157738225</v>
      </c>
      <c r="T3136" s="94">
        <v>2.1115242998549126</v>
      </c>
      <c r="U3136" s="94">
        <v>1.930750762226692</v>
      </c>
      <c r="V3136" s="94">
        <v>2.1556187752001597</v>
      </c>
      <c r="W3136" s="94">
        <v>2.1463036918396687</v>
      </c>
      <c r="X3136" s="94">
        <v>1.9795737241634186</v>
      </c>
      <c r="Y3136" s="94">
        <v>2.0371310030298901</v>
      </c>
      <c r="Z3136" s="94">
        <v>1.8899343565902786</v>
      </c>
      <c r="AA3136" s="94">
        <v>1.667308738462276</v>
      </c>
      <c r="AB3136" s="94">
        <v>1.7707112197636039</v>
      </c>
      <c r="AC3136" s="94">
        <v>1.6860631934462027</v>
      </c>
      <c r="AD3136" s="94">
        <v>1.6379037875113645</v>
      </c>
      <c r="AE3136" s="94">
        <v>1.5784198672773557</v>
      </c>
      <c r="AF3136" s="94">
        <v>1.5719220604166424</v>
      </c>
      <c r="AG3136" s="94">
        <v>1.5531468534264974</v>
      </c>
      <c r="AH3136" s="94">
        <v>1.6757236247234559</v>
      </c>
      <c r="AI3136" s="94">
        <v>1.6927290202307299</v>
      </c>
      <c r="AJ3136" s="94">
        <v>1.5781542768272911</v>
      </c>
      <c r="AK3136" s="94">
        <v>1.7160015236383228</v>
      </c>
      <c r="AL3136" s="94">
        <v>1.8080986496089564</v>
      </c>
      <c r="AM3136" s="94">
        <v>1.6246292967122253</v>
      </c>
      <c r="AN3136" s="94">
        <v>1.5936760455067307</v>
      </c>
      <c r="AO3136" s="94">
        <v>1.6274184773819484</v>
      </c>
      <c r="AP3136" s="94">
        <v>1.3693743439917034</v>
      </c>
      <c r="AQ3136" s="94">
        <v>1.284914379730169</v>
      </c>
      <c r="AR3136" s="94">
        <v>1.1506989921117663</v>
      </c>
      <c r="AS3136" s="43">
        <f t="shared" si="101"/>
        <v>39.806765708399375</v>
      </c>
    </row>
    <row r="3137" spans="3:45">
      <c r="C3137" s="34">
        <v>73</v>
      </c>
      <c r="D3137" s="94">
        <v>3.3</v>
      </c>
      <c r="E3137" s="94">
        <v>3.290413273662613</v>
      </c>
      <c r="F3137" s="94">
        <v>3.0806927786971703</v>
      </c>
      <c r="G3137" s="94">
        <v>2.8772959146647397</v>
      </c>
      <c r="H3137" s="94">
        <v>2.8735029229858737</v>
      </c>
      <c r="I3137" s="94">
        <v>3.0103787884878304</v>
      </c>
      <c r="J3137" s="94">
        <v>2.8944425990539204</v>
      </c>
      <c r="K3137" s="94">
        <v>2.7672177267223623</v>
      </c>
      <c r="L3137" s="94">
        <v>2.5042057929617205</v>
      </c>
      <c r="M3137" s="94">
        <v>2.4768160320009622</v>
      </c>
      <c r="N3137" s="94">
        <v>2.4481406412996809</v>
      </c>
      <c r="O3137" s="94">
        <v>2.2888277685936762</v>
      </c>
      <c r="P3137" s="94">
        <v>1.9466065278843774</v>
      </c>
      <c r="Q3137" s="94">
        <v>1.7432859477062079</v>
      </c>
      <c r="R3137" s="94">
        <v>1.6657180846542541</v>
      </c>
      <c r="S3137" s="94">
        <v>1.5808711865416138</v>
      </c>
      <c r="T3137" s="94">
        <v>1.48828324790266</v>
      </c>
      <c r="U3137" s="94">
        <v>1.4659427389254744</v>
      </c>
      <c r="V3137" s="94">
        <v>1.427557705188109</v>
      </c>
      <c r="W3137" s="94">
        <v>1.6305983496772889</v>
      </c>
      <c r="X3137" s="94">
        <v>1.5949466251560074</v>
      </c>
      <c r="Y3137" s="94">
        <v>1.7264527319028071</v>
      </c>
      <c r="Z3137" s="94">
        <v>1.6639593441644447</v>
      </c>
      <c r="AA3137" s="94">
        <v>1.517264829920745</v>
      </c>
      <c r="AB3137" s="94">
        <v>1.4222167807972728</v>
      </c>
      <c r="AC3137" s="94">
        <v>1.4095465078079275</v>
      </c>
      <c r="AD3137" s="94">
        <v>1.2416491919863191</v>
      </c>
      <c r="AE3137" s="94">
        <v>1.1675646287920003</v>
      </c>
      <c r="AF3137" s="94">
        <v>1.0779476880632979</v>
      </c>
      <c r="AG3137" s="94">
        <v>1.0384883861640839</v>
      </c>
      <c r="AH3137" s="94">
        <v>1.0223997668632074</v>
      </c>
      <c r="AI3137" s="94">
        <v>0.97613533581369072</v>
      </c>
      <c r="AJ3137" s="94">
        <v>0.87079427032343504</v>
      </c>
      <c r="AK3137" s="94">
        <v>0.78364689954573108</v>
      </c>
      <c r="AL3137" s="94">
        <v>0.85911340664698754</v>
      </c>
      <c r="AM3137" s="94">
        <v>0.83849798858203384</v>
      </c>
      <c r="AN3137" s="94">
        <v>0.81470888468255021</v>
      </c>
      <c r="AO3137" s="94">
        <v>0.87413487466296014</v>
      </c>
      <c r="AP3137" s="94">
        <v>0.89484037384538573</v>
      </c>
      <c r="AQ3137" s="94">
        <v>0.82240496723049195</v>
      </c>
      <c r="AR3137" s="94">
        <v>0.83695178608497078</v>
      </c>
      <c r="AS3137" s="43">
        <f t="shared" si="101"/>
        <v>33.329428327644081</v>
      </c>
    </row>
    <row r="3138" spans="3:45">
      <c r="C3138" s="34">
        <v>74</v>
      </c>
      <c r="D3138" s="94">
        <v>3.3</v>
      </c>
      <c r="E3138" s="94">
        <v>3.4271689169488386</v>
      </c>
      <c r="F3138" s="94">
        <v>3.3247299160902966</v>
      </c>
      <c r="G3138" s="94">
        <v>3.4576668350107234</v>
      </c>
      <c r="H3138" s="94">
        <v>3.5735141494170115</v>
      </c>
      <c r="I3138" s="94">
        <v>3.3526070970311599</v>
      </c>
      <c r="J3138" s="94">
        <v>3.0490752097697085</v>
      </c>
      <c r="K3138" s="94">
        <v>3.2454790614421922</v>
      </c>
      <c r="L3138" s="94">
        <v>3.3427212039108278</v>
      </c>
      <c r="M3138" s="94">
        <v>3.6251273833454407</v>
      </c>
      <c r="N3138" s="94">
        <v>3.6946211062730456</v>
      </c>
      <c r="O3138" s="94">
        <v>3.665778178277483</v>
      </c>
      <c r="P3138" s="94">
        <v>3.8149564491366044</v>
      </c>
      <c r="Q3138" s="94">
        <v>3.714586121600397</v>
      </c>
      <c r="R3138" s="94">
        <v>3.6581562258933369</v>
      </c>
      <c r="S3138" s="94">
        <v>3.3844915850857342</v>
      </c>
      <c r="T3138" s="94">
        <v>3.2425533786213916</v>
      </c>
      <c r="U3138" s="94">
        <v>3.2193980041748453</v>
      </c>
      <c r="V3138" s="94">
        <v>3.1481936787992875</v>
      </c>
      <c r="W3138" s="94">
        <v>3.1345091297660268</v>
      </c>
      <c r="X3138" s="94">
        <v>3.015129686821223</v>
      </c>
      <c r="Y3138" s="94">
        <v>2.6553038000049658</v>
      </c>
      <c r="Z3138" s="94">
        <v>2.4779375012948757</v>
      </c>
      <c r="AA3138" s="94">
        <v>2.2836818332164239</v>
      </c>
      <c r="AB3138" s="94">
        <v>2.3766825142935888</v>
      </c>
      <c r="AC3138" s="94">
        <v>2.3890895901786995</v>
      </c>
      <c r="AD3138" s="94">
        <v>2.263579210138233</v>
      </c>
      <c r="AE3138" s="94">
        <v>2.4442324102947013</v>
      </c>
      <c r="AF3138" s="94">
        <v>2.4177776934233486</v>
      </c>
      <c r="AG3138" s="94">
        <v>2.3221013189119124</v>
      </c>
      <c r="AH3138" s="94">
        <v>2.2435186227312949</v>
      </c>
      <c r="AI3138" s="94">
        <v>2.3852057012097916</v>
      </c>
      <c r="AJ3138" s="94">
        <v>2.7128227323878988</v>
      </c>
      <c r="AK3138" s="94">
        <v>2.7785884906244189</v>
      </c>
      <c r="AL3138" s="94">
        <v>2.8487618673691393</v>
      </c>
      <c r="AM3138" s="94">
        <v>2.8630140547852614</v>
      </c>
      <c r="AN3138" s="94">
        <v>2.7640347007124633</v>
      </c>
      <c r="AO3138" s="94">
        <v>2.7209043635974415</v>
      </c>
      <c r="AP3138" s="94">
        <v>2.5648566486573596</v>
      </c>
      <c r="AQ3138" s="94">
        <v>2.6357227472337965</v>
      </c>
      <c r="AR3138" s="94">
        <v>2.338792086900896</v>
      </c>
      <c r="AS3138" s="43">
        <f t="shared" si="101"/>
        <v>47.925610357801993</v>
      </c>
    </row>
    <row r="3139" spans="3:45">
      <c r="C3139" s="34">
        <v>75</v>
      </c>
      <c r="D3139" s="94">
        <v>3.3</v>
      </c>
      <c r="E3139" s="94">
        <v>3.0277058626800422</v>
      </c>
      <c r="F3139" s="94">
        <v>2.892346874306531</v>
      </c>
      <c r="G3139" s="94">
        <v>2.8014543805099308</v>
      </c>
      <c r="H3139" s="94">
        <v>2.7514929735145572</v>
      </c>
      <c r="I3139" s="94">
        <v>2.8545770503226082</v>
      </c>
      <c r="J3139" s="94">
        <v>2.8433915152837539</v>
      </c>
      <c r="K3139" s="94">
        <v>2.8220204199026218</v>
      </c>
      <c r="L3139" s="94">
        <v>2.7190872721077528</v>
      </c>
      <c r="M3139" s="94">
        <v>2.816451415557562</v>
      </c>
      <c r="N3139" s="94">
        <v>2.7694773157878343</v>
      </c>
      <c r="O3139" s="94">
        <v>2.7828881539452595</v>
      </c>
      <c r="P3139" s="94">
        <v>2.6347946728558038</v>
      </c>
      <c r="Q3139" s="94">
        <v>2.7121944787043546</v>
      </c>
      <c r="R3139" s="94">
        <v>2.6093339101278934</v>
      </c>
      <c r="S3139" s="94">
        <v>2.4003801021086582</v>
      </c>
      <c r="T3139" s="94">
        <v>2.2932163375450885</v>
      </c>
      <c r="U3139" s="94">
        <v>2.2158958862852054</v>
      </c>
      <c r="V3139" s="94">
        <v>2.2562328181664331</v>
      </c>
      <c r="W3139" s="94">
        <v>2.1836495519567758</v>
      </c>
      <c r="X3139" s="94">
        <v>2.1107885486643445</v>
      </c>
      <c r="Y3139" s="94">
        <v>1.9488910047415202</v>
      </c>
      <c r="Z3139" s="94">
        <v>1.924205220302569</v>
      </c>
      <c r="AA3139" s="94">
        <v>1.7902914055394648</v>
      </c>
      <c r="AB3139" s="94">
        <v>1.8604235515305643</v>
      </c>
      <c r="AC3139" s="94">
        <v>1.6580316377816959</v>
      </c>
      <c r="AD3139" s="94">
        <v>1.6614964024413548</v>
      </c>
      <c r="AE3139" s="94">
        <v>1.6352098113244178</v>
      </c>
      <c r="AF3139" s="94">
        <v>1.5582329796693668</v>
      </c>
      <c r="AG3139" s="94">
        <v>1.6486131396040693</v>
      </c>
      <c r="AH3139" s="94">
        <v>1.7108856820416374</v>
      </c>
      <c r="AI3139" s="94">
        <v>1.7025729038924149</v>
      </c>
      <c r="AJ3139" s="94">
        <v>1.5544564594260426</v>
      </c>
      <c r="AK3139" s="94">
        <v>1.601627817705874</v>
      </c>
      <c r="AL3139" s="94">
        <v>1.6054691381067077</v>
      </c>
      <c r="AM3139" s="94">
        <v>1.5093467222823556</v>
      </c>
      <c r="AN3139" s="94">
        <v>1.6573959022538212</v>
      </c>
      <c r="AO3139" s="94">
        <v>1.6410318900031879</v>
      </c>
      <c r="AP3139" s="94">
        <v>1.5653359026057534</v>
      </c>
      <c r="AQ3139" s="94">
        <v>1.4614151769607553</v>
      </c>
      <c r="AR3139" s="94">
        <v>1.3816872241089648</v>
      </c>
      <c r="AS3139" s="43">
        <f t="shared" si="101"/>
        <v>37.645683601551106</v>
      </c>
    </row>
    <row r="3140" spans="3:45">
      <c r="C3140" s="34">
        <v>76</v>
      </c>
      <c r="D3140" s="94">
        <v>3.3</v>
      </c>
      <c r="E3140" s="94">
        <v>3.1962541586619242</v>
      </c>
      <c r="F3140" s="94">
        <v>3.1476928434019515</v>
      </c>
      <c r="G3140" s="94">
        <v>3.0045537775951705</v>
      </c>
      <c r="H3140" s="94">
        <v>3.0083484144926471</v>
      </c>
      <c r="I3140" s="94">
        <v>2.9944781221689198</v>
      </c>
      <c r="J3140" s="94">
        <v>2.8260033470307571</v>
      </c>
      <c r="K3140" s="94">
        <v>2.5875424043756183</v>
      </c>
      <c r="L3140" s="94">
        <v>2.7226907652394154</v>
      </c>
      <c r="M3140" s="94">
        <v>2.8349131870498692</v>
      </c>
      <c r="N3140" s="94">
        <v>2.8176528166128931</v>
      </c>
      <c r="O3140" s="94">
        <v>2.7597090924281713</v>
      </c>
      <c r="P3140" s="94">
        <v>2.6489496578787457</v>
      </c>
      <c r="Q3140" s="94">
        <v>2.4626954385203792</v>
      </c>
      <c r="R3140" s="94">
        <v>2.4887147853496332</v>
      </c>
      <c r="S3140" s="94">
        <v>2.5472677483447317</v>
      </c>
      <c r="T3140" s="94">
        <v>2.1671238214641915</v>
      </c>
      <c r="U3140" s="94">
        <v>2.0925246402719968</v>
      </c>
      <c r="V3140" s="94">
        <v>1.9695968368326326</v>
      </c>
      <c r="W3140" s="94">
        <v>2.0902557876350185</v>
      </c>
      <c r="X3140" s="94">
        <v>2.132453221415572</v>
      </c>
      <c r="Y3140" s="94">
        <v>2.0404010812882851</v>
      </c>
      <c r="Z3140" s="94">
        <v>1.9391445540934322</v>
      </c>
      <c r="AA3140" s="94">
        <v>1.9097681723247335</v>
      </c>
      <c r="AB3140" s="94">
        <v>2.0462711461095218</v>
      </c>
      <c r="AC3140" s="94">
        <v>2.0917551136169981</v>
      </c>
      <c r="AD3140" s="94">
        <v>2.3421752775753686</v>
      </c>
      <c r="AE3140" s="94">
        <v>2.1703559995421657</v>
      </c>
      <c r="AF3140" s="94">
        <v>2.0593265936202694</v>
      </c>
      <c r="AG3140" s="94">
        <v>2.0226287374754186</v>
      </c>
      <c r="AH3140" s="94">
        <v>2.0242053470337034</v>
      </c>
      <c r="AI3140" s="94">
        <v>2.0369344541721457</v>
      </c>
      <c r="AJ3140" s="94">
        <v>1.982349900654943</v>
      </c>
      <c r="AK3140" s="94">
        <v>2.0826860658794035</v>
      </c>
      <c r="AL3140" s="94">
        <v>1.9891820219878869</v>
      </c>
      <c r="AM3140" s="94">
        <v>2.0875286269061082</v>
      </c>
      <c r="AN3140" s="94">
        <v>1.9425752912669374</v>
      </c>
      <c r="AO3140" s="94">
        <v>1.8223886669338134</v>
      </c>
      <c r="AP3140" s="94">
        <v>1.9463234377998428</v>
      </c>
      <c r="AQ3140" s="94">
        <v>1.7924499573836095</v>
      </c>
      <c r="AR3140" s="94">
        <v>1.9070885583976567</v>
      </c>
      <c r="AS3140" s="43">
        <f t="shared" si="101"/>
        <v>39.121329647263146</v>
      </c>
    </row>
    <row r="3141" spans="3:45">
      <c r="C3141" s="34">
        <v>77</v>
      </c>
      <c r="D3141" s="94">
        <v>3.3</v>
      </c>
      <c r="E3141" s="94">
        <v>3.2707723803805746</v>
      </c>
      <c r="F3141" s="94">
        <v>3.1580213936098374</v>
      </c>
      <c r="G3141" s="94">
        <v>3.3652989993734246</v>
      </c>
      <c r="H3141" s="94">
        <v>3.0807183972307399</v>
      </c>
      <c r="I3141" s="94">
        <v>3.1703192254338974</v>
      </c>
      <c r="J3141" s="94">
        <v>3.1793027650251449</v>
      </c>
      <c r="K3141" s="94">
        <v>3.1312580533097845</v>
      </c>
      <c r="L3141" s="94">
        <v>3.0726972057428421</v>
      </c>
      <c r="M3141" s="94">
        <v>2.9954581980136932</v>
      </c>
      <c r="N3141" s="94">
        <v>3.2837573191009062</v>
      </c>
      <c r="O3141" s="94">
        <v>3.0753266563256716</v>
      </c>
      <c r="P3141" s="94">
        <v>2.7971668331467185</v>
      </c>
      <c r="Q3141" s="94">
        <v>2.5968426811974048</v>
      </c>
      <c r="R3141" s="94">
        <v>2.5293967006597415</v>
      </c>
      <c r="S3141" s="94">
        <v>2.5255827747748572</v>
      </c>
      <c r="T3141" s="94">
        <v>2.3473798457089341</v>
      </c>
      <c r="U3141" s="94">
        <v>2.2948243253716405</v>
      </c>
      <c r="V3141" s="94">
        <v>2.3694191702457235</v>
      </c>
      <c r="W3141" s="94">
        <v>2.2242242932583323</v>
      </c>
      <c r="X3141" s="94">
        <v>2.2312416836004929</v>
      </c>
      <c r="Y3141" s="94">
        <v>2.5444196549222684</v>
      </c>
      <c r="Z3141" s="94">
        <v>2.4453675819068925</v>
      </c>
      <c r="AA3141" s="94">
        <v>2.3238155007397543</v>
      </c>
      <c r="AB3141" s="94">
        <v>2.2529422492116931</v>
      </c>
      <c r="AC3141" s="94">
        <v>2.0317554898288011</v>
      </c>
      <c r="AD3141" s="94">
        <v>1.9817665129059767</v>
      </c>
      <c r="AE3141" s="94">
        <v>1.9297924276157283</v>
      </c>
      <c r="AF3141" s="94">
        <v>1.806689539293568</v>
      </c>
      <c r="AG3141" s="94">
        <v>1.6216574706653071</v>
      </c>
      <c r="AH3141" s="94">
        <v>1.7013536400842637</v>
      </c>
      <c r="AI3141" s="94">
        <v>1.6725987492169803</v>
      </c>
      <c r="AJ3141" s="94">
        <v>1.6329207621156845</v>
      </c>
      <c r="AK3141" s="94">
        <v>1.5793226649053289</v>
      </c>
      <c r="AL3141" s="94">
        <v>1.5255978012564908</v>
      </c>
      <c r="AM3141" s="94">
        <v>1.5225316080305971</v>
      </c>
      <c r="AN3141" s="94">
        <v>1.3453534170958861</v>
      </c>
      <c r="AO3141" s="94">
        <v>1.5539268884056283</v>
      </c>
      <c r="AP3141" s="94">
        <v>1.5703097821466903</v>
      </c>
      <c r="AQ3141" s="94">
        <v>1.554982520215235</v>
      </c>
      <c r="AR3141" s="94">
        <v>1.5785888300719968</v>
      </c>
      <c r="AS3141" s="43">
        <f t="shared" si="101"/>
        <v>41.02927403658444</v>
      </c>
    </row>
    <row r="3142" spans="3:45">
      <c r="C3142" s="34">
        <v>78</v>
      </c>
      <c r="D3142" s="94">
        <v>3.3</v>
      </c>
      <c r="E3142" s="94">
        <v>3.4638616083834148</v>
      </c>
      <c r="F3142" s="94">
        <v>3.5710899860759469</v>
      </c>
      <c r="G3142" s="94">
        <v>3.6671116483967312</v>
      </c>
      <c r="H3142" s="94">
        <v>3.6407978852812644</v>
      </c>
      <c r="I3142" s="94">
        <v>3.736169031120085</v>
      </c>
      <c r="J3142" s="94">
        <v>3.7701600123529961</v>
      </c>
      <c r="K3142" s="94">
        <v>3.255195287198807</v>
      </c>
      <c r="L3142" s="94">
        <v>2.9819689980488588</v>
      </c>
      <c r="M3142" s="94">
        <v>2.7886537896735963</v>
      </c>
      <c r="N3142" s="94">
        <v>2.7506935341776666</v>
      </c>
      <c r="O3142" s="94">
        <v>2.8287889708336427</v>
      </c>
      <c r="P3142" s="94">
        <v>2.7113387920118455</v>
      </c>
      <c r="Q3142" s="94">
        <v>2.5640642157548994</v>
      </c>
      <c r="R3142" s="94">
        <v>2.489437378260233</v>
      </c>
      <c r="S3142" s="94">
        <v>2.4505954655447284</v>
      </c>
      <c r="T3142" s="94">
        <v>2.3219303339436683</v>
      </c>
      <c r="U3142" s="94">
        <v>2.2564327246658609</v>
      </c>
      <c r="V3142" s="94">
        <v>1.9952375024795386</v>
      </c>
      <c r="W3142" s="94">
        <v>2.1111682524289548</v>
      </c>
      <c r="X3142" s="94">
        <v>1.9740058845008377</v>
      </c>
      <c r="Y3142" s="94">
        <v>1.8785939134206138</v>
      </c>
      <c r="Z3142" s="94">
        <v>1.6995617608919076</v>
      </c>
      <c r="AA3142" s="94">
        <v>1.7330525504141863</v>
      </c>
      <c r="AB3142" s="94">
        <v>1.6218610740638251</v>
      </c>
      <c r="AC3142" s="94">
        <v>1.4553400872318345</v>
      </c>
      <c r="AD3142" s="94">
        <v>1.3854707100255548</v>
      </c>
      <c r="AE3142" s="94">
        <v>1.2771030507418033</v>
      </c>
      <c r="AF3142" s="94">
        <v>1.4383444697529086</v>
      </c>
      <c r="AG3142" s="94">
        <v>1.3947526008371915</v>
      </c>
      <c r="AH3142" s="94">
        <v>1.4950724578282653</v>
      </c>
      <c r="AI3142" s="94">
        <v>1.276736744803294</v>
      </c>
      <c r="AJ3142" s="94">
        <v>1.289322079497043</v>
      </c>
      <c r="AK3142" s="94">
        <v>1.2784664195468263</v>
      </c>
      <c r="AL3142" s="94">
        <v>1.3518531088410188</v>
      </c>
      <c r="AM3142" s="94">
        <v>1.285551598523065</v>
      </c>
      <c r="AN3142" s="94">
        <v>1.3831082290317072</v>
      </c>
      <c r="AO3142" s="94">
        <v>1.2605659362378958</v>
      </c>
      <c r="AP3142" s="94">
        <v>1.2315132609059882</v>
      </c>
      <c r="AQ3142" s="94">
        <v>1.1933497458745292</v>
      </c>
      <c r="AR3142" s="94">
        <v>1.2404204631374991</v>
      </c>
      <c r="AS3142" s="43">
        <f t="shared" si="101"/>
        <v>40.660884111075021</v>
      </c>
    </row>
    <row r="3143" spans="3:45">
      <c r="C3143" s="34">
        <v>79</v>
      </c>
      <c r="D3143" s="94">
        <v>3.3</v>
      </c>
      <c r="E3143" s="94">
        <v>2.8669847769008503</v>
      </c>
      <c r="F3143" s="94">
        <v>2.6525062523363845</v>
      </c>
      <c r="G3143" s="94">
        <v>2.3485348179438525</v>
      </c>
      <c r="H3143" s="94">
        <v>2.2410769798277945</v>
      </c>
      <c r="I3143" s="94">
        <v>2.1408891054568091</v>
      </c>
      <c r="J3143" s="94">
        <v>2.1212064671306412</v>
      </c>
      <c r="K3143" s="94">
        <v>1.92653039438728</v>
      </c>
      <c r="L3143" s="94">
        <v>1.9079170148542079</v>
      </c>
      <c r="M3143" s="94">
        <v>2.0125641871367228</v>
      </c>
      <c r="N3143" s="94">
        <v>1.7829647668924196</v>
      </c>
      <c r="O3143" s="94">
        <v>1.5903024945456037</v>
      </c>
      <c r="P3143" s="94">
        <v>1.5009861758915286</v>
      </c>
      <c r="Q3143" s="94">
        <v>1.4954003731387164</v>
      </c>
      <c r="R3143" s="94">
        <v>1.5281361049265418</v>
      </c>
      <c r="S3143" s="94">
        <v>1.5157507480420696</v>
      </c>
      <c r="T3143" s="94">
        <v>1.4690759952513543</v>
      </c>
      <c r="U3143" s="94">
        <v>1.425549409516947</v>
      </c>
      <c r="V3143" s="94">
        <v>1.4637828403158912</v>
      </c>
      <c r="W3143" s="94">
        <v>1.4348010769356194</v>
      </c>
      <c r="X3143" s="94">
        <v>1.4703793511182575</v>
      </c>
      <c r="Y3143" s="94">
        <v>1.3209982350541021</v>
      </c>
      <c r="Z3143" s="94">
        <v>1.3640930431276601</v>
      </c>
      <c r="AA3143" s="94">
        <v>1.3848780274712815</v>
      </c>
      <c r="AB3143" s="94">
        <v>1.3764443132440469</v>
      </c>
      <c r="AC3143" s="94">
        <v>1.3927316712032021</v>
      </c>
      <c r="AD3143" s="94">
        <v>1.2949979586634559</v>
      </c>
      <c r="AE3143" s="94">
        <v>1.1537098575797506</v>
      </c>
      <c r="AF3143" s="94">
        <v>1.2227257413996411</v>
      </c>
      <c r="AG3143" s="94">
        <v>1.387459051151362</v>
      </c>
      <c r="AH3143" s="94">
        <v>1.3861537027293946</v>
      </c>
      <c r="AI3143" s="94">
        <v>1.4667428196860417</v>
      </c>
      <c r="AJ3143" s="94">
        <v>1.3619414301838637</v>
      </c>
      <c r="AK3143" s="94">
        <v>1.3849599414059763</v>
      </c>
      <c r="AL3143" s="94">
        <v>1.3688150688931719</v>
      </c>
      <c r="AM3143" s="94">
        <v>1.3576294083781073</v>
      </c>
      <c r="AN3143" s="94">
        <v>1.3428576908973138</v>
      </c>
      <c r="AO3143" s="94">
        <v>1.30375839131273</v>
      </c>
      <c r="AP3143" s="94">
        <v>1.2209030335714717</v>
      </c>
      <c r="AQ3143" s="94">
        <v>1.1821155037022588</v>
      </c>
      <c r="AR3143" s="94">
        <v>1.0623527669685646</v>
      </c>
      <c r="AS3143" s="43">
        <f t="shared" si="101"/>
        <v>28.723540957356672</v>
      </c>
    </row>
    <row r="3144" spans="3:45">
      <c r="C3144" s="34">
        <v>80</v>
      </c>
      <c r="D3144" s="94">
        <v>3.3</v>
      </c>
      <c r="E3144" s="94">
        <v>3.0170027694729149</v>
      </c>
      <c r="F3144" s="94">
        <v>2.7338188455382686</v>
      </c>
      <c r="G3144" s="94">
        <v>2.7831228125448435</v>
      </c>
      <c r="H3144" s="94">
        <v>2.6921821255488703</v>
      </c>
      <c r="I3144" s="94">
        <v>2.5571125506141881</v>
      </c>
      <c r="J3144" s="94">
        <v>2.4107633985639265</v>
      </c>
      <c r="K3144" s="94">
        <v>2.2146680347629815</v>
      </c>
      <c r="L3144" s="94">
        <v>2.2737048994311859</v>
      </c>
      <c r="M3144" s="94">
        <v>2.2979995743372408</v>
      </c>
      <c r="N3144" s="94">
        <v>2.2963832458189328</v>
      </c>
      <c r="O3144" s="94">
        <v>1.9785286973408382</v>
      </c>
      <c r="P3144" s="94">
        <v>2.1096827805682197</v>
      </c>
      <c r="Q3144" s="94">
        <v>2.0315657036541444</v>
      </c>
      <c r="R3144" s="94">
        <v>1.9636837429364429</v>
      </c>
      <c r="S3144" s="94">
        <v>1.8689385756487109</v>
      </c>
      <c r="T3144" s="94">
        <v>1.852251867472245</v>
      </c>
      <c r="U3144" s="94">
        <v>1.7875416385925147</v>
      </c>
      <c r="V3144" s="94">
        <v>1.7301986174872019</v>
      </c>
      <c r="W3144" s="94">
        <v>1.6592931805367748</v>
      </c>
      <c r="X3144" s="94">
        <v>1.7470106039197735</v>
      </c>
      <c r="Y3144" s="94">
        <v>1.7067896550405495</v>
      </c>
      <c r="Z3144" s="94">
        <v>1.6848795308207356</v>
      </c>
      <c r="AA3144" s="94">
        <v>1.5842088635433671</v>
      </c>
      <c r="AB3144" s="94">
        <v>1.4640262608244736</v>
      </c>
      <c r="AC3144" s="94">
        <v>1.290838778210925</v>
      </c>
      <c r="AD3144" s="94">
        <v>1.2697809756894403</v>
      </c>
      <c r="AE3144" s="94">
        <v>1.3725474752279014</v>
      </c>
      <c r="AF3144" s="94">
        <v>1.3309289199748038</v>
      </c>
      <c r="AG3144" s="94">
        <v>1.3791236245092149</v>
      </c>
      <c r="AH3144" s="94">
        <v>1.4214914217606869</v>
      </c>
      <c r="AI3144" s="94">
        <v>1.48237110805966</v>
      </c>
      <c r="AJ3144" s="94">
        <v>1.5146210333499852</v>
      </c>
      <c r="AK3144" s="94">
        <v>1.4994845581471952</v>
      </c>
      <c r="AL3144" s="94">
        <v>1.2809035234341291</v>
      </c>
      <c r="AM3144" s="94">
        <v>1.1901589529505652</v>
      </c>
      <c r="AN3144" s="94">
        <v>1.0592822331780469</v>
      </c>
      <c r="AO3144" s="94">
        <v>0.99621649379718968</v>
      </c>
      <c r="AP3144" s="94">
        <v>0.85567892378923893</v>
      </c>
      <c r="AQ3144" s="94">
        <v>0.87109807542792428</v>
      </c>
      <c r="AR3144" s="94">
        <v>0.80054998532286026</v>
      </c>
      <c r="AS3144" s="43">
        <f t="shared" si="101"/>
        <v>32.576817760901974</v>
      </c>
    </row>
    <row r="3145" spans="3:45">
      <c r="C3145" s="34">
        <v>81</v>
      </c>
      <c r="D3145" s="94">
        <v>3.3</v>
      </c>
      <c r="E3145" s="94">
        <v>2.9145766475045658</v>
      </c>
      <c r="F3145" s="94">
        <v>3.0255721334658321</v>
      </c>
      <c r="G3145" s="94">
        <v>2.6176153355266791</v>
      </c>
      <c r="H3145" s="94">
        <v>2.5192530061943326</v>
      </c>
      <c r="I3145" s="94">
        <v>2.4335922887760364</v>
      </c>
      <c r="J3145" s="94">
        <v>2.4316243865990388</v>
      </c>
      <c r="K3145" s="94">
        <v>2.6141650084841435</v>
      </c>
      <c r="L3145" s="94">
        <v>2.4946893228467912</v>
      </c>
      <c r="M3145" s="94">
        <v>2.0899422209879783</v>
      </c>
      <c r="N3145" s="94">
        <v>2.010626068618552</v>
      </c>
      <c r="O3145" s="94">
        <v>2.0801351301042685</v>
      </c>
      <c r="P3145" s="94">
        <v>1.9775922653350757</v>
      </c>
      <c r="Q3145" s="94">
        <v>1.9668557525200558</v>
      </c>
      <c r="R3145" s="94">
        <v>1.9504261728820822</v>
      </c>
      <c r="S3145" s="94">
        <v>1.8976412651962491</v>
      </c>
      <c r="T3145" s="94">
        <v>1.7611073392698136</v>
      </c>
      <c r="U3145" s="94">
        <v>1.731563116063175</v>
      </c>
      <c r="V3145" s="94">
        <v>1.7079296227928933</v>
      </c>
      <c r="W3145" s="94">
        <v>1.6523846839966563</v>
      </c>
      <c r="X3145" s="94">
        <v>1.7146202983580046</v>
      </c>
      <c r="Y3145" s="94">
        <v>1.7791626821677369</v>
      </c>
      <c r="Z3145" s="94">
        <v>1.7859027080637273</v>
      </c>
      <c r="AA3145" s="94">
        <v>1.6729624051334482</v>
      </c>
      <c r="AB3145" s="94">
        <v>1.5976382879528612</v>
      </c>
      <c r="AC3145" s="94">
        <v>1.4895670588783214</v>
      </c>
      <c r="AD3145" s="94">
        <v>1.6573103721317417</v>
      </c>
      <c r="AE3145" s="94">
        <v>1.7059730650183602</v>
      </c>
      <c r="AF3145" s="94">
        <v>1.6237363317469311</v>
      </c>
      <c r="AG3145" s="94">
        <v>1.6232248356870438</v>
      </c>
      <c r="AH3145" s="94">
        <v>1.5536452426945329</v>
      </c>
      <c r="AI3145" s="94">
        <v>1.4300438448670283</v>
      </c>
      <c r="AJ3145" s="94">
        <v>1.4246297574471498</v>
      </c>
      <c r="AK3145" s="94">
        <v>1.4093379374648001</v>
      </c>
      <c r="AL3145" s="94">
        <v>1.291428946405015</v>
      </c>
      <c r="AM3145" s="94">
        <v>1.2591483306541036</v>
      </c>
      <c r="AN3145" s="94">
        <v>1.279109253900512</v>
      </c>
      <c r="AO3145" s="94">
        <v>1.2215076626763912</v>
      </c>
      <c r="AP3145" s="94">
        <v>1.2370562629188859</v>
      </c>
      <c r="AQ3145" s="94">
        <v>1.136913868524337</v>
      </c>
      <c r="AR3145" s="94">
        <v>1.029777597330352</v>
      </c>
      <c r="AS3145" s="43">
        <f t="shared" si="101"/>
        <v>32.912092569341823</v>
      </c>
    </row>
    <row r="3146" spans="3:45">
      <c r="C3146" s="34">
        <v>82</v>
      </c>
      <c r="D3146" s="94">
        <v>3.3</v>
      </c>
      <c r="E3146" s="94">
        <v>3.1690649239385817</v>
      </c>
      <c r="F3146" s="94">
        <v>3.1961632172845564</v>
      </c>
      <c r="G3146" s="94">
        <v>3.1085685739307038</v>
      </c>
      <c r="H3146" s="94">
        <v>3.052698620478957</v>
      </c>
      <c r="I3146" s="94">
        <v>3.1161697782208839</v>
      </c>
      <c r="J3146" s="94">
        <v>2.7924684254379466</v>
      </c>
      <c r="K3146" s="94">
        <v>2.6196783996435373</v>
      </c>
      <c r="L3146" s="94">
        <v>2.3726827296425896</v>
      </c>
      <c r="M3146" s="94">
        <v>2.387259014861022</v>
      </c>
      <c r="N3146" s="94">
        <v>2.3415378806611788</v>
      </c>
      <c r="O3146" s="94">
        <v>2.0439444729268241</v>
      </c>
      <c r="P3146" s="94">
        <v>2.0312001622396001</v>
      </c>
      <c r="Q3146" s="94">
        <v>1.923752788723329</v>
      </c>
      <c r="R3146" s="94">
        <v>1.8490267345875739</v>
      </c>
      <c r="S3146" s="94">
        <v>1.8993426876068047</v>
      </c>
      <c r="T3146" s="94">
        <v>1.9065441308471476</v>
      </c>
      <c r="U3146" s="94">
        <v>1.9944358794057184</v>
      </c>
      <c r="V3146" s="94">
        <v>1.9173534671198253</v>
      </c>
      <c r="W3146" s="94">
        <v>1.8808968730449966</v>
      </c>
      <c r="X3146" s="94">
        <v>1.8293983135832788</v>
      </c>
      <c r="Y3146" s="94">
        <v>1.7839470558048105</v>
      </c>
      <c r="Z3146" s="94">
        <v>1.6252391401676443</v>
      </c>
      <c r="AA3146" s="94">
        <v>1.6628940237485781</v>
      </c>
      <c r="AB3146" s="94">
        <v>1.762181977825803</v>
      </c>
      <c r="AC3146" s="94">
        <v>1.708850399712643</v>
      </c>
      <c r="AD3146" s="94">
        <v>1.8592958278860447</v>
      </c>
      <c r="AE3146" s="94">
        <v>2.0474011134944732</v>
      </c>
      <c r="AF3146" s="94">
        <v>2.0347291557481233</v>
      </c>
      <c r="AG3146" s="94">
        <v>2.1662971269457136</v>
      </c>
      <c r="AH3146" s="94">
        <v>2.1691886143100838</v>
      </c>
      <c r="AI3146" s="94">
        <v>2.3155363611280295</v>
      </c>
      <c r="AJ3146" s="94">
        <v>2.2776629395922785</v>
      </c>
      <c r="AK3146" s="94">
        <v>2.1435337882964935</v>
      </c>
      <c r="AL3146" s="94">
        <v>2.045111561326781</v>
      </c>
      <c r="AM3146" s="94">
        <v>2.0202744526040481</v>
      </c>
      <c r="AN3146" s="94">
        <v>1.8201201314164897</v>
      </c>
      <c r="AO3146" s="94">
        <v>1.9010464696291085</v>
      </c>
      <c r="AP3146" s="94">
        <v>1.8893799194403875</v>
      </c>
      <c r="AQ3146" s="94">
        <v>1.7423012750364038</v>
      </c>
      <c r="AR3146" s="94">
        <v>1.7876952265469288</v>
      </c>
      <c r="AS3146" s="43">
        <f t="shared" si="101"/>
        <v>36.580927663315499</v>
      </c>
    </row>
    <row r="3147" spans="3:45">
      <c r="C3147" s="34">
        <v>83</v>
      </c>
      <c r="D3147" s="94">
        <v>3.3</v>
      </c>
      <c r="E3147" s="94">
        <v>3.363536773618732</v>
      </c>
      <c r="F3147" s="94">
        <v>3.1850015550937267</v>
      </c>
      <c r="G3147" s="94">
        <v>3.1195908313904321</v>
      </c>
      <c r="H3147" s="94">
        <v>2.97145884813802</v>
      </c>
      <c r="I3147" s="94">
        <v>3.0103906621585237</v>
      </c>
      <c r="J3147" s="94">
        <v>2.9130179582929916</v>
      </c>
      <c r="K3147" s="94">
        <v>2.8981835081554133</v>
      </c>
      <c r="L3147" s="94">
        <v>2.8272780297335975</v>
      </c>
      <c r="M3147" s="94">
        <v>2.7373150493769769</v>
      </c>
      <c r="N3147" s="94">
        <v>2.6561965207780309</v>
      </c>
      <c r="O3147" s="94">
        <v>2.6804540125778891</v>
      </c>
      <c r="P3147" s="94">
        <v>2.5746086355560909</v>
      </c>
      <c r="Q3147" s="94">
        <v>2.3078888793605907</v>
      </c>
      <c r="R3147" s="94">
        <v>2.5421378594163109</v>
      </c>
      <c r="S3147" s="94">
        <v>2.5991721040299436</v>
      </c>
      <c r="T3147" s="94">
        <v>2.6156110719061654</v>
      </c>
      <c r="U3147" s="94">
        <v>2.6839517800619417</v>
      </c>
      <c r="V3147" s="94">
        <v>2.7302109611487495</v>
      </c>
      <c r="W3147" s="94">
        <v>2.8753450147588433</v>
      </c>
      <c r="X3147" s="94">
        <v>2.9243960052009634</v>
      </c>
      <c r="Y3147" s="94">
        <v>2.5981554671113822</v>
      </c>
      <c r="Z3147" s="94">
        <v>2.515751669621848</v>
      </c>
      <c r="AA3147" s="94">
        <v>2.3174906353822871</v>
      </c>
      <c r="AB3147" s="94">
        <v>2.3846832579852051</v>
      </c>
      <c r="AC3147" s="94">
        <v>2.4097371825158871</v>
      </c>
      <c r="AD3147" s="94">
        <v>2.7002333493963016</v>
      </c>
      <c r="AE3147" s="94">
        <v>2.5672021792758608</v>
      </c>
      <c r="AF3147" s="94">
        <v>2.5315913878772189</v>
      </c>
      <c r="AG3147" s="94">
        <v>2.3597428690813591</v>
      </c>
      <c r="AH3147" s="94">
        <v>2.2460543890071025</v>
      </c>
      <c r="AI3147" s="94">
        <v>2.3043620771683568</v>
      </c>
      <c r="AJ3147" s="94">
        <v>2.2962196849408132</v>
      </c>
      <c r="AK3147" s="94">
        <v>2.2774821512918573</v>
      </c>
      <c r="AL3147" s="94">
        <v>2.0274982366280994</v>
      </c>
      <c r="AM3147" s="94">
        <v>1.8475250296365315</v>
      </c>
      <c r="AN3147" s="94">
        <v>1.8946490815429269</v>
      </c>
      <c r="AO3147" s="94">
        <v>1.967596601541642</v>
      </c>
      <c r="AP3147" s="94">
        <v>1.8935188060518395</v>
      </c>
      <c r="AQ3147" s="94">
        <v>1.9659087815749625</v>
      </c>
      <c r="AR3147" s="94">
        <v>1.8600920035838935</v>
      </c>
      <c r="AS3147" s="43">
        <f t="shared" si="101"/>
        <v>41.505011082593299</v>
      </c>
    </row>
    <row r="3148" spans="3:45">
      <c r="C3148" s="34">
        <v>84</v>
      </c>
      <c r="D3148" s="94">
        <v>3.3</v>
      </c>
      <c r="E3148" s="94">
        <v>3.4972522033672258</v>
      </c>
      <c r="F3148" s="94">
        <v>3.6510499643114112</v>
      </c>
      <c r="G3148" s="94">
        <v>3.5269737909585706</v>
      </c>
      <c r="H3148" s="94">
        <v>3.0747987838037045</v>
      </c>
      <c r="I3148" s="94">
        <v>2.9650936122775722</v>
      </c>
      <c r="J3148" s="94">
        <v>3.1624169760070076</v>
      </c>
      <c r="K3148" s="94">
        <v>3.7149711813065913</v>
      </c>
      <c r="L3148" s="94">
        <v>3.6538340338914996</v>
      </c>
      <c r="M3148" s="94">
        <v>3.5697960841762821</v>
      </c>
      <c r="N3148" s="94">
        <v>3.4600323929121028</v>
      </c>
      <c r="O3148" s="94">
        <v>3.273758673301677</v>
      </c>
      <c r="P3148" s="94">
        <v>3.1774391917412164</v>
      </c>
      <c r="Q3148" s="94">
        <v>3.302053152557114</v>
      </c>
      <c r="R3148" s="94">
        <v>3.228492690277343</v>
      </c>
      <c r="S3148" s="94">
        <v>3.2469771398288909</v>
      </c>
      <c r="T3148" s="94">
        <v>3.2030342561682921</v>
      </c>
      <c r="U3148" s="94">
        <v>3.4308251960730951</v>
      </c>
      <c r="V3148" s="94">
        <v>3.1395198579034305</v>
      </c>
      <c r="W3148" s="94">
        <v>3.0947341719198658</v>
      </c>
      <c r="X3148" s="94">
        <v>2.9886843348317882</v>
      </c>
      <c r="Y3148" s="94">
        <v>2.8065130520066384</v>
      </c>
      <c r="Z3148" s="94">
        <v>2.8203912203378612</v>
      </c>
      <c r="AA3148" s="94">
        <v>2.7846555175575345</v>
      </c>
      <c r="AB3148" s="94">
        <v>2.9451050731342727</v>
      </c>
      <c r="AC3148" s="94">
        <v>2.7720024495126609</v>
      </c>
      <c r="AD3148" s="94">
        <v>2.5356796162551603</v>
      </c>
      <c r="AE3148" s="94">
        <v>2.5798235136088965</v>
      </c>
      <c r="AF3148" s="94">
        <v>2.4261934801980347</v>
      </c>
      <c r="AG3148" s="94">
        <v>2.2386120042515207</v>
      </c>
      <c r="AH3148" s="94">
        <v>2.341116727591515</v>
      </c>
      <c r="AI3148" s="94">
        <v>2.2222618370536398</v>
      </c>
      <c r="AJ3148" s="94">
        <v>2.2969446626889454</v>
      </c>
      <c r="AK3148" s="94">
        <v>2.1691523144768645</v>
      </c>
      <c r="AL3148" s="94">
        <v>1.9086734000270182</v>
      </c>
      <c r="AM3148" s="94">
        <v>1.7254691926198118</v>
      </c>
      <c r="AN3148" s="94">
        <v>1.7337188728729476</v>
      </c>
      <c r="AO3148" s="94">
        <v>1.8388751123582858</v>
      </c>
      <c r="AP3148" s="94">
        <v>1.7420599926249734</v>
      </c>
      <c r="AQ3148" s="94">
        <v>1.7569647761419109</v>
      </c>
      <c r="AR3148" s="94">
        <v>1.758209584442697</v>
      </c>
      <c r="AS3148" s="43">
        <f t="shared" si="101"/>
        <v>46.912102281962746</v>
      </c>
    </row>
    <row r="3149" spans="3:45">
      <c r="C3149" s="34">
        <v>85</v>
      </c>
      <c r="D3149" s="94">
        <v>3.3</v>
      </c>
      <c r="E3149" s="94">
        <v>3.0068234571344856</v>
      </c>
      <c r="F3149" s="94">
        <v>3.1711344063117681</v>
      </c>
      <c r="G3149" s="94">
        <v>3.1131344637106029</v>
      </c>
      <c r="H3149" s="94">
        <v>2.8999106834074366</v>
      </c>
      <c r="I3149" s="94">
        <v>2.9288140319622573</v>
      </c>
      <c r="J3149" s="94">
        <v>2.9225540067616538</v>
      </c>
      <c r="K3149" s="94">
        <v>2.8781328033705118</v>
      </c>
      <c r="L3149" s="94">
        <v>2.8416434126479948</v>
      </c>
      <c r="M3149" s="94">
        <v>2.6093389071230462</v>
      </c>
      <c r="N3149" s="94">
        <v>2.5367217831670441</v>
      </c>
      <c r="O3149" s="94">
        <v>2.521495849053232</v>
      </c>
      <c r="P3149" s="94">
        <v>2.3697571331720435</v>
      </c>
      <c r="Q3149" s="94">
        <v>2.1956517698652047</v>
      </c>
      <c r="R3149" s="94">
        <v>2.1471533206648865</v>
      </c>
      <c r="S3149" s="94">
        <v>2.1269986530797715</v>
      </c>
      <c r="T3149" s="94">
        <v>1.9811065193570281</v>
      </c>
      <c r="U3149" s="94">
        <v>1.907544179827938</v>
      </c>
      <c r="V3149" s="94">
        <v>1.9993212623318366</v>
      </c>
      <c r="W3149" s="94">
        <v>1.9895821469790078</v>
      </c>
      <c r="X3149" s="94">
        <v>2.126678789194282</v>
      </c>
      <c r="Y3149" s="94">
        <v>2.0869718211406614</v>
      </c>
      <c r="Z3149" s="94">
        <v>1.9374092869798101</v>
      </c>
      <c r="AA3149" s="94">
        <v>1.9453138169781252</v>
      </c>
      <c r="AB3149" s="94">
        <v>1.9486888907021342</v>
      </c>
      <c r="AC3149" s="94">
        <v>1.9821603617044754</v>
      </c>
      <c r="AD3149" s="94">
        <v>1.9531002419484871</v>
      </c>
      <c r="AE3149" s="94">
        <v>1.7515524623476937</v>
      </c>
      <c r="AF3149" s="94">
        <v>1.6465090094500561</v>
      </c>
      <c r="AG3149" s="94">
        <v>1.6743105070684672</v>
      </c>
      <c r="AH3149" s="94">
        <v>1.6840140572817881</v>
      </c>
      <c r="AI3149" s="94">
        <v>1.5952764061666855</v>
      </c>
      <c r="AJ3149" s="94">
        <v>1.6127375403700213</v>
      </c>
      <c r="AK3149" s="94">
        <v>1.6591489301029041</v>
      </c>
      <c r="AL3149" s="94">
        <v>1.7324315011399609</v>
      </c>
      <c r="AM3149" s="94">
        <v>1.588124585136736</v>
      </c>
      <c r="AN3149" s="94">
        <v>1.5225509873919976</v>
      </c>
      <c r="AO3149" s="94">
        <v>1.5190565382493972</v>
      </c>
      <c r="AP3149" s="94">
        <v>1.4360668887178458</v>
      </c>
      <c r="AQ3149" s="94">
        <v>1.3552639628878822</v>
      </c>
      <c r="AR3149" s="94">
        <v>1.4563416186378486</v>
      </c>
      <c r="AS3149" s="43">
        <f t="shared" si="101"/>
        <v>37.307143750025418</v>
      </c>
    </row>
    <row r="3150" spans="3:45">
      <c r="C3150" s="34">
        <v>86</v>
      </c>
      <c r="D3150" s="94">
        <v>3.3</v>
      </c>
      <c r="E3150" s="94">
        <v>3.3786021052223125</v>
      </c>
      <c r="F3150" s="94">
        <v>3.3913752057439344</v>
      </c>
      <c r="G3150" s="94">
        <v>3.1327994379850912</v>
      </c>
      <c r="H3150" s="94">
        <v>3.2016023961777482</v>
      </c>
      <c r="I3150" s="94">
        <v>3.3117314677399872</v>
      </c>
      <c r="J3150" s="94">
        <v>3.1778729718065426</v>
      </c>
      <c r="K3150" s="94">
        <v>2.7879494493089565</v>
      </c>
      <c r="L3150" s="94">
        <v>2.8456619646316907</v>
      </c>
      <c r="M3150" s="94">
        <v>2.9087042542445816</v>
      </c>
      <c r="N3150" s="94">
        <v>2.5760768793229198</v>
      </c>
      <c r="O3150" s="94">
        <v>2.4804855974458473</v>
      </c>
      <c r="P3150" s="94">
        <v>2.4153743521714635</v>
      </c>
      <c r="Q3150" s="94">
        <v>2.2388516590603569</v>
      </c>
      <c r="R3150" s="94">
        <v>2.3798053608030671</v>
      </c>
      <c r="S3150" s="94">
        <v>2.0624400827955593</v>
      </c>
      <c r="T3150" s="94">
        <v>2.0181288311540477</v>
      </c>
      <c r="U3150" s="94">
        <v>1.8869413650716211</v>
      </c>
      <c r="V3150" s="94">
        <v>1.7803149186110692</v>
      </c>
      <c r="W3150" s="94">
        <v>1.9868764068624427</v>
      </c>
      <c r="X3150" s="94">
        <v>1.9018449243404021</v>
      </c>
      <c r="Y3150" s="94">
        <v>1.9451451414696876</v>
      </c>
      <c r="Z3150" s="94">
        <v>1.9258119097847524</v>
      </c>
      <c r="AA3150" s="94">
        <v>1.9601151992526877</v>
      </c>
      <c r="AB3150" s="94">
        <v>2.2324396263065132</v>
      </c>
      <c r="AC3150" s="94">
        <v>2.1923005107008828</v>
      </c>
      <c r="AD3150" s="94">
        <v>2.1519918201068826</v>
      </c>
      <c r="AE3150" s="94">
        <v>2.1277070625208423</v>
      </c>
      <c r="AF3150" s="94">
        <v>2.1864961499581401</v>
      </c>
      <c r="AG3150" s="94">
        <v>2.1367672577142285</v>
      </c>
      <c r="AH3150" s="94">
        <v>2.2446345523455622</v>
      </c>
      <c r="AI3150" s="94">
        <v>2.0336690934199937</v>
      </c>
      <c r="AJ3150" s="94">
        <v>2.0126133967937232</v>
      </c>
      <c r="AK3150" s="94">
        <v>1.9480354762249901</v>
      </c>
      <c r="AL3150" s="94">
        <v>1.8765549825641541</v>
      </c>
      <c r="AM3150" s="94">
        <v>1.9148345510529061</v>
      </c>
      <c r="AN3150" s="94">
        <v>1.774982086741093</v>
      </c>
      <c r="AO3150" s="94">
        <v>1.8057733982070425</v>
      </c>
      <c r="AP3150" s="94">
        <v>1.8217508684775345</v>
      </c>
      <c r="AQ3150" s="94">
        <v>1.6885063483118068</v>
      </c>
      <c r="AR3150" s="94">
        <v>1.6515852819566739</v>
      </c>
      <c r="AS3150" s="43">
        <f t="shared" si="101"/>
        <v>39.402007407922923</v>
      </c>
    </row>
    <row r="3151" spans="3:45">
      <c r="C3151" s="34">
        <v>87</v>
      </c>
      <c r="D3151" s="94">
        <v>3.3</v>
      </c>
      <c r="E3151" s="94">
        <v>3.347568573886754</v>
      </c>
      <c r="F3151" s="94">
        <v>3.2467231392104736</v>
      </c>
      <c r="G3151" s="94">
        <v>3.2594915699598692</v>
      </c>
      <c r="H3151" s="94">
        <v>2.9288670748755483</v>
      </c>
      <c r="I3151" s="94">
        <v>2.9695338638797137</v>
      </c>
      <c r="J3151" s="94">
        <v>2.7258335337689354</v>
      </c>
      <c r="K3151" s="94">
        <v>2.7044580958969511</v>
      </c>
      <c r="L3151" s="94">
        <v>2.7238823009334845</v>
      </c>
      <c r="M3151" s="94">
        <v>2.5938862161354446</v>
      </c>
      <c r="N3151" s="94">
        <v>2.3872094265393677</v>
      </c>
      <c r="O3151" s="94">
        <v>2.4475820575659641</v>
      </c>
      <c r="P3151" s="94">
        <v>2.4618022446221501</v>
      </c>
      <c r="Q3151" s="94">
        <v>2.4982576715262645</v>
      </c>
      <c r="R3151" s="94">
        <v>2.5966400272981365</v>
      </c>
      <c r="S3151" s="94">
        <v>2.5909640847720889</v>
      </c>
      <c r="T3151" s="94">
        <v>2.3718491217768563</v>
      </c>
      <c r="U3151" s="94">
        <v>2.5003381290451667</v>
      </c>
      <c r="V3151" s="94">
        <v>2.2328670101854216</v>
      </c>
      <c r="W3151" s="94">
        <v>2.2971381390848564</v>
      </c>
      <c r="X3151" s="94">
        <v>2.1014844837493496</v>
      </c>
      <c r="Y3151" s="94">
        <v>1.9453263825326506</v>
      </c>
      <c r="Z3151" s="94">
        <v>1.8944102243746688</v>
      </c>
      <c r="AA3151" s="94">
        <v>1.7513569861448879</v>
      </c>
      <c r="AB3151" s="94">
        <v>1.6095758450999287</v>
      </c>
      <c r="AC3151" s="94">
        <v>1.5262903043601743</v>
      </c>
      <c r="AD3151" s="94">
        <v>1.3950984324203781</v>
      </c>
      <c r="AE3151" s="94">
        <v>1.2625922472815163</v>
      </c>
      <c r="AF3151" s="94">
        <v>1.1921991407630206</v>
      </c>
      <c r="AG3151" s="94">
        <v>1.2806912967543989</v>
      </c>
      <c r="AH3151" s="94">
        <v>1.2253142347175585</v>
      </c>
      <c r="AI3151" s="94">
        <v>1.1669626752533366</v>
      </c>
      <c r="AJ3151" s="94">
        <v>1.2690674741315966</v>
      </c>
      <c r="AK3151" s="94">
        <v>1.3601970166859698</v>
      </c>
      <c r="AL3151" s="94">
        <v>1.3000851815095782</v>
      </c>
      <c r="AM3151" s="94">
        <v>1.2824365560741253</v>
      </c>
      <c r="AN3151" s="94">
        <v>1.2676401827490584</v>
      </c>
      <c r="AO3151" s="94">
        <v>1.2775335126794181</v>
      </c>
      <c r="AP3151" s="94">
        <v>1.254528067426034</v>
      </c>
      <c r="AQ3151" s="94">
        <v>1.2457040111606772</v>
      </c>
      <c r="AR3151" s="94">
        <v>1.1871528009905703</v>
      </c>
      <c r="AS3151" s="43">
        <f t="shared" si="101"/>
        <v>37.409879348175828</v>
      </c>
    </row>
    <row r="3152" spans="3:45">
      <c r="C3152" s="34">
        <v>88</v>
      </c>
      <c r="D3152" s="94">
        <v>3.3</v>
      </c>
      <c r="E3152" s="94">
        <v>3.0717643822650538</v>
      </c>
      <c r="F3152" s="94">
        <v>2.8469580528782745</v>
      </c>
      <c r="G3152" s="94">
        <v>2.7212360298440479</v>
      </c>
      <c r="H3152" s="94">
        <v>2.5961354970488961</v>
      </c>
      <c r="I3152" s="94">
        <v>2.6379251101646397</v>
      </c>
      <c r="J3152" s="94">
        <v>2.3823199942504067</v>
      </c>
      <c r="K3152" s="94">
        <v>2.3956140192242539</v>
      </c>
      <c r="L3152" s="94">
        <v>2.2546615434287114</v>
      </c>
      <c r="M3152" s="94">
        <v>2.2780143798409691</v>
      </c>
      <c r="N3152" s="94">
        <v>2.3450295537075587</v>
      </c>
      <c r="O3152" s="94">
        <v>2.1525815882428456</v>
      </c>
      <c r="P3152" s="94">
        <v>2.110789743878366</v>
      </c>
      <c r="Q3152" s="94">
        <v>1.9303612188096624</v>
      </c>
      <c r="R3152" s="94">
        <v>1.9020115650581464</v>
      </c>
      <c r="S3152" s="94">
        <v>1.8482621928128222</v>
      </c>
      <c r="T3152" s="94">
        <v>1.8953054928508679</v>
      </c>
      <c r="U3152" s="94">
        <v>1.8307928856175117</v>
      </c>
      <c r="V3152" s="94">
        <v>1.6513742603444248</v>
      </c>
      <c r="W3152" s="94">
        <v>1.5166326976753188</v>
      </c>
      <c r="X3152" s="94">
        <v>1.4441895182185491</v>
      </c>
      <c r="Y3152" s="94">
        <v>1.5371237651350127</v>
      </c>
      <c r="Z3152" s="94">
        <v>1.5702298193492206</v>
      </c>
      <c r="AA3152" s="94">
        <v>1.5168737011642259</v>
      </c>
      <c r="AB3152" s="94">
        <v>1.5159580929098579</v>
      </c>
      <c r="AC3152" s="94">
        <v>1.5676012353316757</v>
      </c>
      <c r="AD3152" s="94">
        <v>1.5509201619674158</v>
      </c>
      <c r="AE3152" s="94">
        <v>1.5046241556388211</v>
      </c>
      <c r="AF3152" s="94">
        <v>1.5365974907331823</v>
      </c>
      <c r="AG3152" s="94">
        <v>1.5108047330672123</v>
      </c>
      <c r="AH3152" s="94">
        <v>1.4302228931344505</v>
      </c>
      <c r="AI3152" s="94">
        <v>1.3127834847179536</v>
      </c>
      <c r="AJ3152" s="94">
        <v>1.3195934293284446</v>
      </c>
      <c r="AK3152" s="94">
        <v>1.2952156710972504</v>
      </c>
      <c r="AL3152" s="94">
        <v>1.1393032786403154</v>
      </c>
      <c r="AM3152" s="94">
        <v>1.1080717661216621</v>
      </c>
      <c r="AN3152" s="94">
        <v>1.0206947255689971</v>
      </c>
      <c r="AO3152" s="94">
        <v>1.0294840590740386</v>
      </c>
      <c r="AP3152" s="94">
        <v>0.9849624787725606</v>
      </c>
      <c r="AQ3152" s="94">
        <v>0.97083781768387123</v>
      </c>
      <c r="AR3152" s="94">
        <v>0.8788138823509799</v>
      </c>
      <c r="AS3152" s="43">
        <f t="shared" si="101"/>
        <v>32.678470287364263</v>
      </c>
    </row>
    <row r="3153" spans="3:45">
      <c r="C3153" s="34">
        <v>89</v>
      </c>
      <c r="D3153" s="94">
        <v>3.3</v>
      </c>
      <c r="E3153" s="94">
        <v>3.3431804100753575</v>
      </c>
      <c r="F3153" s="94">
        <v>3.152940781558577</v>
      </c>
      <c r="G3153" s="94">
        <v>3.2509233677929839</v>
      </c>
      <c r="H3153" s="94">
        <v>3.3758479728028479</v>
      </c>
      <c r="I3153" s="94">
        <v>3.2243228670764958</v>
      </c>
      <c r="J3153" s="94">
        <v>3.3929332688365017</v>
      </c>
      <c r="K3153" s="94">
        <v>3.6429311457102753</v>
      </c>
      <c r="L3153" s="94">
        <v>3.6011985234856483</v>
      </c>
      <c r="M3153" s="94">
        <v>3.4140928479470651</v>
      </c>
      <c r="N3153" s="94">
        <v>3.7011313840824349</v>
      </c>
      <c r="O3153" s="94">
        <v>3.5355136919127421</v>
      </c>
      <c r="P3153" s="94">
        <v>3.4321678334797858</v>
      </c>
      <c r="Q3153" s="94">
        <v>3.5123557408089652</v>
      </c>
      <c r="R3153" s="94">
        <v>3.3528081861290238</v>
      </c>
      <c r="S3153" s="94">
        <v>3.3772491329118552</v>
      </c>
      <c r="T3153" s="94">
        <v>3.2669499169025582</v>
      </c>
      <c r="U3153" s="94">
        <v>3.6557066392326325</v>
      </c>
      <c r="V3153" s="94">
        <v>3.3575013046669446</v>
      </c>
      <c r="W3153" s="94">
        <v>3.2378766641505727</v>
      </c>
      <c r="X3153" s="94">
        <v>3.3676483814420775</v>
      </c>
      <c r="Y3153" s="94">
        <v>3.4508394869106946</v>
      </c>
      <c r="Z3153" s="94">
        <v>3.5951922984023672</v>
      </c>
      <c r="AA3153" s="94">
        <v>3.4038281618237916</v>
      </c>
      <c r="AB3153" s="94">
        <v>3.4315544421913318</v>
      </c>
      <c r="AC3153" s="94">
        <v>3.2776207671734352</v>
      </c>
      <c r="AD3153" s="94">
        <v>3.1202020218389865</v>
      </c>
      <c r="AE3153" s="94">
        <v>3.1021728614038904</v>
      </c>
      <c r="AF3153" s="94">
        <v>3.1895576161147692</v>
      </c>
      <c r="AG3153" s="94">
        <v>3.2265852462081277</v>
      </c>
      <c r="AH3153" s="94">
        <v>3.3484858674915978</v>
      </c>
      <c r="AI3153" s="94">
        <v>3.3960828300994392</v>
      </c>
      <c r="AJ3153" s="94">
        <v>3.3339772951949613</v>
      </c>
      <c r="AK3153" s="94">
        <v>2.7254706525729211</v>
      </c>
      <c r="AL3153" s="94">
        <v>2.5697773368685217</v>
      </c>
      <c r="AM3153" s="94">
        <v>2.969392282581147</v>
      </c>
      <c r="AN3153" s="94">
        <v>3.2987778508286971</v>
      </c>
      <c r="AO3153" s="94">
        <v>2.973798659443208</v>
      </c>
      <c r="AP3153" s="94">
        <v>2.9740763619769268</v>
      </c>
      <c r="AQ3153" s="94">
        <v>2.7477701521447955</v>
      </c>
      <c r="AR3153" s="94">
        <v>2.6287950199865371</v>
      </c>
      <c r="AS3153" s="43">
        <f t="shared" si="101"/>
        <v>50.064530025085844</v>
      </c>
    </row>
    <row r="3154" spans="3:45">
      <c r="C3154" s="34">
        <v>90</v>
      </c>
      <c r="D3154" s="94">
        <v>3.3</v>
      </c>
      <c r="E3154" s="94">
        <v>2.8378363008810181</v>
      </c>
      <c r="F3154" s="94">
        <v>2.7457529380991126</v>
      </c>
      <c r="G3154" s="94">
        <v>2.6379287993874776</v>
      </c>
      <c r="H3154" s="94">
        <v>3.102172671461255</v>
      </c>
      <c r="I3154" s="94">
        <v>2.9206768246425709</v>
      </c>
      <c r="J3154" s="94">
        <v>2.828009170197419</v>
      </c>
      <c r="K3154" s="94">
        <v>2.7057596426251389</v>
      </c>
      <c r="L3154" s="94">
        <v>2.5939502515425943</v>
      </c>
      <c r="M3154" s="94">
        <v>2.5694077580637926</v>
      </c>
      <c r="N3154" s="94">
        <v>2.3064425456718971</v>
      </c>
      <c r="O3154" s="94">
        <v>2.204262839523365</v>
      </c>
      <c r="P3154" s="94">
        <v>1.9451323834763192</v>
      </c>
      <c r="Q3154" s="94">
        <v>1.9580810593850448</v>
      </c>
      <c r="R3154" s="94">
        <v>2.2291626512157601</v>
      </c>
      <c r="S3154" s="94">
        <v>2.1020413242803433</v>
      </c>
      <c r="T3154" s="94">
        <v>2.0885209798466802</v>
      </c>
      <c r="U3154" s="94">
        <v>2.0177794893955485</v>
      </c>
      <c r="V3154" s="94">
        <v>1.9033110403156011</v>
      </c>
      <c r="W3154" s="94">
        <v>1.8302412365826397</v>
      </c>
      <c r="X3154" s="94">
        <v>1.878758798260469</v>
      </c>
      <c r="Y3154" s="94">
        <v>1.7632208033489174</v>
      </c>
      <c r="Z3154" s="94">
        <v>1.6876169530037963</v>
      </c>
      <c r="AA3154" s="94">
        <v>1.6973631135065583</v>
      </c>
      <c r="AB3154" s="94">
        <v>1.5954654976909242</v>
      </c>
      <c r="AC3154" s="94">
        <v>1.5884229536398793</v>
      </c>
      <c r="AD3154" s="94">
        <v>1.5254358195440048</v>
      </c>
      <c r="AE3154" s="94">
        <v>1.4592393427681534</v>
      </c>
      <c r="AF3154" s="94">
        <v>1.4286253816810961</v>
      </c>
      <c r="AG3154" s="94">
        <v>1.5493173037760133</v>
      </c>
      <c r="AH3154" s="94">
        <v>1.5642079011039065</v>
      </c>
      <c r="AI3154" s="94">
        <v>1.6229229529596467</v>
      </c>
      <c r="AJ3154" s="94">
        <v>1.6585737838138952</v>
      </c>
      <c r="AK3154" s="94">
        <v>1.620849445928366</v>
      </c>
      <c r="AL3154" s="94">
        <v>1.3936255374472093</v>
      </c>
      <c r="AM3154" s="94">
        <v>1.3718426371788266</v>
      </c>
      <c r="AN3154" s="94">
        <v>1.2225470260894185</v>
      </c>
      <c r="AO3154" s="94">
        <v>1.2526760335075262</v>
      </c>
      <c r="AP3154" s="94">
        <v>1.2353893695259381</v>
      </c>
      <c r="AQ3154" s="94">
        <v>1.235387399477601</v>
      </c>
      <c r="AR3154" s="94">
        <v>1.1875179016480524</v>
      </c>
      <c r="AS3154" s="43">
        <f t="shared" si="101"/>
        <v>34.830318784330764</v>
      </c>
    </row>
    <row r="3155" spans="3:45">
      <c r="C3155" s="34">
        <v>91</v>
      </c>
      <c r="D3155" s="94">
        <v>3.3</v>
      </c>
      <c r="E3155" s="94">
        <v>3.4888953595228442</v>
      </c>
      <c r="F3155" s="94">
        <v>3.5776806521705962</v>
      </c>
      <c r="G3155" s="94">
        <v>3.5832390566491577</v>
      </c>
      <c r="H3155" s="94">
        <v>3.554978559509439</v>
      </c>
      <c r="I3155" s="94">
        <v>3.6913084457413672</v>
      </c>
      <c r="J3155" s="94">
        <v>3.5441073644300349</v>
      </c>
      <c r="K3155" s="94">
        <v>3.5502344888056263</v>
      </c>
      <c r="L3155" s="94">
        <v>3.5109424837810921</v>
      </c>
      <c r="M3155" s="94">
        <v>3.8721627894812412</v>
      </c>
      <c r="N3155" s="94">
        <v>3.6470225980664455</v>
      </c>
      <c r="O3155" s="94">
        <v>3.6146994717290961</v>
      </c>
      <c r="P3155" s="94">
        <v>3.8020506780382313</v>
      </c>
      <c r="Q3155" s="94">
        <v>3.3109591413480377</v>
      </c>
      <c r="R3155" s="94">
        <v>3.3183168710590518</v>
      </c>
      <c r="S3155" s="94">
        <v>3.0554772393065681</v>
      </c>
      <c r="T3155" s="94">
        <v>2.8615293879512871</v>
      </c>
      <c r="U3155" s="94">
        <v>2.7014753707947414</v>
      </c>
      <c r="V3155" s="94">
        <v>2.6964549764429067</v>
      </c>
      <c r="W3155" s="94">
        <v>2.6951241845865725</v>
      </c>
      <c r="X3155" s="94">
        <v>2.596714326476417</v>
      </c>
      <c r="Y3155" s="94">
        <v>2.630700191060015</v>
      </c>
      <c r="Z3155" s="94">
        <v>2.5381784584654903</v>
      </c>
      <c r="AA3155" s="94">
        <v>2.4383218918950931</v>
      </c>
      <c r="AB3155" s="94">
        <v>2.2477761870871564</v>
      </c>
      <c r="AC3155" s="94">
        <v>2.3008482575685614</v>
      </c>
      <c r="AD3155" s="94">
        <v>2.396640423509691</v>
      </c>
      <c r="AE3155" s="94">
        <v>2.4513491967272008</v>
      </c>
      <c r="AF3155" s="94">
        <v>2.563708970947554</v>
      </c>
      <c r="AG3155" s="94">
        <v>2.3880427875294128</v>
      </c>
      <c r="AH3155" s="94">
        <v>2.4541428390430129</v>
      </c>
      <c r="AI3155" s="94">
        <v>2.6236894245548439</v>
      </c>
      <c r="AJ3155" s="94">
        <v>2.4582020906622226</v>
      </c>
      <c r="AK3155" s="94">
        <v>2.3985283466514975</v>
      </c>
      <c r="AL3155" s="94">
        <v>2.2418826254314483</v>
      </c>
      <c r="AM3155" s="94">
        <v>2.2746377620412339</v>
      </c>
      <c r="AN3155" s="94">
        <v>2.2907471035565687</v>
      </c>
      <c r="AO3155" s="94">
        <v>2.2726050416805639</v>
      </c>
      <c r="AP3155" s="94">
        <v>2.3311675782925536</v>
      </c>
      <c r="AQ3155" s="94">
        <v>2.0874978993621855</v>
      </c>
      <c r="AR3155" s="94">
        <v>2.3055858095501156</v>
      </c>
      <c r="AS3155" s="43">
        <f t="shared" si="101"/>
        <v>47.771089090431467</v>
      </c>
    </row>
    <row r="3156" spans="3:45">
      <c r="C3156" s="34">
        <v>92</v>
      </c>
      <c r="D3156" s="94">
        <v>3.3</v>
      </c>
      <c r="E3156" s="94">
        <v>3.2096409960404273</v>
      </c>
      <c r="F3156" s="94">
        <v>3.1508020285433616</v>
      </c>
      <c r="G3156" s="94">
        <v>3.1038526198944969</v>
      </c>
      <c r="H3156" s="94">
        <v>2.9858075975441478</v>
      </c>
      <c r="I3156" s="94">
        <v>3.1988701013306695</v>
      </c>
      <c r="J3156" s="94">
        <v>3.1437433101667835</v>
      </c>
      <c r="K3156" s="94">
        <v>3.3192446887588893</v>
      </c>
      <c r="L3156" s="94">
        <v>3.2508368246773873</v>
      </c>
      <c r="M3156" s="94">
        <v>3.0558895783818949</v>
      </c>
      <c r="N3156" s="94">
        <v>2.9791548500084262</v>
      </c>
      <c r="O3156" s="94">
        <v>2.8034431587702819</v>
      </c>
      <c r="P3156" s="94">
        <v>2.5793650681943321</v>
      </c>
      <c r="Q3156" s="94">
        <v>2.7276933600624038</v>
      </c>
      <c r="R3156" s="94">
        <v>2.5998552187857151</v>
      </c>
      <c r="S3156" s="94">
        <v>2.7256967844220594</v>
      </c>
      <c r="T3156" s="94">
        <v>2.813125867918175</v>
      </c>
      <c r="U3156" s="94">
        <v>2.6331914206830787</v>
      </c>
      <c r="V3156" s="94">
        <v>2.869462488266032</v>
      </c>
      <c r="W3156" s="94">
        <v>2.9804408485772944</v>
      </c>
      <c r="X3156" s="94">
        <v>2.6716364721316159</v>
      </c>
      <c r="Y3156" s="94">
        <v>2.6011278672459901</v>
      </c>
      <c r="Z3156" s="94">
        <v>2.552868646964277</v>
      </c>
      <c r="AA3156" s="94">
        <v>2.79238520293671</v>
      </c>
      <c r="AB3156" s="94">
        <v>2.7665418891680962</v>
      </c>
      <c r="AC3156" s="94">
        <v>3.124524760193494</v>
      </c>
      <c r="AD3156" s="94">
        <v>3.3733613282798638</v>
      </c>
      <c r="AE3156" s="94">
        <v>3.4579280290524705</v>
      </c>
      <c r="AF3156" s="94">
        <v>3.3186093254853533</v>
      </c>
      <c r="AG3156" s="94">
        <v>3.3084431636891871</v>
      </c>
      <c r="AH3156" s="94">
        <v>3.3877897951558071</v>
      </c>
      <c r="AI3156" s="94">
        <v>3.0609923359200546</v>
      </c>
      <c r="AJ3156" s="94">
        <v>2.918648644074568</v>
      </c>
      <c r="AK3156" s="94">
        <v>2.6086432482866369</v>
      </c>
      <c r="AL3156" s="94">
        <v>2.2611887904704662</v>
      </c>
      <c r="AM3156" s="94">
        <v>2.2537287149253298</v>
      </c>
      <c r="AN3156" s="94">
        <v>2.1869158164048614</v>
      </c>
      <c r="AO3156" s="94">
        <v>2.165304597004547</v>
      </c>
      <c r="AP3156" s="94">
        <v>2.1806940117597109</v>
      </c>
      <c r="AQ3156" s="94">
        <v>2.1562744130028859</v>
      </c>
      <c r="AR3156" s="94">
        <v>2.0039536580564139</v>
      </c>
      <c r="AS3156" s="43">
        <f t="shared" si="101"/>
        <v>44.44552758789392</v>
      </c>
    </row>
    <row r="3157" spans="3:45">
      <c r="C3157" s="34">
        <v>93</v>
      </c>
      <c r="D3157" s="94">
        <v>3.3</v>
      </c>
      <c r="E3157" s="94">
        <v>3.1497796687678163</v>
      </c>
      <c r="F3157" s="94">
        <v>3.5317937164105184</v>
      </c>
      <c r="G3157" s="94">
        <v>3.6730576484624584</v>
      </c>
      <c r="H3157" s="94">
        <v>3.139683875441754</v>
      </c>
      <c r="I3157" s="94">
        <v>3.1885340255878378</v>
      </c>
      <c r="J3157" s="94">
        <v>3.0879323091875643</v>
      </c>
      <c r="K3157" s="94">
        <v>2.9937117038540122</v>
      </c>
      <c r="L3157" s="94">
        <v>3.1504675264268993</v>
      </c>
      <c r="M3157" s="94">
        <v>3.2716063543371048</v>
      </c>
      <c r="N3157" s="94">
        <v>3.2952013564901717</v>
      </c>
      <c r="O3157" s="94">
        <v>3.4160571850381163</v>
      </c>
      <c r="P3157" s="94">
        <v>3.448037924866707</v>
      </c>
      <c r="Q3157" s="94">
        <v>3.4943528451312686</v>
      </c>
      <c r="R3157" s="94">
        <v>3.2418763150854568</v>
      </c>
      <c r="S3157" s="94">
        <v>3.3989341871382193</v>
      </c>
      <c r="T3157" s="94">
        <v>3.1962005536420199</v>
      </c>
      <c r="U3157" s="94">
        <v>3.1496083975946911</v>
      </c>
      <c r="V3157" s="94">
        <v>3.375045647610067</v>
      </c>
      <c r="W3157" s="94">
        <v>3.2516965432845613</v>
      </c>
      <c r="X3157" s="94">
        <v>3.3275364910144352</v>
      </c>
      <c r="Y3157" s="94">
        <v>3.0156483803619087</v>
      </c>
      <c r="Z3157" s="94">
        <v>3.1124849871902436</v>
      </c>
      <c r="AA3157" s="94">
        <v>2.7635635166659109</v>
      </c>
      <c r="AB3157" s="94">
        <v>2.6077957132345939</v>
      </c>
      <c r="AC3157" s="94">
        <v>2.8014848520490965</v>
      </c>
      <c r="AD3157" s="94">
        <v>2.5512693160852433</v>
      </c>
      <c r="AE3157" s="94">
        <v>2.4242012105016428</v>
      </c>
      <c r="AF3157" s="94">
        <v>2.3582910357027171</v>
      </c>
      <c r="AG3157" s="94">
        <v>2.2136445657807844</v>
      </c>
      <c r="AH3157" s="94">
        <v>1.9841281044808929</v>
      </c>
      <c r="AI3157" s="94">
        <v>1.9609792774066355</v>
      </c>
      <c r="AJ3157" s="94">
        <v>1.7894165490306739</v>
      </c>
      <c r="AK3157" s="94">
        <v>1.6253665285902639</v>
      </c>
      <c r="AL3157" s="94">
        <v>1.6113230104413894</v>
      </c>
      <c r="AM3157" s="94">
        <v>1.515328268501821</v>
      </c>
      <c r="AN3157" s="94">
        <v>1.496075231981608</v>
      </c>
      <c r="AO3157" s="94">
        <v>1.4660093974419139</v>
      </c>
      <c r="AP3157" s="94">
        <v>1.4503390481829814</v>
      </c>
      <c r="AQ3157" s="94">
        <v>1.4048442358779412</v>
      </c>
      <c r="AR3157" s="94">
        <v>1.6363314392958375</v>
      </c>
      <c r="AS3157" s="43">
        <f t="shared" si="101"/>
        <v>45.81749885534763</v>
      </c>
    </row>
    <row r="3158" spans="3:45">
      <c r="C3158" s="34">
        <v>94</v>
      </c>
      <c r="D3158" s="94">
        <v>3.3</v>
      </c>
      <c r="E3158" s="94">
        <v>2.9669981795549072</v>
      </c>
      <c r="F3158" s="94">
        <v>2.9430422660611244</v>
      </c>
      <c r="G3158" s="94">
        <v>2.7400363566314314</v>
      </c>
      <c r="H3158" s="94">
        <v>2.8388480106275398</v>
      </c>
      <c r="I3158" s="94">
        <v>2.864020793751076</v>
      </c>
      <c r="J3158" s="94">
        <v>2.7113753168416719</v>
      </c>
      <c r="K3158" s="94">
        <v>2.7987977420337535</v>
      </c>
      <c r="L3158" s="94">
        <v>2.7755463494081529</v>
      </c>
      <c r="M3158" s="94">
        <v>2.839390271019067</v>
      </c>
      <c r="N3158" s="94">
        <v>2.6994084994650192</v>
      </c>
      <c r="O3158" s="94">
        <v>2.6310042253459205</v>
      </c>
      <c r="P3158" s="94">
        <v>2.5353639349058601</v>
      </c>
      <c r="Q3158" s="94">
        <v>2.5405700292647411</v>
      </c>
      <c r="R3158" s="94">
        <v>2.5393876327304201</v>
      </c>
      <c r="S3158" s="94">
        <v>2.5427271262652273</v>
      </c>
      <c r="T3158" s="94">
        <v>2.3638240737871326</v>
      </c>
      <c r="U3158" s="94">
        <v>2.5123280602192084</v>
      </c>
      <c r="V3158" s="94">
        <v>2.2718149412602848</v>
      </c>
      <c r="W3158" s="94">
        <v>2.1355633746226848</v>
      </c>
      <c r="X3158" s="94">
        <v>2.0747187320446421</v>
      </c>
      <c r="Y3158" s="94">
        <v>2.0140165891123809</v>
      </c>
      <c r="Z3158" s="94">
        <v>2.2727822350158475</v>
      </c>
      <c r="AA3158" s="94">
        <v>2.1621010066765605</v>
      </c>
      <c r="AB3158" s="94">
        <v>2.1432963377541321</v>
      </c>
      <c r="AC3158" s="94">
        <v>2.2696069124672973</v>
      </c>
      <c r="AD3158" s="94">
        <v>2.0865462961883825</v>
      </c>
      <c r="AE3158" s="94">
        <v>1.9633788843279698</v>
      </c>
      <c r="AF3158" s="94">
        <v>1.8627220732884608</v>
      </c>
      <c r="AG3158" s="94">
        <v>1.8544387048015778</v>
      </c>
      <c r="AH3158" s="94">
        <v>1.9001799573253999</v>
      </c>
      <c r="AI3158" s="94">
        <v>1.8207685437254164</v>
      </c>
      <c r="AJ3158" s="94">
        <v>1.7863762289445191</v>
      </c>
      <c r="AK3158" s="94">
        <v>1.6449246104023725</v>
      </c>
      <c r="AL3158" s="94">
        <v>1.5512154533081703</v>
      </c>
      <c r="AM3158" s="94">
        <v>1.5190426564290889</v>
      </c>
      <c r="AN3158" s="94">
        <v>1.5799224596617401</v>
      </c>
      <c r="AO3158" s="94">
        <v>1.7345560589242688</v>
      </c>
      <c r="AP3158" s="94">
        <v>1.7000158290022982</v>
      </c>
      <c r="AQ3158" s="94">
        <v>1.6457191596346974</v>
      </c>
      <c r="AR3158" s="94">
        <v>1.5953579617440918</v>
      </c>
      <c r="AS3158" s="43">
        <f t="shared" si="101"/>
        <v>38.265012576940116</v>
      </c>
    </row>
    <row r="3159" spans="3:45">
      <c r="C3159" s="34">
        <v>95</v>
      </c>
      <c r="D3159" s="94">
        <v>3.3</v>
      </c>
      <c r="E3159" s="94">
        <v>3.2818718464028258</v>
      </c>
      <c r="F3159" s="94">
        <v>2.9676628207566895</v>
      </c>
      <c r="G3159" s="94">
        <v>3.0017025540734723</v>
      </c>
      <c r="H3159" s="94">
        <v>2.8851730542097349</v>
      </c>
      <c r="I3159" s="94">
        <v>2.8025774441063156</v>
      </c>
      <c r="J3159" s="94">
        <v>2.8034745942285424</v>
      </c>
      <c r="K3159" s="94">
        <v>3.1638074211955289</v>
      </c>
      <c r="L3159" s="94">
        <v>3.0483053396267614</v>
      </c>
      <c r="M3159" s="94">
        <v>3.0253004467303546</v>
      </c>
      <c r="N3159" s="94">
        <v>2.6267651270073382</v>
      </c>
      <c r="O3159" s="94">
        <v>2.6192969292589137</v>
      </c>
      <c r="P3159" s="94">
        <v>2.386842819982137</v>
      </c>
      <c r="Q3159" s="94">
        <v>2.1950226925978158</v>
      </c>
      <c r="R3159" s="94">
        <v>2.2731506537396227</v>
      </c>
      <c r="S3159" s="94">
        <v>2.2771789019588247</v>
      </c>
      <c r="T3159" s="94">
        <v>2.4584134166342988</v>
      </c>
      <c r="U3159" s="94">
        <v>2.4191474860588498</v>
      </c>
      <c r="V3159" s="94">
        <v>2.2994413168589052</v>
      </c>
      <c r="W3159" s="94">
        <v>2.4260003747253167</v>
      </c>
      <c r="X3159" s="94">
        <v>2.4125285847549702</v>
      </c>
      <c r="Y3159" s="94">
        <v>2.4647876286862624</v>
      </c>
      <c r="Z3159" s="94">
        <v>2.5272293431220958</v>
      </c>
      <c r="AA3159" s="94">
        <v>2.292628800324652</v>
      </c>
      <c r="AB3159" s="94">
        <v>2.1930268984530028</v>
      </c>
      <c r="AC3159" s="94">
        <v>2.0621926673958773</v>
      </c>
      <c r="AD3159" s="94">
        <v>2.013779661569258</v>
      </c>
      <c r="AE3159" s="94">
        <v>1.8305598883016867</v>
      </c>
      <c r="AF3159" s="94">
        <v>2.0089365088347253</v>
      </c>
      <c r="AG3159" s="94">
        <v>1.8492611970741326</v>
      </c>
      <c r="AH3159" s="94">
        <v>1.9308031906401493</v>
      </c>
      <c r="AI3159" s="94">
        <v>1.7516550914995666</v>
      </c>
      <c r="AJ3159" s="94">
        <v>1.8003580610610075</v>
      </c>
      <c r="AK3159" s="94">
        <v>1.6908528094070441</v>
      </c>
      <c r="AL3159" s="94">
        <v>1.7254884594809961</v>
      </c>
      <c r="AM3159" s="94">
        <v>1.5722470429978073</v>
      </c>
      <c r="AN3159" s="94">
        <v>1.71154476658734</v>
      </c>
      <c r="AO3159" s="94">
        <v>1.4925536449558012</v>
      </c>
      <c r="AP3159" s="94">
        <v>1.6399343996482727</v>
      </c>
      <c r="AQ3159" s="94">
        <v>1.6089135157159919</v>
      </c>
      <c r="AR3159" s="94">
        <v>1.6226705283547393</v>
      </c>
      <c r="AS3159" s="43">
        <f t="shared" si="101"/>
        <v>39.220548046632047</v>
      </c>
    </row>
    <row r="3160" spans="3:45">
      <c r="C3160" s="34">
        <v>96</v>
      </c>
      <c r="D3160" s="94">
        <v>3.3</v>
      </c>
      <c r="E3160" s="94">
        <v>3.0727469481159404</v>
      </c>
      <c r="F3160" s="94">
        <v>3.0086207657819788</v>
      </c>
      <c r="G3160" s="94">
        <v>2.9519910236850397</v>
      </c>
      <c r="H3160" s="94">
        <v>2.8780881683832398</v>
      </c>
      <c r="I3160" s="94">
        <v>3.1688285514830312</v>
      </c>
      <c r="J3160" s="94">
        <v>2.9977407755716441</v>
      </c>
      <c r="K3160" s="94">
        <v>3.1211608198625043</v>
      </c>
      <c r="L3160" s="94">
        <v>2.8571490070349599</v>
      </c>
      <c r="M3160" s="94">
        <v>2.6064923065477554</v>
      </c>
      <c r="N3160" s="94">
        <v>2.4528020147089098</v>
      </c>
      <c r="O3160" s="94">
        <v>2.2884668123743745</v>
      </c>
      <c r="P3160" s="94">
        <v>2.119142067108962</v>
      </c>
      <c r="Q3160" s="94">
        <v>2.0750010882347247</v>
      </c>
      <c r="R3160" s="94">
        <v>2.0277425705578973</v>
      </c>
      <c r="S3160" s="94">
        <v>2.0575348364341659</v>
      </c>
      <c r="T3160" s="94">
        <v>2.0135476090239455</v>
      </c>
      <c r="U3160" s="94">
        <v>2.0033447845844621</v>
      </c>
      <c r="V3160" s="94">
        <v>1.8706166553135459</v>
      </c>
      <c r="W3160" s="94">
        <v>1.9625280136214871</v>
      </c>
      <c r="X3160" s="94">
        <v>1.9866005314041373</v>
      </c>
      <c r="Y3160" s="94">
        <v>1.9139404664949489</v>
      </c>
      <c r="Z3160" s="94">
        <v>1.7462067410415463</v>
      </c>
      <c r="AA3160" s="94">
        <v>1.7612584714783148</v>
      </c>
      <c r="AB3160" s="94">
        <v>1.5827848748195463</v>
      </c>
      <c r="AC3160" s="94">
        <v>1.5252903360442192</v>
      </c>
      <c r="AD3160" s="94">
        <v>1.4551152502058553</v>
      </c>
      <c r="AE3160" s="94">
        <v>1.3898623443639644</v>
      </c>
      <c r="AF3160" s="94">
        <v>1.4263593707556554</v>
      </c>
      <c r="AG3160" s="94">
        <v>1.4011046838150911</v>
      </c>
      <c r="AH3160" s="94">
        <v>1.3247738176162716</v>
      </c>
      <c r="AI3160" s="94">
        <v>1.2305604320814576</v>
      </c>
      <c r="AJ3160" s="94">
        <v>1.170263271748788</v>
      </c>
      <c r="AK3160" s="94">
        <v>1.1560275631134271</v>
      </c>
      <c r="AL3160" s="94">
        <v>1.1382004118571407</v>
      </c>
      <c r="AM3160" s="94">
        <v>1.1046635254276989</v>
      </c>
      <c r="AN3160" s="94">
        <v>1.0828419837474852</v>
      </c>
      <c r="AO3160" s="94">
        <v>1.1296869712489646</v>
      </c>
      <c r="AP3160" s="94">
        <v>0.98121812809788322</v>
      </c>
      <c r="AQ3160" s="94">
        <v>0.92432492566321889</v>
      </c>
      <c r="AR3160" s="94">
        <v>0.89442627892275228</v>
      </c>
      <c r="AS3160" s="43">
        <f t="shared" si="101"/>
        <v>35.838812437374152</v>
      </c>
    </row>
    <row r="3161" spans="3:45">
      <c r="C3161" s="34">
        <v>97</v>
      </c>
      <c r="D3161" s="94">
        <v>3.3</v>
      </c>
      <c r="E3161" s="94">
        <v>3.4891414779011947</v>
      </c>
      <c r="F3161" s="94">
        <v>3.2547870555704255</v>
      </c>
      <c r="G3161" s="94">
        <v>3.4775070311479328</v>
      </c>
      <c r="H3161" s="94">
        <v>3.4582697019596935</v>
      </c>
      <c r="I3161" s="94">
        <v>3.3604792693963184</v>
      </c>
      <c r="J3161" s="94">
        <v>3.3413237658944341</v>
      </c>
      <c r="K3161" s="94">
        <v>3.0037097005331375</v>
      </c>
      <c r="L3161" s="94">
        <v>2.7401419939637477</v>
      </c>
      <c r="M3161" s="94">
        <v>2.7965518150422923</v>
      </c>
      <c r="N3161" s="94">
        <v>2.9506304592930594</v>
      </c>
      <c r="O3161" s="94">
        <v>2.8458281918406492</v>
      </c>
      <c r="P3161" s="94">
        <v>2.590038784584662</v>
      </c>
      <c r="Q3161" s="94">
        <v>2.4361835651110613</v>
      </c>
      <c r="R3161" s="94">
        <v>2.6203809858040081</v>
      </c>
      <c r="S3161" s="94">
        <v>2.5315757714021521</v>
      </c>
      <c r="T3161" s="94">
        <v>2.462006964856859</v>
      </c>
      <c r="U3161" s="94">
        <v>2.4936755678004379</v>
      </c>
      <c r="V3161" s="94">
        <v>2.7176110362606232</v>
      </c>
      <c r="W3161" s="94">
        <v>2.6760991778512149</v>
      </c>
      <c r="X3161" s="94">
        <v>2.4992946192197749</v>
      </c>
      <c r="Y3161" s="94">
        <v>2.5013401645503608</v>
      </c>
      <c r="Z3161" s="94">
        <v>2.4965861596615131</v>
      </c>
      <c r="AA3161" s="94">
        <v>2.6923876610736164</v>
      </c>
      <c r="AB3161" s="94">
        <v>2.586483153774132</v>
      </c>
      <c r="AC3161" s="94">
        <v>2.7013619242656826</v>
      </c>
      <c r="AD3161" s="94">
        <v>2.8337705727631777</v>
      </c>
      <c r="AE3161" s="94">
        <v>2.6313068279455556</v>
      </c>
      <c r="AF3161" s="94">
        <v>2.4140694878206506</v>
      </c>
      <c r="AG3161" s="94">
        <v>2.4147253236747579</v>
      </c>
      <c r="AH3161" s="94">
        <v>2.4314420162102528</v>
      </c>
      <c r="AI3161" s="94">
        <v>2.5165709934499052</v>
      </c>
      <c r="AJ3161" s="94">
        <v>2.5725639219659868</v>
      </c>
      <c r="AK3161" s="94">
        <v>2.3934576112712995</v>
      </c>
      <c r="AL3161" s="94">
        <v>2.5505847013211502</v>
      </c>
      <c r="AM3161" s="94">
        <v>2.5800353240396823</v>
      </c>
      <c r="AN3161" s="94">
        <v>2.5059616973840178</v>
      </c>
      <c r="AO3161" s="94">
        <v>2.6924166441897155</v>
      </c>
      <c r="AP3161" s="94">
        <v>2.4817871442824058</v>
      </c>
      <c r="AQ3161" s="94">
        <v>2.3316845910685018</v>
      </c>
      <c r="AR3161" s="94">
        <v>2.3953582424416182</v>
      </c>
      <c r="AS3161" s="43">
        <f t="shared" si="101"/>
        <v>43.637766380066033</v>
      </c>
    </row>
    <row r="3162" spans="3:45">
      <c r="C3162" s="34">
        <v>98</v>
      </c>
      <c r="D3162" s="94">
        <v>3.3</v>
      </c>
      <c r="E3162" s="94">
        <v>3.3470019669001845</v>
      </c>
      <c r="F3162" s="94">
        <v>3.2951441203871097</v>
      </c>
      <c r="G3162" s="94">
        <v>3.1368602150492992</v>
      </c>
      <c r="H3162" s="94">
        <v>3.2403877361452236</v>
      </c>
      <c r="I3162" s="94">
        <v>2.9817021024254502</v>
      </c>
      <c r="J3162" s="94">
        <v>2.6566456386465322</v>
      </c>
      <c r="K3162" s="94">
        <v>2.7518765996289991</v>
      </c>
      <c r="L3162" s="94">
        <v>2.5659028810731441</v>
      </c>
      <c r="M3162" s="94">
        <v>2.4232728666238494</v>
      </c>
      <c r="N3162" s="94">
        <v>2.5370128020282054</v>
      </c>
      <c r="O3162" s="94">
        <v>2.7500258943886013</v>
      </c>
      <c r="P3162" s="94">
        <v>2.8989419017707991</v>
      </c>
      <c r="Q3162" s="94">
        <v>2.9149586798258356</v>
      </c>
      <c r="R3162" s="94">
        <v>2.8172077549358274</v>
      </c>
      <c r="S3162" s="94">
        <v>2.8815590034896248</v>
      </c>
      <c r="T3162" s="94">
        <v>2.9847569935192726</v>
      </c>
      <c r="U3162" s="94">
        <v>2.9483807202485006</v>
      </c>
      <c r="V3162" s="94">
        <v>2.6651641606801557</v>
      </c>
      <c r="W3162" s="94">
        <v>2.6944975986189457</v>
      </c>
      <c r="X3162" s="94">
        <v>2.4905932372282389</v>
      </c>
      <c r="Y3162" s="94">
        <v>2.3062129115878669</v>
      </c>
      <c r="Z3162" s="94">
        <v>2.2688580877484044</v>
      </c>
      <c r="AA3162" s="94">
        <v>2.0896691527813771</v>
      </c>
      <c r="AB3162" s="94">
        <v>1.9387540867896549</v>
      </c>
      <c r="AC3162" s="94">
        <v>1.9866831828306313</v>
      </c>
      <c r="AD3162" s="94">
        <v>2.0748801225442843</v>
      </c>
      <c r="AE3162" s="94">
        <v>1.965199779193691</v>
      </c>
      <c r="AF3162" s="94">
        <v>1.8225080716382527</v>
      </c>
      <c r="AG3162" s="94">
        <v>1.6617990165454093</v>
      </c>
      <c r="AH3162" s="94">
        <v>1.5174450620995574</v>
      </c>
      <c r="AI3162" s="94">
        <v>1.347834446832199</v>
      </c>
      <c r="AJ3162" s="94">
        <v>1.3315576144885291</v>
      </c>
      <c r="AK3162" s="94">
        <v>1.2525280587772014</v>
      </c>
      <c r="AL3162" s="94">
        <v>1.1718440272416468</v>
      </c>
      <c r="AM3162" s="94">
        <v>1.0572583916346474</v>
      </c>
      <c r="AN3162" s="94">
        <v>0.95618817889235774</v>
      </c>
      <c r="AO3162" s="94">
        <v>0.93800226679212118</v>
      </c>
      <c r="AP3162" s="94">
        <v>1.030577037283307</v>
      </c>
      <c r="AQ3162" s="94">
        <v>0.92039962919009299</v>
      </c>
      <c r="AR3162" s="94">
        <v>0.82088233711228431</v>
      </c>
      <c r="AS3162" s="43">
        <f t="shared" si="101"/>
        <v>39.724091908026026</v>
      </c>
    </row>
    <row r="3163" spans="3:45">
      <c r="C3163" s="34">
        <v>99</v>
      </c>
      <c r="D3163" s="94">
        <v>3.3</v>
      </c>
      <c r="E3163" s="94">
        <v>3.1567761073431853</v>
      </c>
      <c r="F3163" s="94">
        <v>3.184126054241831</v>
      </c>
      <c r="G3163" s="94">
        <v>3.2023336228127506</v>
      </c>
      <c r="H3163" s="94">
        <v>3.0634432779051113</v>
      </c>
      <c r="I3163" s="94">
        <v>2.7802847485724906</v>
      </c>
      <c r="J3163" s="94">
        <v>2.5252980006696228</v>
      </c>
      <c r="K3163" s="94">
        <v>2.4743759350163415</v>
      </c>
      <c r="L3163" s="94">
        <v>2.4789799950491531</v>
      </c>
      <c r="M3163" s="94">
        <v>2.4090934236579336</v>
      </c>
      <c r="N3163" s="94">
        <v>2.2408837865962097</v>
      </c>
      <c r="O3163" s="94">
        <v>2.3158767583662212</v>
      </c>
      <c r="P3163" s="94">
        <v>2.3105737766015393</v>
      </c>
      <c r="Q3163" s="94">
        <v>2.3007787993392657</v>
      </c>
      <c r="R3163" s="94">
        <v>2.052076429658912</v>
      </c>
      <c r="S3163" s="94">
        <v>2.1856493699105393</v>
      </c>
      <c r="T3163" s="94">
        <v>2.1493524319734809</v>
      </c>
      <c r="U3163" s="94">
        <v>2.0484199932291065</v>
      </c>
      <c r="V3163" s="94">
        <v>2.1219501043396858</v>
      </c>
      <c r="W3163" s="94">
        <v>2.0778841894018121</v>
      </c>
      <c r="X3163" s="94">
        <v>2.2259076270789651</v>
      </c>
      <c r="Y3163" s="94">
        <v>2.001989529760607</v>
      </c>
      <c r="Z3163" s="94">
        <v>2.1047591108473673</v>
      </c>
      <c r="AA3163" s="94">
        <v>2.2010429603382708</v>
      </c>
      <c r="AB3163" s="94">
        <v>2.3428202115779748</v>
      </c>
      <c r="AC3163" s="94">
        <v>2.5787588908504562</v>
      </c>
      <c r="AD3163" s="94">
        <v>2.3419352592748277</v>
      </c>
      <c r="AE3163" s="94">
        <v>2.3862834771416765</v>
      </c>
      <c r="AF3163" s="94">
        <v>2.4054645429958303</v>
      </c>
      <c r="AG3163" s="94">
        <v>2.4393686618844748</v>
      </c>
      <c r="AH3163" s="94">
        <v>2.2953043697744526</v>
      </c>
      <c r="AI3163" s="94">
        <v>2.0239234394051029</v>
      </c>
      <c r="AJ3163" s="94">
        <v>2.1325318096050818</v>
      </c>
      <c r="AK3163" s="94">
        <v>2.3395641034863059</v>
      </c>
      <c r="AL3163" s="94">
        <v>2.2954784245404065</v>
      </c>
      <c r="AM3163" s="94">
        <v>2.1159231556727987</v>
      </c>
      <c r="AN3163" s="94">
        <v>2.073459554616607</v>
      </c>
      <c r="AO3163" s="94">
        <v>2.0183946527807723</v>
      </c>
      <c r="AP3163" s="94">
        <v>2.1143773426983259</v>
      </c>
      <c r="AQ3163" s="94">
        <v>2.1092633714675246</v>
      </c>
      <c r="AR3163" s="94">
        <v>2.0888843538924946</v>
      </c>
      <c r="AS3163" s="43">
        <f t="shared" si="101"/>
        <v>38.185352779444521</v>
      </c>
    </row>
    <row r="3164" spans="3:45">
      <c r="C3164" s="34">
        <v>100</v>
      </c>
      <c r="D3164" s="94">
        <v>3.3</v>
      </c>
      <c r="E3164" s="94">
        <v>3.3595129345551218</v>
      </c>
      <c r="F3164" s="94">
        <v>3.2076614993052281</v>
      </c>
      <c r="G3164" s="94">
        <v>3.1497835270364316</v>
      </c>
      <c r="H3164" s="94">
        <v>3.2315750993253221</v>
      </c>
      <c r="I3164" s="94">
        <v>3.1992532862839766</v>
      </c>
      <c r="J3164" s="94">
        <v>3.3604981301885117</v>
      </c>
      <c r="K3164" s="94">
        <v>3.5534814913935175</v>
      </c>
      <c r="L3164" s="94">
        <v>3.4317288469071654</v>
      </c>
      <c r="M3164" s="94">
        <v>3.3705345302227441</v>
      </c>
      <c r="N3164" s="94">
        <v>3.2068195882167645</v>
      </c>
      <c r="O3164" s="94">
        <v>3.1828917490420401</v>
      </c>
      <c r="P3164" s="94">
        <v>2.8582589956041056</v>
      </c>
      <c r="Q3164" s="94">
        <v>2.66306491061711</v>
      </c>
      <c r="R3164" s="94">
        <v>2.4756532760003993</v>
      </c>
      <c r="S3164" s="94">
        <v>2.1634963127117417</v>
      </c>
      <c r="T3164" s="94">
        <v>2.0918540061072748</v>
      </c>
      <c r="U3164" s="94">
        <v>2.0971467781587418</v>
      </c>
      <c r="V3164" s="94">
        <v>2.1033049561097683</v>
      </c>
      <c r="W3164" s="94">
        <v>1.9227585228072188</v>
      </c>
      <c r="X3164" s="94">
        <v>1.7742590420408382</v>
      </c>
      <c r="Y3164" s="94">
        <v>1.8366507124410114</v>
      </c>
      <c r="Z3164" s="94">
        <v>1.7901141939795537</v>
      </c>
      <c r="AA3164" s="94">
        <v>1.7607106350862221</v>
      </c>
      <c r="AB3164" s="94">
        <v>1.5679605528183254</v>
      </c>
      <c r="AC3164" s="94">
        <v>1.515367028065183</v>
      </c>
      <c r="AD3164" s="94">
        <v>1.4886818741513432</v>
      </c>
      <c r="AE3164" s="94">
        <v>1.4337227542933018</v>
      </c>
      <c r="AF3164" s="94">
        <v>1.3578769638546393</v>
      </c>
      <c r="AG3164" s="94">
        <v>1.398675307326759</v>
      </c>
      <c r="AH3164" s="94">
        <v>1.3679665354401662</v>
      </c>
      <c r="AI3164" s="94">
        <v>1.2210086707680032</v>
      </c>
      <c r="AJ3164" s="94">
        <v>1.0841148362402093</v>
      </c>
      <c r="AK3164" s="94">
        <v>1.0798450809190421</v>
      </c>
      <c r="AL3164" s="94">
        <v>1.1222999101557305</v>
      </c>
      <c r="AM3164" s="94">
        <v>1.0726283222334325</v>
      </c>
      <c r="AN3164" s="94">
        <v>1.0381910226168265</v>
      </c>
      <c r="AO3164" s="94">
        <v>1.0515956901197827</v>
      </c>
      <c r="AP3164" s="94">
        <v>0.9821835847389313</v>
      </c>
      <c r="AQ3164" s="94">
        <v>1.1062089941525803</v>
      </c>
      <c r="AR3164" s="94">
        <v>1.0242592000513902</v>
      </c>
      <c r="AS3164" s="43">
        <f t="shared" si="101"/>
        <v>39.668023106763734</v>
      </c>
    </row>
    <row r="3165" spans="3:45">
      <c r="C3165" s="34">
        <v>101</v>
      </c>
      <c r="D3165" s="94">
        <v>3.3</v>
      </c>
      <c r="E3165" s="94">
        <v>3.329898425733798</v>
      </c>
      <c r="F3165" s="94">
        <v>3.2724685013276877</v>
      </c>
      <c r="G3165" s="94">
        <v>3.4374323062654346</v>
      </c>
      <c r="H3165" s="94">
        <v>3.7649077256063346</v>
      </c>
      <c r="I3165" s="94">
        <v>3.6971458458532882</v>
      </c>
      <c r="J3165" s="94">
        <v>3.9618788033150385</v>
      </c>
      <c r="K3165" s="94">
        <v>3.7689690843698571</v>
      </c>
      <c r="L3165" s="94">
        <v>3.4661078824817477</v>
      </c>
      <c r="M3165" s="94">
        <v>3.4277025471491069</v>
      </c>
      <c r="N3165" s="94">
        <v>3.5798569615333031</v>
      </c>
      <c r="O3165" s="94">
        <v>3.708780219520234</v>
      </c>
      <c r="P3165" s="94">
        <v>3.8859311844844373</v>
      </c>
      <c r="Q3165" s="94">
        <v>3.3766823316917107</v>
      </c>
      <c r="R3165" s="94">
        <v>3.421921890147726</v>
      </c>
      <c r="S3165" s="94">
        <v>3.6720414393732579</v>
      </c>
      <c r="T3165" s="94">
        <v>3.7211979629663494</v>
      </c>
      <c r="U3165" s="94">
        <v>3.5420788790870459</v>
      </c>
      <c r="V3165" s="94">
        <v>3.3986235361001431</v>
      </c>
      <c r="W3165" s="94">
        <v>3.4743758500421995</v>
      </c>
      <c r="X3165" s="94">
        <v>3.5071359579376962</v>
      </c>
      <c r="Y3165" s="94">
        <v>3.0843346173165642</v>
      </c>
      <c r="Z3165" s="94">
        <v>3.4170554662994204</v>
      </c>
      <c r="AA3165" s="94">
        <v>3.4481371652669668</v>
      </c>
      <c r="AB3165" s="94">
        <v>3.3482276268041362</v>
      </c>
      <c r="AC3165" s="94">
        <v>3.2837542462326024</v>
      </c>
      <c r="AD3165" s="94">
        <v>3.0771766646734968</v>
      </c>
      <c r="AE3165" s="94">
        <v>3.3311430622498284</v>
      </c>
      <c r="AF3165" s="94">
        <v>3.1247047260873559</v>
      </c>
      <c r="AG3165" s="94">
        <v>2.8506137621737584</v>
      </c>
      <c r="AH3165" s="94">
        <v>2.5179439611441117</v>
      </c>
      <c r="AI3165" s="94">
        <v>2.4974355600444031</v>
      </c>
      <c r="AJ3165" s="94">
        <v>2.5906521429628073</v>
      </c>
      <c r="AK3165" s="94">
        <v>2.5918326082733287</v>
      </c>
      <c r="AL3165" s="94">
        <v>2.6080645922781804</v>
      </c>
      <c r="AM3165" s="94">
        <v>2.5331478466471493</v>
      </c>
      <c r="AN3165" s="94">
        <v>2.2906697402681568</v>
      </c>
      <c r="AO3165" s="94">
        <v>2.2196398777701196</v>
      </c>
      <c r="AP3165" s="94">
        <v>2.192940193650486</v>
      </c>
      <c r="AQ3165" s="94">
        <v>1.9496086961103949</v>
      </c>
      <c r="AR3165" s="94">
        <v>1.9209507499923013</v>
      </c>
      <c r="AS3165" s="43">
        <f t="shared" si="101"/>
        <v>50.834989651584038</v>
      </c>
    </row>
    <row r="3166" spans="3:45">
      <c r="C3166" s="34">
        <v>102</v>
      </c>
      <c r="D3166" s="94">
        <v>3.3</v>
      </c>
      <c r="E3166" s="94">
        <v>3.4591955784109167</v>
      </c>
      <c r="F3166" s="94">
        <v>3.6180534213919859</v>
      </c>
      <c r="G3166" s="94">
        <v>3.2659224549509425</v>
      </c>
      <c r="H3166" s="94">
        <v>3.0431816514637573</v>
      </c>
      <c r="I3166" s="94">
        <v>2.8753659234418274</v>
      </c>
      <c r="J3166" s="94">
        <v>2.9623375966742764</v>
      </c>
      <c r="K3166" s="94">
        <v>2.8319343668991683</v>
      </c>
      <c r="L3166" s="94">
        <v>2.7723205071942316</v>
      </c>
      <c r="M3166" s="94">
        <v>2.7593852271362866</v>
      </c>
      <c r="N3166" s="94">
        <v>2.7927059618615973</v>
      </c>
      <c r="O3166" s="94">
        <v>2.7107853725573956</v>
      </c>
      <c r="P3166" s="94">
        <v>2.606386920269915</v>
      </c>
      <c r="Q3166" s="94">
        <v>2.6111272707447846</v>
      </c>
      <c r="R3166" s="94">
        <v>2.4945333807073671</v>
      </c>
      <c r="S3166" s="94">
        <v>2.3936101728822101</v>
      </c>
      <c r="T3166" s="94">
        <v>2.418589496828115</v>
      </c>
      <c r="U3166" s="94">
        <v>2.4284446117274614</v>
      </c>
      <c r="V3166" s="94">
        <v>2.2980737735291026</v>
      </c>
      <c r="W3166" s="94">
        <v>2.3575418490806621</v>
      </c>
      <c r="X3166" s="94">
        <v>2.4504338567212969</v>
      </c>
      <c r="Y3166" s="94">
        <v>2.302041286964748</v>
      </c>
      <c r="Z3166" s="94">
        <v>2.4493877602921881</v>
      </c>
      <c r="AA3166" s="94">
        <v>2.2325496265137179</v>
      </c>
      <c r="AB3166" s="94">
        <v>2.3656334686197011</v>
      </c>
      <c r="AC3166" s="94">
        <v>2.431271365059863</v>
      </c>
      <c r="AD3166" s="94">
        <v>2.4300764529103862</v>
      </c>
      <c r="AE3166" s="94">
        <v>2.2076219581505652</v>
      </c>
      <c r="AF3166" s="94">
        <v>2.2267587390587216</v>
      </c>
      <c r="AG3166" s="94">
        <v>2.1626638013968615</v>
      </c>
      <c r="AH3166" s="94">
        <v>2.2881412618455874</v>
      </c>
      <c r="AI3166" s="94">
        <v>2.4941296672045987</v>
      </c>
      <c r="AJ3166" s="94">
        <v>2.3180425386402064</v>
      </c>
      <c r="AK3166" s="94">
        <v>2.1409717045824435</v>
      </c>
      <c r="AL3166" s="94">
        <v>2.2116767841061886</v>
      </c>
      <c r="AM3166" s="94">
        <v>2.1157074075026348</v>
      </c>
      <c r="AN3166" s="94">
        <v>2.0958439020237183</v>
      </c>
      <c r="AO3166" s="94">
        <v>2.2033696936813212</v>
      </c>
      <c r="AP3166" s="94">
        <v>2.2007012369762569</v>
      </c>
      <c r="AQ3166" s="94">
        <v>2.1035223518211885</v>
      </c>
      <c r="AR3166" s="94">
        <v>2.1748953168855181</v>
      </c>
      <c r="AS3166" s="43">
        <f t="shared" si="101"/>
        <v>41.40140463664796</v>
      </c>
    </row>
    <row r="3167" spans="3:45">
      <c r="C3167" s="34">
        <v>103</v>
      </c>
      <c r="D3167" s="94">
        <v>3.3</v>
      </c>
      <c r="E3167" s="94">
        <v>3.240196069594389</v>
      </c>
      <c r="F3167" s="94">
        <v>3.1092140029006763</v>
      </c>
      <c r="G3167" s="94">
        <v>3.1607663459185678</v>
      </c>
      <c r="H3167" s="94">
        <v>3.4028178150363591</v>
      </c>
      <c r="I3167" s="94">
        <v>3.575683623646245</v>
      </c>
      <c r="J3167" s="94">
        <v>3.8158849791365839</v>
      </c>
      <c r="K3167" s="94">
        <v>3.9097321165327799</v>
      </c>
      <c r="L3167" s="94">
        <v>3.9884208704913728</v>
      </c>
      <c r="M3167" s="94">
        <v>4.2455241282167453</v>
      </c>
      <c r="N3167" s="94">
        <v>4.0277450374077128</v>
      </c>
      <c r="O3167" s="94">
        <v>4.1670486504324709</v>
      </c>
      <c r="P3167" s="94">
        <v>4.3308879189636382</v>
      </c>
      <c r="Q3167" s="94">
        <v>4.2701854886324737</v>
      </c>
      <c r="R3167" s="94">
        <v>3.9199449729253741</v>
      </c>
      <c r="S3167" s="94">
        <v>4.219973922815071</v>
      </c>
      <c r="T3167" s="94">
        <v>4.0415874037166866</v>
      </c>
      <c r="U3167" s="94">
        <v>4.4362561548864692</v>
      </c>
      <c r="V3167" s="94">
        <v>3.942637011044853</v>
      </c>
      <c r="W3167" s="94">
        <v>3.7412665554664541</v>
      </c>
      <c r="X3167" s="94">
        <v>3.5843343853084026</v>
      </c>
      <c r="Y3167" s="94">
        <v>3.8439418115708635</v>
      </c>
      <c r="Z3167" s="94">
        <v>4.0830371031064212</v>
      </c>
      <c r="AA3167" s="94">
        <v>4.0699707303079657</v>
      </c>
      <c r="AB3167" s="94">
        <v>4.1714722662177355</v>
      </c>
      <c r="AC3167" s="94">
        <v>3.7593515697280138</v>
      </c>
      <c r="AD3167" s="94">
        <v>3.7451684893463306</v>
      </c>
      <c r="AE3167" s="94">
        <v>3.3428951843581007</v>
      </c>
      <c r="AF3167" s="94">
        <v>3.2549094961302174</v>
      </c>
      <c r="AG3167" s="94">
        <v>2.9608649124900248</v>
      </c>
      <c r="AH3167" s="94">
        <v>2.8081750179097908</v>
      </c>
      <c r="AI3167" s="94">
        <v>2.4466790192737604</v>
      </c>
      <c r="AJ3167" s="94">
        <v>2.3796182735924107</v>
      </c>
      <c r="AK3167" s="94">
        <v>2.1284732060406366</v>
      </c>
      <c r="AL3167" s="94">
        <v>2.285429109615134</v>
      </c>
      <c r="AM3167" s="94">
        <v>2.1828083304796695</v>
      </c>
      <c r="AN3167" s="94">
        <v>2.1313683222359807</v>
      </c>
      <c r="AO3167" s="94">
        <v>1.9976604980369723</v>
      </c>
      <c r="AP3167" s="94">
        <v>1.9608363541921476</v>
      </c>
      <c r="AQ3167" s="94">
        <v>1.895782486828655</v>
      </c>
      <c r="AR3167" s="94">
        <v>1.9438965228924154</v>
      </c>
      <c r="AS3167" s="43">
        <f t="shared" si="101"/>
        <v>53.765681920874592</v>
      </c>
    </row>
    <row r="3168" spans="3:45">
      <c r="C3168" s="34">
        <v>104</v>
      </c>
      <c r="D3168" s="94">
        <v>3.3</v>
      </c>
      <c r="E3168" s="94">
        <v>3.1119336281291905</v>
      </c>
      <c r="F3168" s="94">
        <v>3.4770744720510249</v>
      </c>
      <c r="G3168" s="94">
        <v>3.5862719108856602</v>
      </c>
      <c r="H3168" s="94">
        <v>3.5760575641973897</v>
      </c>
      <c r="I3168" s="94">
        <v>3.2976269675239034</v>
      </c>
      <c r="J3168" s="94">
        <v>3.187986383867417</v>
      </c>
      <c r="K3168" s="94">
        <v>3.1521116802742228</v>
      </c>
      <c r="L3168" s="94">
        <v>3.2941277886068328</v>
      </c>
      <c r="M3168" s="94">
        <v>3.3222916848230173</v>
      </c>
      <c r="N3168" s="94">
        <v>3.2880619064588341</v>
      </c>
      <c r="O3168" s="94">
        <v>3.3140243517772512</v>
      </c>
      <c r="P3168" s="94">
        <v>3.3661021866276259</v>
      </c>
      <c r="Q3168" s="94">
        <v>3.4800516609144996</v>
      </c>
      <c r="R3168" s="94">
        <v>3.5293880993263218</v>
      </c>
      <c r="S3168" s="94">
        <v>3.3462658368217619</v>
      </c>
      <c r="T3168" s="94">
        <v>3.0667369917655232</v>
      </c>
      <c r="U3168" s="94">
        <v>2.8881861552148411</v>
      </c>
      <c r="V3168" s="94">
        <v>2.8840638126358118</v>
      </c>
      <c r="W3168" s="94">
        <v>2.7129451141381282</v>
      </c>
      <c r="X3168" s="94">
        <v>2.5592683785907999</v>
      </c>
      <c r="Y3168" s="94">
        <v>2.4785433677542135</v>
      </c>
      <c r="Z3168" s="94">
        <v>2.2985485797355025</v>
      </c>
      <c r="AA3168" s="94">
        <v>2.262752066078642</v>
      </c>
      <c r="AB3168" s="94">
        <v>2.0403609176161623</v>
      </c>
      <c r="AC3168" s="94">
        <v>2.1029512125668934</v>
      </c>
      <c r="AD3168" s="94">
        <v>1.8309049420388919</v>
      </c>
      <c r="AE3168" s="94">
        <v>1.867388920614832</v>
      </c>
      <c r="AF3168" s="94">
        <v>1.7646464260689032</v>
      </c>
      <c r="AG3168" s="94">
        <v>1.6839225678179379</v>
      </c>
      <c r="AH3168" s="94">
        <v>1.6087956339495377</v>
      </c>
      <c r="AI3168" s="94">
        <v>1.5113077252398597</v>
      </c>
      <c r="AJ3168" s="94">
        <v>1.4996281616096581</v>
      </c>
      <c r="AK3168" s="94">
        <v>1.5402839560963515</v>
      </c>
      <c r="AL3168" s="94">
        <v>1.5112751564040046</v>
      </c>
      <c r="AM3168" s="94">
        <v>1.6052697409211913</v>
      </c>
      <c r="AN3168" s="94">
        <v>1.583452288814752</v>
      </c>
      <c r="AO3168" s="94">
        <v>1.6078324708462299</v>
      </c>
      <c r="AP3168" s="94">
        <v>1.4907297348393638</v>
      </c>
      <c r="AQ3168" s="94">
        <v>1.461635622528628</v>
      </c>
      <c r="AR3168" s="94">
        <v>1.5085255903695065</v>
      </c>
      <c r="AS3168" s="43">
        <f t="shared" si="101"/>
        <v>44.304054935813191</v>
      </c>
    </row>
    <row r="3169" spans="3:45">
      <c r="C3169" s="34">
        <v>105</v>
      </c>
      <c r="D3169" s="94">
        <v>3.3</v>
      </c>
      <c r="E3169" s="94">
        <v>3.3188846058145249</v>
      </c>
      <c r="F3169" s="94">
        <v>3.3076368348207796</v>
      </c>
      <c r="G3169" s="94">
        <v>3.4846214375496496</v>
      </c>
      <c r="H3169" s="94">
        <v>3.2880981237001596</v>
      </c>
      <c r="I3169" s="94">
        <v>3.1258863243324613</v>
      </c>
      <c r="J3169" s="94">
        <v>2.8924617455388408</v>
      </c>
      <c r="K3169" s="94">
        <v>2.9418750144103205</v>
      </c>
      <c r="L3169" s="94">
        <v>2.7636746699965662</v>
      </c>
      <c r="M3169" s="94">
        <v>2.4390457561574825</v>
      </c>
      <c r="N3169" s="94">
        <v>2.4593133858959662</v>
      </c>
      <c r="O3169" s="94">
        <v>2.3674341197894604</v>
      </c>
      <c r="P3169" s="94">
        <v>2.1291013845543256</v>
      </c>
      <c r="Q3169" s="94">
        <v>2.1111751769087963</v>
      </c>
      <c r="R3169" s="94">
        <v>2.1347370851114151</v>
      </c>
      <c r="S3169" s="94">
        <v>2.1994143623041804</v>
      </c>
      <c r="T3169" s="94">
        <v>2.1599336894435064</v>
      </c>
      <c r="U3169" s="94">
        <v>2.1078223230251369</v>
      </c>
      <c r="V3169" s="94">
        <v>2.0038061743093687</v>
      </c>
      <c r="W3169" s="94">
        <v>1.9685960342430393</v>
      </c>
      <c r="X3169" s="94">
        <v>1.9297982461478684</v>
      </c>
      <c r="Y3169" s="94">
        <v>2.0269575638408672</v>
      </c>
      <c r="Z3169" s="94">
        <v>1.7949945021727503</v>
      </c>
      <c r="AA3169" s="94">
        <v>1.7131718422116762</v>
      </c>
      <c r="AB3169" s="94">
        <v>1.6297234210279725</v>
      </c>
      <c r="AC3169" s="94">
        <v>1.6114892867592852</v>
      </c>
      <c r="AD3169" s="94">
        <v>1.4531849642870345</v>
      </c>
      <c r="AE3169" s="94">
        <v>1.3687041694237074</v>
      </c>
      <c r="AF3169" s="94">
        <v>1.2892637415222694</v>
      </c>
      <c r="AG3169" s="94">
        <v>1.3040618865490521</v>
      </c>
      <c r="AH3169" s="94">
        <v>1.1687650315200919</v>
      </c>
      <c r="AI3169" s="94">
        <v>1.1812678191321491</v>
      </c>
      <c r="AJ3169" s="94">
        <v>1.1751747848449272</v>
      </c>
      <c r="AK3169" s="94">
        <v>1.288933502369888</v>
      </c>
      <c r="AL3169" s="94">
        <v>1.245309770393501</v>
      </c>
      <c r="AM3169" s="94">
        <v>1.0332878128591079</v>
      </c>
      <c r="AN3169" s="94">
        <v>0.96569041455377247</v>
      </c>
      <c r="AO3169" s="94">
        <v>0.93051618756121313</v>
      </c>
      <c r="AP3169" s="94">
        <v>0.82569895201232779</v>
      </c>
      <c r="AQ3169" s="94">
        <v>0.75585139907930465</v>
      </c>
      <c r="AR3169" s="94">
        <v>0.8166816492264144</v>
      </c>
      <c r="AS3169" s="43">
        <f t="shared" si="101"/>
        <v>36.888336976313411</v>
      </c>
    </row>
    <row r="3170" spans="3:45">
      <c r="C3170" s="34">
        <v>106</v>
      </c>
      <c r="D3170" s="94">
        <v>3.3</v>
      </c>
      <c r="E3170" s="94">
        <v>2.8997343407332483</v>
      </c>
      <c r="F3170" s="94">
        <v>2.783423746167653</v>
      </c>
      <c r="G3170" s="94">
        <v>2.5157413968367188</v>
      </c>
      <c r="H3170" s="94">
        <v>2.6713093782613258</v>
      </c>
      <c r="I3170" s="94">
        <v>2.6711913312252498</v>
      </c>
      <c r="J3170" s="94">
        <v>2.578226149876587</v>
      </c>
      <c r="K3170" s="94">
        <v>2.30513283923151</v>
      </c>
      <c r="L3170" s="94">
        <v>2.3931945325955617</v>
      </c>
      <c r="M3170" s="94">
        <v>2.3243190962562674</v>
      </c>
      <c r="N3170" s="94">
        <v>2.3512249896026165</v>
      </c>
      <c r="O3170" s="94">
        <v>2.2416686626926809</v>
      </c>
      <c r="P3170" s="94">
        <v>2.0204862918093989</v>
      </c>
      <c r="Q3170" s="94">
        <v>2.0058503895796616</v>
      </c>
      <c r="R3170" s="94">
        <v>1.9415791794978181</v>
      </c>
      <c r="S3170" s="94">
        <v>1.8591687704160793</v>
      </c>
      <c r="T3170" s="94">
        <v>1.7355295766438703</v>
      </c>
      <c r="U3170" s="94">
        <v>1.6814767100293286</v>
      </c>
      <c r="V3170" s="94">
        <v>1.7450254890568115</v>
      </c>
      <c r="W3170" s="94">
        <v>1.7729006198567414</v>
      </c>
      <c r="X3170" s="94">
        <v>1.6892858357591858</v>
      </c>
      <c r="Y3170" s="94">
        <v>1.6683337429115321</v>
      </c>
      <c r="Z3170" s="94">
        <v>1.4260614765620538</v>
      </c>
      <c r="AA3170" s="94">
        <v>1.600250959002548</v>
      </c>
      <c r="AB3170" s="94">
        <v>1.5611678023566982</v>
      </c>
      <c r="AC3170" s="94">
        <v>1.5365053611329389</v>
      </c>
      <c r="AD3170" s="94">
        <v>1.4371706668258435</v>
      </c>
      <c r="AE3170" s="94">
        <v>1.3774183258070589</v>
      </c>
      <c r="AF3170" s="94">
        <v>1.3993262009242329</v>
      </c>
      <c r="AG3170" s="94">
        <v>1.3393186905761874</v>
      </c>
      <c r="AH3170" s="94">
        <v>1.1264326715374982</v>
      </c>
      <c r="AI3170" s="94">
        <v>1.0843812419940173</v>
      </c>
      <c r="AJ3170" s="94">
        <v>1.0598131501597419</v>
      </c>
      <c r="AK3170" s="94">
        <v>0.98165629994567116</v>
      </c>
      <c r="AL3170" s="94">
        <v>1.0078088854198184</v>
      </c>
      <c r="AM3170" s="94">
        <v>0.86001301399490715</v>
      </c>
      <c r="AN3170" s="94">
        <v>0.80283440531285644</v>
      </c>
      <c r="AO3170" s="94">
        <v>0.84791506501063818</v>
      </c>
      <c r="AP3170" s="94">
        <v>0.76779959037759959</v>
      </c>
      <c r="AQ3170" s="94">
        <v>0.73166786815893092</v>
      </c>
      <c r="AR3170" s="94">
        <v>0.68427258731309082</v>
      </c>
      <c r="AS3170" s="43">
        <f t="shared" si="101"/>
        <v>32.307577027266802</v>
      </c>
    </row>
    <row r="3171" spans="3:45">
      <c r="C3171" s="34">
        <v>107</v>
      </c>
      <c r="D3171" s="94">
        <v>3.3</v>
      </c>
      <c r="E3171" s="94">
        <v>3.371238172475036</v>
      </c>
      <c r="F3171" s="94">
        <v>3.1578144546144395</v>
      </c>
      <c r="G3171" s="94">
        <v>3.0267011895713178</v>
      </c>
      <c r="H3171" s="94">
        <v>2.5717864772410954</v>
      </c>
      <c r="I3171" s="94">
        <v>2.5474996634502163</v>
      </c>
      <c r="J3171" s="94">
        <v>2.485509150117668</v>
      </c>
      <c r="K3171" s="94">
        <v>2.5631167594279605</v>
      </c>
      <c r="L3171" s="94">
        <v>2.4588790038919504</v>
      </c>
      <c r="M3171" s="94">
        <v>2.4679941952759461</v>
      </c>
      <c r="N3171" s="94">
        <v>2.4393637360419604</v>
      </c>
      <c r="O3171" s="94">
        <v>2.5111744574445467</v>
      </c>
      <c r="P3171" s="94">
        <v>2.2521575141102423</v>
      </c>
      <c r="Q3171" s="94">
        <v>1.9670303941883776</v>
      </c>
      <c r="R3171" s="94">
        <v>1.8760039944020981</v>
      </c>
      <c r="S3171" s="94">
        <v>1.7384636952425752</v>
      </c>
      <c r="T3171" s="94">
        <v>1.6200835520296972</v>
      </c>
      <c r="U3171" s="94">
        <v>1.5555452366830931</v>
      </c>
      <c r="V3171" s="94">
        <v>1.4591210743403029</v>
      </c>
      <c r="W3171" s="94">
        <v>1.4119333092502626</v>
      </c>
      <c r="X3171" s="94">
        <v>1.5432927360238817</v>
      </c>
      <c r="Y3171" s="94">
        <v>1.4338123592013301</v>
      </c>
      <c r="Z3171" s="94">
        <v>1.4589495854748895</v>
      </c>
      <c r="AA3171" s="94">
        <v>1.4973356697580491</v>
      </c>
      <c r="AB3171" s="94">
        <v>1.3954128278861688</v>
      </c>
      <c r="AC3171" s="94">
        <v>1.352055918119258</v>
      </c>
      <c r="AD3171" s="94">
        <v>1.2997478670218734</v>
      </c>
      <c r="AE3171" s="94">
        <v>1.3367567399968487</v>
      </c>
      <c r="AF3171" s="94">
        <v>1.3218812686167682</v>
      </c>
      <c r="AG3171" s="94">
        <v>1.3317729350685066</v>
      </c>
      <c r="AH3171" s="94">
        <v>1.2161322456315777</v>
      </c>
      <c r="AI3171" s="94">
        <v>1.1511157459559929</v>
      </c>
      <c r="AJ3171" s="94">
        <v>1.2077732566013137</v>
      </c>
      <c r="AK3171" s="94">
        <v>1.1697216612443195</v>
      </c>
      <c r="AL3171" s="94">
        <v>1.1738067053986128</v>
      </c>
      <c r="AM3171" s="94">
        <v>1.0900187209433501</v>
      </c>
      <c r="AN3171" s="94">
        <v>1.0330194471908345</v>
      </c>
      <c r="AO3171" s="94">
        <v>1.0830639750735884</v>
      </c>
      <c r="AP3171" s="94">
        <v>1.0793356317759668</v>
      </c>
      <c r="AQ3171" s="94">
        <v>1.0278523523120973</v>
      </c>
      <c r="AR3171" s="94">
        <v>1.0011528890878609</v>
      </c>
      <c r="AS3171" s="43">
        <f t="shared" si="101"/>
        <v>33.411282613094883</v>
      </c>
    </row>
    <row r="3172" spans="3:45">
      <c r="C3172" s="34">
        <v>108</v>
      </c>
      <c r="D3172" s="94">
        <v>3.3</v>
      </c>
      <c r="E3172" s="94">
        <v>3.1376753144172889</v>
      </c>
      <c r="F3172" s="94">
        <v>2.9508420126429429</v>
      </c>
      <c r="G3172" s="94">
        <v>3.0290547298779016</v>
      </c>
      <c r="H3172" s="94">
        <v>2.8314838935747266</v>
      </c>
      <c r="I3172" s="94">
        <v>2.6220899436562308</v>
      </c>
      <c r="J3172" s="94">
        <v>2.7600544220442034</v>
      </c>
      <c r="K3172" s="94">
        <v>2.6537960094349091</v>
      </c>
      <c r="L3172" s="94">
        <v>2.2356817774139115</v>
      </c>
      <c r="M3172" s="94">
        <v>2.2765464470822141</v>
      </c>
      <c r="N3172" s="94">
        <v>2.4174096216021588</v>
      </c>
      <c r="O3172" s="94">
        <v>2.2327018900471081</v>
      </c>
      <c r="P3172" s="94">
        <v>2.1616357550186067</v>
      </c>
      <c r="Q3172" s="94">
        <v>2.0880632630345173</v>
      </c>
      <c r="R3172" s="94">
        <v>2.2017170520531546</v>
      </c>
      <c r="S3172" s="94">
        <v>2.2832866962802552</v>
      </c>
      <c r="T3172" s="94">
        <v>2.1629831670184472</v>
      </c>
      <c r="U3172" s="94">
        <v>2.1994410014746832</v>
      </c>
      <c r="V3172" s="94">
        <v>2.349778860013644</v>
      </c>
      <c r="W3172" s="94">
        <v>2.1975000285085766</v>
      </c>
      <c r="X3172" s="94">
        <v>2.2405869347213496</v>
      </c>
      <c r="Y3172" s="94">
        <v>2.1226891696044907</v>
      </c>
      <c r="Z3172" s="94">
        <v>1.9601621339468913</v>
      </c>
      <c r="AA3172" s="94">
        <v>2.026359655924427</v>
      </c>
      <c r="AB3172" s="94">
        <v>1.9604160255081562</v>
      </c>
      <c r="AC3172" s="94">
        <v>1.9349795696291856</v>
      </c>
      <c r="AD3172" s="94">
        <v>1.9481193592185606</v>
      </c>
      <c r="AE3172" s="94">
        <v>1.9728210209729153</v>
      </c>
      <c r="AF3172" s="94">
        <v>1.9548566480584526</v>
      </c>
      <c r="AG3172" s="94">
        <v>2.0553410509445293</v>
      </c>
      <c r="AH3172" s="94">
        <v>1.7893415487243045</v>
      </c>
      <c r="AI3172" s="94">
        <v>1.7341544430199924</v>
      </c>
      <c r="AJ3172" s="94">
        <v>1.5947446170064155</v>
      </c>
      <c r="AK3172" s="94">
        <v>1.592152011041589</v>
      </c>
      <c r="AL3172" s="94">
        <v>1.5072267663869467</v>
      </c>
      <c r="AM3172" s="94">
        <v>1.5404631846801644</v>
      </c>
      <c r="AN3172" s="94">
        <v>1.4617709749901986</v>
      </c>
      <c r="AO3172" s="94">
        <v>1.363243957125698</v>
      </c>
      <c r="AP3172" s="94">
        <v>1.293907320134851</v>
      </c>
      <c r="AQ3172" s="94">
        <v>1.2331903877386687</v>
      </c>
      <c r="AR3172" s="94">
        <v>1.2502710125855736</v>
      </c>
      <c r="AS3172" s="43">
        <f t="shared" si="101"/>
        <v>36.3467269283692</v>
      </c>
    </row>
    <row r="3173" spans="3:45">
      <c r="C3173" s="34">
        <v>109</v>
      </c>
      <c r="D3173" s="94">
        <v>3.3</v>
      </c>
      <c r="E3173" s="94">
        <v>3.0972621546710588</v>
      </c>
      <c r="F3173" s="94">
        <v>2.8301791887232013</v>
      </c>
      <c r="G3173" s="94">
        <v>2.6710465672284132</v>
      </c>
      <c r="H3173" s="94">
        <v>2.850187858008693</v>
      </c>
      <c r="I3173" s="94">
        <v>2.7219048066901639</v>
      </c>
      <c r="J3173" s="94">
        <v>2.6474937928599078</v>
      </c>
      <c r="K3173" s="94">
        <v>2.8240538556904986</v>
      </c>
      <c r="L3173" s="94">
        <v>2.6283045567001695</v>
      </c>
      <c r="M3173" s="94">
        <v>2.4545745573307602</v>
      </c>
      <c r="N3173" s="94">
        <v>2.5294882827688441</v>
      </c>
      <c r="O3173" s="94">
        <v>2.5538956977531422</v>
      </c>
      <c r="P3173" s="94">
        <v>2.2803317124237057</v>
      </c>
      <c r="Q3173" s="94">
        <v>2.4161573720388514</v>
      </c>
      <c r="R3173" s="94">
        <v>2.3485721207525034</v>
      </c>
      <c r="S3173" s="94">
        <v>2.2754912244651888</v>
      </c>
      <c r="T3173" s="94">
        <v>2.0255143131891256</v>
      </c>
      <c r="U3173" s="94">
        <v>1.9883152515273401</v>
      </c>
      <c r="V3173" s="94">
        <v>1.8928114414723307</v>
      </c>
      <c r="W3173" s="94">
        <v>1.8245670101114593</v>
      </c>
      <c r="X3173" s="94">
        <v>1.7652606908513226</v>
      </c>
      <c r="Y3173" s="94">
        <v>1.6479068826561121</v>
      </c>
      <c r="Z3173" s="94">
        <v>1.5634473759024696</v>
      </c>
      <c r="AA3173" s="94">
        <v>1.5331455218643344</v>
      </c>
      <c r="AB3173" s="94">
        <v>1.5928301768397439</v>
      </c>
      <c r="AC3173" s="94">
        <v>1.7354172108473576</v>
      </c>
      <c r="AD3173" s="94">
        <v>1.8368256814840269</v>
      </c>
      <c r="AE3173" s="94">
        <v>1.9896276984917685</v>
      </c>
      <c r="AF3173" s="94">
        <v>2.0528560414075874</v>
      </c>
      <c r="AG3173" s="94">
        <v>2.0673515267310179</v>
      </c>
      <c r="AH3173" s="94">
        <v>2.1410574599412042</v>
      </c>
      <c r="AI3173" s="94">
        <v>2.1209058414942614</v>
      </c>
      <c r="AJ3173" s="94">
        <v>2.1134702025846419</v>
      </c>
      <c r="AK3173" s="94">
        <v>2.1252467578003249</v>
      </c>
      <c r="AL3173" s="94">
        <v>2.1727186047754077</v>
      </c>
      <c r="AM3173" s="94">
        <v>2.3148658852383219</v>
      </c>
      <c r="AN3173" s="94">
        <v>2.3347852901708039</v>
      </c>
      <c r="AO3173" s="94">
        <v>2.5166931406420701</v>
      </c>
      <c r="AP3173" s="94">
        <v>2.7834860976483977</v>
      </c>
      <c r="AQ3173" s="94">
        <v>2.6955953861382049</v>
      </c>
      <c r="AR3173" s="94">
        <v>2.6292691670779504</v>
      </c>
      <c r="AS3173" s="43">
        <f t="shared" si="101"/>
        <v>36.904887414866465</v>
      </c>
    </row>
    <row r="3174" spans="3:45">
      <c r="C3174" s="34">
        <v>110</v>
      </c>
      <c r="D3174" s="94">
        <v>3.3</v>
      </c>
      <c r="E3174" s="94">
        <v>3.2275748286257229</v>
      </c>
      <c r="F3174" s="94">
        <v>3.2171230955445536</v>
      </c>
      <c r="G3174" s="94">
        <v>3.2237500235669647</v>
      </c>
      <c r="H3174" s="94">
        <v>3.5491528738005886</v>
      </c>
      <c r="I3174" s="94">
        <v>3.2933918052007445</v>
      </c>
      <c r="J3174" s="94">
        <v>3.2643361730775111</v>
      </c>
      <c r="K3174" s="94">
        <v>3.2833240775213905</v>
      </c>
      <c r="L3174" s="94">
        <v>3.0800051480986803</v>
      </c>
      <c r="M3174" s="94">
        <v>2.629469882828086</v>
      </c>
      <c r="N3174" s="94">
        <v>2.6176657301034565</v>
      </c>
      <c r="O3174" s="94">
        <v>2.655437125575792</v>
      </c>
      <c r="P3174" s="94">
        <v>2.5415605536581927</v>
      </c>
      <c r="Q3174" s="94">
        <v>2.4477451173896227</v>
      </c>
      <c r="R3174" s="94">
        <v>2.1265448600114936</v>
      </c>
      <c r="S3174" s="94">
        <v>1.9576377884727079</v>
      </c>
      <c r="T3174" s="94">
        <v>2.0610288559423564</v>
      </c>
      <c r="U3174" s="94">
        <v>2.0416883843657239</v>
      </c>
      <c r="V3174" s="94">
        <v>2.0068321626462864</v>
      </c>
      <c r="W3174" s="94">
        <v>2.0884807205749087</v>
      </c>
      <c r="X3174" s="94">
        <v>1.9200736476341214</v>
      </c>
      <c r="Y3174" s="94">
        <v>2.1345727448547698</v>
      </c>
      <c r="Z3174" s="94">
        <v>2.3448379827100254</v>
      </c>
      <c r="AA3174" s="94">
        <v>2.3712051319827863</v>
      </c>
      <c r="AB3174" s="94">
        <v>2.1775474342983898</v>
      </c>
      <c r="AC3174" s="94">
        <v>2.0780089776853767</v>
      </c>
      <c r="AD3174" s="94">
        <v>2.2251928954242448</v>
      </c>
      <c r="AE3174" s="94">
        <v>2.362399097271429</v>
      </c>
      <c r="AF3174" s="94">
        <v>2.4907734539523934</v>
      </c>
      <c r="AG3174" s="94">
        <v>2.6254385198845926</v>
      </c>
      <c r="AH3174" s="94">
        <v>2.9622147532584933</v>
      </c>
      <c r="AI3174" s="94">
        <v>3.1575069720216162</v>
      </c>
      <c r="AJ3174" s="94">
        <v>3.231982630653369</v>
      </c>
      <c r="AK3174" s="94">
        <v>3.3731178193204023</v>
      </c>
      <c r="AL3174" s="94">
        <v>3.3619933409912934</v>
      </c>
      <c r="AM3174" s="94">
        <v>3.021908028813741</v>
      </c>
      <c r="AN3174" s="94">
        <v>2.7031867628136017</v>
      </c>
      <c r="AO3174" s="94">
        <v>2.685092942868021</v>
      </c>
      <c r="AP3174" s="94">
        <v>2.7159430668073834</v>
      </c>
      <c r="AQ3174" s="94">
        <v>2.7034148981702026</v>
      </c>
      <c r="AR3174" s="94">
        <v>2.618337051191642</v>
      </c>
      <c r="AS3174" s="43">
        <f t="shared" si="101"/>
        <v>41.92606650479069</v>
      </c>
    </row>
    <row r="3175" spans="3:45">
      <c r="C3175" s="34">
        <v>111</v>
      </c>
      <c r="D3175" s="94">
        <v>3.3</v>
      </c>
      <c r="E3175" s="94">
        <v>3.2753224369578415</v>
      </c>
      <c r="F3175" s="94">
        <v>3.3071644599874657</v>
      </c>
      <c r="G3175" s="94">
        <v>3.2091449359259276</v>
      </c>
      <c r="H3175" s="94">
        <v>3.1759778292241849</v>
      </c>
      <c r="I3175" s="94">
        <v>2.8916791127780845</v>
      </c>
      <c r="J3175" s="94">
        <v>3.0020951622823628</v>
      </c>
      <c r="K3175" s="94">
        <v>3.0980536156657692</v>
      </c>
      <c r="L3175" s="94">
        <v>2.8521853181404508</v>
      </c>
      <c r="M3175" s="94">
        <v>2.9362134666369979</v>
      </c>
      <c r="N3175" s="94">
        <v>3.1764011634899743</v>
      </c>
      <c r="O3175" s="94">
        <v>3.0383116987245584</v>
      </c>
      <c r="P3175" s="94">
        <v>2.6723519094034871</v>
      </c>
      <c r="Q3175" s="94">
        <v>2.7635344599810789</v>
      </c>
      <c r="R3175" s="94">
        <v>2.7577568950003237</v>
      </c>
      <c r="S3175" s="94">
        <v>2.822135484413598</v>
      </c>
      <c r="T3175" s="94">
        <v>2.4134179060302987</v>
      </c>
      <c r="U3175" s="94">
        <v>2.2135700740718653</v>
      </c>
      <c r="V3175" s="94">
        <v>2.4485272793469481</v>
      </c>
      <c r="W3175" s="94">
        <v>2.4674408627750268</v>
      </c>
      <c r="X3175" s="94">
        <v>2.4496750642758061</v>
      </c>
      <c r="Y3175" s="94">
        <v>2.5297081281676723</v>
      </c>
      <c r="Z3175" s="94">
        <v>2.4816766416831193</v>
      </c>
      <c r="AA3175" s="94">
        <v>2.3749845130410212</v>
      </c>
      <c r="AB3175" s="94">
        <v>2.0646414968449109</v>
      </c>
      <c r="AC3175" s="94">
        <v>1.83377951935718</v>
      </c>
      <c r="AD3175" s="94">
        <v>1.813975883589906</v>
      </c>
      <c r="AE3175" s="94">
        <v>1.8883106982686706</v>
      </c>
      <c r="AF3175" s="94">
        <v>2.0030469540996538</v>
      </c>
      <c r="AG3175" s="94">
        <v>1.9390958768197111</v>
      </c>
      <c r="AH3175" s="94">
        <v>1.8953188788480209</v>
      </c>
      <c r="AI3175" s="94">
        <v>1.9139081443966721</v>
      </c>
      <c r="AJ3175" s="94">
        <v>1.8083789073578267</v>
      </c>
      <c r="AK3175" s="94">
        <v>1.8270761815076875</v>
      </c>
      <c r="AL3175" s="94">
        <v>1.7356737329954357</v>
      </c>
      <c r="AM3175" s="94">
        <v>1.7377162744702781</v>
      </c>
      <c r="AN3175" s="94">
        <v>1.7280094606765755</v>
      </c>
      <c r="AO3175" s="94">
        <v>1.605770305962704</v>
      </c>
      <c r="AP3175" s="94">
        <v>1.5706481810961059</v>
      </c>
      <c r="AQ3175" s="94">
        <v>1.6071545921706814</v>
      </c>
      <c r="AR3175" s="94">
        <v>1.6294089076820375</v>
      </c>
      <c r="AS3175" s="43">
        <f t="shared" si="101"/>
        <v>41.133578385670454</v>
      </c>
    </row>
    <row r="3176" spans="3:45">
      <c r="C3176" s="34">
        <v>112</v>
      </c>
      <c r="D3176" s="94">
        <v>3.3</v>
      </c>
      <c r="E3176" s="94">
        <v>3.222959496021196</v>
      </c>
      <c r="F3176" s="94">
        <v>3.225056210607181</v>
      </c>
      <c r="G3176" s="94">
        <v>3.3309359344945073</v>
      </c>
      <c r="H3176" s="94">
        <v>3.2969927737328812</v>
      </c>
      <c r="I3176" s="94">
        <v>3.1555115053546947</v>
      </c>
      <c r="J3176" s="94">
        <v>3.2067959798647854</v>
      </c>
      <c r="K3176" s="94">
        <v>3.2138882525993901</v>
      </c>
      <c r="L3176" s="94">
        <v>3.0328528898806097</v>
      </c>
      <c r="M3176" s="94">
        <v>3.2241919491636555</v>
      </c>
      <c r="N3176" s="94">
        <v>3.0083318255411347</v>
      </c>
      <c r="O3176" s="94">
        <v>2.7306244672842332</v>
      </c>
      <c r="P3176" s="94">
        <v>2.6670807123516385</v>
      </c>
      <c r="Q3176" s="94">
        <v>2.7092415226815176</v>
      </c>
      <c r="R3176" s="94">
        <v>2.599465488710007</v>
      </c>
      <c r="S3176" s="94">
        <v>2.4641951350194016</v>
      </c>
      <c r="T3176" s="94">
        <v>2.3327478366516385</v>
      </c>
      <c r="U3176" s="94">
        <v>2.2999595931365784</v>
      </c>
      <c r="V3176" s="94">
        <v>2.2049124079520421</v>
      </c>
      <c r="W3176" s="94">
        <v>2.2417452100160631</v>
      </c>
      <c r="X3176" s="94">
        <v>2.2055166704721025</v>
      </c>
      <c r="Y3176" s="94">
        <v>2.2250089079588586</v>
      </c>
      <c r="Z3176" s="94">
        <v>2.20133635569568</v>
      </c>
      <c r="AA3176" s="94">
        <v>2.1870210224799362</v>
      </c>
      <c r="AB3176" s="94">
        <v>1.9926687725150924</v>
      </c>
      <c r="AC3176" s="94">
        <v>1.7797497920181364</v>
      </c>
      <c r="AD3176" s="94">
        <v>1.7068158314445294</v>
      </c>
      <c r="AE3176" s="94">
        <v>1.4820488866194912</v>
      </c>
      <c r="AF3176" s="94">
        <v>1.3736122892020781</v>
      </c>
      <c r="AG3176" s="94">
        <v>1.3712959442235586</v>
      </c>
      <c r="AH3176" s="94">
        <v>1.3316021897253039</v>
      </c>
      <c r="AI3176" s="94">
        <v>1.1714170270428297</v>
      </c>
      <c r="AJ3176" s="94">
        <v>1.1189929303492503</v>
      </c>
      <c r="AK3176" s="94">
        <v>1.0708684533914756</v>
      </c>
      <c r="AL3176" s="94">
        <v>1.1233846607799867</v>
      </c>
      <c r="AM3176" s="94">
        <v>1.108350802070116</v>
      </c>
      <c r="AN3176" s="94">
        <v>1.0818645335431167</v>
      </c>
      <c r="AO3176" s="94">
        <v>1.0066950920151141</v>
      </c>
      <c r="AP3176" s="94">
        <v>1.0172340312114452</v>
      </c>
      <c r="AQ3176" s="94">
        <v>0.95906810735247838</v>
      </c>
      <c r="AR3176" s="94">
        <v>0.90974531307943007</v>
      </c>
      <c r="AS3176" s="43">
        <f t="shared" si="101"/>
        <v>39.773442303027153</v>
      </c>
    </row>
    <row r="3177" spans="3:45">
      <c r="C3177" s="34">
        <v>113</v>
      </c>
      <c r="D3177" s="94">
        <v>3.3</v>
      </c>
      <c r="E3177" s="94">
        <v>3.2187626099242768</v>
      </c>
      <c r="F3177" s="94">
        <v>3.1928136352084282</v>
      </c>
      <c r="G3177" s="94">
        <v>3.0484298343771745</v>
      </c>
      <c r="H3177" s="94">
        <v>3.029956326929002</v>
      </c>
      <c r="I3177" s="94">
        <v>2.8047916381514639</v>
      </c>
      <c r="J3177" s="94">
        <v>2.7670935573675099</v>
      </c>
      <c r="K3177" s="94">
        <v>2.4271406123185111</v>
      </c>
      <c r="L3177" s="94">
        <v>2.4035058124443962</v>
      </c>
      <c r="M3177" s="94">
        <v>2.4210537054917731</v>
      </c>
      <c r="N3177" s="94">
        <v>2.3080539418639812</v>
      </c>
      <c r="O3177" s="94">
        <v>2.0824857374586916</v>
      </c>
      <c r="P3177" s="94">
        <v>2.0627940138644312</v>
      </c>
      <c r="Q3177" s="94">
        <v>2.0327549094683222</v>
      </c>
      <c r="R3177" s="94">
        <v>1.944808583624476</v>
      </c>
      <c r="S3177" s="94">
        <v>1.9637909772095021</v>
      </c>
      <c r="T3177" s="94">
        <v>1.9078931706222513</v>
      </c>
      <c r="U3177" s="94">
        <v>1.9317584413124593</v>
      </c>
      <c r="V3177" s="94">
        <v>2.0710799496382184</v>
      </c>
      <c r="W3177" s="94">
        <v>1.9881107426252123</v>
      </c>
      <c r="X3177" s="94">
        <v>1.9146080766915508</v>
      </c>
      <c r="Y3177" s="94">
        <v>1.9948003598986295</v>
      </c>
      <c r="Z3177" s="94">
        <v>1.9792758362401646</v>
      </c>
      <c r="AA3177" s="94">
        <v>1.8949669254504977</v>
      </c>
      <c r="AB3177" s="94">
        <v>1.6601107667903574</v>
      </c>
      <c r="AC3177" s="94">
        <v>1.5743794325569376</v>
      </c>
      <c r="AD3177" s="94">
        <v>1.50425993305989</v>
      </c>
      <c r="AE3177" s="94">
        <v>1.5342060735045842</v>
      </c>
      <c r="AF3177" s="94">
        <v>1.4240272071802587</v>
      </c>
      <c r="AG3177" s="94">
        <v>1.4573951572731689</v>
      </c>
      <c r="AH3177" s="94">
        <v>1.4063434241637778</v>
      </c>
      <c r="AI3177" s="94">
        <v>1.3260238379991529</v>
      </c>
      <c r="AJ3177" s="94">
        <v>1.3078368033419512</v>
      </c>
      <c r="AK3177" s="94">
        <v>1.2290547193909638</v>
      </c>
      <c r="AL3177" s="94">
        <v>1.2215121446927981</v>
      </c>
      <c r="AM3177" s="94">
        <v>1.150975862887307</v>
      </c>
      <c r="AN3177" s="94">
        <v>1.0696924007616968</v>
      </c>
      <c r="AO3177" s="94">
        <v>1.0669902872004071</v>
      </c>
      <c r="AP3177" s="94">
        <v>1.0658728524056644</v>
      </c>
      <c r="AQ3177" s="94">
        <v>1.0540164285948725</v>
      </c>
      <c r="AR3177" s="94">
        <v>1.0873391234095153</v>
      </c>
      <c r="AS3177" s="43">
        <f t="shared" si="101"/>
        <v>35.091250157010649</v>
      </c>
    </row>
    <row r="3178" spans="3:45">
      <c r="C3178" s="34">
        <v>114</v>
      </c>
      <c r="D3178" s="94">
        <v>3.3</v>
      </c>
      <c r="E3178" s="94">
        <v>3.0019245349583814</v>
      </c>
      <c r="F3178" s="94">
        <v>2.7492916234485452</v>
      </c>
      <c r="G3178" s="94">
        <v>2.4103559475917273</v>
      </c>
      <c r="H3178" s="94">
        <v>2.4951751757923124</v>
      </c>
      <c r="I3178" s="94">
        <v>2.5074925728972355</v>
      </c>
      <c r="J3178" s="94">
        <v>2.6327062225328648</v>
      </c>
      <c r="K3178" s="94">
        <v>2.6932009948343252</v>
      </c>
      <c r="L3178" s="94">
        <v>2.395058350181539</v>
      </c>
      <c r="M3178" s="94">
        <v>2.4277192265267029</v>
      </c>
      <c r="N3178" s="94">
        <v>2.340231224645978</v>
      </c>
      <c r="O3178" s="94">
        <v>2.1090410690752401</v>
      </c>
      <c r="P3178" s="94">
        <v>1.9216231314139058</v>
      </c>
      <c r="Q3178" s="94">
        <v>1.8797681471088108</v>
      </c>
      <c r="R3178" s="94">
        <v>1.9247875895141953</v>
      </c>
      <c r="S3178" s="94">
        <v>1.9536207218340365</v>
      </c>
      <c r="T3178" s="94">
        <v>2.0546853199373323</v>
      </c>
      <c r="U3178" s="94">
        <v>2.047460145859231</v>
      </c>
      <c r="V3178" s="94">
        <v>2.277938167939705</v>
      </c>
      <c r="W3178" s="94">
        <v>2.1060876322690736</v>
      </c>
      <c r="X3178" s="94">
        <v>2.0197481940561333</v>
      </c>
      <c r="Y3178" s="94">
        <v>1.8826635277913379</v>
      </c>
      <c r="Z3178" s="94">
        <v>1.5631252327913963</v>
      </c>
      <c r="AA3178" s="94">
        <v>1.4630733588120028</v>
      </c>
      <c r="AB3178" s="94">
        <v>1.3425145223032027</v>
      </c>
      <c r="AC3178" s="94">
        <v>1.2508533537640039</v>
      </c>
      <c r="AD3178" s="94">
        <v>1.186809987847125</v>
      </c>
      <c r="AE3178" s="94">
        <v>1.2049114613073455</v>
      </c>
      <c r="AF3178" s="94">
        <v>1.088528113860797</v>
      </c>
      <c r="AG3178" s="94">
        <v>1.0683416800660677</v>
      </c>
      <c r="AH3178" s="94">
        <v>1.0449920119505955</v>
      </c>
      <c r="AI3178" s="94">
        <v>0.98942779531226654</v>
      </c>
      <c r="AJ3178" s="94">
        <v>0.98864719055099104</v>
      </c>
      <c r="AK3178" s="94">
        <v>0.97587808594539083</v>
      </c>
      <c r="AL3178" s="94">
        <v>0.95949598284785442</v>
      </c>
      <c r="AM3178" s="94">
        <v>0.92358458635301199</v>
      </c>
      <c r="AN3178" s="94">
        <v>0.87168890981760827</v>
      </c>
      <c r="AO3178" s="94">
        <v>0.8963814253891601</v>
      </c>
      <c r="AP3178" s="94">
        <v>0.82285166398461407</v>
      </c>
      <c r="AQ3178" s="94">
        <v>0.79367281462991435</v>
      </c>
      <c r="AR3178" s="94">
        <v>0.83803834280321265</v>
      </c>
      <c r="AS3178" s="43">
        <f t="shared" si="101"/>
        <v>32.612686145852905</v>
      </c>
    </row>
    <row r="3179" spans="3:45">
      <c r="C3179" s="34">
        <v>115</v>
      </c>
      <c r="D3179" s="94">
        <v>3.3</v>
      </c>
      <c r="E3179" s="94">
        <v>2.9211189812802463</v>
      </c>
      <c r="F3179" s="94">
        <v>2.7719847739942285</v>
      </c>
      <c r="G3179" s="94">
        <v>3.0266163578153011</v>
      </c>
      <c r="H3179" s="94">
        <v>2.984521286353532</v>
      </c>
      <c r="I3179" s="94">
        <v>2.9037016612355417</v>
      </c>
      <c r="J3179" s="94">
        <v>2.9648781130831248</v>
      </c>
      <c r="K3179" s="94">
        <v>3.0098444722001623</v>
      </c>
      <c r="L3179" s="94">
        <v>3.1451663657228979</v>
      </c>
      <c r="M3179" s="94">
        <v>3.0705658953560779</v>
      </c>
      <c r="N3179" s="94">
        <v>3.1363072674151211</v>
      </c>
      <c r="O3179" s="94">
        <v>3.1610078357171014</v>
      </c>
      <c r="P3179" s="94">
        <v>3.22032812448357</v>
      </c>
      <c r="Q3179" s="94">
        <v>3.0322517274568499</v>
      </c>
      <c r="R3179" s="94">
        <v>3.2031685574879152</v>
      </c>
      <c r="S3179" s="94">
        <v>3.3161532055490048</v>
      </c>
      <c r="T3179" s="94">
        <v>3.3879768464089071</v>
      </c>
      <c r="U3179" s="94">
        <v>3.7430199739347305</v>
      </c>
      <c r="V3179" s="94">
        <v>3.6961452032748139</v>
      </c>
      <c r="W3179" s="94">
        <v>3.3886589576086217</v>
      </c>
      <c r="X3179" s="94">
        <v>3.5062088106023532</v>
      </c>
      <c r="Y3179" s="94">
        <v>3.2914878278740449</v>
      </c>
      <c r="Z3179" s="94">
        <v>3.0816948071279864</v>
      </c>
      <c r="AA3179" s="94">
        <v>3.0152664449488999</v>
      </c>
      <c r="AB3179" s="94">
        <v>2.7090126386870672</v>
      </c>
      <c r="AC3179" s="94">
        <v>2.6126732551129925</v>
      </c>
      <c r="AD3179" s="94">
        <v>2.5216155167918726</v>
      </c>
      <c r="AE3179" s="94">
        <v>2.7206494008264928</v>
      </c>
      <c r="AF3179" s="94">
        <v>2.6205603717988182</v>
      </c>
      <c r="AG3179" s="94">
        <v>2.9838333609510825</v>
      </c>
      <c r="AH3179" s="94">
        <v>2.8484881093966088</v>
      </c>
      <c r="AI3179" s="94">
        <v>2.7286535531875091</v>
      </c>
      <c r="AJ3179" s="94">
        <v>3.1218808495296879</v>
      </c>
      <c r="AK3179" s="94">
        <v>3.1975222602768554</v>
      </c>
      <c r="AL3179" s="94">
        <v>2.960922813055499</v>
      </c>
      <c r="AM3179" s="94">
        <v>2.6154344537955487</v>
      </c>
      <c r="AN3179" s="94">
        <v>2.6717210491124725</v>
      </c>
      <c r="AO3179" s="94">
        <v>2.6277786435207777</v>
      </c>
      <c r="AP3179" s="94">
        <v>2.4599291802989529</v>
      </c>
      <c r="AQ3179" s="94">
        <v>2.4608159247287937</v>
      </c>
      <c r="AR3179" s="94">
        <v>2.6633708488382846</v>
      </c>
      <c r="AS3179" s="43">
        <f t="shared" si="101"/>
        <v>45.709417349875729</v>
      </c>
    </row>
    <row r="3180" spans="3:45">
      <c r="C3180" s="34">
        <v>116</v>
      </c>
      <c r="D3180" s="94">
        <v>3.3</v>
      </c>
      <c r="E3180" s="94">
        <v>3.6352595712945375</v>
      </c>
      <c r="F3180" s="94">
        <v>3.427323680144728</v>
      </c>
      <c r="G3180" s="94">
        <v>3.305138833102121</v>
      </c>
      <c r="H3180" s="94">
        <v>3.0281484618863184</v>
      </c>
      <c r="I3180" s="94">
        <v>2.7605973877646761</v>
      </c>
      <c r="J3180" s="94">
        <v>2.6726246837667933</v>
      </c>
      <c r="K3180" s="94">
        <v>2.6607953234336659</v>
      </c>
      <c r="L3180" s="94">
        <v>2.4269549656883767</v>
      </c>
      <c r="M3180" s="94">
        <v>2.2815326434559142</v>
      </c>
      <c r="N3180" s="94">
        <v>2.255405157394113</v>
      </c>
      <c r="O3180" s="94">
        <v>2.18784084126905</v>
      </c>
      <c r="P3180" s="94">
        <v>2.0811518891745808</v>
      </c>
      <c r="Q3180" s="94">
        <v>2.0466176059267749</v>
      </c>
      <c r="R3180" s="94">
        <v>1.9244912177590934</v>
      </c>
      <c r="S3180" s="94">
        <v>1.9524618544258503</v>
      </c>
      <c r="T3180" s="94">
        <v>1.8606959284479232</v>
      </c>
      <c r="U3180" s="94">
        <v>1.9237188235800649</v>
      </c>
      <c r="V3180" s="94">
        <v>1.7622679481984282</v>
      </c>
      <c r="W3180" s="94">
        <v>1.609846797608613</v>
      </c>
      <c r="X3180" s="94">
        <v>1.673667829794973</v>
      </c>
      <c r="Y3180" s="94">
        <v>1.6810488062096547</v>
      </c>
      <c r="Z3180" s="94">
        <v>1.444501735308374</v>
      </c>
      <c r="AA3180" s="94">
        <v>1.4786943108909554</v>
      </c>
      <c r="AB3180" s="94">
        <v>1.4572651913710748</v>
      </c>
      <c r="AC3180" s="94">
        <v>1.2741748760683456</v>
      </c>
      <c r="AD3180" s="94">
        <v>1.2070075157095665</v>
      </c>
      <c r="AE3180" s="94">
        <v>1.0902480906605563</v>
      </c>
      <c r="AF3180" s="94">
        <v>1.060948086060695</v>
      </c>
      <c r="AG3180" s="94">
        <v>1.0608920985833732</v>
      </c>
      <c r="AH3180" s="94">
        <v>1.0519708698335957</v>
      </c>
      <c r="AI3180" s="94">
        <v>0.97203854015553914</v>
      </c>
      <c r="AJ3180" s="94">
        <v>0.83266898655308808</v>
      </c>
      <c r="AK3180" s="94">
        <v>0.8407010741874531</v>
      </c>
      <c r="AL3180" s="94">
        <v>0.84048061746333869</v>
      </c>
      <c r="AM3180" s="94">
        <v>0.90215401254715</v>
      </c>
      <c r="AN3180" s="94">
        <v>0.89113970823485378</v>
      </c>
      <c r="AO3180" s="94">
        <v>0.95709477584524749</v>
      </c>
      <c r="AP3180" s="94">
        <v>0.87548334831356489</v>
      </c>
      <c r="AQ3180" s="94">
        <v>0.88935172969389109</v>
      </c>
      <c r="AR3180" s="94">
        <v>0.86987046062023876</v>
      </c>
      <c r="AS3180" s="43">
        <f t="shared" si="101"/>
        <v>34.467168847335294</v>
      </c>
    </row>
    <row r="3181" spans="3:45">
      <c r="C3181" s="34">
        <v>117</v>
      </c>
      <c r="D3181" s="94">
        <v>3.3</v>
      </c>
      <c r="E3181" s="94">
        <v>3.4403325361864581</v>
      </c>
      <c r="F3181" s="94">
        <v>3.1475646618427846</v>
      </c>
      <c r="G3181" s="94">
        <v>3.2913899558927078</v>
      </c>
      <c r="H3181" s="94">
        <v>3.0963257815538099</v>
      </c>
      <c r="I3181" s="94">
        <v>2.934473851241167</v>
      </c>
      <c r="J3181" s="94">
        <v>2.7445239522293581</v>
      </c>
      <c r="K3181" s="94">
        <v>2.8324667078847039</v>
      </c>
      <c r="L3181" s="94">
        <v>2.5632665111397195</v>
      </c>
      <c r="M3181" s="94">
        <v>2.403072676809713</v>
      </c>
      <c r="N3181" s="94">
        <v>2.2744763943441328</v>
      </c>
      <c r="O3181" s="94">
        <v>2.0897210490797717</v>
      </c>
      <c r="P3181" s="94">
        <v>1.8386940075068361</v>
      </c>
      <c r="Q3181" s="94">
        <v>1.7826394683457769</v>
      </c>
      <c r="R3181" s="94">
        <v>1.6924907243738816</v>
      </c>
      <c r="S3181" s="94">
        <v>1.6383581995087404</v>
      </c>
      <c r="T3181" s="94">
        <v>1.4842186374544459</v>
      </c>
      <c r="U3181" s="94">
        <v>1.3553934595122754</v>
      </c>
      <c r="V3181" s="94">
        <v>1.4242630082999863</v>
      </c>
      <c r="W3181" s="94">
        <v>1.5330988804458903</v>
      </c>
      <c r="X3181" s="94">
        <v>1.4476953151061287</v>
      </c>
      <c r="Y3181" s="94">
        <v>1.3861917096713545</v>
      </c>
      <c r="Z3181" s="94">
        <v>1.4220251825752432</v>
      </c>
      <c r="AA3181" s="94">
        <v>1.4058527136271086</v>
      </c>
      <c r="AB3181" s="94">
        <v>1.4269807259983158</v>
      </c>
      <c r="AC3181" s="94">
        <v>1.5222419903678255</v>
      </c>
      <c r="AD3181" s="94">
        <v>1.375470274500584</v>
      </c>
      <c r="AE3181" s="94">
        <v>1.2723275726072341</v>
      </c>
      <c r="AF3181" s="94">
        <v>1.217408867380809</v>
      </c>
      <c r="AG3181" s="94">
        <v>1.2407027965441932</v>
      </c>
      <c r="AH3181" s="94">
        <v>1.3183349780149511</v>
      </c>
      <c r="AI3181" s="94">
        <v>1.4359255311539545</v>
      </c>
      <c r="AJ3181" s="94">
        <v>1.3125075778986222</v>
      </c>
      <c r="AK3181" s="94">
        <v>1.175181368099824</v>
      </c>
      <c r="AL3181" s="94">
        <v>1.1445615660332085</v>
      </c>
      <c r="AM3181" s="94">
        <v>1.1760437648127275</v>
      </c>
      <c r="AN3181" s="94">
        <v>1.1472911312134271</v>
      </c>
      <c r="AO3181" s="94">
        <v>1.0795087705729016</v>
      </c>
      <c r="AP3181" s="94">
        <v>1.0793070739475112</v>
      </c>
      <c r="AQ3181" s="94">
        <v>1.1097503431542055</v>
      </c>
      <c r="AR3181" s="94">
        <v>0.94501479479181449</v>
      </c>
      <c r="AS3181" s="43">
        <f t="shared" si="101"/>
        <v>33.963206621407487</v>
      </c>
    </row>
    <row r="3182" spans="3:45">
      <c r="C3182" s="34">
        <v>118</v>
      </c>
      <c r="D3182" s="94">
        <v>3.3</v>
      </c>
      <c r="E3182" s="94">
        <v>3.7357915316238945</v>
      </c>
      <c r="F3182" s="94">
        <v>3.7591231754576748</v>
      </c>
      <c r="G3182" s="94">
        <v>3.372346217123579</v>
      </c>
      <c r="H3182" s="94">
        <v>3.2456738834506393</v>
      </c>
      <c r="I3182" s="94">
        <v>3.2693123029517777</v>
      </c>
      <c r="J3182" s="94">
        <v>3.3327064587956885</v>
      </c>
      <c r="K3182" s="94">
        <v>3.0149650663629259</v>
      </c>
      <c r="L3182" s="94">
        <v>3.0090584839398566</v>
      </c>
      <c r="M3182" s="94">
        <v>3.3362932424605436</v>
      </c>
      <c r="N3182" s="94">
        <v>2.9955910235468335</v>
      </c>
      <c r="O3182" s="94">
        <v>3.0717172344039585</v>
      </c>
      <c r="P3182" s="94">
        <v>2.8658094254604705</v>
      </c>
      <c r="Q3182" s="94">
        <v>2.6810045989441877</v>
      </c>
      <c r="R3182" s="94">
        <v>2.3256385746962711</v>
      </c>
      <c r="S3182" s="94">
        <v>2.6190949422652792</v>
      </c>
      <c r="T3182" s="94">
        <v>2.3941025004253995</v>
      </c>
      <c r="U3182" s="94">
        <v>2.7001210497990078</v>
      </c>
      <c r="V3182" s="94">
        <v>2.6917513547479155</v>
      </c>
      <c r="W3182" s="94">
        <v>2.6666455005828045</v>
      </c>
      <c r="X3182" s="94">
        <v>2.4171242187520621</v>
      </c>
      <c r="Y3182" s="94">
        <v>2.218706300835132</v>
      </c>
      <c r="Z3182" s="94">
        <v>2.198359650144539</v>
      </c>
      <c r="AA3182" s="94">
        <v>2.310974412739693</v>
      </c>
      <c r="AB3182" s="94">
        <v>2.5701995548230645</v>
      </c>
      <c r="AC3182" s="94">
        <v>2.571557075892192</v>
      </c>
      <c r="AD3182" s="94">
        <v>2.3106880027132317</v>
      </c>
      <c r="AE3182" s="94">
        <v>2.3196584477667832</v>
      </c>
      <c r="AF3182" s="94">
        <v>2.1229212547568386</v>
      </c>
      <c r="AG3182" s="94">
        <v>2.0297955057226322</v>
      </c>
      <c r="AH3182" s="94">
        <v>1.7983542277107039</v>
      </c>
      <c r="AI3182" s="94">
        <v>1.8862248025940318</v>
      </c>
      <c r="AJ3182" s="94">
        <v>1.846964973726082</v>
      </c>
      <c r="AK3182" s="94">
        <v>1.7165682011364829</v>
      </c>
      <c r="AL3182" s="94">
        <v>1.7982143033333016</v>
      </c>
      <c r="AM3182" s="94">
        <v>1.6052970185130853</v>
      </c>
      <c r="AN3182" s="94">
        <v>1.636532651433777</v>
      </c>
      <c r="AO3182" s="94">
        <v>1.6348595948634268</v>
      </c>
      <c r="AP3182" s="94">
        <v>1.6263910820302971</v>
      </c>
      <c r="AQ3182" s="94">
        <v>1.6475120380905657</v>
      </c>
      <c r="AR3182" s="94">
        <v>1.5404608292871398</v>
      </c>
      <c r="AS3182" s="43">
        <f t="shared" si="101"/>
        <v>43.133998728957216</v>
      </c>
    </row>
    <row r="3183" spans="3:45">
      <c r="C3183" s="34">
        <v>119</v>
      </c>
      <c r="D3183" s="94">
        <v>3.3</v>
      </c>
      <c r="E3183" s="94">
        <v>3.1078699485701926</v>
      </c>
      <c r="F3183" s="94">
        <v>2.9978772207703419</v>
      </c>
      <c r="G3183" s="94">
        <v>2.5865647927383404</v>
      </c>
      <c r="H3183" s="94">
        <v>2.3096306002733247</v>
      </c>
      <c r="I3183" s="94">
        <v>2.2202381255051469</v>
      </c>
      <c r="J3183" s="94">
        <v>2.1801464827562769</v>
      </c>
      <c r="K3183" s="94">
        <v>2.1423876922386267</v>
      </c>
      <c r="L3183" s="94">
        <v>2.1915797453613268</v>
      </c>
      <c r="M3183" s="94">
        <v>2.1230367640474435</v>
      </c>
      <c r="N3183" s="94">
        <v>2.1033764476870851</v>
      </c>
      <c r="O3183" s="94">
        <v>2.1371240227395836</v>
      </c>
      <c r="P3183" s="94">
        <v>1.9067255084331582</v>
      </c>
      <c r="Q3183" s="94">
        <v>1.9565508666777502</v>
      </c>
      <c r="R3183" s="94">
        <v>1.8132153692538593</v>
      </c>
      <c r="S3183" s="94">
        <v>1.8201913804525915</v>
      </c>
      <c r="T3183" s="94">
        <v>1.867850650622197</v>
      </c>
      <c r="U3183" s="94">
        <v>1.7771458569196081</v>
      </c>
      <c r="V3183" s="94">
        <v>1.6507738987533049</v>
      </c>
      <c r="W3183" s="94">
        <v>1.7888804044297557</v>
      </c>
      <c r="X3183" s="94">
        <v>1.6874286075170191</v>
      </c>
      <c r="Y3183" s="94">
        <v>1.5548585936278332</v>
      </c>
      <c r="Z3183" s="94">
        <v>1.5718528270963978</v>
      </c>
      <c r="AA3183" s="94">
        <v>1.3837227442428339</v>
      </c>
      <c r="AB3183" s="94">
        <v>1.4415569764286649</v>
      </c>
      <c r="AC3183" s="94">
        <v>1.371708160376895</v>
      </c>
      <c r="AD3183" s="94">
        <v>1.5005994488565342</v>
      </c>
      <c r="AE3183" s="94">
        <v>1.2673942478854689</v>
      </c>
      <c r="AF3183" s="94">
        <v>1.3007375390829801</v>
      </c>
      <c r="AG3183" s="94">
        <v>1.4339449797023067</v>
      </c>
      <c r="AH3183" s="94">
        <v>1.4786049461773265</v>
      </c>
      <c r="AI3183" s="94">
        <v>1.5331169400617244</v>
      </c>
      <c r="AJ3183" s="94">
        <v>1.6103248571518964</v>
      </c>
      <c r="AK3183" s="94">
        <v>1.5865632473150086</v>
      </c>
      <c r="AL3183" s="94">
        <v>1.5002674568369978</v>
      </c>
      <c r="AM3183" s="94">
        <v>1.5502590000104657</v>
      </c>
      <c r="AN3183" s="94">
        <v>1.4524470976202739</v>
      </c>
      <c r="AO3183" s="94">
        <v>1.2914150995773896</v>
      </c>
      <c r="AP3183" s="94">
        <v>1.2555138179616352</v>
      </c>
      <c r="AQ3183" s="94">
        <v>1.2571224319658838</v>
      </c>
      <c r="AR3183" s="94">
        <v>1.3719733146934641</v>
      </c>
      <c r="AS3183" s="43">
        <f t="shared" si="101"/>
        <v>31.866705611977096</v>
      </c>
    </row>
    <row r="3184" spans="3:45">
      <c r="C3184" s="34">
        <v>120</v>
      </c>
      <c r="D3184" s="94">
        <v>3.3</v>
      </c>
      <c r="E3184" s="94">
        <v>3.5150614558363693</v>
      </c>
      <c r="F3184" s="94">
        <v>3.6883588829867682</v>
      </c>
      <c r="G3184" s="94">
        <v>4.0639068721782987</v>
      </c>
      <c r="H3184" s="94">
        <v>4.2467621324084996</v>
      </c>
      <c r="I3184" s="94">
        <v>4.450318112607051</v>
      </c>
      <c r="J3184" s="94">
        <v>4.6088898096235198</v>
      </c>
      <c r="K3184" s="94">
        <v>4.3656474551630406</v>
      </c>
      <c r="L3184" s="94">
        <v>4.01551283384602</v>
      </c>
      <c r="M3184" s="94">
        <v>3.499280419507834</v>
      </c>
      <c r="N3184" s="94">
        <v>3.3318336491457781</v>
      </c>
      <c r="O3184" s="94">
        <v>3.310909838694883</v>
      </c>
      <c r="P3184" s="94">
        <v>3.5194759433762695</v>
      </c>
      <c r="Q3184" s="94">
        <v>3.8726597609011688</v>
      </c>
      <c r="R3184" s="94">
        <v>3.9438968860082797</v>
      </c>
      <c r="S3184" s="94">
        <v>3.5772709784227108</v>
      </c>
      <c r="T3184" s="94">
        <v>3.5711635084923787</v>
      </c>
      <c r="U3184" s="94">
        <v>3.1900902806115052</v>
      </c>
      <c r="V3184" s="94">
        <v>3.1674285793522619</v>
      </c>
      <c r="W3184" s="94">
        <v>3.073043857598996</v>
      </c>
      <c r="X3184" s="94">
        <v>3.4050083681771692</v>
      </c>
      <c r="Y3184" s="94">
        <v>3.727795244871817</v>
      </c>
      <c r="Z3184" s="94">
        <v>3.3912124915062019</v>
      </c>
      <c r="AA3184" s="94">
        <v>3.5094944890742403</v>
      </c>
      <c r="AB3184" s="94">
        <v>3.3023663542598589</v>
      </c>
      <c r="AC3184" s="94">
        <v>3.1761284520205293</v>
      </c>
      <c r="AD3184" s="94">
        <v>3.3366900970960045</v>
      </c>
      <c r="AE3184" s="94">
        <v>3.4831152497043387</v>
      </c>
      <c r="AF3184" s="94">
        <v>3.4591863831286909</v>
      </c>
      <c r="AG3184" s="94">
        <v>3.1700630019057661</v>
      </c>
      <c r="AH3184" s="94">
        <v>2.9250044936940292</v>
      </c>
      <c r="AI3184" s="94">
        <v>2.6768087184355553</v>
      </c>
      <c r="AJ3184" s="94">
        <v>2.6359146224462142</v>
      </c>
      <c r="AK3184" s="94">
        <v>2.5723784534909697</v>
      </c>
      <c r="AL3184" s="94">
        <v>2.5399308982213977</v>
      </c>
      <c r="AM3184" s="94">
        <v>2.6940132313076512</v>
      </c>
      <c r="AN3184" s="94">
        <v>2.6567987102227466</v>
      </c>
      <c r="AO3184" s="94">
        <v>2.8890665846591728</v>
      </c>
      <c r="AP3184" s="94">
        <v>3.1008299561039974</v>
      </c>
      <c r="AQ3184" s="94">
        <v>2.6900122335013923</v>
      </c>
      <c r="AR3184" s="94">
        <v>2.5345445829262281</v>
      </c>
      <c r="AS3184" s="43">
        <f t="shared" si="101"/>
        <v>54.161633031240584</v>
      </c>
    </row>
    <row r="3185" spans="3:45">
      <c r="C3185" s="34">
        <v>121</v>
      </c>
      <c r="D3185" s="94">
        <v>3.3</v>
      </c>
      <c r="E3185" s="94">
        <v>3.4089033970162719</v>
      </c>
      <c r="F3185" s="94">
        <v>3.2857541433728574</v>
      </c>
      <c r="G3185" s="94">
        <v>3.29497429690336</v>
      </c>
      <c r="H3185" s="94">
        <v>3.4482163959972909</v>
      </c>
      <c r="I3185" s="94">
        <v>3.4185119428821364</v>
      </c>
      <c r="J3185" s="94">
        <v>3.6674533724057023</v>
      </c>
      <c r="K3185" s="94">
        <v>3.6141199564849558</v>
      </c>
      <c r="L3185" s="94">
        <v>3.9088964343971839</v>
      </c>
      <c r="M3185" s="94">
        <v>4.1428231698448545</v>
      </c>
      <c r="N3185" s="94">
        <v>4.0651719616730029</v>
      </c>
      <c r="O3185" s="94">
        <v>3.6613902987946485</v>
      </c>
      <c r="P3185" s="94">
        <v>3.9108845178684213</v>
      </c>
      <c r="Q3185" s="94">
        <v>3.9434288403006081</v>
      </c>
      <c r="R3185" s="94">
        <v>3.8816366022974265</v>
      </c>
      <c r="S3185" s="94">
        <v>3.6369032087287168</v>
      </c>
      <c r="T3185" s="94">
        <v>3.7419440814716225</v>
      </c>
      <c r="U3185" s="94">
        <v>3.892426096707136</v>
      </c>
      <c r="V3185" s="94">
        <v>4.1355669806806876</v>
      </c>
      <c r="W3185" s="94">
        <v>4.2044082144541424</v>
      </c>
      <c r="X3185" s="94">
        <v>3.9849261098018984</v>
      </c>
      <c r="Y3185" s="94">
        <v>4.1587146990520418</v>
      </c>
      <c r="Z3185" s="94">
        <v>4.3425297014064768</v>
      </c>
      <c r="AA3185" s="94">
        <v>4.3058752485376681</v>
      </c>
      <c r="AB3185" s="94">
        <v>4.450062223433056</v>
      </c>
      <c r="AC3185" s="94">
        <v>4.7849014670082664</v>
      </c>
      <c r="AD3185" s="94">
        <v>4.7450655423658938</v>
      </c>
      <c r="AE3185" s="94">
        <v>4.3023801005847027</v>
      </c>
      <c r="AF3185" s="94">
        <v>3.8758053713729339</v>
      </c>
      <c r="AG3185" s="94">
        <v>3.7882230401658057</v>
      </c>
      <c r="AH3185" s="94">
        <v>3.6055380069855594</v>
      </c>
      <c r="AI3185" s="94">
        <v>3.8692254324705755</v>
      </c>
      <c r="AJ3185" s="94">
        <v>3.984415330382086</v>
      </c>
      <c r="AK3185" s="94">
        <v>3.9719155191718878</v>
      </c>
      <c r="AL3185" s="94">
        <v>3.8941992037803903</v>
      </c>
      <c r="AM3185" s="94">
        <v>4.015482341991607</v>
      </c>
      <c r="AN3185" s="94">
        <v>3.7246191578787018</v>
      </c>
      <c r="AO3185" s="94">
        <v>3.529931194214539</v>
      </c>
      <c r="AP3185" s="94">
        <v>3.7483790458819395</v>
      </c>
      <c r="AQ3185" s="94">
        <v>3.4980964857071273</v>
      </c>
      <c r="AR3185" s="94">
        <v>3.1834769949403445</v>
      </c>
      <c r="AS3185" s="43">
        <f t="shared" si="101"/>
        <v>56.060170983341898</v>
      </c>
    </row>
    <row r="3186" spans="3:45">
      <c r="C3186" s="34">
        <v>122</v>
      </c>
      <c r="D3186" s="94">
        <v>3.3</v>
      </c>
      <c r="E3186" s="94">
        <v>3.6259735106883468</v>
      </c>
      <c r="F3186" s="94">
        <v>3.6207906678940223</v>
      </c>
      <c r="G3186" s="94">
        <v>3.5931297226778942</v>
      </c>
      <c r="H3186" s="94">
        <v>3.5419342698997403</v>
      </c>
      <c r="I3186" s="94">
        <v>3.6584087082156471</v>
      </c>
      <c r="J3186" s="94">
        <v>3.8031020785725143</v>
      </c>
      <c r="K3186" s="94">
        <v>3.6434178625323934</v>
      </c>
      <c r="L3186" s="94">
        <v>3.4476066928364109</v>
      </c>
      <c r="M3186" s="94">
        <v>3.4560706430232546</v>
      </c>
      <c r="N3186" s="94">
        <v>3.1676261684955596</v>
      </c>
      <c r="O3186" s="94">
        <v>2.838795389520993</v>
      </c>
      <c r="P3186" s="94">
        <v>2.9891769520523779</v>
      </c>
      <c r="Q3186" s="94">
        <v>2.9017154975383961</v>
      </c>
      <c r="R3186" s="94">
        <v>2.766532594631435</v>
      </c>
      <c r="S3186" s="94">
        <v>3.1104784079754593</v>
      </c>
      <c r="T3186" s="94">
        <v>3.0722338868505501</v>
      </c>
      <c r="U3186" s="94">
        <v>3.1858127265089409</v>
      </c>
      <c r="V3186" s="94">
        <v>3.2586524714932894</v>
      </c>
      <c r="W3186" s="94">
        <v>2.9883346174250485</v>
      </c>
      <c r="X3186" s="94">
        <v>2.8328537328252912</v>
      </c>
      <c r="Y3186" s="94">
        <v>2.510191723562071</v>
      </c>
      <c r="Z3186" s="94">
        <v>2.264547766829466</v>
      </c>
      <c r="AA3186" s="94">
        <v>2.2841959487444745</v>
      </c>
      <c r="AB3186" s="94">
        <v>2.1277446840476815</v>
      </c>
      <c r="AC3186" s="94">
        <v>1.9490087890103009</v>
      </c>
      <c r="AD3186" s="94">
        <v>2.0148022483045382</v>
      </c>
      <c r="AE3186" s="94">
        <v>2.0140426601968664</v>
      </c>
      <c r="AF3186" s="94">
        <v>2.1228091945395162</v>
      </c>
      <c r="AG3186" s="94">
        <v>2.0291697495195566</v>
      </c>
      <c r="AH3186" s="94">
        <v>2.1453862326150301</v>
      </c>
      <c r="AI3186" s="94">
        <v>2.0063559268540905</v>
      </c>
      <c r="AJ3186" s="94">
        <v>2.0898346924951299</v>
      </c>
      <c r="AK3186" s="94">
        <v>1.980825854483883</v>
      </c>
      <c r="AL3186" s="94">
        <v>1.9648242452362363</v>
      </c>
      <c r="AM3186" s="94">
        <v>1.9459936980078985</v>
      </c>
      <c r="AN3186" s="94">
        <v>1.9850051084785971</v>
      </c>
      <c r="AO3186" s="94">
        <v>2.1027694665148928</v>
      </c>
      <c r="AP3186" s="94">
        <v>1.8149734776220936</v>
      </c>
      <c r="AQ3186" s="94">
        <v>1.8700378194036118</v>
      </c>
      <c r="AR3186" s="94">
        <v>1.9614171617227139</v>
      </c>
      <c r="AS3186" s="43">
        <f t="shared" si="101"/>
        <v>46.037663819804941</v>
      </c>
    </row>
    <row r="3187" spans="3:45">
      <c r="C3187" s="34">
        <v>123</v>
      </c>
      <c r="D3187" s="94">
        <v>3.3</v>
      </c>
      <c r="E3187" s="94">
        <v>3.1197993267788795</v>
      </c>
      <c r="F3187" s="94">
        <v>3.1055191578550208</v>
      </c>
      <c r="G3187" s="94">
        <v>3.1381213122682268</v>
      </c>
      <c r="H3187" s="94">
        <v>2.7340948906725493</v>
      </c>
      <c r="I3187" s="94">
        <v>2.7959790024872291</v>
      </c>
      <c r="J3187" s="94">
        <v>2.8388374221714003</v>
      </c>
      <c r="K3187" s="94">
        <v>2.7528478893069268</v>
      </c>
      <c r="L3187" s="94">
        <v>2.4723228870726213</v>
      </c>
      <c r="M3187" s="94">
        <v>2.4283291216813438</v>
      </c>
      <c r="N3187" s="94">
        <v>2.2495698845388281</v>
      </c>
      <c r="O3187" s="94">
        <v>2.1759467629855753</v>
      </c>
      <c r="P3187" s="94">
        <v>2.1111700613642856</v>
      </c>
      <c r="Q3187" s="94">
        <v>2.0592616052324297</v>
      </c>
      <c r="R3187" s="94">
        <v>1.9558736188314716</v>
      </c>
      <c r="S3187" s="94">
        <v>1.960094591004101</v>
      </c>
      <c r="T3187" s="94">
        <v>1.8118719481218821</v>
      </c>
      <c r="U3187" s="94">
        <v>1.7711150708399583</v>
      </c>
      <c r="V3187" s="94">
        <v>1.7255998154081396</v>
      </c>
      <c r="W3187" s="94">
        <v>1.6563080766616511</v>
      </c>
      <c r="X3187" s="94">
        <v>1.7476128292734057</v>
      </c>
      <c r="Y3187" s="94">
        <v>1.5931414185273887</v>
      </c>
      <c r="Z3187" s="94">
        <v>1.3851631581994008</v>
      </c>
      <c r="AA3187" s="94">
        <v>1.2445675176864854</v>
      </c>
      <c r="AB3187" s="94">
        <v>1.1787284174774042</v>
      </c>
      <c r="AC3187" s="94">
        <v>1.1390820902712817</v>
      </c>
      <c r="AD3187" s="94">
        <v>1.0381521520800956</v>
      </c>
      <c r="AE3187" s="94">
        <v>1.0059222895244926</v>
      </c>
      <c r="AF3187" s="94">
        <v>0.95156938479943032</v>
      </c>
      <c r="AG3187" s="94">
        <v>0.92923620926103623</v>
      </c>
      <c r="AH3187" s="94">
        <v>0.8365427235419477</v>
      </c>
      <c r="AI3187" s="94">
        <v>0.87236715340888826</v>
      </c>
      <c r="AJ3187" s="94">
        <v>0.84044434388712552</v>
      </c>
      <c r="AK3187" s="94">
        <v>0.87619957915474078</v>
      </c>
      <c r="AL3187" s="94">
        <v>0.86378882010353331</v>
      </c>
      <c r="AM3187" s="94">
        <v>0.94247634055354912</v>
      </c>
      <c r="AN3187" s="94">
        <v>0.94453916436497509</v>
      </c>
      <c r="AO3187" s="94">
        <v>0.97068374126816903</v>
      </c>
      <c r="AP3187" s="94">
        <v>1.1077982108054045</v>
      </c>
      <c r="AQ3187" s="94">
        <v>1.1563541659321239</v>
      </c>
      <c r="AR3187" s="94">
        <v>1.0829757817117847</v>
      </c>
      <c r="AS3187" s="43">
        <f t="shared" si="101"/>
        <v>33.427291402917618</v>
      </c>
    </row>
    <row r="3188" spans="3:45">
      <c r="C3188" s="34">
        <v>124</v>
      </c>
      <c r="D3188" s="94">
        <v>3.3</v>
      </c>
      <c r="E3188" s="94">
        <v>3.2057931599245988</v>
      </c>
      <c r="F3188" s="94">
        <v>3.1433964697733927</v>
      </c>
      <c r="G3188" s="94">
        <v>3.1599096782818301</v>
      </c>
      <c r="H3188" s="94">
        <v>3.0372963900446668</v>
      </c>
      <c r="I3188" s="94">
        <v>2.8706951547641131</v>
      </c>
      <c r="J3188" s="94">
        <v>2.8748698997698892</v>
      </c>
      <c r="K3188" s="94">
        <v>2.6463228077191276</v>
      </c>
      <c r="L3188" s="94">
        <v>2.6768435256294554</v>
      </c>
      <c r="M3188" s="94">
        <v>2.4471946593588809</v>
      </c>
      <c r="N3188" s="94">
        <v>2.3804204660600821</v>
      </c>
      <c r="O3188" s="94">
        <v>2.431065850573781</v>
      </c>
      <c r="P3188" s="94">
        <v>2.3871288866693341</v>
      </c>
      <c r="Q3188" s="94">
        <v>2.1899237395838722</v>
      </c>
      <c r="R3188" s="94">
        <v>2.1488842887855699</v>
      </c>
      <c r="S3188" s="94">
        <v>2.2784872289345266</v>
      </c>
      <c r="T3188" s="94">
        <v>2.3559784999168385</v>
      </c>
      <c r="U3188" s="94">
        <v>2.2523603232874194</v>
      </c>
      <c r="V3188" s="94">
        <v>2.0662571938191805</v>
      </c>
      <c r="W3188" s="94">
        <v>2.0295190786827133</v>
      </c>
      <c r="X3188" s="94">
        <v>1.9904128636305765</v>
      </c>
      <c r="Y3188" s="94">
        <v>2.0200818152927646</v>
      </c>
      <c r="Z3188" s="94">
        <v>1.8100437562444474</v>
      </c>
      <c r="AA3188" s="94">
        <v>1.7125882232872942</v>
      </c>
      <c r="AB3188" s="94">
        <v>1.6941513458576603</v>
      </c>
      <c r="AC3188" s="94">
        <v>1.5010647297218627</v>
      </c>
      <c r="AD3188" s="94">
        <v>1.3272166055098511</v>
      </c>
      <c r="AE3188" s="94">
        <v>1.2714215456731932</v>
      </c>
      <c r="AF3188" s="94">
        <v>1.1446283992274791</v>
      </c>
      <c r="AG3188" s="94">
        <v>1.2119202830117837</v>
      </c>
      <c r="AH3188" s="94">
        <v>1.1175502504541153</v>
      </c>
      <c r="AI3188" s="94">
        <v>1.0556322395164073</v>
      </c>
      <c r="AJ3188" s="94">
        <v>1.1053739515632366</v>
      </c>
      <c r="AK3188" s="94">
        <v>1.0779234291856463</v>
      </c>
      <c r="AL3188" s="94">
        <v>1.047920158730455</v>
      </c>
      <c r="AM3188" s="94">
        <v>1.0460310881768917</v>
      </c>
      <c r="AN3188" s="94">
        <v>1.0300300492100751</v>
      </c>
      <c r="AO3188" s="94">
        <v>1.1451431254657911</v>
      </c>
      <c r="AP3188" s="94">
        <v>1.0996918537090017</v>
      </c>
      <c r="AQ3188" s="94">
        <v>0.97577074338683112</v>
      </c>
      <c r="AR3188" s="94">
        <v>0.99665878379731132</v>
      </c>
      <c r="AS3188" s="43">
        <f t="shared" si="101"/>
        <v>36.057250099181445</v>
      </c>
    </row>
    <row r="3189" spans="3:45">
      <c r="C3189" s="34">
        <v>125</v>
      </c>
      <c r="D3189" s="94">
        <v>3.3</v>
      </c>
      <c r="E3189" s="94">
        <v>3.4590103168370212</v>
      </c>
      <c r="F3189" s="94">
        <v>3.26425964987956</v>
      </c>
      <c r="G3189" s="94">
        <v>3.1448869238022366</v>
      </c>
      <c r="H3189" s="94">
        <v>2.9471485139314235</v>
      </c>
      <c r="I3189" s="94">
        <v>2.7378213913604252</v>
      </c>
      <c r="J3189" s="94">
        <v>2.6980209486406501</v>
      </c>
      <c r="K3189" s="94">
        <v>2.7440236234651385</v>
      </c>
      <c r="L3189" s="94">
        <v>2.7425316348951712</v>
      </c>
      <c r="M3189" s="94">
        <v>2.5333079634719828</v>
      </c>
      <c r="N3189" s="94">
        <v>2.2515648178944261</v>
      </c>
      <c r="O3189" s="94">
        <v>2.0955280897376074</v>
      </c>
      <c r="P3189" s="94">
        <v>1.9372210098773401</v>
      </c>
      <c r="Q3189" s="94">
        <v>2.0072557606322179</v>
      </c>
      <c r="R3189" s="94">
        <v>1.7469821040240772</v>
      </c>
      <c r="S3189" s="94">
        <v>1.5925725671882154</v>
      </c>
      <c r="T3189" s="94">
        <v>1.6309316075499456</v>
      </c>
      <c r="U3189" s="94">
        <v>1.4985346053951603</v>
      </c>
      <c r="V3189" s="94">
        <v>1.3769497036025637</v>
      </c>
      <c r="W3189" s="94">
        <v>1.3075737889611498</v>
      </c>
      <c r="X3189" s="94">
        <v>1.3575639655070617</v>
      </c>
      <c r="Y3189" s="94">
        <v>1.2718460618765157</v>
      </c>
      <c r="Z3189" s="94">
        <v>1.2807709165324306</v>
      </c>
      <c r="AA3189" s="94">
        <v>1.222498711222282</v>
      </c>
      <c r="AB3189" s="94">
        <v>1.1057795064576184</v>
      </c>
      <c r="AC3189" s="94">
        <v>1.0926225108570853</v>
      </c>
      <c r="AD3189" s="94">
        <v>1.1476068399700732</v>
      </c>
      <c r="AE3189" s="94">
        <v>1.1492959310965762</v>
      </c>
      <c r="AF3189" s="94">
        <v>1.0983624977498692</v>
      </c>
      <c r="AG3189" s="94">
        <v>1.0247626352911516</v>
      </c>
      <c r="AH3189" s="94">
        <v>1.0476585627454365</v>
      </c>
      <c r="AI3189" s="94">
        <v>1.0773314900907414</v>
      </c>
      <c r="AJ3189" s="94">
        <v>1.1151188989378187</v>
      </c>
      <c r="AK3189" s="94">
        <v>1.0935677799626802</v>
      </c>
      <c r="AL3189" s="94">
        <v>1.1386152141152661</v>
      </c>
      <c r="AM3189" s="94">
        <v>1.3240294703169837</v>
      </c>
      <c r="AN3189" s="94">
        <v>1.2878001628272622</v>
      </c>
      <c r="AO3189" s="94">
        <v>1.148888984826292</v>
      </c>
      <c r="AP3189" s="94">
        <v>1.0213379558142226</v>
      </c>
      <c r="AQ3189" s="94">
        <v>0.96566041096253452</v>
      </c>
      <c r="AR3189" s="94">
        <v>1.0142726213407103</v>
      </c>
      <c r="AS3189" s="43">
        <f t="shared" si="101"/>
        <v>33.423200091682958</v>
      </c>
    </row>
    <row r="3190" spans="3:45">
      <c r="C3190" s="34">
        <v>126</v>
      </c>
      <c r="D3190" s="94">
        <v>3.3</v>
      </c>
      <c r="E3190" s="94">
        <v>3.2572577606123696</v>
      </c>
      <c r="F3190" s="94">
        <v>3.2199500950167663</v>
      </c>
      <c r="G3190" s="94">
        <v>2.8974133834598228</v>
      </c>
      <c r="H3190" s="94">
        <v>2.5862995735140073</v>
      </c>
      <c r="I3190" s="94">
        <v>2.3198562494310302</v>
      </c>
      <c r="J3190" s="94">
        <v>2.3172307922831941</v>
      </c>
      <c r="K3190" s="94">
        <v>2.2330181030266267</v>
      </c>
      <c r="L3190" s="94">
        <v>2.525565131178936</v>
      </c>
      <c r="M3190" s="94">
        <v>2.3352483931863781</v>
      </c>
      <c r="N3190" s="94">
        <v>2.506985599191335</v>
      </c>
      <c r="O3190" s="94">
        <v>2.5089281065183995</v>
      </c>
      <c r="P3190" s="94">
        <v>2.4608546387271235</v>
      </c>
      <c r="Q3190" s="94">
        <v>2.3682425966323128</v>
      </c>
      <c r="R3190" s="94">
        <v>2.4724912427775458</v>
      </c>
      <c r="S3190" s="94">
        <v>2.3707438166276771</v>
      </c>
      <c r="T3190" s="94">
        <v>2.2846876167762034</v>
      </c>
      <c r="U3190" s="94">
        <v>2.2487864681010787</v>
      </c>
      <c r="V3190" s="94">
        <v>2.2985396400386691</v>
      </c>
      <c r="W3190" s="94">
        <v>2.4014108375222865</v>
      </c>
      <c r="X3190" s="94">
        <v>2.0814320787230174</v>
      </c>
      <c r="Y3190" s="94">
        <v>2.0676061787712738</v>
      </c>
      <c r="Z3190" s="94">
        <v>1.9573776745858764</v>
      </c>
      <c r="AA3190" s="94">
        <v>1.9440969640289465</v>
      </c>
      <c r="AB3190" s="94">
        <v>1.9685738669957058</v>
      </c>
      <c r="AC3190" s="94">
        <v>1.8640644174406835</v>
      </c>
      <c r="AD3190" s="94">
        <v>1.8160573680996772</v>
      </c>
      <c r="AE3190" s="94">
        <v>1.7281094719220662</v>
      </c>
      <c r="AF3190" s="94">
        <v>1.5694546791288517</v>
      </c>
      <c r="AG3190" s="94">
        <v>1.5235465015597971</v>
      </c>
      <c r="AH3190" s="94">
        <v>1.6390391231733297</v>
      </c>
      <c r="AI3190" s="94">
        <v>1.6904053335820262</v>
      </c>
      <c r="AJ3190" s="94">
        <v>1.6484696013471694</v>
      </c>
      <c r="AK3190" s="94">
        <v>1.4813773940095689</v>
      </c>
      <c r="AL3190" s="94">
        <v>1.4871656863932887</v>
      </c>
      <c r="AM3190" s="94">
        <v>1.5173600305248254</v>
      </c>
      <c r="AN3190" s="94">
        <v>1.4627527253950139</v>
      </c>
      <c r="AO3190" s="94">
        <v>1.4678498270146252</v>
      </c>
      <c r="AP3190" s="94">
        <v>1.5836778819041195</v>
      </c>
      <c r="AQ3190" s="94">
        <v>1.4757360012211767</v>
      </c>
      <c r="AR3190" s="94">
        <v>1.4090761112611936</v>
      </c>
      <c r="AS3190" s="43">
        <f t="shared" si="101"/>
        <v>36.230369879499946</v>
      </c>
    </row>
    <row r="3191" spans="3:45">
      <c r="C3191" s="34">
        <v>127</v>
      </c>
      <c r="D3191" s="94">
        <v>3.3</v>
      </c>
      <c r="E3191" s="94">
        <v>3.1717431298280454</v>
      </c>
      <c r="F3191" s="94">
        <v>3.1392536310758725</v>
      </c>
      <c r="G3191" s="94">
        <v>2.9079967480002327</v>
      </c>
      <c r="H3191" s="94">
        <v>2.7459990430306416</v>
      </c>
      <c r="I3191" s="94">
        <v>2.68871404882541</v>
      </c>
      <c r="J3191" s="94">
        <v>2.8922152234785572</v>
      </c>
      <c r="K3191" s="94">
        <v>2.9559936883632294</v>
      </c>
      <c r="L3191" s="94">
        <v>2.6660307696969565</v>
      </c>
      <c r="M3191" s="94">
        <v>2.414134815595903</v>
      </c>
      <c r="N3191" s="94">
        <v>2.5963062434862407</v>
      </c>
      <c r="O3191" s="94">
        <v>2.7908654565645112</v>
      </c>
      <c r="P3191" s="94">
        <v>2.7453461140323512</v>
      </c>
      <c r="Q3191" s="94">
        <v>2.6165329574574887</v>
      </c>
      <c r="R3191" s="94">
        <v>2.406482683912464</v>
      </c>
      <c r="S3191" s="94">
        <v>2.2836304423925826</v>
      </c>
      <c r="T3191" s="94">
        <v>2.1949917656288349</v>
      </c>
      <c r="U3191" s="94">
        <v>2.1335442358547749</v>
      </c>
      <c r="V3191" s="94">
        <v>2.2448117307437698</v>
      </c>
      <c r="W3191" s="94">
        <v>2.2955710054633944</v>
      </c>
      <c r="X3191" s="94">
        <v>2.2702502939774019</v>
      </c>
      <c r="Y3191" s="94">
        <v>2.1308535089396767</v>
      </c>
      <c r="Z3191" s="94">
        <v>2.1266554352593712</v>
      </c>
      <c r="AA3191" s="94">
        <v>2.0095486301090326</v>
      </c>
      <c r="AB3191" s="94">
        <v>2.1227671257703844</v>
      </c>
      <c r="AC3191" s="94">
        <v>2.3093197339737297</v>
      </c>
      <c r="AD3191" s="94">
        <v>2.4907471407963033</v>
      </c>
      <c r="AE3191" s="94">
        <v>2.4731221759669761</v>
      </c>
      <c r="AF3191" s="94">
        <v>2.3358245738457191</v>
      </c>
      <c r="AG3191" s="94">
        <v>2.3553858351516377</v>
      </c>
      <c r="AH3191" s="94">
        <v>2.1279636686058874</v>
      </c>
      <c r="AI3191" s="94">
        <v>1.9828032790063186</v>
      </c>
      <c r="AJ3191" s="94">
        <v>1.8773336005095895</v>
      </c>
      <c r="AK3191" s="94">
        <v>1.8246078687449014</v>
      </c>
      <c r="AL3191" s="94">
        <v>1.486352562794899</v>
      </c>
      <c r="AM3191" s="94">
        <v>1.2286041208031673</v>
      </c>
      <c r="AN3191" s="94">
        <v>1.2375967576785258</v>
      </c>
      <c r="AO3191" s="94">
        <v>1.2311014398334721</v>
      </c>
      <c r="AP3191" s="94">
        <v>1.2658534601124873</v>
      </c>
      <c r="AQ3191" s="94">
        <v>1.1888602233906318</v>
      </c>
      <c r="AR3191" s="94">
        <v>1.1847367225523511</v>
      </c>
      <c r="AS3191" s="43">
        <f t="shared" si="101"/>
        <v>38.52550899482506</v>
      </c>
    </row>
    <row r="3192" spans="3:45">
      <c r="C3192" s="34">
        <v>128</v>
      </c>
      <c r="D3192" s="94">
        <v>3.3</v>
      </c>
      <c r="E3192" s="94">
        <v>3.0545280206523429</v>
      </c>
      <c r="F3192" s="94">
        <v>3.161745421141763</v>
      </c>
      <c r="G3192" s="94">
        <v>3.0545492597727502</v>
      </c>
      <c r="H3192" s="94">
        <v>3.0742447110948441</v>
      </c>
      <c r="I3192" s="94">
        <v>3.161354133173762</v>
      </c>
      <c r="J3192" s="94">
        <v>2.9710580024852646</v>
      </c>
      <c r="K3192" s="94">
        <v>3.0095757952036091</v>
      </c>
      <c r="L3192" s="94">
        <v>2.8969212407293359</v>
      </c>
      <c r="M3192" s="94">
        <v>2.9865370718852615</v>
      </c>
      <c r="N3192" s="94">
        <v>2.7609673668841852</v>
      </c>
      <c r="O3192" s="94">
        <v>2.6484410036890602</v>
      </c>
      <c r="P3192" s="94">
        <v>2.5804332135656027</v>
      </c>
      <c r="Q3192" s="94">
        <v>2.4242660811955221</v>
      </c>
      <c r="R3192" s="94">
        <v>2.1323051933502755</v>
      </c>
      <c r="S3192" s="94">
        <v>2.095241625380547</v>
      </c>
      <c r="T3192" s="94">
        <v>2.0608658995662639</v>
      </c>
      <c r="U3192" s="94">
        <v>1.9097650869512592</v>
      </c>
      <c r="V3192" s="94">
        <v>1.9133015728548328</v>
      </c>
      <c r="W3192" s="94">
        <v>2.245411588825426</v>
      </c>
      <c r="X3192" s="94">
        <v>2.0277455877877442</v>
      </c>
      <c r="Y3192" s="94">
        <v>1.9861636237871354</v>
      </c>
      <c r="Z3192" s="94">
        <v>1.818240035940337</v>
      </c>
      <c r="AA3192" s="94">
        <v>1.8285811981481128</v>
      </c>
      <c r="AB3192" s="94">
        <v>1.5809594627597647</v>
      </c>
      <c r="AC3192" s="94">
        <v>1.5087998881663012</v>
      </c>
      <c r="AD3192" s="94">
        <v>1.5259853700592041</v>
      </c>
      <c r="AE3192" s="94">
        <v>1.4228754508502681</v>
      </c>
      <c r="AF3192" s="94">
        <v>1.3992142289074363</v>
      </c>
      <c r="AG3192" s="94">
        <v>1.4532650601617381</v>
      </c>
      <c r="AH3192" s="94">
        <v>1.4852960969820832</v>
      </c>
      <c r="AI3192" s="94">
        <v>1.4629652124187278</v>
      </c>
      <c r="AJ3192" s="94">
        <v>1.4190350710369362</v>
      </c>
      <c r="AK3192" s="94">
        <v>1.3881195415097549</v>
      </c>
      <c r="AL3192" s="94">
        <v>1.4003574915418719</v>
      </c>
      <c r="AM3192" s="94">
        <v>1.3564748021326434</v>
      </c>
      <c r="AN3192" s="94">
        <v>1.2028198006396715</v>
      </c>
      <c r="AO3192" s="94">
        <v>1.2260058946736865</v>
      </c>
      <c r="AP3192" s="94">
        <v>1.1764195523052254</v>
      </c>
      <c r="AQ3192" s="94">
        <v>1.1302413880686517</v>
      </c>
      <c r="AR3192" s="94">
        <v>1.0814775264191701</v>
      </c>
      <c r="AS3192" s="43">
        <f t="shared" si="101"/>
        <v>37.520201745474381</v>
      </c>
    </row>
    <row r="3193" spans="3:45">
      <c r="C3193" s="34">
        <v>129</v>
      </c>
      <c r="D3193" s="94">
        <v>3.3</v>
      </c>
      <c r="E3193" s="94">
        <v>3.3791865680982975</v>
      </c>
      <c r="F3193" s="94">
        <v>3.3363918186859842</v>
      </c>
      <c r="G3193" s="94">
        <v>3.2225218970070633</v>
      </c>
      <c r="H3193" s="94">
        <v>3.0189531094293804</v>
      </c>
      <c r="I3193" s="94">
        <v>2.5966483630202557</v>
      </c>
      <c r="J3193" s="94">
        <v>2.3897632342749335</v>
      </c>
      <c r="K3193" s="94">
        <v>2.3120229372121104</v>
      </c>
      <c r="L3193" s="94">
        <v>2.2275040690172139</v>
      </c>
      <c r="M3193" s="94">
        <v>2.4243089273625973</v>
      </c>
      <c r="N3193" s="94">
        <v>2.4246743347981963</v>
      </c>
      <c r="O3193" s="94">
        <v>2.5975153496496675</v>
      </c>
      <c r="P3193" s="94">
        <v>2.7663837178897732</v>
      </c>
      <c r="Q3193" s="94">
        <v>2.6134963001155738</v>
      </c>
      <c r="R3193" s="94">
        <v>2.4422159598864321</v>
      </c>
      <c r="S3193" s="94">
        <v>2.677777618459714</v>
      </c>
      <c r="T3193" s="94">
        <v>2.7349347954667489</v>
      </c>
      <c r="U3193" s="94">
        <v>2.5675514924278646</v>
      </c>
      <c r="V3193" s="94">
        <v>2.5546079249942539</v>
      </c>
      <c r="W3193" s="94">
        <v>2.7218820490303921</v>
      </c>
      <c r="X3193" s="94">
        <v>2.5826994263305392</v>
      </c>
      <c r="Y3193" s="94">
        <v>2.5939782965429861</v>
      </c>
      <c r="Z3193" s="94">
        <v>2.4721714002341959</v>
      </c>
      <c r="AA3193" s="94">
        <v>2.5618337377228984</v>
      </c>
      <c r="AB3193" s="94">
        <v>2.49948251718047</v>
      </c>
      <c r="AC3193" s="94">
        <v>2.3902098252789044</v>
      </c>
      <c r="AD3193" s="94">
        <v>2.2584528970582682</v>
      </c>
      <c r="AE3193" s="94">
        <v>2.0454852689377709</v>
      </c>
      <c r="AF3193" s="94">
        <v>2.0842412382118263</v>
      </c>
      <c r="AG3193" s="94">
        <v>2.1150970403727407</v>
      </c>
      <c r="AH3193" s="94">
        <v>2.0861868721462824</v>
      </c>
      <c r="AI3193" s="94">
        <v>2.2023041248120294</v>
      </c>
      <c r="AJ3193" s="94">
        <v>2.4791671070143941</v>
      </c>
      <c r="AK3193" s="94">
        <v>2.2586840257139094</v>
      </c>
      <c r="AL3193" s="94">
        <v>2.0666079537163178</v>
      </c>
      <c r="AM3193" s="94">
        <v>2.205168044501038</v>
      </c>
      <c r="AN3193" s="94">
        <v>2.1803622103961064</v>
      </c>
      <c r="AO3193" s="94">
        <v>2.1004633093626741</v>
      </c>
      <c r="AP3193" s="94">
        <v>2.0717814192679911</v>
      </c>
      <c r="AQ3193" s="94">
        <v>2.0444789139581379</v>
      </c>
      <c r="AR3193" s="94">
        <v>1.7631501042284561</v>
      </c>
      <c r="AS3193" s="43">
        <f t="shared" ref="AS3193:AS3256" si="102">NPV($D$48,D3193:AR3193)</f>
        <v>39.938477749382216</v>
      </c>
    </row>
    <row r="3194" spans="3:45">
      <c r="C3194" s="34">
        <v>130</v>
      </c>
      <c r="D3194" s="94">
        <v>3.3</v>
      </c>
      <c r="E3194" s="94">
        <v>3.0351007028761368</v>
      </c>
      <c r="F3194" s="94">
        <v>2.9009892580073822</v>
      </c>
      <c r="G3194" s="94">
        <v>2.7673584557927522</v>
      </c>
      <c r="H3194" s="94">
        <v>2.5870272229645939</v>
      </c>
      <c r="I3194" s="94">
        <v>2.4319663275986154</v>
      </c>
      <c r="J3194" s="94">
        <v>2.1955753072126827</v>
      </c>
      <c r="K3194" s="94">
        <v>2.033372503785237</v>
      </c>
      <c r="L3194" s="94">
        <v>2.1270085580338289</v>
      </c>
      <c r="M3194" s="94">
        <v>2.2126400919218154</v>
      </c>
      <c r="N3194" s="94">
        <v>1.9874016891320374</v>
      </c>
      <c r="O3194" s="94">
        <v>1.970643810156175</v>
      </c>
      <c r="P3194" s="94">
        <v>2.1085736806275697</v>
      </c>
      <c r="Q3194" s="94">
        <v>2.1159115134559867</v>
      </c>
      <c r="R3194" s="94">
        <v>2.1817134232312618</v>
      </c>
      <c r="S3194" s="94">
        <v>2.0049173955131163</v>
      </c>
      <c r="T3194" s="94">
        <v>1.8838175449195687</v>
      </c>
      <c r="U3194" s="94">
        <v>1.8752333696366592</v>
      </c>
      <c r="V3194" s="94">
        <v>1.6271136102831543</v>
      </c>
      <c r="W3194" s="94">
        <v>1.534743185205997</v>
      </c>
      <c r="X3194" s="94">
        <v>1.5021057934884186</v>
      </c>
      <c r="Y3194" s="94">
        <v>1.513518027576467</v>
      </c>
      <c r="Z3194" s="94">
        <v>1.6796821002643201</v>
      </c>
      <c r="AA3194" s="94">
        <v>1.548243447432051</v>
      </c>
      <c r="AB3194" s="94">
        <v>1.5736461584670982</v>
      </c>
      <c r="AC3194" s="94">
        <v>1.6543995671831946</v>
      </c>
      <c r="AD3194" s="94">
        <v>1.497170139765742</v>
      </c>
      <c r="AE3194" s="94">
        <v>1.377977847671265</v>
      </c>
      <c r="AF3194" s="94">
        <v>1.2303775684806164</v>
      </c>
      <c r="AG3194" s="94">
        <v>1.214879693263996</v>
      </c>
      <c r="AH3194" s="94">
        <v>1.1744301637476295</v>
      </c>
      <c r="AI3194" s="94">
        <v>1.0584779659866628</v>
      </c>
      <c r="AJ3194" s="94">
        <v>1.0248905315007399</v>
      </c>
      <c r="AK3194" s="94">
        <v>1.0298668297192763</v>
      </c>
      <c r="AL3194" s="94">
        <v>1.0285932591624047</v>
      </c>
      <c r="AM3194" s="94">
        <v>0.94124429388993247</v>
      </c>
      <c r="AN3194" s="94">
        <v>0.86304052095835304</v>
      </c>
      <c r="AO3194" s="94">
        <v>0.87514363061797984</v>
      </c>
      <c r="AP3194" s="94">
        <v>0.87747696268873132</v>
      </c>
      <c r="AQ3194" s="94">
        <v>0.97752907392173083</v>
      </c>
      <c r="AR3194" s="94">
        <v>1.0045294030515453</v>
      </c>
      <c r="AS3194" s="43">
        <f t="shared" si="102"/>
        <v>31.820146262560367</v>
      </c>
    </row>
    <row r="3195" spans="3:45">
      <c r="C3195" s="34">
        <v>131</v>
      </c>
      <c r="D3195" s="94">
        <v>3.3</v>
      </c>
      <c r="E3195" s="94">
        <v>2.9760203224426012</v>
      </c>
      <c r="F3195" s="94">
        <v>2.823284055979399</v>
      </c>
      <c r="G3195" s="94">
        <v>2.6193882164841709</v>
      </c>
      <c r="H3195" s="94">
        <v>2.5074897736209327</v>
      </c>
      <c r="I3195" s="94">
        <v>2.2626561412248516</v>
      </c>
      <c r="J3195" s="94">
        <v>2.2167576050834441</v>
      </c>
      <c r="K3195" s="94">
        <v>1.9791386857234075</v>
      </c>
      <c r="L3195" s="94">
        <v>2.0119012652413057</v>
      </c>
      <c r="M3195" s="94">
        <v>1.8084924374712934</v>
      </c>
      <c r="N3195" s="94">
        <v>1.776270899679447</v>
      </c>
      <c r="O3195" s="94">
        <v>1.9057577805992645</v>
      </c>
      <c r="P3195" s="94">
        <v>1.8401551232065887</v>
      </c>
      <c r="Q3195" s="94">
        <v>1.7130963811499027</v>
      </c>
      <c r="R3195" s="94">
        <v>1.6808154634022907</v>
      </c>
      <c r="S3195" s="94">
        <v>1.6468107267968277</v>
      </c>
      <c r="T3195" s="94">
        <v>1.6095355441575849</v>
      </c>
      <c r="U3195" s="94">
        <v>1.5961271362110054</v>
      </c>
      <c r="V3195" s="94">
        <v>1.6504575721899994</v>
      </c>
      <c r="W3195" s="94">
        <v>1.5343150640657857</v>
      </c>
      <c r="X3195" s="94">
        <v>1.5227543015519214</v>
      </c>
      <c r="Y3195" s="94">
        <v>1.6522591451907118</v>
      </c>
      <c r="Z3195" s="94">
        <v>1.7844819846205044</v>
      </c>
      <c r="AA3195" s="94">
        <v>1.7106532358656803</v>
      </c>
      <c r="AB3195" s="94">
        <v>1.6919735512676919</v>
      </c>
      <c r="AC3195" s="94">
        <v>1.5491580861650969</v>
      </c>
      <c r="AD3195" s="94">
        <v>1.4585353219613746</v>
      </c>
      <c r="AE3195" s="94">
        <v>1.4351618364383236</v>
      </c>
      <c r="AF3195" s="94">
        <v>1.4384442482379414</v>
      </c>
      <c r="AG3195" s="94">
        <v>1.407144430206116</v>
      </c>
      <c r="AH3195" s="94">
        <v>1.3979143445713944</v>
      </c>
      <c r="AI3195" s="94">
        <v>1.350431098369498</v>
      </c>
      <c r="AJ3195" s="94">
        <v>1.3283449947641304</v>
      </c>
      <c r="AK3195" s="94">
        <v>1.3014243665905463</v>
      </c>
      <c r="AL3195" s="94">
        <v>1.3019226089016784</v>
      </c>
      <c r="AM3195" s="94">
        <v>1.2466314448445883</v>
      </c>
      <c r="AN3195" s="94">
        <v>1.208082668958216</v>
      </c>
      <c r="AO3195" s="94">
        <v>1.197332880202149</v>
      </c>
      <c r="AP3195" s="94">
        <v>1.2667117005582162</v>
      </c>
      <c r="AQ3195" s="94">
        <v>1.1367080562993759</v>
      </c>
      <c r="AR3195" s="94">
        <v>0.99932525602184874</v>
      </c>
      <c r="AS3195" s="43">
        <f t="shared" si="102"/>
        <v>30.663383491768492</v>
      </c>
    </row>
    <row r="3196" spans="3:45">
      <c r="C3196" s="34">
        <v>132</v>
      </c>
      <c r="D3196" s="94">
        <v>3.3</v>
      </c>
      <c r="E3196" s="94">
        <v>3.2421361998846381</v>
      </c>
      <c r="F3196" s="94">
        <v>3.0463672093114007</v>
      </c>
      <c r="G3196" s="94">
        <v>3.1809123611555306</v>
      </c>
      <c r="H3196" s="94">
        <v>3.2462941881218748</v>
      </c>
      <c r="I3196" s="94">
        <v>3.0742877315547155</v>
      </c>
      <c r="J3196" s="94">
        <v>3.2147029206556068</v>
      </c>
      <c r="K3196" s="94">
        <v>2.9238953959782199</v>
      </c>
      <c r="L3196" s="94">
        <v>2.75710232514745</v>
      </c>
      <c r="M3196" s="94">
        <v>2.4247510469545834</v>
      </c>
      <c r="N3196" s="94">
        <v>2.4770047840451501</v>
      </c>
      <c r="O3196" s="94">
        <v>2.4767487214815893</v>
      </c>
      <c r="P3196" s="94">
        <v>2.427082971811739</v>
      </c>
      <c r="Q3196" s="94">
        <v>2.2796808272601714</v>
      </c>
      <c r="R3196" s="94">
        <v>2.3198517958744471</v>
      </c>
      <c r="S3196" s="94">
        <v>2.5534991532137012</v>
      </c>
      <c r="T3196" s="94">
        <v>2.381906596087302</v>
      </c>
      <c r="U3196" s="94">
        <v>2.1838750225211685</v>
      </c>
      <c r="V3196" s="94">
        <v>2.1235536390751388</v>
      </c>
      <c r="W3196" s="94">
        <v>2.0366716265799067</v>
      </c>
      <c r="X3196" s="94">
        <v>1.9878435689873553</v>
      </c>
      <c r="Y3196" s="94">
        <v>1.8786673068572615</v>
      </c>
      <c r="Z3196" s="94">
        <v>1.7524679474305451</v>
      </c>
      <c r="AA3196" s="94">
        <v>1.7369258009186932</v>
      </c>
      <c r="AB3196" s="94">
        <v>1.6593968163372042</v>
      </c>
      <c r="AC3196" s="94">
        <v>1.564031846369236</v>
      </c>
      <c r="AD3196" s="94">
        <v>1.506278950678315</v>
      </c>
      <c r="AE3196" s="94">
        <v>1.6245893368421249</v>
      </c>
      <c r="AF3196" s="94">
        <v>1.3794434580635226</v>
      </c>
      <c r="AG3196" s="94">
        <v>1.3867301884878125</v>
      </c>
      <c r="AH3196" s="94">
        <v>1.300448986065136</v>
      </c>
      <c r="AI3196" s="94">
        <v>1.314296395362796</v>
      </c>
      <c r="AJ3196" s="94">
        <v>1.2367414642647254</v>
      </c>
      <c r="AK3196" s="94">
        <v>1.2294735687937246</v>
      </c>
      <c r="AL3196" s="94">
        <v>1.3672300639036656</v>
      </c>
      <c r="AM3196" s="94">
        <v>1.237029675718007</v>
      </c>
      <c r="AN3196" s="94">
        <v>1.184954708978206</v>
      </c>
      <c r="AO3196" s="94">
        <v>1.2496078161737261</v>
      </c>
      <c r="AP3196" s="94">
        <v>1.1468263804848817</v>
      </c>
      <c r="AQ3196" s="94">
        <v>1.1935821681722243</v>
      </c>
      <c r="AR3196" s="94">
        <v>1.1091787806233304</v>
      </c>
      <c r="AS3196" s="43">
        <f t="shared" si="102"/>
        <v>37.434576246441701</v>
      </c>
    </row>
    <row r="3197" spans="3:45">
      <c r="C3197" s="34">
        <v>133</v>
      </c>
      <c r="D3197" s="94">
        <v>3.3</v>
      </c>
      <c r="E3197" s="94">
        <v>2.9274133018982362</v>
      </c>
      <c r="F3197" s="94">
        <v>2.6083198559890866</v>
      </c>
      <c r="G3197" s="94">
        <v>2.59731195875082</v>
      </c>
      <c r="H3197" s="94">
        <v>2.1562488033239484</v>
      </c>
      <c r="I3197" s="94">
        <v>2.1780665167507123</v>
      </c>
      <c r="J3197" s="94">
        <v>2.1087132836705327</v>
      </c>
      <c r="K3197" s="94">
        <v>1.9616778508301049</v>
      </c>
      <c r="L3197" s="94">
        <v>1.9522896321756764</v>
      </c>
      <c r="M3197" s="94">
        <v>1.955258859276781</v>
      </c>
      <c r="N3197" s="94">
        <v>2.0654498891105018</v>
      </c>
      <c r="O3197" s="94">
        <v>2.1727698415759336</v>
      </c>
      <c r="P3197" s="94">
        <v>2.0111921867187186</v>
      </c>
      <c r="Q3197" s="94">
        <v>1.6735883102850084</v>
      </c>
      <c r="R3197" s="94">
        <v>1.6124283563890369</v>
      </c>
      <c r="S3197" s="94">
        <v>1.5244100013900104</v>
      </c>
      <c r="T3197" s="94">
        <v>1.2445791716344881</v>
      </c>
      <c r="U3197" s="94">
        <v>1.222759066765752</v>
      </c>
      <c r="V3197" s="94">
        <v>1.0968096994758396</v>
      </c>
      <c r="W3197" s="94">
        <v>1.0918537243450297</v>
      </c>
      <c r="X3197" s="94">
        <v>1.1472060879942043</v>
      </c>
      <c r="Y3197" s="94">
        <v>1.1418533238872708</v>
      </c>
      <c r="Z3197" s="94">
        <v>1.2367922297014917</v>
      </c>
      <c r="AA3197" s="94">
        <v>1.1969270714798061</v>
      </c>
      <c r="AB3197" s="94">
        <v>1.1466237975997682</v>
      </c>
      <c r="AC3197" s="94">
        <v>1.1360858774624383</v>
      </c>
      <c r="AD3197" s="94">
        <v>1.2627114990616117</v>
      </c>
      <c r="AE3197" s="94">
        <v>1.203592726020188</v>
      </c>
      <c r="AF3197" s="94">
        <v>1.0914593741638172</v>
      </c>
      <c r="AG3197" s="94">
        <v>0.90586192568114632</v>
      </c>
      <c r="AH3197" s="94">
        <v>0.8530438671921371</v>
      </c>
      <c r="AI3197" s="94">
        <v>0.81777049898212695</v>
      </c>
      <c r="AJ3197" s="94">
        <v>0.79167530403010766</v>
      </c>
      <c r="AK3197" s="94">
        <v>0.75266847641198764</v>
      </c>
      <c r="AL3197" s="94">
        <v>0.77941289844493622</v>
      </c>
      <c r="AM3197" s="94">
        <v>0.77299552611483524</v>
      </c>
      <c r="AN3197" s="94">
        <v>0.70711597410156535</v>
      </c>
      <c r="AO3197" s="94">
        <v>0.72721730978512378</v>
      </c>
      <c r="AP3197" s="94">
        <v>0.70113870559544611</v>
      </c>
      <c r="AQ3197" s="94">
        <v>0.72086491982284295</v>
      </c>
      <c r="AR3197" s="94">
        <v>0.68273188944673313</v>
      </c>
      <c r="AS3197" s="43">
        <f t="shared" si="102"/>
        <v>28.13701722444986</v>
      </c>
    </row>
    <row r="3198" spans="3:45">
      <c r="C3198" s="34">
        <v>134</v>
      </c>
      <c r="D3198" s="94">
        <v>3.3</v>
      </c>
      <c r="E3198" s="94">
        <v>3.2626573480659156</v>
      </c>
      <c r="F3198" s="94">
        <v>3.17564759119489</v>
      </c>
      <c r="G3198" s="94">
        <v>3.2715501418909634</v>
      </c>
      <c r="H3198" s="94">
        <v>3.2602612206713921</v>
      </c>
      <c r="I3198" s="94">
        <v>3.2356330273186544</v>
      </c>
      <c r="J3198" s="94">
        <v>3.0864680703165721</v>
      </c>
      <c r="K3198" s="94">
        <v>2.8970985836408847</v>
      </c>
      <c r="L3198" s="94">
        <v>3.0164392381034153</v>
      </c>
      <c r="M3198" s="94">
        <v>2.9671890013097646</v>
      </c>
      <c r="N3198" s="94">
        <v>2.91372659523977</v>
      </c>
      <c r="O3198" s="94">
        <v>3.0009439246170455</v>
      </c>
      <c r="P3198" s="94">
        <v>2.8892531138795792</v>
      </c>
      <c r="Q3198" s="94">
        <v>2.9403171511910666</v>
      </c>
      <c r="R3198" s="94">
        <v>2.781436683066369</v>
      </c>
      <c r="S3198" s="94">
        <v>2.6295673878464383</v>
      </c>
      <c r="T3198" s="94">
        <v>2.5486489318758081</v>
      </c>
      <c r="U3198" s="94">
        <v>2.5802880550183143</v>
      </c>
      <c r="V3198" s="94">
        <v>2.4144469479310304</v>
      </c>
      <c r="W3198" s="94">
        <v>2.2529503623587743</v>
      </c>
      <c r="X3198" s="94">
        <v>2.0910024925220467</v>
      </c>
      <c r="Y3198" s="94">
        <v>1.9258270886014643</v>
      </c>
      <c r="Z3198" s="94">
        <v>1.8069138557489719</v>
      </c>
      <c r="AA3198" s="94">
        <v>1.7315893692462445</v>
      </c>
      <c r="AB3198" s="94">
        <v>1.7346848973217073</v>
      </c>
      <c r="AC3198" s="94">
        <v>1.8435656602564037</v>
      </c>
      <c r="AD3198" s="94">
        <v>1.8113118465380664</v>
      </c>
      <c r="AE3198" s="94">
        <v>1.87435392519707</v>
      </c>
      <c r="AF3198" s="94">
        <v>1.860313251429883</v>
      </c>
      <c r="AG3198" s="94">
        <v>1.8121797912931645</v>
      </c>
      <c r="AH3198" s="94">
        <v>1.9952324034754221</v>
      </c>
      <c r="AI3198" s="94">
        <v>2.0238970694094705</v>
      </c>
      <c r="AJ3198" s="94">
        <v>1.8933229531400089</v>
      </c>
      <c r="AK3198" s="94">
        <v>1.9072364490263585</v>
      </c>
      <c r="AL3198" s="94">
        <v>2.1880594333244261</v>
      </c>
      <c r="AM3198" s="94">
        <v>1.8634589302296951</v>
      </c>
      <c r="AN3198" s="94">
        <v>1.9222672841455724</v>
      </c>
      <c r="AO3198" s="94">
        <v>1.7808300008593627</v>
      </c>
      <c r="AP3198" s="94">
        <v>1.6649182744210207</v>
      </c>
      <c r="AQ3198" s="94">
        <v>1.59263119439423</v>
      </c>
      <c r="AR3198" s="94">
        <v>1.6666767602336929</v>
      </c>
      <c r="AS3198" s="43">
        <f t="shared" si="102"/>
        <v>40.925470172747268</v>
      </c>
    </row>
    <row r="3199" spans="3:45">
      <c r="C3199" s="34">
        <v>135</v>
      </c>
      <c r="D3199" s="94">
        <v>3.3</v>
      </c>
      <c r="E3199" s="94">
        <v>3.7590419985553609</v>
      </c>
      <c r="F3199" s="94">
        <v>3.8015598166595934</v>
      </c>
      <c r="G3199" s="94">
        <v>3.8503346578147482</v>
      </c>
      <c r="H3199" s="94">
        <v>3.5330753237139025</v>
      </c>
      <c r="I3199" s="94">
        <v>3.2479281048580733</v>
      </c>
      <c r="J3199" s="94">
        <v>3.0889004718472948</v>
      </c>
      <c r="K3199" s="94">
        <v>3.2975110612581418</v>
      </c>
      <c r="L3199" s="94">
        <v>3.3453580174025763</v>
      </c>
      <c r="M3199" s="94">
        <v>3.3978379778227232</v>
      </c>
      <c r="N3199" s="94">
        <v>3.8047040865547612</v>
      </c>
      <c r="O3199" s="94">
        <v>4.0267582776298827</v>
      </c>
      <c r="P3199" s="94">
        <v>3.6366279409580402</v>
      </c>
      <c r="Q3199" s="94">
        <v>3.4617400685344251</v>
      </c>
      <c r="R3199" s="94">
        <v>3.6333765680799299</v>
      </c>
      <c r="S3199" s="94">
        <v>3.2078205322942428</v>
      </c>
      <c r="T3199" s="94">
        <v>2.8516036534526052</v>
      </c>
      <c r="U3199" s="94">
        <v>2.6806417893257404</v>
      </c>
      <c r="V3199" s="94">
        <v>2.5232098162592531</v>
      </c>
      <c r="W3199" s="94">
        <v>2.492707334540802</v>
      </c>
      <c r="X3199" s="94">
        <v>2.3206378606011584</v>
      </c>
      <c r="Y3199" s="94">
        <v>2.3845250373623315</v>
      </c>
      <c r="Z3199" s="94">
        <v>2.2022210875600261</v>
      </c>
      <c r="AA3199" s="94">
        <v>2.3114644390015422</v>
      </c>
      <c r="AB3199" s="94">
        <v>2.3992498119995731</v>
      </c>
      <c r="AC3199" s="94">
        <v>2.4072335347632614</v>
      </c>
      <c r="AD3199" s="94">
        <v>2.2356198619739649</v>
      </c>
      <c r="AE3199" s="94">
        <v>2.1096289158372974</v>
      </c>
      <c r="AF3199" s="94">
        <v>1.9221724932349131</v>
      </c>
      <c r="AG3199" s="94">
        <v>2.0385092192721022</v>
      </c>
      <c r="AH3199" s="94">
        <v>2.1568474436397804</v>
      </c>
      <c r="AI3199" s="94">
        <v>2.2958309101132133</v>
      </c>
      <c r="AJ3199" s="94">
        <v>2.4794883788949593</v>
      </c>
      <c r="AK3199" s="94">
        <v>2.3198727491004925</v>
      </c>
      <c r="AL3199" s="94">
        <v>2.3816098068456397</v>
      </c>
      <c r="AM3199" s="94">
        <v>2.3542753036333255</v>
      </c>
      <c r="AN3199" s="94">
        <v>2.5923731214602088</v>
      </c>
      <c r="AO3199" s="94">
        <v>2.604209634496887</v>
      </c>
      <c r="AP3199" s="94">
        <v>2.5513312092411322</v>
      </c>
      <c r="AQ3199" s="94">
        <v>2.6204386215323598</v>
      </c>
      <c r="AR3199" s="94">
        <v>2.5681837219777668</v>
      </c>
      <c r="AS3199" s="43">
        <f t="shared" si="102"/>
        <v>47.206877566971308</v>
      </c>
    </row>
    <row r="3200" spans="3:45">
      <c r="C3200" s="34">
        <v>136</v>
      </c>
      <c r="D3200" s="94">
        <v>3.3</v>
      </c>
      <c r="E3200" s="94">
        <v>3.1286583043527236</v>
      </c>
      <c r="F3200" s="94">
        <v>2.9731343191621891</v>
      </c>
      <c r="G3200" s="94">
        <v>3.1258702996826329</v>
      </c>
      <c r="H3200" s="94">
        <v>3.1266630769573842</v>
      </c>
      <c r="I3200" s="94">
        <v>2.9648049720843184</v>
      </c>
      <c r="J3200" s="94">
        <v>3.039749225426458</v>
      </c>
      <c r="K3200" s="94">
        <v>3.232664500296798</v>
      </c>
      <c r="L3200" s="94">
        <v>2.938609546806386</v>
      </c>
      <c r="M3200" s="94">
        <v>2.9272769481452965</v>
      </c>
      <c r="N3200" s="94">
        <v>3.0039781223598707</v>
      </c>
      <c r="O3200" s="94">
        <v>2.9241461488973397</v>
      </c>
      <c r="P3200" s="94">
        <v>2.9192445407894221</v>
      </c>
      <c r="Q3200" s="94">
        <v>2.6647301950232176</v>
      </c>
      <c r="R3200" s="94">
        <v>2.9030726683039516</v>
      </c>
      <c r="S3200" s="94">
        <v>2.9870097338277874</v>
      </c>
      <c r="T3200" s="94">
        <v>2.9592208081494942</v>
      </c>
      <c r="U3200" s="94">
        <v>3.1079711458331585</v>
      </c>
      <c r="V3200" s="94">
        <v>3.1388061312729056</v>
      </c>
      <c r="W3200" s="94">
        <v>3.1413623707609957</v>
      </c>
      <c r="X3200" s="94">
        <v>3.4943412956193525</v>
      </c>
      <c r="Y3200" s="94">
        <v>3.8739355955295234</v>
      </c>
      <c r="Z3200" s="94">
        <v>3.6554559501599573</v>
      </c>
      <c r="AA3200" s="94">
        <v>3.0196931681858761</v>
      </c>
      <c r="AB3200" s="94">
        <v>2.7383368142431497</v>
      </c>
      <c r="AC3200" s="94">
        <v>2.5999756845785384</v>
      </c>
      <c r="AD3200" s="94">
        <v>2.4250011750192741</v>
      </c>
      <c r="AE3200" s="94">
        <v>2.4584395171825291</v>
      </c>
      <c r="AF3200" s="94">
        <v>2.133327558034896</v>
      </c>
      <c r="AG3200" s="94">
        <v>1.8687749071357052</v>
      </c>
      <c r="AH3200" s="94">
        <v>1.9719661805690309</v>
      </c>
      <c r="AI3200" s="94">
        <v>2.08020234570645</v>
      </c>
      <c r="AJ3200" s="94">
        <v>1.9726027266259598</v>
      </c>
      <c r="AK3200" s="94">
        <v>2.1126898357195483</v>
      </c>
      <c r="AL3200" s="94">
        <v>1.8317326642280602</v>
      </c>
      <c r="AM3200" s="94">
        <v>1.696330873688862</v>
      </c>
      <c r="AN3200" s="94">
        <v>1.5101396175368</v>
      </c>
      <c r="AO3200" s="94">
        <v>1.4259374814303216</v>
      </c>
      <c r="AP3200" s="94">
        <v>1.3628415096606208</v>
      </c>
      <c r="AQ3200" s="94">
        <v>1.3704050576058788</v>
      </c>
      <c r="AR3200" s="94">
        <v>1.2744726992615272</v>
      </c>
      <c r="AS3200" s="43">
        <f t="shared" si="102"/>
        <v>43.485000228819708</v>
      </c>
    </row>
    <row r="3201" spans="3:45">
      <c r="C3201" s="34">
        <v>137</v>
      </c>
      <c r="D3201" s="94">
        <v>3.3</v>
      </c>
      <c r="E3201" s="94">
        <v>3.0162197005955531</v>
      </c>
      <c r="F3201" s="94">
        <v>3.0005290373210478</v>
      </c>
      <c r="G3201" s="94">
        <v>2.6050339029860496</v>
      </c>
      <c r="H3201" s="94">
        <v>2.5563543425258568</v>
      </c>
      <c r="I3201" s="94">
        <v>2.6037732546791124</v>
      </c>
      <c r="J3201" s="94">
        <v>2.4760664327605495</v>
      </c>
      <c r="K3201" s="94">
        <v>2.5554174479761018</v>
      </c>
      <c r="L3201" s="94">
        <v>2.4394218793669467</v>
      </c>
      <c r="M3201" s="94">
        <v>2.0989850325652468</v>
      </c>
      <c r="N3201" s="94">
        <v>1.8751366938393847</v>
      </c>
      <c r="O3201" s="94">
        <v>1.799995836388701</v>
      </c>
      <c r="P3201" s="94">
        <v>1.8431340283922988</v>
      </c>
      <c r="Q3201" s="94">
        <v>1.7694468891842456</v>
      </c>
      <c r="R3201" s="94">
        <v>1.7668781547963803</v>
      </c>
      <c r="S3201" s="94">
        <v>1.8275416292837066</v>
      </c>
      <c r="T3201" s="94">
        <v>1.8513858984685372</v>
      </c>
      <c r="U3201" s="94">
        <v>1.8519304753023382</v>
      </c>
      <c r="V3201" s="94">
        <v>1.6250326313027541</v>
      </c>
      <c r="W3201" s="94">
        <v>1.5145865383420694</v>
      </c>
      <c r="X3201" s="94">
        <v>1.3908290431992612</v>
      </c>
      <c r="Y3201" s="94">
        <v>1.2449340946952705</v>
      </c>
      <c r="Z3201" s="94">
        <v>1.185281274846169</v>
      </c>
      <c r="AA3201" s="94">
        <v>1.2239464135403499</v>
      </c>
      <c r="AB3201" s="94">
        <v>1.2778867797211528</v>
      </c>
      <c r="AC3201" s="94">
        <v>1.3204064622155656</v>
      </c>
      <c r="AD3201" s="94">
        <v>1.2147764014245592</v>
      </c>
      <c r="AE3201" s="94">
        <v>1.0664811511479051</v>
      </c>
      <c r="AF3201" s="94">
        <v>1.0516664335841865</v>
      </c>
      <c r="AG3201" s="94">
        <v>1.0223568307223894</v>
      </c>
      <c r="AH3201" s="94">
        <v>1.159014616848838</v>
      </c>
      <c r="AI3201" s="94">
        <v>1.1275985300609215</v>
      </c>
      <c r="AJ3201" s="94">
        <v>1.1143376086346746</v>
      </c>
      <c r="AK3201" s="94">
        <v>1.0571284682655531</v>
      </c>
      <c r="AL3201" s="94">
        <v>1.0206797334923057</v>
      </c>
      <c r="AM3201" s="94">
        <v>0.96926393562088653</v>
      </c>
      <c r="AN3201" s="94">
        <v>1.0040992577023993</v>
      </c>
      <c r="AO3201" s="94">
        <v>1.0363277869219114</v>
      </c>
      <c r="AP3201" s="94">
        <v>0.98697661031830619</v>
      </c>
      <c r="AQ3201" s="94">
        <v>0.97288569645815026</v>
      </c>
      <c r="AR3201" s="94">
        <v>0.968741109868413</v>
      </c>
      <c r="AS3201" s="43">
        <f t="shared" si="102"/>
        <v>31.241365203609124</v>
      </c>
    </row>
    <row r="3202" spans="3:45">
      <c r="C3202" s="34">
        <v>138</v>
      </c>
      <c r="D3202" s="94">
        <v>3.3</v>
      </c>
      <c r="E3202" s="94">
        <v>3.2080632824953788</v>
      </c>
      <c r="F3202" s="94">
        <v>3.1659746999001599</v>
      </c>
      <c r="G3202" s="94">
        <v>2.8978358853929671</v>
      </c>
      <c r="H3202" s="94">
        <v>2.7574788279672129</v>
      </c>
      <c r="I3202" s="94">
        <v>2.5868785583777933</v>
      </c>
      <c r="J3202" s="94">
        <v>2.6303911024919087</v>
      </c>
      <c r="K3202" s="94">
        <v>2.6077115762574121</v>
      </c>
      <c r="L3202" s="94">
        <v>2.3984548135155213</v>
      </c>
      <c r="M3202" s="94">
        <v>2.5904117763512433</v>
      </c>
      <c r="N3202" s="94">
        <v>2.7194428156061417</v>
      </c>
      <c r="O3202" s="94">
        <v>2.6327319606031079</v>
      </c>
      <c r="P3202" s="94">
        <v>2.6172982015101329</v>
      </c>
      <c r="Q3202" s="94">
        <v>2.6417960664184741</v>
      </c>
      <c r="R3202" s="94">
        <v>2.5967447795888448</v>
      </c>
      <c r="S3202" s="94">
        <v>2.6658568490487911</v>
      </c>
      <c r="T3202" s="94">
        <v>2.6850879334384334</v>
      </c>
      <c r="U3202" s="94">
        <v>2.7084303128338796</v>
      </c>
      <c r="V3202" s="94">
        <v>3.0282830775244456</v>
      </c>
      <c r="W3202" s="94">
        <v>2.6714593404167197</v>
      </c>
      <c r="X3202" s="94">
        <v>2.8035231495559154</v>
      </c>
      <c r="Y3202" s="94">
        <v>2.9545126985889367</v>
      </c>
      <c r="Z3202" s="94">
        <v>2.848207820442664</v>
      </c>
      <c r="AA3202" s="94">
        <v>2.7150464158592764</v>
      </c>
      <c r="AB3202" s="94">
        <v>2.9758825840551468</v>
      </c>
      <c r="AC3202" s="94">
        <v>2.6615636375765885</v>
      </c>
      <c r="AD3202" s="94">
        <v>2.7047171108233563</v>
      </c>
      <c r="AE3202" s="94">
        <v>2.7157376635292185</v>
      </c>
      <c r="AF3202" s="94">
        <v>2.6563546537826142</v>
      </c>
      <c r="AG3202" s="94">
        <v>2.5136988709705008</v>
      </c>
      <c r="AH3202" s="94">
        <v>2.3323290853085128</v>
      </c>
      <c r="AI3202" s="94">
        <v>2.1071514310213262</v>
      </c>
      <c r="AJ3202" s="94">
        <v>1.7928056089431299</v>
      </c>
      <c r="AK3202" s="94">
        <v>1.8034286307161671</v>
      </c>
      <c r="AL3202" s="94">
        <v>1.7799051686702327</v>
      </c>
      <c r="AM3202" s="94">
        <v>1.7804420378093937</v>
      </c>
      <c r="AN3202" s="94">
        <v>1.9040364330899409</v>
      </c>
      <c r="AO3202" s="94">
        <v>1.9887250741051852</v>
      </c>
      <c r="AP3202" s="94">
        <v>1.9659672911808692</v>
      </c>
      <c r="AQ3202" s="94">
        <v>1.9613437326621159</v>
      </c>
      <c r="AR3202" s="94">
        <v>2.0311907605063917</v>
      </c>
      <c r="AS3202" s="43">
        <f t="shared" si="102"/>
        <v>40.655802789448828</v>
      </c>
    </row>
    <row r="3203" spans="3:45">
      <c r="C3203" s="34">
        <v>139</v>
      </c>
      <c r="D3203" s="94">
        <v>3.3</v>
      </c>
      <c r="E3203" s="94">
        <v>3.2875778374008373</v>
      </c>
      <c r="F3203" s="94">
        <v>3.3321019956463771</v>
      </c>
      <c r="G3203" s="94">
        <v>3.0104001616682861</v>
      </c>
      <c r="H3203" s="94">
        <v>3.0423773084163757</v>
      </c>
      <c r="I3203" s="94">
        <v>2.9552412331952649</v>
      </c>
      <c r="J3203" s="94">
        <v>2.9095773614704661</v>
      </c>
      <c r="K3203" s="94">
        <v>2.7434223435520506</v>
      </c>
      <c r="L3203" s="94">
        <v>2.7666961900879423</v>
      </c>
      <c r="M3203" s="94">
        <v>3.1048192497241338</v>
      </c>
      <c r="N3203" s="94">
        <v>3.0035411656032718</v>
      </c>
      <c r="O3203" s="94">
        <v>2.9263270956992757</v>
      </c>
      <c r="P3203" s="94">
        <v>2.8300699958593514</v>
      </c>
      <c r="Q3203" s="94">
        <v>2.813992629700695</v>
      </c>
      <c r="R3203" s="94">
        <v>2.8093439248333549</v>
      </c>
      <c r="S3203" s="94">
        <v>2.7745172201672772</v>
      </c>
      <c r="T3203" s="94">
        <v>2.6973788557458431</v>
      </c>
      <c r="U3203" s="94">
        <v>2.6137393667490136</v>
      </c>
      <c r="V3203" s="94">
        <v>2.7792278796249721</v>
      </c>
      <c r="W3203" s="94">
        <v>2.8100303863606029</v>
      </c>
      <c r="X3203" s="94">
        <v>3.0026028684604209</v>
      </c>
      <c r="Y3203" s="94">
        <v>3.0040979503834047</v>
      </c>
      <c r="Z3203" s="94">
        <v>3.0456122670064469</v>
      </c>
      <c r="AA3203" s="94">
        <v>2.8720283689446555</v>
      </c>
      <c r="AB3203" s="94">
        <v>2.8007968319342691</v>
      </c>
      <c r="AC3203" s="94">
        <v>3.0007564236359752</v>
      </c>
      <c r="AD3203" s="94">
        <v>3.5245490543822675</v>
      </c>
      <c r="AE3203" s="94">
        <v>3.2703805775149903</v>
      </c>
      <c r="AF3203" s="94">
        <v>3.134666988229911</v>
      </c>
      <c r="AG3203" s="94">
        <v>3.1537555795924916</v>
      </c>
      <c r="AH3203" s="94">
        <v>3.1137188563676159</v>
      </c>
      <c r="AI3203" s="94">
        <v>3.2656493009903955</v>
      </c>
      <c r="AJ3203" s="94">
        <v>3.0968574034970766</v>
      </c>
      <c r="AK3203" s="94">
        <v>2.9310035297729913</v>
      </c>
      <c r="AL3203" s="94">
        <v>3.0009069701554312</v>
      </c>
      <c r="AM3203" s="94">
        <v>2.8634433601097369</v>
      </c>
      <c r="AN3203" s="94">
        <v>2.7466004733860472</v>
      </c>
      <c r="AO3203" s="94">
        <v>2.7634698358651182</v>
      </c>
      <c r="AP3203" s="94">
        <v>2.8396072470307665</v>
      </c>
      <c r="AQ3203" s="94">
        <v>2.9492595426500325</v>
      </c>
      <c r="AR3203" s="94">
        <v>2.8361051792902021</v>
      </c>
      <c r="AS3203" s="43">
        <f t="shared" si="102"/>
        <v>44.721629391578716</v>
      </c>
    </row>
    <row r="3204" spans="3:45">
      <c r="C3204" s="34">
        <v>140</v>
      </c>
      <c r="D3204" s="94">
        <v>3.3</v>
      </c>
      <c r="E3204" s="94">
        <v>3.1154149152057125</v>
      </c>
      <c r="F3204" s="94">
        <v>3.2975447334413963</v>
      </c>
      <c r="G3204" s="94">
        <v>3.2575001073542555</v>
      </c>
      <c r="H3204" s="94">
        <v>3.044428110017801</v>
      </c>
      <c r="I3204" s="94">
        <v>2.7587899389770403</v>
      </c>
      <c r="J3204" s="94">
        <v>2.6569809356343339</v>
      </c>
      <c r="K3204" s="94">
        <v>2.5924285111922618</v>
      </c>
      <c r="L3204" s="94">
        <v>2.5233155621226402</v>
      </c>
      <c r="M3204" s="94">
        <v>2.4216802403573134</v>
      </c>
      <c r="N3204" s="94">
        <v>2.5667028746066882</v>
      </c>
      <c r="O3204" s="94">
        <v>2.4583982236084014</v>
      </c>
      <c r="P3204" s="94">
        <v>2.5159731087023602</v>
      </c>
      <c r="Q3204" s="94">
        <v>2.3970497438963623</v>
      </c>
      <c r="R3204" s="94">
        <v>2.2192212695703422</v>
      </c>
      <c r="S3204" s="94">
        <v>2.0701238092718612</v>
      </c>
      <c r="T3204" s="94">
        <v>1.9518970948777927</v>
      </c>
      <c r="U3204" s="94">
        <v>1.7982010948084968</v>
      </c>
      <c r="V3204" s="94">
        <v>1.8435386761881909</v>
      </c>
      <c r="W3204" s="94">
        <v>1.7173683064604792</v>
      </c>
      <c r="X3204" s="94">
        <v>1.6379369282870382</v>
      </c>
      <c r="Y3204" s="94">
        <v>1.6726852780791444</v>
      </c>
      <c r="Z3204" s="94">
        <v>1.8110746192231788</v>
      </c>
      <c r="AA3204" s="94">
        <v>1.7902219378670394</v>
      </c>
      <c r="AB3204" s="94">
        <v>1.7880858069212511</v>
      </c>
      <c r="AC3204" s="94">
        <v>1.7247023280460496</v>
      </c>
      <c r="AD3204" s="94">
        <v>1.6991238046049164</v>
      </c>
      <c r="AE3204" s="94">
        <v>1.5516000372695784</v>
      </c>
      <c r="AF3204" s="94">
        <v>1.3643156967202128</v>
      </c>
      <c r="AG3204" s="94">
        <v>1.4059169588398672</v>
      </c>
      <c r="AH3204" s="94">
        <v>1.2927489178351375</v>
      </c>
      <c r="AI3204" s="94">
        <v>1.2616355131245991</v>
      </c>
      <c r="AJ3204" s="94">
        <v>1.1884274432582949</v>
      </c>
      <c r="AK3204" s="94">
        <v>1.0948557275226407</v>
      </c>
      <c r="AL3204" s="94">
        <v>1.0508755768023121</v>
      </c>
      <c r="AM3204" s="94">
        <v>1.1012991026575263</v>
      </c>
      <c r="AN3204" s="94">
        <v>1.1106765635907738</v>
      </c>
      <c r="AO3204" s="94">
        <v>1.1247154731119344</v>
      </c>
      <c r="AP3204" s="94">
        <v>1.0478942945507153</v>
      </c>
      <c r="AQ3204" s="94">
        <v>1.0330175047475068</v>
      </c>
      <c r="AR3204" s="94">
        <v>0.97495619626340224</v>
      </c>
      <c r="AS3204" s="43">
        <f t="shared" si="102"/>
        <v>35.743235134981887</v>
      </c>
    </row>
    <row r="3205" spans="3:45">
      <c r="C3205" s="34">
        <v>141</v>
      </c>
      <c r="D3205" s="94">
        <v>3.3</v>
      </c>
      <c r="E3205" s="94">
        <v>3.4416180668837839</v>
      </c>
      <c r="F3205" s="94">
        <v>3.3073922449908735</v>
      </c>
      <c r="G3205" s="94">
        <v>3.4469132012120873</v>
      </c>
      <c r="H3205" s="94">
        <v>3.6837467492643059</v>
      </c>
      <c r="I3205" s="94">
        <v>3.7638207299690305</v>
      </c>
      <c r="J3205" s="94">
        <v>3.4373221253581754</v>
      </c>
      <c r="K3205" s="94">
        <v>3.5398530836358382</v>
      </c>
      <c r="L3205" s="94">
        <v>3.4610011164040122</v>
      </c>
      <c r="M3205" s="94">
        <v>3.1165699629619779</v>
      </c>
      <c r="N3205" s="94">
        <v>2.9531609185229182</v>
      </c>
      <c r="O3205" s="94">
        <v>2.6945010331810679</v>
      </c>
      <c r="P3205" s="94">
        <v>2.7837338550255808</v>
      </c>
      <c r="Q3205" s="94">
        <v>2.7118391346765129</v>
      </c>
      <c r="R3205" s="94">
        <v>2.7728150329649579</v>
      </c>
      <c r="S3205" s="94">
        <v>2.823195587056432</v>
      </c>
      <c r="T3205" s="94">
        <v>2.7116073488670396</v>
      </c>
      <c r="U3205" s="94">
        <v>2.5538494599604604</v>
      </c>
      <c r="V3205" s="94">
        <v>2.3573881429042589</v>
      </c>
      <c r="W3205" s="94">
        <v>2.3020211276100842</v>
      </c>
      <c r="X3205" s="94">
        <v>2.410309691347241</v>
      </c>
      <c r="Y3205" s="94">
        <v>2.2684754309236235</v>
      </c>
      <c r="Z3205" s="94">
        <v>2.2789001683058334</v>
      </c>
      <c r="AA3205" s="94">
        <v>2.1919456510805446</v>
      </c>
      <c r="AB3205" s="94">
        <v>2.0271241347230564</v>
      </c>
      <c r="AC3205" s="94">
        <v>1.8930289445952393</v>
      </c>
      <c r="AD3205" s="94">
        <v>1.8691490545685054</v>
      </c>
      <c r="AE3205" s="94">
        <v>1.855526442826162</v>
      </c>
      <c r="AF3205" s="94">
        <v>1.7297878750566642</v>
      </c>
      <c r="AG3205" s="94">
        <v>1.7901172192646571</v>
      </c>
      <c r="AH3205" s="94">
        <v>1.7540303880029351</v>
      </c>
      <c r="AI3205" s="94">
        <v>1.6358744451640468</v>
      </c>
      <c r="AJ3205" s="94">
        <v>1.6765088882406274</v>
      </c>
      <c r="AK3205" s="94">
        <v>1.8245981985335555</v>
      </c>
      <c r="AL3205" s="94">
        <v>1.7881102852254824</v>
      </c>
      <c r="AM3205" s="94">
        <v>1.7598737585647599</v>
      </c>
      <c r="AN3205" s="94">
        <v>1.8243589183733142</v>
      </c>
      <c r="AO3205" s="94">
        <v>1.6653098402393689</v>
      </c>
      <c r="AP3205" s="94">
        <v>1.7535408122264444</v>
      </c>
      <c r="AQ3205" s="94">
        <v>1.6212045599815672</v>
      </c>
      <c r="AR3205" s="94">
        <v>1.5914965739052567</v>
      </c>
      <c r="AS3205" s="43">
        <f t="shared" si="102"/>
        <v>43.089293074970186</v>
      </c>
    </row>
    <row r="3206" spans="3:45">
      <c r="C3206" s="34">
        <v>142</v>
      </c>
      <c r="D3206" s="94">
        <v>3.3</v>
      </c>
      <c r="E3206" s="94">
        <v>3.2070662935340559</v>
      </c>
      <c r="F3206" s="94">
        <v>2.9034089947145634</v>
      </c>
      <c r="G3206" s="94">
        <v>2.8883029441099675</v>
      </c>
      <c r="H3206" s="94">
        <v>3.0019568550956537</v>
      </c>
      <c r="I3206" s="94">
        <v>3.1613492196252495</v>
      </c>
      <c r="J3206" s="94">
        <v>3.0379911968237998</v>
      </c>
      <c r="K3206" s="94">
        <v>3.071660534654828</v>
      </c>
      <c r="L3206" s="94">
        <v>2.8559944286859382</v>
      </c>
      <c r="M3206" s="94">
        <v>3.0290509519226325</v>
      </c>
      <c r="N3206" s="94">
        <v>3.4066526100639658</v>
      </c>
      <c r="O3206" s="94">
        <v>3.2649220973682138</v>
      </c>
      <c r="P3206" s="94">
        <v>3.0728743349710506</v>
      </c>
      <c r="Q3206" s="94">
        <v>2.9577162912078867</v>
      </c>
      <c r="R3206" s="94">
        <v>3.0405648607222227</v>
      </c>
      <c r="S3206" s="94">
        <v>2.8197961180919027</v>
      </c>
      <c r="T3206" s="94">
        <v>2.5957503509380015</v>
      </c>
      <c r="U3206" s="94">
        <v>2.5324935526255072</v>
      </c>
      <c r="V3206" s="94">
        <v>2.365923111687632</v>
      </c>
      <c r="W3206" s="94">
        <v>2.4175251543297498</v>
      </c>
      <c r="X3206" s="94">
        <v>2.3257580527512234</v>
      </c>
      <c r="Y3206" s="94">
        <v>2.2376011468762345</v>
      </c>
      <c r="Z3206" s="94">
        <v>2.1800861978689507</v>
      </c>
      <c r="AA3206" s="94">
        <v>2.153095943294244</v>
      </c>
      <c r="AB3206" s="94">
        <v>2.1025968838885363</v>
      </c>
      <c r="AC3206" s="94">
        <v>2.2117253513003039</v>
      </c>
      <c r="AD3206" s="94">
        <v>2.39578827958699</v>
      </c>
      <c r="AE3206" s="94">
        <v>2.0999883682647456</v>
      </c>
      <c r="AF3206" s="94">
        <v>2.1458156182989394</v>
      </c>
      <c r="AG3206" s="94">
        <v>1.977465857153988</v>
      </c>
      <c r="AH3206" s="94">
        <v>1.9001486459247319</v>
      </c>
      <c r="AI3206" s="94">
        <v>1.7458256486868566</v>
      </c>
      <c r="AJ3206" s="94">
        <v>1.7688734584918384</v>
      </c>
      <c r="AK3206" s="94">
        <v>1.8483296394658206</v>
      </c>
      <c r="AL3206" s="94">
        <v>1.6817173792528026</v>
      </c>
      <c r="AM3206" s="94">
        <v>1.5804417675203035</v>
      </c>
      <c r="AN3206" s="94">
        <v>1.5774364116619382</v>
      </c>
      <c r="AO3206" s="94">
        <v>1.4108431932070311</v>
      </c>
      <c r="AP3206" s="94">
        <v>1.339621815691411</v>
      </c>
      <c r="AQ3206" s="94">
        <v>1.2553503138185222</v>
      </c>
      <c r="AR3206" s="94">
        <v>1.2735979812913429</v>
      </c>
      <c r="AS3206" s="43">
        <f t="shared" si="102"/>
        <v>41.210005130869732</v>
      </c>
    </row>
    <row r="3207" spans="3:45">
      <c r="C3207" s="34">
        <v>143</v>
      </c>
      <c r="D3207" s="94">
        <v>3.3</v>
      </c>
      <c r="E3207" s="94">
        <v>3.2941906150364986</v>
      </c>
      <c r="F3207" s="94">
        <v>3.3311788720647755</v>
      </c>
      <c r="G3207" s="94">
        <v>3.3942086732988668</v>
      </c>
      <c r="H3207" s="94">
        <v>3.5913167902421628</v>
      </c>
      <c r="I3207" s="94">
        <v>3.4201760162036687</v>
      </c>
      <c r="J3207" s="94">
        <v>3.237118599885846</v>
      </c>
      <c r="K3207" s="94">
        <v>3.2640996718687525</v>
      </c>
      <c r="L3207" s="94">
        <v>3.3240003851594433</v>
      </c>
      <c r="M3207" s="94">
        <v>3.0970384390952486</v>
      </c>
      <c r="N3207" s="94">
        <v>2.7848556733484693</v>
      </c>
      <c r="O3207" s="94">
        <v>2.6621399862219572</v>
      </c>
      <c r="P3207" s="94">
        <v>2.4335465640314786</v>
      </c>
      <c r="Q3207" s="94">
        <v>2.0828975239289358</v>
      </c>
      <c r="R3207" s="94">
        <v>2.0125963805839602</v>
      </c>
      <c r="S3207" s="94">
        <v>2.1030759488185908</v>
      </c>
      <c r="T3207" s="94">
        <v>2.1331951755196576</v>
      </c>
      <c r="U3207" s="94">
        <v>1.9521122923417136</v>
      </c>
      <c r="V3207" s="94">
        <v>1.8339829928216367</v>
      </c>
      <c r="W3207" s="94">
        <v>1.8509530202484705</v>
      </c>
      <c r="X3207" s="94">
        <v>1.8836279019263373</v>
      </c>
      <c r="Y3207" s="94">
        <v>1.8066271954586592</v>
      </c>
      <c r="Z3207" s="94">
        <v>1.8328438886960459</v>
      </c>
      <c r="AA3207" s="94">
        <v>1.8167707934359714</v>
      </c>
      <c r="AB3207" s="94">
        <v>1.7548521326103326</v>
      </c>
      <c r="AC3207" s="94">
        <v>1.705528738463493</v>
      </c>
      <c r="AD3207" s="94">
        <v>1.57276977352046</v>
      </c>
      <c r="AE3207" s="94">
        <v>1.5227572891822472</v>
      </c>
      <c r="AF3207" s="94">
        <v>1.4467261698390896</v>
      </c>
      <c r="AG3207" s="94">
        <v>1.4347705162337558</v>
      </c>
      <c r="AH3207" s="94">
        <v>1.3320016335097888</v>
      </c>
      <c r="AI3207" s="94">
        <v>1.3894299175408615</v>
      </c>
      <c r="AJ3207" s="94">
        <v>1.4006070126381329</v>
      </c>
      <c r="AK3207" s="94">
        <v>1.294412424681282</v>
      </c>
      <c r="AL3207" s="94">
        <v>1.2856985380414654</v>
      </c>
      <c r="AM3207" s="94">
        <v>1.1992962831915215</v>
      </c>
      <c r="AN3207" s="94">
        <v>1.2710728541847518</v>
      </c>
      <c r="AO3207" s="94">
        <v>1.3126610908005789</v>
      </c>
      <c r="AP3207" s="94">
        <v>1.2441374512735082</v>
      </c>
      <c r="AQ3207" s="94">
        <v>1.2297102109045286</v>
      </c>
      <c r="AR3207" s="94">
        <v>1.1787637210735624</v>
      </c>
      <c r="AS3207" s="43">
        <f t="shared" si="102"/>
        <v>38.989287638510802</v>
      </c>
    </row>
    <row r="3208" spans="3:45">
      <c r="C3208" s="34">
        <v>144</v>
      </c>
      <c r="D3208" s="94">
        <v>3.3</v>
      </c>
      <c r="E3208" s="94">
        <v>3.0478421855822013</v>
      </c>
      <c r="F3208" s="94">
        <v>2.7011182138407062</v>
      </c>
      <c r="G3208" s="94">
        <v>2.5598413605498704</v>
      </c>
      <c r="H3208" s="94">
        <v>2.5128318547707225</v>
      </c>
      <c r="I3208" s="94">
        <v>2.4650124403397586</v>
      </c>
      <c r="J3208" s="94">
        <v>2.4012594340665445</v>
      </c>
      <c r="K3208" s="94">
        <v>2.3720961851370119</v>
      </c>
      <c r="L3208" s="94">
        <v>2.2823046641689726</v>
      </c>
      <c r="M3208" s="94">
        <v>2.2282080200541743</v>
      </c>
      <c r="N3208" s="94">
        <v>2.3449504093715339</v>
      </c>
      <c r="O3208" s="94">
        <v>2.1852962324093559</v>
      </c>
      <c r="P3208" s="94">
        <v>2.3813804959293967</v>
      </c>
      <c r="Q3208" s="94">
        <v>2.387818618642215</v>
      </c>
      <c r="R3208" s="94">
        <v>2.5170174478029792</v>
      </c>
      <c r="S3208" s="94">
        <v>2.4945610660456832</v>
      </c>
      <c r="T3208" s="94">
        <v>2.3579452510889425</v>
      </c>
      <c r="U3208" s="94">
        <v>2.3271696763887784</v>
      </c>
      <c r="V3208" s="94">
        <v>2.514830296296604</v>
      </c>
      <c r="W3208" s="94">
        <v>2.6326049922616677</v>
      </c>
      <c r="X3208" s="94">
        <v>2.7129924039301598</v>
      </c>
      <c r="Y3208" s="94">
        <v>2.8150205180723877</v>
      </c>
      <c r="Z3208" s="94">
        <v>2.6748314428074802</v>
      </c>
      <c r="AA3208" s="94">
        <v>2.5684703141046175</v>
      </c>
      <c r="AB3208" s="94">
        <v>2.2400547348008031</v>
      </c>
      <c r="AC3208" s="94">
        <v>1.9753413042385268</v>
      </c>
      <c r="AD3208" s="94">
        <v>1.7152274756010846</v>
      </c>
      <c r="AE3208" s="94">
        <v>1.8544328007015332</v>
      </c>
      <c r="AF3208" s="94">
        <v>1.7803309291451006</v>
      </c>
      <c r="AG3208" s="94">
        <v>1.8954229274149474</v>
      </c>
      <c r="AH3208" s="94">
        <v>1.9890164919567845</v>
      </c>
      <c r="AI3208" s="94">
        <v>2.0961012870565989</v>
      </c>
      <c r="AJ3208" s="94">
        <v>2.3097753809890591</v>
      </c>
      <c r="AK3208" s="94">
        <v>2.2876942027027192</v>
      </c>
      <c r="AL3208" s="94">
        <v>2.2083772465990812</v>
      </c>
      <c r="AM3208" s="94">
        <v>2.320425888178836</v>
      </c>
      <c r="AN3208" s="94">
        <v>2.169878226738239</v>
      </c>
      <c r="AO3208" s="94">
        <v>2.2231044725140467</v>
      </c>
      <c r="AP3208" s="94">
        <v>2.1972563675432069</v>
      </c>
      <c r="AQ3208" s="94">
        <v>2.2160219225725246</v>
      </c>
      <c r="AR3208" s="94">
        <v>2.1596014940215951</v>
      </c>
      <c r="AS3208" s="43">
        <f t="shared" si="102"/>
        <v>37.088276124609401</v>
      </c>
    </row>
    <row r="3209" spans="3:45">
      <c r="C3209" s="34">
        <v>145</v>
      </c>
      <c r="D3209" s="94">
        <v>3.3</v>
      </c>
      <c r="E3209" s="94">
        <v>3.0206943049936492</v>
      </c>
      <c r="F3209" s="94">
        <v>2.9490417760065708</v>
      </c>
      <c r="G3209" s="94">
        <v>2.8031015000721062</v>
      </c>
      <c r="H3209" s="94">
        <v>2.568160532451377</v>
      </c>
      <c r="I3209" s="94">
        <v>2.7818465935194587</v>
      </c>
      <c r="J3209" s="94">
        <v>2.7419225246121157</v>
      </c>
      <c r="K3209" s="94">
        <v>2.8362666116000272</v>
      </c>
      <c r="L3209" s="94">
        <v>2.7585610136639529</v>
      </c>
      <c r="M3209" s="94">
        <v>2.9036908737912701</v>
      </c>
      <c r="N3209" s="94">
        <v>3.0446700019972019</v>
      </c>
      <c r="O3209" s="94">
        <v>2.7904494029058737</v>
      </c>
      <c r="P3209" s="94">
        <v>2.7233574534671039</v>
      </c>
      <c r="Q3209" s="94">
        <v>2.6945262279985647</v>
      </c>
      <c r="R3209" s="94">
        <v>2.7894470237177353</v>
      </c>
      <c r="S3209" s="94">
        <v>2.514997322601408</v>
      </c>
      <c r="T3209" s="94">
        <v>2.3603722673419005</v>
      </c>
      <c r="U3209" s="94">
        <v>2.3836336342828992</v>
      </c>
      <c r="V3209" s="94">
        <v>2.6117356836372174</v>
      </c>
      <c r="W3209" s="94">
        <v>2.7171215913243985</v>
      </c>
      <c r="X3209" s="94">
        <v>2.7370690378430425</v>
      </c>
      <c r="Y3209" s="94">
        <v>2.5943074825655503</v>
      </c>
      <c r="Z3209" s="94">
        <v>2.6050831928240208</v>
      </c>
      <c r="AA3209" s="94">
        <v>2.5463280985645893</v>
      </c>
      <c r="AB3209" s="94">
        <v>2.3847274285146001</v>
      </c>
      <c r="AC3209" s="94">
        <v>2.760699542174017</v>
      </c>
      <c r="AD3209" s="94">
        <v>2.6649499599818642</v>
      </c>
      <c r="AE3209" s="94">
        <v>2.669461406252426</v>
      </c>
      <c r="AF3209" s="94">
        <v>2.6326925064927895</v>
      </c>
      <c r="AG3209" s="94">
        <v>2.3243002642786177</v>
      </c>
      <c r="AH3209" s="94">
        <v>2.1972301648394521</v>
      </c>
      <c r="AI3209" s="94">
        <v>2.2908826604781547</v>
      </c>
      <c r="AJ3209" s="94">
        <v>2.1790670998845054</v>
      </c>
      <c r="AK3209" s="94">
        <v>2.4020552757085483</v>
      </c>
      <c r="AL3209" s="94">
        <v>2.589417431967791</v>
      </c>
      <c r="AM3209" s="94">
        <v>2.7601954537667832</v>
      </c>
      <c r="AN3209" s="94">
        <v>2.5316424564943509</v>
      </c>
      <c r="AO3209" s="94">
        <v>2.5314281123672338</v>
      </c>
      <c r="AP3209" s="94">
        <v>2.3345666177524111</v>
      </c>
      <c r="AQ3209" s="94">
        <v>2.1283764584901599</v>
      </c>
      <c r="AR3209" s="94">
        <v>2.0013057991126937</v>
      </c>
      <c r="AS3209" s="43">
        <f t="shared" si="102"/>
        <v>40.966739370511078</v>
      </c>
    </row>
    <row r="3210" spans="3:45">
      <c r="C3210" s="34">
        <v>146</v>
      </c>
      <c r="D3210" s="94">
        <v>3.3</v>
      </c>
      <c r="E3210" s="94">
        <v>3.5841523249766718</v>
      </c>
      <c r="F3210" s="94">
        <v>3.3378657077142351</v>
      </c>
      <c r="G3210" s="94">
        <v>3.0684196640094736</v>
      </c>
      <c r="H3210" s="94">
        <v>3.0930174413639824</v>
      </c>
      <c r="I3210" s="94">
        <v>3.0695969708476682</v>
      </c>
      <c r="J3210" s="94">
        <v>3.1936400845153048</v>
      </c>
      <c r="K3210" s="94">
        <v>3.1955709019160734</v>
      </c>
      <c r="L3210" s="94">
        <v>3.3048786145774867</v>
      </c>
      <c r="M3210" s="94">
        <v>3.0262945593860135</v>
      </c>
      <c r="N3210" s="94">
        <v>3.3050501786738455</v>
      </c>
      <c r="O3210" s="94">
        <v>3.3099400428139196</v>
      </c>
      <c r="P3210" s="94">
        <v>3.1430870424560635</v>
      </c>
      <c r="Q3210" s="94">
        <v>3.0400480393839779</v>
      </c>
      <c r="R3210" s="94">
        <v>2.8765187011186071</v>
      </c>
      <c r="S3210" s="94">
        <v>3.1657129379075997</v>
      </c>
      <c r="T3210" s="94">
        <v>2.5070871509237032</v>
      </c>
      <c r="U3210" s="94">
        <v>2.2258922744001803</v>
      </c>
      <c r="V3210" s="94">
        <v>2.2193458050692105</v>
      </c>
      <c r="W3210" s="94">
        <v>2.0902677360939217</v>
      </c>
      <c r="X3210" s="94">
        <v>1.8942068220270138</v>
      </c>
      <c r="Y3210" s="94">
        <v>1.8213590506776489</v>
      </c>
      <c r="Z3210" s="94">
        <v>1.8648820807402351</v>
      </c>
      <c r="AA3210" s="94">
        <v>1.7026160773955028</v>
      </c>
      <c r="AB3210" s="94">
        <v>1.6907462920806469</v>
      </c>
      <c r="AC3210" s="94">
        <v>1.6081420135927487</v>
      </c>
      <c r="AD3210" s="94">
        <v>1.682132748238599</v>
      </c>
      <c r="AE3210" s="94">
        <v>1.6880997991140678</v>
      </c>
      <c r="AF3210" s="94">
        <v>1.7417714418486934</v>
      </c>
      <c r="AG3210" s="94">
        <v>1.7138459487517304</v>
      </c>
      <c r="AH3210" s="94">
        <v>1.6516125057627549</v>
      </c>
      <c r="AI3210" s="94">
        <v>1.6069369162025149</v>
      </c>
      <c r="AJ3210" s="94">
        <v>1.5786642683224934</v>
      </c>
      <c r="AK3210" s="94">
        <v>1.4363056719889309</v>
      </c>
      <c r="AL3210" s="94">
        <v>1.4125718266820051</v>
      </c>
      <c r="AM3210" s="94">
        <v>1.3517891531245767</v>
      </c>
      <c r="AN3210" s="94">
        <v>1.4445253432623903</v>
      </c>
      <c r="AO3210" s="94">
        <v>1.4638667138225638</v>
      </c>
      <c r="AP3210" s="94">
        <v>1.4652104080352597</v>
      </c>
      <c r="AQ3210" s="94">
        <v>1.2285230261457543</v>
      </c>
      <c r="AR3210" s="94">
        <v>1.2008362577416511</v>
      </c>
      <c r="AS3210" s="43">
        <f t="shared" si="102"/>
        <v>41.115971255311457</v>
      </c>
    </row>
    <row r="3211" spans="3:45">
      <c r="C3211" s="34">
        <v>147</v>
      </c>
      <c r="D3211" s="94">
        <v>3.3</v>
      </c>
      <c r="E3211" s="94">
        <v>3.39502886190777</v>
      </c>
      <c r="F3211" s="94">
        <v>3.4275993325427656</v>
      </c>
      <c r="G3211" s="94">
        <v>3.0773595329224226</v>
      </c>
      <c r="H3211" s="94">
        <v>3.1559109213572341</v>
      </c>
      <c r="I3211" s="94">
        <v>2.7790612348389758</v>
      </c>
      <c r="J3211" s="94">
        <v>2.459559447389474</v>
      </c>
      <c r="K3211" s="94">
        <v>2.4575192085425339</v>
      </c>
      <c r="L3211" s="94">
        <v>2.2337003150983508</v>
      </c>
      <c r="M3211" s="94">
        <v>2.1750529803265497</v>
      </c>
      <c r="N3211" s="94">
        <v>2.1552780623730321</v>
      </c>
      <c r="O3211" s="94">
        <v>2.2381854031342585</v>
      </c>
      <c r="P3211" s="94">
        <v>2.2727628401484501</v>
      </c>
      <c r="Q3211" s="94">
        <v>2.041509858426755</v>
      </c>
      <c r="R3211" s="94">
        <v>2.1638025385284489</v>
      </c>
      <c r="S3211" s="94">
        <v>1.9416302191059507</v>
      </c>
      <c r="T3211" s="94">
        <v>1.857031085056648</v>
      </c>
      <c r="U3211" s="94">
        <v>1.8770037438650478</v>
      </c>
      <c r="V3211" s="94">
        <v>1.8599129520187834</v>
      </c>
      <c r="W3211" s="94">
        <v>1.8075350997265682</v>
      </c>
      <c r="X3211" s="94">
        <v>1.7644954987577148</v>
      </c>
      <c r="Y3211" s="94">
        <v>1.8347176828796945</v>
      </c>
      <c r="Z3211" s="94">
        <v>1.5666081212401712</v>
      </c>
      <c r="AA3211" s="94">
        <v>1.5577214116353353</v>
      </c>
      <c r="AB3211" s="94">
        <v>1.4031615126044659</v>
      </c>
      <c r="AC3211" s="94">
        <v>1.2957020078682968</v>
      </c>
      <c r="AD3211" s="94">
        <v>1.3164051326312378</v>
      </c>
      <c r="AE3211" s="94">
        <v>1.3633418951776699</v>
      </c>
      <c r="AF3211" s="94">
        <v>1.3297939165215109</v>
      </c>
      <c r="AG3211" s="94">
        <v>1.2803043812319583</v>
      </c>
      <c r="AH3211" s="94">
        <v>1.2712395714714719</v>
      </c>
      <c r="AI3211" s="94">
        <v>1.2069440658725228</v>
      </c>
      <c r="AJ3211" s="94">
        <v>1.0784083155163999</v>
      </c>
      <c r="AK3211" s="94">
        <v>1.1984641959487108</v>
      </c>
      <c r="AL3211" s="94">
        <v>1.1892918640426335</v>
      </c>
      <c r="AM3211" s="94">
        <v>1.1377573574436131</v>
      </c>
      <c r="AN3211" s="94">
        <v>1.0271474681403814</v>
      </c>
      <c r="AO3211" s="94">
        <v>0.88700431729322615</v>
      </c>
      <c r="AP3211" s="94">
        <v>0.87746857007768309</v>
      </c>
      <c r="AQ3211" s="94">
        <v>0.89673171431385368</v>
      </c>
      <c r="AR3211" s="94">
        <v>0.84460564665739979</v>
      </c>
      <c r="AS3211" s="43">
        <f t="shared" si="102"/>
        <v>34.471687851857794</v>
      </c>
    </row>
    <row r="3212" spans="3:45">
      <c r="C3212" s="34">
        <v>148</v>
      </c>
      <c r="D3212" s="94">
        <v>3.3</v>
      </c>
      <c r="E3212" s="94">
        <v>3.2744522235180797</v>
      </c>
      <c r="F3212" s="94">
        <v>3.441377671317662</v>
      </c>
      <c r="G3212" s="94">
        <v>3.3157754389881049</v>
      </c>
      <c r="H3212" s="94">
        <v>3.3093414456265036</v>
      </c>
      <c r="I3212" s="94">
        <v>3.4686079135184982</v>
      </c>
      <c r="J3212" s="94">
        <v>3.4648200165013483</v>
      </c>
      <c r="K3212" s="94">
        <v>3.1549856743001876</v>
      </c>
      <c r="L3212" s="94">
        <v>2.9217239756835589</v>
      </c>
      <c r="M3212" s="94">
        <v>2.9138210525555319</v>
      </c>
      <c r="N3212" s="94">
        <v>3.2742076062072516</v>
      </c>
      <c r="O3212" s="94">
        <v>2.8153637893199868</v>
      </c>
      <c r="P3212" s="94">
        <v>3.1270656676638175</v>
      </c>
      <c r="Q3212" s="94">
        <v>3.1839122627709151</v>
      </c>
      <c r="R3212" s="94">
        <v>3.3242243337538402</v>
      </c>
      <c r="S3212" s="94">
        <v>3.6234629438292103</v>
      </c>
      <c r="T3212" s="94">
        <v>3.4683905372070711</v>
      </c>
      <c r="U3212" s="94">
        <v>3.1575171461676095</v>
      </c>
      <c r="V3212" s="94">
        <v>2.9306135899566166</v>
      </c>
      <c r="W3212" s="94">
        <v>3.1941561969090633</v>
      </c>
      <c r="X3212" s="94">
        <v>2.8773162234925578</v>
      </c>
      <c r="Y3212" s="94">
        <v>2.7799898255152189</v>
      </c>
      <c r="Z3212" s="94">
        <v>2.8432195668353315</v>
      </c>
      <c r="AA3212" s="94">
        <v>2.4515485325329909</v>
      </c>
      <c r="AB3212" s="94">
        <v>2.3480318390105124</v>
      </c>
      <c r="AC3212" s="94">
        <v>2.2945895120838951</v>
      </c>
      <c r="AD3212" s="94">
        <v>2.2174524951902894</v>
      </c>
      <c r="AE3212" s="94">
        <v>2.2086613180264294</v>
      </c>
      <c r="AF3212" s="94">
        <v>2.1127413129278243</v>
      </c>
      <c r="AG3212" s="94">
        <v>2.082953267656408</v>
      </c>
      <c r="AH3212" s="94">
        <v>2.0290633753138616</v>
      </c>
      <c r="AI3212" s="94">
        <v>1.7985769735425403</v>
      </c>
      <c r="AJ3212" s="94">
        <v>1.7400668313513521</v>
      </c>
      <c r="AK3212" s="94">
        <v>1.6587420789879022</v>
      </c>
      <c r="AL3212" s="94">
        <v>1.6437247999447442</v>
      </c>
      <c r="AM3212" s="94">
        <v>1.6362323104993106</v>
      </c>
      <c r="AN3212" s="94">
        <v>1.5212252701317857</v>
      </c>
      <c r="AO3212" s="94">
        <v>1.4437877012133369</v>
      </c>
      <c r="AP3212" s="94">
        <v>1.5013593442494493</v>
      </c>
      <c r="AQ3212" s="94">
        <v>1.5227508713753426</v>
      </c>
      <c r="AR3212" s="94">
        <v>1.43206807733041</v>
      </c>
      <c r="AS3212" s="43">
        <f t="shared" si="102"/>
        <v>44.698346823403874</v>
      </c>
    </row>
    <row r="3213" spans="3:45">
      <c r="C3213" s="34">
        <v>149</v>
      </c>
      <c r="D3213" s="94">
        <v>3.3</v>
      </c>
      <c r="E3213" s="94">
        <v>3.5036839824954602</v>
      </c>
      <c r="F3213" s="94">
        <v>3.6356217393681223</v>
      </c>
      <c r="G3213" s="94">
        <v>3.316822114381397</v>
      </c>
      <c r="H3213" s="94">
        <v>3.6683087467531283</v>
      </c>
      <c r="I3213" s="94">
        <v>3.3675974199527929</v>
      </c>
      <c r="J3213" s="94">
        <v>3.2901467353506582</v>
      </c>
      <c r="K3213" s="94">
        <v>3.015091142219128</v>
      </c>
      <c r="L3213" s="94">
        <v>2.7378934040518308</v>
      </c>
      <c r="M3213" s="94">
        <v>2.8392789891536223</v>
      </c>
      <c r="N3213" s="94">
        <v>2.6797712344064193</v>
      </c>
      <c r="O3213" s="94">
        <v>2.8053384923358737</v>
      </c>
      <c r="P3213" s="94">
        <v>2.6983082650515127</v>
      </c>
      <c r="Q3213" s="94">
        <v>2.5812725190988819</v>
      </c>
      <c r="R3213" s="94">
        <v>2.3826214053837727</v>
      </c>
      <c r="S3213" s="94">
        <v>2.5904661276466943</v>
      </c>
      <c r="T3213" s="94">
        <v>2.64534293892586</v>
      </c>
      <c r="U3213" s="94">
        <v>2.7963636362708528</v>
      </c>
      <c r="V3213" s="94">
        <v>2.6305594805709664</v>
      </c>
      <c r="W3213" s="94">
        <v>2.3372106439643088</v>
      </c>
      <c r="X3213" s="94">
        <v>2.3031473110336083</v>
      </c>
      <c r="Y3213" s="94">
        <v>2.178420479639497</v>
      </c>
      <c r="Z3213" s="94">
        <v>2.4600059036606012</v>
      </c>
      <c r="AA3213" s="94">
        <v>2.4308054564590926</v>
      </c>
      <c r="AB3213" s="94">
        <v>2.6211967550797506</v>
      </c>
      <c r="AC3213" s="94">
        <v>2.5800363693295476</v>
      </c>
      <c r="AD3213" s="94">
        <v>2.8923482456039116</v>
      </c>
      <c r="AE3213" s="94">
        <v>2.8433831802531238</v>
      </c>
      <c r="AF3213" s="94">
        <v>2.7483548606712893</v>
      </c>
      <c r="AG3213" s="94">
        <v>2.5558367968954072</v>
      </c>
      <c r="AH3213" s="94">
        <v>2.3415126016528136</v>
      </c>
      <c r="AI3213" s="94">
        <v>2.231830452209413</v>
      </c>
      <c r="AJ3213" s="94">
        <v>2.3828409069589718</v>
      </c>
      <c r="AK3213" s="94">
        <v>2.3895118121723589</v>
      </c>
      <c r="AL3213" s="94">
        <v>2.1389157728742787</v>
      </c>
      <c r="AM3213" s="94">
        <v>2.1190814617721414</v>
      </c>
      <c r="AN3213" s="94">
        <v>1.9887631887622481</v>
      </c>
      <c r="AO3213" s="94">
        <v>2.0623915781127744</v>
      </c>
      <c r="AP3213" s="94">
        <v>2.0556260164006481</v>
      </c>
      <c r="AQ3213" s="94">
        <v>1.946507157411</v>
      </c>
      <c r="AR3213" s="94">
        <v>1.8971022735527006</v>
      </c>
      <c r="AS3213" s="43">
        <f t="shared" si="102"/>
        <v>43.380154138677035</v>
      </c>
    </row>
    <row r="3214" spans="3:45">
      <c r="C3214" s="34">
        <v>150</v>
      </c>
      <c r="D3214" s="94">
        <v>3.3</v>
      </c>
      <c r="E3214" s="94">
        <v>3.5511136592964392</v>
      </c>
      <c r="F3214" s="94">
        <v>3.6027712089325745</v>
      </c>
      <c r="G3214" s="94">
        <v>3.5134762691066177</v>
      </c>
      <c r="H3214" s="94">
        <v>3.5683998431004911</v>
      </c>
      <c r="I3214" s="94">
        <v>3.4037938325461257</v>
      </c>
      <c r="J3214" s="94">
        <v>3.8246654971236631</v>
      </c>
      <c r="K3214" s="94">
        <v>3.9361094355271118</v>
      </c>
      <c r="L3214" s="94">
        <v>3.9688264767245469</v>
      </c>
      <c r="M3214" s="94">
        <v>3.6735699373206661</v>
      </c>
      <c r="N3214" s="94">
        <v>3.4513860225196393</v>
      </c>
      <c r="O3214" s="94">
        <v>3.3391671153005129</v>
      </c>
      <c r="P3214" s="94">
        <v>3.1187951958835476</v>
      </c>
      <c r="Q3214" s="94">
        <v>2.6649657789238232</v>
      </c>
      <c r="R3214" s="94">
        <v>2.5437725816521444</v>
      </c>
      <c r="S3214" s="94">
        <v>2.4458105859594852</v>
      </c>
      <c r="T3214" s="94">
        <v>2.3757611261090363</v>
      </c>
      <c r="U3214" s="94">
        <v>2.5743643533529132</v>
      </c>
      <c r="V3214" s="94">
        <v>2.7179800911402383</v>
      </c>
      <c r="W3214" s="94">
        <v>2.5642295783371942</v>
      </c>
      <c r="X3214" s="94">
        <v>2.4829663336278753</v>
      </c>
      <c r="Y3214" s="94">
        <v>2.3817425026803116</v>
      </c>
      <c r="Z3214" s="94">
        <v>2.302311550381968</v>
      </c>
      <c r="AA3214" s="94">
        <v>2.0905388609393443</v>
      </c>
      <c r="AB3214" s="94">
        <v>1.9205342145944424</v>
      </c>
      <c r="AC3214" s="94">
        <v>2.0612695665281873</v>
      </c>
      <c r="AD3214" s="94">
        <v>1.9270309636069403</v>
      </c>
      <c r="AE3214" s="94">
        <v>1.9637059693979426</v>
      </c>
      <c r="AF3214" s="94">
        <v>1.9899971203539359</v>
      </c>
      <c r="AG3214" s="94">
        <v>1.9948784833800604</v>
      </c>
      <c r="AH3214" s="94">
        <v>1.8782919674027605</v>
      </c>
      <c r="AI3214" s="94">
        <v>1.7896187127804748</v>
      </c>
      <c r="AJ3214" s="94">
        <v>1.6257827638847289</v>
      </c>
      <c r="AK3214" s="94">
        <v>1.5739270584225442</v>
      </c>
      <c r="AL3214" s="94">
        <v>1.6104495843883702</v>
      </c>
      <c r="AM3214" s="94">
        <v>1.6187327351896621</v>
      </c>
      <c r="AN3214" s="94">
        <v>1.59568498856799</v>
      </c>
      <c r="AO3214" s="94">
        <v>1.5001178547724519</v>
      </c>
      <c r="AP3214" s="94">
        <v>1.3446758043609175</v>
      </c>
      <c r="AQ3214" s="94">
        <v>1.3031901961643475</v>
      </c>
      <c r="AR3214" s="94">
        <v>1.2787013973397527</v>
      </c>
      <c r="AS3214" s="43">
        <f t="shared" si="102"/>
        <v>44.789989465213047</v>
      </c>
    </row>
    <row r="3215" spans="3:45">
      <c r="C3215" s="34">
        <v>151</v>
      </c>
      <c r="D3215" s="94">
        <v>3.3</v>
      </c>
      <c r="E3215" s="94">
        <v>3.5925628060968666</v>
      </c>
      <c r="F3215" s="94">
        <v>3.0625656463436806</v>
      </c>
      <c r="G3215" s="94">
        <v>2.6880972168147257</v>
      </c>
      <c r="H3215" s="94">
        <v>2.6667569916995193</v>
      </c>
      <c r="I3215" s="94">
        <v>2.6692025888335746</v>
      </c>
      <c r="J3215" s="94">
        <v>2.5125529148040986</v>
      </c>
      <c r="K3215" s="94">
        <v>2.9698320788712151</v>
      </c>
      <c r="L3215" s="94">
        <v>2.524163105606831</v>
      </c>
      <c r="M3215" s="94">
        <v>2.3539103789382643</v>
      </c>
      <c r="N3215" s="94">
        <v>2.3890489393736742</v>
      </c>
      <c r="O3215" s="94">
        <v>2.3086171689086665</v>
      </c>
      <c r="P3215" s="94">
        <v>2.4639336862717731</v>
      </c>
      <c r="Q3215" s="94">
        <v>2.3044060237034949</v>
      </c>
      <c r="R3215" s="94">
        <v>2.4328623979105384</v>
      </c>
      <c r="S3215" s="94">
        <v>2.1770111994875334</v>
      </c>
      <c r="T3215" s="94">
        <v>2.0054776174229945</v>
      </c>
      <c r="U3215" s="94">
        <v>1.8358028449629689</v>
      </c>
      <c r="V3215" s="94">
        <v>2.0350561263179032</v>
      </c>
      <c r="W3215" s="94">
        <v>2.129684935984582</v>
      </c>
      <c r="X3215" s="94">
        <v>1.9677660655553135</v>
      </c>
      <c r="Y3215" s="94">
        <v>2.1253592885432067</v>
      </c>
      <c r="Z3215" s="94">
        <v>2.1990696867864501</v>
      </c>
      <c r="AA3215" s="94">
        <v>2.2483631074786792</v>
      </c>
      <c r="AB3215" s="94">
        <v>2.1183011202477209</v>
      </c>
      <c r="AC3215" s="94">
        <v>2.1762822756600602</v>
      </c>
      <c r="AD3215" s="94">
        <v>2.0849002232780585</v>
      </c>
      <c r="AE3215" s="94">
        <v>2.13799611756412</v>
      </c>
      <c r="AF3215" s="94">
        <v>2.1537910319575189</v>
      </c>
      <c r="AG3215" s="94">
        <v>2.0476888596560192</v>
      </c>
      <c r="AH3215" s="94">
        <v>1.9780970398516611</v>
      </c>
      <c r="AI3215" s="94">
        <v>1.8411374513726293</v>
      </c>
      <c r="AJ3215" s="94">
        <v>1.7164876789349572</v>
      </c>
      <c r="AK3215" s="94">
        <v>1.6463654186019185</v>
      </c>
      <c r="AL3215" s="94">
        <v>1.7902882228374153</v>
      </c>
      <c r="AM3215" s="94">
        <v>1.6901192079911189</v>
      </c>
      <c r="AN3215" s="94">
        <v>1.7896955208537433</v>
      </c>
      <c r="AO3215" s="94">
        <v>1.8118569123681112</v>
      </c>
      <c r="AP3215" s="94">
        <v>1.8872599901437594</v>
      </c>
      <c r="AQ3215" s="94">
        <v>1.9015862074344172</v>
      </c>
      <c r="AR3215" s="94">
        <v>1.7807798926246028</v>
      </c>
      <c r="AS3215" s="43">
        <f t="shared" si="102"/>
        <v>37.33021852217454</v>
      </c>
    </row>
    <row r="3216" spans="3:45">
      <c r="C3216" s="34">
        <v>152</v>
      </c>
      <c r="D3216" s="94">
        <v>3.3</v>
      </c>
      <c r="E3216" s="94">
        <v>3.2061954125031105</v>
      </c>
      <c r="F3216" s="94">
        <v>3.3295710450464564</v>
      </c>
      <c r="G3216" s="94">
        <v>3.2797394649657696</v>
      </c>
      <c r="H3216" s="94">
        <v>3.2730089088011698</v>
      </c>
      <c r="I3216" s="94">
        <v>3.1975270851975566</v>
      </c>
      <c r="J3216" s="94">
        <v>2.9321065013242138</v>
      </c>
      <c r="K3216" s="94">
        <v>2.6653692886951852</v>
      </c>
      <c r="L3216" s="94">
        <v>2.42468273350672</v>
      </c>
      <c r="M3216" s="94">
        <v>2.4193506683950883</v>
      </c>
      <c r="N3216" s="94">
        <v>2.4461695769113669</v>
      </c>
      <c r="O3216" s="94">
        <v>2.2831769343179724</v>
      </c>
      <c r="P3216" s="94">
        <v>2.0263681797988449</v>
      </c>
      <c r="Q3216" s="94">
        <v>1.7617264655418547</v>
      </c>
      <c r="R3216" s="94">
        <v>1.7166705073744231</v>
      </c>
      <c r="S3216" s="94">
        <v>1.7997477201042689</v>
      </c>
      <c r="T3216" s="94">
        <v>1.7574519211314552</v>
      </c>
      <c r="U3216" s="94">
        <v>1.7926391027985273</v>
      </c>
      <c r="V3216" s="94">
        <v>1.63214841507376</v>
      </c>
      <c r="W3216" s="94">
        <v>1.5994041294247452</v>
      </c>
      <c r="X3216" s="94">
        <v>1.7223880556989051</v>
      </c>
      <c r="Y3216" s="94">
        <v>1.7489914997840981</v>
      </c>
      <c r="Z3216" s="94">
        <v>1.8813698397019871</v>
      </c>
      <c r="AA3216" s="94">
        <v>1.988021787804916</v>
      </c>
      <c r="AB3216" s="94">
        <v>1.8392982215884415</v>
      </c>
      <c r="AC3216" s="94">
        <v>1.6717168950910866</v>
      </c>
      <c r="AD3216" s="94">
        <v>1.6226268645112985</v>
      </c>
      <c r="AE3216" s="94">
        <v>1.6313829588924413</v>
      </c>
      <c r="AF3216" s="94">
        <v>1.6113088667055664</v>
      </c>
      <c r="AG3216" s="94">
        <v>1.4868345369761187</v>
      </c>
      <c r="AH3216" s="94">
        <v>1.4344937087708247</v>
      </c>
      <c r="AI3216" s="94">
        <v>1.382644462838615</v>
      </c>
      <c r="AJ3216" s="94">
        <v>1.4714166747336785</v>
      </c>
      <c r="AK3216" s="94">
        <v>1.3939361976641833</v>
      </c>
      <c r="AL3216" s="94">
        <v>1.4130043607361888</v>
      </c>
      <c r="AM3216" s="94">
        <v>1.3440026551103355</v>
      </c>
      <c r="AN3216" s="94">
        <v>1.4457596354761895</v>
      </c>
      <c r="AO3216" s="94">
        <v>1.4334502759235934</v>
      </c>
      <c r="AP3216" s="94">
        <v>1.487716563440256</v>
      </c>
      <c r="AQ3216" s="94">
        <v>1.576971920282797</v>
      </c>
      <c r="AR3216" s="94">
        <v>1.6664034203882956</v>
      </c>
      <c r="AS3216" s="43">
        <f t="shared" si="102"/>
        <v>35.96114050934009</v>
      </c>
    </row>
    <row r="3217" spans="3:45">
      <c r="C3217" s="34">
        <v>153</v>
      </c>
      <c r="D3217" s="94">
        <v>3.3</v>
      </c>
      <c r="E3217" s="94">
        <v>3.2788694706819093</v>
      </c>
      <c r="F3217" s="94">
        <v>3.2584032704748558</v>
      </c>
      <c r="G3217" s="94">
        <v>3.1542098458069785</v>
      </c>
      <c r="H3217" s="94">
        <v>2.939185282671235</v>
      </c>
      <c r="I3217" s="94">
        <v>2.8199496070288474</v>
      </c>
      <c r="J3217" s="94">
        <v>3.0190876333831893</v>
      </c>
      <c r="K3217" s="94">
        <v>2.7173084595113575</v>
      </c>
      <c r="L3217" s="94">
        <v>2.487561395754712</v>
      </c>
      <c r="M3217" s="94">
        <v>2.4813936184777083</v>
      </c>
      <c r="N3217" s="94">
        <v>2.3925377743385856</v>
      </c>
      <c r="O3217" s="94">
        <v>2.3662724670919495</v>
      </c>
      <c r="P3217" s="94">
        <v>2.5036246249384169</v>
      </c>
      <c r="Q3217" s="94">
        <v>2.2047550879321753</v>
      </c>
      <c r="R3217" s="94">
        <v>2.0701814130413072</v>
      </c>
      <c r="S3217" s="94">
        <v>2.2065001314291326</v>
      </c>
      <c r="T3217" s="94">
        <v>2.2061511113037917</v>
      </c>
      <c r="U3217" s="94">
        <v>1.9711690226615011</v>
      </c>
      <c r="V3217" s="94">
        <v>2.08334324076344</v>
      </c>
      <c r="W3217" s="94">
        <v>2.0325296830372257</v>
      </c>
      <c r="X3217" s="94">
        <v>1.9405990373664115</v>
      </c>
      <c r="Y3217" s="94">
        <v>1.8164928392399848</v>
      </c>
      <c r="Z3217" s="94">
        <v>1.7705201412503437</v>
      </c>
      <c r="AA3217" s="94">
        <v>1.814794645292175</v>
      </c>
      <c r="AB3217" s="94">
        <v>1.6978739302138011</v>
      </c>
      <c r="AC3217" s="94">
        <v>1.5773317693331483</v>
      </c>
      <c r="AD3217" s="94">
        <v>1.4025545088470017</v>
      </c>
      <c r="AE3217" s="94">
        <v>1.36507997935735</v>
      </c>
      <c r="AF3217" s="94">
        <v>1.3418663212261914</v>
      </c>
      <c r="AG3217" s="94">
        <v>1.2946773417868851</v>
      </c>
      <c r="AH3217" s="94">
        <v>1.3167352144316955</v>
      </c>
      <c r="AI3217" s="94">
        <v>1.3383724409717841</v>
      </c>
      <c r="AJ3217" s="94">
        <v>1.2376901002145801</v>
      </c>
      <c r="AK3217" s="94">
        <v>1.2792046666389647</v>
      </c>
      <c r="AL3217" s="94">
        <v>1.2199776412142196</v>
      </c>
      <c r="AM3217" s="94">
        <v>1.1002184947116653</v>
      </c>
      <c r="AN3217" s="94">
        <v>1.1516078219718633</v>
      </c>
      <c r="AO3217" s="94">
        <v>1.0814902302327449</v>
      </c>
      <c r="AP3217" s="94">
        <v>1.1110539729393554</v>
      </c>
      <c r="AQ3217" s="94">
        <v>1.1480904176697784</v>
      </c>
      <c r="AR3217" s="94">
        <v>1.1032455457212957</v>
      </c>
      <c r="AS3217" s="43">
        <f t="shared" si="102"/>
        <v>36.208192565343822</v>
      </c>
    </row>
    <row r="3218" spans="3:45">
      <c r="C3218" s="34">
        <v>154</v>
      </c>
      <c r="D3218" s="94">
        <v>3.3</v>
      </c>
      <c r="E3218" s="94">
        <v>3.148874110414003</v>
      </c>
      <c r="F3218" s="94">
        <v>3.0053626083727565</v>
      </c>
      <c r="G3218" s="94">
        <v>2.9473660224032336</v>
      </c>
      <c r="H3218" s="94">
        <v>2.8048877354792574</v>
      </c>
      <c r="I3218" s="94">
        <v>2.705626077550936</v>
      </c>
      <c r="J3218" s="94">
        <v>2.5368426058791869</v>
      </c>
      <c r="K3218" s="94">
        <v>2.3957275792360448</v>
      </c>
      <c r="L3218" s="94">
        <v>2.3982599740467982</v>
      </c>
      <c r="M3218" s="94">
        <v>2.3746068706793837</v>
      </c>
      <c r="N3218" s="94">
        <v>2.594959383250445</v>
      </c>
      <c r="O3218" s="94">
        <v>2.6469575225330817</v>
      </c>
      <c r="P3218" s="94">
        <v>2.8087842564398713</v>
      </c>
      <c r="Q3218" s="94">
        <v>2.7462365126468509</v>
      </c>
      <c r="R3218" s="94">
        <v>2.5863041101498512</v>
      </c>
      <c r="S3218" s="94">
        <v>2.6988099718330782</v>
      </c>
      <c r="T3218" s="94">
        <v>2.6079146782432154</v>
      </c>
      <c r="U3218" s="94">
        <v>2.5859714121888921</v>
      </c>
      <c r="V3218" s="94">
        <v>2.1782916232721021</v>
      </c>
      <c r="W3218" s="94">
        <v>2.343701236049859</v>
      </c>
      <c r="X3218" s="94">
        <v>2.254724491501225</v>
      </c>
      <c r="Y3218" s="94">
        <v>2.1497670903878556</v>
      </c>
      <c r="Z3218" s="94">
        <v>2.2404663354627359</v>
      </c>
      <c r="AA3218" s="94">
        <v>2.0748249215971288</v>
      </c>
      <c r="AB3218" s="94">
        <v>1.9269296168096997</v>
      </c>
      <c r="AC3218" s="94">
        <v>1.7318120109443202</v>
      </c>
      <c r="AD3218" s="94">
        <v>1.6506327722292078</v>
      </c>
      <c r="AE3218" s="94">
        <v>1.6206836513128935</v>
      </c>
      <c r="AF3218" s="94">
        <v>1.5068180703741592</v>
      </c>
      <c r="AG3218" s="94">
        <v>1.5167315068953569</v>
      </c>
      <c r="AH3218" s="94">
        <v>1.6424568390513521</v>
      </c>
      <c r="AI3218" s="94">
        <v>1.5504042341973561</v>
      </c>
      <c r="AJ3218" s="94">
        <v>1.4681070283077911</v>
      </c>
      <c r="AK3218" s="94">
        <v>1.529123168366944</v>
      </c>
      <c r="AL3218" s="94">
        <v>1.4192961813864395</v>
      </c>
      <c r="AM3218" s="94">
        <v>1.3814993778722693</v>
      </c>
      <c r="AN3218" s="94">
        <v>1.3600567079345272</v>
      </c>
      <c r="AO3218" s="94">
        <v>1.30069992630815</v>
      </c>
      <c r="AP3218" s="94">
        <v>1.344701940016839</v>
      </c>
      <c r="AQ3218" s="94">
        <v>1.312017916239931</v>
      </c>
      <c r="AR3218" s="94">
        <v>1.422405255721036</v>
      </c>
      <c r="AS3218" s="43">
        <f t="shared" si="102"/>
        <v>37.35235025440582</v>
      </c>
    </row>
    <row r="3219" spans="3:45">
      <c r="C3219" s="34">
        <v>155</v>
      </c>
      <c r="D3219" s="94">
        <v>3.3</v>
      </c>
      <c r="E3219" s="94">
        <v>3.1669846569557989</v>
      </c>
      <c r="F3219" s="94">
        <v>3.2633418536008647</v>
      </c>
      <c r="G3219" s="94">
        <v>3.2401149570315937</v>
      </c>
      <c r="H3219" s="94">
        <v>3.4109996613267008</v>
      </c>
      <c r="I3219" s="94">
        <v>3.4194950417836645</v>
      </c>
      <c r="J3219" s="94">
        <v>3.0759557912054407</v>
      </c>
      <c r="K3219" s="94">
        <v>2.9209665389240071</v>
      </c>
      <c r="L3219" s="94">
        <v>3.1232640067969815</v>
      </c>
      <c r="M3219" s="94">
        <v>2.8559831093986259</v>
      </c>
      <c r="N3219" s="94">
        <v>2.8885894648096699</v>
      </c>
      <c r="O3219" s="94">
        <v>2.8646121862763652</v>
      </c>
      <c r="P3219" s="94">
        <v>3.0514306547291734</v>
      </c>
      <c r="Q3219" s="94">
        <v>2.6708073557338485</v>
      </c>
      <c r="R3219" s="94">
        <v>2.6597576240198699</v>
      </c>
      <c r="S3219" s="94">
        <v>2.8062080846311508</v>
      </c>
      <c r="T3219" s="94">
        <v>3.2930117568142574</v>
      </c>
      <c r="U3219" s="94">
        <v>3.2697275776674681</v>
      </c>
      <c r="V3219" s="94">
        <v>3.007604432161247</v>
      </c>
      <c r="W3219" s="94">
        <v>2.9604423494100125</v>
      </c>
      <c r="X3219" s="94">
        <v>3.018401835413461</v>
      </c>
      <c r="Y3219" s="94">
        <v>2.8026127760975621</v>
      </c>
      <c r="Z3219" s="94">
        <v>2.5916385663249164</v>
      </c>
      <c r="AA3219" s="94">
        <v>2.2321583102350488</v>
      </c>
      <c r="AB3219" s="94">
        <v>2.286648830441274</v>
      </c>
      <c r="AC3219" s="94">
        <v>2.2667889991172516</v>
      </c>
      <c r="AD3219" s="94">
        <v>2.382622661794072</v>
      </c>
      <c r="AE3219" s="94">
        <v>2.2018545353432333</v>
      </c>
      <c r="AF3219" s="94">
        <v>1.8694958346136905</v>
      </c>
      <c r="AG3219" s="94">
        <v>1.7117028395989966</v>
      </c>
      <c r="AH3219" s="94">
        <v>1.718886529994313</v>
      </c>
      <c r="AI3219" s="94">
        <v>1.8653072231789052</v>
      </c>
      <c r="AJ3219" s="94">
        <v>1.6916242083803998</v>
      </c>
      <c r="AK3219" s="94">
        <v>1.5471197859926988</v>
      </c>
      <c r="AL3219" s="94">
        <v>1.6149850661269496</v>
      </c>
      <c r="AM3219" s="94">
        <v>1.5488145750810154</v>
      </c>
      <c r="AN3219" s="94">
        <v>1.5586978320380349</v>
      </c>
      <c r="AO3219" s="94">
        <v>1.413010783236111</v>
      </c>
      <c r="AP3219" s="94">
        <v>1.5507551970815359</v>
      </c>
      <c r="AQ3219" s="94">
        <v>1.4687889566645718</v>
      </c>
      <c r="AR3219" s="94">
        <v>1.5926035108095193</v>
      </c>
      <c r="AS3219" s="43">
        <f t="shared" si="102"/>
        <v>42.796344647888674</v>
      </c>
    </row>
    <row r="3220" spans="3:45">
      <c r="C3220" s="34">
        <v>156</v>
      </c>
      <c r="D3220" s="94">
        <v>3.3</v>
      </c>
      <c r="E3220" s="94">
        <v>3.1489139330274134</v>
      </c>
      <c r="F3220" s="94">
        <v>2.888643910841616</v>
      </c>
      <c r="G3220" s="94">
        <v>3.013892088422363</v>
      </c>
      <c r="H3220" s="94">
        <v>3.0578335973992741</v>
      </c>
      <c r="I3220" s="94">
        <v>2.8738426691075381</v>
      </c>
      <c r="J3220" s="94">
        <v>3.1588241903490499</v>
      </c>
      <c r="K3220" s="94">
        <v>2.9992404196222715</v>
      </c>
      <c r="L3220" s="94">
        <v>2.9986879047524964</v>
      </c>
      <c r="M3220" s="94">
        <v>3.121937710106145</v>
      </c>
      <c r="N3220" s="94">
        <v>2.8799254868676902</v>
      </c>
      <c r="O3220" s="94">
        <v>2.9310438958869414</v>
      </c>
      <c r="P3220" s="94">
        <v>2.7306053272254074</v>
      </c>
      <c r="Q3220" s="94">
        <v>2.9662618133664003</v>
      </c>
      <c r="R3220" s="94">
        <v>3.1447737046452247</v>
      </c>
      <c r="S3220" s="94">
        <v>3.3093223702451886</v>
      </c>
      <c r="T3220" s="94">
        <v>3.604607461523226</v>
      </c>
      <c r="U3220" s="94">
        <v>3.7687174846053666</v>
      </c>
      <c r="V3220" s="94">
        <v>4.1154431023419296</v>
      </c>
      <c r="W3220" s="94">
        <v>4.0468056450278835</v>
      </c>
      <c r="X3220" s="94">
        <v>3.8989783985231203</v>
      </c>
      <c r="Y3220" s="94">
        <v>3.7732077612644481</v>
      </c>
      <c r="Z3220" s="94">
        <v>3.8499797162231881</v>
      </c>
      <c r="AA3220" s="94">
        <v>3.3972099337451702</v>
      </c>
      <c r="AB3220" s="94">
        <v>3.6079837551275089</v>
      </c>
      <c r="AC3220" s="94">
        <v>3.675092062499294</v>
      </c>
      <c r="AD3220" s="94">
        <v>3.7247690790316059</v>
      </c>
      <c r="AE3220" s="94">
        <v>3.2442682370795493</v>
      </c>
      <c r="AF3220" s="94">
        <v>2.8558470693426772</v>
      </c>
      <c r="AG3220" s="94">
        <v>3.1688677110973829</v>
      </c>
      <c r="AH3220" s="94">
        <v>3.092267280460069</v>
      </c>
      <c r="AI3220" s="94">
        <v>3.0379209232893412</v>
      </c>
      <c r="AJ3220" s="94">
        <v>3.1021593024419043</v>
      </c>
      <c r="AK3220" s="94">
        <v>3.0888019373987796</v>
      </c>
      <c r="AL3220" s="94">
        <v>2.8382808737675398</v>
      </c>
      <c r="AM3220" s="94">
        <v>3.0271175409234088</v>
      </c>
      <c r="AN3220" s="94">
        <v>3.0336548842692936</v>
      </c>
      <c r="AO3220" s="94">
        <v>3.0586996005936586</v>
      </c>
      <c r="AP3220" s="94">
        <v>3.1464589124074758</v>
      </c>
      <c r="AQ3220" s="94">
        <v>3.1644315397886813</v>
      </c>
      <c r="AR3220" s="94">
        <v>3.1427849960479968</v>
      </c>
      <c r="AS3220" s="43">
        <f t="shared" si="102"/>
        <v>47.738276378422249</v>
      </c>
    </row>
    <row r="3221" spans="3:45">
      <c r="C3221" s="34">
        <v>157</v>
      </c>
      <c r="D3221" s="94">
        <v>3.3</v>
      </c>
      <c r="E3221" s="94">
        <v>3.154559499012485</v>
      </c>
      <c r="F3221" s="94">
        <v>3.1436632600214054</v>
      </c>
      <c r="G3221" s="94">
        <v>3.0819128942864391</v>
      </c>
      <c r="H3221" s="94">
        <v>3.1822344218623693</v>
      </c>
      <c r="I3221" s="94">
        <v>3.4855846652584139</v>
      </c>
      <c r="J3221" s="94">
        <v>3.4716292176881312</v>
      </c>
      <c r="K3221" s="94">
        <v>3.2298850472312028</v>
      </c>
      <c r="L3221" s="94">
        <v>3.1577334276302582</v>
      </c>
      <c r="M3221" s="94">
        <v>3.1845530933006279</v>
      </c>
      <c r="N3221" s="94">
        <v>3.085333297770406</v>
      </c>
      <c r="O3221" s="94">
        <v>3.2924931083241673</v>
      </c>
      <c r="P3221" s="94">
        <v>3.5475255744489749</v>
      </c>
      <c r="Q3221" s="94">
        <v>3.3969427733036892</v>
      </c>
      <c r="R3221" s="94">
        <v>3.5041521679138996</v>
      </c>
      <c r="S3221" s="94">
        <v>3.4115631230548589</v>
      </c>
      <c r="T3221" s="94">
        <v>3.3138945087337928</v>
      </c>
      <c r="U3221" s="94">
        <v>3.065895870439411</v>
      </c>
      <c r="V3221" s="94">
        <v>2.9542190769123677</v>
      </c>
      <c r="W3221" s="94">
        <v>2.6882514504606285</v>
      </c>
      <c r="X3221" s="94">
        <v>2.7950102992666577</v>
      </c>
      <c r="Y3221" s="94">
        <v>2.5572068302783273</v>
      </c>
      <c r="Z3221" s="94">
        <v>2.589042420247643</v>
      </c>
      <c r="AA3221" s="94">
        <v>2.5219676793477754</v>
      </c>
      <c r="AB3221" s="94">
        <v>2.4170604361656616</v>
      </c>
      <c r="AC3221" s="94">
        <v>2.3928371458244375</v>
      </c>
      <c r="AD3221" s="94">
        <v>2.2476731087993054</v>
      </c>
      <c r="AE3221" s="94">
        <v>2.371910163816453</v>
      </c>
      <c r="AF3221" s="94">
        <v>2.5707326453383037</v>
      </c>
      <c r="AG3221" s="94">
        <v>2.4007272919018439</v>
      </c>
      <c r="AH3221" s="94">
        <v>2.5170199675155058</v>
      </c>
      <c r="AI3221" s="94">
        <v>2.0803535187293249</v>
      </c>
      <c r="AJ3221" s="94">
        <v>2.4246024649886473</v>
      </c>
      <c r="AK3221" s="94">
        <v>2.4354422224297321</v>
      </c>
      <c r="AL3221" s="94">
        <v>2.3709720345162641</v>
      </c>
      <c r="AM3221" s="94">
        <v>2.2744291440106932</v>
      </c>
      <c r="AN3221" s="94">
        <v>2.5848542310551226</v>
      </c>
      <c r="AO3221" s="94">
        <v>2.6474846286764309</v>
      </c>
      <c r="AP3221" s="94">
        <v>2.4670848354328334</v>
      </c>
      <c r="AQ3221" s="94">
        <v>2.5553672255414348</v>
      </c>
      <c r="AR3221" s="94">
        <v>2.5353410024542509</v>
      </c>
      <c r="AS3221" s="43">
        <f t="shared" si="102"/>
        <v>45.695741224077231</v>
      </c>
    </row>
    <row r="3222" spans="3:45">
      <c r="C3222" s="34">
        <v>158</v>
      </c>
      <c r="D3222" s="94">
        <v>3.3</v>
      </c>
      <c r="E3222" s="94">
        <v>3.1191883850317277</v>
      </c>
      <c r="F3222" s="94">
        <v>3.1031335617960512</v>
      </c>
      <c r="G3222" s="94">
        <v>2.8638808847748241</v>
      </c>
      <c r="H3222" s="94">
        <v>2.5344653400569332</v>
      </c>
      <c r="I3222" s="94">
        <v>2.3150477271518985</v>
      </c>
      <c r="J3222" s="94">
        <v>2.2894176488808817</v>
      </c>
      <c r="K3222" s="94">
        <v>2.1651870629346801</v>
      </c>
      <c r="L3222" s="94">
        <v>2.4419991307474285</v>
      </c>
      <c r="M3222" s="94">
        <v>2.2522041344940091</v>
      </c>
      <c r="N3222" s="94">
        <v>2.1417937865343046</v>
      </c>
      <c r="O3222" s="94">
        <v>2.0050772539224284</v>
      </c>
      <c r="P3222" s="94">
        <v>2.0464485060367386</v>
      </c>
      <c r="Q3222" s="94">
        <v>2.0161034617237821</v>
      </c>
      <c r="R3222" s="94">
        <v>2.0278000478947771</v>
      </c>
      <c r="S3222" s="94">
        <v>1.8744964606093306</v>
      </c>
      <c r="T3222" s="94">
        <v>1.8915751132119907</v>
      </c>
      <c r="U3222" s="94">
        <v>1.790308272902672</v>
      </c>
      <c r="V3222" s="94">
        <v>1.7970196333927437</v>
      </c>
      <c r="W3222" s="94">
        <v>1.7841526947361648</v>
      </c>
      <c r="X3222" s="94">
        <v>1.8227908591454121</v>
      </c>
      <c r="Y3222" s="94">
        <v>1.8402246869031675</v>
      </c>
      <c r="Z3222" s="94">
        <v>1.8088534638442282</v>
      </c>
      <c r="AA3222" s="94">
        <v>1.7052174954666612</v>
      </c>
      <c r="AB3222" s="94">
        <v>1.6492756904663342</v>
      </c>
      <c r="AC3222" s="94">
        <v>1.5598782613560223</v>
      </c>
      <c r="AD3222" s="94">
        <v>1.5363670875055979</v>
      </c>
      <c r="AE3222" s="94">
        <v>1.5076682377631649</v>
      </c>
      <c r="AF3222" s="94">
        <v>1.4823361573296499</v>
      </c>
      <c r="AG3222" s="94">
        <v>1.5393083582667404</v>
      </c>
      <c r="AH3222" s="94">
        <v>1.5190399248389237</v>
      </c>
      <c r="AI3222" s="94">
        <v>1.6427091621900236</v>
      </c>
      <c r="AJ3222" s="94">
        <v>1.5852035659890482</v>
      </c>
      <c r="AK3222" s="94">
        <v>1.5386264384208004</v>
      </c>
      <c r="AL3222" s="94">
        <v>1.6164129987837541</v>
      </c>
      <c r="AM3222" s="94">
        <v>1.5574209925167062</v>
      </c>
      <c r="AN3222" s="94">
        <v>1.578416148862013</v>
      </c>
      <c r="AO3222" s="94">
        <v>1.5959763243326213</v>
      </c>
      <c r="AP3222" s="94">
        <v>1.7169199033329416</v>
      </c>
      <c r="AQ3222" s="94">
        <v>1.5367113716829375</v>
      </c>
      <c r="AR3222" s="94">
        <v>1.3575940723983426</v>
      </c>
      <c r="AS3222" s="43">
        <f t="shared" si="102"/>
        <v>33.527391016488338</v>
      </c>
    </row>
    <row r="3223" spans="3:45">
      <c r="C3223" s="34">
        <v>159</v>
      </c>
      <c r="D3223" s="94">
        <v>3.3</v>
      </c>
      <c r="E3223" s="94">
        <v>2.7705174370061947</v>
      </c>
      <c r="F3223" s="94">
        <v>2.8075257345355289</v>
      </c>
      <c r="G3223" s="94">
        <v>2.7910468726900799</v>
      </c>
      <c r="H3223" s="94">
        <v>2.7154751460333912</v>
      </c>
      <c r="I3223" s="94">
        <v>2.7649635804473531</v>
      </c>
      <c r="J3223" s="94">
        <v>2.7291600350452514</v>
      </c>
      <c r="K3223" s="94">
        <v>2.6577097251356774</v>
      </c>
      <c r="L3223" s="94">
        <v>2.3590579065689665</v>
      </c>
      <c r="M3223" s="94">
        <v>2.5556896228477912</v>
      </c>
      <c r="N3223" s="94">
        <v>2.4926581098736689</v>
      </c>
      <c r="O3223" s="94">
        <v>2.5240999667864084</v>
      </c>
      <c r="P3223" s="94">
        <v>2.5323418255778711</v>
      </c>
      <c r="Q3223" s="94">
        <v>2.3482761040498459</v>
      </c>
      <c r="R3223" s="94">
        <v>2.2363354813117953</v>
      </c>
      <c r="S3223" s="94">
        <v>1.9948177267930236</v>
      </c>
      <c r="T3223" s="94">
        <v>1.8169856325316025</v>
      </c>
      <c r="U3223" s="94">
        <v>1.7675096838236277</v>
      </c>
      <c r="V3223" s="94">
        <v>1.6201719085797841</v>
      </c>
      <c r="W3223" s="94">
        <v>1.5655019666899166</v>
      </c>
      <c r="X3223" s="94">
        <v>1.5138952444955749</v>
      </c>
      <c r="Y3223" s="94">
        <v>1.4783918257875357</v>
      </c>
      <c r="Z3223" s="94">
        <v>1.5373685129821542</v>
      </c>
      <c r="AA3223" s="94">
        <v>1.4395618302600415</v>
      </c>
      <c r="AB3223" s="94">
        <v>1.2723226923419717</v>
      </c>
      <c r="AC3223" s="94">
        <v>1.2505064239622898</v>
      </c>
      <c r="AD3223" s="94">
        <v>1.2248673552799283</v>
      </c>
      <c r="AE3223" s="94">
        <v>1.018793864512537</v>
      </c>
      <c r="AF3223" s="94">
        <v>0.99632784510380101</v>
      </c>
      <c r="AG3223" s="94">
        <v>0.95249413192646137</v>
      </c>
      <c r="AH3223" s="94">
        <v>0.96077078867866272</v>
      </c>
      <c r="AI3223" s="94">
        <v>0.93621059123099792</v>
      </c>
      <c r="AJ3223" s="94">
        <v>0.77346556595017724</v>
      </c>
      <c r="AK3223" s="94">
        <v>0.63770725779741699</v>
      </c>
      <c r="AL3223" s="94">
        <v>0.74225925203428533</v>
      </c>
      <c r="AM3223" s="94">
        <v>0.69705103732712514</v>
      </c>
      <c r="AN3223" s="94">
        <v>0.73745718492388845</v>
      </c>
      <c r="AO3223" s="94">
        <v>0.66654789718438157</v>
      </c>
      <c r="AP3223" s="94">
        <v>0.72777447984680277</v>
      </c>
      <c r="AQ3223" s="94">
        <v>0.73501219972241749</v>
      </c>
      <c r="AR3223" s="94">
        <v>0.77657656277585807</v>
      </c>
      <c r="AS3223" s="43">
        <f t="shared" si="102"/>
        <v>32.985891375838733</v>
      </c>
    </row>
    <row r="3224" spans="3:45">
      <c r="C3224" s="34">
        <v>160</v>
      </c>
      <c r="D3224" s="94">
        <v>3.3</v>
      </c>
      <c r="E3224" s="94">
        <v>3.1763813114295649</v>
      </c>
      <c r="F3224" s="94">
        <v>3.1185118296482415</v>
      </c>
      <c r="G3224" s="94">
        <v>3.0975450272363299</v>
      </c>
      <c r="H3224" s="94">
        <v>3.0902135607476588</v>
      </c>
      <c r="I3224" s="94">
        <v>3.1852951277988817</v>
      </c>
      <c r="J3224" s="94">
        <v>3.0318536157614537</v>
      </c>
      <c r="K3224" s="94">
        <v>3.4130574202140846</v>
      </c>
      <c r="L3224" s="94">
        <v>3.1220617895247389</v>
      </c>
      <c r="M3224" s="94">
        <v>3.0442624136803054</v>
      </c>
      <c r="N3224" s="94">
        <v>2.8542187244983164</v>
      </c>
      <c r="O3224" s="94">
        <v>2.8828638376956235</v>
      </c>
      <c r="P3224" s="94">
        <v>2.7811339549100729</v>
      </c>
      <c r="Q3224" s="94">
        <v>2.9953069836748125</v>
      </c>
      <c r="R3224" s="94">
        <v>2.7538823891060367</v>
      </c>
      <c r="S3224" s="94">
        <v>2.8642451856500113</v>
      </c>
      <c r="T3224" s="94">
        <v>2.6497533761505374</v>
      </c>
      <c r="U3224" s="94">
        <v>2.6823375859807745</v>
      </c>
      <c r="V3224" s="94">
        <v>2.6388921186646419</v>
      </c>
      <c r="W3224" s="94">
        <v>2.6510257536778883</v>
      </c>
      <c r="X3224" s="94">
        <v>2.5752065987641082</v>
      </c>
      <c r="Y3224" s="94">
        <v>2.3307759325955804</v>
      </c>
      <c r="Z3224" s="94">
        <v>2.4273132940655482</v>
      </c>
      <c r="AA3224" s="94">
        <v>2.5173273489445287</v>
      </c>
      <c r="AB3224" s="94">
        <v>2.5106831532447096</v>
      </c>
      <c r="AC3224" s="94">
        <v>2.4442188392616893</v>
      </c>
      <c r="AD3224" s="94">
        <v>2.4760063416746187</v>
      </c>
      <c r="AE3224" s="94">
        <v>2.2486669778686452</v>
      </c>
      <c r="AF3224" s="94">
        <v>2.210346062513961</v>
      </c>
      <c r="AG3224" s="94">
        <v>2.2375727080555992</v>
      </c>
      <c r="AH3224" s="94">
        <v>2.1129468431277836</v>
      </c>
      <c r="AI3224" s="94">
        <v>2.0870065044869031</v>
      </c>
      <c r="AJ3224" s="94">
        <v>2.1454303879308592</v>
      </c>
      <c r="AK3224" s="94">
        <v>2.1999295265976611</v>
      </c>
      <c r="AL3224" s="94">
        <v>2.2445129493155398</v>
      </c>
      <c r="AM3224" s="94">
        <v>2.3254610219335574</v>
      </c>
      <c r="AN3224" s="94">
        <v>2.2895272143661392</v>
      </c>
      <c r="AO3224" s="94">
        <v>2.4071794700797033</v>
      </c>
      <c r="AP3224" s="94">
        <v>2.4442721709902813</v>
      </c>
      <c r="AQ3224" s="94">
        <v>2.4884822262402571</v>
      </c>
      <c r="AR3224" s="94">
        <v>2.3927459802308881</v>
      </c>
      <c r="AS3224" s="43">
        <f t="shared" si="102"/>
        <v>42.863423163591492</v>
      </c>
    </row>
    <row r="3225" spans="3:45">
      <c r="C3225" s="34">
        <v>161</v>
      </c>
      <c r="D3225" s="94">
        <v>3.3</v>
      </c>
      <c r="E3225" s="94">
        <v>3.1935928037500236</v>
      </c>
      <c r="F3225" s="94">
        <v>3.2599047504346084</v>
      </c>
      <c r="G3225" s="94">
        <v>3.0183510218345466</v>
      </c>
      <c r="H3225" s="94">
        <v>3.0005450014052846</v>
      </c>
      <c r="I3225" s="94">
        <v>2.7023108590089224</v>
      </c>
      <c r="J3225" s="94">
        <v>2.5415658142884427</v>
      </c>
      <c r="K3225" s="94">
        <v>2.7443605171338983</v>
      </c>
      <c r="L3225" s="94">
        <v>2.9024769459220483</v>
      </c>
      <c r="M3225" s="94">
        <v>2.651335480088953</v>
      </c>
      <c r="N3225" s="94">
        <v>2.7067321706728773</v>
      </c>
      <c r="O3225" s="94">
        <v>2.9914752633084456</v>
      </c>
      <c r="P3225" s="94">
        <v>2.8385260204484988</v>
      </c>
      <c r="Q3225" s="94">
        <v>2.5878561827216724</v>
      </c>
      <c r="R3225" s="94">
        <v>2.4301297760714853</v>
      </c>
      <c r="S3225" s="94">
        <v>2.5058585725656037</v>
      </c>
      <c r="T3225" s="94">
        <v>2.446673575852957</v>
      </c>
      <c r="U3225" s="94">
        <v>2.552636176870918</v>
      </c>
      <c r="V3225" s="94">
        <v>2.4910872248930231</v>
      </c>
      <c r="W3225" s="94">
        <v>2.6521532840317565</v>
      </c>
      <c r="X3225" s="94">
        <v>2.5143893827323738</v>
      </c>
      <c r="Y3225" s="94">
        <v>2.885337785816676</v>
      </c>
      <c r="Z3225" s="94">
        <v>2.7165750482729289</v>
      </c>
      <c r="AA3225" s="94">
        <v>2.5125564813890162</v>
      </c>
      <c r="AB3225" s="94">
        <v>2.4992877666900446</v>
      </c>
      <c r="AC3225" s="94">
        <v>2.455815754495374</v>
      </c>
      <c r="AD3225" s="94">
        <v>2.2085885461214287</v>
      </c>
      <c r="AE3225" s="94">
        <v>2.4418371342849623</v>
      </c>
      <c r="AF3225" s="94">
        <v>2.2964046534714684</v>
      </c>
      <c r="AG3225" s="94">
        <v>2.0974814206631653</v>
      </c>
      <c r="AH3225" s="94">
        <v>2.1630157229622742</v>
      </c>
      <c r="AI3225" s="94">
        <v>2.2691897279054598</v>
      </c>
      <c r="AJ3225" s="94">
        <v>2.3313868407010649</v>
      </c>
      <c r="AK3225" s="94">
        <v>2.3746078191951865</v>
      </c>
      <c r="AL3225" s="94">
        <v>2.1940319339035561</v>
      </c>
      <c r="AM3225" s="94">
        <v>2.0070349074079097</v>
      </c>
      <c r="AN3225" s="94">
        <v>1.8749288683899714</v>
      </c>
      <c r="AO3225" s="94">
        <v>1.8936699347991128</v>
      </c>
      <c r="AP3225" s="94">
        <v>2.076623970978003</v>
      </c>
      <c r="AQ3225" s="94">
        <v>2.0312390952793966</v>
      </c>
      <c r="AR3225" s="94">
        <v>2.0263073721562339</v>
      </c>
      <c r="AS3225" s="43">
        <f t="shared" si="102"/>
        <v>40.839227670689368</v>
      </c>
    </row>
    <row r="3226" spans="3:45">
      <c r="C3226" s="34">
        <v>162</v>
      </c>
      <c r="D3226" s="94">
        <v>3.3</v>
      </c>
      <c r="E3226" s="94">
        <v>3.1149302045284535</v>
      </c>
      <c r="F3226" s="94">
        <v>2.8021763845845249</v>
      </c>
      <c r="G3226" s="94">
        <v>3.0936611387000705</v>
      </c>
      <c r="H3226" s="94">
        <v>2.8767714244968494</v>
      </c>
      <c r="I3226" s="94">
        <v>2.8479384639821861</v>
      </c>
      <c r="J3226" s="94">
        <v>3.0489272354255261</v>
      </c>
      <c r="K3226" s="94">
        <v>3.147324338595257</v>
      </c>
      <c r="L3226" s="94">
        <v>2.6524976574693779</v>
      </c>
      <c r="M3226" s="94">
        <v>3.0011890023583985</v>
      </c>
      <c r="N3226" s="94">
        <v>3.3225684114349976</v>
      </c>
      <c r="O3226" s="94">
        <v>3.3307537179430544</v>
      </c>
      <c r="P3226" s="94">
        <v>3.1414370309528903</v>
      </c>
      <c r="Q3226" s="94">
        <v>3.1083132047169073</v>
      </c>
      <c r="R3226" s="94">
        <v>3.7651647928853631</v>
      </c>
      <c r="S3226" s="94">
        <v>3.8526635169260897</v>
      </c>
      <c r="T3226" s="94">
        <v>3.6743243427505679</v>
      </c>
      <c r="U3226" s="94">
        <v>3.7234109374659741</v>
      </c>
      <c r="V3226" s="94">
        <v>3.2248551775093235</v>
      </c>
      <c r="W3226" s="94">
        <v>3.614393037225708</v>
      </c>
      <c r="X3226" s="94">
        <v>3.126834835572883</v>
      </c>
      <c r="Y3226" s="94">
        <v>2.8953513285807748</v>
      </c>
      <c r="Z3226" s="94">
        <v>2.8456413479883707</v>
      </c>
      <c r="AA3226" s="94">
        <v>2.5784180629651097</v>
      </c>
      <c r="AB3226" s="94">
        <v>2.4733493928544061</v>
      </c>
      <c r="AC3226" s="94">
        <v>2.4396765331413821</v>
      </c>
      <c r="AD3226" s="94">
        <v>2.4685144556276106</v>
      </c>
      <c r="AE3226" s="94">
        <v>2.4762360884573047</v>
      </c>
      <c r="AF3226" s="94">
        <v>2.2455861859341071</v>
      </c>
      <c r="AG3226" s="94">
        <v>2.21030324187798</v>
      </c>
      <c r="AH3226" s="94">
        <v>2.3499097597821748</v>
      </c>
      <c r="AI3226" s="94">
        <v>2.3487305560733671</v>
      </c>
      <c r="AJ3226" s="94">
        <v>2.2225689324110678</v>
      </c>
      <c r="AK3226" s="94">
        <v>2.1382840178890543</v>
      </c>
      <c r="AL3226" s="94">
        <v>1.9954383379349308</v>
      </c>
      <c r="AM3226" s="94">
        <v>2.1692842909770143</v>
      </c>
      <c r="AN3226" s="94">
        <v>2.2843851530902786</v>
      </c>
      <c r="AO3226" s="94">
        <v>2.4137027132405322</v>
      </c>
      <c r="AP3226" s="94">
        <v>2.3149781189326171</v>
      </c>
      <c r="AQ3226" s="94">
        <v>2.3839456016071936</v>
      </c>
      <c r="AR3226" s="94">
        <v>2.2864025797587564</v>
      </c>
      <c r="AS3226" s="43">
        <f t="shared" si="102"/>
        <v>44.855333852585844</v>
      </c>
    </row>
    <row r="3227" spans="3:45">
      <c r="C3227" s="34">
        <v>163</v>
      </c>
      <c r="D3227" s="94">
        <v>3.3</v>
      </c>
      <c r="E3227" s="94">
        <v>3.2767191025695444</v>
      </c>
      <c r="F3227" s="94">
        <v>2.9791769651334992</v>
      </c>
      <c r="G3227" s="94">
        <v>3.0852409445412596</v>
      </c>
      <c r="H3227" s="94">
        <v>2.9955087332035406</v>
      </c>
      <c r="I3227" s="94">
        <v>2.7416869475445376</v>
      </c>
      <c r="J3227" s="94">
        <v>2.7665676439358893</v>
      </c>
      <c r="K3227" s="94">
        <v>2.6544754933059469</v>
      </c>
      <c r="L3227" s="94">
        <v>2.7598343153933351</v>
      </c>
      <c r="M3227" s="94">
        <v>2.7771396822885137</v>
      </c>
      <c r="N3227" s="94">
        <v>2.7843241583224065</v>
      </c>
      <c r="O3227" s="94">
        <v>2.9000646592343151</v>
      </c>
      <c r="P3227" s="94">
        <v>2.4804753735108629</v>
      </c>
      <c r="Q3227" s="94">
        <v>2.0823181900182131</v>
      </c>
      <c r="R3227" s="94">
        <v>2.1483031272772775</v>
      </c>
      <c r="S3227" s="94">
        <v>2.1512935605451875</v>
      </c>
      <c r="T3227" s="94">
        <v>2.26009479671534</v>
      </c>
      <c r="U3227" s="94">
        <v>2.1361655976545033</v>
      </c>
      <c r="V3227" s="94">
        <v>2.1592044952879084</v>
      </c>
      <c r="W3227" s="94">
        <v>2.1050211881402765</v>
      </c>
      <c r="X3227" s="94">
        <v>2.1644953197107619</v>
      </c>
      <c r="Y3227" s="94">
        <v>2.1739856353778233</v>
      </c>
      <c r="Z3227" s="94">
        <v>2.4264609959326227</v>
      </c>
      <c r="AA3227" s="94">
        <v>2.2891258111966448</v>
      </c>
      <c r="AB3227" s="94">
        <v>2.3023303139260642</v>
      </c>
      <c r="AC3227" s="94">
        <v>2.3851277942701983</v>
      </c>
      <c r="AD3227" s="94">
        <v>2.1620560772044688</v>
      </c>
      <c r="AE3227" s="94">
        <v>2.0878028756014313</v>
      </c>
      <c r="AF3227" s="94">
        <v>2.0958604193186123</v>
      </c>
      <c r="AG3227" s="94">
        <v>2.0304321848945803</v>
      </c>
      <c r="AH3227" s="94">
        <v>1.7361937485551513</v>
      </c>
      <c r="AI3227" s="94">
        <v>1.6928591614948683</v>
      </c>
      <c r="AJ3227" s="94">
        <v>1.5761595984480159</v>
      </c>
      <c r="AK3227" s="94">
        <v>1.5831108802060092</v>
      </c>
      <c r="AL3227" s="94">
        <v>1.5430550170152426</v>
      </c>
      <c r="AM3227" s="94">
        <v>1.5918524131586442</v>
      </c>
      <c r="AN3227" s="94">
        <v>1.4849642563974628</v>
      </c>
      <c r="AO3227" s="94">
        <v>1.4386023382904765</v>
      </c>
      <c r="AP3227" s="94">
        <v>1.3127237702611552</v>
      </c>
      <c r="AQ3227" s="94">
        <v>1.3267302332753901</v>
      </c>
      <c r="AR3227" s="94">
        <v>1.3999996769413456</v>
      </c>
      <c r="AS3227" s="43">
        <f t="shared" si="102"/>
        <v>38.309491027330289</v>
      </c>
    </row>
    <row r="3228" spans="3:45">
      <c r="C3228" s="34">
        <v>164</v>
      </c>
      <c r="D3228" s="94">
        <v>3.3</v>
      </c>
      <c r="E3228" s="94">
        <v>2.9584876195006022</v>
      </c>
      <c r="F3228" s="94">
        <v>2.7621495522542894</v>
      </c>
      <c r="G3228" s="94">
        <v>2.6071625644466634</v>
      </c>
      <c r="H3228" s="94">
        <v>2.7398408502743239</v>
      </c>
      <c r="I3228" s="94">
        <v>2.7259719152729835</v>
      </c>
      <c r="J3228" s="94">
        <v>2.625139738790391</v>
      </c>
      <c r="K3228" s="94">
        <v>2.3168355088994113</v>
      </c>
      <c r="L3228" s="94">
        <v>2.3659966224692441</v>
      </c>
      <c r="M3228" s="94">
        <v>2.5041792887454744</v>
      </c>
      <c r="N3228" s="94">
        <v>2.5465326658591212</v>
      </c>
      <c r="O3228" s="94">
        <v>2.4493312918618382</v>
      </c>
      <c r="P3228" s="94">
        <v>2.4399527254851452</v>
      </c>
      <c r="Q3228" s="94">
        <v>2.4387807095314553</v>
      </c>
      <c r="R3228" s="94">
        <v>2.538301214250938</v>
      </c>
      <c r="S3228" s="94">
        <v>2.497119626678638</v>
      </c>
      <c r="T3228" s="94">
        <v>2.4948378763254042</v>
      </c>
      <c r="U3228" s="94">
        <v>2.4440561465469033</v>
      </c>
      <c r="V3228" s="94">
        <v>2.2927504304505701</v>
      </c>
      <c r="W3228" s="94">
        <v>2.456891822287544</v>
      </c>
      <c r="X3228" s="94">
        <v>2.3453087132018</v>
      </c>
      <c r="Y3228" s="94">
        <v>2.2119188899025568</v>
      </c>
      <c r="Z3228" s="94">
        <v>2.1362669291573053</v>
      </c>
      <c r="AA3228" s="94">
        <v>2.264420270946534</v>
      </c>
      <c r="AB3228" s="94">
        <v>2.0145932756693679</v>
      </c>
      <c r="AC3228" s="94">
        <v>1.9902962975662559</v>
      </c>
      <c r="AD3228" s="94">
        <v>2.074539457668906</v>
      </c>
      <c r="AE3228" s="94">
        <v>1.9523956003195291</v>
      </c>
      <c r="AF3228" s="94">
        <v>2.1414235349876458</v>
      </c>
      <c r="AG3228" s="94">
        <v>2.0972321741753257</v>
      </c>
      <c r="AH3228" s="94">
        <v>2.0635646716640528</v>
      </c>
      <c r="AI3228" s="94">
        <v>1.9777241472390312</v>
      </c>
      <c r="AJ3228" s="94">
        <v>1.6901652420342246</v>
      </c>
      <c r="AK3228" s="94">
        <v>1.7364624642305035</v>
      </c>
      <c r="AL3228" s="94">
        <v>1.4864098532025851</v>
      </c>
      <c r="AM3228" s="94">
        <v>1.555135824287708</v>
      </c>
      <c r="AN3228" s="94">
        <v>1.3361861241832143</v>
      </c>
      <c r="AO3228" s="94">
        <v>1.4552119832404666</v>
      </c>
      <c r="AP3228" s="94">
        <v>1.3672896567551238</v>
      </c>
      <c r="AQ3228" s="94">
        <v>1.3108723588880569</v>
      </c>
      <c r="AR3228" s="94">
        <v>1.3550955522908457</v>
      </c>
      <c r="AS3228" s="43">
        <f t="shared" si="102"/>
        <v>36.922962126160584</v>
      </c>
    </row>
    <row r="3229" spans="3:45">
      <c r="C3229" s="34">
        <v>165</v>
      </c>
      <c r="D3229" s="94">
        <v>3.3</v>
      </c>
      <c r="E3229" s="94">
        <v>3.2362733678758167</v>
      </c>
      <c r="F3229" s="94">
        <v>2.9786248517748204</v>
      </c>
      <c r="G3229" s="94">
        <v>3.0848704920400425</v>
      </c>
      <c r="H3229" s="94">
        <v>3.1773841403532344</v>
      </c>
      <c r="I3229" s="94">
        <v>3.0361033054252298</v>
      </c>
      <c r="J3229" s="94">
        <v>2.9873704479801022</v>
      </c>
      <c r="K3229" s="94">
        <v>3.0982326591435996</v>
      </c>
      <c r="L3229" s="94">
        <v>3.0188394401399656</v>
      </c>
      <c r="M3229" s="94">
        <v>3.2771773436590332</v>
      </c>
      <c r="N3229" s="94">
        <v>3.3804547081545326</v>
      </c>
      <c r="O3229" s="94">
        <v>3.660537318339157</v>
      </c>
      <c r="P3229" s="94">
        <v>3.5809658268066791</v>
      </c>
      <c r="Q3229" s="94">
        <v>3.3772966800514315</v>
      </c>
      <c r="R3229" s="94">
        <v>3.2349065481642039</v>
      </c>
      <c r="S3229" s="94">
        <v>2.9743984756240662</v>
      </c>
      <c r="T3229" s="94">
        <v>2.7036882302618017</v>
      </c>
      <c r="U3229" s="94">
        <v>2.5730612048268338</v>
      </c>
      <c r="V3229" s="94">
        <v>2.4785510102597264</v>
      </c>
      <c r="W3229" s="94">
        <v>2.2728138804367215</v>
      </c>
      <c r="X3229" s="94">
        <v>2.1573551444960439</v>
      </c>
      <c r="Y3229" s="94">
        <v>2.1462595830423976</v>
      </c>
      <c r="Z3229" s="94">
        <v>2.2346805295191334</v>
      </c>
      <c r="AA3229" s="94">
        <v>2.2283873945372918</v>
      </c>
      <c r="AB3229" s="94">
        <v>2.1616991488154982</v>
      </c>
      <c r="AC3229" s="94">
        <v>2.2511279541454008</v>
      </c>
      <c r="AD3229" s="94">
        <v>2.0880240837334423</v>
      </c>
      <c r="AE3229" s="94">
        <v>2.2395400125188836</v>
      </c>
      <c r="AF3229" s="94">
        <v>2.257124499098123</v>
      </c>
      <c r="AG3229" s="94">
        <v>2.3854955933155275</v>
      </c>
      <c r="AH3229" s="94">
        <v>2.6605510568876789</v>
      </c>
      <c r="AI3229" s="94">
        <v>2.6462330399999656</v>
      </c>
      <c r="AJ3229" s="94">
        <v>2.8465080189663037</v>
      </c>
      <c r="AK3229" s="94">
        <v>2.5905824625878608</v>
      </c>
      <c r="AL3229" s="94">
        <v>2.5029906562293838</v>
      </c>
      <c r="AM3229" s="94">
        <v>2.5258244744828118</v>
      </c>
      <c r="AN3229" s="94">
        <v>2.3876419989067088</v>
      </c>
      <c r="AO3229" s="94">
        <v>2.1905996906031211</v>
      </c>
      <c r="AP3229" s="94">
        <v>2.2461597675515783</v>
      </c>
      <c r="AQ3229" s="94">
        <v>2.1533948509236165</v>
      </c>
      <c r="AR3229" s="94">
        <v>2.1801571515653131</v>
      </c>
      <c r="AS3229" s="43">
        <f t="shared" si="102"/>
        <v>43.681102274776265</v>
      </c>
    </row>
    <row r="3230" spans="3:45">
      <c r="C3230" s="34">
        <v>166</v>
      </c>
      <c r="D3230" s="94">
        <v>3.3</v>
      </c>
      <c r="E3230" s="94">
        <v>3.3828752268979319</v>
      </c>
      <c r="F3230" s="94">
        <v>3.3449711169887149</v>
      </c>
      <c r="G3230" s="94">
        <v>3.3440233831024266</v>
      </c>
      <c r="H3230" s="94">
        <v>3.3887528762082644</v>
      </c>
      <c r="I3230" s="94">
        <v>3.2107378285399295</v>
      </c>
      <c r="J3230" s="94">
        <v>3.3178680373629188</v>
      </c>
      <c r="K3230" s="94">
        <v>3.3201021416974181</v>
      </c>
      <c r="L3230" s="94">
        <v>3.127731996186053</v>
      </c>
      <c r="M3230" s="94">
        <v>3.2375330902028683</v>
      </c>
      <c r="N3230" s="94">
        <v>3.3182684901557318</v>
      </c>
      <c r="O3230" s="94">
        <v>3.2474844177907056</v>
      </c>
      <c r="P3230" s="94">
        <v>3.0722468899490005</v>
      </c>
      <c r="Q3230" s="94">
        <v>3.0617552779608479</v>
      </c>
      <c r="R3230" s="94">
        <v>2.7526387691693737</v>
      </c>
      <c r="S3230" s="94">
        <v>2.7294691256445804</v>
      </c>
      <c r="T3230" s="94">
        <v>2.7458214518643165</v>
      </c>
      <c r="U3230" s="94">
        <v>2.9074677898794028</v>
      </c>
      <c r="V3230" s="94">
        <v>2.9317879318340103</v>
      </c>
      <c r="W3230" s="94">
        <v>3.1172723256878201</v>
      </c>
      <c r="X3230" s="94">
        <v>3.1401250633961038</v>
      </c>
      <c r="Y3230" s="94">
        <v>3.0801778503824533</v>
      </c>
      <c r="Z3230" s="94">
        <v>2.9121896990918965</v>
      </c>
      <c r="AA3230" s="94">
        <v>2.8719932755535358</v>
      </c>
      <c r="AB3230" s="94">
        <v>2.8692472954102239</v>
      </c>
      <c r="AC3230" s="94">
        <v>2.8557868231246375</v>
      </c>
      <c r="AD3230" s="94">
        <v>2.6372644041468787</v>
      </c>
      <c r="AE3230" s="94">
        <v>2.3952713816141205</v>
      </c>
      <c r="AF3230" s="94">
        <v>2.1021683430333082</v>
      </c>
      <c r="AG3230" s="94">
        <v>2.0684062826111438</v>
      </c>
      <c r="AH3230" s="94">
        <v>1.9876792469973916</v>
      </c>
      <c r="AI3230" s="94">
        <v>2.136514216091502</v>
      </c>
      <c r="AJ3230" s="94">
        <v>1.9529764808030787</v>
      </c>
      <c r="AK3230" s="94">
        <v>1.9518975455964656</v>
      </c>
      <c r="AL3230" s="94">
        <v>1.9312531175532115</v>
      </c>
      <c r="AM3230" s="94">
        <v>1.9077007323564807</v>
      </c>
      <c r="AN3230" s="94">
        <v>1.7076685445571171</v>
      </c>
      <c r="AO3230" s="94">
        <v>1.5743937089230902</v>
      </c>
      <c r="AP3230" s="94">
        <v>1.620515643260753</v>
      </c>
      <c r="AQ3230" s="94">
        <v>1.5444093099689995</v>
      </c>
      <c r="AR3230" s="94">
        <v>1.4736324056147441</v>
      </c>
      <c r="AS3230" s="43">
        <f t="shared" si="102"/>
        <v>44.987075696291228</v>
      </c>
    </row>
    <row r="3231" spans="3:45">
      <c r="C3231" s="34">
        <v>167</v>
      </c>
      <c r="D3231" s="94">
        <v>3.3</v>
      </c>
      <c r="E3231" s="94">
        <v>3.2315816633564203</v>
      </c>
      <c r="F3231" s="94">
        <v>3.1285012598746968</v>
      </c>
      <c r="G3231" s="94">
        <v>3.0174407130988792</v>
      </c>
      <c r="H3231" s="94">
        <v>2.8756402120479239</v>
      </c>
      <c r="I3231" s="94">
        <v>2.5625992779866626</v>
      </c>
      <c r="J3231" s="94">
        <v>2.4716212097357957</v>
      </c>
      <c r="K3231" s="94">
        <v>2.2836989427084724</v>
      </c>
      <c r="L3231" s="94">
        <v>2.1606240573171007</v>
      </c>
      <c r="M3231" s="94">
        <v>2.0857215806956821</v>
      </c>
      <c r="N3231" s="94">
        <v>1.8429942596490034</v>
      </c>
      <c r="O3231" s="94">
        <v>2.01141931330412</v>
      </c>
      <c r="P3231" s="94">
        <v>2.0432189613288649</v>
      </c>
      <c r="Q3231" s="94">
        <v>1.9078199526165807</v>
      </c>
      <c r="R3231" s="94">
        <v>2.0506518651227199</v>
      </c>
      <c r="S3231" s="94">
        <v>2.0306890695666513</v>
      </c>
      <c r="T3231" s="94">
        <v>2.0163339381106904</v>
      </c>
      <c r="U3231" s="94">
        <v>2.1107790413954333</v>
      </c>
      <c r="V3231" s="94">
        <v>1.9153148910053435</v>
      </c>
      <c r="W3231" s="94">
        <v>1.6689690573465417</v>
      </c>
      <c r="X3231" s="94">
        <v>1.6003697669153485</v>
      </c>
      <c r="Y3231" s="94">
        <v>1.71964232096192</v>
      </c>
      <c r="Z3231" s="94">
        <v>1.7100562901927474</v>
      </c>
      <c r="AA3231" s="94">
        <v>1.7903249284166083</v>
      </c>
      <c r="AB3231" s="94">
        <v>1.8190009719061238</v>
      </c>
      <c r="AC3231" s="94">
        <v>1.8915817493670692</v>
      </c>
      <c r="AD3231" s="94">
        <v>1.9189647199707709</v>
      </c>
      <c r="AE3231" s="94">
        <v>1.8814656226175241</v>
      </c>
      <c r="AF3231" s="94">
        <v>1.8723293719855734</v>
      </c>
      <c r="AG3231" s="94">
        <v>2.0173781479994539</v>
      </c>
      <c r="AH3231" s="94">
        <v>2.1156793643989675</v>
      </c>
      <c r="AI3231" s="94">
        <v>2.1791663250387185</v>
      </c>
      <c r="AJ3231" s="94">
        <v>2.0457049382124821</v>
      </c>
      <c r="AK3231" s="94">
        <v>1.8881886372305656</v>
      </c>
      <c r="AL3231" s="94">
        <v>1.8821421050762477</v>
      </c>
      <c r="AM3231" s="94">
        <v>1.88575114871977</v>
      </c>
      <c r="AN3231" s="94">
        <v>1.8920502281671514</v>
      </c>
      <c r="AO3231" s="94">
        <v>1.7452691681376757</v>
      </c>
      <c r="AP3231" s="94">
        <v>1.827915577887665</v>
      </c>
      <c r="AQ3231" s="94">
        <v>1.7849750298661429</v>
      </c>
      <c r="AR3231" s="94">
        <v>1.6220211298241962</v>
      </c>
      <c r="AS3231" s="43">
        <f t="shared" si="102"/>
        <v>34.937018489865466</v>
      </c>
    </row>
    <row r="3232" spans="3:45">
      <c r="C3232" s="34">
        <v>168</v>
      </c>
      <c r="D3232" s="94">
        <v>3.3</v>
      </c>
      <c r="E3232" s="94">
        <v>3.1997017751127887</v>
      </c>
      <c r="F3232" s="94">
        <v>3.0775716436549629</v>
      </c>
      <c r="G3232" s="94">
        <v>2.8734698462767914</v>
      </c>
      <c r="H3232" s="94">
        <v>2.9687997067460534</v>
      </c>
      <c r="I3232" s="94">
        <v>2.6704534485726032</v>
      </c>
      <c r="J3232" s="94">
        <v>2.8393371722412368</v>
      </c>
      <c r="K3232" s="94">
        <v>2.8692786186819856</v>
      </c>
      <c r="L3232" s="94">
        <v>2.5337298343781591</v>
      </c>
      <c r="M3232" s="94">
        <v>2.4962525300350631</v>
      </c>
      <c r="N3232" s="94">
        <v>2.4946544096443115</v>
      </c>
      <c r="O3232" s="94">
        <v>2.2551546610490885</v>
      </c>
      <c r="P3232" s="94">
        <v>2.1922928290925019</v>
      </c>
      <c r="Q3232" s="94">
        <v>1.8511188813501298</v>
      </c>
      <c r="R3232" s="94">
        <v>1.76713301972024</v>
      </c>
      <c r="S3232" s="94">
        <v>1.6622142602532641</v>
      </c>
      <c r="T3232" s="94">
        <v>1.6162594910536816</v>
      </c>
      <c r="U3232" s="94">
        <v>1.4573557224646678</v>
      </c>
      <c r="V3232" s="94">
        <v>1.5191396512010513</v>
      </c>
      <c r="W3232" s="94">
        <v>1.5136871144864454</v>
      </c>
      <c r="X3232" s="94">
        <v>1.4836028672124635</v>
      </c>
      <c r="Y3232" s="94">
        <v>1.4801418336933985</v>
      </c>
      <c r="Z3232" s="94">
        <v>1.4160896021060334</v>
      </c>
      <c r="AA3232" s="94">
        <v>1.4255748640471659</v>
      </c>
      <c r="AB3232" s="94">
        <v>1.3015615587759297</v>
      </c>
      <c r="AC3232" s="94">
        <v>1.3892198776277194</v>
      </c>
      <c r="AD3232" s="94">
        <v>1.4147658762436908</v>
      </c>
      <c r="AE3232" s="94">
        <v>1.3230061185022421</v>
      </c>
      <c r="AF3232" s="94">
        <v>1.1971879696181056</v>
      </c>
      <c r="AG3232" s="94">
        <v>1.1599102433420245</v>
      </c>
      <c r="AH3232" s="94">
        <v>1.1387887851991509</v>
      </c>
      <c r="AI3232" s="94">
        <v>1.1365881343014517</v>
      </c>
      <c r="AJ3232" s="94">
        <v>1.2411283546100225</v>
      </c>
      <c r="AK3232" s="94">
        <v>1.1530439737471929</v>
      </c>
      <c r="AL3232" s="94">
        <v>1.1138648475472201</v>
      </c>
      <c r="AM3232" s="94">
        <v>1.1174300666309633</v>
      </c>
      <c r="AN3232" s="94">
        <v>1.1730779403818397</v>
      </c>
      <c r="AO3232" s="94">
        <v>1.1041059985287913</v>
      </c>
      <c r="AP3232" s="94">
        <v>1.0641599442260556</v>
      </c>
      <c r="AQ3232" s="94">
        <v>1.0575196942387566</v>
      </c>
      <c r="AR3232" s="94">
        <v>0.99640225132862437</v>
      </c>
      <c r="AS3232" s="43">
        <f t="shared" si="102"/>
        <v>33.627246121989089</v>
      </c>
    </row>
    <row r="3233" spans="3:45">
      <c r="C3233" s="34">
        <v>169</v>
      </c>
      <c r="D3233" s="94">
        <v>3.3</v>
      </c>
      <c r="E3233" s="94">
        <v>3.3981297230857397</v>
      </c>
      <c r="F3233" s="94">
        <v>3.6069057371784465</v>
      </c>
      <c r="G3233" s="94">
        <v>3.4855508045756904</v>
      </c>
      <c r="H3233" s="94">
        <v>3.3826548641259979</v>
      </c>
      <c r="I3233" s="94">
        <v>3.1644293393940077</v>
      </c>
      <c r="J3233" s="94">
        <v>3.0740732109152651</v>
      </c>
      <c r="K3233" s="94">
        <v>3.0789345885549082</v>
      </c>
      <c r="L3233" s="94">
        <v>3.1027824216978175</v>
      </c>
      <c r="M3233" s="94">
        <v>3.0372793651009911</v>
      </c>
      <c r="N3233" s="94">
        <v>2.7594551444431237</v>
      </c>
      <c r="O3233" s="94">
        <v>2.7450249898947199</v>
      </c>
      <c r="P3233" s="94">
        <v>2.67637226748375</v>
      </c>
      <c r="Q3233" s="94">
        <v>2.4197269776925481</v>
      </c>
      <c r="R3233" s="94">
        <v>2.3066468324102183</v>
      </c>
      <c r="S3233" s="94">
        <v>2.3529100009501756</v>
      </c>
      <c r="T3233" s="94">
        <v>2.2827154522470212</v>
      </c>
      <c r="U3233" s="94">
        <v>2.3000883067880347</v>
      </c>
      <c r="V3233" s="94">
        <v>2.2041998767757303</v>
      </c>
      <c r="W3233" s="94">
        <v>2.1546292609480209</v>
      </c>
      <c r="X3233" s="94">
        <v>2.0150980321690688</v>
      </c>
      <c r="Y3233" s="94">
        <v>1.9052319791316967</v>
      </c>
      <c r="Z3233" s="94">
        <v>1.6633649146378937</v>
      </c>
      <c r="AA3233" s="94">
        <v>1.8178195147242824</v>
      </c>
      <c r="AB3233" s="94">
        <v>1.7323937811315355</v>
      </c>
      <c r="AC3233" s="94">
        <v>1.5258459153546895</v>
      </c>
      <c r="AD3233" s="94">
        <v>1.4704832274743562</v>
      </c>
      <c r="AE3233" s="94">
        <v>1.398552987978936</v>
      </c>
      <c r="AF3233" s="94">
        <v>1.419323621930767</v>
      </c>
      <c r="AG3233" s="94">
        <v>1.2955725559482194</v>
      </c>
      <c r="AH3233" s="94">
        <v>1.2245668187030907</v>
      </c>
      <c r="AI3233" s="94">
        <v>1.2407543087976456</v>
      </c>
      <c r="AJ3233" s="94">
        <v>1.1278023386459388</v>
      </c>
      <c r="AK3233" s="94">
        <v>1.2313206065078417</v>
      </c>
      <c r="AL3233" s="94">
        <v>1.1501547157659737</v>
      </c>
      <c r="AM3233" s="94">
        <v>1.0659992226084098</v>
      </c>
      <c r="AN3233" s="94">
        <v>1.0442621956393248</v>
      </c>
      <c r="AO3233" s="94">
        <v>0.87483685718694804</v>
      </c>
      <c r="AP3233" s="94">
        <v>0.75615159033730306</v>
      </c>
      <c r="AQ3233" s="94">
        <v>0.72117640731296828</v>
      </c>
      <c r="AR3233" s="94">
        <v>0.73337472635379231</v>
      </c>
      <c r="AS3233" s="43">
        <f t="shared" si="102"/>
        <v>39.135441243879434</v>
      </c>
    </row>
    <row r="3234" spans="3:45">
      <c r="C3234" s="34">
        <v>170</v>
      </c>
      <c r="D3234" s="94">
        <v>3.3</v>
      </c>
      <c r="E3234" s="94">
        <v>3.0247440446235352</v>
      </c>
      <c r="F3234" s="94">
        <v>2.7797757527578155</v>
      </c>
      <c r="G3234" s="94">
        <v>2.7299187243924075</v>
      </c>
      <c r="H3234" s="94">
        <v>2.8425696574270884</v>
      </c>
      <c r="I3234" s="94">
        <v>2.8591812002966224</v>
      </c>
      <c r="J3234" s="94">
        <v>2.9976052489705549</v>
      </c>
      <c r="K3234" s="94">
        <v>2.7958372225000869</v>
      </c>
      <c r="L3234" s="94">
        <v>2.8001909291610492</v>
      </c>
      <c r="M3234" s="94">
        <v>2.8375866040652147</v>
      </c>
      <c r="N3234" s="94">
        <v>2.4882005507752258</v>
      </c>
      <c r="O3234" s="94">
        <v>2.4946824502989364</v>
      </c>
      <c r="P3234" s="94">
        <v>2.3602663334702996</v>
      </c>
      <c r="Q3234" s="94">
        <v>2.4420477194564305</v>
      </c>
      <c r="R3234" s="94">
        <v>2.40351259093956</v>
      </c>
      <c r="S3234" s="94">
        <v>2.4494794244088363</v>
      </c>
      <c r="T3234" s="94">
        <v>2.5415377128054519</v>
      </c>
      <c r="U3234" s="94">
        <v>2.4407797381705527</v>
      </c>
      <c r="V3234" s="94">
        <v>2.393096449286523</v>
      </c>
      <c r="W3234" s="94">
        <v>2.6135538229828708</v>
      </c>
      <c r="X3234" s="94">
        <v>2.6002242564007934</v>
      </c>
      <c r="Y3234" s="94">
        <v>2.6433280487013811</v>
      </c>
      <c r="Z3234" s="94">
        <v>2.5724213060582044</v>
      </c>
      <c r="AA3234" s="94">
        <v>2.7153519905483745</v>
      </c>
      <c r="AB3234" s="94">
        <v>2.7469689828029606</v>
      </c>
      <c r="AC3234" s="94">
        <v>2.8110037938499053</v>
      </c>
      <c r="AD3234" s="94">
        <v>2.833250684651349</v>
      </c>
      <c r="AE3234" s="94">
        <v>2.6849552192209187</v>
      </c>
      <c r="AF3234" s="94">
        <v>2.6309033614930781</v>
      </c>
      <c r="AG3234" s="94">
        <v>2.2111846191611768</v>
      </c>
      <c r="AH3234" s="94">
        <v>2.0008913232673144</v>
      </c>
      <c r="AI3234" s="94">
        <v>2.1524478393148154</v>
      </c>
      <c r="AJ3234" s="94">
        <v>2.1126444667143267</v>
      </c>
      <c r="AK3234" s="94">
        <v>2.2330126404548736</v>
      </c>
      <c r="AL3234" s="94">
        <v>1.9896445756539665</v>
      </c>
      <c r="AM3234" s="94">
        <v>1.7874509522433608</v>
      </c>
      <c r="AN3234" s="94">
        <v>1.601597746470568</v>
      </c>
      <c r="AO3234" s="94">
        <v>1.6538325292054223</v>
      </c>
      <c r="AP3234" s="94">
        <v>1.6865737837360486</v>
      </c>
      <c r="AQ3234" s="94">
        <v>1.6547159279110648</v>
      </c>
      <c r="AR3234" s="94">
        <v>1.4910177173184496</v>
      </c>
      <c r="AS3234" s="43">
        <f t="shared" si="102"/>
        <v>39.738549498520804</v>
      </c>
    </row>
    <row r="3235" spans="3:45">
      <c r="C3235" s="34">
        <v>171</v>
      </c>
      <c r="D3235" s="94">
        <v>3.3</v>
      </c>
      <c r="E3235" s="94">
        <v>3.4922614793254474</v>
      </c>
      <c r="F3235" s="94">
        <v>3.5413338911791916</v>
      </c>
      <c r="G3235" s="94">
        <v>3.4221419988111008</v>
      </c>
      <c r="H3235" s="94">
        <v>3.6351777647972918</v>
      </c>
      <c r="I3235" s="94">
        <v>3.6203606456354858</v>
      </c>
      <c r="J3235" s="94">
        <v>3.512897755311482</v>
      </c>
      <c r="K3235" s="94">
        <v>3.3398921570886357</v>
      </c>
      <c r="L3235" s="94">
        <v>3.3274929953422068</v>
      </c>
      <c r="M3235" s="94">
        <v>3.1838465355371532</v>
      </c>
      <c r="N3235" s="94">
        <v>3.1901851902228708</v>
      </c>
      <c r="O3235" s="94">
        <v>3.2079146906543801</v>
      </c>
      <c r="P3235" s="94">
        <v>3.2659442234533311</v>
      </c>
      <c r="Q3235" s="94">
        <v>3.6389787351063481</v>
      </c>
      <c r="R3235" s="94">
        <v>3.6233513774677601</v>
      </c>
      <c r="S3235" s="94">
        <v>4.2404440898220166</v>
      </c>
      <c r="T3235" s="94">
        <v>4.0951243033105076</v>
      </c>
      <c r="U3235" s="94">
        <v>4.0339536475812254</v>
      </c>
      <c r="V3235" s="94">
        <v>4.1069124118578006</v>
      </c>
      <c r="W3235" s="94">
        <v>3.9098199584550848</v>
      </c>
      <c r="X3235" s="94">
        <v>3.4377762087554995</v>
      </c>
      <c r="Y3235" s="94">
        <v>3.1750678599244728</v>
      </c>
      <c r="Z3235" s="94">
        <v>3.1889880069318743</v>
      </c>
      <c r="AA3235" s="94">
        <v>3.1658635583466523</v>
      </c>
      <c r="AB3235" s="94">
        <v>2.9019480680915444</v>
      </c>
      <c r="AC3235" s="94">
        <v>2.5328582757292355</v>
      </c>
      <c r="AD3235" s="94">
        <v>2.5604743597805477</v>
      </c>
      <c r="AE3235" s="94">
        <v>2.7184116124096618</v>
      </c>
      <c r="AF3235" s="94">
        <v>2.7582912852508223</v>
      </c>
      <c r="AG3235" s="94">
        <v>3.0887244688944429</v>
      </c>
      <c r="AH3235" s="94">
        <v>3.1225973134929652</v>
      </c>
      <c r="AI3235" s="94">
        <v>2.9406668383933772</v>
      </c>
      <c r="AJ3235" s="94">
        <v>2.9126285768526907</v>
      </c>
      <c r="AK3235" s="94">
        <v>2.9922937863098555</v>
      </c>
      <c r="AL3235" s="94">
        <v>3.2032700488868211</v>
      </c>
      <c r="AM3235" s="94">
        <v>3.4261113408062105</v>
      </c>
      <c r="AN3235" s="94">
        <v>3.1414208639531775</v>
      </c>
      <c r="AO3235" s="94">
        <v>2.9401203602580064</v>
      </c>
      <c r="AP3235" s="94">
        <v>2.4739000304549417</v>
      </c>
      <c r="AQ3235" s="94">
        <v>2.553160584565386</v>
      </c>
      <c r="AR3235" s="94">
        <v>2.4902718899103808</v>
      </c>
      <c r="AS3235" s="43">
        <f t="shared" si="102"/>
        <v>50.729714163038658</v>
      </c>
    </row>
    <row r="3236" spans="3:45">
      <c r="C3236" s="34">
        <v>172</v>
      </c>
      <c r="D3236" s="94">
        <v>3.3</v>
      </c>
      <c r="E3236" s="94">
        <v>3.4572560542591484</v>
      </c>
      <c r="F3236" s="94">
        <v>3.3741618582602491</v>
      </c>
      <c r="G3236" s="94">
        <v>3.2111695860569727</v>
      </c>
      <c r="H3236" s="94">
        <v>3.1175396814724357</v>
      </c>
      <c r="I3236" s="94">
        <v>2.8495110707426621</v>
      </c>
      <c r="J3236" s="94">
        <v>2.9243927298645858</v>
      </c>
      <c r="K3236" s="94">
        <v>3.2248218500748345</v>
      </c>
      <c r="L3236" s="94">
        <v>3.1326915030857605</v>
      </c>
      <c r="M3236" s="94">
        <v>2.8629322742954386</v>
      </c>
      <c r="N3236" s="94">
        <v>2.9266113549922448</v>
      </c>
      <c r="O3236" s="94">
        <v>2.8310192620345305</v>
      </c>
      <c r="P3236" s="94">
        <v>2.6239045740745124</v>
      </c>
      <c r="Q3236" s="94">
        <v>2.5882157542722593</v>
      </c>
      <c r="R3236" s="94">
        <v>2.649958307868244</v>
      </c>
      <c r="S3236" s="94">
        <v>2.5767356425192154</v>
      </c>
      <c r="T3236" s="94">
        <v>2.621787907180388</v>
      </c>
      <c r="U3236" s="94">
        <v>2.7397523580374412</v>
      </c>
      <c r="V3236" s="94">
        <v>2.7514286488664887</v>
      </c>
      <c r="W3236" s="94">
        <v>2.4211557906011429</v>
      </c>
      <c r="X3236" s="94">
        <v>2.5165152533550721</v>
      </c>
      <c r="Y3236" s="94">
        <v>2.3953246735477767</v>
      </c>
      <c r="Z3236" s="94">
        <v>2.4901277377650799</v>
      </c>
      <c r="AA3236" s="94">
        <v>2.3359966081237067</v>
      </c>
      <c r="AB3236" s="94">
        <v>2.1771351934669081</v>
      </c>
      <c r="AC3236" s="94">
        <v>2.05598883981158</v>
      </c>
      <c r="AD3236" s="94">
        <v>1.9800964136575789</v>
      </c>
      <c r="AE3236" s="94">
        <v>2.0753326142791737</v>
      </c>
      <c r="AF3236" s="94">
        <v>1.9505312566618134</v>
      </c>
      <c r="AG3236" s="94">
        <v>1.6083930653024523</v>
      </c>
      <c r="AH3236" s="94">
        <v>1.6007540893433891</v>
      </c>
      <c r="AI3236" s="94">
        <v>1.6809428665985993</v>
      </c>
      <c r="AJ3236" s="94">
        <v>1.6351145564702061</v>
      </c>
      <c r="AK3236" s="94">
        <v>1.6709163621041694</v>
      </c>
      <c r="AL3236" s="94">
        <v>1.857664913391206</v>
      </c>
      <c r="AM3236" s="94">
        <v>1.8255127749573155</v>
      </c>
      <c r="AN3236" s="94">
        <v>1.7431192691062534</v>
      </c>
      <c r="AO3236" s="94">
        <v>1.8002238306283449</v>
      </c>
      <c r="AP3236" s="94">
        <v>1.7590353619370354</v>
      </c>
      <c r="AQ3236" s="94">
        <v>1.7030858623584557</v>
      </c>
      <c r="AR3236" s="94">
        <v>1.673324324209603</v>
      </c>
      <c r="AS3236" s="43">
        <f t="shared" si="102"/>
        <v>41.307203940933519</v>
      </c>
    </row>
    <row r="3237" spans="3:45">
      <c r="C3237" s="34">
        <v>173</v>
      </c>
      <c r="D3237" s="94">
        <v>3.3</v>
      </c>
      <c r="E3237" s="94">
        <v>3.5012576515995546</v>
      </c>
      <c r="F3237" s="94">
        <v>3.6045525801551874</v>
      </c>
      <c r="G3237" s="94">
        <v>3.4000047547228265</v>
      </c>
      <c r="H3237" s="94">
        <v>3.5647515245594747</v>
      </c>
      <c r="I3237" s="94">
        <v>3.5499524753042642</v>
      </c>
      <c r="J3237" s="94">
        <v>3.3819546325793088</v>
      </c>
      <c r="K3237" s="94">
        <v>3.2376190551795028</v>
      </c>
      <c r="L3237" s="94">
        <v>3.2444598146817385</v>
      </c>
      <c r="M3237" s="94">
        <v>3.0390719682489289</v>
      </c>
      <c r="N3237" s="94">
        <v>3.1999761051388607</v>
      </c>
      <c r="O3237" s="94">
        <v>2.9492447086550531</v>
      </c>
      <c r="P3237" s="94">
        <v>2.9769918565002365</v>
      </c>
      <c r="Q3237" s="94">
        <v>2.9375309883748035</v>
      </c>
      <c r="R3237" s="94">
        <v>3.087029784982863</v>
      </c>
      <c r="S3237" s="94">
        <v>2.9934293685046391</v>
      </c>
      <c r="T3237" s="94">
        <v>2.5857994500715016</v>
      </c>
      <c r="U3237" s="94">
        <v>2.4461306614592155</v>
      </c>
      <c r="V3237" s="94">
        <v>2.5323488363041449</v>
      </c>
      <c r="W3237" s="94">
        <v>2.3664558420658977</v>
      </c>
      <c r="X3237" s="94">
        <v>2.332617914119218</v>
      </c>
      <c r="Y3237" s="94">
        <v>2.1409142352360595</v>
      </c>
      <c r="Z3237" s="94">
        <v>2.0146800060439665</v>
      </c>
      <c r="AA3237" s="94">
        <v>1.9789096568461355</v>
      </c>
      <c r="AB3237" s="94">
        <v>1.914168313365435</v>
      </c>
      <c r="AC3237" s="94">
        <v>1.9105395483005105</v>
      </c>
      <c r="AD3237" s="94">
        <v>1.83604252626197</v>
      </c>
      <c r="AE3237" s="94">
        <v>1.9781029747257257</v>
      </c>
      <c r="AF3237" s="94">
        <v>1.8342866007939078</v>
      </c>
      <c r="AG3237" s="94">
        <v>1.8314622284420357</v>
      </c>
      <c r="AH3237" s="94">
        <v>1.7425734790672611</v>
      </c>
      <c r="AI3237" s="94">
        <v>1.7384561218905323</v>
      </c>
      <c r="AJ3237" s="94">
        <v>1.5344669684670011</v>
      </c>
      <c r="AK3237" s="94">
        <v>1.3934415901433943</v>
      </c>
      <c r="AL3237" s="94">
        <v>1.3840293962704959</v>
      </c>
      <c r="AM3237" s="94">
        <v>1.397890764248134</v>
      </c>
      <c r="AN3237" s="94">
        <v>1.3729349860634144</v>
      </c>
      <c r="AO3237" s="94">
        <v>1.4460327245020235</v>
      </c>
      <c r="AP3237" s="94">
        <v>1.5148572104804974</v>
      </c>
      <c r="AQ3237" s="94">
        <v>1.4054773778618621</v>
      </c>
      <c r="AR3237" s="94">
        <v>1.437282740496219</v>
      </c>
      <c r="AS3237" s="43">
        <f t="shared" si="102"/>
        <v>42.90695275275295</v>
      </c>
    </row>
    <row r="3238" spans="3:45">
      <c r="C3238" s="34">
        <v>174</v>
      </c>
      <c r="D3238" s="94">
        <v>3.3</v>
      </c>
      <c r="E3238" s="94">
        <v>3.2689185756401642</v>
      </c>
      <c r="F3238" s="94">
        <v>3.1047874004674032</v>
      </c>
      <c r="G3238" s="94">
        <v>2.840568809159385</v>
      </c>
      <c r="H3238" s="94">
        <v>3.0451098899499005</v>
      </c>
      <c r="I3238" s="94">
        <v>3.0652802957199725</v>
      </c>
      <c r="J3238" s="94">
        <v>2.791479857830713</v>
      </c>
      <c r="K3238" s="94">
        <v>2.6496818682623782</v>
      </c>
      <c r="L3238" s="94">
        <v>2.9073666114661729</v>
      </c>
      <c r="M3238" s="94">
        <v>2.9797835321016097</v>
      </c>
      <c r="N3238" s="94">
        <v>2.9159592017910363</v>
      </c>
      <c r="O3238" s="94">
        <v>3.1344053649812058</v>
      </c>
      <c r="P3238" s="94">
        <v>3.2503785344883025</v>
      </c>
      <c r="Q3238" s="94">
        <v>3.1019968923518819</v>
      </c>
      <c r="R3238" s="94">
        <v>3.010877407399192</v>
      </c>
      <c r="S3238" s="94">
        <v>2.9765477403106706</v>
      </c>
      <c r="T3238" s="94">
        <v>2.9518657672974684</v>
      </c>
      <c r="U3238" s="94">
        <v>3.0970831605680069</v>
      </c>
      <c r="V3238" s="94">
        <v>3.2410304571296984</v>
      </c>
      <c r="W3238" s="94">
        <v>3.2670507800897552</v>
      </c>
      <c r="X3238" s="94">
        <v>3.2199342995551166</v>
      </c>
      <c r="Y3238" s="94">
        <v>2.6999708603908585</v>
      </c>
      <c r="Z3238" s="94">
        <v>2.3769531202000036</v>
      </c>
      <c r="AA3238" s="94">
        <v>2.3459096246006212</v>
      </c>
      <c r="AB3238" s="94">
        <v>2.1687500345420254</v>
      </c>
      <c r="AC3238" s="94">
        <v>1.9362692423009209</v>
      </c>
      <c r="AD3238" s="94">
        <v>2.1110381719244362</v>
      </c>
      <c r="AE3238" s="94">
        <v>2.2254951471018236</v>
      </c>
      <c r="AF3238" s="94">
        <v>2.0960935750194012</v>
      </c>
      <c r="AG3238" s="94">
        <v>2.0021854163767507</v>
      </c>
      <c r="AH3238" s="94">
        <v>1.9320875558251618</v>
      </c>
      <c r="AI3238" s="94">
        <v>1.8244213214270666</v>
      </c>
      <c r="AJ3238" s="94">
        <v>1.909710170583437</v>
      </c>
      <c r="AK3238" s="94">
        <v>2.0138756677860861</v>
      </c>
      <c r="AL3238" s="94">
        <v>1.9723211274993138</v>
      </c>
      <c r="AM3238" s="94">
        <v>1.8970514836856955</v>
      </c>
      <c r="AN3238" s="94">
        <v>1.810211128130754</v>
      </c>
      <c r="AO3238" s="94">
        <v>1.6708714197122707</v>
      </c>
      <c r="AP3238" s="94">
        <v>1.6718164069367012</v>
      </c>
      <c r="AQ3238" s="94">
        <v>1.6372126958497271</v>
      </c>
      <c r="AR3238" s="94">
        <v>1.5355517898577411</v>
      </c>
      <c r="AS3238" s="43">
        <f t="shared" si="102"/>
        <v>42.356108258117828</v>
      </c>
    </row>
    <row r="3239" spans="3:45">
      <c r="C3239" s="34">
        <v>175</v>
      </c>
      <c r="D3239" s="94">
        <v>3.3</v>
      </c>
      <c r="E3239" s="94">
        <v>3.1944592183409619</v>
      </c>
      <c r="F3239" s="94">
        <v>3.2522637097687297</v>
      </c>
      <c r="G3239" s="94">
        <v>2.9583311245664774</v>
      </c>
      <c r="H3239" s="94">
        <v>2.8441957585491737</v>
      </c>
      <c r="I3239" s="94">
        <v>2.6803117566997896</v>
      </c>
      <c r="J3239" s="94">
        <v>2.217475659723851</v>
      </c>
      <c r="K3239" s="94">
        <v>2.3003354282927346</v>
      </c>
      <c r="L3239" s="94">
        <v>2.4618906458505831</v>
      </c>
      <c r="M3239" s="94">
        <v>2.5201971274618797</v>
      </c>
      <c r="N3239" s="94">
        <v>2.6154845194947094</v>
      </c>
      <c r="O3239" s="94">
        <v>2.5062398003672399</v>
      </c>
      <c r="P3239" s="94">
        <v>2.7192241534330188</v>
      </c>
      <c r="Q3239" s="94">
        <v>2.8351463229807754</v>
      </c>
      <c r="R3239" s="94">
        <v>2.7790062416421941</v>
      </c>
      <c r="S3239" s="94">
        <v>2.7452102683094171</v>
      </c>
      <c r="T3239" s="94">
        <v>2.6587550002005491</v>
      </c>
      <c r="U3239" s="94">
        <v>2.7927418195137146</v>
      </c>
      <c r="V3239" s="94">
        <v>2.8607142471842968</v>
      </c>
      <c r="W3239" s="94">
        <v>2.7105858544812795</v>
      </c>
      <c r="X3239" s="94">
        <v>2.547746634203448</v>
      </c>
      <c r="Y3239" s="94">
        <v>2.3327013930530112</v>
      </c>
      <c r="Z3239" s="94">
        <v>2.193470415591694</v>
      </c>
      <c r="AA3239" s="94">
        <v>2.1027134275355053</v>
      </c>
      <c r="AB3239" s="94">
        <v>2.147123743054804</v>
      </c>
      <c r="AC3239" s="94">
        <v>2.2108725059252277</v>
      </c>
      <c r="AD3239" s="94">
        <v>2.057740971213303</v>
      </c>
      <c r="AE3239" s="94">
        <v>2.1938870699209927</v>
      </c>
      <c r="AF3239" s="94">
        <v>2.1022651974950195</v>
      </c>
      <c r="AG3239" s="94">
        <v>2.0292862311158664</v>
      </c>
      <c r="AH3239" s="94">
        <v>2.2246558554656688</v>
      </c>
      <c r="AI3239" s="94">
        <v>2.3085854654744646</v>
      </c>
      <c r="AJ3239" s="94">
        <v>2.3797596782292421</v>
      </c>
      <c r="AK3239" s="94">
        <v>2.2138963310178537</v>
      </c>
      <c r="AL3239" s="94">
        <v>2.2080275873603772</v>
      </c>
      <c r="AM3239" s="94">
        <v>2.2742026069424663</v>
      </c>
      <c r="AN3239" s="94">
        <v>2.0932578124184338</v>
      </c>
      <c r="AO3239" s="94">
        <v>2.061106280226968</v>
      </c>
      <c r="AP3239" s="94">
        <v>2.1545229617602666</v>
      </c>
      <c r="AQ3239" s="94">
        <v>2.1618177920788444</v>
      </c>
      <c r="AR3239" s="94">
        <v>2.1532019856425908</v>
      </c>
      <c r="AS3239" s="43">
        <f t="shared" si="102"/>
        <v>39.611676403090641</v>
      </c>
    </row>
    <row r="3240" spans="3:45">
      <c r="C3240" s="34">
        <v>176</v>
      </c>
      <c r="D3240" s="94">
        <v>3.3</v>
      </c>
      <c r="E3240" s="94">
        <v>3.4050190602546424</v>
      </c>
      <c r="F3240" s="94">
        <v>3.2545049086710853</v>
      </c>
      <c r="G3240" s="94">
        <v>3.1347669147118817</v>
      </c>
      <c r="H3240" s="94">
        <v>2.9405648580788326</v>
      </c>
      <c r="I3240" s="94">
        <v>2.881716228723862</v>
      </c>
      <c r="J3240" s="94">
        <v>2.8958192932967584</v>
      </c>
      <c r="K3240" s="94">
        <v>2.8814374730213688</v>
      </c>
      <c r="L3240" s="94">
        <v>2.7837130494958626</v>
      </c>
      <c r="M3240" s="94">
        <v>2.9183353577115998</v>
      </c>
      <c r="N3240" s="94">
        <v>2.5530142342386171</v>
      </c>
      <c r="O3240" s="94">
        <v>2.2491016628587754</v>
      </c>
      <c r="P3240" s="94">
        <v>2.1431398184157353</v>
      </c>
      <c r="Q3240" s="94">
        <v>2.1235887500254922</v>
      </c>
      <c r="R3240" s="94">
        <v>2.0434655157268407</v>
      </c>
      <c r="S3240" s="94">
        <v>1.8827640598396469</v>
      </c>
      <c r="T3240" s="94">
        <v>1.8804413431783342</v>
      </c>
      <c r="U3240" s="94">
        <v>1.7742581798053854</v>
      </c>
      <c r="V3240" s="94">
        <v>1.6859578451746613</v>
      </c>
      <c r="W3240" s="94">
        <v>1.824642281982074</v>
      </c>
      <c r="X3240" s="94">
        <v>1.8639433997180292</v>
      </c>
      <c r="Y3240" s="94">
        <v>1.6165697795983618</v>
      </c>
      <c r="Z3240" s="94">
        <v>1.6130292332368084</v>
      </c>
      <c r="AA3240" s="94">
        <v>1.5875582349185533</v>
      </c>
      <c r="AB3240" s="94">
        <v>1.3946988030199712</v>
      </c>
      <c r="AC3240" s="94">
        <v>1.4190802512601925</v>
      </c>
      <c r="AD3240" s="94">
        <v>1.369237373135346</v>
      </c>
      <c r="AE3240" s="94">
        <v>1.2771593425643748</v>
      </c>
      <c r="AF3240" s="94">
        <v>1.2371229314742713</v>
      </c>
      <c r="AG3240" s="94">
        <v>1.1902780374147226</v>
      </c>
      <c r="AH3240" s="94">
        <v>1.2074506869106363</v>
      </c>
      <c r="AI3240" s="94">
        <v>1.104220648584018</v>
      </c>
      <c r="AJ3240" s="94">
        <v>1.0821783702677439</v>
      </c>
      <c r="AK3240" s="94">
        <v>0.98928869803784869</v>
      </c>
      <c r="AL3240" s="94">
        <v>1.0274058837115869</v>
      </c>
      <c r="AM3240" s="94">
        <v>1.0526737568437625</v>
      </c>
      <c r="AN3240" s="94">
        <v>1.1200776465505702</v>
      </c>
      <c r="AO3240" s="94">
        <v>1.2188888101858266</v>
      </c>
      <c r="AP3240" s="94">
        <v>1.1863645871841606</v>
      </c>
      <c r="AQ3240" s="94">
        <v>1.0481499894903392</v>
      </c>
      <c r="AR3240" s="94">
        <v>0.93840609635289129</v>
      </c>
      <c r="AS3240" s="43">
        <f t="shared" si="102"/>
        <v>35.607152846001519</v>
      </c>
    </row>
    <row r="3241" spans="3:45">
      <c r="C3241" s="34">
        <v>177</v>
      </c>
      <c r="D3241" s="94">
        <v>3.3</v>
      </c>
      <c r="E3241" s="94">
        <v>3.2751473161043636</v>
      </c>
      <c r="F3241" s="94">
        <v>3.5465917423467306</v>
      </c>
      <c r="G3241" s="94">
        <v>3.7773031179975818</v>
      </c>
      <c r="H3241" s="94">
        <v>4.0116285062444703</v>
      </c>
      <c r="I3241" s="94">
        <v>3.856118290136779</v>
      </c>
      <c r="J3241" s="94">
        <v>3.768598603414226</v>
      </c>
      <c r="K3241" s="94">
        <v>3.6254186583808536</v>
      </c>
      <c r="L3241" s="94">
        <v>3.8837699909027101</v>
      </c>
      <c r="M3241" s="94">
        <v>4.0205569803564716</v>
      </c>
      <c r="N3241" s="94">
        <v>4.004048658884046</v>
      </c>
      <c r="O3241" s="94">
        <v>4.1989200471847079</v>
      </c>
      <c r="P3241" s="94">
        <v>4.9635987772964958</v>
      </c>
      <c r="Q3241" s="94">
        <v>5.0902099347596286</v>
      </c>
      <c r="R3241" s="94">
        <v>4.9202058075483341</v>
      </c>
      <c r="S3241" s="94">
        <v>4.745530039360248</v>
      </c>
      <c r="T3241" s="94">
        <v>4.4231980804139424</v>
      </c>
      <c r="U3241" s="94">
        <v>4.4492498892449914</v>
      </c>
      <c r="V3241" s="94">
        <v>4.4535866601414718</v>
      </c>
      <c r="W3241" s="94">
        <v>4.8146904528532382</v>
      </c>
      <c r="X3241" s="94">
        <v>4.6563102986289886</v>
      </c>
      <c r="Y3241" s="94">
        <v>5.0209170764063042</v>
      </c>
      <c r="Z3241" s="94">
        <v>4.3513986645417351</v>
      </c>
      <c r="AA3241" s="94">
        <v>4.6628504898425369</v>
      </c>
      <c r="AB3241" s="94">
        <v>4.5877619039090538</v>
      </c>
      <c r="AC3241" s="94">
        <v>4.3766444162877036</v>
      </c>
      <c r="AD3241" s="94">
        <v>4.1091866046463243</v>
      </c>
      <c r="AE3241" s="94">
        <v>4.1174484177648258</v>
      </c>
      <c r="AF3241" s="94">
        <v>4.5673173882992346</v>
      </c>
      <c r="AG3241" s="94">
        <v>4.6847742193133683</v>
      </c>
      <c r="AH3241" s="94">
        <v>4.5216914628773086</v>
      </c>
      <c r="AI3241" s="94">
        <v>4.5777638144971657</v>
      </c>
      <c r="AJ3241" s="94">
        <v>4.6279906893235214</v>
      </c>
      <c r="AK3241" s="94">
        <v>4.440236282212032</v>
      </c>
      <c r="AL3241" s="94">
        <v>4.1510969057726692</v>
      </c>
      <c r="AM3241" s="94">
        <v>3.8012821178992908</v>
      </c>
      <c r="AN3241" s="94">
        <v>3.5907709546785482</v>
      </c>
      <c r="AO3241" s="94">
        <v>3.4634563217970684</v>
      </c>
      <c r="AP3241" s="94">
        <v>3.0586722412736935</v>
      </c>
      <c r="AQ3241" s="94">
        <v>3.0159191634499418</v>
      </c>
      <c r="AR3241" s="94">
        <v>2.9163838226937413</v>
      </c>
      <c r="AS3241" s="43">
        <f t="shared" si="102"/>
        <v>60.890646154330717</v>
      </c>
    </row>
    <row r="3242" spans="3:45">
      <c r="C3242" s="34">
        <v>178</v>
      </c>
      <c r="D3242" s="94">
        <v>3.3</v>
      </c>
      <c r="E3242" s="94">
        <v>3.4199328324333722</v>
      </c>
      <c r="F3242" s="94">
        <v>3.0498485195303289</v>
      </c>
      <c r="G3242" s="94">
        <v>2.9782958189038271</v>
      </c>
      <c r="H3242" s="94">
        <v>2.7565274595025411</v>
      </c>
      <c r="I3242" s="94">
        <v>2.7111348992879192</v>
      </c>
      <c r="J3242" s="94">
        <v>2.8837676907864083</v>
      </c>
      <c r="K3242" s="94">
        <v>2.7592818351553605</v>
      </c>
      <c r="L3242" s="94">
        <v>2.806149495786145</v>
      </c>
      <c r="M3242" s="94">
        <v>2.6246444065470231</v>
      </c>
      <c r="N3242" s="94">
        <v>2.6781396798182007</v>
      </c>
      <c r="O3242" s="94">
        <v>2.4917820296910209</v>
      </c>
      <c r="P3242" s="94">
        <v>2.2810620718643042</v>
      </c>
      <c r="Q3242" s="94">
        <v>2.0867534606210092</v>
      </c>
      <c r="R3242" s="94">
        <v>2.1748085193810964</v>
      </c>
      <c r="S3242" s="94">
        <v>2.0125562816054585</v>
      </c>
      <c r="T3242" s="94">
        <v>2.0649552328547358</v>
      </c>
      <c r="U3242" s="94">
        <v>1.9620842126527573</v>
      </c>
      <c r="V3242" s="94">
        <v>2.0532084754113651</v>
      </c>
      <c r="W3242" s="94">
        <v>1.9143540765150029</v>
      </c>
      <c r="X3242" s="94">
        <v>1.7927831615272589</v>
      </c>
      <c r="Y3242" s="94">
        <v>1.729488380193086</v>
      </c>
      <c r="Z3242" s="94">
        <v>1.745810278338795</v>
      </c>
      <c r="AA3242" s="94">
        <v>1.8312961341871283</v>
      </c>
      <c r="AB3242" s="94">
        <v>1.8264953068699947</v>
      </c>
      <c r="AC3242" s="94">
        <v>1.7431817315917586</v>
      </c>
      <c r="AD3242" s="94">
        <v>1.8601005919858926</v>
      </c>
      <c r="AE3242" s="94">
        <v>1.920117438383725</v>
      </c>
      <c r="AF3242" s="94">
        <v>2.0160142003846762</v>
      </c>
      <c r="AG3242" s="94">
        <v>2.0567673627762431</v>
      </c>
      <c r="AH3242" s="94">
        <v>1.9545168862492395</v>
      </c>
      <c r="AI3242" s="94">
        <v>2.0238017293968746</v>
      </c>
      <c r="AJ3242" s="94">
        <v>2.0577627405177732</v>
      </c>
      <c r="AK3242" s="94">
        <v>1.8815873668171372</v>
      </c>
      <c r="AL3242" s="94">
        <v>1.6872402069263148</v>
      </c>
      <c r="AM3242" s="94">
        <v>1.5289106294975594</v>
      </c>
      <c r="AN3242" s="94">
        <v>1.4648321988035018</v>
      </c>
      <c r="AO3242" s="94">
        <v>1.3524300291393661</v>
      </c>
      <c r="AP3242" s="94">
        <v>1.3533060209238696</v>
      </c>
      <c r="AQ3242" s="94">
        <v>1.3188366402429239</v>
      </c>
      <c r="AR3242" s="94">
        <v>1.2397903083904007</v>
      </c>
      <c r="AS3242" s="43">
        <f t="shared" si="102"/>
        <v>37.004577369757776</v>
      </c>
    </row>
    <row r="3243" spans="3:45">
      <c r="C3243" s="34">
        <v>179</v>
      </c>
      <c r="D3243" s="94">
        <v>3.3</v>
      </c>
      <c r="E3243" s="94">
        <v>3.3662056472875141</v>
      </c>
      <c r="F3243" s="94">
        <v>3.3050056483731889</v>
      </c>
      <c r="G3243" s="94">
        <v>3.4161353683966977</v>
      </c>
      <c r="H3243" s="94">
        <v>3.4697790570551366</v>
      </c>
      <c r="I3243" s="94">
        <v>3.5974329160458902</v>
      </c>
      <c r="J3243" s="94">
        <v>3.4368060376322349</v>
      </c>
      <c r="K3243" s="94">
        <v>3.6740903327579666</v>
      </c>
      <c r="L3243" s="94">
        <v>3.4657676425293329</v>
      </c>
      <c r="M3243" s="94">
        <v>3.3213969966630974</v>
      </c>
      <c r="N3243" s="94">
        <v>3.2290223443725803</v>
      </c>
      <c r="O3243" s="94">
        <v>2.870003329429534</v>
      </c>
      <c r="P3243" s="94">
        <v>2.8078548431051811</v>
      </c>
      <c r="Q3243" s="94">
        <v>2.459279005189523</v>
      </c>
      <c r="R3243" s="94">
        <v>2.6649157264590069</v>
      </c>
      <c r="S3243" s="94">
        <v>2.9169917400580938</v>
      </c>
      <c r="T3243" s="94">
        <v>3.0760748302651346</v>
      </c>
      <c r="U3243" s="94">
        <v>2.7702315510605375</v>
      </c>
      <c r="V3243" s="94">
        <v>2.783567893428526</v>
      </c>
      <c r="W3243" s="94">
        <v>2.5563958673084284</v>
      </c>
      <c r="X3243" s="94">
        <v>2.7935526260153551</v>
      </c>
      <c r="Y3243" s="94">
        <v>2.5553033594367354</v>
      </c>
      <c r="Z3243" s="94">
        <v>2.6069869958254563</v>
      </c>
      <c r="AA3243" s="94">
        <v>2.4563543848666636</v>
      </c>
      <c r="AB3243" s="94">
        <v>2.522368894600838</v>
      </c>
      <c r="AC3243" s="94">
        <v>2.2660515780146793</v>
      </c>
      <c r="AD3243" s="94">
        <v>2.2367859241731831</v>
      </c>
      <c r="AE3243" s="94">
        <v>2.206968673814333</v>
      </c>
      <c r="AF3243" s="94">
        <v>2.2867169703226913</v>
      </c>
      <c r="AG3243" s="94">
        <v>2.1424107973181399</v>
      </c>
      <c r="AH3243" s="94">
        <v>2.0196619308236921</v>
      </c>
      <c r="AI3243" s="94">
        <v>2.0234605949507483</v>
      </c>
      <c r="AJ3243" s="94">
        <v>1.9457797480024155</v>
      </c>
      <c r="AK3243" s="94">
        <v>1.9751207233464567</v>
      </c>
      <c r="AL3243" s="94">
        <v>2.1398254745692231</v>
      </c>
      <c r="AM3243" s="94">
        <v>2.1943591121908215</v>
      </c>
      <c r="AN3243" s="94">
        <v>2.2867002379022634</v>
      </c>
      <c r="AO3243" s="94">
        <v>2.058688475124828</v>
      </c>
      <c r="AP3243" s="94">
        <v>1.9650575308780389</v>
      </c>
      <c r="AQ3243" s="94">
        <v>1.934182555845849</v>
      </c>
      <c r="AR3243" s="94">
        <v>2.0534070163261955</v>
      </c>
      <c r="AS3243" s="43">
        <f t="shared" si="102"/>
        <v>44.734299857945111</v>
      </c>
    </row>
    <row r="3244" spans="3:45">
      <c r="C3244" s="34">
        <v>180</v>
      </c>
      <c r="D3244" s="94">
        <v>3.3</v>
      </c>
      <c r="E3244" s="94">
        <v>3.4724042302175011</v>
      </c>
      <c r="F3244" s="94">
        <v>3.1508579473366813</v>
      </c>
      <c r="G3244" s="94">
        <v>3.1745977196187245</v>
      </c>
      <c r="H3244" s="94">
        <v>3.2309472777657495</v>
      </c>
      <c r="I3244" s="94">
        <v>3.1523142191143543</v>
      </c>
      <c r="J3244" s="94">
        <v>2.8929565082638877</v>
      </c>
      <c r="K3244" s="94">
        <v>2.7543086302947732</v>
      </c>
      <c r="L3244" s="94">
        <v>2.6940163940100259</v>
      </c>
      <c r="M3244" s="94">
        <v>2.4571389382105404</v>
      </c>
      <c r="N3244" s="94">
        <v>2.1657539559742975</v>
      </c>
      <c r="O3244" s="94">
        <v>2.285627864371107</v>
      </c>
      <c r="P3244" s="94">
        <v>2.3167344500942528</v>
      </c>
      <c r="Q3244" s="94">
        <v>2.3466580837668571</v>
      </c>
      <c r="R3244" s="94">
        <v>2.4034153284801687</v>
      </c>
      <c r="S3244" s="94">
        <v>2.1612545732543325</v>
      </c>
      <c r="T3244" s="94">
        <v>2.0205419439533654</v>
      </c>
      <c r="U3244" s="94">
        <v>2.046479283798897</v>
      </c>
      <c r="V3244" s="94">
        <v>1.9282727419728414</v>
      </c>
      <c r="W3244" s="94">
        <v>1.6747208916619893</v>
      </c>
      <c r="X3244" s="94">
        <v>1.675734467429326</v>
      </c>
      <c r="Y3244" s="94">
        <v>1.6389559550772053</v>
      </c>
      <c r="Z3244" s="94">
        <v>1.633477796779307</v>
      </c>
      <c r="AA3244" s="94">
        <v>1.5593093675207443</v>
      </c>
      <c r="AB3244" s="94">
        <v>1.5321768436261571</v>
      </c>
      <c r="AC3244" s="94">
        <v>1.3460237291097088</v>
      </c>
      <c r="AD3244" s="94">
        <v>1.2552632554535104</v>
      </c>
      <c r="AE3244" s="94">
        <v>1.2347037031692232</v>
      </c>
      <c r="AF3244" s="94">
        <v>1.3200869390996828</v>
      </c>
      <c r="AG3244" s="94">
        <v>1.3519740005084984</v>
      </c>
      <c r="AH3244" s="94">
        <v>1.2790203541301102</v>
      </c>
      <c r="AI3244" s="94">
        <v>1.3382780758354353</v>
      </c>
      <c r="AJ3244" s="94">
        <v>1.4827354319774171</v>
      </c>
      <c r="AK3244" s="94">
        <v>1.5002710037310016</v>
      </c>
      <c r="AL3244" s="94">
        <v>1.3473688353275921</v>
      </c>
      <c r="AM3244" s="94">
        <v>1.314756292812034</v>
      </c>
      <c r="AN3244" s="94">
        <v>1.3225562984918051</v>
      </c>
      <c r="AO3244" s="94">
        <v>1.3359532239678273</v>
      </c>
      <c r="AP3244" s="94">
        <v>1.3623388441822404</v>
      </c>
      <c r="AQ3244" s="94">
        <v>1.3488345518714042</v>
      </c>
      <c r="AR3244" s="94">
        <v>1.3033534707900338</v>
      </c>
      <c r="AS3244" s="43">
        <f t="shared" si="102"/>
        <v>36.388473366579134</v>
      </c>
    </row>
    <row r="3245" spans="3:45">
      <c r="C3245" s="34">
        <v>181</v>
      </c>
      <c r="D3245" s="94">
        <v>3.3</v>
      </c>
      <c r="E3245" s="94">
        <v>3.214886324779803</v>
      </c>
      <c r="F3245" s="94">
        <v>3.2117207560476597</v>
      </c>
      <c r="G3245" s="94">
        <v>3.1837569082642556</v>
      </c>
      <c r="H3245" s="94">
        <v>3.2266494245727433</v>
      </c>
      <c r="I3245" s="94">
        <v>3.1136450659783033</v>
      </c>
      <c r="J3245" s="94">
        <v>3.0271144308102675</v>
      </c>
      <c r="K3245" s="94">
        <v>2.9429634239236964</v>
      </c>
      <c r="L3245" s="94">
        <v>2.7283815394112745</v>
      </c>
      <c r="M3245" s="94">
        <v>2.6256963827080817</v>
      </c>
      <c r="N3245" s="94">
        <v>2.535638472049659</v>
      </c>
      <c r="O3245" s="94">
        <v>2.5586117684696843</v>
      </c>
      <c r="P3245" s="94">
        <v>2.5651892723943632</v>
      </c>
      <c r="Q3245" s="94">
        <v>2.8639956645504916</v>
      </c>
      <c r="R3245" s="94">
        <v>2.8081334427471929</v>
      </c>
      <c r="S3245" s="94">
        <v>2.7207219574268033</v>
      </c>
      <c r="T3245" s="94">
        <v>2.9196190271317963</v>
      </c>
      <c r="U3245" s="94">
        <v>2.7701444209953934</v>
      </c>
      <c r="V3245" s="94">
        <v>2.6583839057162262</v>
      </c>
      <c r="W3245" s="94">
        <v>2.6445030986144356</v>
      </c>
      <c r="X3245" s="94">
        <v>2.4650958594252437</v>
      </c>
      <c r="Y3245" s="94">
        <v>2.6131299980839922</v>
      </c>
      <c r="Z3245" s="94">
        <v>2.5991914734171244</v>
      </c>
      <c r="AA3245" s="94">
        <v>2.8692292537597996</v>
      </c>
      <c r="AB3245" s="94">
        <v>3.0885744456079411</v>
      </c>
      <c r="AC3245" s="94">
        <v>3.0672826640664406</v>
      </c>
      <c r="AD3245" s="94">
        <v>3.2517303625249872</v>
      </c>
      <c r="AE3245" s="94">
        <v>2.8238076333559889</v>
      </c>
      <c r="AF3245" s="94">
        <v>2.6935507501090274</v>
      </c>
      <c r="AG3245" s="94">
        <v>2.4613715778241447</v>
      </c>
      <c r="AH3245" s="94">
        <v>2.7486597680203984</v>
      </c>
      <c r="AI3245" s="94">
        <v>2.6736998281615874</v>
      </c>
      <c r="AJ3245" s="94">
        <v>2.4912055893274005</v>
      </c>
      <c r="AK3245" s="94">
        <v>2.56747589744205</v>
      </c>
      <c r="AL3245" s="94">
        <v>2.6838390293406289</v>
      </c>
      <c r="AM3245" s="94">
        <v>2.7906278607255839</v>
      </c>
      <c r="AN3245" s="94">
        <v>2.3381921725265067</v>
      </c>
      <c r="AO3245" s="94">
        <v>2.6409963315479659</v>
      </c>
      <c r="AP3245" s="94">
        <v>2.5084555432799003</v>
      </c>
      <c r="AQ3245" s="94">
        <v>2.6520503833135352</v>
      </c>
      <c r="AR3245" s="94">
        <v>2.3827216567701224</v>
      </c>
      <c r="AS3245" s="43">
        <f t="shared" si="102"/>
        <v>43.232232099455992</v>
      </c>
    </row>
    <row r="3246" spans="3:45">
      <c r="C3246" s="34">
        <v>182</v>
      </c>
      <c r="D3246" s="94">
        <v>3.3</v>
      </c>
      <c r="E3246" s="94">
        <v>2.9219020707330823</v>
      </c>
      <c r="F3246" s="94">
        <v>2.650335174310074</v>
      </c>
      <c r="G3246" s="94">
        <v>2.4367489629153329</v>
      </c>
      <c r="H3246" s="94">
        <v>2.4992340081174285</v>
      </c>
      <c r="I3246" s="94">
        <v>2.6521227808279155</v>
      </c>
      <c r="J3246" s="94">
        <v>2.6309836258092343</v>
      </c>
      <c r="K3246" s="94">
        <v>2.6955177314552725</v>
      </c>
      <c r="L3246" s="94">
        <v>2.6341283596215326</v>
      </c>
      <c r="M3246" s="94">
        <v>2.6708479942385872</v>
      </c>
      <c r="N3246" s="94">
        <v>2.6120676878476234</v>
      </c>
      <c r="O3246" s="94">
        <v>2.4765440019308937</v>
      </c>
      <c r="P3246" s="94">
        <v>2.6790484425732708</v>
      </c>
      <c r="Q3246" s="94">
        <v>2.2915752511403316</v>
      </c>
      <c r="R3246" s="94">
        <v>2.1897110229242456</v>
      </c>
      <c r="S3246" s="94">
        <v>2.055621434067433</v>
      </c>
      <c r="T3246" s="94">
        <v>2.1923380064285265</v>
      </c>
      <c r="U3246" s="94">
        <v>2.2241120448544689</v>
      </c>
      <c r="V3246" s="94">
        <v>2.0784292403300664</v>
      </c>
      <c r="W3246" s="94">
        <v>2.2222788250335217</v>
      </c>
      <c r="X3246" s="94">
        <v>2.3112440835667996</v>
      </c>
      <c r="Y3246" s="94">
        <v>2.2587074358818127</v>
      </c>
      <c r="Z3246" s="94">
        <v>2.0065173317661769</v>
      </c>
      <c r="AA3246" s="94">
        <v>1.8581716036367799</v>
      </c>
      <c r="AB3246" s="94">
        <v>1.7646172544702663</v>
      </c>
      <c r="AC3246" s="94">
        <v>2.0140240309378044</v>
      </c>
      <c r="AD3246" s="94">
        <v>2.0855707441502949</v>
      </c>
      <c r="AE3246" s="94">
        <v>1.9070515363498362</v>
      </c>
      <c r="AF3246" s="94">
        <v>1.6967976881665585</v>
      </c>
      <c r="AG3246" s="94">
        <v>1.6361796258253154</v>
      </c>
      <c r="AH3246" s="94">
        <v>1.637261290525023</v>
      </c>
      <c r="AI3246" s="94">
        <v>1.7749224818457234</v>
      </c>
      <c r="AJ3246" s="94">
        <v>1.8131319948618478</v>
      </c>
      <c r="AK3246" s="94">
        <v>1.6631455984748542</v>
      </c>
      <c r="AL3246" s="94">
        <v>1.5010293382926849</v>
      </c>
      <c r="AM3246" s="94">
        <v>1.3732065982090562</v>
      </c>
      <c r="AN3246" s="94">
        <v>1.4649273841484549</v>
      </c>
      <c r="AO3246" s="94">
        <v>1.4142584342589832</v>
      </c>
      <c r="AP3246" s="94">
        <v>1.4775312660785174</v>
      </c>
      <c r="AQ3246" s="94">
        <v>1.4512783407052421</v>
      </c>
      <c r="AR3246" s="94">
        <v>1.3750035820052708</v>
      </c>
      <c r="AS3246" s="43">
        <f t="shared" si="102"/>
        <v>35.953895855306506</v>
      </c>
    </row>
    <row r="3247" spans="3:45">
      <c r="C3247" s="34">
        <v>183</v>
      </c>
      <c r="D3247" s="94">
        <v>3.3</v>
      </c>
      <c r="E3247" s="94">
        <v>3.2704276455294945</v>
      </c>
      <c r="F3247" s="94">
        <v>3.1588242544631759</v>
      </c>
      <c r="G3247" s="94">
        <v>3.1018139388322314</v>
      </c>
      <c r="H3247" s="94">
        <v>3.3252705729564966</v>
      </c>
      <c r="I3247" s="94">
        <v>3.4294450463106356</v>
      </c>
      <c r="J3247" s="94">
        <v>3.5790228251288783</v>
      </c>
      <c r="K3247" s="94">
        <v>3.3271862782870287</v>
      </c>
      <c r="L3247" s="94">
        <v>3.1601118231694394</v>
      </c>
      <c r="M3247" s="94">
        <v>3.2331319126848572</v>
      </c>
      <c r="N3247" s="94">
        <v>3.0740792034726834</v>
      </c>
      <c r="O3247" s="94">
        <v>2.8641436505655009</v>
      </c>
      <c r="P3247" s="94">
        <v>2.6216574403694586</v>
      </c>
      <c r="Q3247" s="94">
        <v>2.7353223595229617</v>
      </c>
      <c r="R3247" s="94">
        <v>2.8625591293813075</v>
      </c>
      <c r="S3247" s="94">
        <v>2.8307815073981244</v>
      </c>
      <c r="T3247" s="94">
        <v>2.6648997109865098</v>
      </c>
      <c r="U3247" s="94">
        <v>2.5427731704915013</v>
      </c>
      <c r="V3247" s="94">
        <v>2.4464315702729666</v>
      </c>
      <c r="W3247" s="94">
        <v>2.4602783884535699</v>
      </c>
      <c r="X3247" s="94">
        <v>2.0896275424919906</v>
      </c>
      <c r="Y3247" s="94">
        <v>2.0651859175087686</v>
      </c>
      <c r="Z3247" s="94">
        <v>2.1099944985748249</v>
      </c>
      <c r="AA3247" s="94">
        <v>2.1628835181694388</v>
      </c>
      <c r="AB3247" s="94">
        <v>2.1768227669893827</v>
      </c>
      <c r="AC3247" s="94">
        <v>2.2903348146953353</v>
      </c>
      <c r="AD3247" s="94">
        <v>2.2018484242728622</v>
      </c>
      <c r="AE3247" s="94">
        <v>2.1470080995294736</v>
      </c>
      <c r="AF3247" s="94">
        <v>2.1047714414689085</v>
      </c>
      <c r="AG3247" s="94">
        <v>2.0846522512901848</v>
      </c>
      <c r="AH3247" s="94">
        <v>2.0895766274405787</v>
      </c>
      <c r="AI3247" s="94">
        <v>1.9773389552081155</v>
      </c>
      <c r="AJ3247" s="94">
        <v>1.8563386120308709</v>
      </c>
      <c r="AK3247" s="94">
        <v>1.8720227930709448</v>
      </c>
      <c r="AL3247" s="94">
        <v>1.7224476697569528</v>
      </c>
      <c r="AM3247" s="94">
        <v>1.7090990225371683</v>
      </c>
      <c r="AN3247" s="94">
        <v>1.6918850227424738</v>
      </c>
      <c r="AO3247" s="94">
        <v>1.5859119954421155</v>
      </c>
      <c r="AP3247" s="94">
        <v>1.6671548194072738</v>
      </c>
      <c r="AQ3247" s="94">
        <v>1.7205426640167398</v>
      </c>
      <c r="AR3247" s="94">
        <v>1.6645586947656006</v>
      </c>
      <c r="AS3247" s="43">
        <f t="shared" si="102"/>
        <v>42.33396048374987</v>
      </c>
    </row>
    <row r="3248" spans="3:45">
      <c r="C3248" s="34">
        <v>184</v>
      </c>
      <c r="D3248" s="94">
        <v>3.3</v>
      </c>
      <c r="E3248" s="94">
        <v>3.3961384620481847</v>
      </c>
      <c r="F3248" s="94">
        <v>3.2991559422868488</v>
      </c>
      <c r="G3248" s="94">
        <v>3.1231717926704503</v>
      </c>
      <c r="H3248" s="94">
        <v>2.8806348192533142</v>
      </c>
      <c r="I3248" s="94">
        <v>2.6610154740947638</v>
      </c>
      <c r="J3248" s="94">
        <v>2.6524028783203302</v>
      </c>
      <c r="K3248" s="94">
        <v>2.629913323757533</v>
      </c>
      <c r="L3248" s="94">
        <v>2.696881849961744</v>
      </c>
      <c r="M3248" s="94">
        <v>2.5448941215127161</v>
      </c>
      <c r="N3248" s="94">
        <v>2.5682266031306478</v>
      </c>
      <c r="O3248" s="94">
        <v>2.5080889490412388</v>
      </c>
      <c r="P3248" s="94">
        <v>2.5376343306999218</v>
      </c>
      <c r="Q3248" s="94">
        <v>2.904062412402336</v>
      </c>
      <c r="R3248" s="94">
        <v>3.0584062419164502</v>
      </c>
      <c r="S3248" s="94">
        <v>3.1490327211035298</v>
      </c>
      <c r="T3248" s="94">
        <v>3.167684596721335</v>
      </c>
      <c r="U3248" s="94">
        <v>3.1374933508961851</v>
      </c>
      <c r="V3248" s="94">
        <v>3.1818016367202384</v>
      </c>
      <c r="W3248" s="94">
        <v>2.9084344922586953</v>
      </c>
      <c r="X3248" s="94">
        <v>2.9127129084893788</v>
      </c>
      <c r="Y3248" s="94">
        <v>2.7287762447350308</v>
      </c>
      <c r="Z3248" s="94">
        <v>2.625011045585703</v>
      </c>
      <c r="AA3248" s="94">
        <v>2.559149041896331</v>
      </c>
      <c r="AB3248" s="94">
        <v>2.5843943433513679</v>
      </c>
      <c r="AC3248" s="94">
        <v>2.5805449307583888</v>
      </c>
      <c r="AD3248" s="94">
        <v>2.9080458184584717</v>
      </c>
      <c r="AE3248" s="94">
        <v>2.8987674777086738</v>
      </c>
      <c r="AF3248" s="94">
        <v>3.030006501455961</v>
      </c>
      <c r="AG3248" s="94">
        <v>2.7874809819776276</v>
      </c>
      <c r="AH3248" s="94">
        <v>2.7711704371751562</v>
      </c>
      <c r="AI3248" s="94">
        <v>2.9907474682233484</v>
      </c>
      <c r="AJ3248" s="94">
        <v>3.097652987327792</v>
      </c>
      <c r="AK3248" s="94">
        <v>3.1748258126911555</v>
      </c>
      <c r="AL3248" s="94">
        <v>2.9270182562545677</v>
      </c>
      <c r="AM3248" s="94">
        <v>2.8752754420133559</v>
      </c>
      <c r="AN3248" s="94">
        <v>2.3958978244807914</v>
      </c>
      <c r="AO3248" s="94">
        <v>2.5868433578234078</v>
      </c>
      <c r="AP3248" s="94">
        <v>2.4432779161630207</v>
      </c>
      <c r="AQ3248" s="94">
        <v>2.4614505570756848</v>
      </c>
      <c r="AR3248" s="94">
        <v>2.4823317833372944</v>
      </c>
      <c r="AS3248" s="43">
        <f t="shared" si="102"/>
        <v>43.249556017010143</v>
      </c>
    </row>
    <row r="3249" spans="3:45">
      <c r="C3249" s="34">
        <v>185</v>
      </c>
      <c r="D3249" s="94">
        <v>3.3</v>
      </c>
      <c r="E3249" s="94">
        <v>3.136747673464868</v>
      </c>
      <c r="F3249" s="94">
        <v>3.0689249560785745</v>
      </c>
      <c r="G3249" s="94">
        <v>3.0886031105058289</v>
      </c>
      <c r="H3249" s="94">
        <v>2.9594985625545691</v>
      </c>
      <c r="I3249" s="94">
        <v>3.1565958985147611</v>
      </c>
      <c r="J3249" s="94">
        <v>2.9170228906537257</v>
      </c>
      <c r="K3249" s="94">
        <v>2.8279797843534085</v>
      </c>
      <c r="L3249" s="94">
        <v>2.9048178716368707</v>
      </c>
      <c r="M3249" s="94">
        <v>2.7973568525091483</v>
      </c>
      <c r="N3249" s="94">
        <v>2.799808044690776</v>
      </c>
      <c r="O3249" s="94">
        <v>3.1430916270445977</v>
      </c>
      <c r="P3249" s="94">
        <v>3.0956020071246764</v>
      </c>
      <c r="Q3249" s="94">
        <v>3.547495674500337</v>
      </c>
      <c r="R3249" s="94">
        <v>3.6102033086789178</v>
      </c>
      <c r="S3249" s="94">
        <v>3.5860395209365108</v>
      </c>
      <c r="T3249" s="94">
        <v>3.5684494072531523</v>
      </c>
      <c r="U3249" s="94">
        <v>3.3259437853693745</v>
      </c>
      <c r="V3249" s="94">
        <v>3.512641049492732</v>
      </c>
      <c r="W3249" s="94">
        <v>3.1055549846801349</v>
      </c>
      <c r="X3249" s="94">
        <v>2.8225937919804478</v>
      </c>
      <c r="Y3249" s="94">
        <v>3.0106980057238895</v>
      </c>
      <c r="Z3249" s="94">
        <v>3.3160575625027593</v>
      </c>
      <c r="AA3249" s="94">
        <v>3.1663582325023767</v>
      </c>
      <c r="AB3249" s="94">
        <v>2.9994665129477083</v>
      </c>
      <c r="AC3249" s="94">
        <v>2.7497426464632877</v>
      </c>
      <c r="AD3249" s="94">
        <v>2.7371939930260258</v>
      </c>
      <c r="AE3249" s="94">
        <v>2.4798564126747964</v>
      </c>
      <c r="AF3249" s="94">
        <v>2.322917369849745</v>
      </c>
      <c r="AG3249" s="94">
        <v>2.4035901204335173</v>
      </c>
      <c r="AH3249" s="94">
        <v>2.2760772240695326</v>
      </c>
      <c r="AI3249" s="94">
        <v>2.2993933164303688</v>
      </c>
      <c r="AJ3249" s="94">
        <v>2.1478757756723352</v>
      </c>
      <c r="AK3249" s="94">
        <v>2.1265557356775533</v>
      </c>
      <c r="AL3249" s="94">
        <v>2.012060704762237</v>
      </c>
      <c r="AM3249" s="94">
        <v>1.9654114895372943</v>
      </c>
      <c r="AN3249" s="94">
        <v>1.8751124550075864</v>
      </c>
      <c r="AO3249" s="94">
        <v>1.881743274845028</v>
      </c>
      <c r="AP3249" s="94">
        <v>1.862979746743251</v>
      </c>
      <c r="AQ3249" s="94">
        <v>1.6349351942391248</v>
      </c>
      <c r="AR3249" s="94">
        <v>1.6953495404070238</v>
      </c>
      <c r="AS3249" s="43">
        <f t="shared" si="102"/>
        <v>44.693678947498825</v>
      </c>
    </row>
    <row r="3250" spans="3:45">
      <c r="C3250" s="34">
        <v>186</v>
      </c>
      <c r="D3250" s="94">
        <v>3.3</v>
      </c>
      <c r="E3250" s="94">
        <v>3.5218083854524691</v>
      </c>
      <c r="F3250" s="94">
        <v>3.3923679363789647</v>
      </c>
      <c r="G3250" s="94">
        <v>3.4163087776067633</v>
      </c>
      <c r="H3250" s="94">
        <v>3.2829776848768542</v>
      </c>
      <c r="I3250" s="94">
        <v>3.3008202173126993</v>
      </c>
      <c r="J3250" s="94">
        <v>3.0394340538970526</v>
      </c>
      <c r="K3250" s="94">
        <v>3.0765427958827387</v>
      </c>
      <c r="L3250" s="94">
        <v>3.2417791293274445</v>
      </c>
      <c r="M3250" s="94">
        <v>3.3876593244761102</v>
      </c>
      <c r="N3250" s="94">
        <v>3.6518677799622496</v>
      </c>
      <c r="O3250" s="94">
        <v>3.5903089562933328</v>
      </c>
      <c r="P3250" s="94">
        <v>3.4363615888355983</v>
      </c>
      <c r="Q3250" s="94">
        <v>3.2053176665073404</v>
      </c>
      <c r="R3250" s="94">
        <v>2.619122660048534</v>
      </c>
      <c r="S3250" s="94">
        <v>2.9445437163032264</v>
      </c>
      <c r="T3250" s="94">
        <v>3.1635483872408545</v>
      </c>
      <c r="U3250" s="94">
        <v>3.5315766169914986</v>
      </c>
      <c r="V3250" s="94">
        <v>3.5294400022213703</v>
      </c>
      <c r="W3250" s="94">
        <v>3.3631296245161786</v>
      </c>
      <c r="X3250" s="94">
        <v>3.6541558640952747</v>
      </c>
      <c r="Y3250" s="94">
        <v>3.510035640788352</v>
      </c>
      <c r="Z3250" s="94">
        <v>3.4585237917982981</v>
      </c>
      <c r="AA3250" s="94">
        <v>3.0693670497132555</v>
      </c>
      <c r="AB3250" s="94">
        <v>3.1030218728132017</v>
      </c>
      <c r="AC3250" s="94">
        <v>3.3473476641232516</v>
      </c>
      <c r="AD3250" s="94">
        <v>3.2230797051183111</v>
      </c>
      <c r="AE3250" s="94">
        <v>3.0807097480401526</v>
      </c>
      <c r="AF3250" s="94">
        <v>3.155896685006593</v>
      </c>
      <c r="AG3250" s="94">
        <v>3.0256971941119497</v>
      </c>
      <c r="AH3250" s="94">
        <v>3.0926737625127454</v>
      </c>
      <c r="AI3250" s="94">
        <v>2.9979320993941374</v>
      </c>
      <c r="AJ3250" s="94">
        <v>3.2030949705687575</v>
      </c>
      <c r="AK3250" s="94">
        <v>3.2416202783277908</v>
      </c>
      <c r="AL3250" s="94">
        <v>2.9908498496124523</v>
      </c>
      <c r="AM3250" s="94">
        <v>2.9790167076591851</v>
      </c>
      <c r="AN3250" s="94">
        <v>3.2302686885035907</v>
      </c>
      <c r="AO3250" s="94">
        <v>3.3171673106328012</v>
      </c>
      <c r="AP3250" s="94">
        <v>3.2802153995003769</v>
      </c>
      <c r="AQ3250" s="94">
        <v>3.0557549679140181</v>
      </c>
      <c r="AR3250" s="94">
        <v>2.9854529532238594</v>
      </c>
      <c r="AS3250" s="43">
        <f t="shared" si="102"/>
        <v>49.163260591486868</v>
      </c>
    </row>
    <row r="3251" spans="3:45">
      <c r="C3251" s="34">
        <v>187</v>
      </c>
      <c r="D3251" s="94">
        <v>3.3</v>
      </c>
      <c r="E3251" s="94">
        <v>3.3063598489997936</v>
      </c>
      <c r="F3251" s="94">
        <v>3.5469150635236781</v>
      </c>
      <c r="G3251" s="94">
        <v>3.3081317329129396</v>
      </c>
      <c r="H3251" s="94">
        <v>3.6514292048384394</v>
      </c>
      <c r="I3251" s="94">
        <v>3.9024793651080696</v>
      </c>
      <c r="J3251" s="94">
        <v>4.0613582978707559</v>
      </c>
      <c r="K3251" s="94">
        <v>3.9017230341210549</v>
      </c>
      <c r="L3251" s="94">
        <v>3.6498109040532385</v>
      </c>
      <c r="M3251" s="94">
        <v>3.6054123266585067</v>
      </c>
      <c r="N3251" s="94">
        <v>3.7021290171029024</v>
      </c>
      <c r="O3251" s="94">
        <v>3.8652584018643901</v>
      </c>
      <c r="P3251" s="94">
        <v>3.6749261502182389</v>
      </c>
      <c r="Q3251" s="94">
        <v>3.6544378482924063</v>
      </c>
      <c r="R3251" s="94">
        <v>3.4174859597484271</v>
      </c>
      <c r="S3251" s="94">
        <v>3.222755303358444</v>
      </c>
      <c r="T3251" s="94">
        <v>3.2615148529698894</v>
      </c>
      <c r="U3251" s="94">
        <v>2.9105419581881682</v>
      </c>
      <c r="V3251" s="94">
        <v>2.8301775652935306</v>
      </c>
      <c r="W3251" s="94">
        <v>3.021244559414543</v>
      </c>
      <c r="X3251" s="94">
        <v>2.9944137998391041</v>
      </c>
      <c r="Y3251" s="94">
        <v>2.8662839175131931</v>
      </c>
      <c r="Z3251" s="94">
        <v>2.8640088986971968</v>
      </c>
      <c r="AA3251" s="94">
        <v>2.6451142506014005</v>
      </c>
      <c r="AB3251" s="94">
        <v>2.6256501212196452</v>
      </c>
      <c r="AC3251" s="94">
        <v>2.61839815413619</v>
      </c>
      <c r="AD3251" s="94">
        <v>2.5250201988123875</v>
      </c>
      <c r="AE3251" s="94">
        <v>2.6089044287700291</v>
      </c>
      <c r="AF3251" s="94">
        <v>2.6016101891422165</v>
      </c>
      <c r="AG3251" s="94">
        <v>2.686301647310549</v>
      </c>
      <c r="AH3251" s="94">
        <v>2.7255616087137362</v>
      </c>
      <c r="AI3251" s="94">
        <v>2.5239746637396721</v>
      </c>
      <c r="AJ3251" s="94">
        <v>2.6876286388297701</v>
      </c>
      <c r="AK3251" s="94">
        <v>2.6469681880389859</v>
      </c>
      <c r="AL3251" s="94">
        <v>2.9299543502167249</v>
      </c>
      <c r="AM3251" s="94">
        <v>3.0666336051759155</v>
      </c>
      <c r="AN3251" s="94">
        <v>3.3422308381411403</v>
      </c>
      <c r="AO3251" s="94">
        <v>2.9842581817556009</v>
      </c>
      <c r="AP3251" s="94">
        <v>2.9122020918958276</v>
      </c>
      <c r="AQ3251" s="94">
        <v>2.9152139147934939</v>
      </c>
      <c r="AR3251" s="94">
        <v>2.683785796234039</v>
      </c>
      <c r="AS3251" s="43">
        <f t="shared" si="102"/>
        <v>50.004278590245129</v>
      </c>
    </row>
    <row r="3252" spans="3:45">
      <c r="C3252" s="34">
        <v>188</v>
      </c>
      <c r="D3252" s="94">
        <v>3.3</v>
      </c>
      <c r="E3252" s="94">
        <v>3.3687249270499815</v>
      </c>
      <c r="F3252" s="94">
        <v>3.3015467656182205</v>
      </c>
      <c r="G3252" s="94">
        <v>3.2690094864015373</v>
      </c>
      <c r="H3252" s="94">
        <v>2.8330142603057484</v>
      </c>
      <c r="I3252" s="94">
        <v>3.0993142005485441</v>
      </c>
      <c r="J3252" s="94">
        <v>3.2613662183197216</v>
      </c>
      <c r="K3252" s="94">
        <v>3.5713431777578268</v>
      </c>
      <c r="L3252" s="94">
        <v>3.4603919856812246</v>
      </c>
      <c r="M3252" s="94">
        <v>3.3802029551482344</v>
      </c>
      <c r="N3252" s="94">
        <v>3.1741356610976879</v>
      </c>
      <c r="O3252" s="94">
        <v>3.1336772130283586</v>
      </c>
      <c r="P3252" s="94">
        <v>3.3953085423396567</v>
      </c>
      <c r="Q3252" s="94">
        <v>3.2937872316303354</v>
      </c>
      <c r="R3252" s="94">
        <v>3.4669297067960252</v>
      </c>
      <c r="S3252" s="94">
        <v>3.6780125606291709</v>
      </c>
      <c r="T3252" s="94">
        <v>3.5034925985280494</v>
      </c>
      <c r="U3252" s="94">
        <v>3.0802431876253489</v>
      </c>
      <c r="V3252" s="94">
        <v>2.9666046275260949</v>
      </c>
      <c r="W3252" s="94">
        <v>2.7430920690076084</v>
      </c>
      <c r="X3252" s="94">
        <v>2.826257921191841</v>
      </c>
      <c r="Y3252" s="94">
        <v>2.6652244742916777</v>
      </c>
      <c r="Z3252" s="94">
        <v>2.5747592528975569</v>
      </c>
      <c r="AA3252" s="94">
        <v>2.3429123487195764</v>
      </c>
      <c r="AB3252" s="94">
        <v>2.3988227977770364</v>
      </c>
      <c r="AC3252" s="94">
        <v>2.355062391432325</v>
      </c>
      <c r="AD3252" s="94">
        <v>2.3578712900971492</v>
      </c>
      <c r="AE3252" s="94">
        <v>2.1147213003797893</v>
      </c>
      <c r="AF3252" s="94">
        <v>2.0379923810517671</v>
      </c>
      <c r="AG3252" s="94">
        <v>1.9182643471373675</v>
      </c>
      <c r="AH3252" s="94">
        <v>1.9118681510105848</v>
      </c>
      <c r="AI3252" s="94">
        <v>1.733107764156778</v>
      </c>
      <c r="AJ3252" s="94">
        <v>1.6706934556921336</v>
      </c>
      <c r="AK3252" s="94">
        <v>1.5062239309606693</v>
      </c>
      <c r="AL3252" s="94">
        <v>1.5893034644818225</v>
      </c>
      <c r="AM3252" s="94">
        <v>1.6205193172393548</v>
      </c>
      <c r="AN3252" s="94">
        <v>1.910116258695687</v>
      </c>
      <c r="AO3252" s="94">
        <v>1.717530309584308</v>
      </c>
      <c r="AP3252" s="94">
        <v>1.7291609026263368</v>
      </c>
      <c r="AQ3252" s="94">
        <v>1.7860307220892049</v>
      </c>
      <c r="AR3252" s="94">
        <v>1.7300654969448097</v>
      </c>
      <c r="AS3252" s="43">
        <f t="shared" si="102"/>
        <v>44.861252649540205</v>
      </c>
    </row>
    <row r="3253" spans="3:45">
      <c r="C3253" s="34">
        <v>189</v>
      </c>
      <c r="D3253" s="94">
        <v>3.3</v>
      </c>
      <c r="E3253" s="94">
        <v>3.2620766707563598</v>
      </c>
      <c r="F3253" s="94">
        <v>3.196230954913212</v>
      </c>
      <c r="G3253" s="94">
        <v>3.198435531587247</v>
      </c>
      <c r="H3253" s="94">
        <v>2.9617303955749037</v>
      </c>
      <c r="I3253" s="94">
        <v>2.8407381446504774</v>
      </c>
      <c r="J3253" s="94">
        <v>2.7826461774766948</v>
      </c>
      <c r="K3253" s="94">
        <v>2.8764148697937797</v>
      </c>
      <c r="L3253" s="94">
        <v>3.0547878916791658</v>
      </c>
      <c r="M3253" s="94">
        <v>3.0772052393608598</v>
      </c>
      <c r="N3253" s="94">
        <v>3.115341792355895</v>
      </c>
      <c r="O3253" s="94">
        <v>3.2167544353374744</v>
      </c>
      <c r="P3253" s="94">
        <v>3.0493062157972108</v>
      </c>
      <c r="Q3253" s="94">
        <v>3.2002167652793463</v>
      </c>
      <c r="R3253" s="94">
        <v>3.276183154020774</v>
      </c>
      <c r="S3253" s="94">
        <v>3.016712534970909</v>
      </c>
      <c r="T3253" s="94">
        <v>3.038926383909708</v>
      </c>
      <c r="U3253" s="94">
        <v>2.8376202448986128</v>
      </c>
      <c r="V3253" s="94">
        <v>2.9391567156947715</v>
      </c>
      <c r="W3253" s="94">
        <v>2.7249953917151895</v>
      </c>
      <c r="X3253" s="94">
        <v>2.5597315820759956</v>
      </c>
      <c r="Y3253" s="94">
        <v>2.7894343044031835</v>
      </c>
      <c r="Z3253" s="94">
        <v>3.0208757777851862</v>
      </c>
      <c r="AA3253" s="94">
        <v>2.9322796247177871</v>
      </c>
      <c r="AB3253" s="94">
        <v>2.626236381852066</v>
      </c>
      <c r="AC3253" s="94">
        <v>2.2275142031794668</v>
      </c>
      <c r="AD3253" s="94">
        <v>2.099716615453199</v>
      </c>
      <c r="AE3253" s="94">
        <v>2.2265973915859507</v>
      </c>
      <c r="AF3253" s="94">
        <v>2.1725571445277621</v>
      </c>
      <c r="AG3253" s="94">
        <v>2.1114502877821639</v>
      </c>
      <c r="AH3253" s="94">
        <v>2.0689353412240874</v>
      </c>
      <c r="AI3253" s="94">
        <v>2.1295725491839086</v>
      </c>
      <c r="AJ3253" s="94">
        <v>2.1598825160730657</v>
      </c>
      <c r="AK3253" s="94">
        <v>2.2659851045575725</v>
      </c>
      <c r="AL3253" s="94">
        <v>2.1856815345739364</v>
      </c>
      <c r="AM3253" s="94">
        <v>2.0955229616141877</v>
      </c>
      <c r="AN3253" s="94">
        <v>2.2700081656146658</v>
      </c>
      <c r="AO3253" s="94">
        <v>2.2434553278018599</v>
      </c>
      <c r="AP3253" s="94">
        <v>2.2986774359802555</v>
      </c>
      <c r="AQ3253" s="94">
        <v>2.1915004298404153</v>
      </c>
      <c r="AR3253" s="94">
        <v>2.2311466161070324</v>
      </c>
      <c r="AS3253" s="43">
        <f t="shared" si="102"/>
        <v>43.473896469566178</v>
      </c>
    </row>
    <row r="3254" spans="3:45">
      <c r="C3254" s="34">
        <v>190</v>
      </c>
      <c r="D3254" s="94">
        <v>3.3</v>
      </c>
      <c r="E3254" s="94">
        <v>3.4285059588088553</v>
      </c>
      <c r="F3254" s="94">
        <v>3.2686398831243251</v>
      </c>
      <c r="G3254" s="94">
        <v>3.2225372424339485</v>
      </c>
      <c r="H3254" s="94">
        <v>3.0973492837661398</v>
      </c>
      <c r="I3254" s="94">
        <v>3.3569551929798291</v>
      </c>
      <c r="J3254" s="94">
        <v>3.1570503347260237</v>
      </c>
      <c r="K3254" s="94">
        <v>3.0510153930835373</v>
      </c>
      <c r="L3254" s="94">
        <v>3.279222976315209</v>
      </c>
      <c r="M3254" s="94">
        <v>3.1356672058157402</v>
      </c>
      <c r="N3254" s="94">
        <v>3.3797572247466263</v>
      </c>
      <c r="O3254" s="94">
        <v>3.0560430055548968</v>
      </c>
      <c r="P3254" s="94">
        <v>2.8911432205944205</v>
      </c>
      <c r="Q3254" s="94">
        <v>2.9529011763520683</v>
      </c>
      <c r="R3254" s="94">
        <v>3.0042198963942468</v>
      </c>
      <c r="S3254" s="94">
        <v>2.825822267998813</v>
      </c>
      <c r="T3254" s="94">
        <v>2.8887209267162026</v>
      </c>
      <c r="U3254" s="94">
        <v>3.1395426439174243</v>
      </c>
      <c r="V3254" s="94">
        <v>3.0566078608962917</v>
      </c>
      <c r="W3254" s="94">
        <v>3.1635329996834196</v>
      </c>
      <c r="X3254" s="94">
        <v>3.0477072647904162</v>
      </c>
      <c r="Y3254" s="94">
        <v>3.0838792930520431</v>
      </c>
      <c r="Z3254" s="94">
        <v>3.3748187270433765</v>
      </c>
      <c r="AA3254" s="94">
        <v>3.4750205683012627</v>
      </c>
      <c r="AB3254" s="94">
        <v>3.8754693869052335</v>
      </c>
      <c r="AC3254" s="94">
        <v>3.8957379428992187</v>
      </c>
      <c r="AD3254" s="94">
        <v>3.8671488798054101</v>
      </c>
      <c r="AE3254" s="94">
        <v>3.6098365661792471</v>
      </c>
      <c r="AF3254" s="94">
        <v>3.2853184321662199</v>
      </c>
      <c r="AG3254" s="94">
        <v>3.2973045684789102</v>
      </c>
      <c r="AH3254" s="94">
        <v>3.233622500481649</v>
      </c>
      <c r="AI3254" s="94">
        <v>3.2023776818547711</v>
      </c>
      <c r="AJ3254" s="94">
        <v>3.2022456917591282</v>
      </c>
      <c r="AK3254" s="94">
        <v>3.3184536686105734</v>
      </c>
      <c r="AL3254" s="94">
        <v>3.6104414214173692</v>
      </c>
      <c r="AM3254" s="94">
        <v>3.3480984819973036</v>
      </c>
      <c r="AN3254" s="94">
        <v>3.4268389321518908</v>
      </c>
      <c r="AO3254" s="94">
        <v>3.5256295559995849</v>
      </c>
      <c r="AP3254" s="94">
        <v>3.18662219409994</v>
      </c>
      <c r="AQ3254" s="94">
        <v>2.9861963888236587</v>
      </c>
      <c r="AR3254" s="94">
        <v>3.1440823734086525</v>
      </c>
      <c r="AS3254" s="43">
        <f t="shared" si="102"/>
        <v>48.171518911501714</v>
      </c>
    </row>
    <row r="3255" spans="3:45">
      <c r="C3255" s="34">
        <v>191</v>
      </c>
      <c r="D3255" s="94">
        <v>3.3</v>
      </c>
      <c r="E3255" s="94">
        <v>3.1309048125651677</v>
      </c>
      <c r="F3255" s="94">
        <v>3.2674806118202877</v>
      </c>
      <c r="G3255" s="94">
        <v>3.400675869352265</v>
      </c>
      <c r="H3255" s="94">
        <v>3.3816920737135172</v>
      </c>
      <c r="I3255" s="94">
        <v>3.4602377603790306</v>
      </c>
      <c r="J3255" s="94">
        <v>3.5565365221841541</v>
      </c>
      <c r="K3255" s="94">
        <v>3.459354900148587</v>
      </c>
      <c r="L3255" s="94">
        <v>3.5514864400971948</v>
      </c>
      <c r="M3255" s="94">
        <v>3.2607456477367762</v>
      </c>
      <c r="N3255" s="94">
        <v>3.3816412710780095</v>
      </c>
      <c r="O3255" s="94">
        <v>3.4739878904708341</v>
      </c>
      <c r="P3255" s="94">
        <v>3.4963102585436339</v>
      </c>
      <c r="Q3255" s="94">
        <v>3.5022285385126199</v>
      </c>
      <c r="R3255" s="94">
        <v>3.5255651780236095</v>
      </c>
      <c r="S3255" s="94">
        <v>3.312102811729404</v>
      </c>
      <c r="T3255" s="94">
        <v>3.152739056286161</v>
      </c>
      <c r="U3255" s="94">
        <v>3.1111087833860016</v>
      </c>
      <c r="V3255" s="94">
        <v>2.9171971043758771</v>
      </c>
      <c r="W3255" s="94">
        <v>2.9451246523667201</v>
      </c>
      <c r="X3255" s="94">
        <v>3.304109979686936</v>
      </c>
      <c r="Y3255" s="94">
        <v>3.372495232791699</v>
      </c>
      <c r="Z3255" s="94">
        <v>3.3513019274341196</v>
      </c>
      <c r="AA3255" s="94">
        <v>3.6142206398430683</v>
      </c>
      <c r="AB3255" s="94">
        <v>3.4805014672455719</v>
      </c>
      <c r="AC3255" s="94">
        <v>3.1313641523023859</v>
      </c>
      <c r="AD3255" s="94">
        <v>3.2044257481568588</v>
      </c>
      <c r="AE3255" s="94">
        <v>3.4388906036345075</v>
      </c>
      <c r="AF3255" s="94">
        <v>3.5327550650582431</v>
      </c>
      <c r="AG3255" s="94">
        <v>3.5602965528035835</v>
      </c>
      <c r="AH3255" s="94">
        <v>3.3305615176555423</v>
      </c>
      <c r="AI3255" s="94">
        <v>3.5677603148902488</v>
      </c>
      <c r="AJ3255" s="94">
        <v>3.4030031502337033</v>
      </c>
      <c r="AK3255" s="94">
        <v>3.585223959834539</v>
      </c>
      <c r="AL3255" s="94">
        <v>3.7290561791476757</v>
      </c>
      <c r="AM3255" s="94">
        <v>3.2860776495666273</v>
      </c>
      <c r="AN3255" s="94">
        <v>3.2226171864849236</v>
      </c>
      <c r="AO3255" s="94">
        <v>3.2214937288781189</v>
      </c>
      <c r="AP3255" s="94">
        <v>3.1944805998303596</v>
      </c>
      <c r="AQ3255" s="94">
        <v>3.1930933757955073</v>
      </c>
      <c r="AR3255" s="94">
        <v>3.3565090247103173</v>
      </c>
      <c r="AS3255" s="43">
        <f t="shared" si="102"/>
        <v>50.155908926096636</v>
      </c>
    </row>
    <row r="3256" spans="3:45">
      <c r="C3256" s="34">
        <v>192</v>
      </c>
      <c r="D3256" s="94">
        <v>3.3</v>
      </c>
      <c r="E3256" s="94">
        <v>3.048129721938893</v>
      </c>
      <c r="F3256" s="94">
        <v>2.9935698759674838</v>
      </c>
      <c r="G3256" s="94">
        <v>3.0699741516130543</v>
      </c>
      <c r="H3256" s="94">
        <v>3.2115624407383656</v>
      </c>
      <c r="I3256" s="94">
        <v>3.1319624812359033</v>
      </c>
      <c r="J3256" s="94">
        <v>3.414930319447298</v>
      </c>
      <c r="K3256" s="94">
        <v>3.0986582205237916</v>
      </c>
      <c r="L3256" s="94">
        <v>2.6512983520956692</v>
      </c>
      <c r="M3256" s="94">
        <v>2.5195841048218388</v>
      </c>
      <c r="N3256" s="94">
        <v>2.592678741755666</v>
      </c>
      <c r="O3256" s="94">
        <v>2.5933905016350765</v>
      </c>
      <c r="P3256" s="94">
        <v>2.6045666266179013</v>
      </c>
      <c r="Q3256" s="94">
        <v>2.5810341146364713</v>
      </c>
      <c r="R3256" s="94">
        <v>2.5616320010418558</v>
      </c>
      <c r="S3256" s="94">
        <v>2.471584604731345</v>
      </c>
      <c r="T3256" s="94">
        <v>2.279100106270215</v>
      </c>
      <c r="U3256" s="94">
        <v>2.1748477937835156</v>
      </c>
      <c r="V3256" s="94">
        <v>2.1668408457564809</v>
      </c>
      <c r="W3256" s="94">
        <v>2.0687408205545514</v>
      </c>
      <c r="X3256" s="94">
        <v>2.0195027467080058</v>
      </c>
      <c r="Y3256" s="94">
        <v>2.0910163369912342</v>
      </c>
      <c r="Z3256" s="94">
        <v>1.9811558332635431</v>
      </c>
      <c r="AA3256" s="94">
        <v>1.8416310105519811</v>
      </c>
      <c r="AB3256" s="94">
        <v>1.5899065629484592</v>
      </c>
      <c r="AC3256" s="94">
        <v>1.650272230507098</v>
      </c>
      <c r="AD3256" s="94">
        <v>1.7700528713759376</v>
      </c>
      <c r="AE3256" s="94">
        <v>1.5798774968892293</v>
      </c>
      <c r="AF3256" s="94">
        <v>1.5896362740845937</v>
      </c>
      <c r="AG3256" s="94">
        <v>1.6850711216301135</v>
      </c>
      <c r="AH3256" s="94">
        <v>1.7301316437088468</v>
      </c>
      <c r="AI3256" s="94">
        <v>1.6837155234420011</v>
      </c>
      <c r="AJ3256" s="94">
        <v>1.7141720858099823</v>
      </c>
      <c r="AK3256" s="94">
        <v>1.6308517579846149</v>
      </c>
      <c r="AL3256" s="94">
        <v>1.6477314199740443</v>
      </c>
      <c r="AM3256" s="94">
        <v>1.5487255140059026</v>
      </c>
      <c r="AN3256" s="94">
        <v>1.5181325793121192</v>
      </c>
      <c r="AO3256" s="94">
        <v>1.4670120642255609</v>
      </c>
      <c r="AP3256" s="94">
        <v>1.4683383340710072</v>
      </c>
      <c r="AQ3256" s="94">
        <v>1.2821879331186592</v>
      </c>
      <c r="AR3256" s="94">
        <v>1.1330054134285252</v>
      </c>
      <c r="AS3256" s="43">
        <f t="shared" si="102"/>
        <v>38.464699583352981</v>
      </c>
    </row>
    <row r="3257" spans="3:45">
      <c r="C3257" s="34">
        <v>193</v>
      </c>
      <c r="D3257" s="94">
        <v>3.3</v>
      </c>
      <c r="E3257" s="94">
        <v>3.5663248279976281</v>
      </c>
      <c r="F3257" s="94">
        <v>3.6314137819634213</v>
      </c>
      <c r="G3257" s="94">
        <v>3.1801634242724144</v>
      </c>
      <c r="H3257" s="94">
        <v>2.9766912980375215</v>
      </c>
      <c r="I3257" s="94">
        <v>2.6775771544800553</v>
      </c>
      <c r="J3257" s="94">
        <v>2.8551562167213818</v>
      </c>
      <c r="K3257" s="94">
        <v>2.8434736563328813</v>
      </c>
      <c r="L3257" s="94">
        <v>2.7423937785448684</v>
      </c>
      <c r="M3257" s="94">
        <v>2.8490447866184692</v>
      </c>
      <c r="N3257" s="94">
        <v>2.5045643292549014</v>
      </c>
      <c r="O3257" s="94">
        <v>2.5300788868403479</v>
      </c>
      <c r="P3257" s="94">
        <v>2.2821003073889088</v>
      </c>
      <c r="Q3257" s="94">
        <v>2.2709298893014416</v>
      </c>
      <c r="R3257" s="94">
        <v>2.2857752420990507</v>
      </c>
      <c r="S3257" s="94">
        <v>2.2248368619703656</v>
      </c>
      <c r="T3257" s="94">
        <v>2.1543411481471737</v>
      </c>
      <c r="U3257" s="94">
        <v>1.9508789784971932</v>
      </c>
      <c r="V3257" s="94">
        <v>1.8352160722373096</v>
      </c>
      <c r="W3257" s="94">
        <v>1.7085390492714256</v>
      </c>
      <c r="X3257" s="94">
        <v>1.6324849201119063</v>
      </c>
      <c r="Y3257" s="94">
        <v>1.4004627925737092</v>
      </c>
      <c r="Z3257" s="94">
        <v>1.4056453764092585</v>
      </c>
      <c r="AA3257" s="94">
        <v>1.2338055822040255</v>
      </c>
      <c r="AB3257" s="94">
        <v>1.2245350098347083</v>
      </c>
      <c r="AC3257" s="94">
        <v>1.3912870343500197</v>
      </c>
      <c r="AD3257" s="94">
        <v>1.4198715020780848</v>
      </c>
      <c r="AE3257" s="94">
        <v>1.3487629092992122</v>
      </c>
      <c r="AF3257" s="94">
        <v>1.2015203226780247</v>
      </c>
      <c r="AG3257" s="94">
        <v>1.1151237490905257</v>
      </c>
      <c r="AH3257" s="94">
        <v>1.1049168069724697</v>
      </c>
      <c r="AI3257" s="94">
        <v>1.1815280978866345</v>
      </c>
      <c r="AJ3257" s="94">
        <v>1.1732199426066678</v>
      </c>
      <c r="AK3257" s="94">
        <v>1.2349792379546416</v>
      </c>
      <c r="AL3257" s="94">
        <v>1.2374398323615818</v>
      </c>
      <c r="AM3257" s="94">
        <v>1.2908142799619855</v>
      </c>
      <c r="AN3257" s="94">
        <v>1.2103625634786455</v>
      </c>
      <c r="AO3257" s="94">
        <v>1.3381169016676817</v>
      </c>
      <c r="AP3257" s="94">
        <v>1.2627515163732921</v>
      </c>
      <c r="AQ3257" s="94">
        <v>1.2499854814039146</v>
      </c>
      <c r="AR3257" s="94">
        <v>1.4531431697566826</v>
      </c>
      <c r="AS3257" s="43">
        <f t="shared" ref="AS3257:AS3320" si="103">NPV($D$48,D3257:AR3257)</f>
        <v>36.406240753200905</v>
      </c>
    </row>
    <row r="3258" spans="3:45">
      <c r="C3258" s="34">
        <v>194</v>
      </c>
      <c r="D3258" s="94">
        <v>3.3</v>
      </c>
      <c r="E3258" s="94">
        <v>3.0472765588754154</v>
      </c>
      <c r="F3258" s="94">
        <v>2.8886542551992744</v>
      </c>
      <c r="G3258" s="94">
        <v>2.8002594359737243</v>
      </c>
      <c r="H3258" s="94">
        <v>2.827236742753902</v>
      </c>
      <c r="I3258" s="94">
        <v>2.8043800678195736</v>
      </c>
      <c r="J3258" s="94">
        <v>2.4237056523215115</v>
      </c>
      <c r="K3258" s="94">
        <v>2.2176127046437597</v>
      </c>
      <c r="L3258" s="94">
        <v>2.1471209513046317</v>
      </c>
      <c r="M3258" s="94">
        <v>2.1525925152146304</v>
      </c>
      <c r="N3258" s="94">
        <v>2.187242643557608</v>
      </c>
      <c r="O3258" s="94">
        <v>2.121081070430308</v>
      </c>
      <c r="P3258" s="94">
        <v>2.0047160817026008</v>
      </c>
      <c r="Q3258" s="94">
        <v>1.9897066839787028</v>
      </c>
      <c r="R3258" s="94">
        <v>1.8562203725727759</v>
      </c>
      <c r="S3258" s="94">
        <v>1.9389932331343629</v>
      </c>
      <c r="T3258" s="94">
        <v>1.8912776602260308</v>
      </c>
      <c r="U3258" s="94">
        <v>1.8986585541456638</v>
      </c>
      <c r="V3258" s="94">
        <v>1.8051777397520967</v>
      </c>
      <c r="W3258" s="94">
        <v>1.807399320230606</v>
      </c>
      <c r="X3258" s="94">
        <v>1.739892179343693</v>
      </c>
      <c r="Y3258" s="94">
        <v>1.7146100667564406</v>
      </c>
      <c r="Z3258" s="94">
        <v>1.6759996546123497</v>
      </c>
      <c r="AA3258" s="94">
        <v>1.6972245595289941</v>
      </c>
      <c r="AB3258" s="94">
        <v>1.7010803478939622</v>
      </c>
      <c r="AC3258" s="94">
        <v>1.5840381118013065</v>
      </c>
      <c r="AD3258" s="94">
        <v>1.4545823546606098</v>
      </c>
      <c r="AE3258" s="94">
        <v>1.3874970566411133</v>
      </c>
      <c r="AF3258" s="94">
        <v>1.3935356071751015</v>
      </c>
      <c r="AG3258" s="94">
        <v>1.5972782652367288</v>
      </c>
      <c r="AH3258" s="94">
        <v>1.6493637655197773</v>
      </c>
      <c r="AI3258" s="94">
        <v>1.5488128668241452</v>
      </c>
      <c r="AJ3258" s="94">
        <v>1.2955804897902932</v>
      </c>
      <c r="AK3258" s="94">
        <v>1.1377969401257348</v>
      </c>
      <c r="AL3258" s="94">
        <v>1.1435839478212879</v>
      </c>
      <c r="AM3258" s="94">
        <v>1.1222775861218</v>
      </c>
      <c r="AN3258" s="94">
        <v>1.1339325164889029</v>
      </c>
      <c r="AO3258" s="94">
        <v>1.0504700762853192</v>
      </c>
      <c r="AP3258" s="94">
        <v>1.066345112118005</v>
      </c>
      <c r="AQ3258" s="94">
        <v>1.0570789138881964</v>
      </c>
      <c r="AR3258" s="94">
        <v>1.0050578906175971</v>
      </c>
      <c r="AS3258" s="43">
        <f t="shared" si="103"/>
        <v>33.169890034304956</v>
      </c>
    </row>
    <row r="3259" spans="3:45">
      <c r="C3259" s="34">
        <v>195</v>
      </c>
      <c r="D3259" s="94">
        <v>3.3</v>
      </c>
      <c r="E3259" s="94">
        <v>3.3838478736163391</v>
      </c>
      <c r="F3259" s="94">
        <v>3.2760607240133797</v>
      </c>
      <c r="G3259" s="94">
        <v>3.3374768492181373</v>
      </c>
      <c r="H3259" s="94">
        <v>3.3895768059696119</v>
      </c>
      <c r="I3259" s="94">
        <v>3.4103429008434181</v>
      </c>
      <c r="J3259" s="94">
        <v>3.4229359378667144</v>
      </c>
      <c r="K3259" s="94">
        <v>3.2456225200765969</v>
      </c>
      <c r="L3259" s="94">
        <v>3.2011798605446544</v>
      </c>
      <c r="M3259" s="94">
        <v>2.9643722729526298</v>
      </c>
      <c r="N3259" s="94">
        <v>3.0146866313219745</v>
      </c>
      <c r="O3259" s="94">
        <v>2.919918216038055</v>
      </c>
      <c r="P3259" s="94">
        <v>2.9596378814384741</v>
      </c>
      <c r="Q3259" s="94">
        <v>3.0641088226572499</v>
      </c>
      <c r="R3259" s="94">
        <v>3.0151883149734999</v>
      </c>
      <c r="S3259" s="94">
        <v>2.905413095716542</v>
      </c>
      <c r="T3259" s="94">
        <v>3.175447357529023</v>
      </c>
      <c r="U3259" s="94">
        <v>2.7997899514638993</v>
      </c>
      <c r="V3259" s="94">
        <v>2.8868027018455695</v>
      </c>
      <c r="W3259" s="94">
        <v>2.8861848039358851</v>
      </c>
      <c r="X3259" s="94">
        <v>2.941899775992538</v>
      </c>
      <c r="Y3259" s="94">
        <v>2.9356901795803716</v>
      </c>
      <c r="Z3259" s="94">
        <v>2.8929981162686951</v>
      </c>
      <c r="AA3259" s="94">
        <v>2.8942554756025629</v>
      </c>
      <c r="AB3259" s="94">
        <v>2.8221729250577172</v>
      </c>
      <c r="AC3259" s="94">
        <v>2.8546451458279987</v>
      </c>
      <c r="AD3259" s="94">
        <v>2.6444460851042959</v>
      </c>
      <c r="AE3259" s="94">
        <v>2.6918542645544767</v>
      </c>
      <c r="AF3259" s="94">
        <v>2.5760341299522409</v>
      </c>
      <c r="AG3259" s="94">
        <v>2.4565743011489389</v>
      </c>
      <c r="AH3259" s="94">
        <v>2.5439305677040456</v>
      </c>
      <c r="AI3259" s="94">
        <v>2.5541709723897763</v>
      </c>
      <c r="AJ3259" s="94">
        <v>2.1392038300214438</v>
      </c>
      <c r="AK3259" s="94">
        <v>2.0489822804694979</v>
      </c>
      <c r="AL3259" s="94">
        <v>2.0916673666302561</v>
      </c>
      <c r="AM3259" s="94">
        <v>1.8620697114706841</v>
      </c>
      <c r="AN3259" s="94">
        <v>1.8674593650090794</v>
      </c>
      <c r="AO3259" s="94">
        <v>1.77278213125478</v>
      </c>
      <c r="AP3259" s="94">
        <v>1.7919568828252057</v>
      </c>
      <c r="AQ3259" s="94">
        <v>1.8508171886517792</v>
      </c>
      <c r="AR3259" s="94">
        <v>1.7584330621858064</v>
      </c>
      <c r="AS3259" s="43">
        <f t="shared" si="103"/>
        <v>45.23792734200871</v>
      </c>
    </row>
    <row r="3260" spans="3:45">
      <c r="C3260" s="34">
        <v>196</v>
      </c>
      <c r="D3260" s="94">
        <v>3.3</v>
      </c>
      <c r="E3260" s="94">
        <v>3.0624585338795844</v>
      </c>
      <c r="F3260" s="94">
        <v>2.9307704303619055</v>
      </c>
      <c r="G3260" s="94">
        <v>2.7344196678617703</v>
      </c>
      <c r="H3260" s="94">
        <v>2.8751941904747897</v>
      </c>
      <c r="I3260" s="94">
        <v>2.9088935490796577</v>
      </c>
      <c r="J3260" s="94">
        <v>2.5912385890977383</v>
      </c>
      <c r="K3260" s="94">
        <v>2.7458891627945259</v>
      </c>
      <c r="L3260" s="94">
        <v>2.6242288392020345</v>
      </c>
      <c r="M3260" s="94">
        <v>2.5988126975399908</v>
      </c>
      <c r="N3260" s="94">
        <v>2.5784301247848811</v>
      </c>
      <c r="O3260" s="94">
        <v>2.1900951334007446</v>
      </c>
      <c r="P3260" s="94">
        <v>2.1764783697115355</v>
      </c>
      <c r="Q3260" s="94">
        <v>1.9555924868650623</v>
      </c>
      <c r="R3260" s="94">
        <v>2.1303998191534896</v>
      </c>
      <c r="S3260" s="94">
        <v>1.9759460157888573</v>
      </c>
      <c r="T3260" s="94">
        <v>2.0872159829974688</v>
      </c>
      <c r="U3260" s="94">
        <v>2.1940803923738463</v>
      </c>
      <c r="V3260" s="94">
        <v>2.067931962948601</v>
      </c>
      <c r="W3260" s="94">
        <v>1.8723368494299129</v>
      </c>
      <c r="X3260" s="94">
        <v>1.7169676771514573</v>
      </c>
      <c r="Y3260" s="94">
        <v>1.7013857914033625</v>
      </c>
      <c r="Z3260" s="94">
        <v>1.6085310388386642</v>
      </c>
      <c r="AA3260" s="94">
        <v>1.5733189900588607</v>
      </c>
      <c r="AB3260" s="94">
        <v>1.5305924507207673</v>
      </c>
      <c r="AC3260" s="94">
        <v>1.5895603517729993</v>
      </c>
      <c r="AD3260" s="94">
        <v>1.5314366952033298</v>
      </c>
      <c r="AE3260" s="94">
        <v>1.5780075442157688</v>
      </c>
      <c r="AF3260" s="94">
        <v>1.6116562957427909</v>
      </c>
      <c r="AG3260" s="94">
        <v>1.6942357413356566</v>
      </c>
      <c r="AH3260" s="94">
        <v>1.6905113076380909</v>
      </c>
      <c r="AI3260" s="94">
        <v>1.7661364484988971</v>
      </c>
      <c r="AJ3260" s="94">
        <v>1.5854382158438858</v>
      </c>
      <c r="AK3260" s="94">
        <v>1.6083337045174453</v>
      </c>
      <c r="AL3260" s="94">
        <v>1.5423957723286343</v>
      </c>
      <c r="AM3260" s="94">
        <v>1.4913565709642678</v>
      </c>
      <c r="AN3260" s="94">
        <v>1.4129220513656608</v>
      </c>
      <c r="AO3260" s="94">
        <v>1.4063280782534795</v>
      </c>
      <c r="AP3260" s="94">
        <v>1.3064919696967343</v>
      </c>
      <c r="AQ3260" s="94">
        <v>1.29247196134467</v>
      </c>
      <c r="AR3260" s="94">
        <v>1.3787110627530992</v>
      </c>
      <c r="AS3260" s="43">
        <f t="shared" si="103"/>
        <v>35.346529798576768</v>
      </c>
    </row>
    <row r="3261" spans="3:45">
      <c r="C3261" s="34">
        <v>197</v>
      </c>
      <c r="D3261" s="94">
        <v>3.3</v>
      </c>
      <c r="E3261" s="94">
        <v>3.3825624402644023</v>
      </c>
      <c r="F3261" s="94">
        <v>3.1966108065899728</v>
      </c>
      <c r="G3261" s="94">
        <v>2.9337759492230462</v>
      </c>
      <c r="H3261" s="94">
        <v>2.9622135319391716</v>
      </c>
      <c r="I3261" s="94">
        <v>3.2281686752337957</v>
      </c>
      <c r="J3261" s="94">
        <v>3.2259212203487539</v>
      </c>
      <c r="K3261" s="94">
        <v>3.3027725337507809</v>
      </c>
      <c r="L3261" s="94">
        <v>3.3722753502329095</v>
      </c>
      <c r="M3261" s="94">
        <v>3.72083798174652</v>
      </c>
      <c r="N3261" s="94">
        <v>3.7107489739203041</v>
      </c>
      <c r="O3261" s="94">
        <v>3.7928762485071257</v>
      </c>
      <c r="P3261" s="94">
        <v>3.8316673619341359</v>
      </c>
      <c r="Q3261" s="94">
        <v>3.6552445686957347</v>
      </c>
      <c r="R3261" s="94">
        <v>3.6963439427766946</v>
      </c>
      <c r="S3261" s="94">
        <v>3.3606910345888137</v>
      </c>
      <c r="T3261" s="94">
        <v>3.2842868713054645</v>
      </c>
      <c r="U3261" s="94">
        <v>3.4276429729040356</v>
      </c>
      <c r="V3261" s="94">
        <v>3.6999045136054733</v>
      </c>
      <c r="W3261" s="94">
        <v>3.7019463437082409</v>
      </c>
      <c r="X3261" s="94">
        <v>3.4605797470174378</v>
      </c>
      <c r="Y3261" s="94">
        <v>3.1349021191671538</v>
      </c>
      <c r="Z3261" s="94">
        <v>3.2333642297678096</v>
      </c>
      <c r="AA3261" s="94">
        <v>3.1096015034836748</v>
      </c>
      <c r="AB3261" s="94">
        <v>2.9760975333671467</v>
      </c>
      <c r="AC3261" s="94">
        <v>3.2675376851083446</v>
      </c>
      <c r="AD3261" s="94">
        <v>3.4329390910306588</v>
      </c>
      <c r="AE3261" s="94">
        <v>3.4179817098426128</v>
      </c>
      <c r="AF3261" s="94">
        <v>2.9799004228413448</v>
      </c>
      <c r="AG3261" s="94">
        <v>3.0458774910232065</v>
      </c>
      <c r="AH3261" s="94">
        <v>3.0367987563020913</v>
      </c>
      <c r="AI3261" s="94">
        <v>3.0521768553910209</v>
      </c>
      <c r="AJ3261" s="94">
        <v>2.7147802609876752</v>
      </c>
      <c r="AK3261" s="94">
        <v>2.6154602130528892</v>
      </c>
      <c r="AL3261" s="94">
        <v>2.6424627417260238</v>
      </c>
      <c r="AM3261" s="94">
        <v>2.7762686795061384</v>
      </c>
      <c r="AN3261" s="94">
        <v>2.692393335482778</v>
      </c>
      <c r="AO3261" s="94">
        <v>2.5895169906397713</v>
      </c>
      <c r="AP3261" s="94">
        <v>2.6283452239406886</v>
      </c>
      <c r="AQ3261" s="94">
        <v>2.4776986587125864</v>
      </c>
      <c r="AR3261" s="94">
        <v>2.8545667965388386</v>
      </c>
      <c r="AS3261" s="43">
        <f t="shared" si="103"/>
        <v>49.349968825152914</v>
      </c>
    </row>
    <row r="3262" spans="3:45">
      <c r="C3262" s="34">
        <v>198</v>
      </c>
      <c r="D3262" s="94">
        <v>3.3</v>
      </c>
      <c r="E3262" s="94">
        <v>3.0981590064353459</v>
      </c>
      <c r="F3262" s="94">
        <v>3.3031924375539008</v>
      </c>
      <c r="G3262" s="94">
        <v>3.6067909817149899</v>
      </c>
      <c r="H3262" s="94">
        <v>3.505507665506963</v>
      </c>
      <c r="I3262" s="94">
        <v>3.6183124397793094</v>
      </c>
      <c r="J3262" s="94">
        <v>3.5123146199469049</v>
      </c>
      <c r="K3262" s="94">
        <v>3.77445900885894</v>
      </c>
      <c r="L3262" s="94">
        <v>3.8392321716370033</v>
      </c>
      <c r="M3262" s="94">
        <v>3.7902977859071125</v>
      </c>
      <c r="N3262" s="94">
        <v>3.8903523793490247</v>
      </c>
      <c r="O3262" s="94">
        <v>3.9663500755092307</v>
      </c>
      <c r="P3262" s="94">
        <v>4.323982673061332</v>
      </c>
      <c r="Q3262" s="94">
        <v>4.6023554723676945</v>
      </c>
      <c r="R3262" s="94">
        <v>4.6756067839676634</v>
      </c>
      <c r="S3262" s="94">
        <v>4.1509287960806427</v>
      </c>
      <c r="T3262" s="94">
        <v>4.4476812747280281</v>
      </c>
      <c r="U3262" s="94">
        <v>4.5453326203041904</v>
      </c>
      <c r="V3262" s="94">
        <v>4.3222244173318201</v>
      </c>
      <c r="W3262" s="94">
        <v>4.3487555670682143</v>
      </c>
      <c r="X3262" s="94">
        <v>4.0876409162733154</v>
      </c>
      <c r="Y3262" s="94">
        <v>4.0182420432611021</v>
      </c>
      <c r="Z3262" s="94">
        <v>3.9681187806844282</v>
      </c>
      <c r="AA3262" s="94">
        <v>3.8860933323120981</v>
      </c>
      <c r="AB3262" s="94">
        <v>3.9934996360895769</v>
      </c>
      <c r="AC3262" s="94">
        <v>3.8024888419697183</v>
      </c>
      <c r="AD3262" s="94">
        <v>3.5428282720650195</v>
      </c>
      <c r="AE3262" s="94">
        <v>3.5273813692571441</v>
      </c>
      <c r="AF3262" s="94">
        <v>3.374464344968807</v>
      </c>
      <c r="AG3262" s="94">
        <v>3.5142688262362505</v>
      </c>
      <c r="AH3262" s="94">
        <v>3.7429375605760722</v>
      </c>
      <c r="AI3262" s="94">
        <v>3.0558712037728286</v>
      </c>
      <c r="AJ3262" s="94">
        <v>2.9746556148881482</v>
      </c>
      <c r="AK3262" s="94">
        <v>2.9061398971576562</v>
      </c>
      <c r="AL3262" s="94">
        <v>3.0128389105876403</v>
      </c>
      <c r="AM3262" s="94">
        <v>2.8109436644328945</v>
      </c>
      <c r="AN3262" s="94">
        <v>2.810474769159176</v>
      </c>
      <c r="AO3262" s="94">
        <v>2.7967334663131345</v>
      </c>
      <c r="AP3262" s="94">
        <v>2.6244836105622142</v>
      </c>
      <c r="AQ3262" s="94">
        <v>2.4264641264689204</v>
      </c>
      <c r="AR3262" s="94">
        <v>2.370420621260831</v>
      </c>
      <c r="AS3262" s="43">
        <f t="shared" si="103"/>
        <v>55.490736727809946</v>
      </c>
    </row>
    <row r="3263" spans="3:45">
      <c r="C3263" s="34">
        <v>199</v>
      </c>
      <c r="D3263" s="94">
        <v>3.3</v>
      </c>
      <c r="E3263" s="94">
        <v>3.1860207045731084</v>
      </c>
      <c r="F3263" s="94">
        <v>3.2319088606924535</v>
      </c>
      <c r="G3263" s="94">
        <v>2.7627963604209329</v>
      </c>
      <c r="H3263" s="94">
        <v>2.5609666392214887</v>
      </c>
      <c r="I3263" s="94">
        <v>2.3670324020406768</v>
      </c>
      <c r="J3263" s="94">
        <v>2.4234423874406175</v>
      </c>
      <c r="K3263" s="94">
        <v>2.4442175969777926</v>
      </c>
      <c r="L3263" s="94">
        <v>2.3101995611598691</v>
      </c>
      <c r="M3263" s="94">
        <v>2.3529416887265304</v>
      </c>
      <c r="N3263" s="94">
        <v>2.2363450877245978</v>
      </c>
      <c r="O3263" s="94">
        <v>2.5384360130093495</v>
      </c>
      <c r="P3263" s="94">
        <v>2.5362820610464243</v>
      </c>
      <c r="Q3263" s="94">
        <v>2.5438247300486561</v>
      </c>
      <c r="R3263" s="94">
        <v>2.6765515183032509</v>
      </c>
      <c r="S3263" s="94">
        <v>2.7074290310272655</v>
      </c>
      <c r="T3263" s="94">
        <v>2.5747536835565907</v>
      </c>
      <c r="U3263" s="94">
        <v>2.5463188547153557</v>
      </c>
      <c r="V3263" s="94">
        <v>2.4567860021373251</v>
      </c>
      <c r="W3263" s="94">
        <v>2.2561079651953104</v>
      </c>
      <c r="X3263" s="94">
        <v>2.5130091973248017</v>
      </c>
      <c r="Y3263" s="94">
        <v>2.4623183257269483</v>
      </c>
      <c r="Z3263" s="94">
        <v>2.1830141383981534</v>
      </c>
      <c r="AA3263" s="94">
        <v>2.246330017955112</v>
      </c>
      <c r="AB3263" s="94">
        <v>2.0656082725792135</v>
      </c>
      <c r="AC3263" s="94">
        <v>1.9398442730860574</v>
      </c>
      <c r="AD3263" s="94">
        <v>1.8989100452736036</v>
      </c>
      <c r="AE3263" s="94">
        <v>1.825334306975023</v>
      </c>
      <c r="AF3263" s="94">
        <v>1.7185257767011539</v>
      </c>
      <c r="AG3263" s="94">
        <v>1.7102918425450744</v>
      </c>
      <c r="AH3263" s="94">
        <v>1.7937157965085782</v>
      </c>
      <c r="AI3263" s="94">
        <v>1.7630391600159925</v>
      </c>
      <c r="AJ3263" s="94">
        <v>1.7483083555133696</v>
      </c>
      <c r="AK3263" s="94">
        <v>1.7263588761011617</v>
      </c>
      <c r="AL3263" s="94">
        <v>1.6230882976573417</v>
      </c>
      <c r="AM3263" s="94">
        <v>1.620111268566603</v>
      </c>
      <c r="AN3263" s="94">
        <v>1.5534477780446057</v>
      </c>
      <c r="AO3263" s="94">
        <v>1.4298576282648057</v>
      </c>
      <c r="AP3263" s="94">
        <v>1.4909397483304059</v>
      </c>
      <c r="AQ3263" s="94">
        <v>1.4382936686297794</v>
      </c>
      <c r="AR3263" s="94">
        <v>1.464550391235812</v>
      </c>
      <c r="AS3263" s="43">
        <f t="shared" si="103"/>
        <v>37.18907748774312</v>
      </c>
    </row>
    <row r="3264" spans="3:45">
      <c r="C3264" s="34">
        <v>200</v>
      </c>
      <c r="D3264" s="94">
        <v>3.3</v>
      </c>
      <c r="E3264" s="94">
        <v>3.2475755984310495</v>
      </c>
      <c r="F3264" s="94">
        <v>3.3753357158790203</v>
      </c>
      <c r="G3264" s="94">
        <v>3.44674506446915</v>
      </c>
      <c r="H3264" s="94">
        <v>3.2272192487348974</v>
      </c>
      <c r="I3264" s="94">
        <v>3.0215401393170227</v>
      </c>
      <c r="J3264" s="94">
        <v>2.7937095095546947</v>
      </c>
      <c r="K3264" s="94">
        <v>2.9937440636416066</v>
      </c>
      <c r="L3264" s="94">
        <v>2.8665989821444566</v>
      </c>
      <c r="M3264" s="94">
        <v>2.7525303756666943</v>
      </c>
      <c r="N3264" s="94">
        <v>2.8762596482072857</v>
      </c>
      <c r="O3264" s="94">
        <v>3.1545935944844685</v>
      </c>
      <c r="P3264" s="94">
        <v>2.7599185259276955</v>
      </c>
      <c r="Q3264" s="94">
        <v>2.7021039269173586</v>
      </c>
      <c r="R3264" s="94">
        <v>2.6455177493882167</v>
      </c>
      <c r="S3264" s="94">
        <v>2.5948351578076725</v>
      </c>
      <c r="T3264" s="94">
        <v>2.6262917652753002</v>
      </c>
      <c r="U3264" s="94">
        <v>2.7114149015032298</v>
      </c>
      <c r="V3264" s="94">
        <v>2.5629621443791475</v>
      </c>
      <c r="W3264" s="94">
        <v>2.4839580916083293</v>
      </c>
      <c r="X3264" s="94">
        <v>2.351038979735518</v>
      </c>
      <c r="Y3264" s="94">
        <v>2.4479236534625821</v>
      </c>
      <c r="Z3264" s="94">
        <v>2.3383826799911409</v>
      </c>
      <c r="AA3264" s="94">
        <v>2.5084446404121725</v>
      </c>
      <c r="AB3264" s="94">
        <v>2.4237937585546301</v>
      </c>
      <c r="AC3264" s="94">
        <v>2.2493760514151604</v>
      </c>
      <c r="AD3264" s="94">
        <v>2.3201281351997998</v>
      </c>
      <c r="AE3264" s="94">
        <v>2.3231905891965807</v>
      </c>
      <c r="AF3264" s="94">
        <v>1.9826883216494531</v>
      </c>
      <c r="AG3264" s="94">
        <v>2.1188701487989583</v>
      </c>
      <c r="AH3264" s="94">
        <v>2.1852684564128739</v>
      </c>
      <c r="AI3264" s="94">
        <v>2.2185372088734203</v>
      </c>
      <c r="AJ3264" s="94">
        <v>2.1255773116521648</v>
      </c>
      <c r="AK3264" s="94">
        <v>2.238934709472765</v>
      </c>
      <c r="AL3264" s="94">
        <v>2.3458431059129925</v>
      </c>
      <c r="AM3264" s="94">
        <v>2.4133941741882476</v>
      </c>
      <c r="AN3264" s="94">
        <v>2.173350035476393</v>
      </c>
      <c r="AO3264" s="94">
        <v>2.2382587140183459</v>
      </c>
      <c r="AP3264" s="94">
        <v>2.1776884199890834</v>
      </c>
      <c r="AQ3264" s="94">
        <v>1.9291170251211236</v>
      </c>
      <c r="AR3264" s="94">
        <v>1.8492938612799015</v>
      </c>
      <c r="AS3264" s="43">
        <f t="shared" si="103"/>
        <v>42.160606758009919</v>
      </c>
    </row>
    <row r="3265" spans="3:45">
      <c r="C3265" s="34">
        <v>201</v>
      </c>
      <c r="D3265" s="94">
        <v>3.3</v>
      </c>
      <c r="E3265" s="94">
        <v>2.8273632074034487</v>
      </c>
      <c r="F3265" s="94">
        <v>2.8048549603265878</v>
      </c>
      <c r="G3265" s="94">
        <v>2.9984634452206036</v>
      </c>
      <c r="H3265" s="94">
        <v>2.8440124533584425</v>
      </c>
      <c r="I3265" s="94">
        <v>2.6330174884306867</v>
      </c>
      <c r="J3265" s="94">
        <v>2.4580605904124169</v>
      </c>
      <c r="K3265" s="94">
        <v>2.254784395828858</v>
      </c>
      <c r="L3265" s="94">
        <v>1.9103004130692287</v>
      </c>
      <c r="M3265" s="94">
        <v>2.0613470375517213</v>
      </c>
      <c r="N3265" s="94">
        <v>1.9503694857754317</v>
      </c>
      <c r="O3265" s="94">
        <v>1.796338667265603</v>
      </c>
      <c r="P3265" s="94">
        <v>1.642201216824335</v>
      </c>
      <c r="Q3265" s="94">
        <v>1.4380851870722846</v>
      </c>
      <c r="R3265" s="94">
        <v>1.5755644744432395</v>
      </c>
      <c r="S3265" s="94">
        <v>1.5501971122499829</v>
      </c>
      <c r="T3265" s="94">
        <v>1.4414397082075243</v>
      </c>
      <c r="U3265" s="94">
        <v>1.4971051579487245</v>
      </c>
      <c r="V3265" s="94">
        <v>1.5836834062571967</v>
      </c>
      <c r="W3265" s="94">
        <v>1.5821575585633856</v>
      </c>
      <c r="X3265" s="94">
        <v>1.5003089699004448</v>
      </c>
      <c r="Y3265" s="94">
        <v>1.4685198978984384</v>
      </c>
      <c r="Z3265" s="94">
        <v>1.59621506467547</v>
      </c>
      <c r="AA3265" s="94">
        <v>1.5662565607310011</v>
      </c>
      <c r="AB3265" s="94">
        <v>1.5332578117929403</v>
      </c>
      <c r="AC3265" s="94">
        <v>1.5367407933836159</v>
      </c>
      <c r="AD3265" s="94">
        <v>1.4667161827083242</v>
      </c>
      <c r="AE3265" s="94">
        <v>1.5014087321928071</v>
      </c>
      <c r="AF3265" s="94">
        <v>1.3670765755040932</v>
      </c>
      <c r="AG3265" s="94">
        <v>1.1586891687937098</v>
      </c>
      <c r="AH3265" s="94">
        <v>1.1185643374323504</v>
      </c>
      <c r="AI3265" s="94">
        <v>1.0940980128032982</v>
      </c>
      <c r="AJ3265" s="94">
        <v>0.99859180452465313</v>
      </c>
      <c r="AK3265" s="94">
        <v>0.86604180599905967</v>
      </c>
      <c r="AL3265" s="94">
        <v>0.87814992001823078</v>
      </c>
      <c r="AM3265" s="94">
        <v>0.88236843035470958</v>
      </c>
      <c r="AN3265" s="94">
        <v>0.81453366017460638</v>
      </c>
      <c r="AO3265" s="94">
        <v>0.82905965784205682</v>
      </c>
      <c r="AP3265" s="94">
        <v>0.75738736175386612</v>
      </c>
      <c r="AQ3265" s="94">
        <v>0.82510560216452011</v>
      </c>
      <c r="AR3265" s="94">
        <v>0.76587616474335241</v>
      </c>
      <c r="AS3265" s="43">
        <f t="shared" si="103"/>
        <v>30.692082104974993</v>
      </c>
    </row>
    <row r="3266" spans="3:45">
      <c r="C3266" s="34">
        <v>202</v>
      </c>
      <c r="D3266" s="94">
        <v>3.3</v>
      </c>
      <c r="E3266" s="94">
        <v>3.4463176567912925</v>
      </c>
      <c r="F3266" s="94">
        <v>3.3037514968305342</v>
      </c>
      <c r="G3266" s="94">
        <v>3.4759867722156144</v>
      </c>
      <c r="H3266" s="94">
        <v>3.6019804458867624</v>
      </c>
      <c r="I3266" s="94">
        <v>3.346414568914938</v>
      </c>
      <c r="J3266" s="94">
        <v>3.267080513590185</v>
      </c>
      <c r="K3266" s="94">
        <v>2.9540119743670599</v>
      </c>
      <c r="L3266" s="94">
        <v>2.7488206470950542</v>
      </c>
      <c r="M3266" s="94">
        <v>2.5520802174156105</v>
      </c>
      <c r="N3266" s="94">
        <v>2.8303240937405687</v>
      </c>
      <c r="O3266" s="94">
        <v>2.6788977359178947</v>
      </c>
      <c r="P3266" s="94">
        <v>2.5223992786083884</v>
      </c>
      <c r="Q3266" s="94">
        <v>2.1897599826601257</v>
      </c>
      <c r="R3266" s="94">
        <v>2.2583525730776186</v>
      </c>
      <c r="S3266" s="94">
        <v>1.9672832956635198</v>
      </c>
      <c r="T3266" s="94">
        <v>1.8286832364690793</v>
      </c>
      <c r="U3266" s="94">
        <v>1.7239088116382333</v>
      </c>
      <c r="V3266" s="94">
        <v>1.6844654454976693</v>
      </c>
      <c r="W3266" s="94">
        <v>1.7462031026958578</v>
      </c>
      <c r="X3266" s="94">
        <v>1.6818486849189029</v>
      </c>
      <c r="Y3266" s="94">
        <v>1.5748671384741899</v>
      </c>
      <c r="Z3266" s="94">
        <v>1.5231772975253686</v>
      </c>
      <c r="AA3266" s="94">
        <v>1.4109311226253747</v>
      </c>
      <c r="AB3266" s="94">
        <v>1.3462853008376781</v>
      </c>
      <c r="AC3266" s="94">
        <v>1.304299532314519</v>
      </c>
      <c r="AD3266" s="94">
        <v>1.2597375266231676</v>
      </c>
      <c r="AE3266" s="94">
        <v>1.2978807197991029</v>
      </c>
      <c r="AF3266" s="94">
        <v>1.2436425911447067</v>
      </c>
      <c r="AG3266" s="94">
        <v>1.2310805902741961</v>
      </c>
      <c r="AH3266" s="94">
        <v>1.1612449459624161</v>
      </c>
      <c r="AI3266" s="94">
        <v>1.172965078391039</v>
      </c>
      <c r="AJ3266" s="94">
        <v>1.2017836726893363</v>
      </c>
      <c r="AK3266" s="94">
        <v>1.2674293906770875</v>
      </c>
      <c r="AL3266" s="94">
        <v>1.3194858367592943</v>
      </c>
      <c r="AM3266" s="94">
        <v>1.1204395282346105</v>
      </c>
      <c r="AN3266" s="94">
        <v>1.0983450964582486</v>
      </c>
      <c r="AO3266" s="94">
        <v>0.9478216957749771</v>
      </c>
      <c r="AP3266" s="94">
        <v>0.9169356277673566</v>
      </c>
      <c r="AQ3266" s="94">
        <v>0.90674185685599484</v>
      </c>
      <c r="AR3266" s="94">
        <v>0.93638213670516102</v>
      </c>
      <c r="AS3266" s="43">
        <f t="shared" si="103"/>
        <v>37.315317056257463</v>
      </c>
    </row>
    <row r="3267" spans="3:45">
      <c r="C3267" s="34">
        <v>203</v>
      </c>
      <c r="D3267" s="94">
        <v>3.3</v>
      </c>
      <c r="E3267" s="94">
        <v>3.7012305502006377</v>
      </c>
      <c r="F3267" s="94">
        <v>3.836384873018762</v>
      </c>
      <c r="G3267" s="94">
        <v>4.1735391288788239</v>
      </c>
      <c r="H3267" s="94">
        <v>4.1301646349504706</v>
      </c>
      <c r="I3267" s="94">
        <v>4.087484479349957</v>
      </c>
      <c r="J3267" s="94">
        <v>3.960950705229537</v>
      </c>
      <c r="K3267" s="94">
        <v>3.6995525764951345</v>
      </c>
      <c r="L3267" s="94">
        <v>3.7335610223544826</v>
      </c>
      <c r="M3267" s="94">
        <v>3.7266792998898963</v>
      </c>
      <c r="N3267" s="94">
        <v>3.0911347976631856</v>
      </c>
      <c r="O3267" s="94">
        <v>2.9840527574459204</v>
      </c>
      <c r="P3267" s="94">
        <v>2.9777781886113099</v>
      </c>
      <c r="Q3267" s="94">
        <v>3.1236933482736244</v>
      </c>
      <c r="R3267" s="94">
        <v>3.2211512133773805</v>
      </c>
      <c r="S3267" s="94">
        <v>3.1876415854912223</v>
      </c>
      <c r="T3267" s="94">
        <v>2.9678784861976051</v>
      </c>
      <c r="U3267" s="94">
        <v>2.7473628549326059</v>
      </c>
      <c r="V3267" s="94">
        <v>2.9515526660389479</v>
      </c>
      <c r="W3267" s="94">
        <v>2.739162892794524</v>
      </c>
      <c r="X3267" s="94">
        <v>2.7618496349606052</v>
      </c>
      <c r="Y3267" s="94">
        <v>2.6464872705287972</v>
      </c>
      <c r="Z3267" s="94">
        <v>2.7032959398110243</v>
      </c>
      <c r="AA3267" s="94">
        <v>2.5316972966189111</v>
      </c>
      <c r="AB3267" s="94">
        <v>2.5029418815685056</v>
      </c>
      <c r="AC3267" s="94">
        <v>2.4827656647259886</v>
      </c>
      <c r="AD3267" s="94">
        <v>2.2444452219675965</v>
      </c>
      <c r="AE3267" s="94">
        <v>2.1771314621730249</v>
      </c>
      <c r="AF3267" s="94">
        <v>2.3024287650938851</v>
      </c>
      <c r="AG3267" s="94">
        <v>2.156201616086602</v>
      </c>
      <c r="AH3267" s="94">
        <v>2.1847854962683839</v>
      </c>
      <c r="AI3267" s="94">
        <v>2.0950670832462719</v>
      </c>
      <c r="AJ3267" s="94">
        <v>1.9681536351003845</v>
      </c>
      <c r="AK3267" s="94">
        <v>1.6588154513088662</v>
      </c>
      <c r="AL3267" s="94">
        <v>1.6498633704210792</v>
      </c>
      <c r="AM3267" s="94">
        <v>1.5438194928124012</v>
      </c>
      <c r="AN3267" s="94">
        <v>1.7371366098307914</v>
      </c>
      <c r="AO3267" s="94">
        <v>1.863177222796129</v>
      </c>
      <c r="AP3267" s="94">
        <v>2.0013845968157877</v>
      </c>
      <c r="AQ3267" s="94">
        <v>1.6842141273122815</v>
      </c>
      <c r="AR3267" s="94">
        <v>1.9390672723862754</v>
      </c>
      <c r="AS3267" s="43">
        <f t="shared" si="103"/>
        <v>48.250665189384847</v>
      </c>
    </row>
    <row r="3268" spans="3:45">
      <c r="C3268" s="34">
        <v>204</v>
      </c>
      <c r="D3268" s="94">
        <v>3.3</v>
      </c>
      <c r="E3268" s="94">
        <v>3.096416660257248</v>
      </c>
      <c r="F3268" s="94">
        <v>3.2886752510677035</v>
      </c>
      <c r="G3268" s="94">
        <v>3.0943997898522828</v>
      </c>
      <c r="H3268" s="94">
        <v>3.2665143331915742</v>
      </c>
      <c r="I3268" s="94">
        <v>2.8754633506516738</v>
      </c>
      <c r="J3268" s="94">
        <v>2.6317340181611764</v>
      </c>
      <c r="K3268" s="94">
        <v>2.5970207004694594</v>
      </c>
      <c r="L3268" s="94">
        <v>2.5836632562091548</v>
      </c>
      <c r="M3268" s="94">
        <v>2.2626329932612048</v>
      </c>
      <c r="N3268" s="94">
        <v>2.0826063013244087</v>
      </c>
      <c r="O3268" s="94">
        <v>1.9385772166872237</v>
      </c>
      <c r="P3268" s="94">
        <v>1.9022182286937217</v>
      </c>
      <c r="Q3268" s="94">
        <v>1.8511782343295193</v>
      </c>
      <c r="R3268" s="94">
        <v>1.7162790576780083</v>
      </c>
      <c r="S3268" s="94">
        <v>1.6118561814930517</v>
      </c>
      <c r="T3268" s="94">
        <v>1.5837062653531055</v>
      </c>
      <c r="U3268" s="94">
        <v>1.6684041007900687</v>
      </c>
      <c r="V3268" s="94">
        <v>1.5602384590860836</v>
      </c>
      <c r="W3268" s="94">
        <v>1.4969183636360663</v>
      </c>
      <c r="X3268" s="94">
        <v>1.3136426748757239</v>
      </c>
      <c r="Y3268" s="94">
        <v>1.2946000290625437</v>
      </c>
      <c r="Z3268" s="94">
        <v>1.177889936194187</v>
      </c>
      <c r="AA3268" s="94">
        <v>1.168444854752998</v>
      </c>
      <c r="AB3268" s="94">
        <v>1.0822057215862881</v>
      </c>
      <c r="AC3268" s="94">
        <v>1.0825988987324364</v>
      </c>
      <c r="AD3268" s="94">
        <v>1.0603874671264646</v>
      </c>
      <c r="AE3268" s="94">
        <v>1.0704776560971314</v>
      </c>
      <c r="AF3268" s="94">
        <v>1.1156143602303605</v>
      </c>
      <c r="AG3268" s="94">
        <v>1.0323279167820831</v>
      </c>
      <c r="AH3268" s="94">
        <v>1.1697883589620537</v>
      </c>
      <c r="AI3268" s="94">
        <v>1.1276459454986056</v>
      </c>
      <c r="AJ3268" s="94">
        <v>1.0869500196238664</v>
      </c>
      <c r="AK3268" s="94">
        <v>1.0052522804267625</v>
      </c>
      <c r="AL3268" s="94">
        <v>1.0392316354390176</v>
      </c>
      <c r="AM3268" s="94">
        <v>0.91063970519939275</v>
      </c>
      <c r="AN3268" s="94">
        <v>0.85613212020375229</v>
      </c>
      <c r="AO3268" s="94">
        <v>0.82522918837932102</v>
      </c>
      <c r="AP3268" s="94">
        <v>0.82152299256754102</v>
      </c>
      <c r="AQ3268" s="94">
        <v>0.91933723301971981</v>
      </c>
      <c r="AR3268" s="94">
        <v>0.92781178530913944</v>
      </c>
      <c r="AS3268" s="43">
        <f t="shared" si="103"/>
        <v>32.695507571901572</v>
      </c>
    </row>
    <row r="3269" spans="3:45">
      <c r="C3269" s="34">
        <v>205</v>
      </c>
      <c r="D3269" s="94">
        <v>3.3</v>
      </c>
      <c r="E3269" s="94">
        <v>3.2031325747531048</v>
      </c>
      <c r="F3269" s="94">
        <v>3.3062645460897482</v>
      </c>
      <c r="G3269" s="94">
        <v>3.4401515102329481</v>
      </c>
      <c r="H3269" s="94">
        <v>3.6063385330416962</v>
      </c>
      <c r="I3269" s="94">
        <v>3.1600783707207936</v>
      </c>
      <c r="J3269" s="94">
        <v>2.9197426532172988</v>
      </c>
      <c r="K3269" s="94">
        <v>2.665213608161356</v>
      </c>
      <c r="L3269" s="94">
        <v>2.5601069603300277</v>
      </c>
      <c r="M3269" s="94">
        <v>2.3226605519858126</v>
      </c>
      <c r="N3269" s="94">
        <v>2.4432129356466814</v>
      </c>
      <c r="O3269" s="94">
        <v>2.5701173969621589</v>
      </c>
      <c r="P3269" s="94">
        <v>2.4268525481994598</v>
      </c>
      <c r="Q3269" s="94">
        <v>2.6028065580570012</v>
      </c>
      <c r="R3269" s="94">
        <v>2.5677125303479227</v>
      </c>
      <c r="S3269" s="94">
        <v>2.8672334383493854</v>
      </c>
      <c r="T3269" s="94">
        <v>2.970330042288698</v>
      </c>
      <c r="U3269" s="94">
        <v>2.9505078964750697</v>
      </c>
      <c r="V3269" s="94">
        <v>3.0570496463014458</v>
      </c>
      <c r="W3269" s="94">
        <v>2.9521287744113089</v>
      </c>
      <c r="X3269" s="94">
        <v>3.0671217673372779</v>
      </c>
      <c r="Y3269" s="94">
        <v>3.1069152308924921</v>
      </c>
      <c r="Z3269" s="94">
        <v>3.0721334061785699</v>
      </c>
      <c r="AA3269" s="94">
        <v>2.8528684215528388</v>
      </c>
      <c r="AB3269" s="94">
        <v>2.7773111700868176</v>
      </c>
      <c r="AC3269" s="94">
        <v>2.449232046740629</v>
      </c>
      <c r="AD3269" s="94">
        <v>2.3873589851905348</v>
      </c>
      <c r="AE3269" s="94">
        <v>2.2309019845646421</v>
      </c>
      <c r="AF3269" s="94">
        <v>2.0637484151724128</v>
      </c>
      <c r="AG3269" s="94">
        <v>2.2336745502971471</v>
      </c>
      <c r="AH3269" s="94">
        <v>2.1341690987672033</v>
      </c>
      <c r="AI3269" s="94">
        <v>2.3142080404537806</v>
      </c>
      <c r="AJ3269" s="94">
        <v>2.4487693856782204</v>
      </c>
      <c r="AK3269" s="94">
        <v>2.5092757628916025</v>
      </c>
      <c r="AL3269" s="94">
        <v>2.1978473500874895</v>
      </c>
      <c r="AM3269" s="94">
        <v>2.4126911686135215</v>
      </c>
      <c r="AN3269" s="94">
        <v>2.4634863007144414</v>
      </c>
      <c r="AO3269" s="94">
        <v>2.5810429228846834</v>
      </c>
      <c r="AP3269" s="94">
        <v>2.3145918277707707</v>
      </c>
      <c r="AQ3269" s="94">
        <v>2.4668364899314708</v>
      </c>
      <c r="AR3269" s="94">
        <v>2.4278742347909832</v>
      </c>
      <c r="AS3269" s="43">
        <f t="shared" si="103"/>
        <v>42.835380974520874</v>
      </c>
    </row>
    <row r="3270" spans="3:45">
      <c r="C3270" s="34">
        <v>206</v>
      </c>
      <c r="D3270" s="94">
        <v>3.3</v>
      </c>
      <c r="E3270" s="94">
        <v>3.3959328140757608</v>
      </c>
      <c r="F3270" s="94">
        <v>3.350020013357955</v>
      </c>
      <c r="G3270" s="94">
        <v>2.999081169677082</v>
      </c>
      <c r="H3270" s="94">
        <v>3.0662116308095628</v>
      </c>
      <c r="I3270" s="94">
        <v>2.7172782108223461</v>
      </c>
      <c r="J3270" s="94">
        <v>2.643072949022919</v>
      </c>
      <c r="K3270" s="94">
        <v>2.5377569624481575</v>
      </c>
      <c r="L3270" s="94">
        <v>2.4693885752567475</v>
      </c>
      <c r="M3270" s="94">
        <v>2.492436706063784</v>
      </c>
      <c r="N3270" s="94">
        <v>2.4895760631189492</v>
      </c>
      <c r="O3270" s="94">
        <v>2.2932515525340547</v>
      </c>
      <c r="P3270" s="94">
        <v>1.9653453681382866</v>
      </c>
      <c r="Q3270" s="94">
        <v>1.895128247967125</v>
      </c>
      <c r="R3270" s="94">
        <v>1.7806978040092878</v>
      </c>
      <c r="S3270" s="94">
        <v>1.7813559712482447</v>
      </c>
      <c r="T3270" s="94">
        <v>1.9208914435119346</v>
      </c>
      <c r="U3270" s="94">
        <v>1.8785079067995538</v>
      </c>
      <c r="V3270" s="94">
        <v>1.6880983034097874</v>
      </c>
      <c r="W3270" s="94">
        <v>1.6182670892339539</v>
      </c>
      <c r="X3270" s="94">
        <v>1.6774412554123448</v>
      </c>
      <c r="Y3270" s="94">
        <v>1.71946955675115</v>
      </c>
      <c r="Z3270" s="94">
        <v>1.6314258654575629</v>
      </c>
      <c r="AA3270" s="94">
        <v>1.5247102633048861</v>
      </c>
      <c r="AB3270" s="94">
        <v>1.6691879805305005</v>
      </c>
      <c r="AC3270" s="94">
        <v>1.7157308426200049</v>
      </c>
      <c r="AD3270" s="94">
        <v>1.6759703602004274</v>
      </c>
      <c r="AE3270" s="94">
        <v>1.7007568558839714</v>
      </c>
      <c r="AF3270" s="94">
        <v>1.6877750121193236</v>
      </c>
      <c r="AG3270" s="94">
        <v>1.5622823462210682</v>
      </c>
      <c r="AH3270" s="94">
        <v>1.523868310136657</v>
      </c>
      <c r="AI3270" s="94">
        <v>1.502067934616504</v>
      </c>
      <c r="AJ3270" s="94">
        <v>1.4133437683771135</v>
      </c>
      <c r="AK3270" s="94">
        <v>1.4986103412134426</v>
      </c>
      <c r="AL3270" s="94">
        <v>1.457449801501626</v>
      </c>
      <c r="AM3270" s="94">
        <v>1.3335558165947798</v>
      </c>
      <c r="AN3270" s="94">
        <v>1.3416677489174151</v>
      </c>
      <c r="AO3270" s="94">
        <v>1.3489579770785551</v>
      </c>
      <c r="AP3270" s="94">
        <v>1.3615647626593637</v>
      </c>
      <c r="AQ3270" s="94">
        <v>1.3438041473022924</v>
      </c>
      <c r="AR3270" s="94">
        <v>1.3242180559724275</v>
      </c>
      <c r="AS3270" s="43">
        <f t="shared" si="103"/>
        <v>35.202885473042002</v>
      </c>
    </row>
    <row r="3271" spans="3:45">
      <c r="C3271" s="34">
        <v>207</v>
      </c>
      <c r="D3271" s="94">
        <v>3.3</v>
      </c>
      <c r="E3271" s="94">
        <v>3.4446711953535885</v>
      </c>
      <c r="F3271" s="94">
        <v>3.3385696968516951</v>
      </c>
      <c r="G3271" s="94">
        <v>3.6116810296020532</v>
      </c>
      <c r="H3271" s="94">
        <v>3.9713215140296194</v>
      </c>
      <c r="I3271" s="94">
        <v>3.6669968112761362</v>
      </c>
      <c r="J3271" s="94">
        <v>3.5882803615380614</v>
      </c>
      <c r="K3271" s="94">
        <v>3.8719657990540348</v>
      </c>
      <c r="L3271" s="94">
        <v>3.941080123848375</v>
      </c>
      <c r="M3271" s="94">
        <v>3.8016869911751101</v>
      </c>
      <c r="N3271" s="94">
        <v>3.7068821826377123</v>
      </c>
      <c r="O3271" s="94">
        <v>3.165046751292202</v>
      </c>
      <c r="P3271" s="94">
        <v>3.0848755421607787</v>
      </c>
      <c r="Q3271" s="94">
        <v>2.8646937184035735</v>
      </c>
      <c r="R3271" s="94">
        <v>3.1958692150266708</v>
      </c>
      <c r="S3271" s="94">
        <v>3.6792278872841981</v>
      </c>
      <c r="T3271" s="94">
        <v>3.6767854277889493</v>
      </c>
      <c r="U3271" s="94">
        <v>3.3341753766113702</v>
      </c>
      <c r="V3271" s="94">
        <v>3.4191883436545711</v>
      </c>
      <c r="W3271" s="94">
        <v>3.7971379510032048</v>
      </c>
      <c r="X3271" s="94">
        <v>3.7787708308464931</v>
      </c>
      <c r="Y3271" s="94">
        <v>3.6945739595529918</v>
      </c>
      <c r="Z3271" s="94">
        <v>3.8337184996297311</v>
      </c>
      <c r="AA3271" s="94">
        <v>3.8426569763004137</v>
      </c>
      <c r="AB3271" s="94">
        <v>3.5202017503672551</v>
      </c>
      <c r="AC3271" s="94">
        <v>3.519082289265397</v>
      </c>
      <c r="AD3271" s="94">
        <v>3.2318713978973772</v>
      </c>
      <c r="AE3271" s="94">
        <v>3.175844793180798</v>
      </c>
      <c r="AF3271" s="94">
        <v>3.4853254188926206</v>
      </c>
      <c r="AG3271" s="94">
        <v>3.3794583503750073</v>
      </c>
      <c r="AH3271" s="94">
        <v>3.2973261499738489</v>
      </c>
      <c r="AI3271" s="94">
        <v>3.1221318243230813</v>
      </c>
      <c r="AJ3271" s="94">
        <v>2.9623980431148977</v>
      </c>
      <c r="AK3271" s="94">
        <v>2.8673626957596565</v>
      </c>
      <c r="AL3271" s="94">
        <v>2.9568016635342236</v>
      </c>
      <c r="AM3271" s="94">
        <v>3.1303812230723551</v>
      </c>
      <c r="AN3271" s="94">
        <v>3.4313345244438702</v>
      </c>
      <c r="AO3271" s="94">
        <v>3.5137123158442818</v>
      </c>
      <c r="AP3271" s="94">
        <v>3.5623890377150214</v>
      </c>
      <c r="AQ3271" s="94">
        <v>3.8064722305439194</v>
      </c>
      <c r="AR3271" s="94">
        <v>3.9084319057178121</v>
      </c>
      <c r="AS3271" s="43">
        <f t="shared" si="103"/>
        <v>52.55915459655364</v>
      </c>
    </row>
    <row r="3272" spans="3:45">
      <c r="C3272" s="34">
        <v>208</v>
      </c>
      <c r="D3272" s="94">
        <v>3.3</v>
      </c>
      <c r="E3272" s="94">
        <v>3.2000412983523616</v>
      </c>
      <c r="F3272" s="94">
        <v>3.0795245911354914</v>
      </c>
      <c r="G3272" s="94">
        <v>2.7504819233928322</v>
      </c>
      <c r="H3272" s="94">
        <v>2.6513707811102369</v>
      </c>
      <c r="I3272" s="94">
        <v>2.6462718277719817</v>
      </c>
      <c r="J3272" s="94">
        <v>2.6492396829291325</v>
      </c>
      <c r="K3272" s="94">
        <v>2.4442287815939125</v>
      </c>
      <c r="L3272" s="94">
        <v>2.4077612964966528</v>
      </c>
      <c r="M3272" s="94">
        <v>2.3223560269686812</v>
      </c>
      <c r="N3272" s="94">
        <v>2.5471973913487513</v>
      </c>
      <c r="O3272" s="94">
        <v>2.6884570339139349</v>
      </c>
      <c r="P3272" s="94">
        <v>2.7307730217617903</v>
      </c>
      <c r="Q3272" s="94">
        <v>2.944355933327448</v>
      </c>
      <c r="R3272" s="94">
        <v>2.601345982791667</v>
      </c>
      <c r="S3272" s="94">
        <v>2.6518481121434707</v>
      </c>
      <c r="T3272" s="94">
        <v>2.7038459450081835</v>
      </c>
      <c r="U3272" s="94">
        <v>2.7276503288025631</v>
      </c>
      <c r="V3272" s="94">
        <v>2.6699777790524708</v>
      </c>
      <c r="W3272" s="94">
        <v>2.704483316202634</v>
      </c>
      <c r="X3272" s="94">
        <v>2.9980202319661804</v>
      </c>
      <c r="Y3272" s="94">
        <v>2.6900352675382626</v>
      </c>
      <c r="Z3272" s="94">
        <v>2.6862594502550712</v>
      </c>
      <c r="AA3272" s="94">
        <v>2.7250086587586853</v>
      </c>
      <c r="AB3272" s="94">
        <v>2.7979295572884606</v>
      </c>
      <c r="AC3272" s="94">
        <v>2.7091910574141655</v>
      </c>
      <c r="AD3272" s="94">
        <v>2.370933349457494</v>
      </c>
      <c r="AE3272" s="94">
        <v>2.2599032987941277</v>
      </c>
      <c r="AF3272" s="94">
        <v>2.2442444990339658</v>
      </c>
      <c r="AG3272" s="94">
        <v>2.2203288939089441</v>
      </c>
      <c r="AH3272" s="94">
        <v>2.184246161012279</v>
      </c>
      <c r="AI3272" s="94">
        <v>1.9394559267872691</v>
      </c>
      <c r="AJ3272" s="94">
        <v>1.7666695518204005</v>
      </c>
      <c r="AK3272" s="94">
        <v>1.7918954153755722</v>
      </c>
      <c r="AL3272" s="94">
        <v>1.8354321709432002</v>
      </c>
      <c r="AM3272" s="94">
        <v>1.8073139594172107</v>
      </c>
      <c r="AN3272" s="94">
        <v>1.8089965648665034</v>
      </c>
      <c r="AO3272" s="94">
        <v>1.7753559820464244</v>
      </c>
      <c r="AP3272" s="94">
        <v>1.7514014097734507</v>
      </c>
      <c r="AQ3272" s="94">
        <v>1.6586528794151674</v>
      </c>
      <c r="AR3272" s="94">
        <v>1.643641029246349</v>
      </c>
      <c r="AS3272" s="43">
        <f t="shared" si="103"/>
        <v>39.692955206092023</v>
      </c>
    </row>
    <row r="3273" spans="3:45">
      <c r="C3273" s="34">
        <v>209</v>
      </c>
      <c r="D3273" s="94">
        <v>3.3</v>
      </c>
      <c r="E3273" s="94">
        <v>3.1202059695953976</v>
      </c>
      <c r="F3273" s="94">
        <v>2.8613132968774</v>
      </c>
      <c r="G3273" s="94">
        <v>2.8925326772937745</v>
      </c>
      <c r="H3273" s="94">
        <v>3.0551635590236876</v>
      </c>
      <c r="I3273" s="94">
        <v>3.0805939155145068</v>
      </c>
      <c r="J3273" s="94">
        <v>3.1743364550370057</v>
      </c>
      <c r="K3273" s="94">
        <v>3.2537333106749591</v>
      </c>
      <c r="L3273" s="94">
        <v>3.037971634811222</v>
      </c>
      <c r="M3273" s="94">
        <v>2.9078517489517086</v>
      </c>
      <c r="N3273" s="94">
        <v>2.6445108160997912</v>
      </c>
      <c r="O3273" s="94">
        <v>2.7877766121937855</v>
      </c>
      <c r="P3273" s="94">
        <v>2.7235503184301448</v>
      </c>
      <c r="Q3273" s="94">
        <v>2.5298011218121679</v>
      </c>
      <c r="R3273" s="94">
        <v>2.4913694745438759</v>
      </c>
      <c r="S3273" s="94">
        <v>2.5113233974901639</v>
      </c>
      <c r="T3273" s="94">
        <v>2.5198635092699959</v>
      </c>
      <c r="U3273" s="94">
        <v>2.4841068123327039</v>
      </c>
      <c r="V3273" s="94">
        <v>2.5613914921571674</v>
      </c>
      <c r="W3273" s="94">
        <v>2.4451828364548454</v>
      </c>
      <c r="X3273" s="94">
        <v>2.3118074937156217</v>
      </c>
      <c r="Y3273" s="94">
        <v>2.5109590258850356</v>
      </c>
      <c r="Z3273" s="94">
        <v>2.3297814150292133</v>
      </c>
      <c r="AA3273" s="94">
        <v>2.1723960686958472</v>
      </c>
      <c r="AB3273" s="94">
        <v>2.0181638099087711</v>
      </c>
      <c r="AC3273" s="94">
        <v>2.0305058598552899</v>
      </c>
      <c r="AD3273" s="94">
        <v>2.2998035862583111</v>
      </c>
      <c r="AE3273" s="94">
        <v>2.1569052763778394</v>
      </c>
      <c r="AF3273" s="94">
        <v>2.0532399656799867</v>
      </c>
      <c r="AG3273" s="94">
        <v>1.7834753180120413</v>
      </c>
      <c r="AH3273" s="94">
        <v>1.6701706428930998</v>
      </c>
      <c r="AI3273" s="94">
        <v>1.6518390582047031</v>
      </c>
      <c r="AJ3273" s="94">
        <v>1.4510709947892844</v>
      </c>
      <c r="AK3273" s="94">
        <v>1.4136207767651683</v>
      </c>
      <c r="AL3273" s="94">
        <v>1.3775342550002165</v>
      </c>
      <c r="AM3273" s="94">
        <v>1.487310948925606</v>
      </c>
      <c r="AN3273" s="94">
        <v>1.4533468370390068</v>
      </c>
      <c r="AO3273" s="94">
        <v>1.2525671964863876</v>
      </c>
      <c r="AP3273" s="94">
        <v>1.2949695711616553</v>
      </c>
      <c r="AQ3273" s="94">
        <v>1.2570787164219097</v>
      </c>
      <c r="AR3273" s="94">
        <v>1.1240573340844355</v>
      </c>
      <c r="AS3273" s="43">
        <f t="shared" si="103"/>
        <v>39.775241104156592</v>
      </c>
    </row>
    <row r="3274" spans="3:45">
      <c r="C3274" s="34">
        <v>210</v>
      </c>
      <c r="D3274" s="94">
        <v>3.3</v>
      </c>
      <c r="E3274" s="94">
        <v>3.3318682711532266</v>
      </c>
      <c r="F3274" s="94">
        <v>3.1187969090267416</v>
      </c>
      <c r="G3274" s="94">
        <v>3.0560993354825365</v>
      </c>
      <c r="H3274" s="94">
        <v>2.8632299461535919</v>
      </c>
      <c r="I3274" s="94">
        <v>2.8147901913709514</v>
      </c>
      <c r="J3274" s="94">
        <v>2.5737711169156614</v>
      </c>
      <c r="K3274" s="94">
        <v>2.6053023485029012</v>
      </c>
      <c r="L3274" s="94">
        <v>2.6985944019598707</v>
      </c>
      <c r="M3274" s="94">
        <v>2.6162718712886734</v>
      </c>
      <c r="N3274" s="94">
        <v>2.3921134090491414</v>
      </c>
      <c r="O3274" s="94">
        <v>2.6013139740013038</v>
      </c>
      <c r="P3274" s="94">
        <v>2.8043047960122882</v>
      </c>
      <c r="Q3274" s="94">
        <v>2.7685754774327087</v>
      </c>
      <c r="R3274" s="94">
        <v>2.6753977539715899</v>
      </c>
      <c r="S3274" s="94">
        <v>2.6281631817444215</v>
      </c>
      <c r="T3274" s="94">
        <v>2.6403676044883513</v>
      </c>
      <c r="U3274" s="94">
        <v>2.5512847239019103</v>
      </c>
      <c r="V3274" s="94">
        <v>2.3390490067849528</v>
      </c>
      <c r="W3274" s="94">
        <v>2.3471042582679851</v>
      </c>
      <c r="X3274" s="94">
        <v>2.2281641088887456</v>
      </c>
      <c r="Y3274" s="94">
        <v>2.226266118819916</v>
      </c>
      <c r="Z3274" s="94">
        <v>2.3083366061835688</v>
      </c>
      <c r="AA3274" s="94">
        <v>2.1583342707787585</v>
      </c>
      <c r="AB3274" s="94">
        <v>2.1807356345906981</v>
      </c>
      <c r="AC3274" s="94">
        <v>2.2744207572891986</v>
      </c>
      <c r="AD3274" s="94">
        <v>2.0357983557309822</v>
      </c>
      <c r="AE3274" s="94">
        <v>2.0787795738695229</v>
      </c>
      <c r="AF3274" s="94">
        <v>1.9035524041578382</v>
      </c>
      <c r="AG3274" s="94">
        <v>1.9858672496734</v>
      </c>
      <c r="AH3274" s="94">
        <v>2.1730983483477635</v>
      </c>
      <c r="AI3274" s="94">
        <v>2.164392115745934</v>
      </c>
      <c r="AJ3274" s="94">
        <v>2.0869902671334932</v>
      </c>
      <c r="AK3274" s="94">
        <v>2.1052201502077859</v>
      </c>
      <c r="AL3274" s="94">
        <v>1.9956888575070892</v>
      </c>
      <c r="AM3274" s="94">
        <v>1.6862154318060851</v>
      </c>
      <c r="AN3274" s="94">
        <v>1.6176950890858823</v>
      </c>
      <c r="AO3274" s="94">
        <v>1.6143844041120763</v>
      </c>
      <c r="AP3274" s="94">
        <v>1.7221794929135532</v>
      </c>
      <c r="AQ3274" s="94">
        <v>1.5978466168544905</v>
      </c>
      <c r="AR3274" s="94">
        <v>1.6866852673992387</v>
      </c>
      <c r="AS3274" s="43">
        <f t="shared" si="103"/>
        <v>39.361686004497599</v>
      </c>
    </row>
    <row r="3275" spans="3:45">
      <c r="C3275" s="34">
        <v>211</v>
      </c>
      <c r="D3275" s="94">
        <v>3.3</v>
      </c>
      <c r="E3275" s="94">
        <v>3.0393536389540001</v>
      </c>
      <c r="F3275" s="94">
        <v>2.9831515489768372</v>
      </c>
      <c r="G3275" s="94">
        <v>2.9948912086312105</v>
      </c>
      <c r="H3275" s="94">
        <v>2.9939632338576683</v>
      </c>
      <c r="I3275" s="94">
        <v>2.9904253102215903</v>
      </c>
      <c r="J3275" s="94">
        <v>2.8361405726219506</v>
      </c>
      <c r="K3275" s="94">
        <v>2.9419653091318296</v>
      </c>
      <c r="L3275" s="94">
        <v>2.4928166600737769</v>
      </c>
      <c r="M3275" s="94">
        <v>2.4250410384594843</v>
      </c>
      <c r="N3275" s="94">
        <v>2.4798375986386256</v>
      </c>
      <c r="O3275" s="94">
        <v>2.5252839706351797</v>
      </c>
      <c r="P3275" s="94">
        <v>2.7373359177141636</v>
      </c>
      <c r="Q3275" s="94">
        <v>2.5121301390031592</v>
      </c>
      <c r="R3275" s="94">
        <v>2.4689553386740761</v>
      </c>
      <c r="S3275" s="94">
        <v>2.2162661421767194</v>
      </c>
      <c r="T3275" s="94">
        <v>2.4016696664205028</v>
      </c>
      <c r="U3275" s="94">
        <v>2.4323683291378959</v>
      </c>
      <c r="V3275" s="94">
        <v>2.1373748596788618</v>
      </c>
      <c r="W3275" s="94">
        <v>2.2022861778474363</v>
      </c>
      <c r="X3275" s="94">
        <v>2.3237602939419442</v>
      </c>
      <c r="Y3275" s="94">
        <v>2.5072346286009584</v>
      </c>
      <c r="Z3275" s="94">
        <v>2.5275370403365662</v>
      </c>
      <c r="AA3275" s="94">
        <v>2.5490562482447481</v>
      </c>
      <c r="AB3275" s="94">
        <v>2.7326207848520712</v>
      </c>
      <c r="AC3275" s="94">
        <v>2.8352305038659571</v>
      </c>
      <c r="AD3275" s="94">
        <v>2.4518518886355256</v>
      </c>
      <c r="AE3275" s="94">
        <v>2.4191763189498503</v>
      </c>
      <c r="AF3275" s="94">
        <v>2.5073838154854529</v>
      </c>
      <c r="AG3275" s="94">
        <v>2.4152752140911899</v>
      </c>
      <c r="AH3275" s="94">
        <v>2.2258745547567713</v>
      </c>
      <c r="AI3275" s="94">
        <v>2.1470887727376904</v>
      </c>
      <c r="AJ3275" s="94">
        <v>2.3501251703072707</v>
      </c>
      <c r="AK3275" s="94">
        <v>2.2330645625433223</v>
      </c>
      <c r="AL3275" s="94">
        <v>2.2594841089482247</v>
      </c>
      <c r="AM3275" s="94">
        <v>2.1662206662270145</v>
      </c>
      <c r="AN3275" s="94">
        <v>2.0327240214399867</v>
      </c>
      <c r="AO3275" s="94">
        <v>2.2522196734351385</v>
      </c>
      <c r="AP3275" s="94">
        <v>2.2873637651680281</v>
      </c>
      <c r="AQ3275" s="94">
        <v>2.1729432433961096</v>
      </c>
      <c r="AR3275" s="94">
        <v>2.1628602354003292</v>
      </c>
      <c r="AS3275" s="43">
        <f t="shared" si="103"/>
        <v>39.945211173560025</v>
      </c>
    </row>
    <row r="3276" spans="3:45">
      <c r="C3276" s="34">
        <v>212</v>
      </c>
      <c r="D3276" s="94">
        <v>3.3</v>
      </c>
      <c r="E3276" s="94">
        <v>3.1952736730047575</v>
      </c>
      <c r="F3276" s="94">
        <v>2.9175853714774922</v>
      </c>
      <c r="G3276" s="94">
        <v>2.9258188331585493</v>
      </c>
      <c r="H3276" s="94">
        <v>2.8225581400236255</v>
      </c>
      <c r="I3276" s="94">
        <v>2.821083560839627</v>
      </c>
      <c r="J3276" s="94">
        <v>2.8186683864031616</v>
      </c>
      <c r="K3276" s="94">
        <v>2.524547738080543</v>
      </c>
      <c r="L3276" s="94">
        <v>2.1900505665781265</v>
      </c>
      <c r="M3276" s="94">
        <v>1.9171576322609365</v>
      </c>
      <c r="N3276" s="94">
        <v>1.6636841989017794</v>
      </c>
      <c r="O3276" s="94">
        <v>1.5344823135509302</v>
      </c>
      <c r="P3276" s="94">
        <v>1.6975801149978549</v>
      </c>
      <c r="Q3276" s="94">
        <v>1.6265194193883916</v>
      </c>
      <c r="R3276" s="94">
        <v>1.5981696302467532</v>
      </c>
      <c r="S3276" s="94">
        <v>1.6757788677379368</v>
      </c>
      <c r="T3276" s="94">
        <v>1.6344075453903268</v>
      </c>
      <c r="U3276" s="94">
        <v>1.4739596388753984</v>
      </c>
      <c r="V3276" s="94">
        <v>1.5930573957709231</v>
      </c>
      <c r="W3276" s="94">
        <v>1.5448206140303269</v>
      </c>
      <c r="X3276" s="94">
        <v>1.5294391338982958</v>
      </c>
      <c r="Y3276" s="94">
        <v>1.5636278439796847</v>
      </c>
      <c r="Z3276" s="94">
        <v>1.4726496860271983</v>
      </c>
      <c r="AA3276" s="94">
        <v>1.5286073793841728</v>
      </c>
      <c r="AB3276" s="94">
        <v>1.4029924897695332</v>
      </c>
      <c r="AC3276" s="94">
        <v>1.4087747547627441</v>
      </c>
      <c r="AD3276" s="94">
        <v>1.3790674273707761</v>
      </c>
      <c r="AE3276" s="94">
        <v>1.3389845713130122</v>
      </c>
      <c r="AF3276" s="94">
        <v>1.4207606947108837</v>
      </c>
      <c r="AG3276" s="94">
        <v>1.3294703911288943</v>
      </c>
      <c r="AH3276" s="94">
        <v>1.3520158701714364</v>
      </c>
      <c r="AI3276" s="94">
        <v>1.2345531821629991</v>
      </c>
      <c r="AJ3276" s="94">
        <v>1.0783116024872916</v>
      </c>
      <c r="AK3276" s="94">
        <v>1.0132058304034737</v>
      </c>
      <c r="AL3276" s="94">
        <v>0.98220002782053994</v>
      </c>
      <c r="AM3276" s="94">
        <v>0.928289780604038</v>
      </c>
      <c r="AN3276" s="94">
        <v>0.8992956633603596</v>
      </c>
      <c r="AO3276" s="94">
        <v>0.96430281959607567</v>
      </c>
      <c r="AP3276" s="94">
        <v>0.93894074303134645</v>
      </c>
      <c r="AQ3276" s="94">
        <v>0.95111477120968357</v>
      </c>
      <c r="AR3276" s="94">
        <v>0.92944490594654494</v>
      </c>
      <c r="AS3276" s="43">
        <f t="shared" si="103"/>
        <v>31.706326806381931</v>
      </c>
    </row>
    <row r="3277" spans="3:45">
      <c r="C3277" s="34">
        <v>213</v>
      </c>
      <c r="D3277" s="94">
        <v>3.3</v>
      </c>
      <c r="E3277" s="94">
        <v>3.3354258757715591</v>
      </c>
      <c r="F3277" s="94">
        <v>3.5432477233780997</v>
      </c>
      <c r="G3277" s="94">
        <v>3.4404664931620212</v>
      </c>
      <c r="H3277" s="94">
        <v>3.3790248090701129</v>
      </c>
      <c r="I3277" s="94">
        <v>3.7010735945114375</v>
      </c>
      <c r="J3277" s="94">
        <v>3.7787979202559843</v>
      </c>
      <c r="K3277" s="94">
        <v>3.9999387061202869</v>
      </c>
      <c r="L3277" s="94">
        <v>3.9148774119227516</v>
      </c>
      <c r="M3277" s="94">
        <v>4.0565909676508243</v>
      </c>
      <c r="N3277" s="94">
        <v>3.7361352384907582</v>
      </c>
      <c r="O3277" s="94">
        <v>3.7701421351168238</v>
      </c>
      <c r="P3277" s="94">
        <v>3.680230411455788</v>
      </c>
      <c r="Q3277" s="94">
        <v>3.733537091751383</v>
      </c>
      <c r="R3277" s="94">
        <v>3.619677520347512</v>
      </c>
      <c r="S3277" s="94">
        <v>4.1270523060731614</v>
      </c>
      <c r="T3277" s="94">
        <v>4.0124506788887446</v>
      </c>
      <c r="U3277" s="94">
        <v>4.216768678057127</v>
      </c>
      <c r="V3277" s="94">
        <v>3.7245539011397191</v>
      </c>
      <c r="W3277" s="94">
        <v>4.1356018578205802</v>
      </c>
      <c r="X3277" s="94">
        <v>3.841063832679902</v>
      </c>
      <c r="Y3277" s="94">
        <v>3.4372602285085949</v>
      </c>
      <c r="Z3277" s="94">
        <v>3.1023892561868269</v>
      </c>
      <c r="AA3277" s="94">
        <v>3.2789338023422703</v>
      </c>
      <c r="AB3277" s="94">
        <v>3.0984790332182328</v>
      </c>
      <c r="AC3277" s="94">
        <v>2.9360548581648707</v>
      </c>
      <c r="AD3277" s="94">
        <v>2.7577313744815175</v>
      </c>
      <c r="AE3277" s="94">
        <v>2.6118773046156849</v>
      </c>
      <c r="AF3277" s="94">
        <v>2.5631683298138217</v>
      </c>
      <c r="AG3277" s="94">
        <v>2.3400408768808116</v>
      </c>
      <c r="AH3277" s="94">
        <v>2.2275561842498472</v>
      </c>
      <c r="AI3277" s="94">
        <v>2.2772541690905319</v>
      </c>
      <c r="AJ3277" s="94">
        <v>1.9863818980194732</v>
      </c>
      <c r="AK3277" s="94">
        <v>1.8855668983743072</v>
      </c>
      <c r="AL3277" s="94">
        <v>1.9821146160520238</v>
      </c>
      <c r="AM3277" s="94">
        <v>1.9225776220513855</v>
      </c>
      <c r="AN3277" s="94">
        <v>1.8082610555256819</v>
      </c>
      <c r="AO3277" s="94">
        <v>1.7740421560763284</v>
      </c>
      <c r="AP3277" s="94">
        <v>1.9215840415412748</v>
      </c>
      <c r="AQ3277" s="94">
        <v>1.8962772443741964</v>
      </c>
      <c r="AR3277" s="94">
        <v>1.9794914133749038</v>
      </c>
      <c r="AS3277" s="43">
        <f t="shared" si="103"/>
        <v>51.508131875978997</v>
      </c>
    </row>
    <row r="3278" spans="3:45">
      <c r="C3278" s="34">
        <v>214</v>
      </c>
      <c r="D3278" s="94">
        <v>3.3</v>
      </c>
      <c r="E3278" s="94">
        <v>3.3805200401964548</v>
      </c>
      <c r="F3278" s="94">
        <v>2.9900778787488691</v>
      </c>
      <c r="G3278" s="94">
        <v>3.1215737117781539</v>
      </c>
      <c r="H3278" s="94">
        <v>3.1955543743556412</v>
      </c>
      <c r="I3278" s="94">
        <v>2.9925087959265775</v>
      </c>
      <c r="J3278" s="94">
        <v>2.8003350149122488</v>
      </c>
      <c r="K3278" s="94">
        <v>2.6265388276834192</v>
      </c>
      <c r="L3278" s="94">
        <v>2.6330984029184465</v>
      </c>
      <c r="M3278" s="94">
        <v>2.4031275594153692</v>
      </c>
      <c r="N3278" s="94">
        <v>2.012773148288443</v>
      </c>
      <c r="O3278" s="94">
        <v>1.8939057317553811</v>
      </c>
      <c r="P3278" s="94">
        <v>1.8251584769548106</v>
      </c>
      <c r="Q3278" s="94">
        <v>1.7406657328244486</v>
      </c>
      <c r="R3278" s="94">
        <v>1.7371360650439436</v>
      </c>
      <c r="S3278" s="94">
        <v>1.5581366979403737</v>
      </c>
      <c r="T3278" s="94">
        <v>1.4711749114502344</v>
      </c>
      <c r="U3278" s="94">
        <v>1.4643162174040596</v>
      </c>
      <c r="V3278" s="94">
        <v>1.5017492532367374</v>
      </c>
      <c r="W3278" s="94">
        <v>1.3585916633528436</v>
      </c>
      <c r="X3278" s="94">
        <v>1.2455662334418902</v>
      </c>
      <c r="Y3278" s="94">
        <v>1.2848057767087497</v>
      </c>
      <c r="Z3278" s="94">
        <v>1.1392113851640571</v>
      </c>
      <c r="AA3278" s="94">
        <v>1.13611760186266</v>
      </c>
      <c r="AB3278" s="94">
        <v>1.266816659749022</v>
      </c>
      <c r="AC3278" s="94">
        <v>1.2998593556734839</v>
      </c>
      <c r="AD3278" s="94">
        <v>1.2138069913417453</v>
      </c>
      <c r="AE3278" s="94">
        <v>1.2749806512004469</v>
      </c>
      <c r="AF3278" s="94">
        <v>1.1357349944563437</v>
      </c>
      <c r="AG3278" s="94">
        <v>1.1332942624291649</v>
      </c>
      <c r="AH3278" s="94">
        <v>1.1631349823022314</v>
      </c>
      <c r="AI3278" s="94">
        <v>1.2552129690055072</v>
      </c>
      <c r="AJ3278" s="94">
        <v>1.2327978534506017</v>
      </c>
      <c r="AK3278" s="94">
        <v>1.1105041950675913</v>
      </c>
      <c r="AL3278" s="94">
        <v>1.0054510661023108</v>
      </c>
      <c r="AM3278" s="94">
        <v>1.1151046167691487</v>
      </c>
      <c r="AN3278" s="94">
        <v>1.0887612706071754</v>
      </c>
      <c r="AO3278" s="94">
        <v>1.036977643870066</v>
      </c>
      <c r="AP3278" s="94">
        <v>0.92483411397450277</v>
      </c>
      <c r="AQ3278" s="94">
        <v>0.98691326253036493</v>
      </c>
      <c r="AR3278" s="94">
        <v>0.964663806298244</v>
      </c>
      <c r="AS3278" s="43">
        <f t="shared" si="103"/>
        <v>32.937983932768866</v>
      </c>
    </row>
    <row r="3279" spans="3:45">
      <c r="C3279" s="34">
        <v>215</v>
      </c>
      <c r="D3279" s="94">
        <v>3.3</v>
      </c>
      <c r="E3279" s="94">
        <v>3.5111888060787528</v>
      </c>
      <c r="F3279" s="94">
        <v>3.6967578931973462</v>
      </c>
      <c r="G3279" s="94">
        <v>3.9125333287320072</v>
      </c>
      <c r="H3279" s="94">
        <v>3.8339538944031157</v>
      </c>
      <c r="I3279" s="94">
        <v>3.4232235202148336</v>
      </c>
      <c r="J3279" s="94">
        <v>3.5815692938753099</v>
      </c>
      <c r="K3279" s="94">
        <v>3.4942655851770965</v>
      </c>
      <c r="L3279" s="94">
        <v>3.2600958687536674</v>
      </c>
      <c r="M3279" s="94">
        <v>3.4565914304027148</v>
      </c>
      <c r="N3279" s="94">
        <v>3.3297190669194672</v>
      </c>
      <c r="O3279" s="94">
        <v>3.3636305286894377</v>
      </c>
      <c r="P3279" s="94">
        <v>2.9850648710381273</v>
      </c>
      <c r="Q3279" s="94">
        <v>2.6900403828751158</v>
      </c>
      <c r="R3279" s="94">
        <v>2.5931240120708225</v>
      </c>
      <c r="S3279" s="94">
        <v>2.6406744884812845</v>
      </c>
      <c r="T3279" s="94">
        <v>2.5900363905299293</v>
      </c>
      <c r="U3279" s="94">
        <v>2.4669422391337701</v>
      </c>
      <c r="V3279" s="94">
        <v>2.2137043415827655</v>
      </c>
      <c r="W3279" s="94">
        <v>1.8517516509479535</v>
      </c>
      <c r="X3279" s="94">
        <v>1.8078361563346932</v>
      </c>
      <c r="Y3279" s="94">
        <v>1.557849547259301</v>
      </c>
      <c r="Z3279" s="94">
        <v>1.6745779476133784</v>
      </c>
      <c r="AA3279" s="94">
        <v>1.710547044386507</v>
      </c>
      <c r="AB3279" s="94">
        <v>1.6224990526359528</v>
      </c>
      <c r="AC3279" s="94">
        <v>1.3765236706196398</v>
      </c>
      <c r="AD3279" s="94">
        <v>1.4154085016633478</v>
      </c>
      <c r="AE3279" s="94">
        <v>1.3766624105614087</v>
      </c>
      <c r="AF3279" s="94">
        <v>1.208392837708963</v>
      </c>
      <c r="AG3279" s="94">
        <v>1.1604299913191469</v>
      </c>
      <c r="AH3279" s="94">
        <v>1.0652511690048996</v>
      </c>
      <c r="AI3279" s="94">
        <v>1.0889236503120789</v>
      </c>
      <c r="AJ3279" s="94">
        <v>1.1132600256805374</v>
      </c>
      <c r="AK3279" s="94">
        <v>1.147103268262097</v>
      </c>
      <c r="AL3279" s="94">
        <v>1.0783843833594116</v>
      </c>
      <c r="AM3279" s="94">
        <v>0.97986345511480488</v>
      </c>
      <c r="AN3279" s="94">
        <v>1.0031454213859965</v>
      </c>
      <c r="AO3279" s="94">
        <v>0.97404992072538787</v>
      </c>
      <c r="AP3279" s="94">
        <v>0.89982649405887472</v>
      </c>
      <c r="AQ3279" s="94">
        <v>0.87970033443870299</v>
      </c>
      <c r="AR3279" s="94">
        <v>0.80235358736885198</v>
      </c>
      <c r="AS3279" s="43">
        <f t="shared" si="103"/>
        <v>41.904626750293417</v>
      </c>
    </row>
    <row r="3280" spans="3:45">
      <c r="C3280" s="34">
        <v>216</v>
      </c>
      <c r="D3280" s="94">
        <v>3.3</v>
      </c>
      <c r="E3280" s="94">
        <v>3.2194296747335183</v>
      </c>
      <c r="F3280" s="94">
        <v>3.231307540756315</v>
      </c>
      <c r="G3280" s="94">
        <v>3.6198028955671728</v>
      </c>
      <c r="H3280" s="94">
        <v>3.7733181745233448</v>
      </c>
      <c r="I3280" s="94">
        <v>3.7554820649271012</v>
      </c>
      <c r="J3280" s="94">
        <v>3.4798955335970687</v>
      </c>
      <c r="K3280" s="94">
        <v>3.5910628465431831</v>
      </c>
      <c r="L3280" s="94">
        <v>3.6341434109278743</v>
      </c>
      <c r="M3280" s="94">
        <v>3.4333933845051128</v>
      </c>
      <c r="N3280" s="94">
        <v>3.4704693803561733</v>
      </c>
      <c r="O3280" s="94">
        <v>3.0283691781395765</v>
      </c>
      <c r="P3280" s="94">
        <v>2.6429873209039667</v>
      </c>
      <c r="Q3280" s="94">
        <v>2.3743870440466446</v>
      </c>
      <c r="R3280" s="94">
        <v>2.3333558179905514</v>
      </c>
      <c r="S3280" s="94">
        <v>2.3731986797214364</v>
      </c>
      <c r="T3280" s="94">
        <v>2.4977154715913832</v>
      </c>
      <c r="U3280" s="94">
        <v>2.5497817357461687</v>
      </c>
      <c r="V3280" s="94">
        <v>2.6813705836092643</v>
      </c>
      <c r="W3280" s="94">
        <v>2.6966026200618751</v>
      </c>
      <c r="X3280" s="94">
        <v>2.6169831406153961</v>
      </c>
      <c r="Y3280" s="94">
        <v>2.4357861002629404</v>
      </c>
      <c r="Z3280" s="94">
        <v>2.3024643769375328</v>
      </c>
      <c r="AA3280" s="94">
        <v>2.2507551914961077</v>
      </c>
      <c r="AB3280" s="94">
        <v>2.1178983781365934</v>
      </c>
      <c r="AC3280" s="94">
        <v>2.2034286496267201</v>
      </c>
      <c r="AD3280" s="94">
        <v>2.2196771527636794</v>
      </c>
      <c r="AE3280" s="94">
        <v>2.190343684392678</v>
      </c>
      <c r="AF3280" s="94">
        <v>2.1305154310400218</v>
      </c>
      <c r="AG3280" s="94">
        <v>2.0744936608387281</v>
      </c>
      <c r="AH3280" s="94">
        <v>1.9813916090956165</v>
      </c>
      <c r="AI3280" s="94">
        <v>1.8628095473508075</v>
      </c>
      <c r="AJ3280" s="94">
        <v>1.7614327266526295</v>
      </c>
      <c r="AK3280" s="94">
        <v>1.7223079739014899</v>
      </c>
      <c r="AL3280" s="94">
        <v>1.6429061117081856</v>
      </c>
      <c r="AM3280" s="94">
        <v>1.4454624006415411</v>
      </c>
      <c r="AN3280" s="94">
        <v>1.4635591943828652</v>
      </c>
      <c r="AO3280" s="94">
        <v>1.350559595784032</v>
      </c>
      <c r="AP3280" s="94">
        <v>1.2885700300435063</v>
      </c>
      <c r="AQ3280" s="94">
        <v>1.3155833280347045</v>
      </c>
      <c r="AR3280" s="94">
        <v>1.1727397387330256</v>
      </c>
      <c r="AS3280" s="43">
        <f t="shared" si="103"/>
        <v>43.66963926860037</v>
      </c>
    </row>
    <row r="3281" spans="3:45">
      <c r="C3281" s="34">
        <v>217</v>
      </c>
      <c r="D3281" s="94">
        <v>3.3</v>
      </c>
      <c r="E3281" s="94">
        <v>3.0187015702925928</v>
      </c>
      <c r="F3281" s="94">
        <v>3.1327984572258183</v>
      </c>
      <c r="G3281" s="94">
        <v>3.1290033906894998</v>
      </c>
      <c r="H3281" s="94">
        <v>2.9123499276962068</v>
      </c>
      <c r="I3281" s="94">
        <v>2.7905057052382731</v>
      </c>
      <c r="J3281" s="94">
        <v>2.7156219051155936</v>
      </c>
      <c r="K3281" s="94">
        <v>2.571669191696488</v>
      </c>
      <c r="L3281" s="94">
        <v>2.5253147800064095</v>
      </c>
      <c r="M3281" s="94">
        <v>2.5161966427203173</v>
      </c>
      <c r="N3281" s="94">
        <v>2.4548142770195711</v>
      </c>
      <c r="O3281" s="94">
        <v>2.6625569832476121</v>
      </c>
      <c r="P3281" s="94">
        <v>2.5405650727166234</v>
      </c>
      <c r="Q3281" s="94">
        <v>2.6425912315930455</v>
      </c>
      <c r="R3281" s="94">
        <v>2.5889928861293297</v>
      </c>
      <c r="S3281" s="94">
        <v>2.6861044159118035</v>
      </c>
      <c r="T3281" s="94">
        <v>2.7345658141437093</v>
      </c>
      <c r="U3281" s="94">
        <v>2.528282315836166</v>
      </c>
      <c r="V3281" s="94">
        <v>2.5351610496615802</v>
      </c>
      <c r="W3281" s="94">
        <v>2.6853670822566342</v>
      </c>
      <c r="X3281" s="94">
        <v>2.4858170828431745</v>
      </c>
      <c r="Y3281" s="94">
        <v>2.5898765759555316</v>
      </c>
      <c r="Z3281" s="94">
        <v>2.5792410483326647</v>
      </c>
      <c r="AA3281" s="94">
        <v>2.5193802824580738</v>
      </c>
      <c r="AB3281" s="94">
        <v>2.5238466452883235</v>
      </c>
      <c r="AC3281" s="94">
        <v>2.9325218462502787</v>
      </c>
      <c r="AD3281" s="94">
        <v>2.5214970790208078</v>
      </c>
      <c r="AE3281" s="94">
        <v>2.4816101667186716</v>
      </c>
      <c r="AF3281" s="94">
        <v>2.8415278337884433</v>
      </c>
      <c r="AG3281" s="94">
        <v>3.1197713388575812</v>
      </c>
      <c r="AH3281" s="94">
        <v>2.8859510372175325</v>
      </c>
      <c r="AI3281" s="94">
        <v>2.9236002088870734</v>
      </c>
      <c r="AJ3281" s="94">
        <v>2.6160920271460197</v>
      </c>
      <c r="AK3281" s="94">
        <v>2.6820164165203844</v>
      </c>
      <c r="AL3281" s="94">
        <v>2.5808924164664329</v>
      </c>
      <c r="AM3281" s="94">
        <v>2.2313043421318071</v>
      </c>
      <c r="AN3281" s="94">
        <v>2.3028411218688296</v>
      </c>
      <c r="AO3281" s="94">
        <v>2.4095918882617888</v>
      </c>
      <c r="AP3281" s="94">
        <v>2.2423813064460298</v>
      </c>
      <c r="AQ3281" s="94">
        <v>1.9494630359565399</v>
      </c>
      <c r="AR3281" s="94">
        <v>1.7886232922637058</v>
      </c>
      <c r="AS3281" s="43">
        <f t="shared" si="103"/>
        <v>41.009270502504165</v>
      </c>
    </row>
    <row r="3282" spans="3:45">
      <c r="C3282" s="34">
        <v>218</v>
      </c>
      <c r="D3282" s="94">
        <v>3.3</v>
      </c>
      <c r="E3282" s="94">
        <v>3.2906598579751445</v>
      </c>
      <c r="F3282" s="94">
        <v>3.3684668845926775</v>
      </c>
      <c r="G3282" s="94">
        <v>3.3324780985370248</v>
      </c>
      <c r="H3282" s="94">
        <v>3.0933804079059462</v>
      </c>
      <c r="I3282" s="94">
        <v>2.8590313455225544</v>
      </c>
      <c r="J3282" s="94">
        <v>2.870709238887883</v>
      </c>
      <c r="K3282" s="94">
        <v>2.918272252215778</v>
      </c>
      <c r="L3282" s="94">
        <v>2.6254161986057492</v>
      </c>
      <c r="M3282" s="94">
        <v>2.5615083758006669</v>
      </c>
      <c r="N3282" s="94">
        <v>2.5923759732380178</v>
      </c>
      <c r="O3282" s="94">
        <v>2.5948722245575393</v>
      </c>
      <c r="P3282" s="94">
        <v>2.4604134579732584</v>
      </c>
      <c r="Q3282" s="94">
        <v>2.5369471810925459</v>
      </c>
      <c r="R3282" s="94">
        <v>2.8625336125646816</v>
      </c>
      <c r="S3282" s="94">
        <v>2.838605145898109</v>
      </c>
      <c r="T3282" s="94">
        <v>2.6737013521575137</v>
      </c>
      <c r="U3282" s="94">
        <v>2.5530527599562847</v>
      </c>
      <c r="V3282" s="94">
        <v>2.4968873539722032</v>
      </c>
      <c r="W3282" s="94">
        <v>2.6879952241748843</v>
      </c>
      <c r="X3282" s="94">
        <v>2.5464652840334221</v>
      </c>
      <c r="Y3282" s="94">
        <v>2.6221776954800364</v>
      </c>
      <c r="Z3282" s="94">
        <v>2.5875902442523655</v>
      </c>
      <c r="AA3282" s="94">
        <v>2.6512824193937687</v>
      </c>
      <c r="AB3282" s="94">
        <v>2.6469751323763111</v>
      </c>
      <c r="AC3282" s="94">
        <v>2.9626901372273404</v>
      </c>
      <c r="AD3282" s="94">
        <v>2.8503585737906878</v>
      </c>
      <c r="AE3282" s="94">
        <v>2.8208369648981937</v>
      </c>
      <c r="AF3282" s="94">
        <v>2.7035972834942119</v>
      </c>
      <c r="AG3282" s="94">
        <v>2.4395983514885731</v>
      </c>
      <c r="AH3282" s="94">
        <v>2.384747300365174</v>
      </c>
      <c r="AI3282" s="94">
        <v>2.2734002859373028</v>
      </c>
      <c r="AJ3282" s="94">
        <v>1.9157615329548039</v>
      </c>
      <c r="AK3282" s="94">
        <v>1.9931266523833622</v>
      </c>
      <c r="AL3282" s="94">
        <v>1.8234672439520081</v>
      </c>
      <c r="AM3282" s="94">
        <v>1.7052523880481825</v>
      </c>
      <c r="AN3282" s="94">
        <v>1.7659613068645337</v>
      </c>
      <c r="AO3282" s="94">
        <v>1.6789974509708119</v>
      </c>
      <c r="AP3282" s="94">
        <v>1.5998158789040511</v>
      </c>
      <c r="AQ3282" s="94">
        <v>1.5344566299491633</v>
      </c>
      <c r="AR3282" s="94">
        <v>1.4697237623993769</v>
      </c>
      <c r="AS3282" s="43">
        <f t="shared" si="103"/>
        <v>41.586944550994417</v>
      </c>
    </row>
    <row r="3283" spans="3:45">
      <c r="C3283" s="34">
        <v>219</v>
      </c>
      <c r="D3283" s="94">
        <v>3.3</v>
      </c>
      <c r="E3283" s="94">
        <v>3.3949343493551334</v>
      </c>
      <c r="F3283" s="94">
        <v>3.1591301328595978</v>
      </c>
      <c r="G3283" s="94">
        <v>2.8024174044639278</v>
      </c>
      <c r="H3283" s="94">
        <v>2.8138787122310935</v>
      </c>
      <c r="I3283" s="94">
        <v>2.9498001443042714</v>
      </c>
      <c r="J3283" s="94">
        <v>2.6781535653412796</v>
      </c>
      <c r="K3283" s="94">
        <v>2.2660771812929092</v>
      </c>
      <c r="L3283" s="94">
        <v>2.2657679978040317</v>
      </c>
      <c r="M3283" s="94">
        <v>2.1745087854889564</v>
      </c>
      <c r="N3283" s="94">
        <v>2.1271737469686176</v>
      </c>
      <c r="O3283" s="94">
        <v>2.1913668314889816</v>
      </c>
      <c r="P3283" s="94">
        <v>2.3986231298147938</v>
      </c>
      <c r="Q3283" s="94">
        <v>2.0654742054462236</v>
      </c>
      <c r="R3283" s="94">
        <v>1.9608468207628604</v>
      </c>
      <c r="S3283" s="94">
        <v>2.0887591857371217</v>
      </c>
      <c r="T3283" s="94">
        <v>1.9949361586136323</v>
      </c>
      <c r="U3283" s="94">
        <v>2.1568828590303188</v>
      </c>
      <c r="V3283" s="94">
        <v>2.0870828344876555</v>
      </c>
      <c r="W3283" s="94">
        <v>2.1223298732327995</v>
      </c>
      <c r="X3283" s="94">
        <v>2.0275821366533324</v>
      </c>
      <c r="Y3283" s="94">
        <v>1.9560347660608282</v>
      </c>
      <c r="Z3283" s="94">
        <v>2.0878583974254354</v>
      </c>
      <c r="AA3283" s="94">
        <v>2.073042750635619</v>
      </c>
      <c r="AB3283" s="94">
        <v>2.020735189390042</v>
      </c>
      <c r="AC3283" s="94">
        <v>1.7700332917363748</v>
      </c>
      <c r="AD3283" s="94">
        <v>1.7614655421025331</v>
      </c>
      <c r="AE3283" s="94">
        <v>1.7651330082190828</v>
      </c>
      <c r="AF3283" s="94">
        <v>1.7091505810372196</v>
      </c>
      <c r="AG3283" s="94">
        <v>1.6394109715845289</v>
      </c>
      <c r="AH3283" s="94">
        <v>1.5099743992205057</v>
      </c>
      <c r="AI3283" s="94">
        <v>1.4275759291842536</v>
      </c>
      <c r="AJ3283" s="94">
        <v>1.4068361872206288</v>
      </c>
      <c r="AK3283" s="94">
        <v>1.3061052089178105</v>
      </c>
      <c r="AL3283" s="94">
        <v>1.4480994146470323</v>
      </c>
      <c r="AM3283" s="94">
        <v>1.4412486082770173</v>
      </c>
      <c r="AN3283" s="94">
        <v>1.3587480489714552</v>
      </c>
      <c r="AO3283" s="94">
        <v>1.3784385312836103</v>
      </c>
      <c r="AP3283" s="94">
        <v>1.2942216565476004</v>
      </c>
      <c r="AQ3283" s="94">
        <v>1.188938238375649</v>
      </c>
      <c r="AR3283" s="94">
        <v>1.1269595883678738</v>
      </c>
      <c r="AS3283" s="43">
        <f t="shared" si="103"/>
        <v>35.547204927875711</v>
      </c>
    </row>
    <row r="3284" spans="3:45">
      <c r="C3284" s="34">
        <v>220</v>
      </c>
      <c r="D3284" s="94">
        <v>3.3</v>
      </c>
      <c r="E3284" s="94">
        <v>3.2550106727417845</v>
      </c>
      <c r="F3284" s="94">
        <v>3.0718623493594195</v>
      </c>
      <c r="G3284" s="94">
        <v>3.2480935340166242</v>
      </c>
      <c r="H3284" s="94">
        <v>3.1890508299886622</v>
      </c>
      <c r="I3284" s="94">
        <v>3.0124511947640102</v>
      </c>
      <c r="J3284" s="94">
        <v>2.8269501819042819</v>
      </c>
      <c r="K3284" s="94">
        <v>2.808425292072076</v>
      </c>
      <c r="L3284" s="94">
        <v>2.5563724455655095</v>
      </c>
      <c r="M3284" s="94">
        <v>2.603836099985946</v>
      </c>
      <c r="N3284" s="94">
        <v>2.5474402891584718</v>
      </c>
      <c r="O3284" s="94">
        <v>2.4659941103879515</v>
      </c>
      <c r="P3284" s="94">
        <v>2.456581706892373</v>
      </c>
      <c r="Q3284" s="94">
        <v>2.3682390880622011</v>
      </c>
      <c r="R3284" s="94">
        <v>2.3299261213947653</v>
      </c>
      <c r="S3284" s="94">
        <v>2.3299568595774001</v>
      </c>
      <c r="T3284" s="94">
        <v>2.4003400457576696</v>
      </c>
      <c r="U3284" s="94">
        <v>2.4701421603810068</v>
      </c>
      <c r="V3284" s="94">
        <v>2.466172729687873</v>
      </c>
      <c r="W3284" s="94">
        <v>2.4984208218606807</v>
      </c>
      <c r="X3284" s="94">
        <v>2.5477618321708753</v>
      </c>
      <c r="Y3284" s="94">
        <v>2.7028109347805382</v>
      </c>
      <c r="Z3284" s="94">
        <v>2.684916797764183</v>
      </c>
      <c r="AA3284" s="94">
        <v>2.6596573903743703</v>
      </c>
      <c r="AB3284" s="94">
        <v>2.5372955099683092</v>
      </c>
      <c r="AC3284" s="94">
        <v>2.5589712122573811</v>
      </c>
      <c r="AD3284" s="94">
        <v>2.7893721173671584</v>
      </c>
      <c r="AE3284" s="94">
        <v>2.8284576347808641</v>
      </c>
      <c r="AF3284" s="94">
        <v>2.4461322736663003</v>
      </c>
      <c r="AG3284" s="94">
        <v>2.4328725478269888</v>
      </c>
      <c r="AH3284" s="94">
        <v>2.1787002565159019</v>
      </c>
      <c r="AI3284" s="94">
        <v>2.2164996814846885</v>
      </c>
      <c r="AJ3284" s="94">
        <v>2.0856568775879532</v>
      </c>
      <c r="AK3284" s="94">
        <v>2.2122724612892108</v>
      </c>
      <c r="AL3284" s="94">
        <v>2.1916062715518176</v>
      </c>
      <c r="AM3284" s="94">
        <v>2.5921311734821035</v>
      </c>
      <c r="AN3284" s="94">
        <v>2.591001995705879</v>
      </c>
      <c r="AO3284" s="94">
        <v>2.5290303151151416</v>
      </c>
      <c r="AP3284" s="94">
        <v>2.3341628064337576</v>
      </c>
      <c r="AQ3284" s="94">
        <v>2.2238512947375844</v>
      </c>
      <c r="AR3284" s="94">
        <v>2.2959419990472969</v>
      </c>
      <c r="AS3284" s="43">
        <f t="shared" si="103"/>
        <v>40.96473322494748</v>
      </c>
    </row>
    <row r="3285" spans="3:45">
      <c r="C3285" s="34">
        <v>221</v>
      </c>
      <c r="D3285" s="94">
        <v>3.3</v>
      </c>
      <c r="E3285" s="94">
        <v>3.0708723536186864</v>
      </c>
      <c r="F3285" s="94">
        <v>3.0470851306452476</v>
      </c>
      <c r="G3285" s="94">
        <v>3.3523564199988733</v>
      </c>
      <c r="H3285" s="94">
        <v>3.2318462051884604</v>
      </c>
      <c r="I3285" s="94">
        <v>3.3487657865871938</v>
      </c>
      <c r="J3285" s="94">
        <v>3.4555304656834878</v>
      </c>
      <c r="K3285" s="94">
        <v>3.4758676571163805</v>
      </c>
      <c r="L3285" s="94">
        <v>3.5133219904775537</v>
      </c>
      <c r="M3285" s="94">
        <v>3.5881233850632124</v>
      </c>
      <c r="N3285" s="94">
        <v>3.2007482441422237</v>
      </c>
      <c r="O3285" s="94">
        <v>3.00184346015212</v>
      </c>
      <c r="P3285" s="94">
        <v>2.7151572249509068</v>
      </c>
      <c r="Q3285" s="94">
        <v>2.8364389278776674</v>
      </c>
      <c r="R3285" s="94">
        <v>2.8762900368314734</v>
      </c>
      <c r="S3285" s="94">
        <v>2.7853726846883196</v>
      </c>
      <c r="T3285" s="94">
        <v>2.5413539157399492</v>
      </c>
      <c r="U3285" s="94">
        <v>2.6554312956469186</v>
      </c>
      <c r="V3285" s="94">
        <v>2.4618962235275004</v>
      </c>
      <c r="W3285" s="94">
        <v>2.467187720727928</v>
      </c>
      <c r="X3285" s="94">
        <v>2.4663621043410364</v>
      </c>
      <c r="Y3285" s="94">
        <v>2.3725122298182155</v>
      </c>
      <c r="Z3285" s="94">
        <v>2.3393893111465296</v>
      </c>
      <c r="AA3285" s="94">
        <v>2.518345786500555</v>
      </c>
      <c r="AB3285" s="94">
        <v>2.4091522914884642</v>
      </c>
      <c r="AC3285" s="94">
        <v>2.2162943242127429</v>
      </c>
      <c r="AD3285" s="94">
        <v>2.1796914140897803</v>
      </c>
      <c r="AE3285" s="94">
        <v>2.1946414668316532</v>
      </c>
      <c r="AF3285" s="94">
        <v>2.2621527902654091</v>
      </c>
      <c r="AG3285" s="94">
        <v>2.0604513246980796</v>
      </c>
      <c r="AH3285" s="94">
        <v>2.1051503000125922</v>
      </c>
      <c r="AI3285" s="94">
        <v>2.0329912910617765</v>
      </c>
      <c r="AJ3285" s="94">
        <v>1.8529347172177266</v>
      </c>
      <c r="AK3285" s="94">
        <v>1.8827984434143052</v>
      </c>
      <c r="AL3285" s="94">
        <v>1.9160025437770383</v>
      </c>
      <c r="AM3285" s="94">
        <v>1.9962783188843385</v>
      </c>
      <c r="AN3285" s="94">
        <v>1.8490290044331903</v>
      </c>
      <c r="AO3285" s="94">
        <v>1.8463053937122826</v>
      </c>
      <c r="AP3285" s="94">
        <v>1.697749759754664</v>
      </c>
      <c r="AQ3285" s="94">
        <v>1.6624734231840015</v>
      </c>
      <c r="AR3285" s="94">
        <v>1.7859098005860179</v>
      </c>
      <c r="AS3285" s="43">
        <f t="shared" si="103"/>
        <v>43.285032909866167</v>
      </c>
    </row>
    <row r="3286" spans="3:45">
      <c r="C3286" s="34">
        <v>222</v>
      </c>
      <c r="D3286" s="94">
        <v>3.3</v>
      </c>
      <c r="E3286" s="94">
        <v>3.3595837376514401</v>
      </c>
      <c r="F3286" s="94">
        <v>3.3366752395493604</v>
      </c>
      <c r="G3286" s="94">
        <v>3.081609767491361</v>
      </c>
      <c r="H3286" s="94">
        <v>2.8857181787463784</v>
      </c>
      <c r="I3286" s="94">
        <v>2.9189058417797416</v>
      </c>
      <c r="J3286" s="94">
        <v>2.7477019352646703</v>
      </c>
      <c r="K3286" s="94">
        <v>2.6659571903490424</v>
      </c>
      <c r="L3286" s="94">
        <v>2.4763747243318823</v>
      </c>
      <c r="M3286" s="94">
        <v>2.3588731267644398</v>
      </c>
      <c r="N3286" s="94">
        <v>2.4064202510045716</v>
      </c>
      <c r="O3286" s="94">
        <v>2.3673259362703414</v>
      </c>
      <c r="P3286" s="94">
        <v>2.4494098250101595</v>
      </c>
      <c r="Q3286" s="94">
        <v>2.7597229757119632</v>
      </c>
      <c r="R3286" s="94">
        <v>2.598575885616246</v>
      </c>
      <c r="S3286" s="94">
        <v>2.6518066880522424</v>
      </c>
      <c r="T3286" s="94">
        <v>2.8205369383909402</v>
      </c>
      <c r="U3286" s="94">
        <v>2.9945423202419081</v>
      </c>
      <c r="V3286" s="94">
        <v>3.186364611349684</v>
      </c>
      <c r="W3286" s="94">
        <v>2.9480768285880155</v>
      </c>
      <c r="X3286" s="94">
        <v>2.934195560910859</v>
      </c>
      <c r="Y3286" s="94">
        <v>2.8967353691602771</v>
      </c>
      <c r="Z3286" s="94">
        <v>2.9075705508204908</v>
      </c>
      <c r="AA3286" s="94">
        <v>2.5865241839894</v>
      </c>
      <c r="AB3286" s="94">
        <v>2.5924214458124357</v>
      </c>
      <c r="AC3286" s="94">
        <v>2.5962069549127351</v>
      </c>
      <c r="AD3286" s="94">
        <v>2.4231028609921306</v>
      </c>
      <c r="AE3286" s="94">
        <v>2.5088920597537063</v>
      </c>
      <c r="AF3286" s="94">
        <v>2.4892998069322094</v>
      </c>
      <c r="AG3286" s="94">
        <v>2.4027712948720419</v>
      </c>
      <c r="AH3286" s="94">
        <v>2.3396226616698375</v>
      </c>
      <c r="AI3286" s="94">
        <v>2.5225918061071653</v>
      </c>
      <c r="AJ3286" s="94">
        <v>2.8063777842473092</v>
      </c>
      <c r="AK3286" s="94">
        <v>2.410040495123555</v>
      </c>
      <c r="AL3286" s="94">
        <v>2.5834170237482463</v>
      </c>
      <c r="AM3286" s="94">
        <v>2.4819953672555304</v>
      </c>
      <c r="AN3286" s="94">
        <v>2.5159937488922584</v>
      </c>
      <c r="AO3286" s="94">
        <v>2.4951773684423566</v>
      </c>
      <c r="AP3286" s="94">
        <v>2.5222466026517618</v>
      </c>
      <c r="AQ3286" s="94">
        <v>2.4083452048156166</v>
      </c>
      <c r="AR3286" s="94">
        <v>2.1766784614082368</v>
      </c>
      <c r="AS3286" s="43">
        <f t="shared" si="103"/>
        <v>41.86090508307268</v>
      </c>
    </row>
    <row r="3287" spans="3:45">
      <c r="C3287" s="34">
        <v>223</v>
      </c>
      <c r="D3287" s="94">
        <v>3.3</v>
      </c>
      <c r="E3287" s="94">
        <v>3.3387869234382825</v>
      </c>
      <c r="F3287" s="94">
        <v>2.9898760085617604</v>
      </c>
      <c r="G3287" s="94">
        <v>2.8422091026084764</v>
      </c>
      <c r="H3287" s="94">
        <v>2.9464558722967391</v>
      </c>
      <c r="I3287" s="94">
        <v>2.5930139686511828</v>
      </c>
      <c r="J3287" s="94">
        <v>2.4399556402870952</v>
      </c>
      <c r="K3287" s="94">
        <v>2.4937016065816207</v>
      </c>
      <c r="L3287" s="94">
        <v>2.5618614922623189</v>
      </c>
      <c r="M3287" s="94">
        <v>2.2369894979166896</v>
      </c>
      <c r="N3287" s="94">
        <v>2.24044537463524</v>
      </c>
      <c r="O3287" s="94">
        <v>2.0405936618479052</v>
      </c>
      <c r="P3287" s="94">
        <v>1.967237947971914</v>
      </c>
      <c r="Q3287" s="94">
        <v>1.8142275715332268</v>
      </c>
      <c r="R3287" s="94">
        <v>1.8086955613293398</v>
      </c>
      <c r="S3287" s="94">
        <v>1.5876076076543664</v>
      </c>
      <c r="T3287" s="94">
        <v>1.6362126880689751</v>
      </c>
      <c r="U3287" s="94">
        <v>1.7634945346932853</v>
      </c>
      <c r="V3287" s="94">
        <v>1.8346818489839367</v>
      </c>
      <c r="W3287" s="94">
        <v>1.7784599013677633</v>
      </c>
      <c r="X3287" s="94">
        <v>1.7586921363606052</v>
      </c>
      <c r="Y3287" s="94">
        <v>1.6732569208262877</v>
      </c>
      <c r="Z3287" s="94">
        <v>1.6578420340146598</v>
      </c>
      <c r="AA3287" s="94">
        <v>1.5877933879346702</v>
      </c>
      <c r="AB3287" s="94">
        <v>1.5059646904342097</v>
      </c>
      <c r="AC3287" s="94">
        <v>1.5069539782555454</v>
      </c>
      <c r="AD3287" s="94">
        <v>1.4062013972086738</v>
      </c>
      <c r="AE3287" s="94">
        <v>1.3757893004732937</v>
      </c>
      <c r="AF3287" s="94">
        <v>1.2878656870931813</v>
      </c>
      <c r="AG3287" s="94">
        <v>1.1712732508516184</v>
      </c>
      <c r="AH3287" s="94">
        <v>1.130611550738774</v>
      </c>
      <c r="AI3287" s="94">
        <v>1.0791878741925189</v>
      </c>
      <c r="AJ3287" s="94">
        <v>1.1322198031647637</v>
      </c>
      <c r="AK3287" s="94">
        <v>1.1526527685051164</v>
      </c>
      <c r="AL3287" s="94">
        <v>1.1327968096986389</v>
      </c>
      <c r="AM3287" s="94">
        <v>1.1984621641895881</v>
      </c>
      <c r="AN3287" s="94">
        <v>1.2572823888864797</v>
      </c>
      <c r="AO3287" s="94">
        <v>1.2604780997610785</v>
      </c>
      <c r="AP3287" s="94">
        <v>1.183430885531142</v>
      </c>
      <c r="AQ3287" s="94">
        <v>1.0684964816483835</v>
      </c>
      <c r="AR3287" s="94">
        <v>1.0114159671698644</v>
      </c>
      <c r="AS3287" s="43">
        <f t="shared" si="103"/>
        <v>33.241022702781223</v>
      </c>
    </row>
    <row r="3288" spans="3:45">
      <c r="C3288" s="34">
        <v>224</v>
      </c>
      <c r="D3288" s="94">
        <v>3.3</v>
      </c>
      <c r="E3288" s="94">
        <v>3.2229848820475691</v>
      </c>
      <c r="F3288" s="94">
        <v>3.1252912314728065</v>
      </c>
      <c r="G3288" s="94">
        <v>3.240312779436223</v>
      </c>
      <c r="H3288" s="94">
        <v>3.1604545952264975</v>
      </c>
      <c r="I3288" s="94">
        <v>3.0362606191927508</v>
      </c>
      <c r="J3288" s="94">
        <v>3.0529505168941391</v>
      </c>
      <c r="K3288" s="94">
        <v>2.906343573494087</v>
      </c>
      <c r="L3288" s="94">
        <v>2.6726509319331768</v>
      </c>
      <c r="M3288" s="94">
        <v>2.7696232498083058</v>
      </c>
      <c r="N3288" s="94">
        <v>2.8041806063909069</v>
      </c>
      <c r="O3288" s="94">
        <v>2.9188390667661444</v>
      </c>
      <c r="P3288" s="94">
        <v>2.8097871591405594</v>
      </c>
      <c r="Q3288" s="94">
        <v>2.6872147472784689</v>
      </c>
      <c r="R3288" s="94">
        <v>2.6091717216979622</v>
      </c>
      <c r="S3288" s="94">
        <v>2.3302504214158026</v>
      </c>
      <c r="T3288" s="94">
        <v>2.0567368269705439</v>
      </c>
      <c r="U3288" s="94">
        <v>1.9059175017569958</v>
      </c>
      <c r="V3288" s="94">
        <v>1.8995364708837725</v>
      </c>
      <c r="W3288" s="94">
        <v>1.9479635153889194</v>
      </c>
      <c r="X3288" s="94">
        <v>1.8248173661803724</v>
      </c>
      <c r="Y3288" s="94">
        <v>1.8560205597377313</v>
      </c>
      <c r="Z3288" s="94">
        <v>1.8335419275116847</v>
      </c>
      <c r="AA3288" s="94">
        <v>1.9416587897092852</v>
      </c>
      <c r="AB3288" s="94">
        <v>2.0952563346389002</v>
      </c>
      <c r="AC3288" s="94">
        <v>2.1449441931494837</v>
      </c>
      <c r="AD3288" s="94">
        <v>2.1715227373052826</v>
      </c>
      <c r="AE3288" s="94">
        <v>2.1073931052008854</v>
      </c>
      <c r="AF3288" s="94">
        <v>1.9718081434768429</v>
      </c>
      <c r="AG3288" s="94">
        <v>2.120069158407234</v>
      </c>
      <c r="AH3288" s="94">
        <v>2.0273194551154106</v>
      </c>
      <c r="AI3288" s="94">
        <v>1.8670047583462872</v>
      </c>
      <c r="AJ3288" s="94">
        <v>1.9943662666935977</v>
      </c>
      <c r="AK3288" s="94">
        <v>1.7918611904677983</v>
      </c>
      <c r="AL3288" s="94">
        <v>1.6598343487016431</v>
      </c>
      <c r="AM3288" s="94">
        <v>1.8276342963233809</v>
      </c>
      <c r="AN3288" s="94">
        <v>1.8602858921786254</v>
      </c>
      <c r="AO3288" s="94">
        <v>1.877064232457285</v>
      </c>
      <c r="AP3288" s="94">
        <v>1.8498071129507312</v>
      </c>
      <c r="AQ3288" s="94">
        <v>1.8754350310516896</v>
      </c>
      <c r="AR3288" s="94">
        <v>2.0878613552794021</v>
      </c>
      <c r="AS3288" s="43">
        <f t="shared" si="103"/>
        <v>39.470905891404428</v>
      </c>
    </row>
    <row r="3289" spans="3:45">
      <c r="C3289" s="34">
        <v>225</v>
      </c>
      <c r="D3289" s="94">
        <v>3.3</v>
      </c>
      <c r="E3289" s="94">
        <v>3.0454014693254536</v>
      </c>
      <c r="F3289" s="94">
        <v>3.0544452669181323</v>
      </c>
      <c r="G3289" s="94">
        <v>2.8391339044333916</v>
      </c>
      <c r="H3289" s="94">
        <v>2.7234868879844552</v>
      </c>
      <c r="I3289" s="94">
        <v>2.9640464049838333</v>
      </c>
      <c r="J3289" s="94">
        <v>2.6484548284841414</v>
      </c>
      <c r="K3289" s="94">
        <v>2.4159862333349218</v>
      </c>
      <c r="L3289" s="94">
        <v>2.2057822118944341</v>
      </c>
      <c r="M3289" s="94">
        <v>2.1404092354878523</v>
      </c>
      <c r="N3289" s="94">
        <v>1.9435012914276732</v>
      </c>
      <c r="O3289" s="94">
        <v>1.9282699053454515</v>
      </c>
      <c r="P3289" s="94">
        <v>1.9151126392915603</v>
      </c>
      <c r="Q3289" s="94">
        <v>1.7805658532110209</v>
      </c>
      <c r="R3289" s="94">
        <v>1.7387061811043278</v>
      </c>
      <c r="S3289" s="94">
        <v>1.7094984111671976</v>
      </c>
      <c r="T3289" s="94">
        <v>1.5662395963672042</v>
      </c>
      <c r="U3289" s="94">
        <v>1.3530366776883513</v>
      </c>
      <c r="V3289" s="94">
        <v>1.4419261615636272</v>
      </c>
      <c r="W3289" s="94">
        <v>1.3810263692547475</v>
      </c>
      <c r="X3289" s="94">
        <v>1.4999766026158454</v>
      </c>
      <c r="Y3289" s="94">
        <v>1.5886047130883114</v>
      </c>
      <c r="Z3289" s="94">
        <v>1.6254213799363546</v>
      </c>
      <c r="AA3289" s="94">
        <v>1.4316936215349938</v>
      </c>
      <c r="AB3289" s="94">
        <v>1.2942526988067704</v>
      </c>
      <c r="AC3289" s="94">
        <v>1.3575469300718566</v>
      </c>
      <c r="AD3289" s="94">
        <v>1.301372582529094</v>
      </c>
      <c r="AE3289" s="94">
        <v>1.1857813357514</v>
      </c>
      <c r="AF3289" s="94">
        <v>1.1725677476057788</v>
      </c>
      <c r="AG3289" s="94">
        <v>1.2141153785739296</v>
      </c>
      <c r="AH3289" s="94">
        <v>1.1790556652292699</v>
      </c>
      <c r="AI3289" s="94">
        <v>1.1765824818706496</v>
      </c>
      <c r="AJ3289" s="94">
        <v>1.0889901122885604</v>
      </c>
      <c r="AK3289" s="94">
        <v>1.0402155808514209</v>
      </c>
      <c r="AL3289" s="94">
        <v>0.99255904150093688</v>
      </c>
      <c r="AM3289" s="94">
        <v>0.88962571001804069</v>
      </c>
      <c r="AN3289" s="94">
        <v>0.91502383066335602</v>
      </c>
      <c r="AO3289" s="94">
        <v>0.8677193193651388</v>
      </c>
      <c r="AP3289" s="94">
        <v>0.90917016427248354</v>
      </c>
      <c r="AQ3289" s="94">
        <v>0.92797344256164949</v>
      </c>
      <c r="AR3289" s="94">
        <v>1.0504344251607147</v>
      </c>
      <c r="AS3289" s="43">
        <f t="shared" si="103"/>
        <v>31.843071632803781</v>
      </c>
    </row>
    <row r="3290" spans="3:45">
      <c r="C3290" s="34">
        <v>226</v>
      </c>
      <c r="D3290" s="94">
        <v>3.3</v>
      </c>
      <c r="E3290" s="94">
        <v>3.3080891324329866</v>
      </c>
      <c r="F3290" s="94">
        <v>3.378774022835195</v>
      </c>
      <c r="G3290" s="94">
        <v>3.2463855519445222</v>
      </c>
      <c r="H3290" s="94">
        <v>3.5492434315694368</v>
      </c>
      <c r="I3290" s="94">
        <v>3.55467074777907</v>
      </c>
      <c r="J3290" s="94">
        <v>3.7986031652042356</v>
      </c>
      <c r="K3290" s="94">
        <v>3.540958438599771</v>
      </c>
      <c r="L3290" s="94">
        <v>3.1873734283000115</v>
      </c>
      <c r="M3290" s="94">
        <v>3.1540829311296927</v>
      </c>
      <c r="N3290" s="94">
        <v>3.4431036221537616</v>
      </c>
      <c r="O3290" s="94">
        <v>3.1475830481591878</v>
      </c>
      <c r="P3290" s="94">
        <v>3.0485350333005017</v>
      </c>
      <c r="Q3290" s="94">
        <v>3.2453052574759065</v>
      </c>
      <c r="R3290" s="94">
        <v>3.0677354978586284</v>
      </c>
      <c r="S3290" s="94">
        <v>3.1135853053044857</v>
      </c>
      <c r="T3290" s="94">
        <v>2.9730216760577539</v>
      </c>
      <c r="U3290" s="94">
        <v>2.9775967405934742</v>
      </c>
      <c r="V3290" s="94">
        <v>2.8314929927928811</v>
      </c>
      <c r="W3290" s="94">
        <v>3.0546616972643883</v>
      </c>
      <c r="X3290" s="94">
        <v>3.1627311112377816</v>
      </c>
      <c r="Y3290" s="94">
        <v>3.2250025968382525</v>
      </c>
      <c r="Z3290" s="94">
        <v>3.2033597268102145</v>
      </c>
      <c r="AA3290" s="94">
        <v>3.1838210544176899</v>
      </c>
      <c r="AB3290" s="94">
        <v>2.9730885907394411</v>
      </c>
      <c r="AC3290" s="94">
        <v>2.7369518795379588</v>
      </c>
      <c r="AD3290" s="94">
        <v>2.711221400080758</v>
      </c>
      <c r="AE3290" s="94">
        <v>2.6842763134055021</v>
      </c>
      <c r="AF3290" s="94">
        <v>2.398478038607426</v>
      </c>
      <c r="AG3290" s="94">
        <v>2.1269607070010905</v>
      </c>
      <c r="AH3290" s="94">
        <v>2.1138535740150468</v>
      </c>
      <c r="AI3290" s="94">
        <v>1.9443641848808961</v>
      </c>
      <c r="AJ3290" s="94">
        <v>1.9843335443592141</v>
      </c>
      <c r="AK3290" s="94">
        <v>1.9605186367687295</v>
      </c>
      <c r="AL3290" s="94">
        <v>1.9506599495396824</v>
      </c>
      <c r="AM3290" s="94">
        <v>1.9962561329594841</v>
      </c>
      <c r="AN3290" s="94">
        <v>1.819013295484577</v>
      </c>
      <c r="AO3290" s="94">
        <v>1.8436120586822626</v>
      </c>
      <c r="AP3290" s="94">
        <v>1.8309976459398187</v>
      </c>
      <c r="AQ3290" s="94">
        <v>1.771029662767581</v>
      </c>
      <c r="AR3290" s="94">
        <v>1.5560409692369732</v>
      </c>
      <c r="AS3290" s="43">
        <f t="shared" si="103"/>
        <v>46.521973756805089</v>
      </c>
    </row>
    <row r="3291" spans="3:45">
      <c r="C3291" s="34">
        <v>227</v>
      </c>
      <c r="D3291" s="94">
        <v>3.3</v>
      </c>
      <c r="E3291" s="94">
        <v>3.2426302183687437</v>
      </c>
      <c r="F3291" s="94">
        <v>3.3527675440553133</v>
      </c>
      <c r="G3291" s="94">
        <v>3.4313400964415841</v>
      </c>
      <c r="H3291" s="94">
        <v>3.2680691514376505</v>
      </c>
      <c r="I3291" s="94">
        <v>3.0358917854318004</v>
      </c>
      <c r="J3291" s="94">
        <v>3.1285796331166922</v>
      </c>
      <c r="K3291" s="94">
        <v>2.8431194109538276</v>
      </c>
      <c r="L3291" s="94">
        <v>2.6717807658082071</v>
      </c>
      <c r="M3291" s="94">
        <v>2.7628850272401526</v>
      </c>
      <c r="N3291" s="94">
        <v>2.4416640630031963</v>
      </c>
      <c r="O3291" s="94">
        <v>2.3425974933716054</v>
      </c>
      <c r="P3291" s="94">
        <v>2.0310174116758062</v>
      </c>
      <c r="Q3291" s="94">
        <v>2.0391630351965917</v>
      </c>
      <c r="R3291" s="94">
        <v>1.9773265931523272</v>
      </c>
      <c r="S3291" s="94">
        <v>1.9117167682481369</v>
      </c>
      <c r="T3291" s="94">
        <v>2.0047184910109519</v>
      </c>
      <c r="U3291" s="94">
        <v>1.9283260366335848</v>
      </c>
      <c r="V3291" s="94">
        <v>1.8538435505751172</v>
      </c>
      <c r="W3291" s="94">
        <v>1.768736908156328</v>
      </c>
      <c r="X3291" s="94">
        <v>1.5818210542624633</v>
      </c>
      <c r="Y3291" s="94">
        <v>1.5736522654677711</v>
      </c>
      <c r="Z3291" s="94">
        <v>1.5226409861525056</v>
      </c>
      <c r="AA3291" s="94">
        <v>1.4664027987558144</v>
      </c>
      <c r="AB3291" s="94">
        <v>1.4125319728655545</v>
      </c>
      <c r="AC3291" s="94">
        <v>1.3931173636608751</v>
      </c>
      <c r="AD3291" s="94">
        <v>1.4691769993627808</v>
      </c>
      <c r="AE3291" s="94">
        <v>1.3628138478268934</v>
      </c>
      <c r="AF3291" s="94">
        <v>1.2677424403184656</v>
      </c>
      <c r="AG3291" s="94">
        <v>0.9924045895055349</v>
      </c>
      <c r="AH3291" s="94">
        <v>0.9476180718145083</v>
      </c>
      <c r="AI3291" s="94">
        <v>0.95900008747265086</v>
      </c>
      <c r="AJ3291" s="94">
        <v>0.98244894907074598</v>
      </c>
      <c r="AK3291" s="94">
        <v>1.0234827291746946</v>
      </c>
      <c r="AL3291" s="94">
        <v>0.96358336288459212</v>
      </c>
      <c r="AM3291" s="94">
        <v>0.93621223661939834</v>
      </c>
      <c r="AN3291" s="94">
        <v>0.84836266329635757</v>
      </c>
      <c r="AO3291" s="94">
        <v>0.76637094509689496</v>
      </c>
      <c r="AP3291" s="94">
        <v>0.63328653894793141</v>
      </c>
      <c r="AQ3291" s="94">
        <v>0.60383187844601349</v>
      </c>
      <c r="AR3291" s="94">
        <v>0.55701933015987848</v>
      </c>
      <c r="AS3291" s="43">
        <f t="shared" si="103"/>
        <v>35.687001367753346</v>
      </c>
    </row>
    <row r="3292" spans="3:45">
      <c r="C3292" s="34">
        <v>228</v>
      </c>
      <c r="D3292" s="94">
        <v>3.3</v>
      </c>
      <c r="E3292" s="94">
        <v>3.5168649457859558</v>
      </c>
      <c r="F3292" s="94">
        <v>3.4576319826861428</v>
      </c>
      <c r="G3292" s="94">
        <v>2.969713672968318</v>
      </c>
      <c r="H3292" s="94">
        <v>2.7796064745643849</v>
      </c>
      <c r="I3292" s="94">
        <v>2.4849281365078526</v>
      </c>
      <c r="J3292" s="94">
        <v>2.416800385421384</v>
      </c>
      <c r="K3292" s="94">
        <v>2.1793349141054423</v>
      </c>
      <c r="L3292" s="94">
        <v>2.3720532729168258</v>
      </c>
      <c r="M3292" s="94">
        <v>2.0734703978169904</v>
      </c>
      <c r="N3292" s="94">
        <v>2.0937568124858781</v>
      </c>
      <c r="O3292" s="94">
        <v>2.1568391954672603</v>
      </c>
      <c r="P3292" s="94">
        <v>2.0641701500202561</v>
      </c>
      <c r="Q3292" s="94">
        <v>2.0552531639627158</v>
      </c>
      <c r="R3292" s="94">
        <v>1.9877033066041823</v>
      </c>
      <c r="S3292" s="94">
        <v>2.1419614682532329</v>
      </c>
      <c r="T3292" s="94">
        <v>2.0040834100563019</v>
      </c>
      <c r="U3292" s="94">
        <v>1.9411365256337554</v>
      </c>
      <c r="V3292" s="94">
        <v>2.0192661170172204</v>
      </c>
      <c r="W3292" s="94">
        <v>2.1898401706955508</v>
      </c>
      <c r="X3292" s="94">
        <v>2.2165307736511486</v>
      </c>
      <c r="Y3292" s="94">
        <v>2.1936745787034684</v>
      </c>
      <c r="Z3292" s="94">
        <v>2.1897873397023853</v>
      </c>
      <c r="AA3292" s="94">
        <v>2.2494824315760931</v>
      </c>
      <c r="AB3292" s="94">
        <v>2.3333900088825721</v>
      </c>
      <c r="AC3292" s="94">
        <v>2.1388553110556856</v>
      </c>
      <c r="AD3292" s="94">
        <v>2.2552380313708755</v>
      </c>
      <c r="AE3292" s="94">
        <v>2.0588458954564794</v>
      </c>
      <c r="AF3292" s="94">
        <v>2.214374195629631</v>
      </c>
      <c r="AG3292" s="94">
        <v>2.3564326701918406</v>
      </c>
      <c r="AH3292" s="94">
        <v>2.3530359820132509</v>
      </c>
      <c r="AI3292" s="94">
        <v>2.2257757439718584</v>
      </c>
      <c r="AJ3292" s="94">
        <v>2.0347194898579835</v>
      </c>
      <c r="AK3292" s="94">
        <v>1.9024420750853346</v>
      </c>
      <c r="AL3292" s="94">
        <v>2.0081065968224374</v>
      </c>
      <c r="AM3292" s="94">
        <v>2.1303191783568476</v>
      </c>
      <c r="AN3292" s="94">
        <v>1.9897219441879495</v>
      </c>
      <c r="AO3292" s="94">
        <v>1.9361351328832614</v>
      </c>
      <c r="AP3292" s="94">
        <v>1.9859703401142177</v>
      </c>
      <c r="AQ3292" s="94">
        <v>1.899660106453551</v>
      </c>
      <c r="AR3292" s="94">
        <v>1.7827278900785346</v>
      </c>
      <c r="AS3292" s="43">
        <f t="shared" si="103"/>
        <v>36.834122370633231</v>
      </c>
    </row>
    <row r="3293" spans="3:45">
      <c r="C3293" s="34">
        <v>229</v>
      </c>
      <c r="D3293" s="94">
        <v>3.3</v>
      </c>
      <c r="E3293" s="94">
        <v>3.2380454635955087</v>
      </c>
      <c r="F3293" s="94">
        <v>3.4532840219282823</v>
      </c>
      <c r="G3293" s="94">
        <v>3.4217247560108204</v>
      </c>
      <c r="H3293" s="94">
        <v>3.3624091735356063</v>
      </c>
      <c r="I3293" s="94">
        <v>3.3207564952419593</v>
      </c>
      <c r="J3293" s="94">
        <v>3.1201758733820495</v>
      </c>
      <c r="K3293" s="94">
        <v>3.2087342468108151</v>
      </c>
      <c r="L3293" s="94">
        <v>3.0831548186603097</v>
      </c>
      <c r="M3293" s="94">
        <v>2.8256457385933529</v>
      </c>
      <c r="N3293" s="94">
        <v>2.9439014902056395</v>
      </c>
      <c r="O3293" s="94">
        <v>2.8151341510391488</v>
      </c>
      <c r="P3293" s="94">
        <v>2.9278222769890028</v>
      </c>
      <c r="Q3293" s="94">
        <v>2.7842800917145918</v>
      </c>
      <c r="R3293" s="94">
        <v>2.8490126569537995</v>
      </c>
      <c r="S3293" s="94">
        <v>3.1727686902225201</v>
      </c>
      <c r="T3293" s="94">
        <v>3.169352739471476</v>
      </c>
      <c r="U3293" s="94">
        <v>3.1485567443002744</v>
      </c>
      <c r="V3293" s="94">
        <v>2.9508175847881186</v>
      </c>
      <c r="W3293" s="94">
        <v>2.5698414310110018</v>
      </c>
      <c r="X3293" s="94">
        <v>2.7663625300849315</v>
      </c>
      <c r="Y3293" s="94">
        <v>2.4617755491545448</v>
      </c>
      <c r="Z3293" s="94">
        <v>2.4878498627870318</v>
      </c>
      <c r="AA3293" s="94">
        <v>2.3664670375982846</v>
      </c>
      <c r="AB3293" s="94">
        <v>2.4837230472913951</v>
      </c>
      <c r="AC3293" s="94">
        <v>2.2737388463067387</v>
      </c>
      <c r="AD3293" s="94">
        <v>2.3652600504408507</v>
      </c>
      <c r="AE3293" s="94">
        <v>2.3830414575402985</v>
      </c>
      <c r="AF3293" s="94">
        <v>2.2921743794399445</v>
      </c>
      <c r="AG3293" s="94">
        <v>2.190754116523228</v>
      </c>
      <c r="AH3293" s="94">
        <v>1.9863829837824161</v>
      </c>
      <c r="AI3293" s="94">
        <v>1.7237911138572235</v>
      </c>
      <c r="AJ3293" s="94">
        <v>1.6788069762546116</v>
      </c>
      <c r="AK3293" s="94">
        <v>1.3651381131334133</v>
      </c>
      <c r="AL3293" s="94">
        <v>1.4049995299480498</v>
      </c>
      <c r="AM3293" s="94">
        <v>1.4901162524112355</v>
      </c>
      <c r="AN3293" s="94">
        <v>1.5655708186219996</v>
      </c>
      <c r="AO3293" s="94">
        <v>1.760065358013984</v>
      </c>
      <c r="AP3293" s="94">
        <v>1.7797752955412725</v>
      </c>
      <c r="AQ3293" s="94">
        <v>1.6248357649018301</v>
      </c>
      <c r="AR3293" s="94">
        <v>1.5849839608213461</v>
      </c>
      <c r="AS3293" s="43">
        <f t="shared" si="103"/>
        <v>43.327078839898483</v>
      </c>
    </row>
    <row r="3294" spans="3:45">
      <c r="C3294" s="34">
        <v>230</v>
      </c>
      <c r="D3294" s="94">
        <v>3.3</v>
      </c>
      <c r="E3294" s="94">
        <v>3.3533741064966631</v>
      </c>
      <c r="F3294" s="94">
        <v>3.1269408601234274</v>
      </c>
      <c r="G3294" s="94">
        <v>3.1399645276472428</v>
      </c>
      <c r="H3294" s="94">
        <v>3.046911918533012</v>
      </c>
      <c r="I3294" s="94">
        <v>2.8566439654375371</v>
      </c>
      <c r="J3294" s="94">
        <v>2.8106365609844479</v>
      </c>
      <c r="K3294" s="94">
        <v>2.6621508199620449</v>
      </c>
      <c r="L3294" s="94">
        <v>2.7869395052434673</v>
      </c>
      <c r="M3294" s="94">
        <v>2.6298732594224608</v>
      </c>
      <c r="N3294" s="94">
        <v>2.490736003446874</v>
      </c>
      <c r="O3294" s="94">
        <v>2.411409191680975</v>
      </c>
      <c r="P3294" s="94">
        <v>2.3426486997860603</v>
      </c>
      <c r="Q3294" s="94">
        <v>2.071813466595033</v>
      </c>
      <c r="R3294" s="94">
        <v>2.0023845893115371</v>
      </c>
      <c r="S3294" s="94">
        <v>2.0121774384167903</v>
      </c>
      <c r="T3294" s="94">
        <v>1.9188420792195509</v>
      </c>
      <c r="U3294" s="94">
        <v>1.9131690777496762</v>
      </c>
      <c r="V3294" s="94">
        <v>1.9256548792698709</v>
      </c>
      <c r="W3294" s="94">
        <v>2.0121365734755434</v>
      </c>
      <c r="X3294" s="94">
        <v>1.8100680400522833</v>
      </c>
      <c r="Y3294" s="94">
        <v>1.920758106235017</v>
      </c>
      <c r="Z3294" s="94">
        <v>1.7593852040592968</v>
      </c>
      <c r="AA3294" s="94">
        <v>1.7834678224679983</v>
      </c>
      <c r="AB3294" s="94">
        <v>1.6727133714026401</v>
      </c>
      <c r="AC3294" s="94">
        <v>1.5950899935607239</v>
      </c>
      <c r="AD3294" s="94">
        <v>1.5271311762757676</v>
      </c>
      <c r="AE3294" s="94">
        <v>1.4033416052022534</v>
      </c>
      <c r="AF3294" s="94">
        <v>1.5296663990763741</v>
      </c>
      <c r="AG3294" s="94">
        <v>1.6466363666485475</v>
      </c>
      <c r="AH3294" s="94">
        <v>1.5780086980532448</v>
      </c>
      <c r="AI3294" s="94">
        <v>1.589634418778</v>
      </c>
      <c r="AJ3294" s="94">
        <v>1.462601142916153</v>
      </c>
      <c r="AK3294" s="94">
        <v>1.3358251275668094</v>
      </c>
      <c r="AL3294" s="94">
        <v>1.1738840380075932</v>
      </c>
      <c r="AM3294" s="94">
        <v>1.1667528247667198</v>
      </c>
      <c r="AN3294" s="94">
        <v>1.0915879484418287</v>
      </c>
      <c r="AO3294" s="94">
        <v>1.0666923516057791</v>
      </c>
      <c r="AP3294" s="94">
        <v>0.96137663109334026</v>
      </c>
      <c r="AQ3294" s="94">
        <v>0.97859964092169216</v>
      </c>
      <c r="AR3294" s="94">
        <v>0.95064150004669412</v>
      </c>
      <c r="AS3294" s="43">
        <f t="shared" si="103"/>
        <v>36.172448376986374</v>
      </c>
    </row>
    <row r="3295" spans="3:45">
      <c r="C3295" s="34">
        <v>231</v>
      </c>
      <c r="D3295" s="94">
        <v>3.3</v>
      </c>
      <c r="E3295" s="94">
        <v>3.3419133805792449</v>
      </c>
      <c r="F3295" s="94">
        <v>3.0441622330889451</v>
      </c>
      <c r="G3295" s="94">
        <v>2.969622132477133</v>
      </c>
      <c r="H3295" s="94">
        <v>3.0142054130066178</v>
      </c>
      <c r="I3295" s="94">
        <v>2.8745880100211894</v>
      </c>
      <c r="J3295" s="94">
        <v>2.7191222105944268</v>
      </c>
      <c r="K3295" s="94">
        <v>2.6553788693476919</v>
      </c>
      <c r="L3295" s="94">
        <v>2.5910934995086761</v>
      </c>
      <c r="M3295" s="94">
        <v>2.4162154342155207</v>
      </c>
      <c r="N3295" s="94">
        <v>2.1861307559613858</v>
      </c>
      <c r="O3295" s="94">
        <v>1.8642447049453845</v>
      </c>
      <c r="P3295" s="94">
        <v>1.9056932328087437</v>
      </c>
      <c r="Q3295" s="94">
        <v>1.932481951919107</v>
      </c>
      <c r="R3295" s="94">
        <v>1.8695635637286092</v>
      </c>
      <c r="S3295" s="94">
        <v>1.6817766644334913</v>
      </c>
      <c r="T3295" s="94">
        <v>1.7352144597969628</v>
      </c>
      <c r="U3295" s="94">
        <v>1.8483209546361981</v>
      </c>
      <c r="V3295" s="94">
        <v>1.7223902822372765</v>
      </c>
      <c r="W3295" s="94">
        <v>1.7968264034863375</v>
      </c>
      <c r="X3295" s="94">
        <v>1.7758322706736565</v>
      </c>
      <c r="Y3295" s="94">
        <v>1.9680404718972626</v>
      </c>
      <c r="Z3295" s="94">
        <v>1.8105311702929847</v>
      </c>
      <c r="AA3295" s="94">
        <v>1.8042912161151656</v>
      </c>
      <c r="AB3295" s="94">
        <v>1.8001074877526289</v>
      </c>
      <c r="AC3295" s="94">
        <v>1.5774676999677768</v>
      </c>
      <c r="AD3295" s="94">
        <v>1.6357397645222982</v>
      </c>
      <c r="AE3295" s="94">
        <v>1.6082288924370352</v>
      </c>
      <c r="AF3295" s="94">
        <v>1.385093919887179</v>
      </c>
      <c r="AG3295" s="94">
        <v>1.3197568490052842</v>
      </c>
      <c r="AH3295" s="94">
        <v>1.3968366903353657</v>
      </c>
      <c r="AI3295" s="94">
        <v>1.4108138884998702</v>
      </c>
      <c r="AJ3295" s="94">
        <v>1.3876306457941152</v>
      </c>
      <c r="AK3295" s="94">
        <v>1.4370503360098668</v>
      </c>
      <c r="AL3295" s="94">
        <v>1.3996542252524198</v>
      </c>
      <c r="AM3295" s="94">
        <v>1.3295987423012379</v>
      </c>
      <c r="AN3295" s="94">
        <v>1.2861757398146594</v>
      </c>
      <c r="AO3295" s="94">
        <v>1.1870428688506494</v>
      </c>
      <c r="AP3295" s="94">
        <v>1.1297262061779032</v>
      </c>
      <c r="AQ3295" s="94">
        <v>1.2089604110800769</v>
      </c>
      <c r="AR3295" s="94">
        <v>1.1613597969818514</v>
      </c>
      <c r="AS3295" s="43">
        <f t="shared" si="103"/>
        <v>34.66664384854586</v>
      </c>
    </row>
    <row r="3296" spans="3:45">
      <c r="C3296" s="34">
        <v>232</v>
      </c>
      <c r="D3296" s="94">
        <v>3.3</v>
      </c>
      <c r="E3296" s="94">
        <v>2.72955308295036</v>
      </c>
      <c r="F3296" s="94">
        <v>2.6299686145498087</v>
      </c>
      <c r="G3296" s="94">
        <v>3.2072742879151446</v>
      </c>
      <c r="H3296" s="94">
        <v>3.2741209939013398</v>
      </c>
      <c r="I3296" s="94">
        <v>2.9297783315333703</v>
      </c>
      <c r="J3296" s="94">
        <v>2.9736068230053574</v>
      </c>
      <c r="K3296" s="94">
        <v>3.0833592780860428</v>
      </c>
      <c r="L3296" s="94">
        <v>3.1952273102965578</v>
      </c>
      <c r="M3296" s="94">
        <v>3.0463777722902097</v>
      </c>
      <c r="N3296" s="94">
        <v>3.0825280562024551</v>
      </c>
      <c r="O3296" s="94">
        <v>3.3629188544937256</v>
      </c>
      <c r="P3296" s="94">
        <v>3.095905151345324</v>
      </c>
      <c r="Q3296" s="94">
        <v>3.1143686187575463</v>
      </c>
      <c r="R3296" s="94">
        <v>3.0079126635048854</v>
      </c>
      <c r="S3296" s="94">
        <v>3.0154039931737602</v>
      </c>
      <c r="T3296" s="94">
        <v>3.0248937749568907</v>
      </c>
      <c r="U3296" s="94">
        <v>2.837970864327608</v>
      </c>
      <c r="V3296" s="94">
        <v>2.9970484410198943</v>
      </c>
      <c r="W3296" s="94">
        <v>3.1111108185135996</v>
      </c>
      <c r="X3296" s="94">
        <v>3.0691296158430883</v>
      </c>
      <c r="Y3296" s="94">
        <v>3.1543527101485367</v>
      </c>
      <c r="Z3296" s="94">
        <v>2.9820577439768483</v>
      </c>
      <c r="AA3296" s="94">
        <v>3.0024568691823665</v>
      </c>
      <c r="AB3296" s="94">
        <v>3.1023849181830823</v>
      </c>
      <c r="AC3296" s="94">
        <v>3.0194105586574529</v>
      </c>
      <c r="AD3296" s="94">
        <v>2.7842843631969281</v>
      </c>
      <c r="AE3296" s="94">
        <v>2.6265054365579474</v>
      </c>
      <c r="AF3296" s="94">
        <v>2.2932714571532555</v>
      </c>
      <c r="AG3296" s="94">
        <v>2.332822742098589</v>
      </c>
      <c r="AH3296" s="94">
        <v>2.1005057555787578</v>
      </c>
      <c r="AI3296" s="94">
        <v>1.9685666929160768</v>
      </c>
      <c r="AJ3296" s="94">
        <v>1.9412070050516959</v>
      </c>
      <c r="AK3296" s="94">
        <v>2.0459108040685585</v>
      </c>
      <c r="AL3296" s="94">
        <v>2.0285567736075358</v>
      </c>
      <c r="AM3296" s="94">
        <v>1.9210299770756156</v>
      </c>
      <c r="AN3296" s="94">
        <v>2.0109702304826942</v>
      </c>
      <c r="AO3296" s="94">
        <v>1.9863971939828944</v>
      </c>
      <c r="AP3296" s="94">
        <v>1.713975873187096</v>
      </c>
      <c r="AQ3296" s="94">
        <v>1.6981987381589343</v>
      </c>
      <c r="AR3296" s="94">
        <v>1.5797458197699266</v>
      </c>
      <c r="AS3296" s="43">
        <f t="shared" si="103"/>
        <v>43.675672883064514</v>
      </c>
    </row>
    <row r="3297" spans="3:45">
      <c r="C3297" s="34">
        <v>233</v>
      </c>
      <c r="D3297" s="94">
        <v>3.3</v>
      </c>
      <c r="E3297" s="94">
        <v>3.2420544664132609</v>
      </c>
      <c r="F3297" s="94">
        <v>3.2377060000524089</v>
      </c>
      <c r="G3297" s="94">
        <v>3.0356818200315789</v>
      </c>
      <c r="H3297" s="94">
        <v>2.8765786423563542</v>
      </c>
      <c r="I3297" s="94">
        <v>2.9743838806459597</v>
      </c>
      <c r="J3297" s="94">
        <v>3.0047081337367954</v>
      </c>
      <c r="K3297" s="94">
        <v>2.8366371203641094</v>
      </c>
      <c r="L3297" s="94">
        <v>2.618983333700998</v>
      </c>
      <c r="M3297" s="94">
        <v>2.7144552134731099</v>
      </c>
      <c r="N3297" s="94">
        <v>2.6979036606994202</v>
      </c>
      <c r="O3297" s="94">
        <v>2.4814630770038484</v>
      </c>
      <c r="P3297" s="94">
        <v>2.3447950183164314</v>
      </c>
      <c r="Q3297" s="94">
        <v>2.3266818719948761</v>
      </c>
      <c r="R3297" s="94">
        <v>2.4475620629287005</v>
      </c>
      <c r="S3297" s="94">
        <v>2.3940853453884476</v>
      </c>
      <c r="T3297" s="94">
        <v>2.3045418422750767</v>
      </c>
      <c r="U3297" s="94">
        <v>2.5565694091287798</v>
      </c>
      <c r="V3297" s="94">
        <v>2.4122851479317493</v>
      </c>
      <c r="W3297" s="94">
        <v>2.5035873965001971</v>
      </c>
      <c r="X3297" s="94">
        <v>2.4444632891565403</v>
      </c>
      <c r="Y3297" s="94">
        <v>2.4724199094996386</v>
      </c>
      <c r="Z3297" s="94">
        <v>2.3708496718978274</v>
      </c>
      <c r="AA3297" s="94">
        <v>2.4226102726394654</v>
      </c>
      <c r="AB3297" s="94">
        <v>2.1844278942440392</v>
      </c>
      <c r="AC3297" s="94">
        <v>2.0798279022648658</v>
      </c>
      <c r="AD3297" s="94">
        <v>2.1451135433705386</v>
      </c>
      <c r="AE3297" s="94">
        <v>1.9190848627475781</v>
      </c>
      <c r="AF3297" s="94">
        <v>1.7943916725654911</v>
      </c>
      <c r="AG3297" s="94">
        <v>1.7692912349339391</v>
      </c>
      <c r="AH3297" s="94">
        <v>1.5615738291530106</v>
      </c>
      <c r="AI3297" s="94">
        <v>1.5676647385565883</v>
      </c>
      <c r="AJ3297" s="94">
        <v>1.5697980994499983</v>
      </c>
      <c r="AK3297" s="94">
        <v>1.7138922826280001</v>
      </c>
      <c r="AL3297" s="94">
        <v>1.7352140510429082</v>
      </c>
      <c r="AM3297" s="94">
        <v>1.6362205174069009</v>
      </c>
      <c r="AN3297" s="94">
        <v>2.0039084052389917</v>
      </c>
      <c r="AO3297" s="94">
        <v>2.0049894283268741</v>
      </c>
      <c r="AP3297" s="94">
        <v>2.1512265273421902</v>
      </c>
      <c r="AQ3297" s="94">
        <v>2.0578015515180188</v>
      </c>
      <c r="AR3297" s="94">
        <v>2.0465217594158926</v>
      </c>
      <c r="AS3297" s="43">
        <f t="shared" si="103"/>
        <v>39.338593402868355</v>
      </c>
    </row>
    <row r="3298" spans="3:45">
      <c r="C3298" s="34">
        <v>234</v>
      </c>
      <c r="D3298" s="94">
        <v>3.3</v>
      </c>
      <c r="E3298" s="94">
        <v>3.5774082512759646</v>
      </c>
      <c r="F3298" s="94">
        <v>3.8540831660481998</v>
      </c>
      <c r="G3298" s="94">
        <v>4.1074802263278478</v>
      </c>
      <c r="H3298" s="94">
        <v>3.9214638836771867</v>
      </c>
      <c r="I3298" s="94">
        <v>4.3019480322527546</v>
      </c>
      <c r="J3298" s="94">
        <v>4.0572568343896176</v>
      </c>
      <c r="K3298" s="94">
        <v>3.6077288417959461</v>
      </c>
      <c r="L3298" s="94">
        <v>3.5322666537278327</v>
      </c>
      <c r="M3298" s="94">
        <v>3.5792842349447995</v>
      </c>
      <c r="N3298" s="94">
        <v>3.4050529401329368</v>
      </c>
      <c r="O3298" s="94">
        <v>3.8353370791647166</v>
      </c>
      <c r="P3298" s="94">
        <v>3.848581910317201</v>
      </c>
      <c r="Q3298" s="94">
        <v>3.857664652114448</v>
      </c>
      <c r="R3298" s="94">
        <v>3.7685469521241433</v>
      </c>
      <c r="S3298" s="94">
        <v>3.596691055535822</v>
      </c>
      <c r="T3298" s="94">
        <v>3.5880706887374045</v>
      </c>
      <c r="U3298" s="94">
        <v>3.6238303523654158</v>
      </c>
      <c r="V3298" s="94">
        <v>4.1197295084825489</v>
      </c>
      <c r="W3298" s="94">
        <v>4.1499245376569585</v>
      </c>
      <c r="X3298" s="94">
        <v>4.2086239670718824</v>
      </c>
      <c r="Y3298" s="94">
        <v>4.2683869808118571</v>
      </c>
      <c r="Z3298" s="94">
        <v>4.3764681582483442</v>
      </c>
      <c r="AA3298" s="94">
        <v>4.5344907468950737</v>
      </c>
      <c r="AB3298" s="94">
        <v>4.4208647368138951</v>
      </c>
      <c r="AC3298" s="94">
        <v>4.2193103877200864</v>
      </c>
      <c r="AD3298" s="94">
        <v>4.1610948368454306</v>
      </c>
      <c r="AE3298" s="94">
        <v>4.0912046482637301</v>
      </c>
      <c r="AF3298" s="94">
        <v>3.5729273696310839</v>
      </c>
      <c r="AG3298" s="94">
        <v>3.2705215948292818</v>
      </c>
      <c r="AH3298" s="94">
        <v>3.2453167340923175</v>
      </c>
      <c r="AI3298" s="94">
        <v>3.2733326588400677</v>
      </c>
      <c r="AJ3298" s="94">
        <v>2.8734223838663771</v>
      </c>
      <c r="AK3298" s="94">
        <v>3.2894874000345009</v>
      </c>
      <c r="AL3298" s="94">
        <v>3.4063235311955866</v>
      </c>
      <c r="AM3298" s="94">
        <v>3.508685038435857</v>
      </c>
      <c r="AN3298" s="94">
        <v>2.9471156142593991</v>
      </c>
      <c r="AO3298" s="94">
        <v>2.8162828886202149</v>
      </c>
      <c r="AP3298" s="94">
        <v>2.80096934367092</v>
      </c>
      <c r="AQ3298" s="94">
        <v>2.8586708226552293</v>
      </c>
      <c r="AR3298" s="94">
        <v>2.9439877231381844</v>
      </c>
      <c r="AS3298" s="43">
        <f t="shared" si="103"/>
        <v>56.337748449749213</v>
      </c>
    </row>
    <row r="3299" spans="3:45">
      <c r="C3299" s="34">
        <v>235</v>
      </c>
      <c r="D3299" s="94">
        <v>3.3</v>
      </c>
      <c r="E3299" s="94">
        <v>3.2586881288411904</v>
      </c>
      <c r="F3299" s="94">
        <v>2.9195154980462856</v>
      </c>
      <c r="G3299" s="94">
        <v>2.8520397993256137</v>
      </c>
      <c r="H3299" s="94">
        <v>2.6483528811963564</v>
      </c>
      <c r="I3299" s="94">
        <v>2.6366947585947571</v>
      </c>
      <c r="J3299" s="94">
        <v>2.3507565781659729</v>
      </c>
      <c r="K3299" s="94">
        <v>2.6320385113342271</v>
      </c>
      <c r="L3299" s="94">
        <v>2.9673698950849379</v>
      </c>
      <c r="M3299" s="94">
        <v>2.941487530146385</v>
      </c>
      <c r="N3299" s="94">
        <v>2.7102887251565981</v>
      </c>
      <c r="O3299" s="94">
        <v>2.6219520605294764</v>
      </c>
      <c r="P3299" s="94">
        <v>2.4541739538090974</v>
      </c>
      <c r="Q3299" s="94">
        <v>2.503759434504961</v>
      </c>
      <c r="R3299" s="94">
        <v>2.2310125947729711</v>
      </c>
      <c r="S3299" s="94">
        <v>2.1427601867001567</v>
      </c>
      <c r="T3299" s="94">
        <v>2.1414013515281987</v>
      </c>
      <c r="U3299" s="94">
        <v>2.2492742637469805</v>
      </c>
      <c r="V3299" s="94">
        <v>2.4369704783411672</v>
      </c>
      <c r="W3299" s="94">
        <v>2.4914200121139025</v>
      </c>
      <c r="X3299" s="94">
        <v>2.611887605199712</v>
      </c>
      <c r="Y3299" s="94">
        <v>2.6650909305417154</v>
      </c>
      <c r="Z3299" s="94">
        <v>2.5982803291682055</v>
      </c>
      <c r="AA3299" s="94">
        <v>2.4114467769902386</v>
      </c>
      <c r="AB3299" s="94">
        <v>2.2958251960206315</v>
      </c>
      <c r="AC3299" s="94">
        <v>2.1823628157488444</v>
      </c>
      <c r="AD3299" s="94">
        <v>1.8491634764440446</v>
      </c>
      <c r="AE3299" s="94">
        <v>1.8789818623760868</v>
      </c>
      <c r="AF3299" s="94">
        <v>1.727462616464857</v>
      </c>
      <c r="AG3299" s="94">
        <v>1.7842486241286748</v>
      </c>
      <c r="AH3299" s="94">
        <v>1.7051779158489877</v>
      </c>
      <c r="AI3299" s="94">
        <v>1.6681878958047658</v>
      </c>
      <c r="AJ3299" s="94">
        <v>1.4797025256503162</v>
      </c>
      <c r="AK3299" s="94">
        <v>1.4181793443509618</v>
      </c>
      <c r="AL3299" s="94">
        <v>1.3463082370107915</v>
      </c>
      <c r="AM3299" s="94">
        <v>1.3485255504337721</v>
      </c>
      <c r="AN3299" s="94">
        <v>1.3804739780495696</v>
      </c>
      <c r="AO3299" s="94">
        <v>1.3607855246809568</v>
      </c>
      <c r="AP3299" s="94">
        <v>1.2815986060957336</v>
      </c>
      <c r="AQ3299" s="94">
        <v>1.2252183335068729</v>
      </c>
      <c r="AR3299" s="94">
        <v>1.1383703842386084</v>
      </c>
      <c r="AS3299" s="43">
        <f t="shared" si="103"/>
        <v>37.809704786673166</v>
      </c>
    </row>
    <row r="3300" spans="3:45">
      <c r="C3300" s="34">
        <v>236</v>
      </c>
      <c r="D3300" s="94">
        <v>3.3</v>
      </c>
      <c r="E3300" s="94">
        <v>3.2409082262610776</v>
      </c>
      <c r="F3300" s="94">
        <v>2.9791290808443143</v>
      </c>
      <c r="G3300" s="94">
        <v>2.8812289592209619</v>
      </c>
      <c r="H3300" s="94">
        <v>2.4837593665682509</v>
      </c>
      <c r="I3300" s="94">
        <v>2.5518078678038809</v>
      </c>
      <c r="J3300" s="94">
        <v>2.4416076110052605</v>
      </c>
      <c r="K3300" s="94">
        <v>2.5055469551012854</v>
      </c>
      <c r="L3300" s="94">
        <v>2.5189686780225466</v>
      </c>
      <c r="M3300" s="94">
        <v>2.6127437410215668</v>
      </c>
      <c r="N3300" s="94">
        <v>2.7438274581642461</v>
      </c>
      <c r="O3300" s="94">
        <v>2.650683741069586</v>
      </c>
      <c r="P3300" s="94">
        <v>2.5278953087984042</v>
      </c>
      <c r="Q3300" s="94">
        <v>2.3828684756808745</v>
      </c>
      <c r="R3300" s="94">
        <v>2.3003009049671781</v>
      </c>
      <c r="S3300" s="94">
        <v>2.1772424346102546</v>
      </c>
      <c r="T3300" s="94">
        <v>2.1538199844990467</v>
      </c>
      <c r="U3300" s="94">
        <v>2.0956331758617184</v>
      </c>
      <c r="V3300" s="94">
        <v>2.2380956865475663</v>
      </c>
      <c r="W3300" s="94">
        <v>2.33961315799773</v>
      </c>
      <c r="X3300" s="94">
        <v>2.3481654656854176</v>
      </c>
      <c r="Y3300" s="94">
        <v>2.5493608523819518</v>
      </c>
      <c r="Z3300" s="94">
        <v>2.3767447283339447</v>
      </c>
      <c r="AA3300" s="94">
        <v>2.2118040908649834</v>
      </c>
      <c r="AB3300" s="94">
        <v>2.0205323356441078</v>
      </c>
      <c r="AC3300" s="94">
        <v>1.9752501199587502</v>
      </c>
      <c r="AD3300" s="94">
        <v>1.8987105069206376</v>
      </c>
      <c r="AE3300" s="94">
        <v>1.9280190999205391</v>
      </c>
      <c r="AF3300" s="94">
        <v>1.8739729311966629</v>
      </c>
      <c r="AG3300" s="94">
        <v>1.7766689400662308</v>
      </c>
      <c r="AH3300" s="94">
        <v>1.7175561178337651</v>
      </c>
      <c r="AI3300" s="94">
        <v>1.6250015416929935</v>
      </c>
      <c r="AJ3300" s="94">
        <v>1.7155113504008097</v>
      </c>
      <c r="AK3300" s="94">
        <v>1.6372471343371773</v>
      </c>
      <c r="AL3300" s="94">
        <v>1.5764846501231207</v>
      </c>
      <c r="AM3300" s="94">
        <v>1.7483891071997144</v>
      </c>
      <c r="AN3300" s="94">
        <v>1.7637841387823257</v>
      </c>
      <c r="AO3300" s="94">
        <v>1.6966295456295715</v>
      </c>
      <c r="AP3300" s="94">
        <v>1.6795501121764511</v>
      </c>
      <c r="AQ3300" s="94">
        <v>1.7267578269828046</v>
      </c>
      <c r="AR3300" s="94">
        <v>1.5598697986885675</v>
      </c>
      <c r="AS3300" s="43">
        <f t="shared" si="103"/>
        <v>37.17802646175565</v>
      </c>
    </row>
    <row r="3301" spans="3:45">
      <c r="C3301" s="34">
        <v>237</v>
      </c>
      <c r="D3301" s="94">
        <v>3.3</v>
      </c>
      <c r="E3301" s="94">
        <v>3.0528425323365482</v>
      </c>
      <c r="F3301" s="94">
        <v>3.1702318078614442</v>
      </c>
      <c r="G3301" s="94">
        <v>3.5426111671571601</v>
      </c>
      <c r="H3301" s="94">
        <v>3.6040875383972732</v>
      </c>
      <c r="I3301" s="94">
        <v>3.744211303291733</v>
      </c>
      <c r="J3301" s="94">
        <v>3.3967321786699638</v>
      </c>
      <c r="K3301" s="94">
        <v>3.3904490874419264</v>
      </c>
      <c r="L3301" s="94">
        <v>3.3482736063634038</v>
      </c>
      <c r="M3301" s="94">
        <v>3.845478083643123</v>
      </c>
      <c r="N3301" s="94">
        <v>3.7830781051109681</v>
      </c>
      <c r="O3301" s="94">
        <v>3.9778889678721914</v>
      </c>
      <c r="P3301" s="94">
        <v>3.5585832046228876</v>
      </c>
      <c r="Q3301" s="94">
        <v>3.7597723459159971</v>
      </c>
      <c r="R3301" s="94">
        <v>3.7162365862318656</v>
      </c>
      <c r="S3301" s="94">
        <v>3.5515188069234349</v>
      </c>
      <c r="T3301" s="94">
        <v>3.5993465567242557</v>
      </c>
      <c r="U3301" s="94">
        <v>3.199910372958414</v>
      </c>
      <c r="V3301" s="94">
        <v>3.2884732395698681</v>
      </c>
      <c r="W3301" s="94">
        <v>3.1176522013773482</v>
      </c>
      <c r="X3301" s="94">
        <v>2.8370880461715822</v>
      </c>
      <c r="Y3301" s="94">
        <v>3.1133761780578673</v>
      </c>
      <c r="Z3301" s="94">
        <v>2.8697914956179722</v>
      </c>
      <c r="AA3301" s="94">
        <v>3.0719055727076885</v>
      </c>
      <c r="AB3301" s="94">
        <v>2.9470300275241379</v>
      </c>
      <c r="AC3301" s="94">
        <v>2.909650653429491</v>
      </c>
      <c r="AD3301" s="94">
        <v>2.8065141662243027</v>
      </c>
      <c r="AE3301" s="94">
        <v>2.4867126321944175</v>
      </c>
      <c r="AF3301" s="94">
        <v>2.5937220800534462</v>
      </c>
      <c r="AG3301" s="94">
        <v>2.365699868877325</v>
      </c>
      <c r="AH3301" s="94">
        <v>2.3063883279765496</v>
      </c>
      <c r="AI3301" s="94">
        <v>2.2466067416822506</v>
      </c>
      <c r="AJ3301" s="94">
        <v>2.0860260042121341</v>
      </c>
      <c r="AK3301" s="94">
        <v>2.1753192202970628</v>
      </c>
      <c r="AL3301" s="94">
        <v>1.9943202834722158</v>
      </c>
      <c r="AM3301" s="94">
        <v>1.8569079890859086</v>
      </c>
      <c r="AN3301" s="94">
        <v>1.8558441629415412</v>
      </c>
      <c r="AO3301" s="94">
        <v>2.0105367219374544</v>
      </c>
      <c r="AP3301" s="94">
        <v>1.8937128601392454</v>
      </c>
      <c r="AQ3301" s="94">
        <v>2.0665423618411256</v>
      </c>
      <c r="AR3301" s="94">
        <v>1.9970597890711688</v>
      </c>
      <c r="AS3301" s="43">
        <f t="shared" si="103"/>
        <v>48.654734187068918</v>
      </c>
    </row>
    <row r="3302" spans="3:45">
      <c r="C3302" s="34">
        <v>238</v>
      </c>
      <c r="D3302" s="94">
        <v>3.3</v>
      </c>
      <c r="E3302" s="94">
        <v>3.1075409760629626</v>
      </c>
      <c r="F3302" s="94">
        <v>2.677487146335765</v>
      </c>
      <c r="G3302" s="94">
        <v>2.6208553178882679</v>
      </c>
      <c r="H3302" s="94">
        <v>2.5833435483957126</v>
      </c>
      <c r="I3302" s="94">
        <v>2.5243557107158501</v>
      </c>
      <c r="J3302" s="94">
        <v>2.3654255343322199</v>
      </c>
      <c r="K3302" s="94">
        <v>1.9975911386712368</v>
      </c>
      <c r="L3302" s="94">
        <v>2.0428332439431753</v>
      </c>
      <c r="M3302" s="94">
        <v>2.095709230496984</v>
      </c>
      <c r="N3302" s="94">
        <v>2.0421416558857706</v>
      </c>
      <c r="O3302" s="94">
        <v>2.0158132673537135</v>
      </c>
      <c r="P3302" s="94">
        <v>2.0206777713684136</v>
      </c>
      <c r="Q3302" s="94">
        <v>1.832587035215381</v>
      </c>
      <c r="R3302" s="94">
        <v>1.7499738486293197</v>
      </c>
      <c r="S3302" s="94">
        <v>1.7926103784821603</v>
      </c>
      <c r="T3302" s="94">
        <v>1.7439030070943342</v>
      </c>
      <c r="U3302" s="94">
        <v>1.5626957577664491</v>
      </c>
      <c r="V3302" s="94">
        <v>1.7093631729856837</v>
      </c>
      <c r="W3302" s="94">
        <v>1.7115763614911887</v>
      </c>
      <c r="X3302" s="94">
        <v>1.6650282041520252</v>
      </c>
      <c r="Y3302" s="94">
        <v>1.5943985899627116</v>
      </c>
      <c r="Z3302" s="94">
        <v>1.5898671346740465</v>
      </c>
      <c r="AA3302" s="94">
        <v>1.4510567527369946</v>
      </c>
      <c r="AB3302" s="94">
        <v>1.4102598320301563</v>
      </c>
      <c r="AC3302" s="94">
        <v>1.3693360150856702</v>
      </c>
      <c r="AD3302" s="94">
        <v>1.2476704113980606</v>
      </c>
      <c r="AE3302" s="94">
        <v>1.2054018531474631</v>
      </c>
      <c r="AF3302" s="94">
        <v>1.1386185580244663</v>
      </c>
      <c r="AG3302" s="94">
        <v>1.0889996980582708</v>
      </c>
      <c r="AH3302" s="94">
        <v>1.0507786278833309</v>
      </c>
      <c r="AI3302" s="94">
        <v>1.0855621882921371</v>
      </c>
      <c r="AJ3302" s="94">
        <v>1.0660579805724053</v>
      </c>
      <c r="AK3302" s="94">
        <v>1.0071178669500616</v>
      </c>
      <c r="AL3302" s="94">
        <v>1.1175471598361155</v>
      </c>
      <c r="AM3302" s="94">
        <v>1.1204872811007087</v>
      </c>
      <c r="AN3302" s="94">
        <v>1.1081088823239811</v>
      </c>
      <c r="AO3302" s="94">
        <v>0.96214766779537553</v>
      </c>
      <c r="AP3302" s="94">
        <v>0.98114738077361208</v>
      </c>
      <c r="AQ3302" s="94">
        <v>0.87378081002643226</v>
      </c>
      <c r="AR3302" s="94">
        <v>0.85522000232086692</v>
      </c>
      <c r="AS3302" s="43">
        <f t="shared" si="103"/>
        <v>31.015031543561992</v>
      </c>
    </row>
    <row r="3303" spans="3:45">
      <c r="C3303" s="34">
        <v>239</v>
      </c>
      <c r="D3303" s="94">
        <v>3.3</v>
      </c>
      <c r="E3303" s="94">
        <v>3.0357673283851314</v>
      </c>
      <c r="F3303" s="94">
        <v>2.6662106043408897</v>
      </c>
      <c r="G3303" s="94">
        <v>2.5991406512438711</v>
      </c>
      <c r="H3303" s="94">
        <v>2.7979439404763053</v>
      </c>
      <c r="I3303" s="94">
        <v>2.8236638352108865</v>
      </c>
      <c r="J3303" s="94">
        <v>3.0457730154986842</v>
      </c>
      <c r="K3303" s="94">
        <v>2.8967400922725397</v>
      </c>
      <c r="L3303" s="94">
        <v>3.1877137664600537</v>
      </c>
      <c r="M3303" s="94">
        <v>2.8568097469366918</v>
      </c>
      <c r="N3303" s="94">
        <v>3.0002960896178594</v>
      </c>
      <c r="O3303" s="94">
        <v>2.8432127153747251</v>
      </c>
      <c r="P3303" s="94">
        <v>2.936474214344067</v>
      </c>
      <c r="Q3303" s="94">
        <v>2.6668311266233413</v>
      </c>
      <c r="R3303" s="94">
        <v>2.4351750044011182</v>
      </c>
      <c r="S3303" s="94">
        <v>2.5366049225813501</v>
      </c>
      <c r="T3303" s="94">
        <v>2.7172570355464636</v>
      </c>
      <c r="U3303" s="94">
        <v>2.6130957418950844</v>
      </c>
      <c r="V3303" s="94">
        <v>2.7076697237515526</v>
      </c>
      <c r="W3303" s="94">
        <v>2.7023300958161984</v>
      </c>
      <c r="X3303" s="94">
        <v>2.3792418661326029</v>
      </c>
      <c r="Y3303" s="94">
        <v>2.3146294738404323</v>
      </c>
      <c r="Z3303" s="94">
        <v>2.2782010623670401</v>
      </c>
      <c r="AA3303" s="94">
        <v>2.2390711143038047</v>
      </c>
      <c r="AB3303" s="94">
        <v>2.2146674795001924</v>
      </c>
      <c r="AC3303" s="94">
        <v>1.9163689910638795</v>
      </c>
      <c r="AD3303" s="94">
        <v>2.0249787505452281</v>
      </c>
      <c r="AE3303" s="94">
        <v>1.9786409248378019</v>
      </c>
      <c r="AF3303" s="94">
        <v>1.8268162574555138</v>
      </c>
      <c r="AG3303" s="94">
        <v>1.8384739317811016</v>
      </c>
      <c r="AH3303" s="94">
        <v>1.9428095160894767</v>
      </c>
      <c r="AI3303" s="94">
        <v>2.0321452111544356</v>
      </c>
      <c r="AJ3303" s="94">
        <v>1.9510430504086071</v>
      </c>
      <c r="AK3303" s="94">
        <v>1.7240706543842985</v>
      </c>
      <c r="AL3303" s="94">
        <v>1.4674954751000824</v>
      </c>
      <c r="AM3303" s="94">
        <v>1.4540707478480723</v>
      </c>
      <c r="AN3303" s="94">
        <v>1.4009124530170454</v>
      </c>
      <c r="AO3303" s="94">
        <v>1.504474456311234</v>
      </c>
      <c r="AP3303" s="94">
        <v>1.5051167379469508</v>
      </c>
      <c r="AQ3303" s="94">
        <v>1.5739918508014552</v>
      </c>
      <c r="AR3303" s="94">
        <v>1.6237732305468515</v>
      </c>
      <c r="AS3303" s="43">
        <f t="shared" si="103"/>
        <v>39.490675813730974</v>
      </c>
    </row>
    <row r="3304" spans="3:45">
      <c r="C3304" s="34">
        <v>240</v>
      </c>
      <c r="D3304" s="94">
        <v>3.3</v>
      </c>
      <c r="E3304" s="94">
        <v>3.523865678386918</v>
      </c>
      <c r="F3304" s="94">
        <v>3.195182610478922</v>
      </c>
      <c r="G3304" s="94">
        <v>3.2607048498389744</v>
      </c>
      <c r="H3304" s="94">
        <v>3.303453538789535</v>
      </c>
      <c r="I3304" s="94">
        <v>3.1911580600458107</v>
      </c>
      <c r="J3304" s="94">
        <v>3.1516703378946853</v>
      </c>
      <c r="K3304" s="94">
        <v>3.1229777528314027</v>
      </c>
      <c r="L3304" s="94">
        <v>3.1323309354757964</v>
      </c>
      <c r="M3304" s="94">
        <v>3.1737648443418629</v>
      </c>
      <c r="N3304" s="94">
        <v>2.8424438257657303</v>
      </c>
      <c r="O3304" s="94">
        <v>2.7500201132477438</v>
      </c>
      <c r="P3304" s="94">
        <v>2.5006406101174092</v>
      </c>
      <c r="Q3304" s="94">
        <v>2.532496412544933</v>
      </c>
      <c r="R3304" s="94">
        <v>2.4587881740896935</v>
      </c>
      <c r="S3304" s="94">
        <v>2.5047387635755367</v>
      </c>
      <c r="T3304" s="94">
        <v>2.2904634845712133</v>
      </c>
      <c r="U3304" s="94">
        <v>2.3247239128301733</v>
      </c>
      <c r="V3304" s="94">
        <v>2.1997852255898072</v>
      </c>
      <c r="W3304" s="94">
        <v>2.2118056344598984</v>
      </c>
      <c r="X3304" s="94">
        <v>2.1592507672485244</v>
      </c>
      <c r="Y3304" s="94">
        <v>2.2981296853051187</v>
      </c>
      <c r="Z3304" s="94">
        <v>2.3075200879305182</v>
      </c>
      <c r="AA3304" s="94">
        <v>2.0454486279366026</v>
      </c>
      <c r="AB3304" s="94">
        <v>2.0005000201961596</v>
      </c>
      <c r="AC3304" s="94">
        <v>1.9631369072415665</v>
      </c>
      <c r="AD3304" s="94">
        <v>1.8326201705637963</v>
      </c>
      <c r="AE3304" s="94">
        <v>1.6476332085822218</v>
      </c>
      <c r="AF3304" s="94">
        <v>1.5445417225703253</v>
      </c>
      <c r="AG3304" s="94">
        <v>1.390831922550074</v>
      </c>
      <c r="AH3304" s="94">
        <v>1.37853428627182</v>
      </c>
      <c r="AI3304" s="94">
        <v>1.3086722293788362</v>
      </c>
      <c r="AJ3304" s="94">
        <v>1.174221490834201</v>
      </c>
      <c r="AK3304" s="94">
        <v>1.2077109824486409</v>
      </c>
      <c r="AL3304" s="94">
        <v>1.0823405467976106</v>
      </c>
      <c r="AM3304" s="94">
        <v>0.95003425151992493</v>
      </c>
      <c r="AN3304" s="94">
        <v>0.95001260375588403</v>
      </c>
      <c r="AO3304" s="94">
        <v>0.87372058286223986</v>
      </c>
      <c r="AP3304" s="94">
        <v>0.84467762298182414</v>
      </c>
      <c r="AQ3304" s="94">
        <v>0.84271042100251459</v>
      </c>
      <c r="AR3304" s="94">
        <v>0.8481311356645117</v>
      </c>
      <c r="AS3304" s="43">
        <f t="shared" si="103"/>
        <v>39.736215090781457</v>
      </c>
    </row>
    <row r="3305" spans="3:45">
      <c r="C3305" s="34">
        <v>241</v>
      </c>
      <c r="D3305" s="94">
        <v>3.3</v>
      </c>
      <c r="E3305" s="94">
        <v>3.1995777967930334</v>
      </c>
      <c r="F3305" s="94">
        <v>3.4428545549964675</v>
      </c>
      <c r="G3305" s="94">
        <v>3.3348495612890066</v>
      </c>
      <c r="H3305" s="94">
        <v>3.1330097532750756</v>
      </c>
      <c r="I3305" s="94">
        <v>2.8552697243792369</v>
      </c>
      <c r="J3305" s="94">
        <v>2.9161331148659309</v>
      </c>
      <c r="K3305" s="94">
        <v>2.8582162734383334</v>
      </c>
      <c r="L3305" s="94">
        <v>2.7441488785987316</v>
      </c>
      <c r="M3305" s="94">
        <v>2.6631288436358496</v>
      </c>
      <c r="N3305" s="94">
        <v>2.4144600127098719</v>
      </c>
      <c r="O3305" s="94">
        <v>2.1120819482467996</v>
      </c>
      <c r="P3305" s="94">
        <v>2.1284004446136517</v>
      </c>
      <c r="Q3305" s="94">
        <v>2.1489789455283641</v>
      </c>
      <c r="R3305" s="94">
        <v>2.1662268960754654</v>
      </c>
      <c r="S3305" s="94">
        <v>2.0255791730269448</v>
      </c>
      <c r="T3305" s="94">
        <v>2.1390030719264952</v>
      </c>
      <c r="U3305" s="94">
        <v>1.8869327977759631</v>
      </c>
      <c r="V3305" s="94">
        <v>1.8615796892891234</v>
      </c>
      <c r="W3305" s="94">
        <v>1.8932046773694553</v>
      </c>
      <c r="X3305" s="94">
        <v>1.9226747080955395</v>
      </c>
      <c r="Y3305" s="94">
        <v>1.8723986785584565</v>
      </c>
      <c r="Z3305" s="94">
        <v>1.8781482077037914</v>
      </c>
      <c r="AA3305" s="94">
        <v>1.7029959597994773</v>
      </c>
      <c r="AB3305" s="94">
        <v>1.7272036087653022</v>
      </c>
      <c r="AC3305" s="94">
        <v>1.5234921471840717</v>
      </c>
      <c r="AD3305" s="94">
        <v>1.63993992340974</v>
      </c>
      <c r="AE3305" s="94">
        <v>1.6444717767086112</v>
      </c>
      <c r="AF3305" s="94">
        <v>1.634063873708802</v>
      </c>
      <c r="AG3305" s="94">
        <v>1.7317145860905432</v>
      </c>
      <c r="AH3305" s="94">
        <v>1.8800094057092125</v>
      </c>
      <c r="AI3305" s="94">
        <v>1.8422786479570488</v>
      </c>
      <c r="AJ3305" s="94">
        <v>1.8052282775674953</v>
      </c>
      <c r="AK3305" s="94">
        <v>1.7765456442226977</v>
      </c>
      <c r="AL3305" s="94">
        <v>1.7430459818906914</v>
      </c>
      <c r="AM3305" s="94">
        <v>1.5469915971888941</v>
      </c>
      <c r="AN3305" s="94">
        <v>1.5840650027628547</v>
      </c>
      <c r="AO3305" s="94">
        <v>1.477155400452016</v>
      </c>
      <c r="AP3305" s="94">
        <v>1.5446283423811435</v>
      </c>
      <c r="AQ3305" s="94">
        <v>1.5764940288005103</v>
      </c>
      <c r="AR3305" s="94">
        <v>1.4155599372764125</v>
      </c>
      <c r="AS3305" s="43">
        <f t="shared" si="103"/>
        <v>37.228941231281503</v>
      </c>
    </row>
    <row r="3306" spans="3:45">
      <c r="C3306" s="34">
        <v>242</v>
      </c>
      <c r="D3306" s="94">
        <v>3.3</v>
      </c>
      <c r="E3306" s="94">
        <v>3.5514366735789689</v>
      </c>
      <c r="F3306" s="94">
        <v>3.736184768659323</v>
      </c>
      <c r="G3306" s="94">
        <v>3.4907307925269371</v>
      </c>
      <c r="H3306" s="94">
        <v>3.5915677834141935</v>
      </c>
      <c r="I3306" s="94">
        <v>3.4583340062840211</v>
      </c>
      <c r="J3306" s="94">
        <v>3.2640519520744595</v>
      </c>
      <c r="K3306" s="94">
        <v>3.2940689000959371</v>
      </c>
      <c r="L3306" s="94">
        <v>3.5703778967256175</v>
      </c>
      <c r="M3306" s="94">
        <v>3.4571465561853381</v>
      </c>
      <c r="N3306" s="94">
        <v>3.1701460677760762</v>
      </c>
      <c r="O3306" s="94">
        <v>2.9950801267380101</v>
      </c>
      <c r="P3306" s="94">
        <v>2.9542500371998273</v>
      </c>
      <c r="Q3306" s="94">
        <v>3.0104349392256626</v>
      </c>
      <c r="R3306" s="94">
        <v>2.8760279132689286</v>
      </c>
      <c r="S3306" s="94">
        <v>3.0246937986379381</v>
      </c>
      <c r="T3306" s="94">
        <v>3.0595534636108614</v>
      </c>
      <c r="U3306" s="94">
        <v>2.7049553504511143</v>
      </c>
      <c r="V3306" s="94">
        <v>2.447572053141339</v>
      </c>
      <c r="W3306" s="94">
        <v>2.6311702075939403</v>
      </c>
      <c r="X3306" s="94">
        <v>2.470009048171006</v>
      </c>
      <c r="Y3306" s="94">
        <v>2.6345414568695893</v>
      </c>
      <c r="Z3306" s="94">
        <v>2.711145341300004</v>
      </c>
      <c r="AA3306" s="94">
        <v>2.8804224992313623</v>
      </c>
      <c r="AB3306" s="94">
        <v>3.2786252626995718</v>
      </c>
      <c r="AC3306" s="94">
        <v>3.4962447002466774</v>
      </c>
      <c r="AD3306" s="94">
        <v>3.3536452742771248</v>
      </c>
      <c r="AE3306" s="94">
        <v>3.4211533843779867</v>
      </c>
      <c r="AF3306" s="94">
        <v>3.2155879546858599</v>
      </c>
      <c r="AG3306" s="94">
        <v>3.1839499463895673</v>
      </c>
      <c r="AH3306" s="94">
        <v>3.163857144690378</v>
      </c>
      <c r="AI3306" s="94">
        <v>2.7990688913034094</v>
      </c>
      <c r="AJ3306" s="94">
        <v>2.7598217799315292</v>
      </c>
      <c r="AK3306" s="94">
        <v>2.6466720912326345</v>
      </c>
      <c r="AL3306" s="94">
        <v>2.5003216231828254</v>
      </c>
      <c r="AM3306" s="94">
        <v>2.4364884850252939</v>
      </c>
      <c r="AN3306" s="94">
        <v>2.3518462196797056</v>
      </c>
      <c r="AO3306" s="94">
        <v>2.2498276024626782</v>
      </c>
      <c r="AP3306" s="94">
        <v>2.315253805306702</v>
      </c>
      <c r="AQ3306" s="94">
        <v>2.2031363256422143</v>
      </c>
      <c r="AR3306" s="94">
        <v>2.0173851294018079</v>
      </c>
      <c r="AS3306" s="43">
        <f t="shared" si="103"/>
        <v>47.404954792989265</v>
      </c>
    </row>
    <row r="3307" spans="3:45">
      <c r="C3307" s="34">
        <v>243</v>
      </c>
      <c r="D3307" s="94">
        <v>3.3</v>
      </c>
      <c r="E3307" s="94">
        <v>3.3184026142526322</v>
      </c>
      <c r="F3307" s="94">
        <v>3.4766960352684526</v>
      </c>
      <c r="G3307" s="94">
        <v>3.3207163292056325</v>
      </c>
      <c r="H3307" s="94">
        <v>3.0078760632066697</v>
      </c>
      <c r="I3307" s="94">
        <v>3.2053966156003226</v>
      </c>
      <c r="J3307" s="94">
        <v>2.841862362671236</v>
      </c>
      <c r="K3307" s="94">
        <v>2.7348028608448112</v>
      </c>
      <c r="L3307" s="94">
        <v>2.7838121086549608</v>
      </c>
      <c r="M3307" s="94">
        <v>2.7877993439580036</v>
      </c>
      <c r="N3307" s="94">
        <v>2.7602029502220282</v>
      </c>
      <c r="O3307" s="94">
        <v>2.630924289292722</v>
      </c>
      <c r="P3307" s="94">
        <v>2.8018259051817891</v>
      </c>
      <c r="Q3307" s="94">
        <v>2.5897841471808376</v>
      </c>
      <c r="R3307" s="94">
        <v>2.4787507730731586</v>
      </c>
      <c r="S3307" s="94">
        <v>2.7363598887431455</v>
      </c>
      <c r="T3307" s="94">
        <v>2.7798449569399528</v>
      </c>
      <c r="U3307" s="94">
        <v>2.8919835290857834</v>
      </c>
      <c r="V3307" s="94">
        <v>2.7787822061447964</v>
      </c>
      <c r="W3307" s="94">
        <v>2.9101276557183171</v>
      </c>
      <c r="X3307" s="94">
        <v>3.0956532825262295</v>
      </c>
      <c r="Y3307" s="94">
        <v>2.9509317311623477</v>
      </c>
      <c r="Z3307" s="94">
        <v>2.6953956951496507</v>
      </c>
      <c r="AA3307" s="94">
        <v>2.8527662578349418</v>
      </c>
      <c r="AB3307" s="94">
        <v>2.9231791423038813</v>
      </c>
      <c r="AC3307" s="94">
        <v>2.7327528418917231</v>
      </c>
      <c r="AD3307" s="94">
        <v>2.4866800372278948</v>
      </c>
      <c r="AE3307" s="94">
        <v>2.4664028634715911</v>
      </c>
      <c r="AF3307" s="94">
        <v>2.4422487020274133</v>
      </c>
      <c r="AG3307" s="94">
        <v>2.3018961567149736</v>
      </c>
      <c r="AH3307" s="94">
        <v>2.2667152304104725</v>
      </c>
      <c r="AI3307" s="94">
        <v>2.1041435474449277</v>
      </c>
      <c r="AJ3307" s="94">
        <v>2.0925543383541712</v>
      </c>
      <c r="AK3307" s="94">
        <v>1.9532729787282095</v>
      </c>
      <c r="AL3307" s="94">
        <v>1.9377831115078366</v>
      </c>
      <c r="AM3307" s="94">
        <v>1.987305881180101</v>
      </c>
      <c r="AN3307" s="94">
        <v>1.967799571858492</v>
      </c>
      <c r="AO3307" s="94">
        <v>1.8335484250268448</v>
      </c>
      <c r="AP3307" s="94">
        <v>1.9014633499575415</v>
      </c>
      <c r="AQ3307" s="94">
        <v>1.9200493122629152</v>
      </c>
      <c r="AR3307" s="94">
        <v>1.7863710132116706</v>
      </c>
      <c r="AS3307" s="43">
        <f t="shared" si="103"/>
        <v>42.642838464776524</v>
      </c>
    </row>
    <row r="3308" spans="3:45">
      <c r="C3308" s="34">
        <v>244</v>
      </c>
      <c r="D3308" s="94">
        <v>3.3</v>
      </c>
      <c r="E3308" s="94">
        <v>3.2648248798142703</v>
      </c>
      <c r="F3308" s="94">
        <v>3.1937689824724105</v>
      </c>
      <c r="G3308" s="94">
        <v>3.1548223941348184</v>
      </c>
      <c r="H3308" s="94">
        <v>3.1882413808078316</v>
      </c>
      <c r="I3308" s="94">
        <v>3.3730549601137243</v>
      </c>
      <c r="J3308" s="94">
        <v>3.5299878933742992</v>
      </c>
      <c r="K3308" s="94">
        <v>3.2586127580126454</v>
      </c>
      <c r="L3308" s="94">
        <v>3.3508636229736184</v>
      </c>
      <c r="M3308" s="94">
        <v>3.4837984606851999</v>
      </c>
      <c r="N3308" s="94">
        <v>3.8819233280358381</v>
      </c>
      <c r="O3308" s="94">
        <v>3.7376292209098918</v>
      </c>
      <c r="P3308" s="94">
        <v>4.6803263527070103</v>
      </c>
      <c r="Q3308" s="94">
        <v>4.7219153211350706</v>
      </c>
      <c r="R3308" s="94">
        <v>4.591441911523642</v>
      </c>
      <c r="S3308" s="94">
        <v>4.2453302188274433</v>
      </c>
      <c r="T3308" s="94">
        <v>4.2675254279278789</v>
      </c>
      <c r="U3308" s="94">
        <v>4.3218070637933748</v>
      </c>
      <c r="V3308" s="94">
        <v>4.3565880436460915</v>
      </c>
      <c r="W3308" s="94">
        <v>4.7917533411063653</v>
      </c>
      <c r="X3308" s="94">
        <v>4.7537638992220392</v>
      </c>
      <c r="Y3308" s="94">
        <v>4.5023934241921522</v>
      </c>
      <c r="Z3308" s="94">
        <v>4.591236869392759</v>
      </c>
      <c r="AA3308" s="94">
        <v>4.3240801038458399</v>
      </c>
      <c r="AB3308" s="94">
        <v>4.4584401560756737</v>
      </c>
      <c r="AC3308" s="94">
        <v>4.3260716679664624</v>
      </c>
      <c r="AD3308" s="94">
        <v>3.8807632255824926</v>
      </c>
      <c r="AE3308" s="94">
        <v>3.7226030386303712</v>
      </c>
      <c r="AF3308" s="94">
        <v>3.5082257730283568</v>
      </c>
      <c r="AG3308" s="94">
        <v>3.2464804090825226</v>
      </c>
      <c r="AH3308" s="94">
        <v>3.0218883879196978</v>
      </c>
      <c r="AI3308" s="94">
        <v>3.0373735793102936</v>
      </c>
      <c r="AJ3308" s="94">
        <v>3.1361033143335608</v>
      </c>
      <c r="AK3308" s="94">
        <v>3.108467925018124</v>
      </c>
      <c r="AL3308" s="94">
        <v>3.2113740331119631</v>
      </c>
      <c r="AM3308" s="94">
        <v>2.8806928461712515</v>
      </c>
      <c r="AN3308" s="94">
        <v>2.7859070298531603</v>
      </c>
      <c r="AO3308" s="94">
        <v>2.9650137295131205</v>
      </c>
      <c r="AP3308" s="94">
        <v>2.7520993573915309</v>
      </c>
      <c r="AQ3308" s="94">
        <v>2.7523037271244024</v>
      </c>
      <c r="AR3308" s="94">
        <v>2.7524747676420129</v>
      </c>
      <c r="AS3308" s="43">
        <f t="shared" si="103"/>
        <v>55.071476840790304</v>
      </c>
    </row>
    <row r="3309" spans="3:45">
      <c r="C3309" s="34">
        <v>245</v>
      </c>
      <c r="D3309" s="94">
        <v>3.3</v>
      </c>
      <c r="E3309" s="94">
        <v>3.3503113513899461</v>
      </c>
      <c r="F3309" s="94">
        <v>3.3638122339761027</v>
      </c>
      <c r="G3309" s="94">
        <v>3.1238201866304687</v>
      </c>
      <c r="H3309" s="94">
        <v>3.016469363007996</v>
      </c>
      <c r="I3309" s="94">
        <v>3.1309963837940598</v>
      </c>
      <c r="J3309" s="94">
        <v>3.0774749711458274</v>
      </c>
      <c r="K3309" s="94">
        <v>3.1182517272867827</v>
      </c>
      <c r="L3309" s="94">
        <v>2.9258206646041889</v>
      </c>
      <c r="M3309" s="94">
        <v>3.0709149976843735</v>
      </c>
      <c r="N3309" s="94">
        <v>2.7577176406960717</v>
      </c>
      <c r="O3309" s="94">
        <v>2.7039757914839173</v>
      </c>
      <c r="P3309" s="94">
        <v>2.3644581416498358</v>
      </c>
      <c r="Q3309" s="94">
        <v>2.3238059205062989</v>
      </c>
      <c r="R3309" s="94">
        <v>2.1569792662906488</v>
      </c>
      <c r="S3309" s="94">
        <v>2.2723912455423974</v>
      </c>
      <c r="T3309" s="94">
        <v>2.256291407533169</v>
      </c>
      <c r="U3309" s="94">
        <v>2.1593130106467555</v>
      </c>
      <c r="V3309" s="94">
        <v>2.1762605518520863</v>
      </c>
      <c r="W3309" s="94">
        <v>2.0965775934737465</v>
      </c>
      <c r="X3309" s="94">
        <v>1.9091226475662699</v>
      </c>
      <c r="Y3309" s="94">
        <v>1.721511775194299</v>
      </c>
      <c r="Z3309" s="94">
        <v>1.4571765067440414</v>
      </c>
      <c r="AA3309" s="94">
        <v>1.3022902859130308</v>
      </c>
      <c r="AB3309" s="94">
        <v>1.2884584670833139</v>
      </c>
      <c r="AC3309" s="94">
        <v>1.2243966603170751</v>
      </c>
      <c r="AD3309" s="94">
        <v>1.1912887474216496</v>
      </c>
      <c r="AE3309" s="94">
        <v>1.0892034052951445</v>
      </c>
      <c r="AF3309" s="94">
        <v>1.1249043045566653</v>
      </c>
      <c r="AG3309" s="94">
        <v>1.1511412437858353</v>
      </c>
      <c r="AH3309" s="94">
        <v>1.1375896592560075</v>
      </c>
      <c r="AI3309" s="94">
        <v>1.1016407349022863</v>
      </c>
      <c r="AJ3309" s="94">
        <v>0.99338504266183525</v>
      </c>
      <c r="AK3309" s="94">
        <v>0.99515275428875116</v>
      </c>
      <c r="AL3309" s="94">
        <v>1.0077919298975024</v>
      </c>
      <c r="AM3309" s="94">
        <v>0.95090110233139724</v>
      </c>
      <c r="AN3309" s="94">
        <v>0.9887105051427878</v>
      </c>
      <c r="AO3309" s="94">
        <v>0.92156852763225694</v>
      </c>
      <c r="AP3309" s="94">
        <v>0.89548900120902386</v>
      </c>
      <c r="AQ3309" s="94">
        <v>0.8998177961049022</v>
      </c>
      <c r="AR3309" s="94">
        <v>0.88686849875189</v>
      </c>
      <c r="AS3309" s="43">
        <f t="shared" si="103"/>
        <v>37.174884062634071</v>
      </c>
    </row>
    <row r="3310" spans="3:45">
      <c r="C3310" s="34">
        <v>246</v>
      </c>
      <c r="D3310" s="94">
        <v>3.3</v>
      </c>
      <c r="E3310" s="94">
        <v>3.5901140724210063</v>
      </c>
      <c r="F3310" s="94">
        <v>3.4027290682248426</v>
      </c>
      <c r="G3310" s="94">
        <v>3.4434489481497668</v>
      </c>
      <c r="H3310" s="94">
        <v>3.8394570409128992</v>
      </c>
      <c r="I3310" s="94">
        <v>3.954459866664517</v>
      </c>
      <c r="J3310" s="94">
        <v>3.9280719720416895</v>
      </c>
      <c r="K3310" s="94">
        <v>3.6631911577884302</v>
      </c>
      <c r="L3310" s="94">
        <v>3.5276295856572659</v>
      </c>
      <c r="M3310" s="94">
        <v>3.3578633884878037</v>
      </c>
      <c r="N3310" s="94">
        <v>3.1101144254673834</v>
      </c>
      <c r="O3310" s="94">
        <v>2.8928062641089141</v>
      </c>
      <c r="P3310" s="94">
        <v>2.7076527293125796</v>
      </c>
      <c r="Q3310" s="94">
        <v>2.6467674977211737</v>
      </c>
      <c r="R3310" s="94">
        <v>2.3237229817877791</v>
      </c>
      <c r="S3310" s="94">
        <v>2.4820181258380076</v>
      </c>
      <c r="T3310" s="94">
        <v>2.4321873219509214</v>
      </c>
      <c r="U3310" s="94">
        <v>2.4530982069716138</v>
      </c>
      <c r="V3310" s="94">
        <v>2.2790088176790722</v>
      </c>
      <c r="W3310" s="94">
        <v>2.1266574415725366</v>
      </c>
      <c r="X3310" s="94">
        <v>2.4267280092666321</v>
      </c>
      <c r="Y3310" s="94">
        <v>2.5618781278617995</v>
      </c>
      <c r="Z3310" s="94">
        <v>2.5776252240898878</v>
      </c>
      <c r="AA3310" s="94">
        <v>2.543284854847784</v>
      </c>
      <c r="AB3310" s="94">
        <v>2.5366919202660227</v>
      </c>
      <c r="AC3310" s="94">
        <v>2.6884650130430621</v>
      </c>
      <c r="AD3310" s="94">
        <v>2.5485353053701116</v>
      </c>
      <c r="AE3310" s="94">
        <v>2.528863394356994</v>
      </c>
      <c r="AF3310" s="94">
        <v>2.4837931086693685</v>
      </c>
      <c r="AG3310" s="94">
        <v>2.3786847203854373</v>
      </c>
      <c r="AH3310" s="94">
        <v>2.1635006443662697</v>
      </c>
      <c r="AI3310" s="94">
        <v>2.0573820437578472</v>
      </c>
      <c r="AJ3310" s="94">
        <v>1.9493055658032035</v>
      </c>
      <c r="AK3310" s="94">
        <v>2.0176066355288795</v>
      </c>
      <c r="AL3310" s="94">
        <v>1.9076303443269724</v>
      </c>
      <c r="AM3310" s="94">
        <v>1.9805119748824358</v>
      </c>
      <c r="AN3310" s="94">
        <v>1.9695606593221391</v>
      </c>
      <c r="AO3310" s="94">
        <v>1.7380284843241116</v>
      </c>
      <c r="AP3310" s="94">
        <v>1.7061485186420084</v>
      </c>
      <c r="AQ3310" s="94">
        <v>1.7284962663035437</v>
      </c>
      <c r="AR3310" s="94">
        <v>1.5477928980324098</v>
      </c>
      <c r="AS3310" s="43">
        <f t="shared" si="103"/>
        <v>44.995930446760369</v>
      </c>
    </row>
    <row r="3311" spans="3:45">
      <c r="C3311" s="34">
        <v>247</v>
      </c>
      <c r="D3311" s="94">
        <v>3.3</v>
      </c>
      <c r="E3311" s="94">
        <v>3.5287141969124032</v>
      </c>
      <c r="F3311" s="94">
        <v>3.2628015671380237</v>
      </c>
      <c r="G3311" s="94">
        <v>3.3690770728793491</v>
      </c>
      <c r="H3311" s="94">
        <v>3.1837609355891212</v>
      </c>
      <c r="I3311" s="94">
        <v>3.1000795962974736</v>
      </c>
      <c r="J3311" s="94">
        <v>2.9375534830853613</v>
      </c>
      <c r="K3311" s="94">
        <v>2.7870624971856168</v>
      </c>
      <c r="L3311" s="94">
        <v>2.6547730069135529</v>
      </c>
      <c r="M3311" s="94">
        <v>2.8494620094104155</v>
      </c>
      <c r="N3311" s="94">
        <v>2.7427709591641802</v>
      </c>
      <c r="O3311" s="94">
        <v>3.0067318439764499</v>
      </c>
      <c r="P3311" s="94">
        <v>2.8074780950018701</v>
      </c>
      <c r="Q3311" s="94">
        <v>2.8536221253235441</v>
      </c>
      <c r="R3311" s="94">
        <v>2.8380814207454823</v>
      </c>
      <c r="S3311" s="94">
        <v>2.7337537310713569</v>
      </c>
      <c r="T3311" s="94">
        <v>2.6469238097263057</v>
      </c>
      <c r="U3311" s="94">
        <v>2.7121347740543587</v>
      </c>
      <c r="V3311" s="94">
        <v>2.5756861487951337</v>
      </c>
      <c r="W3311" s="94">
        <v>2.5496841480642507</v>
      </c>
      <c r="X3311" s="94">
        <v>2.2288497942525405</v>
      </c>
      <c r="Y3311" s="94">
        <v>2.0419183170512305</v>
      </c>
      <c r="Z3311" s="94">
        <v>2.0844780220004648</v>
      </c>
      <c r="AA3311" s="94">
        <v>2.2499583429701993</v>
      </c>
      <c r="AB3311" s="94">
        <v>2.1654752147245531</v>
      </c>
      <c r="AC3311" s="94">
        <v>1.9723915184494902</v>
      </c>
      <c r="AD3311" s="94">
        <v>2.0595659317317732</v>
      </c>
      <c r="AE3311" s="94">
        <v>2.1805202462578794</v>
      </c>
      <c r="AF3311" s="94">
        <v>1.9786707161546675</v>
      </c>
      <c r="AG3311" s="94">
        <v>2.0410319426170966</v>
      </c>
      <c r="AH3311" s="94">
        <v>1.9319915240976273</v>
      </c>
      <c r="AI3311" s="94">
        <v>1.7777554443722061</v>
      </c>
      <c r="AJ3311" s="94">
        <v>1.8494031519349408</v>
      </c>
      <c r="AK3311" s="94">
        <v>1.6885262711729592</v>
      </c>
      <c r="AL3311" s="94">
        <v>1.5636629224558394</v>
      </c>
      <c r="AM3311" s="94">
        <v>1.3771045651726861</v>
      </c>
      <c r="AN3311" s="94">
        <v>1.2347675431340188</v>
      </c>
      <c r="AO3311" s="94">
        <v>1.254016441992124</v>
      </c>
      <c r="AP3311" s="94">
        <v>1.3621404591857456</v>
      </c>
      <c r="AQ3311" s="94">
        <v>1.4044645330140728</v>
      </c>
      <c r="AR3311" s="94">
        <v>1.361374737273241</v>
      </c>
      <c r="AS3311" s="43">
        <f t="shared" si="103"/>
        <v>40.977639648732335</v>
      </c>
    </row>
    <row r="3312" spans="3:45">
      <c r="C3312" s="34">
        <v>248</v>
      </c>
      <c r="D3312" s="94">
        <v>3.3</v>
      </c>
      <c r="E3312" s="94">
        <v>3.2202708911033247</v>
      </c>
      <c r="F3312" s="94">
        <v>3.2513790016101893</v>
      </c>
      <c r="G3312" s="94">
        <v>3.0013353381821477</v>
      </c>
      <c r="H3312" s="94">
        <v>2.8466411258810482</v>
      </c>
      <c r="I3312" s="94">
        <v>2.7033018379587945</v>
      </c>
      <c r="J3312" s="94">
        <v>2.6071315698536446</v>
      </c>
      <c r="K3312" s="94">
        <v>2.5052512337080448</v>
      </c>
      <c r="L3312" s="94">
        <v>2.3421614326489912</v>
      </c>
      <c r="M3312" s="94">
        <v>2.4662869687696016</v>
      </c>
      <c r="N3312" s="94">
        <v>2.4577922493337203</v>
      </c>
      <c r="O3312" s="94">
        <v>2.4221665221004245</v>
      </c>
      <c r="P3312" s="94">
        <v>2.3683769390501297</v>
      </c>
      <c r="Q3312" s="94">
        <v>2.185368369575222</v>
      </c>
      <c r="R3312" s="94">
        <v>2.1031403843687877</v>
      </c>
      <c r="S3312" s="94">
        <v>2.1502380001269339</v>
      </c>
      <c r="T3312" s="94">
        <v>2.2324893435669599</v>
      </c>
      <c r="U3312" s="94">
        <v>2.3638150176214756</v>
      </c>
      <c r="V3312" s="94">
        <v>2.1305087896210857</v>
      </c>
      <c r="W3312" s="94">
        <v>2.1593461022144034</v>
      </c>
      <c r="X3312" s="94">
        <v>2.0891931690809891</v>
      </c>
      <c r="Y3312" s="94">
        <v>2.0093193307740917</v>
      </c>
      <c r="Z3312" s="94">
        <v>1.8476055479704443</v>
      </c>
      <c r="AA3312" s="94">
        <v>1.7101921596368561</v>
      </c>
      <c r="AB3312" s="94">
        <v>1.6526709238339483</v>
      </c>
      <c r="AC3312" s="94">
        <v>1.7421772338838937</v>
      </c>
      <c r="AD3312" s="94">
        <v>1.7867100721781943</v>
      </c>
      <c r="AE3312" s="94">
        <v>1.7538799353913956</v>
      </c>
      <c r="AF3312" s="94">
        <v>1.7452421483911953</v>
      </c>
      <c r="AG3312" s="94">
        <v>1.6598226038506778</v>
      </c>
      <c r="AH3312" s="94">
        <v>1.6078800854650872</v>
      </c>
      <c r="AI3312" s="94">
        <v>1.4739453119713839</v>
      </c>
      <c r="AJ3312" s="94">
        <v>1.4896223286447043</v>
      </c>
      <c r="AK3312" s="94">
        <v>1.5521610227446569</v>
      </c>
      <c r="AL3312" s="94">
        <v>1.4471698578028829</v>
      </c>
      <c r="AM3312" s="94">
        <v>1.3121957396836017</v>
      </c>
      <c r="AN3312" s="94">
        <v>1.2526650488365954</v>
      </c>
      <c r="AO3312" s="94">
        <v>1.3103779670018338</v>
      </c>
      <c r="AP3312" s="94">
        <v>1.3668780195684289</v>
      </c>
      <c r="AQ3312" s="94">
        <v>1.3927073121207934</v>
      </c>
      <c r="AR3312" s="94">
        <v>1.2893868490053098</v>
      </c>
      <c r="AS3312" s="43">
        <f t="shared" si="103"/>
        <v>36.255451357542512</v>
      </c>
    </row>
    <row r="3313" spans="3:45">
      <c r="C3313" s="34">
        <v>249</v>
      </c>
      <c r="D3313" s="94">
        <v>3.3</v>
      </c>
      <c r="E3313" s="94">
        <v>3.1162400380229758</v>
      </c>
      <c r="F3313" s="94">
        <v>3.0673849708756795</v>
      </c>
      <c r="G3313" s="94">
        <v>2.810120333276128</v>
      </c>
      <c r="H3313" s="94">
        <v>2.8800367331216594</v>
      </c>
      <c r="I3313" s="94">
        <v>2.9993246888421665</v>
      </c>
      <c r="J3313" s="94">
        <v>2.9131723742894589</v>
      </c>
      <c r="K3313" s="94">
        <v>2.966515134935245</v>
      </c>
      <c r="L3313" s="94">
        <v>2.8410216266824722</v>
      </c>
      <c r="M3313" s="94">
        <v>2.9851489696812838</v>
      </c>
      <c r="N3313" s="94">
        <v>2.8308754544678139</v>
      </c>
      <c r="O3313" s="94">
        <v>2.9380619573695044</v>
      </c>
      <c r="P3313" s="94">
        <v>2.8837346299002911</v>
      </c>
      <c r="Q3313" s="94">
        <v>3.1146755512324229</v>
      </c>
      <c r="R3313" s="94">
        <v>3.2784573982679444</v>
      </c>
      <c r="S3313" s="94">
        <v>3.091024782175988</v>
      </c>
      <c r="T3313" s="94">
        <v>3.0480718442035353</v>
      </c>
      <c r="U3313" s="94">
        <v>2.7533465589104478</v>
      </c>
      <c r="V3313" s="94">
        <v>2.848156958606574</v>
      </c>
      <c r="W3313" s="94">
        <v>3.0905164635019955</v>
      </c>
      <c r="X3313" s="94">
        <v>2.8779107965604132</v>
      </c>
      <c r="Y3313" s="94">
        <v>2.939040165677254</v>
      </c>
      <c r="Z3313" s="94">
        <v>2.8940425137091088</v>
      </c>
      <c r="AA3313" s="94">
        <v>2.9500158267175975</v>
      </c>
      <c r="AB3313" s="94">
        <v>2.7238218710704607</v>
      </c>
      <c r="AC3313" s="94">
        <v>2.8269362859683436</v>
      </c>
      <c r="AD3313" s="94">
        <v>2.741782892942354</v>
      </c>
      <c r="AE3313" s="94">
        <v>2.9787777191863078</v>
      </c>
      <c r="AF3313" s="94">
        <v>2.6682675728782614</v>
      </c>
      <c r="AG3313" s="94">
        <v>2.434503319807106</v>
      </c>
      <c r="AH3313" s="94">
        <v>2.4519202200262256</v>
      </c>
      <c r="AI3313" s="94">
        <v>2.4714317965936514</v>
      </c>
      <c r="AJ3313" s="94">
        <v>2.3280320483932204</v>
      </c>
      <c r="AK3313" s="94">
        <v>2.1880400212791473</v>
      </c>
      <c r="AL3313" s="94">
        <v>1.991798160335883</v>
      </c>
      <c r="AM3313" s="94">
        <v>1.9657686067002567</v>
      </c>
      <c r="AN3313" s="94">
        <v>1.7089217226735283</v>
      </c>
      <c r="AO3313" s="94">
        <v>1.6529429367462591</v>
      </c>
      <c r="AP3313" s="94">
        <v>1.6246121170727625</v>
      </c>
      <c r="AQ3313" s="94">
        <v>1.7471279210543122</v>
      </c>
      <c r="AR3313" s="94">
        <v>1.8110622588123368</v>
      </c>
      <c r="AS3313" s="43">
        <f t="shared" si="103"/>
        <v>43.120689430900413</v>
      </c>
    </row>
    <row r="3314" spans="3:45">
      <c r="C3314" s="34">
        <v>250</v>
      </c>
      <c r="D3314" s="94">
        <v>3.3</v>
      </c>
      <c r="E3314" s="94">
        <v>3.1907905173659574</v>
      </c>
      <c r="F3314" s="94">
        <v>3.4558146086440291</v>
      </c>
      <c r="G3314" s="94">
        <v>3.2771996767212044</v>
      </c>
      <c r="H3314" s="94">
        <v>3.2811427953660641</v>
      </c>
      <c r="I3314" s="94">
        <v>3.079299843267687</v>
      </c>
      <c r="J3314" s="94">
        <v>3.4965197366167109</v>
      </c>
      <c r="K3314" s="94">
        <v>3.5270015933604495</v>
      </c>
      <c r="L3314" s="94">
        <v>3.1489779897345311</v>
      </c>
      <c r="M3314" s="94">
        <v>3.2257196716363117</v>
      </c>
      <c r="N3314" s="94">
        <v>3.1748912337721946</v>
      </c>
      <c r="O3314" s="94">
        <v>2.9673232013352462</v>
      </c>
      <c r="P3314" s="94">
        <v>2.7868493626102078</v>
      </c>
      <c r="Q3314" s="94">
        <v>2.7576922489083566</v>
      </c>
      <c r="R3314" s="94">
        <v>2.9895400767132596</v>
      </c>
      <c r="S3314" s="94">
        <v>2.826917083440903</v>
      </c>
      <c r="T3314" s="94">
        <v>2.9672856506281771</v>
      </c>
      <c r="U3314" s="94">
        <v>2.7415972120510435</v>
      </c>
      <c r="V3314" s="94">
        <v>2.6949649329145049</v>
      </c>
      <c r="W3314" s="94">
        <v>2.6806804935855504</v>
      </c>
      <c r="X3314" s="94">
        <v>2.8874595415884468</v>
      </c>
      <c r="Y3314" s="94">
        <v>2.7727649721764971</v>
      </c>
      <c r="Z3314" s="94">
        <v>2.7724359753274537</v>
      </c>
      <c r="AA3314" s="94">
        <v>2.8844805604128423</v>
      </c>
      <c r="AB3314" s="94">
        <v>2.8696899165358558</v>
      </c>
      <c r="AC3314" s="94">
        <v>2.8863775275124364</v>
      </c>
      <c r="AD3314" s="94">
        <v>2.8249162955652998</v>
      </c>
      <c r="AE3314" s="94">
        <v>2.8858032076338405</v>
      </c>
      <c r="AF3314" s="94">
        <v>3.0131950452792515</v>
      </c>
      <c r="AG3314" s="94">
        <v>2.9922611854671106</v>
      </c>
      <c r="AH3314" s="94">
        <v>3.2591072015346896</v>
      </c>
      <c r="AI3314" s="94">
        <v>2.818123566081558</v>
      </c>
      <c r="AJ3314" s="94">
        <v>2.7081732645264349</v>
      </c>
      <c r="AK3314" s="94">
        <v>2.5506684285390517</v>
      </c>
      <c r="AL3314" s="94">
        <v>2.7957555287382805</v>
      </c>
      <c r="AM3314" s="94">
        <v>2.5983908748551663</v>
      </c>
      <c r="AN3314" s="94">
        <v>2.3004481041479736</v>
      </c>
      <c r="AO3314" s="94">
        <v>2.2620651589402718</v>
      </c>
      <c r="AP3314" s="94">
        <v>2.4224782518983008</v>
      </c>
      <c r="AQ3314" s="94">
        <v>2.1501089004472922</v>
      </c>
      <c r="AR3314" s="94">
        <v>2.1405955060110502</v>
      </c>
      <c r="AS3314" s="43">
        <f t="shared" si="103"/>
        <v>45.693328167749236</v>
      </c>
    </row>
    <row r="3315" spans="3:45">
      <c r="C3315" s="34">
        <v>251</v>
      </c>
      <c r="D3315" s="94">
        <v>3.3</v>
      </c>
      <c r="E3315" s="94">
        <v>3.5554335633513925</v>
      </c>
      <c r="F3315" s="94">
        <v>3.6906493844119579</v>
      </c>
      <c r="G3315" s="94">
        <v>3.6247917284744706</v>
      </c>
      <c r="H3315" s="94">
        <v>3.9372312828711702</v>
      </c>
      <c r="I3315" s="94">
        <v>4.0689232834480391</v>
      </c>
      <c r="J3315" s="94">
        <v>4.1703541083324325</v>
      </c>
      <c r="K3315" s="94">
        <v>3.7737547739898094</v>
      </c>
      <c r="L3315" s="94">
        <v>4.0002364812360964</v>
      </c>
      <c r="M3315" s="94">
        <v>3.7788969358762752</v>
      </c>
      <c r="N3315" s="94">
        <v>3.932353082407956</v>
      </c>
      <c r="O3315" s="94">
        <v>3.7405137972779992</v>
      </c>
      <c r="P3315" s="94">
        <v>3.8376592547496684</v>
      </c>
      <c r="Q3315" s="94">
        <v>3.7678094255767607</v>
      </c>
      <c r="R3315" s="94">
        <v>3.7422371718595477</v>
      </c>
      <c r="S3315" s="94">
        <v>3.711515919089615</v>
      </c>
      <c r="T3315" s="94">
        <v>3.7583199240231635</v>
      </c>
      <c r="U3315" s="94">
        <v>3.7459598035906239</v>
      </c>
      <c r="V3315" s="94">
        <v>4.0324753767915347</v>
      </c>
      <c r="W3315" s="94">
        <v>3.9331916333775032</v>
      </c>
      <c r="X3315" s="94">
        <v>3.8869150535794144</v>
      </c>
      <c r="Y3315" s="94">
        <v>4.199981155159187</v>
      </c>
      <c r="Z3315" s="94">
        <v>4.1425185244124352</v>
      </c>
      <c r="AA3315" s="94">
        <v>3.9523238771556057</v>
      </c>
      <c r="AB3315" s="94">
        <v>3.6481806927245852</v>
      </c>
      <c r="AC3315" s="94">
        <v>3.1481520868666371</v>
      </c>
      <c r="AD3315" s="94">
        <v>2.9066763897709906</v>
      </c>
      <c r="AE3315" s="94">
        <v>2.745521679301389</v>
      </c>
      <c r="AF3315" s="94">
        <v>2.3496876760964973</v>
      </c>
      <c r="AG3315" s="94">
        <v>2.3201363934718544</v>
      </c>
      <c r="AH3315" s="94">
        <v>2.3905021644304583</v>
      </c>
      <c r="AI3315" s="94">
        <v>2.231307394301131</v>
      </c>
      <c r="AJ3315" s="94">
        <v>2.1164331226255171</v>
      </c>
      <c r="AK3315" s="94">
        <v>2.0285800297194503</v>
      </c>
      <c r="AL3315" s="94">
        <v>1.9083342085855102</v>
      </c>
      <c r="AM3315" s="94">
        <v>1.7833964076819508</v>
      </c>
      <c r="AN3315" s="94">
        <v>1.8285204991038633</v>
      </c>
      <c r="AO3315" s="94">
        <v>1.8195938712870954</v>
      </c>
      <c r="AP3315" s="94">
        <v>1.7263780476403678</v>
      </c>
      <c r="AQ3315" s="94">
        <v>1.6183493770393209</v>
      </c>
      <c r="AR3315" s="94">
        <v>1.5649693920299088</v>
      </c>
      <c r="AS3315" s="43">
        <f t="shared" si="103"/>
        <v>53.297158402223765</v>
      </c>
    </row>
    <row r="3316" spans="3:45">
      <c r="C3316" s="34">
        <v>252</v>
      </c>
      <c r="D3316" s="94">
        <v>3.3</v>
      </c>
      <c r="E3316" s="94">
        <v>3.209678638059442</v>
      </c>
      <c r="F3316" s="94">
        <v>3.2255138536890824</v>
      </c>
      <c r="G3316" s="94">
        <v>2.9526074562390288</v>
      </c>
      <c r="H3316" s="94">
        <v>2.9484670148019836</v>
      </c>
      <c r="I3316" s="94">
        <v>3.0409334826395771</v>
      </c>
      <c r="J3316" s="94">
        <v>2.9888698666264943</v>
      </c>
      <c r="K3316" s="94">
        <v>2.8276029933074422</v>
      </c>
      <c r="L3316" s="94">
        <v>2.3909866197471477</v>
      </c>
      <c r="M3316" s="94">
        <v>2.3505622981276835</v>
      </c>
      <c r="N3316" s="94">
        <v>2.1980769686844823</v>
      </c>
      <c r="O3316" s="94">
        <v>2.0898130106307788</v>
      </c>
      <c r="P3316" s="94">
        <v>2.042986039517682</v>
      </c>
      <c r="Q3316" s="94">
        <v>2.0757361233317719</v>
      </c>
      <c r="R3316" s="94">
        <v>2.0772387908799419</v>
      </c>
      <c r="S3316" s="94">
        <v>1.9740446374131566</v>
      </c>
      <c r="T3316" s="94">
        <v>1.9501859362372829</v>
      </c>
      <c r="U3316" s="94">
        <v>1.9296071653310622</v>
      </c>
      <c r="V3316" s="94">
        <v>1.9405844671016859</v>
      </c>
      <c r="W3316" s="94">
        <v>1.954658773476353</v>
      </c>
      <c r="X3316" s="94">
        <v>2.0122184191798849</v>
      </c>
      <c r="Y3316" s="94">
        <v>1.9691026883876539</v>
      </c>
      <c r="Z3316" s="94">
        <v>2.0498633456513815</v>
      </c>
      <c r="AA3316" s="94">
        <v>1.8629499060338435</v>
      </c>
      <c r="AB3316" s="94">
        <v>1.8096271053605337</v>
      </c>
      <c r="AC3316" s="94">
        <v>1.7209741875193325</v>
      </c>
      <c r="AD3316" s="94">
        <v>1.5441496469276152</v>
      </c>
      <c r="AE3316" s="94">
        <v>1.481989253764906</v>
      </c>
      <c r="AF3316" s="94">
        <v>1.4111312550886266</v>
      </c>
      <c r="AG3316" s="94">
        <v>1.5656681612606693</v>
      </c>
      <c r="AH3316" s="94">
        <v>1.6658760487745621</v>
      </c>
      <c r="AI3316" s="94">
        <v>1.5820837654971704</v>
      </c>
      <c r="AJ3316" s="94">
        <v>1.4723958406938071</v>
      </c>
      <c r="AK3316" s="94">
        <v>1.4068561563568471</v>
      </c>
      <c r="AL3316" s="94">
        <v>1.357939409253726</v>
      </c>
      <c r="AM3316" s="94">
        <v>1.2724619421456347</v>
      </c>
      <c r="AN3316" s="94">
        <v>1.2244825565080846</v>
      </c>
      <c r="AO3316" s="94">
        <v>1.1798555271712468</v>
      </c>
      <c r="AP3316" s="94">
        <v>1.226844935038254</v>
      </c>
      <c r="AQ3316" s="94">
        <v>1.1752762463910791</v>
      </c>
      <c r="AR3316" s="94">
        <v>1.1950769713872818</v>
      </c>
      <c r="AS3316" s="43">
        <f t="shared" si="103"/>
        <v>35.801228334169032</v>
      </c>
    </row>
    <row r="3317" spans="3:45">
      <c r="C3317" s="34">
        <v>253</v>
      </c>
      <c r="D3317" s="94">
        <v>3.3</v>
      </c>
      <c r="E3317" s="94">
        <v>3.223602692144182</v>
      </c>
      <c r="F3317" s="94">
        <v>3.4422730262797496</v>
      </c>
      <c r="G3317" s="94">
        <v>2.9442055873581228</v>
      </c>
      <c r="H3317" s="94">
        <v>3.2531938645896066</v>
      </c>
      <c r="I3317" s="94">
        <v>3.2470043971100786</v>
      </c>
      <c r="J3317" s="94">
        <v>3.6632845798924394</v>
      </c>
      <c r="K3317" s="94">
        <v>3.5320479949875607</v>
      </c>
      <c r="L3317" s="94">
        <v>3.6012321917175929</v>
      </c>
      <c r="M3317" s="94">
        <v>3.4336549442074924</v>
      </c>
      <c r="N3317" s="94">
        <v>3.0081224818601866</v>
      </c>
      <c r="O3317" s="94">
        <v>3.2999492962482115</v>
      </c>
      <c r="P3317" s="94">
        <v>3.215465725813814</v>
      </c>
      <c r="Q3317" s="94">
        <v>3.1771785140582729</v>
      </c>
      <c r="R3317" s="94">
        <v>3.3954856254480799</v>
      </c>
      <c r="S3317" s="94">
        <v>3.3843451888500389</v>
      </c>
      <c r="T3317" s="94">
        <v>3.3515836817874787</v>
      </c>
      <c r="U3317" s="94">
        <v>3.3475996841559215</v>
      </c>
      <c r="V3317" s="94">
        <v>3.3826263205871094</v>
      </c>
      <c r="W3317" s="94">
        <v>3.496997234945157</v>
      </c>
      <c r="X3317" s="94">
        <v>3.3213803069812164</v>
      </c>
      <c r="Y3317" s="94">
        <v>3.212465389682444</v>
      </c>
      <c r="Z3317" s="94">
        <v>2.7880208457342253</v>
      </c>
      <c r="AA3317" s="94">
        <v>2.6536894229415489</v>
      </c>
      <c r="AB3317" s="94">
        <v>2.8847457299788539</v>
      </c>
      <c r="AC3317" s="94">
        <v>2.6381902228960672</v>
      </c>
      <c r="AD3317" s="94">
        <v>2.7342353599199507</v>
      </c>
      <c r="AE3317" s="94">
        <v>2.631495822245562</v>
      </c>
      <c r="AF3317" s="94">
        <v>2.70668040579173</v>
      </c>
      <c r="AG3317" s="94">
        <v>2.9157910646312466</v>
      </c>
      <c r="AH3317" s="94">
        <v>3.3651630053757389</v>
      </c>
      <c r="AI3317" s="94">
        <v>3.3089211446173357</v>
      </c>
      <c r="AJ3317" s="94">
        <v>2.8421602306749119</v>
      </c>
      <c r="AK3317" s="94">
        <v>2.7865072486885705</v>
      </c>
      <c r="AL3317" s="94">
        <v>2.8182151959811268</v>
      </c>
      <c r="AM3317" s="94">
        <v>2.9813647910264032</v>
      </c>
      <c r="AN3317" s="94">
        <v>3.2362492668036298</v>
      </c>
      <c r="AO3317" s="94">
        <v>3.3224968578781438</v>
      </c>
      <c r="AP3317" s="94">
        <v>3.6228983280166602</v>
      </c>
      <c r="AQ3317" s="94">
        <v>3.7305715578885663</v>
      </c>
      <c r="AR3317" s="94">
        <v>3.5120064632347843</v>
      </c>
      <c r="AS3317" s="43">
        <f t="shared" si="103"/>
        <v>48.503285327312803</v>
      </c>
    </row>
    <row r="3318" spans="3:45">
      <c r="C3318" s="34">
        <v>254</v>
      </c>
      <c r="D3318" s="94">
        <v>3.3</v>
      </c>
      <c r="E3318" s="94">
        <v>3.4455167677777787</v>
      </c>
      <c r="F3318" s="94">
        <v>3.3674467138911872</v>
      </c>
      <c r="G3318" s="94">
        <v>3.2872178961242868</v>
      </c>
      <c r="H3318" s="94">
        <v>3.207772053151801</v>
      </c>
      <c r="I3318" s="94">
        <v>3.3550551987274915</v>
      </c>
      <c r="J3318" s="94">
        <v>3.3787737257093378</v>
      </c>
      <c r="K3318" s="94">
        <v>3.0281005983239382</v>
      </c>
      <c r="L3318" s="94">
        <v>2.7159951362056209</v>
      </c>
      <c r="M3318" s="94">
        <v>2.8001693711773044</v>
      </c>
      <c r="N3318" s="94">
        <v>2.7729191777430109</v>
      </c>
      <c r="O3318" s="94">
        <v>2.8428741289062889</v>
      </c>
      <c r="P3318" s="94">
        <v>2.8412529633801782</v>
      </c>
      <c r="Q3318" s="94">
        <v>2.6311774148854346</v>
      </c>
      <c r="R3318" s="94">
        <v>2.8422946270178326</v>
      </c>
      <c r="S3318" s="94">
        <v>2.8952533599461128</v>
      </c>
      <c r="T3318" s="94">
        <v>2.9556679071644592</v>
      </c>
      <c r="U3318" s="94">
        <v>2.8641146262407622</v>
      </c>
      <c r="V3318" s="94">
        <v>2.8833769839534322</v>
      </c>
      <c r="W3318" s="94">
        <v>2.9195522680124935</v>
      </c>
      <c r="X3318" s="94">
        <v>2.6078443392802182</v>
      </c>
      <c r="Y3318" s="94">
        <v>2.5518534235896979</v>
      </c>
      <c r="Z3318" s="94">
        <v>2.5327487840386396</v>
      </c>
      <c r="AA3318" s="94">
        <v>2.4343618841441597</v>
      </c>
      <c r="AB3318" s="94">
        <v>2.449339838738088</v>
      </c>
      <c r="AC3318" s="94">
        <v>2.2682317331200434</v>
      </c>
      <c r="AD3318" s="94">
        <v>2.0800359523173899</v>
      </c>
      <c r="AE3318" s="94">
        <v>1.9267481654157339</v>
      </c>
      <c r="AF3318" s="94">
        <v>1.9287200870813248</v>
      </c>
      <c r="AG3318" s="94">
        <v>1.9274431853642071</v>
      </c>
      <c r="AH3318" s="94">
        <v>1.9526314139298322</v>
      </c>
      <c r="AI3318" s="94">
        <v>1.8501853565424511</v>
      </c>
      <c r="AJ3318" s="94">
        <v>1.7717782497042913</v>
      </c>
      <c r="AK3318" s="94">
        <v>1.8098417083132567</v>
      </c>
      <c r="AL3318" s="94">
        <v>1.8006989760612009</v>
      </c>
      <c r="AM3318" s="94">
        <v>1.5977219770164859</v>
      </c>
      <c r="AN3318" s="94">
        <v>1.6200951615998864</v>
      </c>
      <c r="AO3318" s="94">
        <v>1.6698944952505057</v>
      </c>
      <c r="AP3318" s="94">
        <v>1.4562805064518636</v>
      </c>
      <c r="AQ3318" s="94">
        <v>1.6453735801510667</v>
      </c>
      <c r="AR3318" s="94">
        <v>1.6566758140064279</v>
      </c>
      <c r="AS3318" s="43">
        <f t="shared" si="103"/>
        <v>42.552415646496478</v>
      </c>
    </row>
    <row r="3319" spans="3:45">
      <c r="C3319" s="34">
        <v>255</v>
      </c>
      <c r="D3319" s="94">
        <v>3.3</v>
      </c>
      <c r="E3319" s="94">
        <v>3.1054347465756642</v>
      </c>
      <c r="F3319" s="94">
        <v>3.1010259428236906</v>
      </c>
      <c r="G3319" s="94">
        <v>2.8600852816717119</v>
      </c>
      <c r="H3319" s="94">
        <v>2.5299130741933369</v>
      </c>
      <c r="I3319" s="94">
        <v>2.3520668098451201</v>
      </c>
      <c r="J3319" s="94">
        <v>2.1309014381837166</v>
      </c>
      <c r="K3319" s="94">
        <v>2.3328388836391336</v>
      </c>
      <c r="L3319" s="94">
        <v>2.4339496168651666</v>
      </c>
      <c r="M3319" s="94">
        <v>2.3750363458060804</v>
      </c>
      <c r="N3319" s="94">
        <v>2.2417576250810622</v>
      </c>
      <c r="O3319" s="94">
        <v>2.2527629123920234</v>
      </c>
      <c r="P3319" s="94">
        <v>2.056259515822072</v>
      </c>
      <c r="Q3319" s="94">
        <v>2.1832781339082965</v>
      </c>
      <c r="R3319" s="94">
        <v>2.0764132166098257</v>
      </c>
      <c r="S3319" s="94">
        <v>1.8314575416121914</v>
      </c>
      <c r="T3319" s="94">
        <v>1.6704266835557779</v>
      </c>
      <c r="U3319" s="94">
        <v>1.5570334102158117</v>
      </c>
      <c r="V3319" s="94">
        <v>1.465701843869011</v>
      </c>
      <c r="W3319" s="94">
        <v>1.3237539638285258</v>
      </c>
      <c r="X3319" s="94">
        <v>1.1931493458173046</v>
      </c>
      <c r="Y3319" s="94">
        <v>1.2350842577058638</v>
      </c>
      <c r="Z3319" s="94">
        <v>1.1775184368817331</v>
      </c>
      <c r="AA3319" s="94">
        <v>1.128158431751336</v>
      </c>
      <c r="AB3319" s="94">
        <v>1.0952951150486063</v>
      </c>
      <c r="AC3319" s="94">
        <v>1.1730219331851841</v>
      </c>
      <c r="AD3319" s="94">
        <v>1.1020385013667267</v>
      </c>
      <c r="AE3319" s="94">
        <v>1.028745758249104</v>
      </c>
      <c r="AF3319" s="94">
        <v>1.0556676999712231</v>
      </c>
      <c r="AG3319" s="94">
        <v>1.1272171327545835</v>
      </c>
      <c r="AH3319" s="94">
        <v>1.0406427849133189</v>
      </c>
      <c r="AI3319" s="94">
        <v>1.0090153209265382</v>
      </c>
      <c r="AJ3319" s="94">
        <v>0.93230042559241422</v>
      </c>
      <c r="AK3319" s="94">
        <v>0.91098779961232879</v>
      </c>
      <c r="AL3319" s="94">
        <v>0.78429780411126238</v>
      </c>
      <c r="AM3319" s="94">
        <v>0.75301614636588232</v>
      </c>
      <c r="AN3319" s="94">
        <v>0.73734204525779834</v>
      </c>
      <c r="AO3319" s="94">
        <v>0.78678343417471464</v>
      </c>
      <c r="AP3319" s="94">
        <v>0.75624620222352945</v>
      </c>
      <c r="AQ3319" s="94">
        <v>0.703013377297664</v>
      </c>
      <c r="AR3319" s="94">
        <v>0.63492821252263387</v>
      </c>
      <c r="AS3319" s="43">
        <f t="shared" si="103"/>
        <v>31.296303199823154</v>
      </c>
    </row>
    <row r="3320" spans="3:45">
      <c r="C3320" s="34">
        <v>256</v>
      </c>
      <c r="D3320" s="94">
        <v>3.3</v>
      </c>
      <c r="E3320" s="94">
        <v>3.2116472855932465</v>
      </c>
      <c r="F3320" s="94">
        <v>3.1849645209926618</v>
      </c>
      <c r="G3320" s="94">
        <v>3.0451674792129477</v>
      </c>
      <c r="H3320" s="94">
        <v>2.8606084378700265</v>
      </c>
      <c r="I3320" s="94">
        <v>2.8155527298488994</v>
      </c>
      <c r="J3320" s="94">
        <v>2.6642595939658267</v>
      </c>
      <c r="K3320" s="94">
        <v>2.4820073894110553</v>
      </c>
      <c r="L3320" s="94">
        <v>2.2553972442702297</v>
      </c>
      <c r="M3320" s="94">
        <v>2.2868498915268161</v>
      </c>
      <c r="N3320" s="94">
        <v>2.1030307923210372</v>
      </c>
      <c r="O3320" s="94">
        <v>2.128566857763496</v>
      </c>
      <c r="P3320" s="94">
        <v>1.9776435087347428</v>
      </c>
      <c r="Q3320" s="94">
        <v>1.8976589106316724</v>
      </c>
      <c r="R3320" s="94">
        <v>1.9171620992882903</v>
      </c>
      <c r="S3320" s="94">
        <v>1.9536587084788548</v>
      </c>
      <c r="T3320" s="94">
        <v>1.8767492738761054</v>
      </c>
      <c r="U3320" s="94">
        <v>2.0346278781019769</v>
      </c>
      <c r="V3320" s="94">
        <v>1.9771948241301529</v>
      </c>
      <c r="W3320" s="94">
        <v>1.8864779375929737</v>
      </c>
      <c r="X3320" s="94">
        <v>1.8944663612996147</v>
      </c>
      <c r="Y3320" s="94">
        <v>1.8923593598623962</v>
      </c>
      <c r="Z3320" s="94">
        <v>1.9103432968786511</v>
      </c>
      <c r="AA3320" s="94">
        <v>1.7978998031016395</v>
      </c>
      <c r="AB3320" s="94">
        <v>1.8924668697480445</v>
      </c>
      <c r="AC3320" s="94">
        <v>1.8551618611566214</v>
      </c>
      <c r="AD3320" s="94">
        <v>1.8654176283393</v>
      </c>
      <c r="AE3320" s="94">
        <v>1.7930077890814999</v>
      </c>
      <c r="AF3320" s="94">
        <v>1.7503740319002563</v>
      </c>
      <c r="AG3320" s="94">
        <v>1.6563821015047204</v>
      </c>
      <c r="AH3320" s="94">
        <v>1.4556566598906899</v>
      </c>
      <c r="AI3320" s="94">
        <v>1.3754644465533281</v>
      </c>
      <c r="AJ3320" s="94">
        <v>1.3071220850086716</v>
      </c>
      <c r="AK3320" s="94">
        <v>1.2914621078447406</v>
      </c>
      <c r="AL3320" s="94">
        <v>1.3953711612551112</v>
      </c>
      <c r="AM3320" s="94">
        <v>1.2829978914455762</v>
      </c>
      <c r="AN3320" s="94">
        <v>1.2204277981252925</v>
      </c>
      <c r="AO3320" s="94">
        <v>1.369200371586448</v>
      </c>
      <c r="AP3320" s="94">
        <v>1.3277709628670555</v>
      </c>
      <c r="AQ3320" s="94">
        <v>1.1518738210031871</v>
      </c>
      <c r="AR3320" s="94">
        <v>1.1864349410623138</v>
      </c>
      <c r="AS3320" s="43">
        <f t="shared" si="103"/>
        <v>34.933444516586412</v>
      </c>
    </row>
    <row r="3321" spans="3:45">
      <c r="C3321" s="34">
        <v>257</v>
      </c>
      <c r="D3321" s="94">
        <v>3.3</v>
      </c>
      <c r="E3321" s="94">
        <v>3.3354617818301113</v>
      </c>
      <c r="F3321" s="94">
        <v>3.1526606955413845</v>
      </c>
      <c r="G3321" s="94">
        <v>2.9119648586575466</v>
      </c>
      <c r="H3321" s="94">
        <v>2.7750901132434267</v>
      </c>
      <c r="I3321" s="94">
        <v>2.8394817781414314</v>
      </c>
      <c r="J3321" s="94">
        <v>2.8438877075461142</v>
      </c>
      <c r="K3321" s="94">
        <v>2.7416320071620106</v>
      </c>
      <c r="L3321" s="94">
        <v>2.5932559639910182</v>
      </c>
      <c r="M3321" s="94">
        <v>2.6105999522777479</v>
      </c>
      <c r="N3321" s="94">
        <v>2.4562346584962884</v>
      </c>
      <c r="O3321" s="94">
        <v>2.3574925720000914</v>
      </c>
      <c r="P3321" s="94">
        <v>2.6202058839679006</v>
      </c>
      <c r="Q3321" s="94">
        <v>2.5789060916528888</v>
      </c>
      <c r="R3321" s="94">
        <v>2.7974235316314418</v>
      </c>
      <c r="S3321" s="94">
        <v>2.9833256461247704</v>
      </c>
      <c r="T3321" s="94">
        <v>3.3166011834360218</v>
      </c>
      <c r="U3321" s="94">
        <v>3.3862361093559432</v>
      </c>
      <c r="V3321" s="94">
        <v>3.7962695865539504</v>
      </c>
      <c r="W3321" s="94">
        <v>3.7351301288059906</v>
      </c>
      <c r="X3321" s="94">
        <v>3.4860297195864756</v>
      </c>
      <c r="Y3321" s="94">
        <v>3.7318718376758011</v>
      </c>
      <c r="Z3321" s="94">
        <v>3.766927430654154</v>
      </c>
      <c r="AA3321" s="94">
        <v>3.9625179696182795</v>
      </c>
      <c r="AB3321" s="94">
        <v>3.9614245373606893</v>
      </c>
      <c r="AC3321" s="94">
        <v>4.1934172592863996</v>
      </c>
      <c r="AD3321" s="94">
        <v>3.9052504420178527</v>
      </c>
      <c r="AE3321" s="94">
        <v>4.0387129713889616</v>
      </c>
      <c r="AF3321" s="94">
        <v>4.382041715712619</v>
      </c>
      <c r="AG3321" s="94">
        <v>4.771122079473578</v>
      </c>
      <c r="AH3321" s="94">
        <v>4.4417935629713012</v>
      </c>
      <c r="AI3321" s="94">
        <v>4.0383974964682574</v>
      </c>
      <c r="AJ3321" s="94">
        <v>3.9546749935982932</v>
      </c>
      <c r="AK3321" s="94">
        <v>4.0787219793307425</v>
      </c>
      <c r="AL3321" s="94">
        <v>3.8798523577539581</v>
      </c>
      <c r="AM3321" s="94">
        <v>3.7240429946910583</v>
      </c>
      <c r="AN3321" s="94">
        <v>3.7690965989524829</v>
      </c>
      <c r="AO3321" s="94">
        <v>3.4699868805530421</v>
      </c>
      <c r="AP3321" s="94">
        <v>3.8459002771291839</v>
      </c>
      <c r="AQ3321" s="94">
        <v>3.5557177097924741</v>
      </c>
      <c r="AR3321" s="94">
        <v>3.5676844517670596</v>
      </c>
      <c r="AS3321" s="43">
        <f t="shared" ref="AS3321:AS3384" si="104">NPV($D$48,D3321:AR3321)</f>
        <v>47.503177100902683</v>
      </c>
    </row>
    <row r="3322" spans="3:45">
      <c r="C3322" s="34">
        <v>258</v>
      </c>
      <c r="D3322" s="94">
        <v>3.3</v>
      </c>
      <c r="E3322" s="94">
        <v>3.1500177360493327</v>
      </c>
      <c r="F3322" s="94">
        <v>2.8105022527771126</v>
      </c>
      <c r="G3322" s="94">
        <v>2.5881741519416037</v>
      </c>
      <c r="H3322" s="94">
        <v>2.4917986595648411</v>
      </c>
      <c r="I3322" s="94">
        <v>2.6151400755591401</v>
      </c>
      <c r="J3322" s="94">
        <v>2.4452057711251038</v>
      </c>
      <c r="K3322" s="94">
        <v>2.4825794949210507</v>
      </c>
      <c r="L3322" s="94">
        <v>2.45553463172944</v>
      </c>
      <c r="M3322" s="94">
        <v>2.506322355304885</v>
      </c>
      <c r="N3322" s="94">
        <v>2.472528588742549</v>
      </c>
      <c r="O3322" s="94">
        <v>2.8596193459044681</v>
      </c>
      <c r="P3322" s="94">
        <v>2.8628983196559981</v>
      </c>
      <c r="Q3322" s="94">
        <v>2.9336019337573953</v>
      </c>
      <c r="R3322" s="94">
        <v>3.1973276245465652</v>
      </c>
      <c r="S3322" s="94">
        <v>3.110978751304287</v>
      </c>
      <c r="T3322" s="94">
        <v>3.7080547122928147</v>
      </c>
      <c r="U3322" s="94">
        <v>3.6577165014141153</v>
      </c>
      <c r="V3322" s="94">
        <v>3.9877716577592599</v>
      </c>
      <c r="W3322" s="94">
        <v>4.2104878635701377</v>
      </c>
      <c r="X3322" s="94">
        <v>4.0358133448443505</v>
      </c>
      <c r="Y3322" s="94">
        <v>3.7874975337844092</v>
      </c>
      <c r="Z3322" s="94">
        <v>3.7220806169171632</v>
      </c>
      <c r="AA3322" s="94">
        <v>3.7053533910810112</v>
      </c>
      <c r="AB3322" s="94">
        <v>3.4760719872219772</v>
      </c>
      <c r="AC3322" s="94">
        <v>3.9463220204956069</v>
      </c>
      <c r="AD3322" s="94">
        <v>3.6040328631924092</v>
      </c>
      <c r="AE3322" s="94">
        <v>3.2488779518902913</v>
      </c>
      <c r="AF3322" s="94">
        <v>2.9940237817371456</v>
      </c>
      <c r="AG3322" s="94">
        <v>3.1433856608530175</v>
      </c>
      <c r="AH3322" s="94">
        <v>3.0321731070695397</v>
      </c>
      <c r="AI3322" s="94">
        <v>3.1803081472615244</v>
      </c>
      <c r="AJ3322" s="94">
        <v>3.2450365624711246</v>
      </c>
      <c r="AK3322" s="94">
        <v>3.0002171382572613</v>
      </c>
      <c r="AL3322" s="94">
        <v>2.9627037930171292</v>
      </c>
      <c r="AM3322" s="94">
        <v>2.764905231972012</v>
      </c>
      <c r="AN3322" s="94">
        <v>2.6354408280611517</v>
      </c>
      <c r="AO3322" s="94">
        <v>2.8621461989345427</v>
      </c>
      <c r="AP3322" s="94">
        <v>2.9102884151545885</v>
      </c>
      <c r="AQ3322" s="94">
        <v>2.8321790769401702</v>
      </c>
      <c r="AR3322" s="94">
        <v>2.8422994593246194</v>
      </c>
      <c r="AS3322" s="43">
        <f t="shared" si="104"/>
        <v>45.004645246469387</v>
      </c>
    </row>
    <row r="3323" spans="3:45">
      <c r="C3323" s="34">
        <v>259</v>
      </c>
      <c r="D3323" s="94">
        <v>3.3</v>
      </c>
      <c r="E3323" s="94">
        <v>3.059512034039074</v>
      </c>
      <c r="F3323" s="94">
        <v>3.109044230436353</v>
      </c>
      <c r="G3323" s="94">
        <v>3.1027617610924922</v>
      </c>
      <c r="H3323" s="94">
        <v>2.6349824617409956</v>
      </c>
      <c r="I3323" s="94">
        <v>2.6917084327833307</v>
      </c>
      <c r="J3323" s="94">
        <v>2.5509704323050126</v>
      </c>
      <c r="K3323" s="94">
        <v>2.5729828475391887</v>
      </c>
      <c r="L3323" s="94">
        <v>2.5690475888253346</v>
      </c>
      <c r="M3323" s="94">
        <v>2.4376759903759888</v>
      </c>
      <c r="N3323" s="94">
        <v>2.8672522277019445</v>
      </c>
      <c r="O3323" s="94">
        <v>3.015953683092075</v>
      </c>
      <c r="P3323" s="94">
        <v>2.9356173150132343</v>
      </c>
      <c r="Q3323" s="94">
        <v>2.9453074990316215</v>
      </c>
      <c r="R3323" s="94">
        <v>3.0081658225955294</v>
      </c>
      <c r="S3323" s="94">
        <v>2.9503003077971783</v>
      </c>
      <c r="T3323" s="94">
        <v>2.5997908312901412</v>
      </c>
      <c r="U3323" s="94">
        <v>2.7852686083312537</v>
      </c>
      <c r="V3323" s="94">
        <v>2.9459916554757157</v>
      </c>
      <c r="W3323" s="94">
        <v>2.8486284165611733</v>
      </c>
      <c r="X3323" s="94">
        <v>2.8157733125826256</v>
      </c>
      <c r="Y3323" s="94">
        <v>3.0297925452682364</v>
      </c>
      <c r="Z3323" s="94">
        <v>2.8803606920063696</v>
      </c>
      <c r="AA3323" s="94">
        <v>2.8594466306118407</v>
      </c>
      <c r="AB3323" s="94">
        <v>3.102290812062221</v>
      </c>
      <c r="AC3323" s="94">
        <v>3.2227683985851545</v>
      </c>
      <c r="AD3323" s="94">
        <v>2.9024626370945352</v>
      </c>
      <c r="AE3323" s="94">
        <v>3.0936590043679155</v>
      </c>
      <c r="AF3323" s="94">
        <v>2.9581194052475879</v>
      </c>
      <c r="AG3323" s="94">
        <v>3.0456245479949047</v>
      </c>
      <c r="AH3323" s="94">
        <v>3.2853540251635538</v>
      </c>
      <c r="AI3323" s="94">
        <v>3.0740472937910632</v>
      </c>
      <c r="AJ3323" s="94">
        <v>2.8221209493353103</v>
      </c>
      <c r="AK3323" s="94">
        <v>2.6507552985967906</v>
      </c>
      <c r="AL3323" s="94">
        <v>2.8007843333013911</v>
      </c>
      <c r="AM3323" s="94">
        <v>2.6424038128361667</v>
      </c>
      <c r="AN3323" s="94">
        <v>2.658329999304502</v>
      </c>
      <c r="AO3323" s="94">
        <v>2.9017539369371881</v>
      </c>
      <c r="AP3323" s="94">
        <v>2.7958279938334254</v>
      </c>
      <c r="AQ3323" s="94">
        <v>2.6937898048867757</v>
      </c>
      <c r="AR3323" s="94">
        <v>2.527725143516161</v>
      </c>
      <c r="AS3323" s="43">
        <f t="shared" si="104"/>
        <v>43.042822256025005</v>
      </c>
    </row>
    <row r="3324" spans="3:45">
      <c r="C3324" s="34">
        <v>260</v>
      </c>
      <c r="D3324" s="94">
        <v>3.3</v>
      </c>
      <c r="E3324" s="94">
        <v>3.2345768481539867</v>
      </c>
      <c r="F3324" s="94">
        <v>3.1595406007231577</v>
      </c>
      <c r="G3324" s="94">
        <v>3.0165746850164337</v>
      </c>
      <c r="H3324" s="94">
        <v>2.7826401274665606</v>
      </c>
      <c r="I3324" s="94">
        <v>2.7452783864089771</v>
      </c>
      <c r="J3324" s="94">
        <v>2.5664372538566886</v>
      </c>
      <c r="K3324" s="94">
        <v>2.3663004844370792</v>
      </c>
      <c r="L3324" s="94">
        <v>2.3652389798250377</v>
      </c>
      <c r="M3324" s="94">
        <v>2.284775555338951</v>
      </c>
      <c r="N3324" s="94">
        <v>2.103586087548416</v>
      </c>
      <c r="O3324" s="94">
        <v>1.9941640959247315</v>
      </c>
      <c r="P3324" s="94">
        <v>1.8695403683242531</v>
      </c>
      <c r="Q3324" s="94">
        <v>1.8668293363847448</v>
      </c>
      <c r="R3324" s="94">
        <v>1.9045746926095592</v>
      </c>
      <c r="S3324" s="94">
        <v>2.1213366949970194</v>
      </c>
      <c r="T3324" s="94">
        <v>2.0899013502574513</v>
      </c>
      <c r="U3324" s="94">
        <v>2.1937654457320854</v>
      </c>
      <c r="V3324" s="94">
        <v>2.2875234434297096</v>
      </c>
      <c r="W3324" s="94">
        <v>2.3615342841299478</v>
      </c>
      <c r="X3324" s="94">
        <v>2.2730890312434879</v>
      </c>
      <c r="Y3324" s="94">
        <v>2.1246798147639421</v>
      </c>
      <c r="Z3324" s="94">
        <v>2.2369261136460916</v>
      </c>
      <c r="AA3324" s="94">
        <v>2.1741864902521186</v>
      </c>
      <c r="AB3324" s="94">
        <v>2.1110758102666605</v>
      </c>
      <c r="AC3324" s="94">
        <v>2.0031327061358422</v>
      </c>
      <c r="AD3324" s="94">
        <v>1.9814994113487248</v>
      </c>
      <c r="AE3324" s="94">
        <v>1.6463604177177278</v>
      </c>
      <c r="AF3324" s="94">
        <v>1.7098885544154454</v>
      </c>
      <c r="AG3324" s="94">
        <v>1.5890574730498925</v>
      </c>
      <c r="AH3324" s="94">
        <v>1.6900743951652473</v>
      </c>
      <c r="AI3324" s="94">
        <v>1.7395463759419034</v>
      </c>
      <c r="AJ3324" s="94">
        <v>1.7829546157316611</v>
      </c>
      <c r="AK3324" s="94">
        <v>1.6926921422160717</v>
      </c>
      <c r="AL3324" s="94">
        <v>1.7748771073735599</v>
      </c>
      <c r="AM3324" s="94">
        <v>1.8097902543517954</v>
      </c>
      <c r="AN3324" s="94">
        <v>1.6361744776654712</v>
      </c>
      <c r="AO3324" s="94">
        <v>1.6810545468430695</v>
      </c>
      <c r="AP3324" s="94">
        <v>1.7357221851164559</v>
      </c>
      <c r="AQ3324" s="94">
        <v>1.6999978594347858</v>
      </c>
      <c r="AR3324" s="94">
        <v>1.5672972444337716</v>
      </c>
      <c r="AS3324" s="43">
        <f t="shared" si="104"/>
        <v>35.971327269948361</v>
      </c>
    </row>
    <row r="3325" spans="3:45">
      <c r="C3325" s="34">
        <v>261</v>
      </c>
      <c r="D3325" s="94">
        <v>3.3</v>
      </c>
      <c r="E3325" s="94">
        <v>3.09613320556155</v>
      </c>
      <c r="F3325" s="94">
        <v>2.878538370760066</v>
      </c>
      <c r="G3325" s="94">
        <v>2.6569774126295509</v>
      </c>
      <c r="H3325" s="94">
        <v>2.5399790337872643</v>
      </c>
      <c r="I3325" s="94">
        <v>2.4235433698884634</v>
      </c>
      <c r="J3325" s="94">
        <v>2.2095878475403272</v>
      </c>
      <c r="K3325" s="94">
        <v>2.2075827770995287</v>
      </c>
      <c r="L3325" s="94">
        <v>2.0769324108925389</v>
      </c>
      <c r="M3325" s="94">
        <v>1.7995237511341617</v>
      </c>
      <c r="N3325" s="94">
        <v>1.7280643765917321</v>
      </c>
      <c r="O3325" s="94">
        <v>1.7087755095727326</v>
      </c>
      <c r="P3325" s="94">
        <v>1.6720288033457067</v>
      </c>
      <c r="Q3325" s="94">
        <v>1.5669195459883014</v>
      </c>
      <c r="R3325" s="94">
        <v>1.5742057308331125</v>
      </c>
      <c r="S3325" s="94">
        <v>1.7935671171950784</v>
      </c>
      <c r="T3325" s="94">
        <v>1.6899419500677308</v>
      </c>
      <c r="U3325" s="94">
        <v>1.6625884620287148</v>
      </c>
      <c r="V3325" s="94">
        <v>1.5616757242229604</v>
      </c>
      <c r="W3325" s="94">
        <v>1.4940807540663652</v>
      </c>
      <c r="X3325" s="94">
        <v>1.5219729346899131</v>
      </c>
      <c r="Y3325" s="94">
        <v>1.5807695681450329</v>
      </c>
      <c r="Z3325" s="94">
        <v>1.6053688191170963</v>
      </c>
      <c r="AA3325" s="94">
        <v>1.5217717305490202</v>
      </c>
      <c r="AB3325" s="94">
        <v>1.5178092345169427</v>
      </c>
      <c r="AC3325" s="94">
        <v>1.4833081718753434</v>
      </c>
      <c r="AD3325" s="94">
        <v>1.3238349084855319</v>
      </c>
      <c r="AE3325" s="94">
        <v>1.4887755666312084</v>
      </c>
      <c r="AF3325" s="94">
        <v>1.3416765937996242</v>
      </c>
      <c r="AG3325" s="94">
        <v>1.2634995700178768</v>
      </c>
      <c r="AH3325" s="94">
        <v>1.305553744775733</v>
      </c>
      <c r="AI3325" s="94">
        <v>1.2524478731569049</v>
      </c>
      <c r="AJ3325" s="94">
        <v>1.179971082027335</v>
      </c>
      <c r="AK3325" s="94">
        <v>1.2209456311192968</v>
      </c>
      <c r="AL3325" s="94">
        <v>1.1309094725976223</v>
      </c>
      <c r="AM3325" s="94">
        <v>1.1041860938224191</v>
      </c>
      <c r="AN3325" s="94">
        <v>1.0621936725088683</v>
      </c>
      <c r="AO3325" s="94">
        <v>1.1503087095188906</v>
      </c>
      <c r="AP3325" s="94">
        <v>1.2403287681279374</v>
      </c>
      <c r="AQ3325" s="94">
        <v>1.2404118279119778</v>
      </c>
      <c r="AR3325" s="94">
        <v>1.1854157103071086</v>
      </c>
      <c r="AS3325" s="43">
        <f t="shared" si="104"/>
        <v>30.593453202133453</v>
      </c>
    </row>
    <row r="3326" spans="3:45">
      <c r="C3326" s="34">
        <v>262</v>
      </c>
      <c r="D3326" s="94">
        <v>3.3</v>
      </c>
      <c r="E3326" s="94">
        <v>3.4291469864194215</v>
      </c>
      <c r="F3326" s="94">
        <v>3.5088249604653687</v>
      </c>
      <c r="G3326" s="94">
        <v>3.1333417527787573</v>
      </c>
      <c r="H3326" s="94">
        <v>2.6789266771582843</v>
      </c>
      <c r="I3326" s="94">
        <v>2.8000302139188986</v>
      </c>
      <c r="J3326" s="94">
        <v>3.0961875757018449</v>
      </c>
      <c r="K3326" s="94">
        <v>3.0811751815028581</v>
      </c>
      <c r="L3326" s="94">
        <v>2.6962919392190394</v>
      </c>
      <c r="M3326" s="94">
        <v>2.2898386356698603</v>
      </c>
      <c r="N3326" s="94">
        <v>2.4430832960635964</v>
      </c>
      <c r="O3326" s="94">
        <v>2.8466450509355612</v>
      </c>
      <c r="P3326" s="94">
        <v>3.1334905065883136</v>
      </c>
      <c r="Q3326" s="94">
        <v>3.0474336582738495</v>
      </c>
      <c r="R3326" s="94">
        <v>3.2604694542201598</v>
      </c>
      <c r="S3326" s="94">
        <v>3.0926865456087147</v>
      </c>
      <c r="T3326" s="94">
        <v>3.1168162915550863</v>
      </c>
      <c r="U3326" s="94">
        <v>3.0707839349286488</v>
      </c>
      <c r="V3326" s="94">
        <v>2.8129817350730897</v>
      </c>
      <c r="W3326" s="94">
        <v>2.9449502093649098</v>
      </c>
      <c r="X3326" s="94">
        <v>2.982743832921479</v>
      </c>
      <c r="Y3326" s="94">
        <v>2.9135085138923835</v>
      </c>
      <c r="Z3326" s="94">
        <v>2.5525075624141564</v>
      </c>
      <c r="AA3326" s="94">
        <v>2.5308373853485953</v>
      </c>
      <c r="AB3326" s="94">
        <v>2.4713880136430166</v>
      </c>
      <c r="AC3326" s="94">
        <v>2.5329153363786894</v>
      </c>
      <c r="AD3326" s="94">
        <v>2.6912951301517603</v>
      </c>
      <c r="AE3326" s="94">
        <v>2.6379390043047271</v>
      </c>
      <c r="AF3326" s="94">
        <v>2.5742255951668915</v>
      </c>
      <c r="AG3326" s="94">
        <v>2.3025457228916584</v>
      </c>
      <c r="AH3326" s="94">
        <v>2.2457499041471816</v>
      </c>
      <c r="AI3326" s="94">
        <v>2.1949863810349775</v>
      </c>
      <c r="AJ3326" s="94">
        <v>2.1121130660102674</v>
      </c>
      <c r="AK3326" s="94">
        <v>2.1366681481035492</v>
      </c>
      <c r="AL3326" s="94">
        <v>2.1868078494121246</v>
      </c>
      <c r="AM3326" s="94">
        <v>1.9805121557744991</v>
      </c>
      <c r="AN3326" s="94">
        <v>2.1226667466381981</v>
      </c>
      <c r="AO3326" s="94">
        <v>2.168738544379742</v>
      </c>
      <c r="AP3326" s="94">
        <v>2.2425446072358208</v>
      </c>
      <c r="AQ3326" s="94">
        <v>2.2353606328838613</v>
      </c>
      <c r="AR3326" s="94">
        <v>2.2237635513468699</v>
      </c>
      <c r="AS3326" s="43">
        <f t="shared" si="104"/>
        <v>43.12613708579017</v>
      </c>
    </row>
    <row r="3327" spans="3:45">
      <c r="C3327" s="34">
        <v>263</v>
      </c>
      <c r="D3327" s="94">
        <v>3.3</v>
      </c>
      <c r="E3327" s="94">
        <v>3.4424565821581501</v>
      </c>
      <c r="F3327" s="94">
        <v>3.5564422713203796</v>
      </c>
      <c r="G3327" s="94">
        <v>3.3224158354336315</v>
      </c>
      <c r="H3327" s="94">
        <v>3.2510393983391519</v>
      </c>
      <c r="I3327" s="94">
        <v>3.1245193944976588</v>
      </c>
      <c r="J3327" s="94">
        <v>3.1365235143348422</v>
      </c>
      <c r="K3327" s="94">
        <v>2.983342850236312</v>
      </c>
      <c r="L3327" s="94">
        <v>2.8204722268462268</v>
      </c>
      <c r="M3327" s="94">
        <v>2.5932121963650712</v>
      </c>
      <c r="N3327" s="94">
        <v>2.7029546890436849</v>
      </c>
      <c r="O3327" s="94">
        <v>2.6174440428312771</v>
      </c>
      <c r="P3327" s="94">
        <v>2.4845494571296314</v>
      </c>
      <c r="Q3327" s="94">
        <v>2.4551433657749433</v>
      </c>
      <c r="R3327" s="94">
        <v>2.612383838829277</v>
      </c>
      <c r="S3327" s="94">
        <v>2.643943498490684</v>
      </c>
      <c r="T3327" s="94">
        <v>2.7067820432896617</v>
      </c>
      <c r="U3327" s="94">
        <v>2.7360617645315912</v>
      </c>
      <c r="V3327" s="94">
        <v>2.7927583421688364</v>
      </c>
      <c r="W3327" s="94">
        <v>2.9609482233602233</v>
      </c>
      <c r="X3327" s="94">
        <v>2.7400166906832277</v>
      </c>
      <c r="Y3327" s="94">
        <v>2.4588179176995646</v>
      </c>
      <c r="Z3327" s="94">
        <v>2.1953528601020031</v>
      </c>
      <c r="AA3327" s="94">
        <v>2.0318260252138596</v>
      </c>
      <c r="AB3327" s="94">
        <v>1.9638035712429587</v>
      </c>
      <c r="AC3327" s="94">
        <v>1.8588998251090407</v>
      </c>
      <c r="AD3327" s="94">
        <v>1.7465738154332131</v>
      </c>
      <c r="AE3327" s="94">
        <v>1.7033234946156957</v>
      </c>
      <c r="AF3327" s="94">
        <v>1.6472865335749183</v>
      </c>
      <c r="AG3327" s="94">
        <v>1.5481336748105172</v>
      </c>
      <c r="AH3327" s="94">
        <v>1.4441902858214621</v>
      </c>
      <c r="AI3327" s="94">
        <v>1.4281778633422939</v>
      </c>
      <c r="AJ3327" s="94">
        <v>1.3295967213958444</v>
      </c>
      <c r="AK3327" s="94">
        <v>1.3227503230549869</v>
      </c>
      <c r="AL3327" s="94">
        <v>1.2511820752217657</v>
      </c>
      <c r="AM3327" s="94">
        <v>1.3356563143953679</v>
      </c>
      <c r="AN3327" s="94">
        <v>1.2232372618207705</v>
      </c>
      <c r="AO3327" s="94">
        <v>1.2476293493627153</v>
      </c>
      <c r="AP3327" s="94">
        <v>1.3193365820896437</v>
      </c>
      <c r="AQ3327" s="94">
        <v>1.2044415689053012</v>
      </c>
      <c r="AR3327" s="94">
        <v>1.214885155370329</v>
      </c>
      <c r="AS3327" s="43">
        <f t="shared" si="104"/>
        <v>40.48417471786032</v>
      </c>
    </row>
    <row r="3328" spans="3:45">
      <c r="C3328" s="34">
        <v>264</v>
      </c>
      <c r="D3328" s="94">
        <v>3.3</v>
      </c>
      <c r="E3328" s="94">
        <v>2.9129326328808629</v>
      </c>
      <c r="F3328" s="94">
        <v>2.6700309529363668</v>
      </c>
      <c r="G3328" s="94">
        <v>2.6917238968717823</v>
      </c>
      <c r="H3328" s="94">
        <v>2.8459341535520317</v>
      </c>
      <c r="I3328" s="94">
        <v>2.9057749686489158</v>
      </c>
      <c r="J3328" s="94">
        <v>2.7459516938201514</v>
      </c>
      <c r="K3328" s="94">
        <v>2.622942798571037</v>
      </c>
      <c r="L3328" s="94">
        <v>2.6276282938171405</v>
      </c>
      <c r="M3328" s="94">
        <v>2.5325418288778474</v>
      </c>
      <c r="N3328" s="94">
        <v>2.7946600701128181</v>
      </c>
      <c r="O3328" s="94">
        <v>2.7587921809177494</v>
      </c>
      <c r="P3328" s="94">
        <v>2.8923135454906075</v>
      </c>
      <c r="Q3328" s="94">
        <v>2.9807510522572267</v>
      </c>
      <c r="R3328" s="94">
        <v>2.9998107364058981</v>
      </c>
      <c r="S3328" s="94">
        <v>2.5728536338058552</v>
      </c>
      <c r="T3328" s="94">
        <v>2.5887382354687483</v>
      </c>
      <c r="U3328" s="94">
        <v>2.6383214127281529</v>
      </c>
      <c r="V3328" s="94">
        <v>2.5721858269304327</v>
      </c>
      <c r="W3328" s="94">
        <v>2.8028154252238995</v>
      </c>
      <c r="X3328" s="94">
        <v>2.5629394490523891</v>
      </c>
      <c r="Y3328" s="94">
        <v>2.9302900363793727</v>
      </c>
      <c r="Z3328" s="94">
        <v>3.017772231804944</v>
      </c>
      <c r="AA3328" s="94">
        <v>2.8367603431769495</v>
      </c>
      <c r="AB3328" s="94">
        <v>2.7028456025985581</v>
      </c>
      <c r="AC3328" s="94">
        <v>2.5791237459742891</v>
      </c>
      <c r="AD3328" s="94">
        <v>2.6366309411324464</v>
      </c>
      <c r="AE3328" s="94">
        <v>2.6665132201755961</v>
      </c>
      <c r="AF3328" s="94">
        <v>2.4919689300163732</v>
      </c>
      <c r="AG3328" s="94">
        <v>2.3906490307632038</v>
      </c>
      <c r="AH3328" s="94">
        <v>2.5268273671472334</v>
      </c>
      <c r="AI3328" s="94">
        <v>2.4301959566546287</v>
      </c>
      <c r="AJ3328" s="94">
        <v>2.3567490901679444</v>
      </c>
      <c r="AK3328" s="94">
        <v>2.4093829561042019</v>
      </c>
      <c r="AL3328" s="94">
        <v>2.7697985562652283</v>
      </c>
      <c r="AM3328" s="94">
        <v>2.6972127165692297</v>
      </c>
      <c r="AN3328" s="94">
        <v>2.937919919734453</v>
      </c>
      <c r="AO3328" s="94">
        <v>3.0425345262827608</v>
      </c>
      <c r="AP3328" s="94">
        <v>3.1827711611458898</v>
      </c>
      <c r="AQ3328" s="94">
        <v>2.9489926608029058</v>
      </c>
      <c r="AR3328" s="94">
        <v>2.8613934483458117</v>
      </c>
      <c r="AS3328" s="43">
        <f t="shared" si="104"/>
        <v>41.462139983156327</v>
      </c>
    </row>
    <row r="3329" spans="3:45">
      <c r="C3329" s="34">
        <v>265</v>
      </c>
      <c r="D3329" s="94">
        <v>3.3</v>
      </c>
      <c r="E3329" s="94">
        <v>3.4137969129501919</v>
      </c>
      <c r="F3329" s="94">
        <v>3.5058490327378315</v>
      </c>
      <c r="G3329" s="94">
        <v>3.3449918517819164</v>
      </c>
      <c r="H3329" s="94">
        <v>3.3761344516215099</v>
      </c>
      <c r="I3329" s="94">
        <v>3.2590914520528003</v>
      </c>
      <c r="J3329" s="94">
        <v>3.4193189637030228</v>
      </c>
      <c r="K3329" s="94">
        <v>3.7667626492322603</v>
      </c>
      <c r="L3329" s="94">
        <v>3.6050591597556618</v>
      </c>
      <c r="M3329" s="94">
        <v>3.1930630364568131</v>
      </c>
      <c r="N3329" s="94">
        <v>3.1892723800294149</v>
      </c>
      <c r="O3329" s="94">
        <v>3.2943192408249224</v>
      </c>
      <c r="P3329" s="94">
        <v>3.28096557697347</v>
      </c>
      <c r="Q3329" s="94">
        <v>3.1279068724505246</v>
      </c>
      <c r="R3329" s="94">
        <v>2.7951454321858882</v>
      </c>
      <c r="S3329" s="94">
        <v>2.6325855975859969</v>
      </c>
      <c r="T3329" s="94">
        <v>2.3684825142218409</v>
      </c>
      <c r="U3329" s="94">
        <v>2.1619124507093694</v>
      </c>
      <c r="V3329" s="94">
        <v>1.9932778192082266</v>
      </c>
      <c r="W3329" s="94">
        <v>1.7906317523629705</v>
      </c>
      <c r="X3329" s="94">
        <v>1.7655497439912264</v>
      </c>
      <c r="Y3329" s="94">
        <v>1.6146461179423779</v>
      </c>
      <c r="Z3329" s="94">
        <v>1.4753259567342059</v>
      </c>
      <c r="AA3329" s="94">
        <v>1.4928193496775424</v>
      </c>
      <c r="AB3329" s="94">
        <v>1.5530300330165574</v>
      </c>
      <c r="AC3329" s="94">
        <v>1.3478725433949723</v>
      </c>
      <c r="AD3329" s="94">
        <v>1.3364737900439845</v>
      </c>
      <c r="AE3329" s="94">
        <v>1.29569937714091</v>
      </c>
      <c r="AF3329" s="94">
        <v>1.239339034577895</v>
      </c>
      <c r="AG3329" s="94">
        <v>1.3291480372638569</v>
      </c>
      <c r="AH3329" s="94">
        <v>1.1987533923569673</v>
      </c>
      <c r="AI3329" s="94">
        <v>1.2954227427664142</v>
      </c>
      <c r="AJ3329" s="94">
        <v>1.2749169243484331</v>
      </c>
      <c r="AK3329" s="94">
        <v>1.3409096701735121</v>
      </c>
      <c r="AL3329" s="94">
        <v>1.2280454854585323</v>
      </c>
      <c r="AM3329" s="94">
        <v>1.2642252259910873</v>
      </c>
      <c r="AN3329" s="94">
        <v>1.2345091937629333</v>
      </c>
      <c r="AO3329" s="94">
        <v>1.2253936004122954</v>
      </c>
      <c r="AP3329" s="94">
        <v>1.2301165740420053</v>
      </c>
      <c r="AQ3329" s="94">
        <v>1.3091686202138444</v>
      </c>
      <c r="AR3329" s="94">
        <v>1.4226246599578503</v>
      </c>
      <c r="AS3329" s="43">
        <f t="shared" si="104"/>
        <v>41.112708727800921</v>
      </c>
    </row>
    <row r="3330" spans="3:45">
      <c r="C3330" s="34">
        <v>266</v>
      </c>
      <c r="D3330" s="94">
        <v>3.3</v>
      </c>
      <c r="E3330" s="94">
        <v>3.3703546179085615</v>
      </c>
      <c r="F3330" s="94">
        <v>3.3158129548267921</v>
      </c>
      <c r="G3330" s="94">
        <v>3.4440090689458174</v>
      </c>
      <c r="H3330" s="94">
        <v>3.5697211246285403</v>
      </c>
      <c r="I3330" s="94">
        <v>3.8857677933969725</v>
      </c>
      <c r="J3330" s="94">
        <v>3.7698047939682193</v>
      </c>
      <c r="K3330" s="94">
        <v>3.6119043646566169</v>
      </c>
      <c r="L3330" s="94">
        <v>3.3735197214725394</v>
      </c>
      <c r="M3330" s="94">
        <v>3.3737045319004779</v>
      </c>
      <c r="N3330" s="94">
        <v>3.4818015291771274</v>
      </c>
      <c r="O3330" s="94">
        <v>3.0561556234404978</v>
      </c>
      <c r="P3330" s="94">
        <v>2.892421962522759</v>
      </c>
      <c r="Q3330" s="94">
        <v>3.1121438008327402</v>
      </c>
      <c r="R3330" s="94">
        <v>3.0574993613340049</v>
      </c>
      <c r="S3330" s="94">
        <v>3.1186039558247391</v>
      </c>
      <c r="T3330" s="94">
        <v>3.0381046281920536</v>
      </c>
      <c r="U3330" s="94">
        <v>2.9035247744590258</v>
      </c>
      <c r="V3330" s="94">
        <v>2.7269221011140661</v>
      </c>
      <c r="W3330" s="94">
        <v>2.3944749003150898</v>
      </c>
      <c r="X3330" s="94">
        <v>2.3147114431232425</v>
      </c>
      <c r="Y3330" s="94">
        <v>2.3412488667332614</v>
      </c>
      <c r="Z3330" s="94">
        <v>2.4994446454101809</v>
      </c>
      <c r="AA3330" s="94">
        <v>2.4229053941575205</v>
      </c>
      <c r="AB3330" s="94">
        <v>2.5977674443090457</v>
      </c>
      <c r="AC3330" s="94">
        <v>2.6417729728921224</v>
      </c>
      <c r="AD3330" s="94">
        <v>2.699475686739746</v>
      </c>
      <c r="AE3330" s="94">
        <v>2.5441160232737801</v>
      </c>
      <c r="AF3330" s="94">
        <v>2.521216237117641</v>
      </c>
      <c r="AG3330" s="94">
        <v>2.1953413358200264</v>
      </c>
      <c r="AH3330" s="94">
        <v>2.23443184370023</v>
      </c>
      <c r="AI3330" s="94">
        <v>2.3471968278714614</v>
      </c>
      <c r="AJ3330" s="94">
        <v>2.1067320677933163</v>
      </c>
      <c r="AK3330" s="94">
        <v>2.1306938608521064</v>
      </c>
      <c r="AL3330" s="94">
        <v>2.2548822034396361</v>
      </c>
      <c r="AM3330" s="94">
        <v>2.0241694651025037</v>
      </c>
      <c r="AN3330" s="94">
        <v>1.8445999791855638</v>
      </c>
      <c r="AO3330" s="94">
        <v>1.6262063831454312</v>
      </c>
      <c r="AP3330" s="94">
        <v>1.6880547005900235</v>
      </c>
      <c r="AQ3330" s="94">
        <v>1.5703989329480237</v>
      </c>
      <c r="AR3330" s="94">
        <v>1.3477875644659207</v>
      </c>
      <c r="AS3330" s="43">
        <f t="shared" si="104"/>
        <v>45.929100103134203</v>
      </c>
    </row>
    <row r="3331" spans="3:45">
      <c r="C3331" s="34">
        <v>267</v>
      </c>
      <c r="D3331" s="94">
        <v>3.3</v>
      </c>
      <c r="E3331" s="94">
        <v>3.1664764112349157</v>
      </c>
      <c r="F3331" s="94">
        <v>3.0433762233091994</v>
      </c>
      <c r="G3331" s="94">
        <v>3.0703393623107726</v>
      </c>
      <c r="H3331" s="94">
        <v>3.0360274386428721</v>
      </c>
      <c r="I3331" s="94">
        <v>3.0604175309683006</v>
      </c>
      <c r="J3331" s="94">
        <v>3.2331337369910846</v>
      </c>
      <c r="K3331" s="94">
        <v>2.9178992422305674</v>
      </c>
      <c r="L3331" s="94">
        <v>2.8393622278711663</v>
      </c>
      <c r="M3331" s="94">
        <v>2.760817668657582</v>
      </c>
      <c r="N3331" s="94">
        <v>2.8892750527552531</v>
      </c>
      <c r="O3331" s="94">
        <v>2.6109627391803696</v>
      </c>
      <c r="P3331" s="94">
        <v>2.4077312492371368</v>
      </c>
      <c r="Q3331" s="94">
        <v>2.4490663617275223</v>
      </c>
      <c r="R3331" s="94">
        <v>2.4140217733690097</v>
      </c>
      <c r="S3331" s="94">
        <v>2.3888871409463168</v>
      </c>
      <c r="T3331" s="94">
        <v>2.2627740042042821</v>
      </c>
      <c r="U3331" s="94">
        <v>2.4662070618902217</v>
      </c>
      <c r="V3331" s="94">
        <v>2.2391645265778903</v>
      </c>
      <c r="W3331" s="94">
        <v>2.1031386058451185</v>
      </c>
      <c r="X3331" s="94">
        <v>2.0862970078644372</v>
      </c>
      <c r="Y3331" s="94">
        <v>2.0084394509438317</v>
      </c>
      <c r="Z3331" s="94">
        <v>2.020697076464435</v>
      </c>
      <c r="AA3331" s="94">
        <v>2.0272328282650864</v>
      </c>
      <c r="AB3331" s="94">
        <v>1.8946912561909992</v>
      </c>
      <c r="AC3331" s="94">
        <v>1.7974394483209335</v>
      </c>
      <c r="AD3331" s="94">
        <v>1.8469557486448041</v>
      </c>
      <c r="AE3331" s="94">
        <v>1.8765808774182799</v>
      </c>
      <c r="AF3331" s="94">
        <v>1.7499791428249327</v>
      </c>
      <c r="AG3331" s="94">
        <v>1.7415389165200512</v>
      </c>
      <c r="AH3331" s="94">
        <v>1.7020961477848737</v>
      </c>
      <c r="AI3331" s="94">
        <v>1.838298894902942</v>
      </c>
      <c r="AJ3331" s="94">
        <v>1.8969991858269055</v>
      </c>
      <c r="AK3331" s="94">
        <v>1.8392297989461357</v>
      </c>
      <c r="AL3331" s="94">
        <v>1.8647236498434934</v>
      </c>
      <c r="AM3331" s="94">
        <v>1.8904571427139822</v>
      </c>
      <c r="AN3331" s="94">
        <v>1.7735165536881317</v>
      </c>
      <c r="AO3331" s="94">
        <v>1.8058562201717863</v>
      </c>
      <c r="AP3331" s="94">
        <v>1.6265888965274347</v>
      </c>
      <c r="AQ3331" s="94">
        <v>1.6652742866039048</v>
      </c>
      <c r="AR3331" s="94">
        <v>1.6346088583141425</v>
      </c>
      <c r="AS3331" s="43">
        <f t="shared" si="104"/>
        <v>39.055491917216003</v>
      </c>
    </row>
    <row r="3332" spans="3:45">
      <c r="C3332" s="34">
        <v>268</v>
      </c>
      <c r="D3332" s="94">
        <v>3.3</v>
      </c>
      <c r="E3332" s="94">
        <v>3.1144328188028978</v>
      </c>
      <c r="F3332" s="94">
        <v>2.888007050170736</v>
      </c>
      <c r="G3332" s="94">
        <v>2.9716739360425182</v>
      </c>
      <c r="H3332" s="94">
        <v>2.8698102107328554</v>
      </c>
      <c r="I3332" s="94">
        <v>2.8706813193364003</v>
      </c>
      <c r="J3332" s="94">
        <v>3.0043059348150507</v>
      </c>
      <c r="K3332" s="94">
        <v>3.0861750476727448</v>
      </c>
      <c r="L3332" s="94">
        <v>3.0647973921101332</v>
      </c>
      <c r="M3332" s="94">
        <v>2.7806799562070772</v>
      </c>
      <c r="N3332" s="94">
        <v>2.5212710788247148</v>
      </c>
      <c r="O3332" s="94">
        <v>2.3569347616546685</v>
      </c>
      <c r="P3332" s="94">
        <v>2.4137599596505841</v>
      </c>
      <c r="Q3332" s="94">
        <v>2.680750809904116</v>
      </c>
      <c r="R3332" s="94">
        <v>2.6225155029810354</v>
      </c>
      <c r="S3332" s="94">
        <v>2.6195439898006043</v>
      </c>
      <c r="T3332" s="94">
        <v>2.9585161152195258</v>
      </c>
      <c r="U3332" s="94">
        <v>3.2427543745464686</v>
      </c>
      <c r="V3332" s="94">
        <v>3.2338990075436849</v>
      </c>
      <c r="W3332" s="94">
        <v>3.1550335385799699</v>
      </c>
      <c r="X3332" s="94">
        <v>3.0567328963052756</v>
      </c>
      <c r="Y3332" s="94">
        <v>2.8539631595165087</v>
      </c>
      <c r="Z3332" s="94">
        <v>2.9577980417257779</v>
      </c>
      <c r="AA3332" s="94">
        <v>2.879583396569422</v>
      </c>
      <c r="AB3332" s="94">
        <v>3.009714707594382</v>
      </c>
      <c r="AC3332" s="94">
        <v>2.9835939535162361</v>
      </c>
      <c r="AD3332" s="94">
        <v>3.1835748913736279</v>
      </c>
      <c r="AE3332" s="94">
        <v>3.265705607039135</v>
      </c>
      <c r="AF3332" s="94">
        <v>3.2217262691007655</v>
      </c>
      <c r="AG3332" s="94">
        <v>2.9227868096707224</v>
      </c>
      <c r="AH3332" s="94">
        <v>3.1042646803962004</v>
      </c>
      <c r="AI3332" s="94">
        <v>3.2802670181564899</v>
      </c>
      <c r="AJ3332" s="94">
        <v>3.5956390461891381</v>
      </c>
      <c r="AK3332" s="94">
        <v>3.8244688442294583</v>
      </c>
      <c r="AL3332" s="94">
        <v>3.6343655837902551</v>
      </c>
      <c r="AM3332" s="94">
        <v>3.3693521569595646</v>
      </c>
      <c r="AN3332" s="94">
        <v>2.9363637726375882</v>
      </c>
      <c r="AO3332" s="94">
        <v>2.860346999522716</v>
      </c>
      <c r="AP3332" s="94">
        <v>2.6480852245011519</v>
      </c>
      <c r="AQ3332" s="94">
        <v>2.4505710843580486</v>
      </c>
      <c r="AR3332" s="94">
        <v>2.4201557324386118</v>
      </c>
      <c r="AS3332" s="43">
        <f t="shared" si="104"/>
        <v>44.059715641924399</v>
      </c>
    </row>
    <row r="3333" spans="3:45">
      <c r="C3333" s="34">
        <v>269</v>
      </c>
      <c r="D3333" s="94">
        <v>3.3</v>
      </c>
      <c r="E3333" s="94">
        <v>3.0916465257761172</v>
      </c>
      <c r="F3333" s="94">
        <v>2.9048160630730968</v>
      </c>
      <c r="G3333" s="94">
        <v>3.0563038963125937</v>
      </c>
      <c r="H3333" s="94">
        <v>2.5406513932709349</v>
      </c>
      <c r="I3333" s="94">
        <v>2.7298971368211018</v>
      </c>
      <c r="J3333" s="94">
        <v>2.7616680424727815</v>
      </c>
      <c r="K3333" s="94">
        <v>2.7044452946251076</v>
      </c>
      <c r="L3333" s="94">
        <v>2.4992667060611069</v>
      </c>
      <c r="M3333" s="94">
        <v>2.3651901411591383</v>
      </c>
      <c r="N3333" s="94">
        <v>2.2247682851891089</v>
      </c>
      <c r="O3333" s="94">
        <v>2.2812112371829123</v>
      </c>
      <c r="P3333" s="94">
        <v>2.4019588000538348</v>
      </c>
      <c r="Q3333" s="94">
        <v>2.4889793373659979</v>
      </c>
      <c r="R3333" s="94">
        <v>2.6108097800306163</v>
      </c>
      <c r="S3333" s="94">
        <v>2.4289255895167843</v>
      </c>
      <c r="T3333" s="94">
        <v>2.2836902425702763</v>
      </c>
      <c r="U3333" s="94">
        <v>2.4970077047730381</v>
      </c>
      <c r="V3333" s="94">
        <v>2.2393419832466388</v>
      </c>
      <c r="W3333" s="94">
        <v>2.1970364053154023</v>
      </c>
      <c r="X3333" s="94">
        <v>2.1359303117394086</v>
      </c>
      <c r="Y3333" s="94">
        <v>2.2461172838706673</v>
      </c>
      <c r="Z3333" s="94">
        <v>2.0589273067751122</v>
      </c>
      <c r="AA3333" s="94">
        <v>2.2132778661769121</v>
      </c>
      <c r="AB3333" s="94">
        <v>2.2611689957045278</v>
      </c>
      <c r="AC3333" s="94">
        <v>2.0704488415752462</v>
      </c>
      <c r="AD3333" s="94">
        <v>2.0757872300676929</v>
      </c>
      <c r="AE3333" s="94">
        <v>2.1128222989939074</v>
      </c>
      <c r="AF3333" s="94">
        <v>2.2416419822429714</v>
      </c>
      <c r="AG3333" s="94">
        <v>2.1186862428526072</v>
      </c>
      <c r="AH3333" s="94">
        <v>2.2039989218513409</v>
      </c>
      <c r="AI3333" s="94">
        <v>2.1938601229053609</v>
      </c>
      <c r="AJ3333" s="94">
        <v>2.2249096783583311</v>
      </c>
      <c r="AK3333" s="94">
        <v>2.0349361627056703</v>
      </c>
      <c r="AL3333" s="94">
        <v>1.9320209741914778</v>
      </c>
      <c r="AM3333" s="94">
        <v>1.8652213682755068</v>
      </c>
      <c r="AN3333" s="94">
        <v>1.8162413986585568</v>
      </c>
      <c r="AO3333" s="94">
        <v>1.717109631501508</v>
      </c>
      <c r="AP3333" s="94">
        <v>1.9071158864068378</v>
      </c>
      <c r="AQ3333" s="94">
        <v>1.9496354131011535</v>
      </c>
      <c r="AR3333" s="94">
        <v>1.8086980390830347</v>
      </c>
      <c r="AS3333" s="43">
        <f t="shared" si="104"/>
        <v>37.844406305263178</v>
      </c>
    </row>
    <row r="3334" spans="3:45">
      <c r="C3334" s="34">
        <v>270</v>
      </c>
      <c r="D3334" s="94">
        <v>3.3</v>
      </c>
      <c r="E3334" s="94">
        <v>3.2104802407104813</v>
      </c>
      <c r="F3334" s="94">
        <v>3.1393959054674632</v>
      </c>
      <c r="G3334" s="94">
        <v>3.0695046636023102</v>
      </c>
      <c r="H3334" s="94">
        <v>3.0062872554780338</v>
      </c>
      <c r="I3334" s="94">
        <v>2.8418576377089821</v>
      </c>
      <c r="J3334" s="94">
        <v>2.6491473361752829</v>
      </c>
      <c r="K3334" s="94">
        <v>2.6203433764128525</v>
      </c>
      <c r="L3334" s="94">
        <v>2.900474247800231</v>
      </c>
      <c r="M3334" s="94">
        <v>2.9264252807920168</v>
      </c>
      <c r="N3334" s="94">
        <v>2.8030760121225891</v>
      </c>
      <c r="O3334" s="94">
        <v>2.763926213773169</v>
      </c>
      <c r="P3334" s="94">
        <v>2.9141446575916832</v>
      </c>
      <c r="Q3334" s="94">
        <v>2.708852563975805</v>
      </c>
      <c r="R3334" s="94">
        <v>2.5548553683543656</v>
      </c>
      <c r="S3334" s="94">
        <v>2.5204128440464184</v>
      </c>
      <c r="T3334" s="94">
        <v>2.5936557711245198</v>
      </c>
      <c r="U3334" s="94">
        <v>2.6736895549481137</v>
      </c>
      <c r="V3334" s="94">
        <v>2.7520907462267048</v>
      </c>
      <c r="W3334" s="94">
        <v>2.5647086633597977</v>
      </c>
      <c r="X3334" s="94">
        <v>2.310925610179293</v>
      </c>
      <c r="Y3334" s="94">
        <v>2.0885888901567715</v>
      </c>
      <c r="Z3334" s="94">
        <v>1.8784911775691815</v>
      </c>
      <c r="AA3334" s="94">
        <v>1.8305013983826754</v>
      </c>
      <c r="AB3334" s="94">
        <v>1.9434271574049189</v>
      </c>
      <c r="AC3334" s="94">
        <v>1.9716077022162963</v>
      </c>
      <c r="AD3334" s="94">
        <v>1.8994303308600127</v>
      </c>
      <c r="AE3334" s="94">
        <v>1.8342231155653972</v>
      </c>
      <c r="AF3334" s="94">
        <v>1.8942967704127323</v>
      </c>
      <c r="AG3334" s="94">
        <v>1.8860222356307343</v>
      </c>
      <c r="AH3334" s="94">
        <v>1.6796018530667898</v>
      </c>
      <c r="AI3334" s="94">
        <v>1.5799784689697121</v>
      </c>
      <c r="AJ3334" s="94">
        <v>1.7316121852758728</v>
      </c>
      <c r="AK3334" s="94">
        <v>1.8174119478108273</v>
      </c>
      <c r="AL3334" s="94">
        <v>1.630556102976116</v>
      </c>
      <c r="AM3334" s="94">
        <v>1.572888994134932</v>
      </c>
      <c r="AN3334" s="94">
        <v>1.4309708736164095</v>
      </c>
      <c r="AO3334" s="94">
        <v>1.4435843653160463</v>
      </c>
      <c r="AP3334" s="94">
        <v>1.3227256191962333</v>
      </c>
      <c r="AQ3334" s="94">
        <v>1.1789898704725723</v>
      </c>
      <c r="AR3334" s="94">
        <v>1.216904730204966</v>
      </c>
      <c r="AS3334" s="43">
        <f t="shared" si="104"/>
        <v>39.321501290340962</v>
      </c>
    </row>
    <row r="3335" spans="3:45">
      <c r="C3335" s="34">
        <v>271</v>
      </c>
      <c r="D3335" s="94">
        <v>3.3</v>
      </c>
      <c r="E3335" s="94">
        <v>3.3190818677998455</v>
      </c>
      <c r="F3335" s="94">
        <v>3.2573802594479422</v>
      </c>
      <c r="G3335" s="94">
        <v>3.0188209850607426</v>
      </c>
      <c r="H3335" s="94">
        <v>3.1204907829358302</v>
      </c>
      <c r="I3335" s="94">
        <v>2.927859594699957</v>
      </c>
      <c r="J3335" s="94">
        <v>2.6744088130942245</v>
      </c>
      <c r="K3335" s="94">
        <v>2.3381487403720524</v>
      </c>
      <c r="L3335" s="94">
        <v>2.2279851405961919</v>
      </c>
      <c r="M3335" s="94">
        <v>2.4822375269802777</v>
      </c>
      <c r="N3335" s="94">
        <v>2.5255796361580654</v>
      </c>
      <c r="O3335" s="94">
        <v>2.3150500968576049</v>
      </c>
      <c r="P3335" s="94">
        <v>2.3616573155862004</v>
      </c>
      <c r="Q3335" s="94">
        <v>2.3111755825638594</v>
      </c>
      <c r="R3335" s="94">
        <v>2.3059199050983463</v>
      </c>
      <c r="S3335" s="94">
        <v>2.1273469284094109</v>
      </c>
      <c r="T3335" s="94">
        <v>1.9660377592245748</v>
      </c>
      <c r="U3335" s="94">
        <v>1.9642620573104861</v>
      </c>
      <c r="V3335" s="94">
        <v>1.9007749281961548</v>
      </c>
      <c r="W3335" s="94">
        <v>1.921010013994342</v>
      </c>
      <c r="X3335" s="94">
        <v>1.7916467774240001</v>
      </c>
      <c r="Y3335" s="94">
        <v>1.8046815684712243</v>
      </c>
      <c r="Z3335" s="94">
        <v>1.8239062637326726</v>
      </c>
      <c r="AA3335" s="94">
        <v>1.7627630491574182</v>
      </c>
      <c r="AB3335" s="94">
        <v>1.717852031373587</v>
      </c>
      <c r="AC3335" s="94">
        <v>1.6206318184225603</v>
      </c>
      <c r="AD3335" s="94">
        <v>1.6159638723030061</v>
      </c>
      <c r="AE3335" s="94">
        <v>1.5263633266260102</v>
      </c>
      <c r="AF3335" s="94">
        <v>1.3859202540034923</v>
      </c>
      <c r="AG3335" s="94">
        <v>1.5636526749101183</v>
      </c>
      <c r="AH3335" s="94">
        <v>1.6619783690147831</v>
      </c>
      <c r="AI3335" s="94">
        <v>1.6884613716935</v>
      </c>
      <c r="AJ3335" s="94">
        <v>1.6478419615593631</v>
      </c>
      <c r="AK3335" s="94">
        <v>1.7500533955807756</v>
      </c>
      <c r="AL3335" s="94">
        <v>1.7238446429970162</v>
      </c>
      <c r="AM3335" s="94">
        <v>1.4950065592315398</v>
      </c>
      <c r="AN3335" s="94">
        <v>1.6133534550954076</v>
      </c>
      <c r="AO3335" s="94">
        <v>1.6138438391595693</v>
      </c>
      <c r="AP3335" s="94">
        <v>1.5504827463497028</v>
      </c>
      <c r="AQ3335" s="94">
        <v>1.4745096873251402</v>
      </c>
      <c r="AR3335" s="94">
        <v>1.3481532102440419</v>
      </c>
      <c r="AS3335" s="43">
        <f t="shared" si="104"/>
        <v>36.276902915852098</v>
      </c>
    </row>
    <row r="3336" spans="3:45">
      <c r="C3336" s="34">
        <v>272</v>
      </c>
      <c r="D3336" s="94">
        <v>3.3</v>
      </c>
      <c r="E3336" s="94">
        <v>3.1966315159602292</v>
      </c>
      <c r="F3336" s="94">
        <v>3.411667472093789</v>
      </c>
      <c r="G3336" s="94">
        <v>3.1711102490872953</v>
      </c>
      <c r="H3336" s="94">
        <v>3.2199162840549027</v>
      </c>
      <c r="I3336" s="94">
        <v>3.4710107105953023</v>
      </c>
      <c r="J3336" s="94">
        <v>3.0320886985627151</v>
      </c>
      <c r="K3336" s="94">
        <v>2.9738986973231594</v>
      </c>
      <c r="L3336" s="94">
        <v>2.7584115263699234</v>
      </c>
      <c r="M3336" s="94">
        <v>2.7077277063508509</v>
      </c>
      <c r="N3336" s="94">
        <v>2.7829017706617214</v>
      </c>
      <c r="O3336" s="94">
        <v>2.7446834823330004</v>
      </c>
      <c r="P3336" s="94">
        <v>2.6395234710808975</v>
      </c>
      <c r="Q3336" s="94">
        <v>2.4821054347377438</v>
      </c>
      <c r="R3336" s="94">
        <v>2.3646352558859656</v>
      </c>
      <c r="S3336" s="94">
        <v>2.4765451055476646</v>
      </c>
      <c r="T3336" s="94">
        <v>2.563244519235226</v>
      </c>
      <c r="U3336" s="94">
        <v>2.412789715190816</v>
      </c>
      <c r="V3336" s="94">
        <v>2.279997844741692</v>
      </c>
      <c r="W3336" s="94">
        <v>2.2156049508130913</v>
      </c>
      <c r="X3336" s="94">
        <v>2.0606210176130917</v>
      </c>
      <c r="Y3336" s="94">
        <v>1.9921055348357501</v>
      </c>
      <c r="Z3336" s="94">
        <v>1.7601703695383011</v>
      </c>
      <c r="AA3336" s="94">
        <v>1.7263976703159467</v>
      </c>
      <c r="AB3336" s="94">
        <v>1.7142827538229721</v>
      </c>
      <c r="AC3336" s="94">
        <v>1.8172234588029506</v>
      </c>
      <c r="AD3336" s="94">
        <v>1.7902951664331814</v>
      </c>
      <c r="AE3336" s="94">
        <v>1.6722398319587726</v>
      </c>
      <c r="AF3336" s="94">
        <v>1.7080670838465868</v>
      </c>
      <c r="AG3336" s="94">
        <v>1.6636506985514636</v>
      </c>
      <c r="AH3336" s="94">
        <v>1.7993096986527948</v>
      </c>
      <c r="AI3336" s="94">
        <v>1.6974758111377937</v>
      </c>
      <c r="AJ3336" s="94">
        <v>1.6946083378086536</v>
      </c>
      <c r="AK3336" s="94">
        <v>1.7853027620879411</v>
      </c>
      <c r="AL3336" s="94">
        <v>1.9623033816791746</v>
      </c>
      <c r="AM3336" s="94">
        <v>1.9838440416564731</v>
      </c>
      <c r="AN3336" s="94">
        <v>1.8437208197683388</v>
      </c>
      <c r="AO3336" s="94">
        <v>1.9401487253164891</v>
      </c>
      <c r="AP3336" s="94">
        <v>2.0057605064419954</v>
      </c>
      <c r="AQ3336" s="94">
        <v>2.0692740054938641</v>
      </c>
      <c r="AR3336" s="94">
        <v>2.0203017930075204</v>
      </c>
      <c r="AS3336" s="43">
        <f t="shared" si="104"/>
        <v>39.858755401663572</v>
      </c>
    </row>
    <row r="3337" spans="3:45">
      <c r="C3337" s="34">
        <v>273</v>
      </c>
      <c r="D3337" s="94">
        <v>3.3</v>
      </c>
      <c r="E3337" s="94">
        <v>3.325989852070864</v>
      </c>
      <c r="F3337" s="94">
        <v>3.1723517057794148</v>
      </c>
      <c r="G3337" s="94">
        <v>2.8921944705306406</v>
      </c>
      <c r="H3337" s="94">
        <v>2.9433874747437057</v>
      </c>
      <c r="I3337" s="94">
        <v>2.940675531370835</v>
      </c>
      <c r="J3337" s="94">
        <v>3.0123787299950702</v>
      </c>
      <c r="K3337" s="94">
        <v>2.7038493443232507</v>
      </c>
      <c r="L3337" s="94">
        <v>2.6987525652226783</v>
      </c>
      <c r="M3337" s="94">
        <v>2.5004472496222951</v>
      </c>
      <c r="N3337" s="94">
        <v>2.1479781789816448</v>
      </c>
      <c r="O3337" s="94">
        <v>2.0956002214580969</v>
      </c>
      <c r="P3337" s="94">
        <v>2.104967606611496</v>
      </c>
      <c r="Q3337" s="94">
        <v>2.0035112740901639</v>
      </c>
      <c r="R3337" s="94">
        <v>1.9885760804741526</v>
      </c>
      <c r="S3337" s="94">
        <v>2.0747301119517814</v>
      </c>
      <c r="T3337" s="94">
        <v>2.1279081262780615</v>
      </c>
      <c r="U3337" s="94">
        <v>2.0310836941487254</v>
      </c>
      <c r="V3337" s="94">
        <v>2.0310492883099953</v>
      </c>
      <c r="W3337" s="94">
        <v>1.9836629700499877</v>
      </c>
      <c r="X3337" s="94">
        <v>1.9571525062163744</v>
      </c>
      <c r="Y3337" s="94">
        <v>1.9408955232817369</v>
      </c>
      <c r="Z3337" s="94">
        <v>1.8858386161158418</v>
      </c>
      <c r="AA3337" s="94">
        <v>1.8009642069900091</v>
      </c>
      <c r="AB3337" s="94">
        <v>1.9428029147909867</v>
      </c>
      <c r="AC3337" s="94">
        <v>1.8235084162410624</v>
      </c>
      <c r="AD3337" s="94">
        <v>1.8598901008958131</v>
      </c>
      <c r="AE3337" s="94">
        <v>1.8038403308580866</v>
      </c>
      <c r="AF3337" s="94">
        <v>1.8417903520373327</v>
      </c>
      <c r="AG3337" s="94">
        <v>1.9745425190603574</v>
      </c>
      <c r="AH3337" s="94">
        <v>1.9435648928118749</v>
      </c>
      <c r="AI3337" s="94">
        <v>1.987972010501873</v>
      </c>
      <c r="AJ3337" s="94">
        <v>1.9052618607909877</v>
      </c>
      <c r="AK3337" s="94">
        <v>2.0156664337072989</v>
      </c>
      <c r="AL3337" s="94">
        <v>2.0140043225571147</v>
      </c>
      <c r="AM3337" s="94">
        <v>2.0766443194843336</v>
      </c>
      <c r="AN3337" s="94">
        <v>1.913101601418286</v>
      </c>
      <c r="AO3337" s="94">
        <v>1.994932149221192</v>
      </c>
      <c r="AP3337" s="94">
        <v>2.0311193846359488</v>
      </c>
      <c r="AQ3337" s="94">
        <v>1.9520155220040205</v>
      </c>
      <c r="AR3337" s="94">
        <v>1.8882169879621151</v>
      </c>
      <c r="AS3337" s="43">
        <f t="shared" si="104"/>
        <v>37.100040577546849</v>
      </c>
    </row>
    <row r="3338" spans="3:45">
      <c r="C3338" s="34">
        <v>274</v>
      </c>
      <c r="D3338" s="94">
        <v>3.3</v>
      </c>
      <c r="E3338" s="94">
        <v>3.6738834053247253</v>
      </c>
      <c r="F3338" s="94">
        <v>3.259135024664098</v>
      </c>
      <c r="G3338" s="94">
        <v>2.8896590804043174</v>
      </c>
      <c r="H3338" s="94">
        <v>2.9971139554653381</v>
      </c>
      <c r="I3338" s="94">
        <v>2.7237063736308671</v>
      </c>
      <c r="J3338" s="94">
        <v>2.8480577742045781</v>
      </c>
      <c r="K3338" s="94">
        <v>2.6440845561510486</v>
      </c>
      <c r="L3338" s="94">
        <v>2.9240176134376092</v>
      </c>
      <c r="M3338" s="94">
        <v>2.6227999922367595</v>
      </c>
      <c r="N3338" s="94">
        <v>2.3633262445954344</v>
      </c>
      <c r="O3338" s="94">
        <v>2.5308659359509882</v>
      </c>
      <c r="P3338" s="94">
        <v>2.3677206198228151</v>
      </c>
      <c r="Q3338" s="94">
        <v>2.3769783651812708</v>
      </c>
      <c r="R3338" s="94">
        <v>2.4103743646459512</v>
      </c>
      <c r="S3338" s="94">
        <v>2.2869370771550086</v>
      </c>
      <c r="T3338" s="94">
        <v>2.2046863137003792</v>
      </c>
      <c r="U3338" s="94">
        <v>2.1655492867035613</v>
      </c>
      <c r="V3338" s="94">
        <v>2.1440049868259199</v>
      </c>
      <c r="W3338" s="94">
        <v>2.0989426562830986</v>
      </c>
      <c r="X3338" s="94">
        <v>1.8840528324473962</v>
      </c>
      <c r="Y3338" s="94">
        <v>1.7486479003880062</v>
      </c>
      <c r="Z3338" s="94">
        <v>1.9521313194349068</v>
      </c>
      <c r="AA3338" s="94">
        <v>1.9957311467937346</v>
      </c>
      <c r="AB3338" s="94">
        <v>2.0275817696554173</v>
      </c>
      <c r="AC3338" s="94">
        <v>2.0652602794373651</v>
      </c>
      <c r="AD3338" s="94">
        <v>1.9974304525444833</v>
      </c>
      <c r="AE3338" s="94">
        <v>1.8603187688153351</v>
      </c>
      <c r="AF3338" s="94">
        <v>1.8151149094709409</v>
      </c>
      <c r="AG3338" s="94">
        <v>1.7384024496695221</v>
      </c>
      <c r="AH3338" s="94">
        <v>1.8678151865742876</v>
      </c>
      <c r="AI3338" s="94">
        <v>1.8861658418453597</v>
      </c>
      <c r="AJ3338" s="94">
        <v>1.8155892717464834</v>
      </c>
      <c r="AK3338" s="94">
        <v>1.8605029157251347</v>
      </c>
      <c r="AL3338" s="94">
        <v>1.8645788371485539</v>
      </c>
      <c r="AM3338" s="94">
        <v>1.9578783033052936</v>
      </c>
      <c r="AN3338" s="94">
        <v>1.8142304318558939</v>
      </c>
      <c r="AO3338" s="94">
        <v>1.7368473674674096</v>
      </c>
      <c r="AP3338" s="94">
        <v>1.6539791923942697</v>
      </c>
      <c r="AQ3338" s="94">
        <v>1.7207826479761674</v>
      </c>
      <c r="AR3338" s="94">
        <v>1.635377402886576</v>
      </c>
      <c r="AS3338" s="43">
        <f t="shared" si="104"/>
        <v>38.276708181304663</v>
      </c>
    </row>
    <row r="3339" spans="3:45">
      <c r="C3339" s="34">
        <v>275</v>
      </c>
      <c r="D3339" s="94">
        <v>3.3</v>
      </c>
      <c r="E3339" s="94">
        <v>3.2926216875281082</v>
      </c>
      <c r="F3339" s="94">
        <v>2.7214922702612294</v>
      </c>
      <c r="G3339" s="94">
        <v>2.8889859543404155</v>
      </c>
      <c r="H3339" s="94">
        <v>3.0330611983834825</v>
      </c>
      <c r="I3339" s="94">
        <v>3.1250912894880014</v>
      </c>
      <c r="J3339" s="94">
        <v>3.2198540404533214</v>
      </c>
      <c r="K3339" s="94">
        <v>3.0173373025098917</v>
      </c>
      <c r="L3339" s="94">
        <v>2.8764212605907078</v>
      </c>
      <c r="M3339" s="94">
        <v>2.7357380355756464</v>
      </c>
      <c r="N3339" s="94">
        <v>2.661746614827837</v>
      </c>
      <c r="O3339" s="94">
        <v>2.4665462772306901</v>
      </c>
      <c r="P3339" s="94">
        <v>2.3212862613896723</v>
      </c>
      <c r="Q3339" s="94">
        <v>2.2610692866909208</v>
      </c>
      <c r="R3339" s="94">
        <v>2.1818486683134219</v>
      </c>
      <c r="S3339" s="94">
        <v>2.0468539761676197</v>
      </c>
      <c r="T3339" s="94">
        <v>2.1739523285265228</v>
      </c>
      <c r="U3339" s="94">
        <v>2.0370999480742173</v>
      </c>
      <c r="V3339" s="94">
        <v>2.1098595083895479</v>
      </c>
      <c r="W3339" s="94">
        <v>2.0998485138080603</v>
      </c>
      <c r="X3339" s="94">
        <v>2.0790277969558613</v>
      </c>
      <c r="Y3339" s="94">
        <v>2.1445315140393397</v>
      </c>
      <c r="Z3339" s="94">
        <v>2.0082715632671806</v>
      </c>
      <c r="AA3339" s="94">
        <v>1.9525333614260973</v>
      </c>
      <c r="AB3339" s="94">
        <v>2.0068219286193245</v>
      </c>
      <c r="AC3339" s="94">
        <v>2.1335181087139721</v>
      </c>
      <c r="AD3339" s="94">
        <v>1.9950170625928443</v>
      </c>
      <c r="AE3339" s="94">
        <v>1.8609787184133373</v>
      </c>
      <c r="AF3339" s="94">
        <v>1.8194325423928488</v>
      </c>
      <c r="AG3339" s="94">
        <v>1.8923016170256626</v>
      </c>
      <c r="AH3339" s="94">
        <v>1.7872791368530758</v>
      </c>
      <c r="AI3339" s="94">
        <v>1.8303051830362596</v>
      </c>
      <c r="AJ3339" s="94">
        <v>1.7491171287685934</v>
      </c>
      <c r="AK3339" s="94">
        <v>1.8162904604245644</v>
      </c>
      <c r="AL3339" s="94">
        <v>1.8068703848757783</v>
      </c>
      <c r="AM3339" s="94">
        <v>1.7336985514466823</v>
      </c>
      <c r="AN3339" s="94">
        <v>1.6588215480806436</v>
      </c>
      <c r="AO3339" s="94">
        <v>1.639238977290135</v>
      </c>
      <c r="AP3339" s="94">
        <v>1.4476779284854828</v>
      </c>
      <c r="AQ3339" s="94">
        <v>1.3602907770926969</v>
      </c>
      <c r="AR3339" s="94">
        <v>1.4441233219803125</v>
      </c>
      <c r="AS3339" s="43">
        <f t="shared" si="104"/>
        <v>38.141522592852617</v>
      </c>
    </row>
    <row r="3340" spans="3:45">
      <c r="C3340" s="34">
        <v>276</v>
      </c>
      <c r="D3340" s="94">
        <v>3.3</v>
      </c>
      <c r="E3340" s="94">
        <v>2.9273720039653939</v>
      </c>
      <c r="F3340" s="94">
        <v>2.7476568008656068</v>
      </c>
      <c r="G3340" s="94">
        <v>2.5541544250200174</v>
      </c>
      <c r="H3340" s="94">
        <v>2.3038426130132592</v>
      </c>
      <c r="I3340" s="94">
        <v>2.1519117058618349</v>
      </c>
      <c r="J3340" s="94">
        <v>2.0368295289864502</v>
      </c>
      <c r="K3340" s="94">
        <v>2.1023397596276432</v>
      </c>
      <c r="L3340" s="94">
        <v>2.0768142501365472</v>
      </c>
      <c r="M3340" s="94">
        <v>2.0887493004948734</v>
      </c>
      <c r="N3340" s="94">
        <v>2.0731064541778745</v>
      </c>
      <c r="O3340" s="94">
        <v>2.2725223872517435</v>
      </c>
      <c r="P3340" s="94">
        <v>2.1517114269748809</v>
      </c>
      <c r="Q3340" s="94">
        <v>1.8332058119651293</v>
      </c>
      <c r="R3340" s="94">
        <v>1.7481787310406882</v>
      </c>
      <c r="S3340" s="94">
        <v>1.8478522040395551</v>
      </c>
      <c r="T3340" s="94">
        <v>1.7016773677187349</v>
      </c>
      <c r="U3340" s="94">
        <v>1.603182093705664</v>
      </c>
      <c r="V3340" s="94">
        <v>1.5377925332277493</v>
      </c>
      <c r="W3340" s="94">
        <v>1.5168630541535855</v>
      </c>
      <c r="X3340" s="94">
        <v>1.5182202942616472</v>
      </c>
      <c r="Y3340" s="94">
        <v>1.5679618758458267</v>
      </c>
      <c r="Z3340" s="94">
        <v>1.670965827424044</v>
      </c>
      <c r="AA3340" s="94">
        <v>1.6752596537308049</v>
      </c>
      <c r="AB3340" s="94">
        <v>1.593372406979358</v>
      </c>
      <c r="AC3340" s="94">
        <v>1.419680169964985</v>
      </c>
      <c r="AD3340" s="94">
        <v>1.2787994675528427</v>
      </c>
      <c r="AE3340" s="94">
        <v>1.3256664059247527</v>
      </c>
      <c r="AF3340" s="94">
        <v>1.2458622059077766</v>
      </c>
      <c r="AG3340" s="94">
        <v>1.2440132903624326</v>
      </c>
      <c r="AH3340" s="94">
        <v>1.0889616937168831</v>
      </c>
      <c r="AI3340" s="94">
        <v>1.1353896849305543</v>
      </c>
      <c r="AJ3340" s="94">
        <v>1.2055687655208402</v>
      </c>
      <c r="AK3340" s="94">
        <v>1.2131778551995873</v>
      </c>
      <c r="AL3340" s="94">
        <v>1.1852246846019387</v>
      </c>
      <c r="AM3340" s="94">
        <v>1.1940693995654101</v>
      </c>
      <c r="AN3340" s="94">
        <v>1.2694500673571292</v>
      </c>
      <c r="AO3340" s="94">
        <v>1.2050422995027044</v>
      </c>
      <c r="AP3340" s="94">
        <v>1.0941830924733584</v>
      </c>
      <c r="AQ3340" s="94">
        <v>1.0715470170510062</v>
      </c>
      <c r="AR3340" s="94">
        <v>1.0194994626270364</v>
      </c>
      <c r="AS3340" s="43">
        <f t="shared" si="104"/>
        <v>30.68191173077815</v>
      </c>
    </row>
    <row r="3341" spans="3:45">
      <c r="C3341" s="34">
        <v>277</v>
      </c>
      <c r="D3341" s="94">
        <v>3.3</v>
      </c>
      <c r="E3341" s="94">
        <v>3.2795517597521355</v>
      </c>
      <c r="F3341" s="94">
        <v>3.2341541772197564</v>
      </c>
      <c r="G3341" s="94">
        <v>2.8902008920297786</v>
      </c>
      <c r="H3341" s="94">
        <v>2.9820267189653351</v>
      </c>
      <c r="I3341" s="94">
        <v>2.825326830445996</v>
      </c>
      <c r="J3341" s="94">
        <v>2.7673720396099766</v>
      </c>
      <c r="K3341" s="94">
        <v>2.8184385650281087</v>
      </c>
      <c r="L3341" s="94">
        <v>2.9503144114478026</v>
      </c>
      <c r="M3341" s="94">
        <v>2.8241642943566192</v>
      </c>
      <c r="N3341" s="94">
        <v>2.7741904988921751</v>
      </c>
      <c r="O3341" s="94">
        <v>2.7773845318351897</v>
      </c>
      <c r="P3341" s="94">
        <v>2.9592322326018237</v>
      </c>
      <c r="Q3341" s="94">
        <v>2.9758488986603817</v>
      </c>
      <c r="R3341" s="94">
        <v>2.8107332602018329</v>
      </c>
      <c r="S3341" s="94">
        <v>2.6024754221402495</v>
      </c>
      <c r="T3341" s="94">
        <v>2.3321893732637013</v>
      </c>
      <c r="U3341" s="94">
        <v>2.171971817116773</v>
      </c>
      <c r="V3341" s="94">
        <v>2.0412910886761644</v>
      </c>
      <c r="W3341" s="94">
        <v>1.9373918467600826</v>
      </c>
      <c r="X3341" s="94">
        <v>1.9388598233955452</v>
      </c>
      <c r="Y3341" s="94">
        <v>1.9176098965099513</v>
      </c>
      <c r="Z3341" s="94">
        <v>1.8633079592010173</v>
      </c>
      <c r="AA3341" s="94">
        <v>1.8329772928529158</v>
      </c>
      <c r="AB3341" s="94">
        <v>1.7361728048794862</v>
      </c>
      <c r="AC3341" s="94">
        <v>1.5584283762723146</v>
      </c>
      <c r="AD3341" s="94">
        <v>1.5289169392589435</v>
      </c>
      <c r="AE3341" s="94">
        <v>1.4963070037416337</v>
      </c>
      <c r="AF3341" s="94">
        <v>1.4804162001982535</v>
      </c>
      <c r="AG3341" s="94">
        <v>1.376983272297406</v>
      </c>
      <c r="AH3341" s="94">
        <v>1.334793397627533</v>
      </c>
      <c r="AI3341" s="94">
        <v>1.3853492339356386</v>
      </c>
      <c r="AJ3341" s="94">
        <v>1.3364325119102796</v>
      </c>
      <c r="AK3341" s="94">
        <v>1.4538945423222134</v>
      </c>
      <c r="AL3341" s="94">
        <v>1.4443007300337525</v>
      </c>
      <c r="AM3341" s="94">
        <v>1.4379487633406169</v>
      </c>
      <c r="AN3341" s="94">
        <v>1.4515600089433902</v>
      </c>
      <c r="AO3341" s="94">
        <v>1.4365555674882124</v>
      </c>
      <c r="AP3341" s="94">
        <v>1.3908919122878329</v>
      </c>
      <c r="AQ3341" s="94">
        <v>1.2120114325773161</v>
      </c>
      <c r="AR3341" s="94">
        <v>1.2448764157830898</v>
      </c>
      <c r="AS3341" s="43">
        <f t="shared" si="104"/>
        <v>38.233987137099554</v>
      </c>
    </row>
    <row r="3342" spans="3:45">
      <c r="C3342" s="34">
        <v>278</v>
      </c>
      <c r="D3342" s="94">
        <v>3.3</v>
      </c>
      <c r="E3342" s="94">
        <v>3.2876280101026158</v>
      </c>
      <c r="F3342" s="94">
        <v>3.2824425712641561</v>
      </c>
      <c r="G3342" s="94">
        <v>3.1958021232822293</v>
      </c>
      <c r="H3342" s="94">
        <v>3.0978727144339397</v>
      </c>
      <c r="I3342" s="94">
        <v>2.7030626290526758</v>
      </c>
      <c r="J3342" s="94">
        <v>2.8572814681820651</v>
      </c>
      <c r="K3342" s="94">
        <v>2.9656340909022996</v>
      </c>
      <c r="L3342" s="94">
        <v>2.8517445385241866</v>
      </c>
      <c r="M3342" s="94">
        <v>2.5858729001329404</v>
      </c>
      <c r="N3342" s="94">
        <v>2.3782232570637647</v>
      </c>
      <c r="O3342" s="94">
        <v>2.2294429954597312</v>
      </c>
      <c r="P3342" s="94">
        <v>2.0718018325910803</v>
      </c>
      <c r="Q3342" s="94">
        <v>1.9697391380980096</v>
      </c>
      <c r="R3342" s="94">
        <v>1.7576106487872403</v>
      </c>
      <c r="S3342" s="94">
        <v>1.7694668148357999</v>
      </c>
      <c r="T3342" s="94">
        <v>1.8563842668711483</v>
      </c>
      <c r="U3342" s="94">
        <v>1.7429073822197783</v>
      </c>
      <c r="V3342" s="94">
        <v>1.6085640052224757</v>
      </c>
      <c r="W3342" s="94">
        <v>1.5338150891197697</v>
      </c>
      <c r="X3342" s="94">
        <v>1.6215954931804755</v>
      </c>
      <c r="Y3342" s="94">
        <v>1.4064262123827025</v>
      </c>
      <c r="Z3342" s="94">
        <v>1.3935262116191991</v>
      </c>
      <c r="AA3342" s="94">
        <v>1.4806681236257779</v>
      </c>
      <c r="AB3342" s="94">
        <v>1.560545413350034</v>
      </c>
      <c r="AC3342" s="94">
        <v>1.543763809383893</v>
      </c>
      <c r="AD3342" s="94">
        <v>1.6444671314954231</v>
      </c>
      <c r="AE3342" s="94">
        <v>1.7259844182383011</v>
      </c>
      <c r="AF3342" s="94">
        <v>1.8170388292899631</v>
      </c>
      <c r="AG3342" s="94">
        <v>1.7788289005574711</v>
      </c>
      <c r="AH3342" s="94">
        <v>1.8451193217173765</v>
      </c>
      <c r="AI3342" s="94">
        <v>1.8259924840804702</v>
      </c>
      <c r="AJ3342" s="94">
        <v>1.8276726002159893</v>
      </c>
      <c r="AK3342" s="94">
        <v>1.7820352928880183</v>
      </c>
      <c r="AL3342" s="94">
        <v>1.6981020644904132</v>
      </c>
      <c r="AM3342" s="94">
        <v>1.5917271940962978</v>
      </c>
      <c r="AN3342" s="94">
        <v>1.7319591355182862</v>
      </c>
      <c r="AO3342" s="94">
        <v>1.6330142135671959</v>
      </c>
      <c r="AP3342" s="94">
        <v>1.6596353111447131</v>
      </c>
      <c r="AQ3342" s="94">
        <v>1.8353622357037038</v>
      </c>
      <c r="AR3342" s="94">
        <v>1.67914798483165</v>
      </c>
      <c r="AS3342" s="43">
        <f t="shared" si="104"/>
        <v>36.020879657614465</v>
      </c>
    </row>
    <row r="3343" spans="3:45">
      <c r="C3343" s="34">
        <v>279</v>
      </c>
      <c r="D3343" s="94">
        <v>3.3</v>
      </c>
      <c r="E3343" s="94">
        <v>3.3876937257484854</v>
      </c>
      <c r="F3343" s="94">
        <v>3.3714945180814895</v>
      </c>
      <c r="G3343" s="94">
        <v>3.3200467909489326</v>
      </c>
      <c r="H3343" s="94">
        <v>3.1453724315152725</v>
      </c>
      <c r="I3343" s="94">
        <v>3.4745874124699525</v>
      </c>
      <c r="J3343" s="94">
        <v>3.2604983450893226</v>
      </c>
      <c r="K3343" s="94">
        <v>3.4389078049645625</v>
      </c>
      <c r="L3343" s="94">
        <v>3.4312788178299778</v>
      </c>
      <c r="M3343" s="94">
        <v>3.4609671938382598</v>
      </c>
      <c r="N3343" s="94">
        <v>3.2459087693720861</v>
      </c>
      <c r="O3343" s="94">
        <v>3.205739197751432</v>
      </c>
      <c r="P3343" s="94">
        <v>2.9652794243374929</v>
      </c>
      <c r="Q3343" s="94">
        <v>3.3327862740279968</v>
      </c>
      <c r="R3343" s="94">
        <v>3.2023234480158185</v>
      </c>
      <c r="S3343" s="94">
        <v>3.2121167170386875</v>
      </c>
      <c r="T3343" s="94">
        <v>3.008341987924755</v>
      </c>
      <c r="U3343" s="94">
        <v>3.2525820412647692</v>
      </c>
      <c r="V3343" s="94">
        <v>3.1872629899004465</v>
      </c>
      <c r="W3343" s="94">
        <v>3.1935158319488872</v>
      </c>
      <c r="X3343" s="94">
        <v>2.8100083826904796</v>
      </c>
      <c r="Y3343" s="94">
        <v>2.7535218308532534</v>
      </c>
      <c r="Z3343" s="94">
        <v>2.4479952665482343</v>
      </c>
      <c r="AA3343" s="94">
        <v>2.3592165565052525</v>
      </c>
      <c r="AB3343" s="94">
        <v>2.1123884122245915</v>
      </c>
      <c r="AC3343" s="94">
        <v>2.1161674426480861</v>
      </c>
      <c r="AD3343" s="94">
        <v>1.9429520865826315</v>
      </c>
      <c r="AE3343" s="94">
        <v>1.9296135695468006</v>
      </c>
      <c r="AF3343" s="94">
        <v>2.2252010967101414</v>
      </c>
      <c r="AG3343" s="94">
        <v>2.2305493353141279</v>
      </c>
      <c r="AH3343" s="94">
        <v>2.1541000344657557</v>
      </c>
      <c r="AI3343" s="94">
        <v>2.2207483560522769</v>
      </c>
      <c r="AJ3343" s="94">
        <v>2.0337293270069536</v>
      </c>
      <c r="AK3343" s="94">
        <v>1.909777103093782</v>
      </c>
      <c r="AL3343" s="94">
        <v>1.8028332384782779</v>
      </c>
      <c r="AM3343" s="94">
        <v>1.7394348051995763</v>
      </c>
      <c r="AN3343" s="94">
        <v>1.8397144858154588</v>
      </c>
      <c r="AO3343" s="94">
        <v>1.8058942410540579</v>
      </c>
      <c r="AP3343" s="94">
        <v>1.9428663030123772</v>
      </c>
      <c r="AQ3343" s="94">
        <v>1.7121775841032665</v>
      </c>
      <c r="AR3343" s="94">
        <v>1.6053716400021976</v>
      </c>
      <c r="AS3343" s="43">
        <f t="shared" si="104"/>
        <v>45.210535092327831</v>
      </c>
    </row>
    <row r="3344" spans="3:45">
      <c r="C3344" s="34">
        <v>280</v>
      </c>
      <c r="D3344" s="94">
        <v>3.3</v>
      </c>
      <c r="E3344" s="94">
        <v>3.294939630412713</v>
      </c>
      <c r="F3344" s="94">
        <v>3.0647216022849562</v>
      </c>
      <c r="G3344" s="94">
        <v>2.8547260003698338</v>
      </c>
      <c r="H3344" s="94">
        <v>2.7546931216742649</v>
      </c>
      <c r="I3344" s="94">
        <v>2.7214057594269314</v>
      </c>
      <c r="J3344" s="94">
        <v>2.5301672005657547</v>
      </c>
      <c r="K3344" s="94">
        <v>2.2321711750488831</v>
      </c>
      <c r="L3344" s="94">
        <v>2.3346882312291934</v>
      </c>
      <c r="M3344" s="94">
        <v>2.428562339081513</v>
      </c>
      <c r="N3344" s="94">
        <v>2.3493924477917334</v>
      </c>
      <c r="O3344" s="94">
        <v>2.2590974314323362</v>
      </c>
      <c r="P3344" s="94">
        <v>2.3082994278992257</v>
      </c>
      <c r="Q3344" s="94">
        <v>2.3773621884376563</v>
      </c>
      <c r="R3344" s="94">
        <v>2.2945963559276583</v>
      </c>
      <c r="S3344" s="94">
        <v>2.1015336509444293</v>
      </c>
      <c r="T3344" s="94">
        <v>1.9253610328078312</v>
      </c>
      <c r="U3344" s="94">
        <v>1.915171108357498</v>
      </c>
      <c r="V3344" s="94">
        <v>1.960415934743913</v>
      </c>
      <c r="W3344" s="94">
        <v>1.8775330268476007</v>
      </c>
      <c r="X3344" s="94">
        <v>1.659303299027038</v>
      </c>
      <c r="Y3344" s="94">
        <v>1.6230507737202302</v>
      </c>
      <c r="Z3344" s="94">
        <v>1.4829515536693174</v>
      </c>
      <c r="AA3344" s="94">
        <v>1.4014060719044015</v>
      </c>
      <c r="AB3344" s="94">
        <v>1.4625812277580477</v>
      </c>
      <c r="AC3344" s="94">
        <v>1.4148788421693124</v>
      </c>
      <c r="AD3344" s="94">
        <v>1.5598024093120568</v>
      </c>
      <c r="AE3344" s="94">
        <v>1.5270889111304382</v>
      </c>
      <c r="AF3344" s="94">
        <v>1.4474156713460307</v>
      </c>
      <c r="AG3344" s="94">
        <v>1.5552537139200286</v>
      </c>
      <c r="AH3344" s="94">
        <v>1.549137376534524</v>
      </c>
      <c r="AI3344" s="94">
        <v>1.4883211005013834</v>
      </c>
      <c r="AJ3344" s="94">
        <v>1.5874183814905733</v>
      </c>
      <c r="AK3344" s="94">
        <v>1.5466297109869827</v>
      </c>
      <c r="AL3344" s="94">
        <v>1.4356464360873906</v>
      </c>
      <c r="AM3344" s="94">
        <v>1.3878968472112154</v>
      </c>
      <c r="AN3344" s="94">
        <v>1.4597536058971352</v>
      </c>
      <c r="AO3344" s="94">
        <v>1.5199500142610307</v>
      </c>
      <c r="AP3344" s="94">
        <v>1.4658669158889892</v>
      </c>
      <c r="AQ3344" s="94">
        <v>1.4237388364604142</v>
      </c>
      <c r="AR3344" s="94">
        <v>1.3471060512613586</v>
      </c>
      <c r="AS3344" s="43">
        <f t="shared" si="104"/>
        <v>34.725416031648827</v>
      </c>
    </row>
    <row r="3345" spans="3:45">
      <c r="C3345" s="34">
        <v>281</v>
      </c>
      <c r="D3345" s="94">
        <v>3.3</v>
      </c>
      <c r="E3345" s="94">
        <v>3.3734648549504129</v>
      </c>
      <c r="F3345" s="94">
        <v>3.3379256699687696</v>
      </c>
      <c r="G3345" s="94">
        <v>3.2470275515656351</v>
      </c>
      <c r="H3345" s="94">
        <v>3.3197290668716661</v>
      </c>
      <c r="I3345" s="94">
        <v>3.2338468171044914</v>
      </c>
      <c r="J3345" s="94">
        <v>3.4580281733547609</v>
      </c>
      <c r="K3345" s="94">
        <v>3.3331574888066102</v>
      </c>
      <c r="L3345" s="94">
        <v>3.4124190300667294</v>
      </c>
      <c r="M3345" s="94">
        <v>3.9300958942780237</v>
      </c>
      <c r="N3345" s="94">
        <v>3.9177893144364591</v>
      </c>
      <c r="O3345" s="94">
        <v>3.8291215751108418</v>
      </c>
      <c r="P3345" s="94">
        <v>3.8658517916192592</v>
      </c>
      <c r="Q3345" s="94">
        <v>3.6583166272320069</v>
      </c>
      <c r="R3345" s="94">
        <v>3.6801172187568243</v>
      </c>
      <c r="S3345" s="94">
        <v>3.8078488153500527</v>
      </c>
      <c r="T3345" s="94">
        <v>3.7571294000290423</v>
      </c>
      <c r="U3345" s="94">
        <v>3.4652161690755499</v>
      </c>
      <c r="V3345" s="94">
        <v>3.4357144085888836</v>
      </c>
      <c r="W3345" s="94">
        <v>3.1954192644257202</v>
      </c>
      <c r="X3345" s="94">
        <v>3.1536792715406232</v>
      </c>
      <c r="Y3345" s="94">
        <v>3.0524287948551492</v>
      </c>
      <c r="Z3345" s="94">
        <v>2.9589804457500382</v>
      </c>
      <c r="AA3345" s="94">
        <v>2.9252134346612144</v>
      </c>
      <c r="AB3345" s="94">
        <v>2.9060311387146212</v>
      </c>
      <c r="AC3345" s="94">
        <v>2.7162758717437847</v>
      </c>
      <c r="AD3345" s="94">
        <v>2.6878607445662541</v>
      </c>
      <c r="AE3345" s="94">
        <v>2.4039568516288905</v>
      </c>
      <c r="AF3345" s="94">
        <v>2.5166065338760819</v>
      </c>
      <c r="AG3345" s="94">
        <v>2.4888898470295566</v>
      </c>
      <c r="AH3345" s="94">
        <v>2.1924417058774899</v>
      </c>
      <c r="AI3345" s="94">
        <v>2.1508522546027264</v>
      </c>
      <c r="AJ3345" s="94">
        <v>2.1013957875458456</v>
      </c>
      <c r="AK3345" s="94">
        <v>1.9448111755428814</v>
      </c>
      <c r="AL3345" s="94">
        <v>2.1624435078043502</v>
      </c>
      <c r="AM3345" s="94">
        <v>1.9980531472089142</v>
      </c>
      <c r="AN3345" s="94">
        <v>1.9405605924001386</v>
      </c>
      <c r="AO3345" s="94">
        <v>1.6942119097478878</v>
      </c>
      <c r="AP3345" s="94">
        <v>1.6893648948941631</v>
      </c>
      <c r="AQ3345" s="94">
        <v>1.7510249321970544</v>
      </c>
      <c r="AR3345" s="94">
        <v>1.8736381683119425</v>
      </c>
      <c r="AS3345" s="43">
        <f t="shared" si="104"/>
        <v>48.637814200854777</v>
      </c>
    </row>
    <row r="3346" spans="3:45">
      <c r="C3346" s="34">
        <v>282</v>
      </c>
      <c r="D3346" s="94">
        <v>3.3</v>
      </c>
      <c r="E3346" s="94">
        <v>3.1103554180669684</v>
      </c>
      <c r="F3346" s="94">
        <v>2.904897304016703</v>
      </c>
      <c r="G3346" s="94">
        <v>2.8275707441377196</v>
      </c>
      <c r="H3346" s="94">
        <v>2.6121417232447417</v>
      </c>
      <c r="I3346" s="94">
        <v>2.3710121313002657</v>
      </c>
      <c r="J3346" s="94">
        <v>2.1244311344846221</v>
      </c>
      <c r="K3346" s="94">
        <v>2.1027971364360458</v>
      </c>
      <c r="L3346" s="94">
        <v>2.1097744093386859</v>
      </c>
      <c r="M3346" s="94">
        <v>1.8399073605968606</v>
      </c>
      <c r="N3346" s="94">
        <v>1.8818974558825006</v>
      </c>
      <c r="O3346" s="94">
        <v>1.9149139917786904</v>
      </c>
      <c r="P3346" s="94">
        <v>1.7418652944769537</v>
      </c>
      <c r="Q3346" s="94">
        <v>1.5662024697875367</v>
      </c>
      <c r="R3346" s="94">
        <v>1.5424321529290472</v>
      </c>
      <c r="S3346" s="94">
        <v>1.5238853137644672</v>
      </c>
      <c r="T3346" s="94">
        <v>1.5323293319093245</v>
      </c>
      <c r="U3346" s="94">
        <v>1.5366769907835702</v>
      </c>
      <c r="V3346" s="94">
        <v>1.4375117142088323</v>
      </c>
      <c r="W3346" s="94">
        <v>1.4747030455531336</v>
      </c>
      <c r="X3346" s="94">
        <v>1.2985146959586316</v>
      </c>
      <c r="Y3346" s="94">
        <v>1.3135852910310719</v>
      </c>
      <c r="Z3346" s="94">
        <v>1.4309461534989638</v>
      </c>
      <c r="AA3346" s="94">
        <v>1.5091664444761694</v>
      </c>
      <c r="AB3346" s="94">
        <v>1.3300499982738647</v>
      </c>
      <c r="AC3346" s="94">
        <v>1.2878309348330637</v>
      </c>
      <c r="AD3346" s="94">
        <v>1.2335672328050493</v>
      </c>
      <c r="AE3346" s="94">
        <v>1.2853704938740109</v>
      </c>
      <c r="AF3346" s="94">
        <v>1.2270014188933884</v>
      </c>
      <c r="AG3346" s="94">
        <v>1.1882487774207435</v>
      </c>
      <c r="AH3346" s="94">
        <v>1.189572594823969</v>
      </c>
      <c r="AI3346" s="94">
        <v>1.1750100621583739</v>
      </c>
      <c r="AJ3346" s="94">
        <v>1.1509565464776419</v>
      </c>
      <c r="AK3346" s="94">
        <v>1.1028906616616552</v>
      </c>
      <c r="AL3346" s="94">
        <v>1.1677290670381422</v>
      </c>
      <c r="AM3346" s="94">
        <v>1.1867276654437993</v>
      </c>
      <c r="AN3346" s="94">
        <v>1.2006393602922001</v>
      </c>
      <c r="AO3346" s="94">
        <v>1.1824398095801498</v>
      </c>
      <c r="AP3346" s="94">
        <v>1.3353118261998547</v>
      </c>
      <c r="AQ3346" s="94">
        <v>1.5191421499166362</v>
      </c>
      <c r="AR3346" s="94">
        <v>1.4912430612988934</v>
      </c>
      <c r="AS3346" s="43">
        <f t="shared" si="104"/>
        <v>30.334617308102029</v>
      </c>
    </row>
    <row r="3347" spans="3:45">
      <c r="C3347" s="34">
        <v>283</v>
      </c>
      <c r="D3347" s="94">
        <v>3.3</v>
      </c>
      <c r="E3347" s="94">
        <v>3.1158155476097762</v>
      </c>
      <c r="F3347" s="94">
        <v>3.106457038333116</v>
      </c>
      <c r="G3347" s="94">
        <v>3.3280207955961503</v>
      </c>
      <c r="H3347" s="94">
        <v>3.2014456281870891</v>
      </c>
      <c r="I3347" s="94">
        <v>3.06945512779546</v>
      </c>
      <c r="J3347" s="94">
        <v>3.4949987964279257</v>
      </c>
      <c r="K3347" s="94">
        <v>3.3994771378276272</v>
      </c>
      <c r="L3347" s="94">
        <v>3.0357591170489</v>
      </c>
      <c r="M3347" s="94">
        <v>2.7967258076102257</v>
      </c>
      <c r="N3347" s="94">
        <v>2.6968475009198571</v>
      </c>
      <c r="O3347" s="94">
        <v>2.550983311824607</v>
      </c>
      <c r="P3347" s="94">
        <v>2.4964182334455658</v>
      </c>
      <c r="Q3347" s="94">
        <v>2.3124981944038425</v>
      </c>
      <c r="R3347" s="94">
        <v>2.1705331495817974</v>
      </c>
      <c r="S3347" s="94">
        <v>1.9765059773381575</v>
      </c>
      <c r="T3347" s="94">
        <v>1.7899627640845095</v>
      </c>
      <c r="U3347" s="94">
        <v>1.7060751009717214</v>
      </c>
      <c r="V3347" s="94">
        <v>1.4954419426746204</v>
      </c>
      <c r="W3347" s="94">
        <v>1.3371408694058333</v>
      </c>
      <c r="X3347" s="94">
        <v>1.313368270681198</v>
      </c>
      <c r="Y3347" s="94">
        <v>1.3620217745136414</v>
      </c>
      <c r="Z3347" s="94">
        <v>1.3765079420975759</v>
      </c>
      <c r="AA3347" s="94">
        <v>1.3700137717202487</v>
      </c>
      <c r="AB3347" s="94">
        <v>1.3278012852469379</v>
      </c>
      <c r="AC3347" s="94">
        <v>1.3309127663888549</v>
      </c>
      <c r="AD3347" s="94">
        <v>1.2502922614134722</v>
      </c>
      <c r="AE3347" s="94">
        <v>1.2929019498961309</v>
      </c>
      <c r="AF3347" s="94">
        <v>1.2868425666084806</v>
      </c>
      <c r="AG3347" s="94">
        <v>1.328096204520858</v>
      </c>
      <c r="AH3347" s="94">
        <v>1.3314092780647993</v>
      </c>
      <c r="AI3347" s="94">
        <v>1.3642158006583962</v>
      </c>
      <c r="AJ3347" s="94">
        <v>1.2416560704665742</v>
      </c>
      <c r="AK3347" s="94">
        <v>1.1752457234041838</v>
      </c>
      <c r="AL3347" s="94">
        <v>0.98442850397029713</v>
      </c>
      <c r="AM3347" s="94">
        <v>1.0590010591564858</v>
      </c>
      <c r="AN3347" s="94">
        <v>1.0485523839366184</v>
      </c>
      <c r="AO3347" s="94">
        <v>0.97635685341529732</v>
      </c>
      <c r="AP3347" s="94">
        <v>1.0120022969984812</v>
      </c>
      <c r="AQ3347" s="94">
        <v>1.077672317842971</v>
      </c>
      <c r="AR3347" s="94">
        <v>1.1595171893417147</v>
      </c>
      <c r="AS3347" s="43">
        <f t="shared" si="104"/>
        <v>36.502911207773494</v>
      </c>
    </row>
    <row r="3348" spans="3:45">
      <c r="C3348" s="34">
        <v>284</v>
      </c>
      <c r="D3348" s="94">
        <v>3.3</v>
      </c>
      <c r="E3348" s="94">
        <v>3.310638738392464</v>
      </c>
      <c r="F3348" s="94">
        <v>3.1753125933942288</v>
      </c>
      <c r="G3348" s="94">
        <v>3.1923065760556768</v>
      </c>
      <c r="H3348" s="94">
        <v>2.812481206771821</v>
      </c>
      <c r="I3348" s="94">
        <v>2.7550119970569646</v>
      </c>
      <c r="J3348" s="94">
        <v>2.7160691242405615</v>
      </c>
      <c r="K3348" s="94">
        <v>2.7472573175805834</v>
      </c>
      <c r="L3348" s="94">
        <v>3.0275363515895966</v>
      </c>
      <c r="M3348" s="94">
        <v>2.8398421122910738</v>
      </c>
      <c r="N3348" s="94">
        <v>2.6350246206241579</v>
      </c>
      <c r="O3348" s="94">
        <v>2.5839978543592559</v>
      </c>
      <c r="P3348" s="94">
        <v>2.3394985529432675</v>
      </c>
      <c r="Q3348" s="94">
        <v>2.3242392013129223</v>
      </c>
      <c r="R3348" s="94">
        <v>2.423490229240163</v>
      </c>
      <c r="S3348" s="94">
        <v>2.5496979782458586</v>
      </c>
      <c r="T3348" s="94">
        <v>2.5493689523015806</v>
      </c>
      <c r="U3348" s="94">
        <v>2.4897509139350333</v>
      </c>
      <c r="V3348" s="94">
        <v>2.4524395350212971</v>
      </c>
      <c r="W3348" s="94">
        <v>2.3549942823081706</v>
      </c>
      <c r="X3348" s="94">
        <v>2.3361419014996598</v>
      </c>
      <c r="Y3348" s="94">
        <v>2.306769118122014</v>
      </c>
      <c r="Z3348" s="94">
        <v>2.0369334248440394</v>
      </c>
      <c r="AA3348" s="94">
        <v>1.8894907541314605</v>
      </c>
      <c r="AB3348" s="94">
        <v>2.1600858836436143</v>
      </c>
      <c r="AC3348" s="94">
        <v>2.0617380975193376</v>
      </c>
      <c r="AD3348" s="94">
        <v>2.0417857481533939</v>
      </c>
      <c r="AE3348" s="94">
        <v>1.7828058387172616</v>
      </c>
      <c r="AF3348" s="94">
        <v>1.632333775710721</v>
      </c>
      <c r="AG3348" s="94">
        <v>1.7544669337327932</v>
      </c>
      <c r="AH3348" s="94">
        <v>1.4774565084529916</v>
      </c>
      <c r="AI3348" s="94">
        <v>1.3502981657280662</v>
      </c>
      <c r="AJ3348" s="94">
        <v>1.2699596888469591</v>
      </c>
      <c r="AK3348" s="94">
        <v>1.3177032722392952</v>
      </c>
      <c r="AL3348" s="94">
        <v>1.3053771138535226</v>
      </c>
      <c r="AM3348" s="94">
        <v>1.4606295093754169</v>
      </c>
      <c r="AN3348" s="94">
        <v>1.4553706796811596</v>
      </c>
      <c r="AO3348" s="94">
        <v>1.4360326567809909</v>
      </c>
      <c r="AP3348" s="94">
        <v>1.2692900967090552</v>
      </c>
      <c r="AQ3348" s="94">
        <v>1.2452420427276394</v>
      </c>
      <c r="AR3348" s="94">
        <v>1.252639781394133</v>
      </c>
      <c r="AS3348" s="43">
        <f t="shared" si="104"/>
        <v>38.481575562231569</v>
      </c>
    </row>
    <row r="3349" spans="3:45">
      <c r="C3349" s="34">
        <v>285</v>
      </c>
      <c r="D3349" s="94">
        <v>3.3</v>
      </c>
      <c r="E3349" s="94">
        <v>2.8954714720356702</v>
      </c>
      <c r="F3349" s="94">
        <v>2.9442169281286077</v>
      </c>
      <c r="G3349" s="94">
        <v>2.7422944374762723</v>
      </c>
      <c r="H3349" s="94">
        <v>2.8884135906155444</v>
      </c>
      <c r="I3349" s="94">
        <v>2.8157413573329499</v>
      </c>
      <c r="J3349" s="94">
        <v>2.7576536149524968</v>
      </c>
      <c r="K3349" s="94">
        <v>2.7620573403848088</v>
      </c>
      <c r="L3349" s="94">
        <v>2.6979537174426858</v>
      </c>
      <c r="M3349" s="94">
        <v>2.8967224180168287</v>
      </c>
      <c r="N3349" s="94">
        <v>2.9358354100891662</v>
      </c>
      <c r="O3349" s="94">
        <v>3.1308166589699558</v>
      </c>
      <c r="P3349" s="94">
        <v>2.8257287124754775</v>
      </c>
      <c r="Q3349" s="94">
        <v>2.5875903854508064</v>
      </c>
      <c r="R3349" s="94">
        <v>2.7047988522684032</v>
      </c>
      <c r="S3349" s="94">
        <v>2.5907970026517719</v>
      </c>
      <c r="T3349" s="94">
        <v>2.9316813046873831</v>
      </c>
      <c r="U3349" s="94">
        <v>3.1007414293443594</v>
      </c>
      <c r="V3349" s="94">
        <v>2.9703379569746904</v>
      </c>
      <c r="W3349" s="94">
        <v>3.04292300930745</v>
      </c>
      <c r="X3349" s="94">
        <v>2.862191556417542</v>
      </c>
      <c r="Y3349" s="94">
        <v>3.0880067277555532</v>
      </c>
      <c r="Z3349" s="94">
        <v>3.0194798629774269</v>
      </c>
      <c r="AA3349" s="94">
        <v>2.8647888165194231</v>
      </c>
      <c r="AB3349" s="94">
        <v>2.8545186826755167</v>
      </c>
      <c r="AC3349" s="94">
        <v>3.0092956760332874</v>
      </c>
      <c r="AD3349" s="94">
        <v>2.8016352329440015</v>
      </c>
      <c r="AE3349" s="94">
        <v>2.6493435890358654</v>
      </c>
      <c r="AF3349" s="94">
        <v>2.6412222544207844</v>
      </c>
      <c r="AG3349" s="94">
        <v>2.5660106522544153</v>
      </c>
      <c r="AH3349" s="94">
        <v>2.4334713551695741</v>
      </c>
      <c r="AI3349" s="94">
        <v>2.3761027081140567</v>
      </c>
      <c r="AJ3349" s="94">
        <v>2.1608688519946577</v>
      </c>
      <c r="AK3349" s="94">
        <v>2.0213090864766388</v>
      </c>
      <c r="AL3349" s="94">
        <v>1.9350032483641135</v>
      </c>
      <c r="AM3349" s="94">
        <v>2.0101601613443423</v>
      </c>
      <c r="AN3349" s="94">
        <v>2.161481765900219</v>
      </c>
      <c r="AO3349" s="94">
        <v>2.1701347868933074</v>
      </c>
      <c r="AP3349" s="94">
        <v>2.0677876694500941</v>
      </c>
      <c r="AQ3349" s="94">
        <v>1.9704871161100519</v>
      </c>
      <c r="AR3349" s="94">
        <v>1.7876391512777783</v>
      </c>
      <c r="AS3349" s="43">
        <f t="shared" si="104"/>
        <v>42.033383467063913</v>
      </c>
    </row>
    <row r="3350" spans="3:45">
      <c r="C3350" s="34">
        <v>286</v>
      </c>
      <c r="D3350" s="94">
        <v>3.3</v>
      </c>
      <c r="E3350" s="94">
        <v>3.1150408050316489</v>
      </c>
      <c r="F3350" s="94">
        <v>2.8752269302088216</v>
      </c>
      <c r="G3350" s="94">
        <v>2.9631634338875625</v>
      </c>
      <c r="H3350" s="94">
        <v>2.9844646302480768</v>
      </c>
      <c r="I3350" s="94">
        <v>2.9578634847982261</v>
      </c>
      <c r="J3350" s="94">
        <v>2.9799783122798353</v>
      </c>
      <c r="K3350" s="94">
        <v>2.9581247896728158</v>
      </c>
      <c r="L3350" s="94">
        <v>2.8223384425708478</v>
      </c>
      <c r="M3350" s="94">
        <v>2.9775238332950296</v>
      </c>
      <c r="N3350" s="94">
        <v>2.9247186192926637</v>
      </c>
      <c r="O3350" s="94">
        <v>2.737812644179177</v>
      </c>
      <c r="P3350" s="94">
        <v>2.7221004234222956</v>
      </c>
      <c r="Q3350" s="94">
        <v>2.9004204238349591</v>
      </c>
      <c r="R3350" s="94">
        <v>3.1760445864819125</v>
      </c>
      <c r="S3350" s="94">
        <v>3.1255395572580911</v>
      </c>
      <c r="T3350" s="94">
        <v>3.0233123453080069</v>
      </c>
      <c r="U3350" s="94">
        <v>3.4887899541579106</v>
      </c>
      <c r="V3350" s="94">
        <v>3.424069853145383</v>
      </c>
      <c r="W3350" s="94">
        <v>3.5771384599108007</v>
      </c>
      <c r="X3350" s="94">
        <v>3.4509019019988472</v>
      </c>
      <c r="Y3350" s="94">
        <v>3.5080026882106941</v>
      </c>
      <c r="Z3350" s="94">
        <v>3.5536075008475252</v>
      </c>
      <c r="AA3350" s="94">
        <v>3.5058787837128742</v>
      </c>
      <c r="AB3350" s="94">
        <v>3.5699514030822943</v>
      </c>
      <c r="AC3350" s="94">
        <v>3.1139139648115624</v>
      </c>
      <c r="AD3350" s="94">
        <v>3.0765137092946722</v>
      </c>
      <c r="AE3350" s="94">
        <v>3.219670543891767</v>
      </c>
      <c r="AF3350" s="94">
        <v>3.1372414824443724</v>
      </c>
      <c r="AG3350" s="94">
        <v>3.2291144114187165</v>
      </c>
      <c r="AH3350" s="94">
        <v>2.7193798550322024</v>
      </c>
      <c r="AI3350" s="94">
        <v>2.8792544508523545</v>
      </c>
      <c r="AJ3350" s="94">
        <v>2.7557998476018919</v>
      </c>
      <c r="AK3350" s="94">
        <v>2.6579472376326598</v>
      </c>
      <c r="AL3350" s="94">
        <v>2.6597154892879087</v>
      </c>
      <c r="AM3350" s="94">
        <v>2.395575572872874</v>
      </c>
      <c r="AN3350" s="94">
        <v>2.2412114754766876</v>
      </c>
      <c r="AO3350" s="94">
        <v>2.2034525078161509</v>
      </c>
      <c r="AP3350" s="94">
        <v>2.4330910313168728</v>
      </c>
      <c r="AQ3350" s="94">
        <v>2.0604048810779267</v>
      </c>
      <c r="AR3350" s="94">
        <v>2.0781319555221178</v>
      </c>
      <c r="AS3350" s="43">
        <f t="shared" si="104"/>
        <v>45.306504553220982</v>
      </c>
    </row>
    <row r="3351" spans="3:45">
      <c r="C3351" s="34">
        <v>287</v>
      </c>
      <c r="D3351" s="94">
        <v>3.3</v>
      </c>
      <c r="E3351" s="94">
        <v>3.1141634700430081</v>
      </c>
      <c r="F3351" s="94">
        <v>3.0202723334506625</v>
      </c>
      <c r="G3351" s="94">
        <v>2.9614972541843785</v>
      </c>
      <c r="H3351" s="94">
        <v>2.6057686716906017</v>
      </c>
      <c r="I3351" s="94">
        <v>2.5263024401843142</v>
      </c>
      <c r="J3351" s="94">
        <v>2.8221933806832995</v>
      </c>
      <c r="K3351" s="94">
        <v>2.8775906427885105</v>
      </c>
      <c r="L3351" s="94">
        <v>3.25758274153611</v>
      </c>
      <c r="M3351" s="94">
        <v>3.2259193454054187</v>
      </c>
      <c r="N3351" s="94">
        <v>3.2883901665037381</v>
      </c>
      <c r="O3351" s="94">
        <v>3.2681090046496437</v>
      </c>
      <c r="P3351" s="94">
        <v>3.2550274441226721</v>
      </c>
      <c r="Q3351" s="94">
        <v>3.1147927240774846</v>
      </c>
      <c r="R3351" s="94">
        <v>3.1914039731285664</v>
      </c>
      <c r="S3351" s="94">
        <v>3.0979685706610582</v>
      </c>
      <c r="T3351" s="94">
        <v>3.1564376895717294</v>
      </c>
      <c r="U3351" s="94">
        <v>3.1566881918514236</v>
      </c>
      <c r="V3351" s="94">
        <v>2.7503111085793788</v>
      </c>
      <c r="W3351" s="94">
        <v>2.7385171138840487</v>
      </c>
      <c r="X3351" s="94">
        <v>2.4117317466086923</v>
      </c>
      <c r="Y3351" s="94">
        <v>2.4006823921620279</v>
      </c>
      <c r="Z3351" s="94">
        <v>2.3385298868427076</v>
      </c>
      <c r="AA3351" s="94">
        <v>2.2148871023278955</v>
      </c>
      <c r="AB3351" s="94">
        <v>2.2332423082216262</v>
      </c>
      <c r="AC3351" s="94">
        <v>2.1427952403965902</v>
      </c>
      <c r="AD3351" s="94">
        <v>1.9287437760988031</v>
      </c>
      <c r="AE3351" s="94">
        <v>1.9279890930430761</v>
      </c>
      <c r="AF3351" s="94">
        <v>2.0788847640852284</v>
      </c>
      <c r="AG3351" s="94">
        <v>2.2103650179600458</v>
      </c>
      <c r="AH3351" s="94">
        <v>2.2085626191585597</v>
      </c>
      <c r="AI3351" s="94">
        <v>2.4315358881969988</v>
      </c>
      <c r="AJ3351" s="94">
        <v>2.3965439392105572</v>
      </c>
      <c r="AK3351" s="94">
        <v>2.2849258272055972</v>
      </c>
      <c r="AL3351" s="94">
        <v>2.2567586425053991</v>
      </c>
      <c r="AM3351" s="94">
        <v>2.1911352127116448</v>
      </c>
      <c r="AN3351" s="94">
        <v>2.1254221577156791</v>
      </c>
      <c r="AO3351" s="94">
        <v>1.9542432874880529</v>
      </c>
      <c r="AP3351" s="94">
        <v>1.8463314804627318</v>
      </c>
      <c r="AQ3351" s="94">
        <v>1.7384988050599113</v>
      </c>
      <c r="AR3351" s="94">
        <v>1.6071933113116983</v>
      </c>
      <c r="AS3351" s="43">
        <f t="shared" si="104"/>
        <v>42.256876343459012</v>
      </c>
    </row>
    <row r="3352" spans="3:45">
      <c r="C3352" s="34">
        <v>288</v>
      </c>
      <c r="D3352" s="94">
        <v>3.3</v>
      </c>
      <c r="E3352" s="94">
        <v>3.329705790954776</v>
      </c>
      <c r="F3352" s="94">
        <v>3.3272258961013068</v>
      </c>
      <c r="G3352" s="94">
        <v>3.3368192633008023</v>
      </c>
      <c r="H3352" s="94">
        <v>2.9534819482011914</v>
      </c>
      <c r="I3352" s="94">
        <v>2.7500697763010602</v>
      </c>
      <c r="J3352" s="94">
        <v>2.6290083679947625</v>
      </c>
      <c r="K3352" s="94">
        <v>2.6963245708647583</v>
      </c>
      <c r="L3352" s="94">
        <v>2.6611258462379026</v>
      </c>
      <c r="M3352" s="94">
        <v>2.8008932057944698</v>
      </c>
      <c r="N3352" s="94">
        <v>2.9644617420623134</v>
      </c>
      <c r="O3352" s="94">
        <v>2.9986418184362114</v>
      </c>
      <c r="P3352" s="94">
        <v>3.1679207580504589</v>
      </c>
      <c r="Q3352" s="94">
        <v>3.1764804412109759</v>
      </c>
      <c r="R3352" s="94">
        <v>3.0904576222872611</v>
      </c>
      <c r="S3352" s="94">
        <v>3.129921505397165</v>
      </c>
      <c r="T3352" s="94">
        <v>3.3666334027435245</v>
      </c>
      <c r="U3352" s="94">
        <v>3.1289777010123143</v>
      </c>
      <c r="V3352" s="94">
        <v>2.9606505548095563</v>
      </c>
      <c r="W3352" s="94">
        <v>2.8861604582451319</v>
      </c>
      <c r="X3352" s="94">
        <v>2.8770923816780827</v>
      </c>
      <c r="Y3352" s="94">
        <v>2.809044673086559</v>
      </c>
      <c r="Z3352" s="94">
        <v>2.7525454461955143</v>
      </c>
      <c r="AA3352" s="94">
        <v>2.7113482164511522</v>
      </c>
      <c r="AB3352" s="94">
        <v>2.9177734313720203</v>
      </c>
      <c r="AC3352" s="94">
        <v>2.8053995037013966</v>
      </c>
      <c r="AD3352" s="94">
        <v>2.9256591938781398</v>
      </c>
      <c r="AE3352" s="94">
        <v>2.8884127827537314</v>
      </c>
      <c r="AF3352" s="94">
        <v>2.9539937154981253</v>
      </c>
      <c r="AG3352" s="94">
        <v>3.1009700044606672</v>
      </c>
      <c r="AH3352" s="94">
        <v>3.0082483593542526</v>
      </c>
      <c r="AI3352" s="94">
        <v>3.3031261820955229</v>
      </c>
      <c r="AJ3352" s="94">
        <v>3.177547972725018</v>
      </c>
      <c r="AK3352" s="94">
        <v>3.2951056841819102</v>
      </c>
      <c r="AL3352" s="94">
        <v>3.1190835128801422</v>
      </c>
      <c r="AM3352" s="94">
        <v>2.5716171901178049</v>
      </c>
      <c r="AN3352" s="94">
        <v>2.5215356161509535</v>
      </c>
      <c r="AO3352" s="94">
        <v>2.2412334124501965</v>
      </c>
      <c r="AP3352" s="94">
        <v>2.0416542389921082</v>
      </c>
      <c r="AQ3352" s="94">
        <v>2.059362818133097</v>
      </c>
      <c r="AR3352" s="94">
        <v>1.9522072212213455</v>
      </c>
      <c r="AS3352" s="43">
        <f t="shared" si="104"/>
        <v>44.700401920457374</v>
      </c>
    </row>
    <row r="3353" spans="3:45">
      <c r="C3353" s="34">
        <v>289</v>
      </c>
      <c r="D3353" s="94">
        <v>3.3</v>
      </c>
      <c r="E3353" s="94">
        <v>3.1950090238112767</v>
      </c>
      <c r="F3353" s="94">
        <v>3.4015465816055279</v>
      </c>
      <c r="G3353" s="94">
        <v>3.3975990635344959</v>
      </c>
      <c r="H3353" s="94">
        <v>3.2015494454678626</v>
      </c>
      <c r="I3353" s="94">
        <v>3.1992783491539725</v>
      </c>
      <c r="J3353" s="94">
        <v>3.256151247314754</v>
      </c>
      <c r="K3353" s="94">
        <v>2.8919692168020985</v>
      </c>
      <c r="L3353" s="94">
        <v>2.9276986156438829</v>
      </c>
      <c r="M3353" s="94">
        <v>2.6878321038277981</v>
      </c>
      <c r="N3353" s="94">
        <v>2.582366368917874</v>
      </c>
      <c r="O3353" s="94">
        <v>2.6649278570069126</v>
      </c>
      <c r="P3353" s="94">
        <v>2.5221089170497653</v>
      </c>
      <c r="Q3353" s="94">
        <v>2.3332374665792095</v>
      </c>
      <c r="R3353" s="94">
        <v>2.5024824840356339</v>
      </c>
      <c r="S3353" s="94">
        <v>2.4231711967590104</v>
      </c>
      <c r="T3353" s="94">
        <v>2.2118409976542162</v>
      </c>
      <c r="U3353" s="94">
        <v>2.2749095098170335</v>
      </c>
      <c r="V3353" s="94">
        <v>2.2243237507411591</v>
      </c>
      <c r="W3353" s="94">
        <v>2.0430588216818211</v>
      </c>
      <c r="X3353" s="94">
        <v>1.9047763928542905</v>
      </c>
      <c r="Y3353" s="94">
        <v>1.9634117929716561</v>
      </c>
      <c r="Z3353" s="94">
        <v>2.0162065012991985</v>
      </c>
      <c r="AA3353" s="94">
        <v>1.9666474192985284</v>
      </c>
      <c r="AB3353" s="94">
        <v>2.0567767453569861</v>
      </c>
      <c r="AC3353" s="94">
        <v>2.0589938849096061</v>
      </c>
      <c r="AD3353" s="94">
        <v>2.0123156755343494</v>
      </c>
      <c r="AE3353" s="94">
        <v>2.1449750352249932</v>
      </c>
      <c r="AF3353" s="94">
        <v>2.0850806356028437</v>
      </c>
      <c r="AG3353" s="94">
        <v>1.9238481921498838</v>
      </c>
      <c r="AH3353" s="94">
        <v>1.8918354235653607</v>
      </c>
      <c r="AI3353" s="94">
        <v>1.8036846672932321</v>
      </c>
      <c r="AJ3353" s="94">
        <v>1.8017720132547212</v>
      </c>
      <c r="AK3353" s="94">
        <v>1.9130813793391894</v>
      </c>
      <c r="AL3353" s="94">
        <v>1.909953494760904</v>
      </c>
      <c r="AM3353" s="94">
        <v>1.9142149919417306</v>
      </c>
      <c r="AN3353" s="94">
        <v>1.8867670184460068</v>
      </c>
      <c r="AO3353" s="94">
        <v>1.9480882449363535</v>
      </c>
      <c r="AP3353" s="94">
        <v>1.9160524659792695</v>
      </c>
      <c r="AQ3353" s="94">
        <v>1.947553862865715</v>
      </c>
      <c r="AR3353" s="94">
        <v>1.8069930855456344</v>
      </c>
      <c r="AS3353" s="43">
        <f t="shared" si="104"/>
        <v>39.996773291758736</v>
      </c>
    </row>
    <row r="3354" spans="3:45">
      <c r="C3354" s="34">
        <v>290</v>
      </c>
      <c r="D3354" s="94">
        <v>3.3</v>
      </c>
      <c r="E3354" s="94">
        <v>3.277742405962925</v>
      </c>
      <c r="F3354" s="94">
        <v>3.0037118478706235</v>
      </c>
      <c r="G3354" s="94">
        <v>3.1835625187863577</v>
      </c>
      <c r="H3354" s="94">
        <v>3.008037926126482</v>
      </c>
      <c r="I3354" s="94">
        <v>3.1325180522197766</v>
      </c>
      <c r="J3354" s="94">
        <v>2.8056815308220653</v>
      </c>
      <c r="K3354" s="94">
        <v>2.8975309662040045</v>
      </c>
      <c r="L3354" s="94">
        <v>2.8516400585916974</v>
      </c>
      <c r="M3354" s="94">
        <v>2.9527244727250261</v>
      </c>
      <c r="N3354" s="94">
        <v>3.0444693328485513</v>
      </c>
      <c r="O3354" s="94">
        <v>2.9116770218502857</v>
      </c>
      <c r="P3354" s="94">
        <v>2.9196186665546562</v>
      </c>
      <c r="Q3354" s="94">
        <v>2.5889501791438563</v>
      </c>
      <c r="R3354" s="94">
        <v>2.8441713794134125</v>
      </c>
      <c r="S3354" s="94">
        <v>2.5658188019364787</v>
      </c>
      <c r="T3354" s="94">
        <v>2.1928334091092809</v>
      </c>
      <c r="U3354" s="94">
        <v>2.3159144756956374</v>
      </c>
      <c r="V3354" s="94">
        <v>2.3540024043941625</v>
      </c>
      <c r="W3354" s="94">
        <v>2.2578593580778836</v>
      </c>
      <c r="X3354" s="94">
        <v>2.464135555314785</v>
      </c>
      <c r="Y3354" s="94">
        <v>2.4149539390125283</v>
      </c>
      <c r="Z3354" s="94">
        <v>2.5776703745122136</v>
      </c>
      <c r="AA3354" s="94">
        <v>2.6354998694154523</v>
      </c>
      <c r="AB3354" s="94">
        <v>2.4195757066057157</v>
      </c>
      <c r="AC3354" s="94">
        <v>2.1497431594794114</v>
      </c>
      <c r="AD3354" s="94">
        <v>2.285328762164835</v>
      </c>
      <c r="AE3354" s="94">
        <v>2.1257086394278617</v>
      </c>
      <c r="AF3354" s="94">
        <v>1.7215029896681275</v>
      </c>
      <c r="AG3354" s="94">
        <v>1.7967900518846081</v>
      </c>
      <c r="AH3354" s="94">
        <v>1.8384205630598598</v>
      </c>
      <c r="AI3354" s="94">
        <v>1.7781006457440278</v>
      </c>
      <c r="AJ3354" s="94">
        <v>1.7384232948102274</v>
      </c>
      <c r="AK3354" s="94">
        <v>1.6371353193157054</v>
      </c>
      <c r="AL3354" s="94">
        <v>1.5724931728977951</v>
      </c>
      <c r="AM3354" s="94">
        <v>1.6202283999735805</v>
      </c>
      <c r="AN3354" s="94">
        <v>1.5260377516882202</v>
      </c>
      <c r="AO3354" s="94">
        <v>1.6311117477001493</v>
      </c>
      <c r="AP3354" s="94">
        <v>1.7663856240873368</v>
      </c>
      <c r="AQ3354" s="94">
        <v>1.7377819914335948</v>
      </c>
      <c r="AR3354" s="94">
        <v>1.6820766368477027</v>
      </c>
      <c r="AS3354" s="43">
        <f t="shared" si="104"/>
        <v>40.554972155702785</v>
      </c>
    </row>
    <row r="3355" spans="3:45">
      <c r="C3355" s="34">
        <v>291</v>
      </c>
      <c r="D3355" s="94">
        <v>3.3</v>
      </c>
      <c r="E3355" s="94">
        <v>3.4995506214160388</v>
      </c>
      <c r="F3355" s="94">
        <v>3.4973948020467147</v>
      </c>
      <c r="G3355" s="94">
        <v>3.6256228705153668</v>
      </c>
      <c r="H3355" s="94">
        <v>3.4594589054711764</v>
      </c>
      <c r="I3355" s="94">
        <v>3.595976239095636</v>
      </c>
      <c r="J3355" s="94">
        <v>3.5830715396282784</v>
      </c>
      <c r="K3355" s="94">
        <v>3.5559456334691188</v>
      </c>
      <c r="L3355" s="94">
        <v>3.3271973055723372</v>
      </c>
      <c r="M3355" s="94">
        <v>3.1552455294737447</v>
      </c>
      <c r="N3355" s="94">
        <v>2.7162290438506034</v>
      </c>
      <c r="O3355" s="94">
        <v>2.715447945699208</v>
      </c>
      <c r="P3355" s="94">
        <v>2.717581105272755</v>
      </c>
      <c r="Q3355" s="94">
        <v>2.8419743238737829</v>
      </c>
      <c r="R3355" s="94">
        <v>2.5802834712360725</v>
      </c>
      <c r="S3355" s="94">
        <v>2.617793331879406</v>
      </c>
      <c r="T3355" s="94">
        <v>2.5609684140874251</v>
      </c>
      <c r="U3355" s="94">
        <v>2.4657068154791717</v>
      </c>
      <c r="V3355" s="94">
        <v>2.4377221946249366</v>
      </c>
      <c r="W3355" s="94">
        <v>2.499949875987054</v>
      </c>
      <c r="X3355" s="94">
        <v>2.447367977979563</v>
      </c>
      <c r="Y3355" s="94">
        <v>2.7573862390108799</v>
      </c>
      <c r="Z3355" s="94">
        <v>3.0091019025777248</v>
      </c>
      <c r="AA3355" s="94">
        <v>3.1685813296092955</v>
      </c>
      <c r="AB3355" s="94">
        <v>3.2994915045981861</v>
      </c>
      <c r="AC3355" s="94">
        <v>3.1142769167531523</v>
      </c>
      <c r="AD3355" s="94">
        <v>3.2596052785248379</v>
      </c>
      <c r="AE3355" s="94">
        <v>3.1608923161432756</v>
      </c>
      <c r="AF3355" s="94">
        <v>3.190649340766023</v>
      </c>
      <c r="AG3355" s="94">
        <v>3.1722053987025549</v>
      </c>
      <c r="AH3355" s="94">
        <v>2.8587016804142014</v>
      </c>
      <c r="AI3355" s="94">
        <v>2.7456603526173913</v>
      </c>
      <c r="AJ3355" s="94">
        <v>2.7042520725844867</v>
      </c>
      <c r="AK3355" s="94">
        <v>2.3771810722260507</v>
      </c>
      <c r="AL3355" s="94">
        <v>2.5075179476449136</v>
      </c>
      <c r="AM3355" s="94">
        <v>2.558210137846586</v>
      </c>
      <c r="AN3355" s="94">
        <v>2.5593655141035754</v>
      </c>
      <c r="AO3355" s="94">
        <v>2.5436297000866168</v>
      </c>
      <c r="AP3355" s="94">
        <v>2.4929717933055802</v>
      </c>
      <c r="AQ3355" s="94">
        <v>2.3832551230860863</v>
      </c>
      <c r="AR3355" s="94">
        <v>2.3378538262261692</v>
      </c>
      <c r="AS3355" s="43">
        <f t="shared" si="104"/>
        <v>46.235760588258586</v>
      </c>
    </row>
    <row r="3356" spans="3:45">
      <c r="C3356" s="34">
        <v>292</v>
      </c>
      <c r="D3356" s="94">
        <v>3.3</v>
      </c>
      <c r="E3356" s="94">
        <v>3.1168341633508456</v>
      </c>
      <c r="F3356" s="94">
        <v>2.9793115803348118</v>
      </c>
      <c r="G3356" s="94">
        <v>2.5518741067758173</v>
      </c>
      <c r="H3356" s="94">
        <v>2.5768805481510655</v>
      </c>
      <c r="I3356" s="94">
        <v>2.5659570500936786</v>
      </c>
      <c r="J3356" s="94">
        <v>2.4454629493562194</v>
      </c>
      <c r="K3356" s="94">
        <v>2.4466861911533053</v>
      </c>
      <c r="L3356" s="94">
        <v>2.3197577405858247</v>
      </c>
      <c r="M3356" s="94">
        <v>2.0250046755912683</v>
      </c>
      <c r="N3356" s="94">
        <v>2.0599566026181853</v>
      </c>
      <c r="O3356" s="94">
        <v>2.23483520147294</v>
      </c>
      <c r="P3356" s="94">
        <v>2.2923791184128821</v>
      </c>
      <c r="Q3356" s="94">
        <v>2.1123468613043328</v>
      </c>
      <c r="R3356" s="94">
        <v>1.9404680268140393</v>
      </c>
      <c r="S3356" s="94">
        <v>1.9169263682858926</v>
      </c>
      <c r="T3356" s="94">
        <v>1.7464196849316576</v>
      </c>
      <c r="U3356" s="94">
        <v>1.6228243725484959</v>
      </c>
      <c r="V3356" s="94">
        <v>1.5636074163079556</v>
      </c>
      <c r="W3356" s="94">
        <v>1.4070465093276459</v>
      </c>
      <c r="X3356" s="94">
        <v>1.3394220743260326</v>
      </c>
      <c r="Y3356" s="94">
        <v>1.3002688041301618</v>
      </c>
      <c r="Z3356" s="94">
        <v>1.2413988734417543</v>
      </c>
      <c r="AA3356" s="94">
        <v>1.1971096636970437</v>
      </c>
      <c r="AB3356" s="94">
        <v>1.0509132450914827</v>
      </c>
      <c r="AC3356" s="94">
        <v>1.0469004501583057</v>
      </c>
      <c r="AD3356" s="94">
        <v>0.94021165557902819</v>
      </c>
      <c r="AE3356" s="94">
        <v>0.93122655562611711</v>
      </c>
      <c r="AF3356" s="94">
        <v>0.89578553016185125</v>
      </c>
      <c r="AG3356" s="94">
        <v>0.86451663744310314</v>
      </c>
      <c r="AH3356" s="94">
        <v>0.88018855424767128</v>
      </c>
      <c r="AI3356" s="94">
        <v>0.86800232251790821</v>
      </c>
      <c r="AJ3356" s="94">
        <v>0.82947179089978929</v>
      </c>
      <c r="AK3356" s="94">
        <v>0.7696812666218148</v>
      </c>
      <c r="AL3356" s="94">
        <v>0.75174917665145369</v>
      </c>
      <c r="AM3356" s="94">
        <v>0.86119555837282491</v>
      </c>
      <c r="AN3356" s="94">
        <v>0.87337027704025483</v>
      </c>
      <c r="AO3356" s="94">
        <v>0.84649604291785818</v>
      </c>
      <c r="AP3356" s="94">
        <v>0.87536347301128503</v>
      </c>
      <c r="AQ3356" s="94">
        <v>0.83964444868504362</v>
      </c>
      <c r="AR3356" s="94">
        <v>0.86272553601084723</v>
      </c>
      <c r="AS3356" s="43">
        <f t="shared" si="104"/>
        <v>31.15002296102362</v>
      </c>
    </row>
    <row r="3357" spans="3:45">
      <c r="C3357" s="34">
        <v>293</v>
      </c>
      <c r="D3357" s="94">
        <v>3.3</v>
      </c>
      <c r="E3357" s="94">
        <v>3.1009154119028572</v>
      </c>
      <c r="F3357" s="94">
        <v>3.0724217777604719</v>
      </c>
      <c r="G3357" s="94">
        <v>3.146414638755473</v>
      </c>
      <c r="H3357" s="94">
        <v>3.2637443866635727</v>
      </c>
      <c r="I3357" s="94">
        <v>3.368414142075276</v>
      </c>
      <c r="J3357" s="94">
        <v>3.0367886930118826</v>
      </c>
      <c r="K3357" s="94">
        <v>2.8205111051736949</v>
      </c>
      <c r="L3357" s="94">
        <v>2.8428563925380157</v>
      </c>
      <c r="M3357" s="94">
        <v>2.8231781904450468</v>
      </c>
      <c r="N3357" s="94">
        <v>2.3515384922930123</v>
      </c>
      <c r="O3357" s="94">
        <v>2.5795407776306436</v>
      </c>
      <c r="P3357" s="94">
        <v>2.5572408671280109</v>
      </c>
      <c r="Q3357" s="94">
        <v>2.4824523641085059</v>
      </c>
      <c r="R3357" s="94">
        <v>2.4098750538202438</v>
      </c>
      <c r="S3357" s="94">
        <v>2.458559763358076</v>
      </c>
      <c r="T3357" s="94">
        <v>2.5294336701777498</v>
      </c>
      <c r="U3357" s="94">
        <v>2.4112468010715813</v>
      </c>
      <c r="V3357" s="94">
        <v>2.2961591986725876</v>
      </c>
      <c r="W3357" s="94">
        <v>2.3530096659180852</v>
      </c>
      <c r="X3357" s="94">
        <v>2.1050421141351077</v>
      </c>
      <c r="Y3357" s="94">
        <v>2.0230904062681674</v>
      </c>
      <c r="Z3357" s="94">
        <v>2.0361982143844783</v>
      </c>
      <c r="AA3357" s="94">
        <v>2.0979175793772491</v>
      </c>
      <c r="AB3357" s="94">
        <v>2.0314710490284775</v>
      </c>
      <c r="AC3357" s="94">
        <v>1.968551905230977</v>
      </c>
      <c r="AD3357" s="94">
        <v>1.7336534219008777</v>
      </c>
      <c r="AE3357" s="94">
        <v>1.6059355407740066</v>
      </c>
      <c r="AF3357" s="94">
        <v>1.6009182133340876</v>
      </c>
      <c r="AG3357" s="94">
        <v>1.5727009159181737</v>
      </c>
      <c r="AH3357" s="94">
        <v>1.7039730944871749</v>
      </c>
      <c r="AI3357" s="94">
        <v>1.6657650056522659</v>
      </c>
      <c r="AJ3357" s="94">
        <v>1.6825745838196948</v>
      </c>
      <c r="AK3357" s="94">
        <v>1.7706681356373259</v>
      </c>
      <c r="AL3357" s="94">
        <v>1.9223983007359133</v>
      </c>
      <c r="AM3357" s="94">
        <v>1.9345820572242216</v>
      </c>
      <c r="AN3357" s="94">
        <v>1.8666229105237959</v>
      </c>
      <c r="AO3357" s="94">
        <v>1.7973903472217467</v>
      </c>
      <c r="AP3357" s="94">
        <v>1.6753794637536403</v>
      </c>
      <c r="AQ3357" s="94">
        <v>1.7305574055744457</v>
      </c>
      <c r="AR3357" s="94">
        <v>1.7813012318821295</v>
      </c>
      <c r="AS3357" s="43">
        <f t="shared" si="104"/>
        <v>39.249006500162672</v>
      </c>
    </row>
    <row r="3358" spans="3:45">
      <c r="C3358" s="34">
        <v>294</v>
      </c>
      <c r="D3358" s="94">
        <v>3.3</v>
      </c>
      <c r="E3358" s="94">
        <v>3.3916313394713153</v>
      </c>
      <c r="F3358" s="94">
        <v>3.1394395774446493</v>
      </c>
      <c r="G3358" s="94">
        <v>2.9084086636696247</v>
      </c>
      <c r="H3358" s="94">
        <v>2.705088963550641</v>
      </c>
      <c r="I3358" s="94">
        <v>2.974619026597106</v>
      </c>
      <c r="J3358" s="94">
        <v>3.0293251313306144</v>
      </c>
      <c r="K3358" s="94">
        <v>2.9692911409973957</v>
      </c>
      <c r="L3358" s="94">
        <v>3.052864450156568</v>
      </c>
      <c r="M3358" s="94">
        <v>3.1848576923799872</v>
      </c>
      <c r="N3358" s="94">
        <v>3.1238312215846649</v>
      </c>
      <c r="O3358" s="94">
        <v>3.1455505388303466</v>
      </c>
      <c r="P3358" s="94">
        <v>3.5014202174845401</v>
      </c>
      <c r="Q3358" s="94">
        <v>3.6431772075206221</v>
      </c>
      <c r="R3358" s="94">
        <v>3.1650407157144684</v>
      </c>
      <c r="S3358" s="94">
        <v>3.5386210926619781</v>
      </c>
      <c r="T3358" s="94">
        <v>3.3859865542953393</v>
      </c>
      <c r="U3358" s="94">
        <v>3.3220434603832216</v>
      </c>
      <c r="V3358" s="94">
        <v>3.0984409486104765</v>
      </c>
      <c r="W3358" s="94">
        <v>3.0700518495543561</v>
      </c>
      <c r="X3358" s="94">
        <v>2.9780879766547268</v>
      </c>
      <c r="Y3358" s="94">
        <v>2.7461449473217976</v>
      </c>
      <c r="Z3358" s="94">
        <v>2.8821621619525386</v>
      </c>
      <c r="AA3358" s="94">
        <v>2.6943578156370185</v>
      </c>
      <c r="AB3358" s="94">
        <v>2.5244484661648801</v>
      </c>
      <c r="AC3358" s="94">
        <v>2.2842384469517421</v>
      </c>
      <c r="AD3358" s="94">
        <v>2.1191127153479634</v>
      </c>
      <c r="AE3358" s="94">
        <v>1.8289227749475834</v>
      </c>
      <c r="AF3358" s="94">
        <v>1.9110388815871191</v>
      </c>
      <c r="AG3358" s="94">
        <v>1.7612574232223532</v>
      </c>
      <c r="AH3358" s="94">
        <v>1.6172858371956955</v>
      </c>
      <c r="AI3358" s="94">
        <v>1.5128422990535069</v>
      </c>
      <c r="AJ3358" s="94">
        <v>1.4312670444588831</v>
      </c>
      <c r="AK3358" s="94">
        <v>1.5164866800637749</v>
      </c>
      <c r="AL3358" s="94">
        <v>1.581564988632095</v>
      </c>
      <c r="AM3358" s="94">
        <v>1.6115128142273811</v>
      </c>
      <c r="AN3358" s="94">
        <v>1.7305883403389943</v>
      </c>
      <c r="AO3358" s="94">
        <v>1.8524904470424026</v>
      </c>
      <c r="AP3358" s="94">
        <v>1.9421927800417296</v>
      </c>
      <c r="AQ3358" s="94">
        <v>2.0268984169802073</v>
      </c>
      <c r="AR3358" s="94">
        <v>2.0424368092652569</v>
      </c>
      <c r="AS3358" s="43">
        <f t="shared" si="104"/>
        <v>43.631098003506679</v>
      </c>
    </row>
    <row r="3359" spans="3:45">
      <c r="C3359" s="34">
        <v>295</v>
      </c>
      <c r="D3359" s="94">
        <v>3.3</v>
      </c>
      <c r="E3359" s="94">
        <v>3.429272763215546</v>
      </c>
      <c r="F3359" s="94">
        <v>3.2587312041270264</v>
      </c>
      <c r="G3359" s="94">
        <v>3.0801893020466777</v>
      </c>
      <c r="H3359" s="94">
        <v>3.4538610440439417</v>
      </c>
      <c r="I3359" s="94">
        <v>3.2634030779458891</v>
      </c>
      <c r="J3359" s="94">
        <v>3.273575113751181</v>
      </c>
      <c r="K3359" s="94">
        <v>2.9569030390466695</v>
      </c>
      <c r="L3359" s="94">
        <v>3.0555955726076034</v>
      </c>
      <c r="M3359" s="94">
        <v>2.9477077056315171</v>
      </c>
      <c r="N3359" s="94">
        <v>2.9757190692568369</v>
      </c>
      <c r="O3359" s="94">
        <v>2.8194299544256918</v>
      </c>
      <c r="P3359" s="94">
        <v>2.9437698558261225</v>
      </c>
      <c r="Q3359" s="94">
        <v>2.9997800050575516</v>
      </c>
      <c r="R3359" s="94">
        <v>3.4269476781294643</v>
      </c>
      <c r="S3359" s="94">
        <v>3.3023371094711935</v>
      </c>
      <c r="T3359" s="94">
        <v>2.8748768764284098</v>
      </c>
      <c r="U3359" s="94">
        <v>2.6568733188929561</v>
      </c>
      <c r="V3359" s="94">
        <v>2.5343270522114234</v>
      </c>
      <c r="W3359" s="94">
        <v>2.591894472405107</v>
      </c>
      <c r="X3359" s="94">
        <v>2.5748982225065795</v>
      </c>
      <c r="Y3359" s="94">
        <v>2.5436995810811696</v>
      </c>
      <c r="Z3359" s="94">
        <v>2.4871300847578328</v>
      </c>
      <c r="AA3359" s="94">
        <v>2.306827316922845</v>
      </c>
      <c r="AB3359" s="94">
        <v>2.2177603739709153</v>
      </c>
      <c r="AC3359" s="94">
        <v>2.2437630184699593</v>
      </c>
      <c r="AD3359" s="94">
        <v>2.0723733783193898</v>
      </c>
      <c r="AE3359" s="94">
        <v>2.3049049412578713</v>
      </c>
      <c r="AF3359" s="94">
        <v>2.3525179805070842</v>
      </c>
      <c r="AG3359" s="94">
        <v>2.4772277585208524</v>
      </c>
      <c r="AH3359" s="94">
        <v>2.4919247683510299</v>
      </c>
      <c r="AI3359" s="94">
        <v>2.251974102963862</v>
      </c>
      <c r="AJ3359" s="94">
        <v>2.1920308322484412</v>
      </c>
      <c r="AK3359" s="94">
        <v>2.1775329139136255</v>
      </c>
      <c r="AL3359" s="94">
        <v>2.160602356879032</v>
      </c>
      <c r="AM3359" s="94">
        <v>2.1152632833485536</v>
      </c>
      <c r="AN3359" s="94">
        <v>2.0736436819963151</v>
      </c>
      <c r="AO3359" s="94">
        <v>2.1380880494143382</v>
      </c>
      <c r="AP3359" s="94">
        <v>2.1104955047801548</v>
      </c>
      <c r="AQ3359" s="94">
        <v>2.0820524421759927</v>
      </c>
      <c r="AR3359" s="94">
        <v>2.1853865827506684</v>
      </c>
      <c r="AS3359" s="43">
        <f t="shared" si="104"/>
        <v>43.697049071548648</v>
      </c>
    </row>
    <row r="3360" spans="3:45">
      <c r="C3360" s="34">
        <v>296</v>
      </c>
      <c r="D3360" s="94">
        <v>3.3</v>
      </c>
      <c r="E3360" s="94">
        <v>3.294704999161429</v>
      </c>
      <c r="F3360" s="94">
        <v>3.1314408604958346</v>
      </c>
      <c r="G3360" s="94">
        <v>3.0710652413512438</v>
      </c>
      <c r="H3360" s="94">
        <v>3.2013911552787122</v>
      </c>
      <c r="I3360" s="94">
        <v>3.1513464716020474</v>
      </c>
      <c r="J3360" s="94">
        <v>3.1307288135522722</v>
      </c>
      <c r="K3360" s="94">
        <v>3.1201317670424662</v>
      </c>
      <c r="L3360" s="94">
        <v>3.2972718226723479</v>
      </c>
      <c r="M3360" s="94">
        <v>3.4976990454106889</v>
      </c>
      <c r="N3360" s="94">
        <v>3.5555032108668958</v>
      </c>
      <c r="O3360" s="94">
        <v>3.7093506114135342</v>
      </c>
      <c r="P3360" s="94">
        <v>3.6092305148841248</v>
      </c>
      <c r="Q3360" s="94">
        <v>3.4320140796209673</v>
      </c>
      <c r="R3360" s="94">
        <v>3.4558518376828404</v>
      </c>
      <c r="S3360" s="94">
        <v>3.3703839071919472</v>
      </c>
      <c r="T3360" s="94">
        <v>3.4282202697656867</v>
      </c>
      <c r="U3360" s="94">
        <v>3.4987410286992584</v>
      </c>
      <c r="V3360" s="94">
        <v>3.2690960334201002</v>
      </c>
      <c r="W3360" s="94">
        <v>3.4239939082705861</v>
      </c>
      <c r="X3360" s="94">
        <v>3.1155673102660799</v>
      </c>
      <c r="Y3360" s="94">
        <v>2.8549838061720116</v>
      </c>
      <c r="Z3360" s="94">
        <v>3.080414397648263</v>
      </c>
      <c r="AA3360" s="94">
        <v>3.1012534047833218</v>
      </c>
      <c r="AB3360" s="94">
        <v>3.0971465910462448</v>
      </c>
      <c r="AC3360" s="94">
        <v>2.9456201547265888</v>
      </c>
      <c r="AD3360" s="94">
        <v>2.7925636554545052</v>
      </c>
      <c r="AE3360" s="94">
        <v>2.548601399488672</v>
      </c>
      <c r="AF3360" s="94">
        <v>2.360033090231993</v>
      </c>
      <c r="AG3360" s="94">
        <v>2.3322386845575669</v>
      </c>
      <c r="AH3360" s="94">
        <v>2.3878868031874312</v>
      </c>
      <c r="AI3360" s="94">
        <v>2.4471162501556356</v>
      </c>
      <c r="AJ3360" s="94">
        <v>2.4150848425937856</v>
      </c>
      <c r="AK3360" s="94">
        <v>2.4919942130692827</v>
      </c>
      <c r="AL3360" s="94">
        <v>2.3336051958822726</v>
      </c>
      <c r="AM3360" s="94">
        <v>2.3569514905585285</v>
      </c>
      <c r="AN3360" s="94">
        <v>2.1094895847081179</v>
      </c>
      <c r="AO3360" s="94">
        <v>2.1277489499871574</v>
      </c>
      <c r="AP3360" s="94">
        <v>1.8642252649396764</v>
      </c>
      <c r="AQ3360" s="94">
        <v>1.693216876170377</v>
      </c>
      <c r="AR3360" s="94">
        <v>1.7293697408039168</v>
      </c>
      <c r="AS3360" s="43">
        <f t="shared" si="104"/>
        <v>47.051623781325915</v>
      </c>
    </row>
    <row r="3361" spans="3:45">
      <c r="C3361" s="34">
        <v>297</v>
      </c>
      <c r="D3361" s="94">
        <v>3.3</v>
      </c>
      <c r="E3361" s="94">
        <v>3.5601640159295118</v>
      </c>
      <c r="F3361" s="94">
        <v>3.7630936830644282</v>
      </c>
      <c r="G3361" s="94">
        <v>3.3184817194014684</v>
      </c>
      <c r="H3361" s="94">
        <v>3.4460968737873938</v>
      </c>
      <c r="I3361" s="94">
        <v>3.3769739428200731</v>
      </c>
      <c r="J3361" s="94">
        <v>3.3963311967256771</v>
      </c>
      <c r="K3361" s="94">
        <v>3.5364687551332046</v>
      </c>
      <c r="L3361" s="94">
        <v>3.68625638483365</v>
      </c>
      <c r="M3361" s="94">
        <v>3.3349707711088512</v>
      </c>
      <c r="N3361" s="94">
        <v>3.4020981496196887</v>
      </c>
      <c r="O3361" s="94">
        <v>3.556038243276908</v>
      </c>
      <c r="P3361" s="94">
        <v>3.994566879287031</v>
      </c>
      <c r="Q3361" s="94">
        <v>4.1365182618764917</v>
      </c>
      <c r="R3361" s="94">
        <v>4.1283886924112263</v>
      </c>
      <c r="S3361" s="94">
        <v>4.3006830361425985</v>
      </c>
      <c r="T3361" s="94">
        <v>4.1741872845669041</v>
      </c>
      <c r="U3361" s="94">
        <v>4.4464417576537425</v>
      </c>
      <c r="V3361" s="94">
        <v>4.4433117312080777</v>
      </c>
      <c r="W3361" s="94">
        <v>4.3752875217941076</v>
      </c>
      <c r="X3361" s="94">
        <v>4.207520667551031</v>
      </c>
      <c r="Y3361" s="94">
        <v>4.4770582494960802</v>
      </c>
      <c r="Z3361" s="94">
        <v>4.3789950262895294</v>
      </c>
      <c r="AA3361" s="94">
        <v>4.0072218300922087</v>
      </c>
      <c r="AB3361" s="94">
        <v>4.0474131370328816</v>
      </c>
      <c r="AC3361" s="94">
        <v>4.1146725155579169</v>
      </c>
      <c r="AD3361" s="94">
        <v>4.1254766617206808</v>
      </c>
      <c r="AE3361" s="94">
        <v>3.8924724621897369</v>
      </c>
      <c r="AF3361" s="94">
        <v>4.1724108899611752</v>
      </c>
      <c r="AG3361" s="94">
        <v>4.0343854780038324</v>
      </c>
      <c r="AH3361" s="94">
        <v>4.022695216694788</v>
      </c>
      <c r="AI3361" s="94">
        <v>3.9944840390084684</v>
      </c>
      <c r="AJ3361" s="94">
        <v>3.9204911106747522</v>
      </c>
      <c r="AK3361" s="94">
        <v>3.9286166657797468</v>
      </c>
      <c r="AL3361" s="94">
        <v>3.7055824904118921</v>
      </c>
      <c r="AM3361" s="94">
        <v>3.7647942874558202</v>
      </c>
      <c r="AN3361" s="94">
        <v>4.0470011311450538</v>
      </c>
      <c r="AO3361" s="94">
        <v>4.0681952324990194</v>
      </c>
      <c r="AP3361" s="94">
        <v>3.914026771772789</v>
      </c>
      <c r="AQ3361" s="94">
        <v>4.1757201044670111</v>
      </c>
      <c r="AR3361" s="94">
        <v>4.0354608545807809</v>
      </c>
      <c r="AS3361" s="43">
        <f t="shared" si="104"/>
        <v>56.371317938838587</v>
      </c>
    </row>
    <row r="3362" spans="3:45">
      <c r="C3362" s="34">
        <v>298</v>
      </c>
      <c r="D3362" s="94">
        <v>3.3</v>
      </c>
      <c r="E3362" s="94">
        <v>3.1803808765520092</v>
      </c>
      <c r="F3362" s="94">
        <v>3.3967497568487195</v>
      </c>
      <c r="G3362" s="94">
        <v>3.3223324619691197</v>
      </c>
      <c r="H3362" s="94">
        <v>3.3742865693635631</v>
      </c>
      <c r="I3362" s="94">
        <v>2.9069948827917362</v>
      </c>
      <c r="J3362" s="94">
        <v>2.7449057178276774</v>
      </c>
      <c r="K3362" s="94">
        <v>2.8290700223492884</v>
      </c>
      <c r="L3362" s="94">
        <v>2.694331275560216</v>
      </c>
      <c r="M3362" s="94">
        <v>2.554264336461634</v>
      </c>
      <c r="N3362" s="94">
        <v>2.6862142083833325</v>
      </c>
      <c r="O3362" s="94">
        <v>2.3452203536727891</v>
      </c>
      <c r="P3362" s="94">
        <v>2.4715027774040035</v>
      </c>
      <c r="Q3362" s="94">
        <v>2.5598467175873179</v>
      </c>
      <c r="R3362" s="94">
        <v>2.4061387698802794</v>
      </c>
      <c r="S3362" s="94">
        <v>2.4057181925633544</v>
      </c>
      <c r="T3362" s="94">
        <v>2.453452739897616</v>
      </c>
      <c r="U3362" s="94">
        <v>2.5254594414149834</v>
      </c>
      <c r="V3362" s="94">
        <v>2.4793000935463474</v>
      </c>
      <c r="W3362" s="94">
        <v>2.5504115000588983</v>
      </c>
      <c r="X3362" s="94">
        <v>2.7554980089617729</v>
      </c>
      <c r="Y3362" s="94">
        <v>2.8299540731263249</v>
      </c>
      <c r="Z3362" s="94">
        <v>2.7540242682748741</v>
      </c>
      <c r="AA3362" s="94">
        <v>2.8402583373460963</v>
      </c>
      <c r="AB3362" s="94">
        <v>2.6924875321443453</v>
      </c>
      <c r="AC3362" s="94">
        <v>2.6401185575610153</v>
      </c>
      <c r="AD3362" s="94">
        <v>2.8888848034697938</v>
      </c>
      <c r="AE3362" s="94">
        <v>2.8018874651526811</v>
      </c>
      <c r="AF3362" s="94">
        <v>2.7353240543175446</v>
      </c>
      <c r="AG3362" s="94">
        <v>2.5011187538455175</v>
      </c>
      <c r="AH3362" s="94">
        <v>2.3973992354871907</v>
      </c>
      <c r="AI3362" s="94">
        <v>2.2415348759926501</v>
      </c>
      <c r="AJ3362" s="94">
        <v>2.0095864101092498</v>
      </c>
      <c r="AK3362" s="94">
        <v>1.913063242388287</v>
      </c>
      <c r="AL3362" s="94">
        <v>1.7612442626727278</v>
      </c>
      <c r="AM3362" s="94">
        <v>1.7069463723025167</v>
      </c>
      <c r="AN3362" s="94">
        <v>1.750369012147283</v>
      </c>
      <c r="AO3362" s="94">
        <v>1.7345421133660883</v>
      </c>
      <c r="AP3362" s="94">
        <v>1.7898123380103061</v>
      </c>
      <c r="AQ3362" s="94">
        <v>1.9042466783985776</v>
      </c>
      <c r="AR3362" s="94">
        <v>1.7621987645334691</v>
      </c>
      <c r="AS3362" s="43">
        <f t="shared" si="104"/>
        <v>41.335071028503471</v>
      </c>
    </row>
    <row r="3363" spans="3:45">
      <c r="C3363" s="34">
        <v>299</v>
      </c>
      <c r="D3363" s="94">
        <v>3.3</v>
      </c>
      <c r="E3363" s="94">
        <v>3.688238128178666</v>
      </c>
      <c r="F3363" s="94">
        <v>3.8333651661164172</v>
      </c>
      <c r="G3363" s="94">
        <v>3.9743156043776739</v>
      </c>
      <c r="H3363" s="94">
        <v>3.6881308423403429</v>
      </c>
      <c r="I3363" s="94">
        <v>3.4547660416832344</v>
      </c>
      <c r="J3363" s="94">
        <v>3.2875642612612586</v>
      </c>
      <c r="K3363" s="94">
        <v>2.8920573970580925</v>
      </c>
      <c r="L3363" s="94">
        <v>2.8796026372993353</v>
      </c>
      <c r="M3363" s="94">
        <v>2.6596623426650599</v>
      </c>
      <c r="N3363" s="94">
        <v>2.647285115266059</v>
      </c>
      <c r="O3363" s="94">
        <v>2.9483934997459622</v>
      </c>
      <c r="P3363" s="94">
        <v>3.0799558884823024</v>
      </c>
      <c r="Q3363" s="94">
        <v>2.7898391514655159</v>
      </c>
      <c r="R3363" s="94">
        <v>2.6916366314512445</v>
      </c>
      <c r="S3363" s="94">
        <v>3.041937912985107</v>
      </c>
      <c r="T3363" s="94">
        <v>3.0299864362196618</v>
      </c>
      <c r="U3363" s="94">
        <v>3.078171074714017</v>
      </c>
      <c r="V3363" s="94">
        <v>2.8810011460953331</v>
      </c>
      <c r="W3363" s="94">
        <v>2.856789596970676</v>
      </c>
      <c r="X3363" s="94">
        <v>2.5927497797404513</v>
      </c>
      <c r="Y3363" s="94">
        <v>2.6334738835056579</v>
      </c>
      <c r="Z3363" s="94">
        <v>2.6234204100374567</v>
      </c>
      <c r="AA3363" s="94">
        <v>2.4345086849537054</v>
      </c>
      <c r="AB3363" s="94">
        <v>2.3641256802747304</v>
      </c>
      <c r="AC3363" s="94">
        <v>2.7209525490179636</v>
      </c>
      <c r="AD3363" s="94">
        <v>2.8681254480845042</v>
      </c>
      <c r="AE3363" s="94">
        <v>2.7665050753755551</v>
      </c>
      <c r="AF3363" s="94">
        <v>2.6472632183112856</v>
      </c>
      <c r="AG3363" s="94">
        <v>2.6627729449099178</v>
      </c>
      <c r="AH3363" s="94">
        <v>2.5018742911152532</v>
      </c>
      <c r="AI3363" s="94">
        <v>2.4714091390405719</v>
      </c>
      <c r="AJ3363" s="94">
        <v>2.4325241748816029</v>
      </c>
      <c r="AK3363" s="94">
        <v>2.2726915089967594</v>
      </c>
      <c r="AL3363" s="94">
        <v>2.3809652155795114</v>
      </c>
      <c r="AM3363" s="94">
        <v>2.4302564179846406</v>
      </c>
      <c r="AN3363" s="94">
        <v>2.3322450513857285</v>
      </c>
      <c r="AO3363" s="94">
        <v>2.4354586908639724</v>
      </c>
      <c r="AP3363" s="94">
        <v>2.1902466538096665</v>
      </c>
      <c r="AQ3363" s="94">
        <v>2.1661713591992187</v>
      </c>
      <c r="AR3363" s="94">
        <v>2.1800191580257731</v>
      </c>
      <c r="AS3363" s="43">
        <f t="shared" si="104"/>
        <v>45.769387112586742</v>
      </c>
    </row>
    <row r="3364" spans="3:45">
      <c r="C3364" s="34">
        <v>300</v>
      </c>
      <c r="D3364" s="94">
        <v>3.3</v>
      </c>
      <c r="E3364" s="94">
        <v>3.2544458846405795</v>
      </c>
      <c r="F3364" s="94">
        <v>2.9478541700191441</v>
      </c>
      <c r="G3364" s="94">
        <v>2.6314572355270971</v>
      </c>
      <c r="H3364" s="94">
        <v>2.4536074290344296</v>
      </c>
      <c r="I3364" s="94">
        <v>2.290084431651652</v>
      </c>
      <c r="J3364" s="94">
        <v>2.0811147174907068</v>
      </c>
      <c r="K3364" s="94">
        <v>1.9942787319156772</v>
      </c>
      <c r="L3364" s="94">
        <v>2.0598175628704674</v>
      </c>
      <c r="M3364" s="94">
        <v>1.8653721844909104</v>
      </c>
      <c r="N3364" s="94">
        <v>1.882398474690947</v>
      </c>
      <c r="O3364" s="94">
        <v>1.7675735111719173</v>
      </c>
      <c r="P3364" s="94">
        <v>1.8823589465644763</v>
      </c>
      <c r="Q3364" s="94">
        <v>1.8918996100818049</v>
      </c>
      <c r="R3364" s="94">
        <v>1.9055553700824663</v>
      </c>
      <c r="S3364" s="94">
        <v>1.7191269601325265</v>
      </c>
      <c r="T3364" s="94">
        <v>1.6873367391390544</v>
      </c>
      <c r="U3364" s="94">
        <v>1.9210552076724876</v>
      </c>
      <c r="V3364" s="94">
        <v>1.9750906379699842</v>
      </c>
      <c r="W3364" s="94">
        <v>1.8107203025993368</v>
      </c>
      <c r="X3364" s="94">
        <v>1.7666651200478718</v>
      </c>
      <c r="Y3364" s="94">
        <v>1.7330036007385949</v>
      </c>
      <c r="Z3364" s="94">
        <v>1.6099513717998393</v>
      </c>
      <c r="AA3364" s="94">
        <v>1.629611688615862</v>
      </c>
      <c r="AB3364" s="94">
        <v>1.5858019526185092</v>
      </c>
      <c r="AC3364" s="94">
        <v>1.5104790963743029</v>
      </c>
      <c r="AD3364" s="94">
        <v>1.624013320372327</v>
      </c>
      <c r="AE3364" s="94">
        <v>1.7858088077255658</v>
      </c>
      <c r="AF3364" s="94">
        <v>1.8141540295411935</v>
      </c>
      <c r="AG3364" s="94">
        <v>1.8420374984983967</v>
      </c>
      <c r="AH3364" s="94">
        <v>1.8939076660797014</v>
      </c>
      <c r="AI3364" s="94">
        <v>1.8948444085098441</v>
      </c>
      <c r="AJ3364" s="94">
        <v>2.0921414997892192</v>
      </c>
      <c r="AK3364" s="94">
        <v>2.1118097659595341</v>
      </c>
      <c r="AL3364" s="94">
        <v>2.0380870129018187</v>
      </c>
      <c r="AM3364" s="94">
        <v>2.005494740325052</v>
      </c>
      <c r="AN3364" s="94">
        <v>2.1038877551565656</v>
      </c>
      <c r="AO3364" s="94">
        <v>2.1107545874782856</v>
      </c>
      <c r="AP3364" s="94">
        <v>1.9528849167517133</v>
      </c>
      <c r="AQ3364" s="94">
        <v>1.8467499034909469</v>
      </c>
      <c r="AR3364" s="94">
        <v>1.7526837481626005</v>
      </c>
      <c r="AS3364" s="43">
        <f t="shared" si="104"/>
        <v>32.712237673468358</v>
      </c>
    </row>
    <row r="3365" spans="3:45">
      <c r="C3365" s="34">
        <v>301</v>
      </c>
      <c r="D3365" s="94">
        <v>3.3</v>
      </c>
      <c r="E3365" s="94">
        <v>3.3335747873418291</v>
      </c>
      <c r="F3365" s="94">
        <v>3.4113617872416291</v>
      </c>
      <c r="G3365" s="94">
        <v>3.3876091663125161</v>
      </c>
      <c r="H3365" s="94">
        <v>3.5533969218960588</v>
      </c>
      <c r="I3365" s="94">
        <v>3.1260882933594991</v>
      </c>
      <c r="J3365" s="94">
        <v>3.6205399895945685</v>
      </c>
      <c r="K3365" s="94">
        <v>3.69441628084338</v>
      </c>
      <c r="L3365" s="94">
        <v>3.6048703038141556</v>
      </c>
      <c r="M3365" s="94">
        <v>3.4165998939988436</v>
      </c>
      <c r="N3365" s="94">
        <v>3.7425801687662221</v>
      </c>
      <c r="O3365" s="94">
        <v>3.5791910447393454</v>
      </c>
      <c r="P3365" s="94">
        <v>3.5621972988720172</v>
      </c>
      <c r="Q3365" s="94">
        <v>3.4697260746165375</v>
      </c>
      <c r="R3365" s="94">
        <v>3.3080292691410391</v>
      </c>
      <c r="S3365" s="94">
        <v>3.2786863285449774</v>
      </c>
      <c r="T3365" s="94">
        <v>3.5527281263167998</v>
      </c>
      <c r="U3365" s="94">
        <v>3.8882336680463871</v>
      </c>
      <c r="V3365" s="94">
        <v>3.7994488060150626</v>
      </c>
      <c r="W3365" s="94">
        <v>3.7830828544945669</v>
      </c>
      <c r="X3365" s="94">
        <v>3.7759492906825285</v>
      </c>
      <c r="Y3365" s="94">
        <v>3.4732687252861472</v>
      </c>
      <c r="Z3365" s="94">
        <v>3.3720605531947703</v>
      </c>
      <c r="AA3365" s="94">
        <v>3.0555534825157644</v>
      </c>
      <c r="AB3365" s="94">
        <v>3.181578521945446</v>
      </c>
      <c r="AC3365" s="94">
        <v>3.0603671553858942</v>
      </c>
      <c r="AD3365" s="94">
        <v>2.8951683869940839</v>
      </c>
      <c r="AE3365" s="94">
        <v>2.6169460445301032</v>
      </c>
      <c r="AF3365" s="94">
        <v>2.4669647145891749</v>
      </c>
      <c r="AG3365" s="94">
        <v>2.2984393758814403</v>
      </c>
      <c r="AH3365" s="94">
        <v>2.1470587564098871</v>
      </c>
      <c r="AI3365" s="94">
        <v>2.092536064564201</v>
      </c>
      <c r="AJ3365" s="94">
        <v>1.9370803557429406</v>
      </c>
      <c r="AK3365" s="94">
        <v>1.7734418186138448</v>
      </c>
      <c r="AL3365" s="94">
        <v>1.8571364934956669</v>
      </c>
      <c r="AM3365" s="94">
        <v>1.9701244089192476</v>
      </c>
      <c r="AN3365" s="94">
        <v>1.9858534842615634</v>
      </c>
      <c r="AO3365" s="94">
        <v>2.047870391327991</v>
      </c>
      <c r="AP3365" s="94">
        <v>2.0165437929862522</v>
      </c>
      <c r="AQ3365" s="94">
        <v>2.0503033302547822</v>
      </c>
      <c r="AR3365" s="94">
        <v>2.1844849492988341</v>
      </c>
      <c r="AS3365" s="43">
        <f t="shared" si="104"/>
        <v>49.242823095534867</v>
      </c>
    </row>
    <row r="3366" spans="3:45">
      <c r="C3366" s="34">
        <v>302</v>
      </c>
      <c r="D3366" s="94">
        <v>3.3</v>
      </c>
      <c r="E3366" s="94">
        <v>3.2425742831932816</v>
      </c>
      <c r="F3366" s="94">
        <v>2.848556335640529</v>
      </c>
      <c r="G3366" s="94">
        <v>2.9750042371847059</v>
      </c>
      <c r="H3366" s="94">
        <v>2.7905122136967795</v>
      </c>
      <c r="I3366" s="94">
        <v>2.8421069295448325</v>
      </c>
      <c r="J3366" s="94">
        <v>2.7439778699551045</v>
      </c>
      <c r="K3366" s="94">
        <v>2.7645809285948566</v>
      </c>
      <c r="L3366" s="94">
        <v>2.5713371191387053</v>
      </c>
      <c r="M3366" s="94">
        <v>2.5668644421171156</v>
      </c>
      <c r="N3366" s="94">
        <v>2.421860147259884</v>
      </c>
      <c r="O3366" s="94">
        <v>2.5283607932033956</v>
      </c>
      <c r="P3366" s="94">
        <v>2.4984024905446107</v>
      </c>
      <c r="Q3366" s="94">
        <v>2.3879266484527197</v>
      </c>
      <c r="R3366" s="94">
        <v>2.6029044361618716</v>
      </c>
      <c r="S3366" s="94">
        <v>2.57877011361041</v>
      </c>
      <c r="T3366" s="94">
        <v>2.5526001942896155</v>
      </c>
      <c r="U3366" s="94">
        <v>2.3761984804050957</v>
      </c>
      <c r="V3366" s="94">
        <v>2.3584050794533802</v>
      </c>
      <c r="W3366" s="94">
        <v>2.2981515702877235</v>
      </c>
      <c r="X3366" s="94">
        <v>2.265154484984238</v>
      </c>
      <c r="Y3366" s="94">
        <v>2.307970033457285</v>
      </c>
      <c r="Z3366" s="94">
        <v>2.2677653150083112</v>
      </c>
      <c r="AA3366" s="94">
        <v>2.0489174831439914</v>
      </c>
      <c r="AB3366" s="94">
        <v>1.9244595091383836</v>
      </c>
      <c r="AC3366" s="94">
        <v>1.7838704529992229</v>
      </c>
      <c r="AD3366" s="94">
        <v>1.6845601065872773</v>
      </c>
      <c r="AE3366" s="94">
        <v>1.6089994573724555</v>
      </c>
      <c r="AF3366" s="94">
        <v>1.4921522243146335</v>
      </c>
      <c r="AG3366" s="94">
        <v>1.4766640367635397</v>
      </c>
      <c r="AH3366" s="94">
        <v>1.2905887289240792</v>
      </c>
      <c r="AI3366" s="94">
        <v>1.3123693551199196</v>
      </c>
      <c r="AJ3366" s="94">
        <v>1.3671373805648472</v>
      </c>
      <c r="AK3366" s="94">
        <v>1.3258462876216981</v>
      </c>
      <c r="AL3366" s="94">
        <v>1.1938277737030778</v>
      </c>
      <c r="AM3366" s="94">
        <v>1.2171694570768976</v>
      </c>
      <c r="AN3366" s="94">
        <v>1.1941204258851705</v>
      </c>
      <c r="AO3366" s="94">
        <v>1.1666461215848678</v>
      </c>
      <c r="AP3366" s="94">
        <v>1.1673810384560115</v>
      </c>
      <c r="AQ3366" s="94">
        <v>1.2442056582269334</v>
      </c>
      <c r="AR3366" s="94">
        <v>1.257610970410983</v>
      </c>
      <c r="AS3366" s="43">
        <f t="shared" si="104"/>
        <v>37.249594200266216</v>
      </c>
    </row>
    <row r="3367" spans="3:45">
      <c r="C3367" s="34">
        <v>303</v>
      </c>
      <c r="D3367" s="94">
        <v>3.3</v>
      </c>
      <c r="E3367" s="94">
        <v>3.3935836744520778</v>
      </c>
      <c r="F3367" s="94">
        <v>3.4149942600059005</v>
      </c>
      <c r="G3367" s="94">
        <v>3.5163971452621454</v>
      </c>
      <c r="H3367" s="94">
        <v>3.3767898621750683</v>
      </c>
      <c r="I3367" s="94">
        <v>3.4264649458706544</v>
      </c>
      <c r="J3367" s="94">
        <v>3.3073626228917661</v>
      </c>
      <c r="K3367" s="94">
        <v>3.3014131816562138</v>
      </c>
      <c r="L3367" s="94">
        <v>3.3753466425437582</v>
      </c>
      <c r="M3367" s="94">
        <v>3.4266718669554428</v>
      </c>
      <c r="N3367" s="94">
        <v>3.4158144297989756</v>
      </c>
      <c r="O3367" s="94">
        <v>3.4797406272439093</v>
      </c>
      <c r="P3367" s="94">
        <v>3.7460066375954715</v>
      </c>
      <c r="Q3367" s="94">
        <v>3.9701741612846595</v>
      </c>
      <c r="R3367" s="94">
        <v>3.9749104436358076</v>
      </c>
      <c r="S3367" s="94">
        <v>3.7731567463079614</v>
      </c>
      <c r="T3367" s="94">
        <v>3.2065416865647243</v>
      </c>
      <c r="U3367" s="94">
        <v>3.2267741724898955</v>
      </c>
      <c r="V3367" s="94">
        <v>3.0677990686288656</v>
      </c>
      <c r="W3367" s="94">
        <v>3.1783353867121042</v>
      </c>
      <c r="X3367" s="94">
        <v>3.3491461726754181</v>
      </c>
      <c r="Y3367" s="94">
        <v>3.098414486523771</v>
      </c>
      <c r="Z3367" s="94">
        <v>3.129310499138577</v>
      </c>
      <c r="AA3367" s="94">
        <v>2.9820019385597725</v>
      </c>
      <c r="AB3367" s="94">
        <v>2.9749736142985896</v>
      </c>
      <c r="AC3367" s="94">
        <v>2.6512171876598285</v>
      </c>
      <c r="AD3367" s="94">
        <v>2.6316701095474468</v>
      </c>
      <c r="AE3367" s="94">
        <v>2.5696662920631681</v>
      </c>
      <c r="AF3367" s="94">
        <v>2.4540833028333604</v>
      </c>
      <c r="AG3367" s="94">
        <v>2.2942694638115606</v>
      </c>
      <c r="AH3367" s="94">
        <v>2.0677423710964589</v>
      </c>
      <c r="AI3367" s="94">
        <v>1.9568870118235651</v>
      </c>
      <c r="AJ3367" s="94">
        <v>2.115378870328426</v>
      </c>
      <c r="AK3367" s="94">
        <v>2.1227427427669201</v>
      </c>
      <c r="AL3367" s="94">
        <v>2.0824315941506892</v>
      </c>
      <c r="AM3367" s="94">
        <v>2.1532501598428051</v>
      </c>
      <c r="AN3367" s="94">
        <v>2.0371117032648272</v>
      </c>
      <c r="AO3367" s="94">
        <v>2.2545585311133771</v>
      </c>
      <c r="AP3367" s="94">
        <v>2.3263059853190797</v>
      </c>
      <c r="AQ3367" s="94">
        <v>2.1022665750639611</v>
      </c>
      <c r="AR3367" s="94">
        <v>2.1202938094058625</v>
      </c>
      <c r="AS3367" s="43">
        <f t="shared" si="104"/>
        <v>48.314603004629944</v>
      </c>
    </row>
    <row r="3368" spans="3:45">
      <c r="C3368" s="34">
        <v>304</v>
      </c>
      <c r="D3368" s="94">
        <v>3.3</v>
      </c>
      <c r="E3368" s="94">
        <v>3.2499592243182738</v>
      </c>
      <c r="F3368" s="94">
        <v>3.0905998457257411</v>
      </c>
      <c r="G3368" s="94">
        <v>2.9730513454108722</v>
      </c>
      <c r="H3368" s="94">
        <v>2.6355248278184953</v>
      </c>
      <c r="I3368" s="94">
        <v>2.6325812994631521</v>
      </c>
      <c r="J3368" s="94">
        <v>2.5401643971243613</v>
      </c>
      <c r="K3368" s="94">
        <v>2.532545792116617</v>
      </c>
      <c r="L3368" s="94">
        <v>2.5093591198692984</v>
      </c>
      <c r="M3368" s="94">
        <v>2.4729114739288161</v>
      </c>
      <c r="N3368" s="94">
        <v>2.2931087490645412</v>
      </c>
      <c r="O3368" s="94">
        <v>2.2215705671417245</v>
      </c>
      <c r="P3368" s="94">
        <v>2.3049309545736203</v>
      </c>
      <c r="Q3368" s="94">
        <v>2.1600378838704972</v>
      </c>
      <c r="R3368" s="94">
        <v>2.1423692002532149</v>
      </c>
      <c r="S3368" s="94">
        <v>2.1770069714430922</v>
      </c>
      <c r="T3368" s="94">
        <v>2.3044938458585311</v>
      </c>
      <c r="U3368" s="94">
        <v>2.3278196937982356</v>
      </c>
      <c r="V3368" s="94">
        <v>2.2610223260057332</v>
      </c>
      <c r="W3368" s="94">
        <v>2.3782142931657826</v>
      </c>
      <c r="X3368" s="94">
        <v>2.5198382676093849</v>
      </c>
      <c r="Y3368" s="94">
        <v>2.8193659316656765</v>
      </c>
      <c r="Z3368" s="94">
        <v>2.7173410514987952</v>
      </c>
      <c r="AA3368" s="94">
        <v>2.688767177123907</v>
      </c>
      <c r="AB3368" s="94">
        <v>2.843784042114601</v>
      </c>
      <c r="AC3368" s="94">
        <v>2.7442706633690572</v>
      </c>
      <c r="AD3368" s="94">
        <v>2.6279932692989045</v>
      </c>
      <c r="AE3368" s="94">
        <v>2.3793557515174166</v>
      </c>
      <c r="AF3368" s="94">
        <v>2.2576194598995789</v>
      </c>
      <c r="AG3368" s="94">
        <v>2.2365957857308509</v>
      </c>
      <c r="AH3368" s="94">
        <v>2.2215049836821499</v>
      </c>
      <c r="AI3368" s="94">
        <v>2.1064977558557869</v>
      </c>
      <c r="AJ3368" s="94">
        <v>1.9973067093537162</v>
      </c>
      <c r="AK3368" s="94">
        <v>2.0217288443549113</v>
      </c>
      <c r="AL3368" s="94">
        <v>1.938425274758778</v>
      </c>
      <c r="AM3368" s="94">
        <v>1.9762085505818459</v>
      </c>
      <c r="AN3368" s="94">
        <v>2.1237235108343442</v>
      </c>
      <c r="AO3368" s="94">
        <v>2.0225844064031184</v>
      </c>
      <c r="AP3368" s="94">
        <v>1.9624659928156971</v>
      </c>
      <c r="AQ3368" s="94">
        <v>1.7291693258147318</v>
      </c>
      <c r="AR3368" s="94">
        <v>1.653110284513742</v>
      </c>
      <c r="AS3368" s="43">
        <f t="shared" si="104"/>
        <v>38.447806157860335</v>
      </c>
    </row>
    <row r="3369" spans="3:45">
      <c r="C3369" s="34">
        <v>305</v>
      </c>
      <c r="D3369" s="94">
        <v>3.3</v>
      </c>
      <c r="E3369" s="94">
        <v>3.1025393100367</v>
      </c>
      <c r="F3369" s="94">
        <v>2.8908514814795634</v>
      </c>
      <c r="G3369" s="94">
        <v>2.950315827694181</v>
      </c>
      <c r="H3369" s="94">
        <v>3.0586801950325437</v>
      </c>
      <c r="I3369" s="94">
        <v>3.0714737624070994</v>
      </c>
      <c r="J3369" s="94">
        <v>3.1894895888129522</v>
      </c>
      <c r="K3369" s="94">
        <v>3.2834160964988572</v>
      </c>
      <c r="L3369" s="94">
        <v>3.2822967444782098</v>
      </c>
      <c r="M3369" s="94">
        <v>3.0608474832108903</v>
      </c>
      <c r="N3369" s="94">
        <v>2.8721740086629173</v>
      </c>
      <c r="O3369" s="94">
        <v>3.0414629147688066</v>
      </c>
      <c r="P3369" s="94">
        <v>3.1239772555812513</v>
      </c>
      <c r="Q3369" s="94">
        <v>3.5991231914277728</v>
      </c>
      <c r="R3369" s="94">
        <v>3.4348149094506342</v>
      </c>
      <c r="S3369" s="94">
        <v>3.5071458593580886</v>
      </c>
      <c r="T3369" s="94">
        <v>3.6172323950766478</v>
      </c>
      <c r="U3369" s="94">
        <v>3.7569941438386838</v>
      </c>
      <c r="V3369" s="94">
        <v>3.8496126075607369</v>
      </c>
      <c r="W3369" s="94">
        <v>3.7276673881648335</v>
      </c>
      <c r="X3369" s="94">
        <v>3.8077143849204238</v>
      </c>
      <c r="Y3369" s="94">
        <v>3.750550024172739</v>
      </c>
      <c r="Z3369" s="94">
        <v>4.1516358643112419</v>
      </c>
      <c r="AA3369" s="94">
        <v>4.0718418528975073</v>
      </c>
      <c r="AB3369" s="94">
        <v>3.6992824311867798</v>
      </c>
      <c r="AC3369" s="94">
        <v>3.7855299658785904</v>
      </c>
      <c r="AD3369" s="94">
        <v>4.0408405077283431</v>
      </c>
      <c r="AE3369" s="94">
        <v>3.8392306611812947</v>
      </c>
      <c r="AF3369" s="94">
        <v>3.7631668686156798</v>
      </c>
      <c r="AG3369" s="94">
        <v>3.644727957876567</v>
      </c>
      <c r="AH3369" s="94">
        <v>3.3731915216445434</v>
      </c>
      <c r="AI3369" s="94">
        <v>3.2149357994896555</v>
      </c>
      <c r="AJ3369" s="94">
        <v>2.981656185909014</v>
      </c>
      <c r="AK3369" s="94">
        <v>3.0722526716120551</v>
      </c>
      <c r="AL3369" s="94">
        <v>3.0130217941180213</v>
      </c>
      <c r="AM3369" s="94">
        <v>3.1775024879133849</v>
      </c>
      <c r="AN3369" s="94">
        <v>3.3399924813864663</v>
      </c>
      <c r="AO3369" s="94">
        <v>3.2447338787739124</v>
      </c>
      <c r="AP3369" s="94">
        <v>3.2175338704932246</v>
      </c>
      <c r="AQ3369" s="94">
        <v>2.9459312569429694</v>
      </c>
      <c r="AR3369" s="94">
        <v>3.3500813554157163</v>
      </c>
      <c r="AS3369" s="43">
        <f t="shared" si="104"/>
        <v>49.461890498895919</v>
      </c>
    </row>
    <row r="3370" spans="3:45">
      <c r="C3370" s="34">
        <v>306</v>
      </c>
      <c r="D3370" s="94">
        <v>3.3</v>
      </c>
      <c r="E3370" s="94">
        <v>3.2010062584106125</v>
      </c>
      <c r="F3370" s="94">
        <v>3.1878205749385335</v>
      </c>
      <c r="G3370" s="94">
        <v>2.7757092232464062</v>
      </c>
      <c r="H3370" s="94">
        <v>2.8928233263225334</v>
      </c>
      <c r="I3370" s="94">
        <v>3.0277143283483583</v>
      </c>
      <c r="J3370" s="94">
        <v>3.2123165701674128</v>
      </c>
      <c r="K3370" s="94">
        <v>3.5228696909721662</v>
      </c>
      <c r="L3370" s="94">
        <v>3.7872795837168698</v>
      </c>
      <c r="M3370" s="94">
        <v>3.9749850938568381</v>
      </c>
      <c r="N3370" s="94">
        <v>3.8901720596037066</v>
      </c>
      <c r="O3370" s="94">
        <v>3.898727770144502</v>
      </c>
      <c r="P3370" s="94">
        <v>3.8907428444300729</v>
      </c>
      <c r="Q3370" s="94">
        <v>3.5070812765774524</v>
      </c>
      <c r="R3370" s="94">
        <v>3.899935755600406</v>
      </c>
      <c r="S3370" s="94">
        <v>3.8362902926527864</v>
      </c>
      <c r="T3370" s="94">
        <v>3.6878877354695154</v>
      </c>
      <c r="U3370" s="94">
        <v>3.6416569555014653</v>
      </c>
      <c r="V3370" s="94">
        <v>3.5917012578806395</v>
      </c>
      <c r="W3370" s="94">
        <v>3.3796619893336897</v>
      </c>
      <c r="X3370" s="94">
        <v>3.2175276730788442</v>
      </c>
      <c r="Y3370" s="94">
        <v>3.3882127760419283</v>
      </c>
      <c r="Z3370" s="94">
        <v>3.0266402067165692</v>
      </c>
      <c r="AA3370" s="94">
        <v>2.8911649241152646</v>
      </c>
      <c r="AB3370" s="94">
        <v>3.0354997772337868</v>
      </c>
      <c r="AC3370" s="94">
        <v>3.0700643107579122</v>
      </c>
      <c r="AD3370" s="94">
        <v>3.0403407717477431</v>
      </c>
      <c r="AE3370" s="94">
        <v>2.9978110890113032</v>
      </c>
      <c r="AF3370" s="94">
        <v>3.096534042752022</v>
      </c>
      <c r="AG3370" s="94">
        <v>2.7597392730974875</v>
      </c>
      <c r="AH3370" s="94">
        <v>2.6782446292025788</v>
      </c>
      <c r="AI3370" s="94">
        <v>2.7965969280297243</v>
      </c>
      <c r="AJ3370" s="94">
        <v>2.6418226127738325</v>
      </c>
      <c r="AK3370" s="94">
        <v>2.5776552762565608</v>
      </c>
      <c r="AL3370" s="94">
        <v>2.6965934092048141</v>
      </c>
      <c r="AM3370" s="94">
        <v>2.4197721078267809</v>
      </c>
      <c r="AN3370" s="94">
        <v>2.3716173109719318</v>
      </c>
      <c r="AO3370" s="94">
        <v>2.1191436047947088</v>
      </c>
      <c r="AP3370" s="94">
        <v>2.1632916856913593</v>
      </c>
      <c r="AQ3370" s="94">
        <v>2.0710610801756815</v>
      </c>
      <c r="AR3370" s="94">
        <v>1.8443378067334577</v>
      </c>
      <c r="AS3370" s="43">
        <f t="shared" si="104"/>
        <v>49.112900547795881</v>
      </c>
    </row>
    <row r="3371" spans="3:45">
      <c r="C3371" s="34">
        <v>307</v>
      </c>
      <c r="D3371" s="94">
        <v>3.3</v>
      </c>
      <c r="E3371" s="94">
        <v>3.1025719403291099</v>
      </c>
      <c r="F3371" s="94">
        <v>2.8208857818229607</v>
      </c>
      <c r="G3371" s="94">
        <v>2.6725484068892955</v>
      </c>
      <c r="H3371" s="94">
        <v>2.517246067854451</v>
      </c>
      <c r="I3371" s="94">
        <v>2.3735944628941832</v>
      </c>
      <c r="J3371" s="94">
        <v>2.1314847091025397</v>
      </c>
      <c r="K3371" s="94">
        <v>2.07812543376123</v>
      </c>
      <c r="L3371" s="94">
        <v>1.9449150168441773</v>
      </c>
      <c r="M3371" s="94">
        <v>2.0803517204681423</v>
      </c>
      <c r="N3371" s="94">
        <v>2.1436991534487686</v>
      </c>
      <c r="O3371" s="94">
        <v>2.0675794549334823</v>
      </c>
      <c r="P3371" s="94">
        <v>1.9358969099125538</v>
      </c>
      <c r="Q3371" s="94">
        <v>1.7737553337177756</v>
      </c>
      <c r="R3371" s="94">
        <v>1.6996618468400537</v>
      </c>
      <c r="S3371" s="94">
        <v>1.5501040764872587</v>
      </c>
      <c r="T3371" s="94">
        <v>1.6418149724659035</v>
      </c>
      <c r="U3371" s="94">
        <v>1.6447059343186099</v>
      </c>
      <c r="V3371" s="94">
        <v>1.8460759490427472</v>
      </c>
      <c r="W3371" s="94">
        <v>1.841530930587276</v>
      </c>
      <c r="X3371" s="94">
        <v>1.8451734404852342</v>
      </c>
      <c r="Y3371" s="94">
        <v>1.5913963672469527</v>
      </c>
      <c r="Z3371" s="94">
        <v>1.664892186527303</v>
      </c>
      <c r="AA3371" s="94">
        <v>1.7683738880413344</v>
      </c>
      <c r="AB3371" s="94">
        <v>1.778984080691782</v>
      </c>
      <c r="AC3371" s="94">
        <v>1.8381512181609918</v>
      </c>
      <c r="AD3371" s="94">
        <v>1.8695173443910278</v>
      </c>
      <c r="AE3371" s="94">
        <v>1.7390203787473903</v>
      </c>
      <c r="AF3371" s="94">
        <v>1.7211887914791415</v>
      </c>
      <c r="AG3371" s="94">
        <v>1.7702541322085168</v>
      </c>
      <c r="AH3371" s="94">
        <v>1.8040360765781833</v>
      </c>
      <c r="AI3371" s="94">
        <v>1.5059648039675089</v>
      </c>
      <c r="AJ3371" s="94">
        <v>1.5027020489587801</v>
      </c>
      <c r="AK3371" s="94">
        <v>1.5477532153756597</v>
      </c>
      <c r="AL3371" s="94">
        <v>1.5627132111257147</v>
      </c>
      <c r="AM3371" s="94">
        <v>1.491648964190323</v>
      </c>
      <c r="AN3371" s="94">
        <v>1.3812858243924733</v>
      </c>
      <c r="AO3371" s="94">
        <v>1.2056070696960937</v>
      </c>
      <c r="AP3371" s="94">
        <v>1.075233396752691</v>
      </c>
      <c r="AQ3371" s="94">
        <v>1.1046457376877312</v>
      </c>
      <c r="AR3371" s="94">
        <v>1.0863164880795411</v>
      </c>
      <c r="AS3371" s="43">
        <f t="shared" si="104"/>
        <v>32.122945763170357</v>
      </c>
    </row>
    <row r="3372" spans="3:45">
      <c r="C3372" s="34">
        <v>308</v>
      </c>
      <c r="D3372" s="94">
        <v>3.3</v>
      </c>
      <c r="E3372" s="94">
        <v>3.44291339303079</v>
      </c>
      <c r="F3372" s="94">
        <v>3.3269164453084299</v>
      </c>
      <c r="G3372" s="94">
        <v>3.4350532735512522</v>
      </c>
      <c r="H3372" s="94">
        <v>3.5822548784215611</v>
      </c>
      <c r="I3372" s="94">
        <v>3.6686595611787869</v>
      </c>
      <c r="J3372" s="94">
        <v>3.6369035612825513</v>
      </c>
      <c r="K3372" s="94">
        <v>3.5686969854285011</v>
      </c>
      <c r="L3372" s="94">
        <v>3.9140474160426955</v>
      </c>
      <c r="M3372" s="94">
        <v>4.0058336959037213</v>
      </c>
      <c r="N3372" s="94">
        <v>4.1185121085623262</v>
      </c>
      <c r="O3372" s="94">
        <v>4.2127091804079342</v>
      </c>
      <c r="P3372" s="94">
        <v>4.4274919227961904</v>
      </c>
      <c r="Q3372" s="94">
        <v>4.4514488396246907</v>
      </c>
      <c r="R3372" s="94">
        <v>4.3198012241250145</v>
      </c>
      <c r="S3372" s="94">
        <v>4.0069663459467959</v>
      </c>
      <c r="T3372" s="94">
        <v>4.0184038329537826</v>
      </c>
      <c r="U3372" s="94">
        <v>3.8448012668545148</v>
      </c>
      <c r="V3372" s="94">
        <v>3.6695921571660328</v>
      </c>
      <c r="W3372" s="94">
        <v>3.694346733034362</v>
      </c>
      <c r="X3372" s="94">
        <v>3.3708262930985415</v>
      </c>
      <c r="Y3372" s="94">
        <v>3.1992607864389546</v>
      </c>
      <c r="Z3372" s="94">
        <v>3.3843714527959503</v>
      </c>
      <c r="AA3372" s="94">
        <v>3.1311294285138338</v>
      </c>
      <c r="AB3372" s="94">
        <v>3.3297223672198815</v>
      </c>
      <c r="AC3372" s="94">
        <v>3.1926514478395749</v>
      </c>
      <c r="AD3372" s="94">
        <v>2.9356030856654547</v>
      </c>
      <c r="AE3372" s="94">
        <v>2.7790602881951321</v>
      </c>
      <c r="AF3372" s="94">
        <v>2.4673971332573448</v>
      </c>
      <c r="AG3372" s="94">
        <v>2.4286010696070699</v>
      </c>
      <c r="AH3372" s="94">
        <v>2.545036834570614</v>
      </c>
      <c r="AI3372" s="94">
        <v>2.2400265017777587</v>
      </c>
      <c r="AJ3372" s="94">
        <v>2.1477102128728385</v>
      </c>
      <c r="AK3372" s="94">
        <v>2.1608567614307335</v>
      </c>
      <c r="AL3372" s="94">
        <v>2.1201413847623432</v>
      </c>
      <c r="AM3372" s="94">
        <v>2.2020351378622096</v>
      </c>
      <c r="AN3372" s="94">
        <v>2.3851683006250517</v>
      </c>
      <c r="AO3372" s="94">
        <v>2.4583707195423266</v>
      </c>
      <c r="AP3372" s="94">
        <v>2.362708836972633</v>
      </c>
      <c r="AQ3372" s="94">
        <v>2.266123318824282</v>
      </c>
      <c r="AR3372" s="94">
        <v>2.2137977013039083</v>
      </c>
      <c r="AS3372" s="43">
        <f t="shared" si="104"/>
        <v>52.594596590872918</v>
      </c>
    </row>
    <row r="3373" spans="3:45">
      <c r="C3373" s="34">
        <v>309</v>
      </c>
      <c r="D3373" s="94">
        <v>3.3</v>
      </c>
      <c r="E3373" s="94">
        <v>3.0119985219094572</v>
      </c>
      <c r="F3373" s="94">
        <v>2.9679021263561585</v>
      </c>
      <c r="G3373" s="94">
        <v>2.6069702281335525</v>
      </c>
      <c r="H3373" s="94">
        <v>2.5197780757910389</v>
      </c>
      <c r="I3373" s="94">
        <v>2.3697542275608816</v>
      </c>
      <c r="J3373" s="94">
        <v>2.2668919099200524</v>
      </c>
      <c r="K3373" s="94">
        <v>2.4006175214177925</v>
      </c>
      <c r="L3373" s="94">
        <v>2.2709637746511788</v>
      </c>
      <c r="M3373" s="94">
        <v>2.1647458524221439</v>
      </c>
      <c r="N3373" s="94">
        <v>2.1484583049752328</v>
      </c>
      <c r="O3373" s="94">
        <v>2.3548349760156517</v>
      </c>
      <c r="P3373" s="94">
        <v>2.1356214639379361</v>
      </c>
      <c r="Q3373" s="94">
        <v>2.1899876388230961</v>
      </c>
      <c r="R3373" s="94">
        <v>1.9658168405107272</v>
      </c>
      <c r="S3373" s="94">
        <v>1.9304976802232938</v>
      </c>
      <c r="T3373" s="94">
        <v>1.8602273777936111</v>
      </c>
      <c r="U3373" s="94">
        <v>1.7172581091001788</v>
      </c>
      <c r="V3373" s="94">
        <v>1.5927528434185034</v>
      </c>
      <c r="W3373" s="94">
        <v>1.5686854657872424</v>
      </c>
      <c r="X3373" s="94">
        <v>1.561310808023415</v>
      </c>
      <c r="Y3373" s="94">
        <v>1.5263185015669987</v>
      </c>
      <c r="Z3373" s="94">
        <v>1.3663566952240476</v>
      </c>
      <c r="AA3373" s="94">
        <v>1.448744304871695</v>
      </c>
      <c r="AB3373" s="94">
        <v>1.3937164647796112</v>
      </c>
      <c r="AC3373" s="94">
        <v>1.3414317999761067</v>
      </c>
      <c r="AD3373" s="94">
        <v>1.1987214181362129</v>
      </c>
      <c r="AE3373" s="94">
        <v>1.0981909638149494</v>
      </c>
      <c r="AF3373" s="94">
        <v>1.0681509373551976</v>
      </c>
      <c r="AG3373" s="94">
        <v>1.085699034192612</v>
      </c>
      <c r="AH3373" s="94">
        <v>1.1237569938421634</v>
      </c>
      <c r="AI3373" s="94">
        <v>1.1219228687236278</v>
      </c>
      <c r="AJ3373" s="94">
        <v>1.213401490416042</v>
      </c>
      <c r="AK3373" s="94">
        <v>1.1679622387513777</v>
      </c>
      <c r="AL3373" s="94">
        <v>1.2177044102100312</v>
      </c>
      <c r="AM3373" s="94">
        <v>1.0861767978490382</v>
      </c>
      <c r="AN3373" s="94">
        <v>0.99632509797003221</v>
      </c>
      <c r="AO3373" s="94">
        <v>0.92535334942479885</v>
      </c>
      <c r="AP3373" s="94">
        <v>0.96043089908979395</v>
      </c>
      <c r="AQ3373" s="94">
        <v>0.94642514078374407</v>
      </c>
      <c r="AR3373" s="94">
        <v>0.992985390117058</v>
      </c>
      <c r="AS3373" s="43">
        <f t="shared" si="104"/>
        <v>31.861118768730304</v>
      </c>
    </row>
    <row r="3374" spans="3:45">
      <c r="C3374" s="34">
        <v>310</v>
      </c>
      <c r="D3374" s="94">
        <v>3.3</v>
      </c>
      <c r="E3374" s="94">
        <v>3.24047744731855</v>
      </c>
      <c r="F3374" s="94">
        <v>3.2701512776350694</v>
      </c>
      <c r="G3374" s="94">
        <v>3.5864412345128533</v>
      </c>
      <c r="H3374" s="94">
        <v>3.2657356535060096</v>
      </c>
      <c r="I3374" s="94">
        <v>3.074930183339315</v>
      </c>
      <c r="J3374" s="94">
        <v>3.2228883273798759</v>
      </c>
      <c r="K3374" s="94">
        <v>3.1781038983757011</v>
      </c>
      <c r="L3374" s="94">
        <v>3.0503944892542538</v>
      </c>
      <c r="M3374" s="94">
        <v>2.9101041843626656</v>
      </c>
      <c r="N3374" s="94">
        <v>2.6468695710727794</v>
      </c>
      <c r="O3374" s="94">
        <v>2.5644908850115344</v>
      </c>
      <c r="P3374" s="94">
        <v>2.2703573978808969</v>
      </c>
      <c r="Q3374" s="94">
        <v>2.1906670461959274</v>
      </c>
      <c r="R3374" s="94">
        <v>2.0030491970326696</v>
      </c>
      <c r="S3374" s="94">
        <v>1.9901349688130594</v>
      </c>
      <c r="T3374" s="94">
        <v>1.9002699611609137</v>
      </c>
      <c r="U3374" s="94">
        <v>1.9154471918091778</v>
      </c>
      <c r="V3374" s="94">
        <v>1.6938049585776889</v>
      </c>
      <c r="W3374" s="94">
        <v>1.7402095943554079</v>
      </c>
      <c r="X3374" s="94">
        <v>1.7611133813887518</v>
      </c>
      <c r="Y3374" s="94">
        <v>1.7517816801230985</v>
      </c>
      <c r="Z3374" s="94">
        <v>1.7202205057741295</v>
      </c>
      <c r="AA3374" s="94">
        <v>1.633731505885899</v>
      </c>
      <c r="AB3374" s="94">
        <v>1.4395421799943264</v>
      </c>
      <c r="AC3374" s="94">
        <v>1.4877131592946247</v>
      </c>
      <c r="AD3374" s="94">
        <v>1.4672855903779389</v>
      </c>
      <c r="AE3374" s="94">
        <v>1.375951041676706</v>
      </c>
      <c r="AF3374" s="94">
        <v>1.3351561464984922</v>
      </c>
      <c r="AG3374" s="94">
        <v>1.2536107711453648</v>
      </c>
      <c r="AH3374" s="94">
        <v>1.2948327578047243</v>
      </c>
      <c r="AI3374" s="94">
        <v>1.1646114115539012</v>
      </c>
      <c r="AJ3374" s="94">
        <v>1.1357220094651155</v>
      </c>
      <c r="AK3374" s="94">
        <v>1.2667425570398889</v>
      </c>
      <c r="AL3374" s="94">
        <v>1.2862439271650801</v>
      </c>
      <c r="AM3374" s="94">
        <v>1.2931441366559671</v>
      </c>
      <c r="AN3374" s="94">
        <v>1.3226589471634851</v>
      </c>
      <c r="AO3374" s="94">
        <v>1.2519588390425502</v>
      </c>
      <c r="AP3374" s="94">
        <v>1.1481520881933636</v>
      </c>
      <c r="AQ3374" s="94">
        <v>1.174980960672638</v>
      </c>
      <c r="AR3374" s="94">
        <v>1.1498240498913421</v>
      </c>
      <c r="AS3374" s="43">
        <f t="shared" si="104"/>
        <v>37.428967194681128</v>
      </c>
    </row>
    <row r="3375" spans="3:45">
      <c r="C3375" s="34">
        <v>311</v>
      </c>
      <c r="D3375" s="94">
        <v>3.3</v>
      </c>
      <c r="E3375" s="94">
        <v>3.2690554432524004</v>
      </c>
      <c r="F3375" s="94">
        <v>2.7298020443404734</v>
      </c>
      <c r="G3375" s="94">
        <v>2.5637199625832663</v>
      </c>
      <c r="H3375" s="94">
        <v>2.8746877709681171</v>
      </c>
      <c r="I3375" s="94">
        <v>2.7133398531046629</v>
      </c>
      <c r="J3375" s="94">
        <v>2.558737911268691</v>
      </c>
      <c r="K3375" s="94">
        <v>2.5392410093013917</v>
      </c>
      <c r="L3375" s="94">
        <v>2.3966486244785252</v>
      </c>
      <c r="M3375" s="94">
        <v>2.4027696880450495</v>
      </c>
      <c r="N3375" s="94">
        <v>2.4784527295361265</v>
      </c>
      <c r="O3375" s="94">
        <v>2.6442000024218122</v>
      </c>
      <c r="P3375" s="94">
        <v>2.7547273433740331</v>
      </c>
      <c r="Q3375" s="94">
        <v>2.6827166749989253</v>
      </c>
      <c r="R3375" s="94">
        <v>2.5421559112972076</v>
      </c>
      <c r="S3375" s="94">
        <v>2.762810003252627</v>
      </c>
      <c r="T3375" s="94">
        <v>2.4872334769876336</v>
      </c>
      <c r="U3375" s="94">
        <v>2.5588376323490438</v>
      </c>
      <c r="V3375" s="94">
        <v>2.4186281733299988</v>
      </c>
      <c r="W3375" s="94">
        <v>2.5149198249662308</v>
      </c>
      <c r="X3375" s="94">
        <v>2.4484179618264612</v>
      </c>
      <c r="Y3375" s="94">
        <v>2.3459279050753836</v>
      </c>
      <c r="Z3375" s="94">
        <v>2.1684103175146383</v>
      </c>
      <c r="AA3375" s="94">
        <v>2.1578389398464743</v>
      </c>
      <c r="AB3375" s="94">
        <v>1.9090865272116286</v>
      </c>
      <c r="AC3375" s="94">
        <v>1.8687372884342712</v>
      </c>
      <c r="AD3375" s="94">
        <v>1.7877775564866971</v>
      </c>
      <c r="AE3375" s="94">
        <v>1.7843748079997492</v>
      </c>
      <c r="AF3375" s="94">
        <v>1.86064366330794</v>
      </c>
      <c r="AG3375" s="94">
        <v>1.9253008255327748</v>
      </c>
      <c r="AH3375" s="94">
        <v>1.9647851317904517</v>
      </c>
      <c r="AI3375" s="94">
        <v>1.9057336728692089</v>
      </c>
      <c r="AJ3375" s="94">
        <v>1.9804667801729197</v>
      </c>
      <c r="AK3375" s="94">
        <v>1.8220409420890504</v>
      </c>
      <c r="AL3375" s="94">
        <v>1.8872809037688656</v>
      </c>
      <c r="AM3375" s="94">
        <v>1.9462957094462043</v>
      </c>
      <c r="AN3375" s="94">
        <v>1.9101519020768847</v>
      </c>
      <c r="AO3375" s="94">
        <v>1.9102383534576994</v>
      </c>
      <c r="AP3375" s="94">
        <v>1.9965121780441202</v>
      </c>
      <c r="AQ3375" s="94">
        <v>1.9959394378664277</v>
      </c>
      <c r="AR3375" s="94">
        <v>1.88266620811765</v>
      </c>
      <c r="AS3375" s="43">
        <f t="shared" si="104"/>
        <v>38.034718069795872</v>
      </c>
    </row>
    <row r="3376" spans="3:45">
      <c r="C3376" s="34">
        <v>312</v>
      </c>
      <c r="D3376" s="94">
        <v>3.3</v>
      </c>
      <c r="E3376" s="94">
        <v>3.0863279351742903</v>
      </c>
      <c r="F3376" s="94">
        <v>3.0467800982861473</v>
      </c>
      <c r="G3376" s="94">
        <v>2.8514381501376165</v>
      </c>
      <c r="H3376" s="94">
        <v>3.028408815172956</v>
      </c>
      <c r="I3376" s="94">
        <v>2.9512249175647001</v>
      </c>
      <c r="J3376" s="94">
        <v>2.8311708104057454</v>
      </c>
      <c r="K3376" s="94">
        <v>2.768969901857171</v>
      </c>
      <c r="L3376" s="94">
        <v>2.5725796304769122</v>
      </c>
      <c r="M3376" s="94">
        <v>2.572370037646027</v>
      </c>
      <c r="N3376" s="94">
        <v>2.4372308266213549</v>
      </c>
      <c r="O3376" s="94">
        <v>2.4426912197174055</v>
      </c>
      <c r="P3376" s="94">
        <v>2.6407797221806848</v>
      </c>
      <c r="Q3376" s="94">
        <v>2.4852478056209018</v>
      </c>
      <c r="R3376" s="94">
        <v>2.2754184473761963</v>
      </c>
      <c r="S3376" s="94">
        <v>2.1503091627489535</v>
      </c>
      <c r="T3376" s="94">
        <v>2.0037823199496176</v>
      </c>
      <c r="U3376" s="94">
        <v>1.9907997772157253</v>
      </c>
      <c r="V3376" s="94">
        <v>1.807313524628589</v>
      </c>
      <c r="W3376" s="94">
        <v>1.8756152999954989</v>
      </c>
      <c r="X3376" s="94">
        <v>1.7616649512520333</v>
      </c>
      <c r="Y3376" s="94">
        <v>1.7807815698864542</v>
      </c>
      <c r="Z3376" s="94">
        <v>1.5573572418030013</v>
      </c>
      <c r="AA3376" s="94">
        <v>1.6908639665037077</v>
      </c>
      <c r="AB3376" s="94">
        <v>1.7152122377764341</v>
      </c>
      <c r="AC3376" s="94">
        <v>1.577768140412513</v>
      </c>
      <c r="AD3376" s="94">
        <v>1.4318860962401829</v>
      </c>
      <c r="AE3376" s="94">
        <v>1.322948724644371</v>
      </c>
      <c r="AF3376" s="94">
        <v>1.403595226529891</v>
      </c>
      <c r="AG3376" s="94">
        <v>1.2235741029350677</v>
      </c>
      <c r="AH3376" s="94">
        <v>1.1789106211195741</v>
      </c>
      <c r="AI3376" s="94">
        <v>1.0407012811814951</v>
      </c>
      <c r="AJ3376" s="94">
        <v>0.90677552655655835</v>
      </c>
      <c r="AK3376" s="94">
        <v>0.9098453566447795</v>
      </c>
      <c r="AL3376" s="94">
        <v>0.93684650230989475</v>
      </c>
      <c r="AM3376" s="94">
        <v>0.89671807474645904</v>
      </c>
      <c r="AN3376" s="94">
        <v>0.93486325067884357</v>
      </c>
      <c r="AO3376" s="94">
        <v>0.89859319412617245</v>
      </c>
      <c r="AP3376" s="94">
        <v>0.82289675545452368</v>
      </c>
      <c r="AQ3376" s="94">
        <v>0.82873578599809306</v>
      </c>
      <c r="AR3376" s="94">
        <v>0.83608388397853017</v>
      </c>
      <c r="AS3376" s="43">
        <f t="shared" si="104"/>
        <v>35.399495225152677</v>
      </c>
    </row>
    <row r="3377" spans="3:45">
      <c r="C3377" s="34">
        <v>313</v>
      </c>
      <c r="D3377" s="94">
        <v>3.3</v>
      </c>
      <c r="E3377" s="94">
        <v>3.5254173196530485</v>
      </c>
      <c r="F3377" s="94">
        <v>3.6294594607826105</v>
      </c>
      <c r="G3377" s="94">
        <v>3.3858950567784727</v>
      </c>
      <c r="H3377" s="94">
        <v>3.3473639146164826</v>
      </c>
      <c r="I3377" s="94">
        <v>3.4298895252871313</v>
      </c>
      <c r="J3377" s="94">
        <v>3.3027447155412326</v>
      </c>
      <c r="K3377" s="94">
        <v>3.3371253959876643</v>
      </c>
      <c r="L3377" s="94">
        <v>3.3017146167287965</v>
      </c>
      <c r="M3377" s="94">
        <v>2.7765887080992444</v>
      </c>
      <c r="N3377" s="94">
        <v>2.8763436010541228</v>
      </c>
      <c r="O3377" s="94">
        <v>2.8808755026772674</v>
      </c>
      <c r="P3377" s="94">
        <v>2.5569608730946896</v>
      </c>
      <c r="Q3377" s="94">
        <v>2.6528967618651076</v>
      </c>
      <c r="R3377" s="94">
        <v>2.540208620158019</v>
      </c>
      <c r="S3377" s="94">
        <v>2.4307225225201465</v>
      </c>
      <c r="T3377" s="94">
        <v>2.2284263854809119</v>
      </c>
      <c r="U3377" s="94">
        <v>1.9766657440524802</v>
      </c>
      <c r="V3377" s="94">
        <v>2.2851027783661837</v>
      </c>
      <c r="W3377" s="94">
        <v>2.2482253660907614</v>
      </c>
      <c r="X3377" s="94">
        <v>2.0570715857250113</v>
      </c>
      <c r="Y3377" s="94">
        <v>1.988240431899009</v>
      </c>
      <c r="Z3377" s="94">
        <v>1.8750000447097674</v>
      </c>
      <c r="AA3377" s="94">
        <v>2.0316828922032961</v>
      </c>
      <c r="AB3377" s="94">
        <v>2.0341171195675938</v>
      </c>
      <c r="AC3377" s="94">
        <v>1.903341579966052</v>
      </c>
      <c r="AD3377" s="94">
        <v>1.7610122752456532</v>
      </c>
      <c r="AE3377" s="94">
        <v>1.8515062718107371</v>
      </c>
      <c r="AF3377" s="94">
        <v>1.880704995841449</v>
      </c>
      <c r="AG3377" s="94">
        <v>1.8415003739658238</v>
      </c>
      <c r="AH3377" s="94">
        <v>1.9425369150558272</v>
      </c>
      <c r="AI3377" s="94">
        <v>1.8407642782007658</v>
      </c>
      <c r="AJ3377" s="94">
        <v>1.715591510384294</v>
      </c>
      <c r="AK3377" s="94">
        <v>1.8046547820325709</v>
      </c>
      <c r="AL3377" s="94">
        <v>1.7772449800540895</v>
      </c>
      <c r="AM3377" s="94">
        <v>1.7537669119681636</v>
      </c>
      <c r="AN3377" s="94">
        <v>1.8834817955327958</v>
      </c>
      <c r="AO3377" s="94">
        <v>1.7068589552707616</v>
      </c>
      <c r="AP3377" s="94">
        <v>1.6642827143879959</v>
      </c>
      <c r="AQ3377" s="94">
        <v>1.6717872480791167</v>
      </c>
      <c r="AR3377" s="94">
        <v>1.6378028762616252</v>
      </c>
      <c r="AS3377" s="43">
        <f t="shared" si="104"/>
        <v>41.431802284448118</v>
      </c>
    </row>
    <row r="3378" spans="3:45">
      <c r="C3378" s="34">
        <v>314</v>
      </c>
      <c r="D3378" s="94">
        <v>3.3</v>
      </c>
      <c r="E3378" s="94">
        <v>3.1304451409334195</v>
      </c>
      <c r="F3378" s="94">
        <v>3.3113107318604533</v>
      </c>
      <c r="G3378" s="94">
        <v>3.1072892318187066</v>
      </c>
      <c r="H3378" s="94">
        <v>3.1290479947655956</v>
      </c>
      <c r="I3378" s="94">
        <v>3.234606932165736</v>
      </c>
      <c r="J3378" s="94">
        <v>3.2659196203141447</v>
      </c>
      <c r="K3378" s="94">
        <v>3.0423191463264825</v>
      </c>
      <c r="L3378" s="94">
        <v>3.0566239430537099</v>
      </c>
      <c r="M3378" s="94">
        <v>2.666142531307877</v>
      </c>
      <c r="N3378" s="94">
        <v>2.7691738558083219</v>
      </c>
      <c r="O3378" s="94">
        <v>2.6143854328707574</v>
      </c>
      <c r="P3378" s="94">
        <v>2.4226646760562103</v>
      </c>
      <c r="Q3378" s="94">
        <v>2.5109581281549058</v>
      </c>
      <c r="R3378" s="94">
        <v>2.1959551547535647</v>
      </c>
      <c r="S3378" s="94">
        <v>1.9885486948140734</v>
      </c>
      <c r="T3378" s="94">
        <v>2.0937634411354589</v>
      </c>
      <c r="U3378" s="94">
        <v>2.0199400755108048</v>
      </c>
      <c r="V3378" s="94">
        <v>1.9252520998140086</v>
      </c>
      <c r="W3378" s="94">
        <v>1.9913731420339451</v>
      </c>
      <c r="X3378" s="94">
        <v>2.163976889860562</v>
      </c>
      <c r="Y3378" s="94">
        <v>2.3066208283605745</v>
      </c>
      <c r="Z3378" s="94">
        <v>2.3169060486319091</v>
      </c>
      <c r="AA3378" s="94">
        <v>1.9007630460611606</v>
      </c>
      <c r="AB3378" s="94">
        <v>2.0304361489799341</v>
      </c>
      <c r="AC3378" s="94">
        <v>2.1459774230353532</v>
      </c>
      <c r="AD3378" s="94">
        <v>2.0563564190278658</v>
      </c>
      <c r="AE3378" s="94">
        <v>2.0136574720726741</v>
      </c>
      <c r="AF3378" s="94">
        <v>1.996448148373754</v>
      </c>
      <c r="AG3378" s="94">
        <v>2.0561405585445489</v>
      </c>
      <c r="AH3378" s="94">
        <v>1.9823959318464546</v>
      </c>
      <c r="AI3378" s="94">
        <v>1.9164690787710401</v>
      </c>
      <c r="AJ3378" s="94">
        <v>1.9203112414014374</v>
      </c>
      <c r="AK3378" s="94">
        <v>1.9898914189120289</v>
      </c>
      <c r="AL3378" s="94">
        <v>2.1805509697904912</v>
      </c>
      <c r="AM3378" s="94">
        <v>2.0955358905516697</v>
      </c>
      <c r="AN3378" s="94">
        <v>2.1156802308918223</v>
      </c>
      <c r="AO3378" s="94">
        <v>2.1080600277193606</v>
      </c>
      <c r="AP3378" s="94">
        <v>2.0792012479378967</v>
      </c>
      <c r="AQ3378" s="94">
        <v>1.9461529839256952</v>
      </c>
      <c r="AR3378" s="94">
        <v>1.9573432845447845</v>
      </c>
      <c r="AS3378" s="43">
        <f t="shared" si="104"/>
        <v>39.752852051577904</v>
      </c>
    </row>
    <row r="3379" spans="3:45">
      <c r="C3379" s="34">
        <v>315</v>
      </c>
      <c r="D3379" s="94">
        <v>3.3</v>
      </c>
      <c r="E3379" s="94">
        <v>3.4394889214227997</v>
      </c>
      <c r="F3379" s="94">
        <v>3.5712048654086597</v>
      </c>
      <c r="G3379" s="94">
        <v>3.9793641606957686</v>
      </c>
      <c r="H3379" s="94">
        <v>3.9796715913955238</v>
      </c>
      <c r="I3379" s="94">
        <v>3.6937669567022833</v>
      </c>
      <c r="J3379" s="94">
        <v>3.2139629658142534</v>
      </c>
      <c r="K3379" s="94">
        <v>3.0273791502204004</v>
      </c>
      <c r="L3379" s="94">
        <v>2.9473095526927713</v>
      </c>
      <c r="M3379" s="94">
        <v>2.8710351105317478</v>
      </c>
      <c r="N3379" s="94">
        <v>2.9124002321742886</v>
      </c>
      <c r="O3379" s="94">
        <v>2.8144903820498941</v>
      </c>
      <c r="P3379" s="94">
        <v>2.7155397249713009</v>
      </c>
      <c r="Q3379" s="94">
        <v>3.1388375000053492</v>
      </c>
      <c r="R3379" s="94">
        <v>3.3541284026640468</v>
      </c>
      <c r="S3379" s="94">
        <v>3.373642891444927</v>
      </c>
      <c r="T3379" s="94">
        <v>3.2370309322266508</v>
      </c>
      <c r="U3379" s="94">
        <v>3.4015123670979288</v>
      </c>
      <c r="V3379" s="94">
        <v>3.327570407829767</v>
      </c>
      <c r="W3379" s="94">
        <v>2.9293019230112236</v>
      </c>
      <c r="X3379" s="94">
        <v>2.7586808825539562</v>
      </c>
      <c r="Y3379" s="94">
        <v>2.9462746419708323</v>
      </c>
      <c r="Z3379" s="94">
        <v>2.6228208231924164</v>
      </c>
      <c r="AA3379" s="94">
        <v>2.6663222305520122</v>
      </c>
      <c r="AB3379" s="94">
        <v>2.8297763823408699</v>
      </c>
      <c r="AC3379" s="94">
        <v>2.5074882464386192</v>
      </c>
      <c r="AD3379" s="94">
        <v>2.5175151547932075</v>
      </c>
      <c r="AE3379" s="94">
        <v>2.4055959267818356</v>
      </c>
      <c r="AF3379" s="94">
        <v>2.3554345257031888</v>
      </c>
      <c r="AG3379" s="94">
        <v>2.161831058688696</v>
      </c>
      <c r="AH3379" s="94">
        <v>2.0802991659895373</v>
      </c>
      <c r="AI3379" s="94">
        <v>1.9738733798931549</v>
      </c>
      <c r="AJ3379" s="94">
        <v>1.8372343028413991</v>
      </c>
      <c r="AK3379" s="94">
        <v>1.7328421793782327</v>
      </c>
      <c r="AL3379" s="94">
        <v>1.5580206648987494</v>
      </c>
      <c r="AM3379" s="94">
        <v>1.6191038565509668</v>
      </c>
      <c r="AN3379" s="94">
        <v>1.6137173187936507</v>
      </c>
      <c r="AO3379" s="94">
        <v>1.5430539379056236</v>
      </c>
      <c r="AP3379" s="94">
        <v>1.4279453692901303</v>
      </c>
      <c r="AQ3379" s="94">
        <v>1.4871996013444249</v>
      </c>
      <c r="AR3379" s="94">
        <v>1.7111600155213356</v>
      </c>
      <c r="AS3379" s="43">
        <f t="shared" si="104"/>
        <v>45.839982808827727</v>
      </c>
    </row>
    <row r="3380" spans="3:45">
      <c r="C3380" s="34">
        <v>316</v>
      </c>
      <c r="D3380" s="94">
        <v>3.3</v>
      </c>
      <c r="E3380" s="94">
        <v>3.235062307364343</v>
      </c>
      <c r="F3380" s="94">
        <v>3.2166949938421849</v>
      </c>
      <c r="G3380" s="94">
        <v>3.171733626051096</v>
      </c>
      <c r="H3380" s="94">
        <v>2.981041388720203</v>
      </c>
      <c r="I3380" s="94">
        <v>2.8121380726050851</v>
      </c>
      <c r="J3380" s="94">
        <v>2.6030023312298005</v>
      </c>
      <c r="K3380" s="94">
        <v>2.8486645467293585</v>
      </c>
      <c r="L3380" s="94">
        <v>2.5537630915937504</v>
      </c>
      <c r="M3380" s="94">
        <v>2.5763211457066806</v>
      </c>
      <c r="N3380" s="94">
        <v>2.3317085900844634</v>
      </c>
      <c r="O3380" s="94">
        <v>2.3144976532719936</v>
      </c>
      <c r="P3380" s="94">
        <v>2.3563413574164214</v>
      </c>
      <c r="Q3380" s="94">
        <v>2.3786132536551006</v>
      </c>
      <c r="R3380" s="94">
        <v>2.3558416028189879</v>
      </c>
      <c r="S3380" s="94">
        <v>2.2818154720357668</v>
      </c>
      <c r="T3380" s="94">
        <v>2.0339489506791195</v>
      </c>
      <c r="U3380" s="94">
        <v>2.0490991392249955</v>
      </c>
      <c r="V3380" s="94">
        <v>2.1729039957549228</v>
      </c>
      <c r="W3380" s="94">
        <v>2.2580700567218819</v>
      </c>
      <c r="X3380" s="94">
        <v>2.2022594759169354</v>
      </c>
      <c r="Y3380" s="94">
        <v>2.0103376302666058</v>
      </c>
      <c r="Z3380" s="94">
        <v>1.8526836574650789</v>
      </c>
      <c r="AA3380" s="94">
        <v>1.787596360740068</v>
      </c>
      <c r="AB3380" s="94">
        <v>2.0004083622563753</v>
      </c>
      <c r="AC3380" s="94">
        <v>2.0354623020281424</v>
      </c>
      <c r="AD3380" s="94">
        <v>1.7889845649202694</v>
      </c>
      <c r="AE3380" s="94">
        <v>1.6955654755155729</v>
      </c>
      <c r="AF3380" s="94">
        <v>1.6401531933074289</v>
      </c>
      <c r="AG3380" s="94">
        <v>1.7857881684030337</v>
      </c>
      <c r="AH3380" s="94">
        <v>1.7060797312403879</v>
      </c>
      <c r="AI3380" s="94">
        <v>1.5038154084559983</v>
      </c>
      <c r="AJ3380" s="94">
        <v>1.6230841597481322</v>
      </c>
      <c r="AK3380" s="94">
        <v>1.4785294782205782</v>
      </c>
      <c r="AL3380" s="94">
        <v>1.4170683004692384</v>
      </c>
      <c r="AM3380" s="94">
        <v>1.3161913196448551</v>
      </c>
      <c r="AN3380" s="94">
        <v>1.3785011218171659</v>
      </c>
      <c r="AO3380" s="94">
        <v>1.2686796407969583</v>
      </c>
      <c r="AP3380" s="94">
        <v>1.3947813317401332</v>
      </c>
      <c r="AQ3380" s="94">
        <v>1.3154828183974259</v>
      </c>
      <c r="AR3380" s="94">
        <v>1.2076160083503733</v>
      </c>
      <c r="AS3380" s="43">
        <f t="shared" si="104"/>
        <v>37.134947620949646</v>
      </c>
    </row>
    <row r="3381" spans="3:45">
      <c r="C3381" s="34">
        <v>317</v>
      </c>
      <c r="D3381" s="94">
        <v>3.3</v>
      </c>
      <c r="E3381" s="94">
        <v>3.1181828443186683</v>
      </c>
      <c r="F3381" s="94">
        <v>3.2192356471225421</v>
      </c>
      <c r="G3381" s="94">
        <v>3.2447145431717308</v>
      </c>
      <c r="H3381" s="94">
        <v>3.0046941089621853</v>
      </c>
      <c r="I3381" s="94">
        <v>2.8220919227378234</v>
      </c>
      <c r="J3381" s="94">
        <v>2.6184908547282046</v>
      </c>
      <c r="K3381" s="94">
        <v>2.6018863386558699</v>
      </c>
      <c r="L3381" s="94">
        <v>2.43422001374541</v>
      </c>
      <c r="M3381" s="94">
        <v>2.4308059555243506</v>
      </c>
      <c r="N3381" s="94">
        <v>2.8485942233754979</v>
      </c>
      <c r="O3381" s="94">
        <v>2.9616197828110984</v>
      </c>
      <c r="P3381" s="94">
        <v>3.0796343029835418</v>
      </c>
      <c r="Q3381" s="94">
        <v>3.3017225101716834</v>
      </c>
      <c r="R3381" s="94">
        <v>2.9825319272937629</v>
      </c>
      <c r="S3381" s="94">
        <v>3.3907230890471713</v>
      </c>
      <c r="T3381" s="94">
        <v>3.4784789751079117</v>
      </c>
      <c r="U3381" s="94">
        <v>3.2642218159419154</v>
      </c>
      <c r="V3381" s="94">
        <v>3.4525766530484692</v>
      </c>
      <c r="W3381" s="94">
        <v>3.2859537635448821</v>
      </c>
      <c r="X3381" s="94">
        <v>3.3387798449114197</v>
      </c>
      <c r="Y3381" s="94">
        <v>3.229969976791156</v>
      </c>
      <c r="Z3381" s="94">
        <v>2.9456736014830591</v>
      </c>
      <c r="AA3381" s="94">
        <v>3.0635035247177185</v>
      </c>
      <c r="AB3381" s="94">
        <v>2.9159173724552754</v>
      </c>
      <c r="AC3381" s="94">
        <v>2.6419019455607415</v>
      </c>
      <c r="AD3381" s="94">
        <v>2.4346963061453994</v>
      </c>
      <c r="AE3381" s="94">
        <v>2.334254908713123</v>
      </c>
      <c r="AF3381" s="94">
        <v>2.314235070942301</v>
      </c>
      <c r="AG3381" s="94">
        <v>2.4086640638199017</v>
      </c>
      <c r="AH3381" s="94">
        <v>2.3226465171305395</v>
      </c>
      <c r="AI3381" s="94">
        <v>2.4194726289776662</v>
      </c>
      <c r="AJ3381" s="94">
        <v>2.333480490004209</v>
      </c>
      <c r="AK3381" s="94">
        <v>2.3943047968790978</v>
      </c>
      <c r="AL3381" s="94">
        <v>2.4072220756493747</v>
      </c>
      <c r="AM3381" s="94">
        <v>2.2840806210095561</v>
      </c>
      <c r="AN3381" s="94">
        <v>2.35508488761986</v>
      </c>
      <c r="AO3381" s="94">
        <v>2.2830006850300073</v>
      </c>
      <c r="AP3381" s="94">
        <v>2.2236541798048277</v>
      </c>
      <c r="AQ3381" s="94">
        <v>2.262029394073505</v>
      </c>
      <c r="AR3381" s="94">
        <v>2.1962715780015336</v>
      </c>
      <c r="AS3381" s="43">
        <f t="shared" si="104"/>
        <v>43.744417256533325</v>
      </c>
    </row>
    <row r="3382" spans="3:45">
      <c r="C3382" s="34">
        <v>318</v>
      </c>
      <c r="D3382" s="94">
        <v>3.3</v>
      </c>
      <c r="E3382" s="94">
        <v>3.4044823918379161</v>
      </c>
      <c r="F3382" s="94">
        <v>3.5570802300086273</v>
      </c>
      <c r="G3382" s="94">
        <v>3.5632658448093384</v>
      </c>
      <c r="H3382" s="94">
        <v>3.7850747376019012</v>
      </c>
      <c r="I3382" s="94">
        <v>3.7132436473061317</v>
      </c>
      <c r="J3382" s="94">
        <v>3.7739188060350881</v>
      </c>
      <c r="K3382" s="94">
        <v>3.8219832321366134</v>
      </c>
      <c r="L3382" s="94">
        <v>3.6132259111246112</v>
      </c>
      <c r="M3382" s="94">
        <v>3.2765907480563397</v>
      </c>
      <c r="N3382" s="94">
        <v>3.1242562045688538</v>
      </c>
      <c r="O3382" s="94">
        <v>3.0006789155532059</v>
      </c>
      <c r="P3382" s="94">
        <v>3.1034323398411443</v>
      </c>
      <c r="Q3382" s="94">
        <v>3.1412665633935362</v>
      </c>
      <c r="R3382" s="94">
        <v>3.0739403585001637</v>
      </c>
      <c r="S3382" s="94">
        <v>2.8678259734588427</v>
      </c>
      <c r="T3382" s="94">
        <v>2.8449685915957934</v>
      </c>
      <c r="U3382" s="94">
        <v>2.586849786536118</v>
      </c>
      <c r="V3382" s="94">
        <v>2.4109462803192887</v>
      </c>
      <c r="W3382" s="94">
        <v>2.5270454061526197</v>
      </c>
      <c r="X3382" s="94">
        <v>2.8201783167321932</v>
      </c>
      <c r="Y3382" s="94">
        <v>2.9483303458120078</v>
      </c>
      <c r="Z3382" s="94">
        <v>3.1146790121472385</v>
      </c>
      <c r="AA3382" s="94">
        <v>3.0024572077401017</v>
      </c>
      <c r="AB3382" s="94">
        <v>2.8430080739258803</v>
      </c>
      <c r="AC3382" s="94">
        <v>2.5111653652431007</v>
      </c>
      <c r="AD3382" s="94">
        <v>2.2317791457547531</v>
      </c>
      <c r="AE3382" s="94">
        <v>2.2923958296635103</v>
      </c>
      <c r="AF3382" s="94">
        <v>2.1500547423617373</v>
      </c>
      <c r="AG3382" s="94">
        <v>2.115995132645117</v>
      </c>
      <c r="AH3382" s="94">
        <v>2.0112741023232399</v>
      </c>
      <c r="AI3382" s="94">
        <v>2.0779588581333357</v>
      </c>
      <c r="AJ3382" s="94">
        <v>2.1162374590944824</v>
      </c>
      <c r="AK3382" s="94">
        <v>2.1487258230469841</v>
      </c>
      <c r="AL3382" s="94">
        <v>2.0080529914954752</v>
      </c>
      <c r="AM3382" s="94">
        <v>1.93840420436512</v>
      </c>
      <c r="AN3382" s="94">
        <v>1.952106144433509</v>
      </c>
      <c r="AO3382" s="94">
        <v>1.8601374302764522</v>
      </c>
      <c r="AP3382" s="94">
        <v>2.0147487660854302</v>
      </c>
      <c r="AQ3382" s="94">
        <v>1.9314277251722716</v>
      </c>
      <c r="AR3382" s="94">
        <v>2.049849998269222</v>
      </c>
      <c r="AS3382" s="43">
        <f t="shared" si="104"/>
        <v>46.544528769923211</v>
      </c>
    </row>
    <row r="3383" spans="3:45">
      <c r="C3383" s="34">
        <v>319</v>
      </c>
      <c r="D3383" s="94">
        <v>3.3</v>
      </c>
      <c r="E3383" s="94">
        <v>3.5323949161881734</v>
      </c>
      <c r="F3383" s="94">
        <v>3.5291990810034233</v>
      </c>
      <c r="G3383" s="94">
        <v>3.7651965917075798</v>
      </c>
      <c r="H3383" s="94">
        <v>3.8169316704649381</v>
      </c>
      <c r="I3383" s="94">
        <v>3.6464740563155749</v>
      </c>
      <c r="J3383" s="94">
        <v>4.0314380365823386</v>
      </c>
      <c r="K3383" s="94">
        <v>3.8889454606189937</v>
      </c>
      <c r="L3383" s="94">
        <v>4.1837278848544788</v>
      </c>
      <c r="M3383" s="94">
        <v>4.0888117038242209</v>
      </c>
      <c r="N3383" s="94">
        <v>3.8269194255710466</v>
      </c>
      <c r="O3383" s="94">
        <v>3.812375410687848</v>
      </c>
      <c r="P3383" s="94">
        <v>4.1653818361370822</v>
      </c>
      <c r="Q3383" s="94">
        <v>4.2369135415080192</v>
      </c>
      <c r="R3383" s="94">
        <v>3.9270916113266154</v>
      </c>
      <c r="S3383" s="94">
        <v>3.7645710041732054</v>
      </c>
      <c r="T3383" s="94">
        <v>3.7773446226344269</v>
      </c>
      <c r="U3383" s="94">
        <v>3.7705211570118879</v>
      </c>
      <c r="V3383" s="94">
        <v>3.786510072714365</v>
      </c>
      <c r="W3383" s="94">
        <v>4.1614051845282019</v>
      </c>
      <c r="X3383" s="94">
        <v>4.3031200145124782</v>
      </c>
      <c r="Y3383" s="94">
        <v>3.9639220709005794</v>
      </c>
      <c r="Z3383" s="94">
        <v>3.9005040210294646</v>
      </c>
      <c r="AA3383" s="94">
        <v>3.7299670344911187</v>
      </c>
      <c r="AB3383" s="94">
        <v>3.7221828915493043</v>
      </c>
      <c r="AC3383" s="94">
        <v>3.3547974506031668</v>
      </c>
      <c r="AD3383" s="94">
        <v>3.1771922831362338</v>
      </c>
      <c r="AE3383" s="94">
        <v>3.3435929901347605</v>
      </c>
      <c r="AF3383" s="94">
        <v>3.2156806171572905</v>
      </c>
      <c r="AG3383" s="94">
        <v>2.9158247266901065</v>
      </c>
      <c r="AH3383" s="94">
        <v>2.6880063243671235</v>
      </c>
      <c r="AI3383" s="94">
        <v>2.7079523584183409</v>
      </c>
      <c r="AJ3383" s="94">
        <v>2.7482494720945345</v>
      </c>
      <c r="AK3383" s="94">
        <v>2.5704551122389687</v>
      </c>
      <c r="AL3383" s="94">
        <v>2.4487185703625367</v>
      </c>
      <c r="AM3383" s="94">
        <v>2.4981701686476501</v>
      </c>
      <c r="AN3383" s="94">
        <v>2.5541765405439887</v>
      </c>
      <c r="AO3383" s="94">
        <v>2.3791727663084377</v>
      </c>
      <c r="AP3383" s="94">
        <v>2.5279448799853674</v>
      </c>
      <c r="AQ3383" s="94">
        <v>2.3073172863233284</v>
      </c>
      <c r="AR3383" s="94">
        <v>2.4106686813069826</v>
      </c>
      <c r="AS3383" s="43">
        <f t="shared" si="104"/>
        <v>54.782528202472044</v>
      </c>
    </row>
    <row r="3384" spans="3:45">
      <c r="C3384" s="34">
        <v>320</v>
      </c>
      <c r="D3384" s="94">
        <v>3.3</v>
      </c>
      <c r="E3384" s="94">
        <v>3.5276004302361108</v>
      </c>
      <c r="F3384" s="94">
        <v>3.3893043961949747</v>
      </c>
      <c r="G3384" s="94">
        <v>3.3130785955639674</v>
      </c>
      <c r="H3384" s="94">
        <v>3.0044236884163245</v>
      </c>
      <c r="I3384" s="94">
        <v>2.9274495579456454</v>
      </c>
      <c r="J3384" s="94">
        <v>2.7213767327585154</v>
      </c>
      <c r="K3384" s="94">
        <v>2.7190343899586567</v>
      </c>
      <c r="L3384" s="94">
        <v>2.6035403877118162</v>
      </c>
      <c r="M3384" s="94">
        <v>2.5818967234662247</v>
      </c>
      <c r="N3384" s="94">
        <v>2.404809449827455</v>
      </c>
      <c r="O3384" s="94">
        <v>2.2746047623921037</v>
      </c>
      <c r="P3384" s="94">
        <v>2.3872632884657756</v>
      </c>
      <c r="Q3384" s="94">
        <v>2.3309762202242457</v>
      </c>
      <c r="R3384" s="94">
        <v>2.3288809425516122</v>
      </c>
      <c r="S3384" s="94">
        <v>2.1588800723145725</v>
      </c>
      <c r="T3384" s="94">
        <v>2.2888023837979965</v>
      </c>
      <c r="U3384" s="94">
        <v>2.176206664592677</v>
      </c>
      <c r="V3384" s="94">
        <v>2.0925070664121015</v>
      </c>
      <c r="W3384" s="94">
        <v>2.1498180668843196</v>
      </c>
      <c r="X3384" s="94">
        <v>2.082690617151651</v>
      </c>
      <c r="Y3384" s="94">
        <v>2.1580657106961834</v>
      </c>
      <c r="Z3384" s="94">
        <v>2.3486564785764248</v>
      </c>
      <c r="AA3384" s="94">
        <v>2.3712245534047174</v>
      </c>
      <c r="AB3384" s="94">
        <v>2.1714510665064921</v>
      </c>
      <c r="AC3384" s="94">
        <v>2.2071616411451633</v>
      </c>
      <c r="AD3384" s="94">
        <v>2.2801187965588521</v>
      </c>
      <c r="AE3384" s="94">
        <v>2.087190507056325</v>
      </c>
      <c r="AF3384" s="94">
        <v>1.9703276907271063</v>
      </c>
      <c r="AG3384" s="94">
        <v>1.7336784973855204</v>
      </c>
      <c r="AH3384" s="94">
        <v>1.7140035411581751</v>
      </c>
      <c r="AI3384" s="94">
        <v>1.7259676381876268</v>
      </c>
      <c r="AJ3384" s="94">
        <v>1.6526011066814226</v>
      </c>
      <c r="AK3384" s="94">
        <v>1.5238938840008776</v>
      </c>
      <c r="AL3384" s="94">
        <v>1.5472271411751881</v>
      </c>
      <c r="AM3384" s="94">
        <v>1.502778481726682</v>
      </c>
      <c r="AN3384" s="94">
        <v>1.3941087918265749</v>
      </c>
      <c r="AO3384" s="94">
        <v>1.4842027890076179</v>
      </c>
      <c r="AP3384" s="94">
        <v>1.3311705902621249</v>
      </c>
      <c r="AQ3384" s="94">
        <v>1.2469388530227568</v>
      </c>
      <c r="AR3384" s="94">
        <v>1.2174162599226981</v>
      </c>
      <c r="AS3384" s="43">
        <f t="shared" si="104"/>
        <v>38.479125606584283</v>
      </c>
    </row>
    <row r="3385" spans="3:45">
      <c r="C3385" s="34">
        <v>321</v>
      </c>
      <c r="D3385" s="94">
        <v>3.3</v>
      </c>
      <c r="E3385" s="94">
        <v>2.967489370045997</v>
      </c>
      <c r="F3385" s="94">
        <v>3.0894179680793212</v>
      </c>
      <c r="G3385" s="94">
        <v>3.2647508243504109</v>
      </c>
      <c r="H3385" s="94">
        <v>3.086944294614685</v>
      </c>
      <c r="I3385" s="94">
        <v>3.322351735434554</v>
      </c>
      <c r="J3385" s="94">
        <v>3.2781655910067031</v>
      </c>
      <c r="K3385" s="94">
        <v>3.1064627339022204</v>
      </c>
      <c r="L3385" s="94">
        <v>3.2516854433600244</v>
      </c>
      <c r="M3385" s="94">
        <v>2.8350015538009616</v>
      </c>
      <c r="N3385" s="94">
        <v>2.8538343514220115</v>
      </c>
      <c r="O3385" s="94">
        <v>3.05810189882025</v>
      </c>
      <c r="P3385" s="94">
        <v>3.2616970900155664</v>
      </c>
      <c r="Q3385" s="94">
        <v>2.9682418796398049</v>
      </c>
      <c r="R3385" s="94">
        <v>2.7711424524301735</v>
      </c>
      <c r="S3385" s="94">
        <v>2.7832440719421032</v>
      </c>
      <c r="T3385" s="94">
        <v>2.5764948314355083</v>
      </c>
      <c r="U3385" s="94">
        <v>2.5872769865139111</v>
      </c>
      <c r="V3385" s="94">
        <v>2.5735715877461258</v>
      </c>
      <c r="W3385" s="94">
        <v>2.3393710189883161</v>
      </c>
      <c r="X3385" s="94">
        <v>2.2547196931489801</v>
      </c>
      <c r="Y3385" s="94">
        <v>2.172433132132122</v>
      </c>
      <c r="Z3385" s="94">
        <v>1.9900781172779667</v>
      </c>
      <c r="AA3385" s="94">
        <v>1.8936696643840003</v>
      </c>
      <c r="AB3385" s="94">
        <v>1.9227263938196737</v>
      </c>
      <c r="AC3385" s="94">
        <v>1.8703889912019456</v>
      </c>
      <c r="AD3385" s="94">
        <v>1.798453841712943</v>
      </c>
      <c r="AE3385" s="94">
        <v>1.7152351945599031</v>
      </c>
      <c r="AF3385" s="94">
        <v>1.6602863778051913</v>
      </c>
      <c r="AG3385" s="94">
        <v>1.64444237600107</v>
      </c>
      <c r="AH3385" s="94">
        <v>1.6030814944237755</v>
      </c>
      <c r="AI3385" s="94">
        <v>1.4949948820711716</v>
      </c>
      <c r="AJ3385" s="94">
        <v>1.4662667689030571</v>
      </c>
      <c r="AK3385" s="94">
        <v>1.3369823193946282</v>
      </c>
      <c r="AL3385" s="94">
        <v>1.2883769848959143</v>
      </c>
      <c r="AM3385" s="94">
        <v>1.2515790441238284</v>
      </c>
      <c r="AN3385" s="94">
        <v>1.1596544878660062</v>
      </c>
      <c r="AO3385" s="94">
        <v>1.1278612661561138</v>
      </c>
      <c r="AP3385" s="94">
        <v>1.0217534527628613</v>
      </c>
      <c r="AQ3385" s="94">
        <v>1.0616839480138518</v>
      </c>
      <c r="AR3385" s="94">
        <v>0.96013042024339268</v>
      </c>
      <c r="AS3385" s="43">
        <f t="shared" ref="AS3385:AS3448" si="105">NPV($D$48,D3385:AR3385)</f>
        <v>40.524590408519288</v>
      </c>
    </row>
    <row r="3386" spans="3:45">
      <c r="C3386" s="34">
        <v>322</v>
      </c>
      <c r="D3386" s="94">
        <v>3.3</v>
      </c>
      <c r="E3386" s="94">
        <v>3.1760454339752937</v>
      </c>
      <c r="F3386" s="94">
        <v>3.2150074840052589</v>
      </c>
      <c r="G3386" s="94">
        <v>2.9457374568314467</v>
      </c>
      <c r="H3386" s="94">
        <v>2.5873518078013689</v>
      </c>
      <c r="I3386" s="94">
        <v>2.4825026612256846</v>
      </c>
      <c r="J3386" s="94">
        <v>2.3373308030582582</v>
      </c>
      <c r="K3386" s="94">
        <v>2.2230915812189536</v>
      </c>
      <c r="L3386" s="94">
        <v>2.4866990337182666</v>
      </c>
      <c r="M3386" s="94">
        <v>2.5096070099621728</v>
      </c>
      <c r="N3386" s="94">
        <v>2.1864446015964885</v>
      </c>
      <c r="O3386" s="94">
        <v>2.103466594757168</v>
      </c>
      <c r="P3386" s="94">
        <v>2.0044531021079255</v>
      </c>
      <c r="Q3386" s="94">
        <v>1.8723493893143737</v>
      </c>
      <c r="R3386" s="94">
        <v>1.8978192498037161</v>
      </c>
      <c r="S3386" s="94">
        <v>1.9228306871206631</v>
      </c>
      <c r="T3386" s="94">
        <v>1.9488488794352823</v>
      </c>
      <c r="U3386" s="94">
        <v>2.0624364428681963</v>
      </c>
      <c r="V3386" s="94">
        <v>1.9780774986506362</v>
      </c>
      <c r="W3386" s="94">
        <v>1.8262273887346612</v>
      </c>
      <c r="X3386" s="94">
        <v>1.946817983530323</v>
      </c>
      <c r="Y3386" s="94">
        <v>1.8230540348790438</v>
      </c>
      <c r="Z3386" s="94">
        <v>1.5624268570788966</v>
      </c>
      <c r="AA3386" s="94">
        <v>1.6553921912592517</v>
      </c>
      <c r="AB3386" s="94">
        <v>1.5974086752713803</v>
      </c>
      <c r="AC3386" s="94">
        <v>1.6398898426909867</v>
      </c>
      <c r="AD3386" s="94">
        <v>1.6021777608933612</v>
      </c>
      <c r="AE3386" s="94">
        <v>1.5820100733561751</v>
      </c>
      <c r="AF3386" s="94">
        <v>1.6225701228987568</v>
      </c>
      <c r="AG3386" s="94">
        <v>1.6753599519344311</v>
      </c>
      <c r="AH3386" s="94">
        <v>1.6187235730437435</v>
      </c>
      <c r="AI3386" s="94">
        <v>1.605795828885249</v>
      </c>
      <c r="AJ3386" s="94">
        <v>1.7501331768159183</v>
      </c>
      <c r="AK3386" s="94">
        <v>1.7453731415840796</v>
      </c>
      <c r="AL3386" s="94">
        <v>1.7328670585047856</v>
      </c>
      <c r="AM3386" s="94">
        <v>1.7410661899428104</v>
      </c>
      <c r="AN3386" s="94">
        <v>1.6292484825136995</v>
      </c>
      <c r="AO3386" s="94">
        <v>1.6683941620291765</v>
      </c>
      <c r="AP3386" s="94">
        <v>1.6533028998596979</v>
      </c>
      <c r="AQ3386" s="94">
        <v>1.7038838189089118</v>
      </c>
      <c r="AR3386" s="94">
        <v>1.5607400343499245</v>
      </c>
      <c r="AS3386" s="43">
        <f t="shared" si="105"/>
        <v>34.445238739441983</v>
      </c>
    </row>
    <row r="3387" spans="3:45">
      <c r="C3387" s="34">
        <v>323</v>
      </c>
      <c r="D3387" s="94">
        <v>3.3</v>
      </c>
      <c r="E3387" s="94">
        <v>3.3362538872659364</v>
      </c>
      <c r="F3387" s="94">
        <v>3.2602967349510963</v>
      </c>
      <c r="G3387" s="94">
        <v>2.8343561951335325</v>
      </c>
      <c r="H3387" s="94">
        <v>2.9134052658919285</v>
      </c>
      <c r="I3387" s="94">
        <v>3.0664292611063924</v>
      </c>
      <c r="J3387" s="94">
        <v>2.9487979565711289</v>
      </c>
      <c r="K3387" s="94">
        <v>2.7462757477879505</v>
      </c>
      <c r="L3387" s="94">
        <v>2.8093881692027227</v>
      </c>
      <c r="M3387" s="94">
        <v>2.6136110869888749</v>
      </c>
      <c r="N3387" s="94">
        <v>2.7122079057922841</v>
      </c>
      <c r="O3387" s="94">
        <v>2.6122298316695303</v>
      </c>
      <c r="P3387" s="94">
        <v>2.6262308196301736</v>
      </c>
      <c r="Q3387" s="94">
        <v>2.3330755341095739</v>
      </c>
      <c r="R3387" s="94">
        <v>2.3223900465677745</v>
      </c>
      <c r="S3387" s="94">
        <v>2.1080419543824491</v>
      </c>
      <c r="T3387" s="94">
        <v>2.4622855103295387</v>
      </c>
      <c r="U3387" s="94">
        <v>2.3899789917477507</v>
      </c>
      <c r="V3387" s="94">
        <v>2.4236083009645086</v>
      </c>
      <c r="W3387" s="94">
        <v>2.495282767197105</v>
      </c>
      <c r="X3387" s="94">
        <v>2.5489653669073711</v>
      </c>
      <c r="Y3387" s="94">
        <v>2.5499174475015489</v>
      </c>
      <c r="Z3387" s="94">
        <v>2.2916081290485981</v>
      </c>
      <c r="AA3387" s="94">
        <v>2.1557782318135335</v>
      </c>
      <c r="AB3387" s="94">
        <v>2.0634443542897416</v>
      </c>
      <c r="AC3387" s="94">
        <v>1.8849618439126421</v>
      </c>
      <c r="AD3387" s="94">
        <v>2.0207480277545078</v>
      </c>
      <c r="AE3387" s="94">
        <v>1.8723175150448867</v>
      </c>
      <c r="AF3387" s="94">
        <v>1.9611799119058133</v>
      </c>
      <c r="AG3387" s="94">
        <v>1.8674465185527993</v>
      </c>
      <c r="AH3387" s="94">
        <v>2.2207939834076842</v>
      </c>
      <c r="AI3387" s="94">
        <v>2.3644635797384055</v>
      </c>
      <c r="AJ3387" s="94">
        <v>2.4595820681854517</v>
      </c>
      <c r="AK3387" s="94">
        <v>2.3018720755062905</v>
      </c>
      <c r="AL3387" s="94">
        <v>2.2365398587707226</v>
      </c>
      <c r="AM3387" s="94">
        <v>2.1628790568936607</v>
      </c>
      <c r="AN3387" s="94">
        <v>2.2435568235299761</v>
      </c>
      <c r="AO3387" s="94">
        <v>2.1662238650693619</v>
      </c>
      <c r="AP3387" s="94">
        <v>2.0834477137437029</v>
      </c>
      <c r="AQ3387" s="94">
        <v>2.0651305314043857</v>
      </c>
      <c r="AR3387" s="94">
        <v>2.0994125503348551</v>
      </c>
      <c r="AS3387" s="43">
        <f t="shared" si="105"/>
        <v>39.887625362650141</v>
      </c>
    </row>
    <row r="3388" spans="3:45">
      <c r="C3388" s="34">
        <v>324</v>
      </c>
      <c r="D3388" s="94">
        <v>3.3</v>
      </c>
      <c r="E3388" s="94">
        <v>3.3157915492358891</v>
      </c>
      <c r="F3388" s="94">
        <v>3.4665860850406953</v>
      </c>
      <c r="G3388" s="94">
        <v>3.4286812063324699</v>
      </c>
      <c r="H3388" s="94">
        <v>3.2182736383703032</v>
      </c>
      <c r="I3388" s="94">
        <v>3.0102643813352574</v>
      </c>
      <c r="J3388" s="94">
        <v>2.8607180390014624</v>
      </c>
      <c r="K3388" s="94">
        <v>2.630556613256736</v>
      </c>
      <c r="L3388" s="94">
        <v>2.5933698349849994</v>
      </c>
      <c r="M3388" s="94">
        <v>2.6897669618482367</v>
      </c>
      <c r="N3388" s="94">
        <v>2.7727011003667426</v>
      </c>
      <c r="O3388" s="94">
        <v>2.4962300308130918</v>
      </c>
      <c r="P3388" s="94">
        <v>2.2052943464623058</v>
      </c>
      <c r="Q3388" s="94">
        <v>2.1739634674714767</v>
      </c>
      <c r="R3388" s="94">
        <v>2.2497444729486684</v>
      </c>
      <c r="S3388" s="94">
        <v>2.3651776112204757</v>
      </c>
      <c r="T3388" s="94">
        <v>2.3615747600957082</v>
      </c>
      <c r="U3388" s="94">
        <v>2.2180860166154668</v>
      </c>
      <c r="V3388" s="94">
        <v>2.1201644391853871</v>
      </c>
      <c r="W3388" s="94">
        <v>2.156361885160309</v>
      </c>
      <c r="X3388" s="94">
        <v>2.0151646249914523</v>
      </c>
      <c r="Y3388" s="94">
        <v>1.9088479169928714</v>
      </c>
      <c r="Z3388" s="94">
        <v>1.9071438417851403</v>
      </c>
      <c r="AA3388" s="94">
        <v>1.9010938435157532</v>
      </c>
      <c r="AB3388" s="94">
        <v>1.860633243046272</v>
      </c>
      <c r="AC3388" s="94">
        <v>1.7156281909546436</v>
      </c>
      <c r="AD3388" s="94">
        <v>1.6028320390302051</v>
      </c>
      <c r="AE3388" s="94">
        <v>1.3786105538894244</v>
      </c>
      <c r="AF3388" s="94">
        <v>1.3485068113411993</v>
      </c>
      <c r="AG3388" s="94">
        <v>1.233866506665837</v>
      </c>
      <c r="AH3388" s="94">
        <v>1.1484470243629381</v>
      </c>
      <c r="AI3388" s="94">
        <v>1.0999390716561444</v>
      </c>
      <c r="AJ3388" s="94">
        <v>1.1071985911312467</v>
      </c>
      <c r="AK3388" s="94">
        <v>1.2021591406463052</v>
      </c>
      <c r="AL3388" s="94">
        <v>1.196594326328251</v>
      </c>
      <c r="AM3388" s="94">
        <v>1.1404325845717611</v>
      </c>
      <c r="AN3388" s="94">
        <v>1.0946240564407672</v>
      </c>
      <c r="AO3388" s="94">
        <v>1.1893615722354569</v>
      </c>
      <c r="AP3388" s="94">
        <v>1.0872815060982197</v>
      </c>
      <c r="AQ3388" s="94">
        <v>1.0419055913309174</v>
      </c>
      <c r="AR3388" s="94">
        <v>1.0621466317054367</v>
      </c>
      <c r="AS3388" s="43">
        <f t="shared" si="105"/>
        <v>37.531341931795275</v>
      </c>
    </row>
    <row r="3389" spans="3:45">
      <c r="C3389" s="34">
        <v>325</v>
      </c>
      <c r="D3389" s="94">
        <v>3.3</v>
      </c>
      <c r="E3389" s="94">
        <v>3.3476747786804828</v>
      </c>
      <c r="F3389" s="94">
        <v>3.2803854673710813</v>
      </c>
      <c r="G3389" s="94">
        <v>3.4762996795042276</v>
      </c>
      <c r="H3389" s="94">
        <v>3.3339545590201207</v>
      </c>
      <c r="I3389" s="94">
        <v>3.4531729955402284</v>
      </c>
      <c r="J3389" s="94">
        <v>3.2737361154333215</v>
      </c>
      <c r="K3389" s="94">
        <v>3.0025901909486237</v>
      </c>
      <c r="L3389" s="94">
        <v>2.7823451852249916</v>
      </c>
      <c r="M3389" s="94">
        <v>2.9321068629558122</v>
      </c>
      <c r="N3389" s="94">
        <v>2.8690225114737342</v>
      </c>
      <c r="O3389" s="94">
        <v>2.5772007576795728</v>
      </c>
      <c r="P3389" s="94">
        <v>2.7615211383561129</v>
      </c>
      <c r="Q3389" s="94">
        <v>2.7269993863077251</v>
      </c>
      <c r="R3389" s="94">
        <v>2.7207411621052757</v>
      </c>
      <c r="S3389" s="94">
        <v>2.6185667523491039</v>
      </c>
      <c r="T3389" s="94">
        <v>2.5861533628105957</v>
      </c>
      <c r="U3389" s="94">
        <v>2.6508820082722586</v>
      </c>
      <c r="V3389" s="94">
        <v>2.7775182653003863</v>
      </c>
      <c r="W3389" s="94">
        <v>2.604989394003034</v>
      </c>
      <c r="X3389" s="94">
        <v>2.6824625605685277</v>
      </c>
      <c r="Y3389" s="94">
        <v>2.4577387434796032</v>
      </c>
      <c r="Z3389" s="94">
        <v>2.5704154216018567</v>
      </c>
      <c r="AA3389" s="94">
        <v>2.4520553438062151</v>
      </c>
      <c r="AB3389" s="94">
        <v>2.3968114506520437</v>
      </c>
      <c r="AC3389" s="94">
        <v>2.458936213709674</v>
      </c>
      <c r="AD3389" s="94">
        <v>2.5393765670412654</v>
      </c>
      <c r="AE3389" s="94">
        <v>2.4859911065108808</v>
      </c>
      <c r="AF3389" s="94">
        <v>2.4622122727176188</v>
      </c>
      <c r="AG3389" s="94">
        <v>2.4436443404385586</v>
      </c>
      <c r="AH3389" s="94">
        <v>2.6510712127187008</v>
      </c>
      <c r="AI3389" s="94">
        <v>2.51500390164709</v>
      </c>
      <c r="AJ3389" s="94">
        <v>2.4537071503043695</v>
      </c>
      <c r="AK3389" s="94">
        <v>2.4416139625031317</v>
      </c>
      <c r="AL3389" s="94">
        <v>2.4902662130084736</v>
      </c>
      <c r="AM3389" s="94">
        <v>2.3351263797953483</v>
      </c>
      <c r="AN3389" s="94">
        <v>2.4453469114949593</v>
      </c>
      <c r="AO3389" s="94">
        <v>2.4770246713738118</v>
      </c>
      <c r="AP3389" s="94">
        <v>2.5357143036518104</v>
      </c>
      <c r="AQ3389" s="94">
        <v>2.4756294839371957</v>
      </c>
      <c r="AR3389" s="94">
        <v>2.514391307700623</v>
      </c>
      <c r="AS3389" s="43">
        <f t="shared" si="105"/>
        <v>43.584201422600344</v>
      </c>
    </row>
    <row r="3390" spans="3:45">
      <c r="C3390" s="34">
        <v>326</v>
      </c>
      <c r="D3390" s="94">
        <v>3.3</v>
      </c>
      <c r="E3390" s="94">
        <v>3.201278448203889</v>
      </c>
      <c r="F3390" s="94">
        <v>2.8761433720294445</v>
      </c>
      <c r="G3390" s="94">
        <v>2.8699690612226951</v>
      </c>
      <c r="H3390" s="94">
        <v>2.5590243787988221</v>
      </c>
      <c r="I3390" s="94">
        <v>2.5275556322780726</v>
      </c>
      <c r="J3390" s="94">
        <v>2.8465218751231314</v>
      </c>
      <c r="K3390" s="94">
        <v>2.7517905607658646</v>
      </c>
      <c r="L3390" s="94">
        <v>2.5283932085922998</v>
      </c>
      <c r="M3390" s="94">
        <v>2.4141262221434694</v>
      </c>
      <c r="N3390" s="94">
        <v>2.4636578485874523</v>
      </c>
      <c r="O3390" s="94">
        <v>2.7532716775624251</v>
      </c>
      <c r="P3390" s="94">
        <v>2.7858070195533631</v>
      </c>
      <c r="Q3390" s="94">
        <v>2.9524094927649549</v>
      </c>
      <c r="R3390" s="94">
        <v>2.8590117635598253</v>
      </c>
      <c r="S3390" s="94">
        <v>2.6993853215638821</v>
      </c>
      <c r="T3390" s="94">
        <v>2.6944748342605882</v>
      </c>
      <c r="U3390" s="94">
        <v>2.8303936392148734</v>
      </c>
      <c r="V3390" s="94">
        <v>2.8254512779628747</v>
      </c>
      <c r="W3390" s="94">
        <v>2.495750271441429</v>
      </c>
      <c r="X3390" s="94">
        <v>2.380612431949868</v>
      </c>
      <c r="Y3390" s="94">
        <v>2.4452241559121592</v>
      </c>
      <c r="Z3390" s="94">
        <v>2.3477113340822062</v>
      </c>
      <c r="AA3390" s="94">
        <v>2.2954464608152492</v>
      </c>
      <c r="AB3390" s="94">
        <v>1.9377153688185842</v>
      </c>
      <c r="AC3390" s="94">
        <v>1.8470916783147089</v>
      </c>
      <c r="AD3390" s="94">
        <v>1.9106959014486218</v>
      </c>
      <c r="AE3390" s="94">
        <v>1.9774763949826817</v>
      </c>
      <c r="AF3390" s="94">
        <v>1.9537988313537467</v>
      </c>
      <c r="AG3390" s="94">
        <v>1.9813740233883936</v>
      </c>
      <c r="AH3390" s="94">
        <v>1.9767585543779826</v>
      </c>
      <c r="AI3390" s="94">
        <v>1.9940360710983902</v>
      </c>
      <c r="AJ3390" s="94">
        <v>2.0770516331029962</v>
      </c>
      <c r="AK3390" s="94">
        <v>1.8673307263630372</v>
      </c>
      <c r="AL3390" s="94">
        <v>1.7480289636201001</v>
      </c>
      <c r="AM3390" s="94">
        <v>1.731224736960554</v>
      </c>
      <c r="AN3390" s="94">
        <v>1.5035266915691428</v>
      </c>
      <c r="AO3390" s="94">
        <v>1.4229649978090368</v>
      </c>
      <c r="AP3390" s="94">
        <v>1.4897992865286649</v>
      </c>
      <c r="AQ3390" s="94">
        <v>1.5136263539975725</v>
      </c>
      <c r="AR3390" s="94">
        <v>1.3245220554835941</v>
      </c>
      <c r="AS3390" s="43">
        <f t="shared" si="105"/>
        <v>38.88549978917527</v>
      </c>
    </row>
    <row r="3391" spans="3:45">
      <c r="C3391" s="34">
        <v>327</v>
      </c>
      <c r="D3391" s="94">
        <v>3.3</v>
      </c>
      <c r="E3391" s="94">
        <v>3.5920039110128466</v>
      </c>
      <c r="F3391" s="94">
        <v>3.430697844436688</v>
      </c>
      <c r="G3391" s="94">
        <v>3.5828338648233053</v>
      </c>
      <c r="H3391" s="94">
        <v>3.5520153644153756</v>
      </c>
      <c r="I3391" s="94">
        <v>3.7747073904669857</v>
      </c>
      <c r="J3391" s="94">
        <v>3.6073242307732225</v>
      </c>
      <c r="K3391" s="94">
        <v>3.4161924716568386</v>
      </c>
      <c r="L3391" s="94">
        <v>3.3085595318884784</v>
      </c>
      <c r="M3391" s="94">
        <v>2.9995965128744779</v>
      </c>
      <c r="N3391" s="94">
        <v>2.7113626559620871</v>
      </c>
      <c r="O3391" s="94">
        <v>2.5346732365119249</v>
      </c>
      <c r="P3391" s="94">
        <v>2.6016963786479566</v>
      </c>
      <c r="Q3391" s="94">
        <v>2.5893137386809544</v>
      </c>
      <c r="R3391" s="94">
        <v>2.6446678890223527</v>
      </c>
      <c r="S3391" s="94">
        <v>2.6516012221383769</v>
      </c>
      <c r="T3391" s="94">
        <v>2.9363551451981311</v>
      </c>
      <c r="U3391" s="94">
        <v>3.0022427156022307</v>
      </c>
      <c r="V3391" s="94">
        <v>3.2140889981919001</v>
      </c>
      <c r="W3391" s="94">
        <v>2.9211319391285286</v>
      </c>
      <c r="X3391" s="94">
        <v>2.9126054917757886</v>
      </c>
      <c r="Y3391" s="94">
        <v>3.2384408579071007</v>
      </c>
      <c r="Z3391" s="94">
        <v>3.5003199241539296</v>
      </c>
      <c r="AA3391" s="94">
        <v>3.5689998159004319</v>
      </c>
      <c r="AB3391" s="94">
        <v>3.5283569005683302</v>
      </c>
      <c r="AC3391" s="94">
        <v>3.1684410052880461</v>
      </c>
      <c r="AD3391" s="94">
        <v>3.2470734776764152</v>
      </c>
      <c r="AE3391" s="94">
        <v>3.0837928410143856</v>
      </c>
      <c r="AF3391" s="94">
        <v>2.8160205048458136</v>
      </c>
      <c r="AG3391" s="94">
        <v>2.834169065009807</v>
      </c>
      <c r="AH3391" s="94">
        <v>2.6481101405606959</v>
      </c>
      <c r="AI3391" s="94">
        <v>2.4714711711517392</v>
      </c>
      <c r="AJ3391" s="94">
        <v>2.5440864815417714</v>
      </c>
      <c r="AK3391" s="94">
        <v>2.3863605128853318</v>
      </c>
      <c r="AL3391" s="94">
        <v>2.145455789547138</v>
      </c>
      <c r="AM3391" s="94">
        <v>1.8589551532288286</v>
      </c>
      <c r="AN3391" s="94">
        <v>1.8202026100868998</v>
      </c>
      <c r="AO3391" s="94">
        <v>1.8930838421893683</v>
      </c>
      <c r="AP3391" s="94">
        <v>1.7705864766147121</v>
      </c>
      <c r="AQ3391" s="94">
        <v>1.7377654199814259</v>
      </c>
      <c r="AR3391" s="94">
        <v>1.6099155422977289</v>
      </c>
      <c r="AS3391" s="43">
        <f t="shared" si="105"/>
        <v>46.578597695762568</v>
      </c>
    </row>
    <row r="3392" spans="3:45">
      <c r="C3392" s="34">
        <v>328</v>
      </c>
      <c r="D3392" s="94">
        <v>3.3</v>
      </c>
      <c r="E3392" s="94">
        <v>3.0508659518742069</v>
      </c>
      <c r="F3392" s="94">
        <v>2.9067500618652238</v>
      </c>
      <c r="G3392" s="94">
        <v>3.0632785563634974</v>
      </c>
      <c r="H3392" s="94">
        <v>3.0308855130666217</v>
      </c>
      <c r="I3392" s="94">
        <v>2.9537371379491923</v>
      </c>
      <c r="J3392" s="94">
        <v>2.8810959766301791</v>
      </c>
      <c r="K3392" s="94">
        <v>2.8049347779724845</v>
      </c>
      <c r="L3392" s="94">
        <v>2.5278141953190256</v>
      </c>
      <c r="M3392" s="94">
        <v>2.5075063753530871</v>
      </c>
      <c r="N3392" s="94">
        <v>2.4486283669832876</v>
      </c>
      <c r="O3392" s="94">
        <v>2.3489202590429441</v>
      </c>
      <c r="P3392" s="94">
        <v>2.0157049863689469</v>
      </c>
      <c r="Q3392" s="94">
        <v>2.1090378859119228</v>
      </c>
      <c r="R3392" s="94">
        <v>2.1378121727787791</v>
      </c>
      <c r="S3392" s="94">
        <v>2.1226735601764055</v>
      </c>
      <c r="T3392" s="94">
        <v>2.0191791965050534</v>
      </c>
      <c r="U3392" s="94">
        <v>1.9439342482206872</v>
      </c>
      <c r="V3392" s="94">
        <v>1.9994046533282208</v>
      </c>
      <c r="W3392" s="94">
        <v>1.873674626531951</v>
      </c>
      <c r="X3392" s="94">
        <v>2.0321250938033568</v>
      </c>
      <c r="Y3392" s="94">
        <v>2.0340761114636567</v>
      </c>
      <c r="Z3392" s="94">
        <v>1.7252827673290367</v>
      </c>
      <c r="AA3392" s="94">
        <v>1.6447013355922997</v>
      </c>
      <c r="AB3392" s="94">
        <v>1.5991051948779231</v>
      </c>
      <c r="AC3392" s="94">
        <v>1.5412572324976574</v>
      </c>
      <c r="AD3392" s="94">
        <v>1.6311840882799717</v>
      </c>
      <c r="AE3392" s="94">
        <v>1.7915043556569841</v>
      </c>
      <c r="AF3392" s="94">
        <v>1.7075969293617426</v>
      </c>
      <c r="AG3392" s="94">
        <v>1.7466363210425944</v>
      </c>
      <c r="AH3392" s="94">
        <v>1.8044919879181787</v>
      </c>
      <c r="AI3392" s="94">
        <v>1.814336737045485</v>
      </c>
      <c r="AJ3392" s="94">
        <v>1.7993615936776084</v>
      </c>
      <c r="AK3392" s="94">
        <v>1.7504907796848765</v>
      </c>
      <c r="AL3392" s="94">
        <v>1.7243693973503298</v>
      </c>
      <c r="AM3392" s="94">
        <v>1.5442163094745205</v>
      </c>
      <c r="AN3392" s="94">
        <v>1.6157775557503768</v>
      </c>
      <c r="AO3392" s="94">
        <v>1.5796561636925452</v>
      </c>
      <c r="AP3392" s="94">
        <v>1.5235956557110117</v>
      </c>
      <c r="AQ3392" s="94">
        <v>1.4408267276982856</v>
      </c>
      <c r="AR3392" s="94">
        <v>1.4312865550568497</v>
      </c>
      <c r="AS3392" s="43">
        <f t="shared" si="105"/>
        <v>36.279208179943282</v>
      </c>
    </row>
    <row r="3393" spans="3:45">
      <c r="C3393" s="34">
        <v>329</v>
      </c>
      <c r="D3393" s="94">
        <v>3.3</v>
      </c>
      <c r="E3393" s="94">
        <v>2.9029091768559576</v>
      </c>
      <c r="F3393" s="94">
        <v>3.0001403490189338</v>
      </c>
      <c r="G3393" s="94">
        <v>2.7656865494516216</v>
      </c>
      <c r="H3393" s="94">
        <v>2.5447077092575396</v>
      </c>
      <c r="I3393" s="94">
        <v>2.7095849743537843</v>
      </c>
      <c r="J3393" s="94">
        <v>2.8237256002201248</v>
      </c>
      <c r="K3393" s="94">
        <v>2.8862805256224724</v>
      </c>
      <c r="L3393" s="94">
        <v>2.9728497053005736</v>
      </c>
      <c r="M3393" s="94">
        <v>2.933093596837316</v>
      </c>
      <c r="N3393" s="94">
        <v>2.6002846489971074</v>
      </c>
      <c r="O3393" s="94">
        <v>2.5101357618513775</v>
      </c>
      <c r="P3393" s="94">
        <v>2.7238419229029383</v>
      </c>
      <c r="Q3393" s="94">
        <v>2.8304474751608071</v>
      </c>
      <c r="R3393" s="94">
        <v>2.8824522604699556</v>
      </c>
      <c r="S3393" s="94">
        <v>2.7895501013378077</v>
      </c>
      <c r="T3393" s="94">
        <v>2.7531895831803048</v>
      </c>
      <c r="U3393" s="94">
        <v>2.6904595325179801</v>
      </c>
      <c r="V3393" s="94">
        <v>2.43177639834947</v>
      </c>
      <c r="W3393" s="94">
        <v>2.1857431292743543</v>
      </c>
      <c r="X3393" s="94">
        <v>2.2216301540737167</v>
      </c>
      <c r="Y3393" s="94">
        <v>2.163304827424239</v>
      </c>
      <c r="Z3393" s="94">
        <v>2.0419297576460322</v>
      </c>
      <c r="AA3393" s="94">
        <v>2.1183079756384111</v>
      </c>
      <c r="AB3393" s="94">
        <v>2.0658373824989238</v>
      </c>
      <c r="AC3393" s="94">
        <v>2.0814745633054796</v>
      </c>
      <c r="AD3393" s="94">
        <v>2.0661884612927288</v>
      </c>
      <c r="AE3393" s="94">
        <v>1.9184631438854118</v>
      </c>
      <c r="AF3393" s="94">
        <v>1.6620535109274261</v>
      </c>
      <c r="AG3393" s="94">
        <v>1.6047192985209535</v>
      </c>
      <c r="AH3393" s="94">
        <v>1.5958426164331367</v>
      </c>
      <c r="AI3393" s="94">
        <v>1.5538287864979008</v>
      </c>
      <c r="AJ3393" s="94">
        <v>1.5769756600422513</v>
      </c>
      <c r="AK3393" s="94">
        <v>1.6815181283133445</v>
      </c>
      <c r="AL3393" s="94">
        <v>1.6166279764005633</v>
      </c>
      <c r="AM3393" s="94">
        <v>1.5297374263233223</v>
      </c>
      <c r="AN3393" s="94">
        <v>1.6595977723792792</v>
      </c>
      <c r="AO3393" s="94">
        <v>1.5539648708590055</v>
      </c>
      <c r="AP3393" s="94">
        <v>1.5329571411539002</v>
      </c>
      <c r="AQ3393" s="94">
        <v>1.4854860690976983</v>
      </c>
      <c r="AR3393" s="94">
        <v>1.4694814136229999</v>
      </c>
      <c r="AS3393" s="43">
        <f t="shared" si="105"/>
        <v>38.563412861251408</v>
      </c>
    </row>
    <row r="3394" spans="3:45">
      <c r="C3394" s="34">
        <v>330</v>
      </c>
      <c r="D3394" s="94">
        <v>3.3</v>
      </c>
      <c r="E3394" s="94">
        <v>3.1686525668585386</v>
      </c>
      <c r="F3394" s="94">
        <v>2.9172974564870446</v>
      </c>
      <c r="G3394" s="94">
        <v>2.8365289044542892</v>
      </c>
      <c r="H3394" s="94">
        <v>2.8057874841925226</v>
      </c>
      <c r="I3394" s="94">
        <v>2.6715962196803349</v>
      </c>
      <c r="J3394" s="94">
        <v>2.5361925807734811</v>
      </c>
      <c r="K3394" s="94">
        <v>2.5506286618788216</v>
      </c>
      <c r="L3394" s="94">
        <v>2.2092353821449704</v>
      </c>
      <c r="M3394" s="94">
        <v>1.9796848025828357</v>
      </c>
      <c r="N3394" s="94">
        <v>1.9724779098951362</v>
      </c>
      <c r="O3394" s="94">
        <v>1.8849898840497281</v>
      </c>
      <c r="P3394" s="94">
        <v>1.9725397248626992</v>
      </c>
      <c r="Q3394" s="94">
        <v>1.8706099201285122</v>
      </c>
      <c r="R3394" s="94">
        <v>1.7444497889061266</v>
      </c>
      <c r="S3394" s="94">
        <v>1.5923944215725383</v>
      </c>
      <c r="T3394" s="94">
        <v>1.4789644140194445</v>
      </c>
      <c r="U3394" s="94">
        <v>1.4956123989289063</v>
      </c>
      <c r="V3394" s="94">
        <v>1.4253468534004863</v>
      </c>
      <c r="W3394" s="94">
        <v>1.3464983757308373</v>
      </c>
      <c r="X3394" s="94">
        <v>1.3339324311697383</v>
      </c>
      <c r="Y3394" s="94">
        <v>1.2936007560841181</v>
      </c>
      <c r="Z3394" s="94">
        <v>1.2664449110161564</v>
      </c>
      <c r="AA3394" s="94">
        <v>1.1623502037367837</v>
      </c>
      <c r="AB3394" s="94">
        <v>1.166576420085897</v>
      </c>
      <c r="AC3394" s="94">
        <v>1.0940358776607801</v>
      </c>
      <c r="AD3394" s="94">
        <v>0.96479604869497382</v>
      </c>
      <c r="AE3394" s="94">
        <v>0.860482526274155</v>
      </c>
      <c r="AF3394" s="94">
        <v>0.78439553256416361</v>
      </c>
      <c r="AG3394" s="94">
        <v>0.69785217892342621</v>
      </c>
      <c r="AH3394" s="94">
        <v>0.66815385884736034</v>
      </c>
      <c r="AI3394" s="94">
        <v>0.70995771312632128</v>
      </c>
      <c r="AJ3394" s="94">
        <v>0.71323438457405108</v>
      </c>
      <c r="AK3394" s="94">
        <v>0.70702755305241516</v>
      </c>
      <c r="AL3394" s="94">
        <v>0.68259203470545182</v>
      </c>
      <c r="AM3394" s="94">
        <v>0.71082260146094556</v>
      </c>
      <c r="AN3394" s="94">
        <v>0.70560609259824114</v>
      </c>
      <c r="AO3394" s="94">
        <v>0.69791454432676481</v>
      </c>
      <c r="AP3394" s="94">
        <v>0.68520946041118935</v>
      </c>
      <c r="AQ3394" s="94">
        <v>0.58653264400000227</v>
      </c>
      <c r="AR3394" s="94">
        <v>0.57647993420969024</v>
      </c>
      <c r="AS3394" s="43">
        <f t="shared" si="105"/>
        <v>30.528762173262017</v>
      </c>
    </row>
    <row r="3395" spans="3:45">
      <c r="C3395" s="34">
        <v>331</v>
      </c>
      <c r="D3395" s="94">
        <v>3.3</v>
      </c>
      <c r="E3395" s="94">
        <v>3.2803167369346182</v>
      </c>
      <c r="F3395" s="94">
        <v>2.9576478219889117</v>
      </c>
      <c r="G3395" s="94">
        <v>2.8698878281370401</v>
      </c>
      <c r="H3395" s="94">
        <v>2.9918850337908189</v>
      </c>
      <c r="I3395" s="94">
        <v>3.1136930731754053</v>
      </c>
      <c r="J3395" s="94">
        <v>3.1287954282399766</v>
      </c>
      <c r="K3395" s="94">
        <v>3.0733816045326745</v>
      </c>
      <c r="L3395" s="94">
        <v>2.7653138393923737</v>
      </c>
      <c r="M3395" s="94">
        <v>2.4067181020309865</v>
      </c>
      <c r="N3395" s="94">
        <v>2.145311655635175</v>
      </c>
      <c r="O3395" s="94">
        <v>2.0963135901565453</v>
      </c>
      <c r="P3395" s="94">
        <v>2.0430454108265916</v>
      </c>
      <c r="Q3395" s="94">
        <v>1.852064298856291</v>
      </c>
      <c r="R3395" s="94">
        <v>1.7778812391789627</v>
      </c>
      <c r="S3395" s="94">
        <v>1.6378243023371741</v>
      </c>
      <c r="T3395" s="94">
        <v>1.5352463602138573</v>
      </c>
      <c r="U3395" s="94">
        <v>1.5373090438951893</v>
      </c>
      <c r="V3395" s="94">
        <v>1.5566121393242984</v>
      </c>
      <c r="W3395" s="94">
        <v>1.5748796797512781</v>
      </c>
      <c r="X3395" s="94">
        <v>1.6097162575250898</v>
      </c>
      <c r="Y3395" s="94">
        <v>1.744280730211105</v>
      </c>
      <c r="Z3395" s="94">
        <v>1.7664182127539743</v>
      </c>
      <c r="AA3395" s="94">
        <v>1.6005043839111421</v>
      </c>
      <c r="AB3395" s="94">
        <v>1.6110369749555984</v>
      </c>
      <c r="AC3395" s="94">
        <v>1.67881426495771</v>
      </c>
      <c r="AD3395" s="94">
        <v>1.7644035876067321</v>
      </c>
      <c r="AE3395" s="94">
        <v>1.7481712007850962</v>
      </c>
      <c r="AF3395" s="94">
        <v>1.6847717572057463</v>
      </c>
      <c r="AG3395" s="94">
        <v>1.6537164464895149</v>
      </c>
      <c r="AH3395" s="94">
        <v>1.5049225818235781</v>
      </c>
      <c r="AI3395" s="94">
        <v>1.4786409210745644</v>
      </c>
      <c r="AJ3395" s="94">
        <v>1.4038662896461629</v>
      </c>
      <c r="AK3395" s="94">
        <v>1.3264423088646284</v>
      </c>
      <c r="AL3395" s="94">
        <v>1.2782650266939783</v>
      </c>
      <c r="AM3395" s="94">
        <v>1.2033745369698912</v>
      </c>
      <c r="AN3395" s="94">
        <v>1.208940120715523</v>
      </c>
      <c r="AO3395" s="94">
        <v>1.1214355385114281</v>
      </c>
      <c r="AP3395" s="94">
        <v>0.99467167548077562</v>
      </c>
      <c r="AQ3395" s="94">
        <v>1.1003707387713872</v>
      </c>
      <c r="AR3395" s="94">
        <v>1.008468532353558</v>
      </c>
      <c r="AS3395" s="43">
        <f t="shared" si="105"/>
        <v>34.908942765930085</v>
      </c>
    </row>
    <row r="3396" spans="3:45">
      <c r="C3396" s="34">
        <v>332</v>
      </c>
      <c r="D3396" s="94">
        <v>3.3</v>
      </c>
      <c r="E3396" s="94">
        <v>3.1680507772219402</v>
      </c>
      <c r="F3396" s="94">
        <v>3.2303048083664576</v>
      </c>
      <c r="G3396" s="94">
        <v>2.9088887678070403</v>
      </c>
      <c r="H3396" s="94">
        <v>2.8156534124823009</v>
      </c>
      <c r="I3396" s="94">
        <v>2.5170032264860924</v>
      </c>
      <c r="J3396" s="94">
        <v>2.5745069888927983</v>
      </c>
      <c r="K3396" s="94">
        <v>2.5979968788660921</v>
      </c>
      <c r="L3396" s="94">
        <v>2.4880797162672206</v>
      </c>
      <c r="M3396" s="94">
        <v>2.378884590829319</v>
      </c>
      <c r="N3396" s="94">
        <v>2.3922591513981972</v>
      </c>
      <c r="O3396" s="94">
        <v>2.3918920974289537</v>
      </c>
      <c r="P3396" s="94">
        <v>2.5398888505675452</v>
      </c>
      <c r="Q3396" s="94">
        <v>2.3382662801284479</v>
      </c>
      <c r="R3396" s="94">
        <v>2.3728402858832682</v>
      </c>
      <c r="S3396" s="94">
        <v>2.5462720579615872</v>
      </c>
      <c r="T3396" s="94">
        <v>2.5939514782249771</v>
      </c>
      <c r="U3396" s="94">
        <v>2.6799589020769834</v>
      </c>
      <c r="V3396" s="94">
        <v>2.5273228543623194</v>
      </c>
      <c r="W3396" s="94">
        <v>2.427928226742524</v>
      </c>
      <c r="X3396" s="94">
        <v>2.1493597680626353</v>
      </c>
      <c r="Y3396" s="94">
        <v>2.1206376592567375</v>
      </c>
      <c r="Z3396" s="94">
        <v>1.8768007418057238</v>
      </c>
      <c r="AA3396" s="94">
        <v>1.9897079446797787</v>
      </c>
      <c r="AB3396" s="94">
        <v>1.9907692127823571</v>
      </c>
      <c r="AC3396" s="94">
        <v>1.8661809350014922</v>
      </c>
      <c r="AD3396" s="94">
        <v>1.7516003687644566</v>
      </c>
      <c r="AE3396" s="94">
        <v>1.623502124741715</v>
      </c>
      <c r="AF3396" s="94">
        <v>1.5727767890218185</v>
      </c>
      <c r="AG3396" s="94">
        <v>1.4134672666558741</v>
      </c>
      <c r="AH3396" s="94">
        <v>1.429972100234769</v>
      </c>
      <c r="AI3396" s="94">
        <v>1.399630133637086</v>
      </c>
      <c r="AJ3396" s="94">
        <v>1.3637772566982458</v>
      </c>
      <c r="AK3396" s="94">
        <v>1.2610009094143262</v>
      </c>
      <c r="AL3396" s="94">
        <v>1.1100577431075935</v>
      </c>
      <c r="AM3396" s="94">
        <v>1.082163906290853</v>
      </c>
      <c r="AN3396" s="94">
        <v>1.0407695759611815</v>
      </c>
      <c r="AO3396" s="94">
        <v>1.1033033719526504</v>
      </c>
      <c r="AP3396" s="94">
        <v>1.0253555270314341</v>
      </c>
      <c r="AQ3396" s="94">
        <v>0.98344682055303378</v>
      </c>
      <c r="AR3396" s="94">
        <v>0.92494874090173484</v>
      </c>
      <c r="AS3396" s="43">
        <f t="shared" si="105"/>
        <v>36.657453064229323</v>
      </c>
    </row>
    <row r="3397" spans="3:45">
      <c r="C3397" s="34">
        <v>333</v>
      </c>
      <c r="D3397" s="94">
        <v>3.3</v>
      </c>
      <c r="E3397" s="94">
        <v>3.1480756522751636</v>
      </c>
      <c r="F3397" s="94">
        <v>3.2991203025071427</v>
      </c>
      <c r="G3397" s="94">
        <v>3.2829374039735781</v>
      </c>
      <c r="H3397" s="94">
        <v>3.2806628410495917</v>
      </c>
      <c r="I3397" s="94">
        <v>2.879166648671573</v>
      </c>
      <c r="J3397" s="94">
        <v>2.7652141662878456</v>
      </c>
      <c r="K3397" s="94">
        <v>2.8220257625411587</v>
      </c>
      <c r="L3397" s="94">
        <v>2.7765016670806304</v>
      </c>
      <c r="M3397" s="94">
        <v>2.6964790990013778</v>
      </c>
      <c r="N3397" s="94">
        <v>2.5643796072781879</v>
      </c>
      <c r="O3397" s="94">
        <v>2.6192354853453668</v>
      </c>
      <c r="P3397" s="94">
        <v>2.6065278393409628</v>
      </c>
      <c r="Q3397" s="94">
        <v>2.605220983526686</v>
      </c>
      <c r="R3397" s="94">
        <v>2.6723228925551235</v>
      </c>
      <c r="S3397" s="94">
        <v>2.5279613014458624</v>
      </c>
      <c r="T3397" s="94">
        <v>2.4128877759196898</v>
      </c>
      <c r="U3397" s="94">
        <v>2.3934277349783435</v>
      </c>
      <c r="V3397" s="94">
        <v>2.466152644803151</v>
      </c>
      <c r="W3397" s="94">
        <v>2.5165292758016178</v>
      </c>
      <c r="X3397" s="94">
        <v>2.5570641980913176</v>
      </c>
      <c r="Y3397" s="94">
        <v>2.4132763753711441</v>
      </c>
      <c r="Z3397" s="94">
        <v>2.1396698287175013</v>
      </c>
      <c r="AA3397" s="94">
        <v>2.1273676823645218</v>
      </c>
      <c r="AB3397" s="94">
        <v>2.0113943983096845</v>
      </c>
      <c r="AC3397" s="94">
        <v>2.0180702336962741</v>
      </c>
      <c r="AD3397" s="94">
        <v>1.9024455937132732</v>
      </c>
      <c r="AE3397" s="94">
        <v>1.8738073455645738</v>
      </c>
      <c r="AF3397" s="94">
        <v>1.7364205708909526</v>
      </c>
      <c r="AG3397" s="94">
        <v>1.6400693444374888</v>
      </c>
      <c r="AH3397" s="94">
        <v>1.5547828376264183</v>
      </c>
      <c r="AI3397" s="94">
        <v>1.3660297512388997</v>
      </c>
      <c r="AJ3397" s="94">
        <v>1.3284060712456858</v>
      </c>
      <c r="AK3397" s="94">
        <v>1.3447696816542516</v>
      </c>
      <c r="AL3397" s="94">
        <v>1.2524180544712618</v>
      </c>
      <c r="AM3397" s="94">
        <v>1.3651741876081773</v>
      </c>
      <c r="AN3397" s="94">
        <v>1.4224093891543872</v>
      </c>
      <c r="AO3397" s="94">
        <v>1.3380965951250532</v>
      </c>
      <c r="AP3397" s="94">
        <v>1.3390730252512311</v>
      </c>
      <c r="AQ3397" s="94">
        <v>1.2844391947240574</v>
      </c>
      <c r="AR3397" s="94">
        <v>1.3821890699656356</v>
      </c>
      <c r="AS3397" s="43">
        <f t="shared" si="105"/>
        <v>39.229672883308034</v>
      </c>
    </row>
    <row r="3398" spans="3:45">
      <c r="C3398" s="34">
        <v>334</v>
      </c>
      <c r="D3398" s="94">
        <v>3.3</v>
      </c>
      <c r="E3398" s="94">
        <v>3.2573833457594676</v>
      </c>
      <c r="F3398" s="94">
        <v>3.0567794048614894</v>
      </c>
      <c r="G3398" s="94">
        <v>2.8985536333653243</v>
      </c>
      <c r="H3398" s="94">
        <v>2.7819895528158063</v>
      </c>
      <c r="I3398" s="94">
        <v>2.4951037934228455</v>
      </c>
      <c r="J3398" s="94">
        <v>2.594818506671857</v>
      </c>
      <c r="K3398" s="94">
        <v>2.5583016992264085</v>
      </c>
      <c r="L3398" s="94">
        <v>2.6212904117768012</v>
      </c>
      <c r="M3398" s="94">
        <v>2.7054768185009319</v>
      </c>
      <c r="N3398" s="94">
        <v>2.6470915463603171</v>
      </c>
      <c r="O3398" s="94">
        <v>2.5287017366267559</v>
      </c>
      <c r="P3398" s="94">
        <v>2.3891342705953482</v>
      </c>
      <c r="Q3398" s="94">
        <v>2.3319364269865943</v>
      </c>
      <c r="R3398" s="94">
        <v>2.2289913443965537</v>
      </c>
      <c r="S3398" s="94">
        <v>2.1381895601831182</v>
      </c>
      <c r="T3398" s="94">
        <v>2.4332151744825401</v>
      </c>
      <c r="U3398" s="94">
        <v>2.5090904287165596</v>
      </c>
      <c r="V3398" s="94">
        <v>2.4629401227666867</v>
      </c>
      <c r="W3398" s="94">
        <v>2.5819263611701198</v>
      </c>
      <c r="X3398" s="94">
        <v>2.458120712748654</v>
      </c>
      <c r="Y3398" s="94">
        <v>2.4591362332708928</v>
      </c>
      <c r="Z3398" s="94">
        <v>2.4507143626829375</v>
      </c>
      <c r="AA3398" s="94">
        <v>2.3018422208725906</v>
      </c>
      <c r="AB3398" s="94">
        <v>2.1078758467136947</v>
      </c>
      <c r="AC3398" s="94">
        <v>1.963809562412929</v>
      </c>
      <c r="AD3398" s="94">
        <v>1.7917735811612185</v>
      </c>
      <c r="AE3398" s="94">
        <v>1.8575175466547509</v>
      </c>
      <c r="AF3398" s="94">
        <v>1.6887574191786638</v>
      </c>
      <c r="AG3398" s="94">
        <v>1.604586362694189</v>
      </c>
      <c r="AH3398" s="94">
        <v>1.6365779547396966</v>
      </c>
      <c r="AI3398" s="94">
        <v>1.6571364666369879</v>
      </c>
      <c r="AJ3398" s="94">
        <v>1.653370770857582</v>
      </c>
      <c r="AK3398" s="94">
        <v>1.756232541384644</v>
      </c>
      <c r="AL3398" s="94">
        <v>1.9007786282189167</v>
      </c>
      <c r="AM3398" s="94">
        <v>1.8827185080861655</v>
      </c>
      <c r="AN3398" s="94">
        <v>1.7356434621891659</v>
      </c>
      <c r="AO3398" s="94">
        <v>1.7821237726882477</v>
      </c>
      <c r="AP3398" s="94">
        <v>1.6913888525201493</v>
      </c>
      <c r="AQ3398" s="94">
        <v>1.6103435063164941</v>
      </c>
      <c r="AR3398" s="94">
        <v>1.5138225968395618</v>
      </c>
      <c r="AS3398" s="43">
        <f t="shared" si="105"/>
        <v>37.864641622193595</v>
      </c>
    </row>
    <row r="3399" spans="3:45">
      <c r="C3399" s="34">
        <v>335</v>
      </c>
      <c r="D3399" s="94">
        <v>3.3</v>
      </c>
      <c r="E3399" s="94">
        <v>3.1874984789687031</v>
      </c>
      <c r="F3399" s="94">
        <v>3.1324900072923767</v>
      </c>
      <c r="G3399" s="94">
        <v>3.0864525769097226</v>
      </c>
      <c r="H3399" s="94">
        <v>2.9215998870711686</v>
      </c>
      <c r="I3399" s="94">
        <v>2.7215406067125176</v>
      </c>
      <c r="J3399" s="94">
        <v>2.622764736112507</v>
      </c>
      <c r="K3399" s="94">
        <v>2.675310710144887</v>
      </c>
      <c r="L3399" s="94">
        <v>2.6601309249580707</v>
      </c>
      <c r="M3399" s="94">
        <v>2.6294314847217621</v>
      </c>
      <c r="N3399" s="94">
        <v>2.4056127923482262</v>
      </c>
      <c r="O3399" s="94">
        <v>2.2402249440981095</v>
      </c>
      <c r="P3399" s="94">
        <v>2.1965283714848485</v>
      </c>
      <c r="Q3399" s="94">
        <v>2.2738948998506547</v>
      </c>
      <c r="R3399" s="94">
        <v>2.3590029794795724</v>
      </c>
      <c r="S3399" s="94">
        <v>2.349720907571395</v>
      </c>
      <c r="T3399" s="94">
        <v>2.2017005676746262</v>
      </c>
      <c r="U3399" s="94">
        <v>2.1393814775671078</v>
      </c>
      <c r="V3399" s="94">
        <v>2.3282194403593923</v>
      </c>
      <c r="W3399" s="94">
        <v>2.5659213097822793</v>
      </c>
      <c r="X3399" s="94">
        <v>2.4216216786310607</v>
      </c>
      <c r="Y3399" s="94">
        <v>2.4236472975669687</v>
      </c>
      <c r="Z3399" s="94">
        <v>2.6153152921163776</v>
      </c>
      <c r="AA3399" s="94">
        <v>2.6070532271744922</v>
      </c>
      <c r="AB3399" s="94">
        <v>2.5557068689227265</v>
      </c>
      <c r="AC3399" s="94">
        <v>2.4103279580631756</v>
      </c>
      <c r="AD3399" s="94">
        <v>2.299366803023092</v>
      </c>
      <c r="AE3399" s="94">
        <v>2.1508517878489402</v>
      </c>
      <c r="AF3399" s="94">
        <v>2.2415405764237795</v>
      </c>
      <c r="AG3399" s="94">
        <v>2.1934707552482462</v>
      </c>
      <c r="AH3399" s="94">
        <v>2.2790441378378627</v>
      </c>
      <c r="AI3399" s="94">
        <v>1.9684719329032758</v>
      </c>
      <c r="AJ3399" s="94">
        <v>2.0067873630722204</v>
      </c>
      <c r="AK3399" s="94">
        <v>1.8101758254847742</v>
      </c>
      <c r="AL3399" s="94">
        <v>1.7486061323989999</v>
      </c>
      <c r="AM3399" s="94">
        <v>1.6928764140177686</v>
      </c>
      <c r="AN3399" s="94">
        <v>1.7609301671920869</v>
      </c>
      <c r="AO3399" s="94">
        <v>1.5857734828355532</v>
      </c>
      <c r="AP3399" s="94">
        <v>1.4989042712778882</v>
      </c>
      <c r="AQ3399" s="94">
        <v>1.4369043934055501</v>
      </c>
      <c r="AR3399" s="94">
        <v>1.3476458449210917</v>
      </c>
      <c r="AS3399" s="43">
        <f t="shared" si="105"/>
        <v>38.58902229364729</v>
      </c>
    </row>
    <row r="3400" spans="3:45">
      <c r="C3400" s="34">
        <v>336</v>
      </c>
      <c r="D3400" s="94">
        <v>3.3</v>
      </c>
      <c r="E3400" s="94">
        <v>3.1206246520892273</v>
      </c>
      <c r="F3400" s="94">
        <v>2.7280776143489436</v>
      </c>
      <c r="G3400" s="94">
        <v>2.8268279509492431</v>
      </c>
      <c r="H3400" s="94">
        <v>2.7312591414682785</v>
      </c>
      <c r="I3400" s="94">
        <v>2.9006759636677546</v>
      </c>
      <c r="J3400" s="94">
        <v>3.0841915755293368</v>
      </c>
      <c r="K3400" s="94">
        <v>2.9100505893115911</v>
      </c>
      <c r="L3400" s="94">
        <v>3.278165963062154</v>
      </c>
      <c r="M3400" s="94">
        <v>3.0887895906175347</v>
      </c>
      <c r="N3400" s="94">
        <v>2.9190090212559814</v>
      </c>
      <c r="O3400" s="94">
        <v>3.1810667269668476</v>
      </c>
      <c r="P3400" s="94">
        <v>3.0689316404508835</v>
      </c>
      <c r="Q3400" s="94">
        <v>3.3847776329143491</v>
      </c>
      <c r="R3400" s="94">
        <v>3.2405681641604898</v>
      </c>
      <c r="S3400" s="94">
        <v>3.5105125739102543</v>
      </c>
      <c r="T3400" s="94">
        <v>3.4582833110725013</v>
      </c>
      <c r="U3400" s="94">
        <v>3.3746442317792753</v>
      </c>
      <c r="V3400" s="94">
        <v>3.5920931873838979</v>
      </c>
      <c r="W3400" s="94">
        <v>3.6041442000357713</v>
      </c>
      <c r="X3400" s="94">
        <v>3.6069978454036877</v>
      </c>
      <c r="Y3400" s="94">
        <v>3.466914658777315</v>
      </c>
      <c r="Z3400" s="94">
        <v>2.9940150058606436</v>
      </c>
      <c r="AA3400" s="94">
        <v>3.0261561536629547</v>
      </c>
      <c r="AB3400" s="94">
        <v>3.4243930294612928</v>
      </c>
      <c r="AC3400" s="94">
        <v>3.4946403566674942</v>
      </c>
      <c r="AD3400" s="94">
        <v>3.1140748962946696</v>
      </c>
      <c r="AE3400" s="94">
        <v>3.2275656702546716</v>
      </c>
      <c r="AF3400" s="94">
        <v>3.2731037312918958</v>
      </c>
      <c r="AG3400" s="94">
        <v>3.438607105193598</v>
      </c>
      <c r="AH3400" s="94">
        <v>3.7333892340445969</v>
      </c>
      <c r="AI3400" s="94">
        <v>3.6081423516243638</v>
      </c>
      <c r="AJ3400" s="94">
        <v>3.4139083939849391</v>
      </c>
      <c r="AK3400" s="94">
        <v>3.3429351916389289</v>
      </c>
      <c r="AL3400" s="94">
        <v>3.5847758824372224</v>
      </c>
      <c r="AM3400" s="94">
        <v>3.7039458738999183</v>
      </c>
      <c r="AN3400" s="94">
        <v>3.7842062603177005</v>
      </c>
      <c r="AO3400" s="94">
        <v>3.8061937164241795</v>
      </c>
      <c r="AP3400" s="94">
        <v>3.6750774653333118</v>
      </c>
      <c r="AQ3400" s="94">
        <v>3.5258315532938864</v>
      </c>
      <c r="AR3400" s="94">
        <v>3.782052671583322</v>
      </c>
      <c r="AS3400" s="43">
        <f t="shared" si="105"/>
        <v>47.536045207315361</v>
      </c>
    </row>
    <row r="3401" spans="3:45">
      <c r="C3401" s="34">
        <v>337</v>
      </c>
      <c r="D3401" s="94">
        <v>3.3</v>
      </c>
      <c r="E3401" s="94">
        <v>3.3065271767276587</v>
      </c>
      <c r="F3401" s="94">
        <v>3.4375867609739599</v>
      </c>
      <c r="G3401" s="94">
        <v>3.5029396377584874</v>
      </c>
      <c r="H3401" s="94">
        <v>3.6732167289784274</v>
      </c>
      <c r="I3401" s="94">
        <v>3.8272879193336031</v>
      </c>
      <c r="J3401" s="94">
        <v>3.93738805364231</v>
      </c>
      <c r="K3401" s="94">
        <v>3.7169298387271392</v>
      </c>
      <c r="L3401" s="94">
        <v>4.0400321162529531</v>
      </c>
      <c r="M3401" s="94">
        <v>4.3624803782871266</v>
      </c>
      <c r="N3401" s="94">
        <v>3.9235413956052296</v>
      </c>
      <c r="O3401" s="94">
        <v>3.5712434760962726</v>
      </c>
      <c r="P3401" s="94">
        <v>3.4491681383702089</v>
      </c>
      <c r="Q3401" s="94">
        <v>3.467523359292874</v>
      </c>
      <c r="R3401" s="94">
        <v>3.4069821634932889</v>
      </c>
      <c r="S3401" s="94">
        <v>3.0510259001513522</v>
      </c>
      <c r="T3401" s="94">
        <v>2.9261316561261581</v>
      </c>
      <c r="U3401" s="94">
        <v>2.857666505463567</v>
      </c>
      <c r="V3401" s="94">
        <v>2.9806380451600862</v>
      </c>
      <c r="W3401" s="94">
        <v>2.8083512634761956</v>
      </c>
      <c r="X3401" s="94">
        <v>2.8187554512729491</v>
      </c>
      <c r="Y3401" s="94">
        <v>2.6394201210060735</v>
      </c>
      <c r="Z3401" s="94">
        <v>2.6972701212873527</v>
      </c>
      <c r="AA3401" s="94">
        <v>2.512130112576298</v>
      </c>
      <c r="AB3401" s="94">
        <v>2.4840778912412609</v>
      </c>
      <c r="AC3401" s="94">
        <v>2.232949922919611</v>
      </c>
      <c r="AD3401" s="94">
        <v>1.9504053862444122</v>
      </c>
      <c r="AE3401" s="94">
        <v>1.9105814379382993</v>
      </c>
      <c r="AF3401" s="94">
        <v>1.9312464627995725</v>
      </c>
      <c r="AG3401" s="94">
        <v>1.8311406984769001</v>
      </c>
      <c r="AH3401" s="94">
        <v>1.8289810304747578</v>
      </c>
      <c r="AI3401" s="94">
        <v>1.6797056144991211</v>
      </c>
      <c r="AJ3401" s="94">
        <v>1.6565494044708471</v>
      </c>
      <c r="AK3401" s="94">
        <v>1.7151942185610052</v>
      </c>
      <c r="AL3401" s="94">
        <v>1.5853745199037905</v>
      </c>
      <c r="AM3401" s="94">
        <v>1.5355696828994325</v>
      </c>
      <c r="AN3401" s="94">
        <v>1.4802056157541257</v>
      </c>
      <c r="AO3401" s="94">
        <v>1.4446725079126594</v>
      </c>
      <c r="AP3401" s="94">
        <v>1.3403722069189685</v>
      </c>
      <c r="AQ3401" s="94">
        <v>1.2644727488933509</v>
      </c>
      <c r="AR3401" s="94">
        <v>1.3109424675748347</v>
      </c>
      <c r="AS3401" s="43">
        <f t="shared" si="105"/>
        <v>47.529800185602276</v>
      </c>
    </row>
    <row r="3402" spans="3:45">
      <c r="C3402" s="34">
        <v>338</v>
      </c>
      <c r="D3402" s="94">
        <v>3.3</v>
      </c>
      <c r="E3402" s="94">
        <v>3.6714514781813006</v>
      </c>
      <c r="F3402" s="94">
        <v>3.7847380812936344</v>
      </c>
      <c r="G3402" s="94">
        <v>3.806345406003913</v>
      </c>
      <c r="H3402" s="94">
        <v>3.5409612327943143</v>
      </c>
      <c r="I3402" s="94">
        <v>3.2971748545247941</v>
      </c>
      <c r="J3402" s="94">
        <v>3.2696646777707681</v>
      </c>
      <c r="K3402" s="94">
        <v>2.9131045466046031</v>
      </c>
      <c r="L3402" s="94">
        <v>2.7894039358967011</v>
      </c>
      <c r="M3402" s="94">
        <v>2.6296238395051268</v>
      </c>
      <c r="N3402" s="94">
        <v>2.7583700876073656</v>
      </c>
      <c r="O3402" s="94">
        <v>2.6114260920696397</v>
      </c>
      <c r="P3402" s="94">
        <v>2.4769344934608264</v>
      </c>
      <c r="Q3402" s="94">
        <v>2.609588767103157</v>
      </c>
      <c r="R3402" s="94">
        <v>2.3246433457495965</v>
      </c>
      <c r="S3402" s="94">
        <v>2.3244789332919038</v>
      </c>
      <c r="T3402" s="94">
        <v>2.0525471683513374</v>
      </c>
      <c r="U3402" s="94">
        <v>2.1705296534472076</v>
      </c>
      <c r="V3402" s="94">
        <v>2.3350966026260158</v>
      </c>
      <c r="W3402" s="94">
        <v>2.4606848152386926</v>
      </c>
      <c r="X3402" s="94">
        <v>2.2741124622742515</v>
      </c>
      <c r="Y3402" s="94">
        <v>2.33724874613051</v>
      </c>
      <c r="Z3402" s="94">
        <v>2.1759517520280722</v>
      </c>
      <c r="AA3402" s="94">
        <v>2.0559655841442988</v>
      </c>
      <c r="AB3402" s="94">
        <v>1.9824152138418067</v>
      </c>
      <c r="AC3402" s="94">
        <v>1.9717840863469898</v>
      </c>
      <c r="AD3402" s="94">
        <v>1.9655865655331206</v>
      </c>
      <c r="AE3402" s="94">
        <v>1.9797216625634126</v>
      </c>
      <c r="AF3402" s="94">
        <v>2.0408822780406251</v>
      </c>
      <c r="AG3402" s="94">
        <v>1.9733318757769458</v>
      </c>
      <c r="AH3402" s="94">
        <v>1.9817515510277612</v>
      </c>
      <c r="AI3402" s="94">
        <v>2.0239913492969319</v>
      </c>
      <c r="AJ3402" s="94">
        <v>1.987041684404522</v>
      </c>
      <c r="AK3402" s="94">
        <v>1.8810912298448241</v>
      </c>
      <c r="AL3402" s="94">
        <v>1.8903984283850424</v>
      </c>
      <c r="AM3402" s="94">
        <v>1.9380418786659481</v>
      </c>
      <c r="AN3402" s="94">
        <v>2.1316163733419256</v>
      </c>
      <c r="AO3402" s="94">
        <v>2.1314469307179618</v>
      </c>
      <c r="AP3402" s="94">
        <v>2.0612691243633368</v>
      </c>
      <c r="AQ3402" s="94">
        <v>1.9758299770945202</v>
      </c>
      <c r="AR3402" s="94">
        <v>1.8696209800665635</v>
      </c>
      <c r="AS3402" s="43">
        <f t="shared" si="105"/>
        <v>41.749724455222903</v>
      </c>
    </row>
    <row r="3403" spans="3:45">
      <c r="C3403" s="34">
        <v>339</v>
      </c>
      <c r="D3403" s="94">
        <v>3.3</v>
      </c>
      <c r="E3403" s="94">
        <v>3.1994581544278611</v>
      </c>
      <c r="F3403" s="94">
        <v>3.1079909742548106</v>
      </c>
      <c r="G3403" s="94">
        <v>3.2387918259829118</v>
      </c>
      <c r="H3403" s="94">
        <v>3.1082670692932237</v>
      </c>
      <c r="I3403" s="94">
        <v>3.0320220087450802</v>
      </c>
      <c r="J3403" s="94">
        <v>2.7974322415678365</v>
      </c>
      <c r="K3403" s="94">
        <v>2.6385573774569355</v>
      </c>
      <c r="L3403" s="94">
        <v>2.5211186514778228</v>
      </c>
      <c r="M3403" s="94">
        <v>2.4137911484350778</v>
      </c>
      <c r="N3403" s="94">
        <v>2.1603460477583365</v>
      </c>
      <c r="O3403" s="94">
        <v>2.121512914028401</v>
      </c>
      <c r="P3403" s="94">
        <v>1.8962226243654463</v>
      </c>
      <c r="Q3403" s="94">
        <v>1.8214836920871018</v>
      </c>
      <c r="R3403" s="94">
        <v>1.8742259028732806</v>
      </c>
      <c r="S3403" s="94">
        <v>2.0096700152502582</v>
      </c>
      <c r="T3403" s="94">
        <v>1.9918291917766546</v>
      </c>
      <c r="U3403" s="94">
        <v>2.107194524334592</v>
      </c>
      <c r="V3403" s="94">
        <v>2.0812692120500853</v>
      </c>
      <c r="W3403" s="94">
        <v>2.09503630799124</v>
      </c>
      <c r="X3403" s="94">
        <v>2.1327199495440308</v>
      </c>
      <c r="Y3403" s="94">
        <v>2.107570890326433</v>
      </c>
      <c r="Z3403" s="94">
        <v>2.028619628156866</v>
      </c>
      <c r="AA3403" s="94">
        <v>1.9798881465530962</v>
      </c>
      <c r="AB3403" s="94">
        <v>2.0923183741318647</v>
      </c>
      <c r="AC3403" s="94">
        <v>2.1179687047118541</v>
      </c>
      <c r="AD3403" s="94">
        <v>2.1727696875234046</v>
      </c>
      <c r="AE3403" s="94">
        <v>2.1177873979241859</v>
      </c>
      <c r="AF3403" s="94">
        <v>2.1076332197859964</v>
      </c>
      <c r="AG3403" s="94">
        <v>2.1119552885323305</v>
      </c>
      <c r="AH3403" s="94">
        <v>2.0379642267189251</v>
      </c>
      <c r="AI3403" s="94">
        <v>1.9094448832266111</v>
      </c>
      <c r="AJ3403" s="94">
        <v>1.7852953827454223</v>
      </c>
      <c r="AK3403" s="94">
        <v>1.8981182878389304</v>
      </c>
      <c r="AL3403" s="94">
        <v>1.785363157499533</v>
      </c>
      <c r="AM3403" s="94">
        <v>1.7433193496192008</v>
      </c>
      <c r="AN3403" s="94">
        <v>1.7000398212189265</v>
      </c>
      <c r="AO3403" s="94">
        <v>1.5856729152707998</v>
      </c>
      <c r="AP3403" s="94">
        <v>1.5452642196621855</v>
      </c>
      <c r="AQ3403" s="94">
        <v>1.5259933120033169</v>
      </c>
      <c r="AR3403" s="94">
        <v>1.5135247355370247</v>
      </c>
      <c r="AS3403" s="43">
        <f t="shared" si="105"/>
        <v>37.037789600422286</v>
      </c>
    </row>
    <row r="3404" spans="3:45">
      <c r="C3404" s="34">
        <v>340</v>
      </c>
      <c r="D3404" s="94">
        <v>3.3</v>
      </c>
      <c r="E3404" s="94">
        <v>3.0006115004426395</v>
      </c>
      <c r="F3404" s="94">
        <v>2.76094347811192</v>
      </c>
      <c r="G3404" s="94">
        <v>2.4212553296040764</v>
      </c>
      <c r="H3404" s="94">
        <v>2.1801285261695491</v>
      </c>
      <c r="I3404" s="94">
        <v>2.1742130283957994</v>
      </c>
      <c r="J3404" s="94">
        <v>1.9458687906769654</v>
      </c>
      <c r="K3404" s="94">
        <v>1.8891689982938378</v>
      </c>
      <c r="L3404" s="94">
        <v>1.8215460184196643</v>
      </c>
      <c r="M3404" s="94">
        <v>1.6426782081882372</v>
      </c>
      <c r="N3404" s="94">
        <v>1.6509376344580227</v>
      </c>
      <c r="O3404" s="94">
        <v>1.8353200327355295</v>
      </c>
      <c r="P3404" s="94">
        <v>1.9077745680741016</v>
      </c>
      <c r="Q3404" s="94">
        <v>2.0582831327958608</v>
      </c>
      <c r="R3404" s="94">
        <v>1.9999842206396201</v>
      </c>
      <c r="S3404" s="94">
        <v>1.7778081323082664</v>
      </c>
      <c r="T3404" s="94">
        <v>1.76860749111117</v>
      </c>
      <c r="U3404" s="94">
        <v>1.6827040748653019</v>
      </c>
      <c r="V3404" s="94">
        <v>1.7364857971529206</v>
      </c>
      <c r="W3404" s="94">
        <v>1.4217971480959779</v>
      </c>
      <c r="X3404" s="94">
        <v>1.3295422431948887</v>
      </c>
      <c r="Y3404" s="94">
        <v>1.2191361938204459</v>
      </c>
      <c r="Z3404" s="94">
        <v>1.1193253073834459</v>
      </c>
      <c r="AA3404" s="94">
        <v>1.1056071168658543</v>
      </c>
      <c r="AB3404" s="94">
        <v>1.1190183539872844</v>
      </c>
      <c r="AC3404" s="94">
        <v>1.113056381493392</v>
      </c>
      <c r="AD3404" s="94">
        <v>1.1048735087558599</v>
      </c>
      <c r="AE3404" s="94">
        <v>1.1947611293560449</v>
      </c>
      <c r="AF3404" s="94">
        <v>1.2312218662189813</v>
      </c>
      <c r="AG3404" s="94">
        <v>1.245510763620814</v>
      </c>
      <c r="AH3404" s="94">
        <v>1.2297073998842516</v>
      </c>
      <c r="AI3404" s="94">
        <v>1.2857346398507232</v>
      </c>
      <c r="AJ3404" s="94">
        <v>1.3385548744923546</v>
      </c>
      <c r="AK3404" s="94">
        <v>1.3605191922170319</v>
      </c>
      <c r="AL3404" s="94">
        <v>1.2615818421798539</v>
      </c>
      <c r="AM3404" s="94">
        <v>1.1644324638213703</v>
      </c>
      <c r="AN3404" s="94">
        <v>1.1868991113968688</v>
      </c>
      <c r="AO3404" s="94">
        <v>1.2106845868371137</v>
      </c>
      <c r="AP3404" s="94">
        <v>1.1787926077634767</v>
      </c>
      <c r="AQ3404" s="94">
        <v>1.2176430223822401</v>
      </c>
      <c r="AR3404" s="94">
        <v>1.2645614624416035</v>
      </c>
      <c r="AS3404" s="43">
        <f t="shared" si="105"/>
        <v>29.162457753628573</v>
      </c>
    </row>
    <row r="3405" spans="3:45">
      <c r="C3405" s="34">
        <v>341</v>
      </c>
      <c r="D3405" s="94">
        <v>3.3</v>
      </c>
      <c r="E3405" s="94">
        <v>2.8069955493185588</v>
      </c>
      <c r="F3405" s="94">
        <v>2.6151040720144625</v>
      </c>
      <c r="G3405" s="94">
        <v>2.377907920744541</v>
      </c>
      <c r="H3405" s="94">
        <v>2.3423866705795824</v>
      </c>
      <c r="I3405" s="94">
        <v>2.3232013609769737</v>
      </c>
      <c r="J3405" s="94">
        <v>2.1321032827660584</v>
      </c>
      <c r="K3405" s="94">
        <v>1.9859674173760435</v>
      </c>
      <c r="L3405" s="94">
        <v>1.9954793283888352</v>
      </c>
      <c r="M3405" s="94">
        <v>1.8772523657483324</v>
      </c>
      <c r="N3405" s="94">
        <v>1.8483676499069539</v>
      </c>
      <c r="O3405" s="94">
        <v>1.8323972390970422</v>
      </c>
      <c r="P3405" s="94">
        <v>1.6589164310050293</v>
      </c>
      <c r="Q3405" s="94">
        <v>1.6496279577769275</v>
      </c>
      <c r="R3405" s="94">
        <v>1.6051022189575397</v>
      </c>
      <c r="S3405" s="94">
        <v>1.6574415328276406</v>
      </c>
      <c r="T3405" s="94">
        <v>1.6370044344812491</v>
      </c>
      <c r="U3405" s="94">
        <v>1.7969869916138399</v>
      </c>
      <c r="V3405" s="94">
        <v>1.6640167762214382</v>
      </c>
      <c r="W3405" s="94">
        <v>1.4635564877072862</v>
      </c>
      <c r="X3405" s="94">
        <v>1.2942994321555397</v>
      </c>
      <c r="Y3405" s="94">
        <v>1.398207262246111</v>
      </c>
      <c r="Z3405" s="94">
        <v>1.4584723753820736</v>
      </c>
      <c r="AA3405" s="94">
        <v>1.4991488309063901</v>
      </c>
      <c r="AB3405" s="94">
        <v>1.5908271024240785</v>
      </c>
      <c r="AC3405" s="94">
        <v>1.5044319356510263</v>
      </c>
      <c r="AD3405" s="94">
        <v>1.5742037169338154</v>
      </c>
      <c r="AE3405" s="94">
        <v>1.5319533432874941</v>
      </c>
      <c r="AF3405" s="94">
        <v>1.5138564728720829</v>
      </c>
      <c r="AG3405" s="94">
        <v>1.5246914452823419</v>
      </c>
      <c r="AH3405" s="94">
        <v>1.7566615054264123</v>
      </c>
      <c r="AI3405" s="94">
        <v>1.7004506852741506</v>
      </c>
      <c r="AJ3405" s="94">
        <v>1.7510856111678721</v>
      </c>
      <c r="AK3405" s="94">
        <v>1.7261797811368822</v>
      </c>
      <c r="AL3405" s="94">
        <v>1.7330566927845263</v>
      </c>
      <c r="AM3405" s="94">
        <v>1.4835289145493387</v>
      </c>
      <c r="AN3405" s="94">
        <v>1.4421006266926282</v>
      </c>
      <c r="AO3405" s="94">
        <v>1.4269297966156183</v>
      </c>
      <c r="AP3405" s="94">
        <v>1.4382538787775465</v>
      </c>
      <c r="AQ3405" s="94">
        <v>1.435295700185083</v>
      </c>
      <c r="AR3405" s="94">
        <v>1.3505689619267476</v>
      </c>
      <c r="AS3405" s="43">
        <f t="shared" si="105"/>
        <v>30.177757809788282</v>
      </c>
    </row>
    <row r="3406" spans="3:45">
      <c r="C3406" s="34">
        <v>342</v>
      </c>
      <c r="D3406" s="94">
        <v>3.3</v>
      </c>
      <c r="E3406" s="94">
        <v>3.4669526751606017</v>
      </c>
      <c r="F3406" s="94">
        <v>3.6885679878767847</v>
      </c>
      <c r="G3406" s="94">
        <v>3.497490344278019</v>
      </c>
      <c r="H3406" s="94">
        <v>3.2358332060459682</v>
      </c>
      <c r="I3406" s="94">
        <v>3.2615510089476332</v>
      </c>
      <c r="J3406" s="94">
        <v>2.9644409913910796</v>
      </c>
      <c r="K3406" s="94">
        <v>2.8435019044168177</v>
      </c>
      <c r="L3406" s="94">
        <v>2.873846532019201</v>
      </c>
      <c r="M3406" s="94">
        <v>3.2327219838307779</v>
      </c>
      <c r="N3406" s="94">
        <v>2.9017026171079499</v>
      </c>
      <c r="O3406" s="94">
        <v>2.9359628351441143</v>
      </c>
      <c r="P3406" s="94">
        <v>2.8547255866606065</v>
      </c>
      <c r="Q3406" s="94">
        <v>2.8241564323901152</v>
      </c>
      <c r="R3406" s="94">
        <v>2.6063146712980902</v>
      </c>
      <c r="S3406" s="94">
        <v>2.522082508367943</v>
      </c>
      <c r="T3406" s="94">
        <v>2.6352524126860368</v>
      </c>
      <c r="U3406" s="94">
        <v>2.8083286498349831</v>
      </c>
      <c r="V3406" s="94">
        <v>2.6330224217781173</v>
      </c>
      <c r="W3406" s="94">
        <v>2.5343832343413841</v>
      </c>
      <c r="X3406" s="94">
        <v>2.6286227079583613</v>
      </c>
      <c r="Y3406" s="94">
        <v>2.4551849109466448</v>
      </c>
      <c r="Z3406" s="94">
        <v>2.4799118270371414</v>
      </c>
      <c r="AA3406" s="94">
        <v>2.4371819165626953</v>
      </c>
      <c r="AB3406" s="94">
        <v>2.2467210317573909</v>
      </c>
      <c r="AC3406" s="94">
        <v>2.2581230723263297</v>
      </c>
      <c r="AD3406" s="94">
        <v>2.1061752217944982</v>
      </c>
      <c r="AE3406" s="94">
        <v>2.097974840353142</v>
      </c>
      <c r="AF3406" s="94">
        <v>1.9521032842940971</v>
      </c>
      <c r="AG3406" s="94">
        <v>1.9304504783657335</v>
      </c>
      <c r="AH3406" s="94">
        <v>1.8758735563944036</v>
      </c>
      <c r="AI3406" s="94">
        <v>1.7662090302140483</v>
      </c>
      <c r="AJ3406" s="94">
        <v>1.7511528240048564</v>
      </c>
      <c r="AK3406" s="94">
        <v>1.658341542656997</v>
      </c>
      <c r="AL3406" s="94">
        <v>1.5990198242260087</v>
      </c>
      <c r="AM3406" s="94">
        <v>1.7466327694185431</v>
      </c>
      <c r="AN3406" s="94">
        <v>1.4783417028906474</v>
      </c>
      <c r="AO3406" s="94">
        <v>1.3663193072599309</v>
      </c>
      <c r="AP3406" s="94">
        <v>1.311878280845062</v>
      </c>
      <c r="AQ3406" s="94">
        <v>1.3238045269189693</v>
      </c>
      <c r="AR3406" s="94">
        <v>1.402455832237496</v>
      </c>
      <c r="AS3406" s="43">
        <f t="shared" si="105"/>
        <v>42.321971288173444</v>
      </c>
    </row>
    <row r="3407" spans="3:45">
      <c r="C3407" s="34">
        <v>343</v>
      </c>
      <c r="D3407" s="94">
        <v>3.3</v>
      </c>
      <c r="E3407" s="94">
        <v>3.3442278906422773</v>
      </c>
      <c r="F3407" s="94">
        <v>3.2980685152735871</v>
      </c>
      <c r="G3407" s="94">
        <v>3.4613050881579404</v>
      </c>
      <c r="H3407" s="94">
        <v>3.3717167705416351</v>
      </c>
      <c r="I3407" s="94">
        <v>2.9557915744967764</v>
      </c>
      <c r="J3407" s="94">
        <v>2.7159545442870034</v>
      </c>
      <c r="K3407" s="94">
        <v>2.4134157939785812</v>
      </c>
      <c r="L3407" s="94">
        <v>2.3424723478622429</v>
      </c>
      <c r="M3407" s="94">
        <v>2.1922047673627816</v>
      </c>
      <c r="N3407" s="94">
        <v>2.1036361855992443</v>
      </c>
      <c r="O3407" s="94">
        <v>2.0566036013163553</v>
      </c>
      <c r="P3407" s="94">
        <v>1.9073663953303208</v>
      </c>
      <c r="Q3407" s="94">
        <v>1.9602686455578373</v>
      </c>
      <c r="R3407" s="94">
        <v>1.822079035548158</v>
      </c>
      <c r="S3407" s="94">
        <v>1.7138279610482077</v>
      </c>
      <c r="T3407" s="94">
        <v>1.7804169054537096</v>
      </c>
      <c r="U3407" s="94">
        <v>1.5535832771515781</v>
      </c>
      <c r="V3407" s="94">
        <v>1.6173615390174625</v>
      </c>
      <c r="W3407" s="94">
        <v>1.5638902223575222</v>
      </c>
      <c r="X3407" s="94">
        <v>1.6456086903329248</v>
      </c>
      <c r="Y3407" s="94">
        <v>1.635616167850622</v>
      </c>
      <c r="Z3407" s="94">
        <v>1.7979589720422724</v>
      </c>
      <c r="AA3407" s="94">
        <v>2.0460364920330822</v>
      </c>
      <c r="AB3407" s="94">
        <v>1.7337053700049339</v>
      </c>
      <c r="AC3407" s="94">
        <v>1.6625902286049274</v>
      </c>
      <c r="AD3407" s="94">
        <v>1.6265908115643291</v>
      </c>
      <c r="AE3407" s="94">
        <v>1.4763365572857656</v>
      </c>
      <c r="AF3407" s="94">
        <v>1.5107246958541507</v>
      </c>
      <c r="AG3407" s="94">
        <v>1.4331042467202182</v>
      </c>
      <c r="AH3407" s="94">
        <v>1.2279836204243182</v>
      </c>
      <c r="AI3407" s="94">
        <v>1.1783271012323617</v>
      </c>
      <c r="AJ3407" s="94">
        <v>1.1836668589331332</v>
      </c>
      <c r="AK3407" s="94">
        <v>1.3115987915142395</v>
      </c>
      <c r="AL3407" s="94">
        <v>1.2870509348140544</v>
      </c>
      <c r="AM3407" s="94">
        <v>1.3725496028766271</v>
      </c>
      <c r="AN3407" s="94">
        <v>1.3783692093372955</v>
      </c>
      <c r="AO3407" s="94">
        <v>1.3161771372509457</v>
      </c>
      <c r="AP3407" s="94">
        <v>1.3865080399415777</v>
      </c>
      <c r="AQ3407" s="94">
        <v>1.3808919010718317</v>
      </c>
      <c r="AR3407" s="94">
        <v>1.4643696436932949</v>
      </c>
      <c r="AS3407" s="43">
        <f t="shared" si="105"/>
        <v>34.95732058414044</v>
      </c>
    </row>
    <row r="3408" spans="3:45">
      <c r="C3408" s="34">
        <v>344</v>
      </c>
      <c r="D3408" s="94">
        <v>3.3</v>
      </c>
      <c r="E3408" s="94">
        <v>3.4127967165773367</v>
      </c>
      <c r="F3408" s="94">
        <v>3.2012138564150012</v>
      </c>
      <c r="G3408" s="94">
        <v>2.944622913881346</v>
      </c>
      <c r="H3408" s="94">
        <v>2.9156301877671238</v>
      </c>
      <c r="I3408" s="94">
        <v>2.6412981888456315</v>
      </c>
      <c r="J3408" s="94">
        <v>2.3914181219822468</v>
      </c>
      <c r="K3408" s="94">
        <v>2.1916775798000701</v>
      </c>
      <c r="L3408" s="94">
        <v>2.129740945266128</v>
      </c>
      <c r="M3408" s="94">
        <v>2.042753362096184</v>
      </c>
      <c r="N3408" s="94">
        <v>1.914786483297604</v>
      </c>
      <c r="O3408" s="94">
        <v>1.9943158315176346</v>
      </c>
      <c r="P3408" s="94">
        <v>1.9890195403576005</v>
      </c>
      <c r="Q3408" s="94">
        <v>1.7398309148521858</v>
      </c>
      <c r="R3408" s="94">
        <v>1.733996856551538</v>
      </c>
      <c r="S3408" s="94">
        <v>1.8202507030517474</v>
      </c>
      <c r="T3408" s="94">
        <v>1.7947080251050949</v>
      </c>
      <c r="U3408" s="94">
        <v>1.8638142942034237</v>
      </c>
      <c r="V3408" s="94">
        <v>1.9348968771552544</v>
      </c>
      <c r="W3408" s="94">
        <v>1.8186583959877292</v>
      </c>
      <c r="X3408" s="94">
        <v>1.8664328915575121</v>
      </c>
      <c r="Y3408" s="94">
        <v>1.9248338008931689</v>
      </c>
      <c r="Z3408" s="94">
        <v>1.8423096768256686</v>
      </c>
      <c r="AA3408" s="94">
        <v>1.7729718008769979</v>
      </c>
      <c r="AB3408" s="94">
        <v>1.6609274772918952</v>
      </c>
      <c r="AC3408" s="94">
        <v>1.6843405809553105</v>
      </c>
      <c r="AD3408" s="94">
        <v>1.5090819358234473</v>
      </c>
      <c r="AE3408" s="94">
        <v>1.571554246955382</v>
      </c>
      <c r="AF3408" s="94">
        <v>1.6901700390662844</v>
      </c>
      <c r="AG3408" s="94">
        <v>1.5821200667894204</v>
      </c>
      <c r="AH3408" s="94">
        <v>1.5931754013532005</v>
      </c>
      <c r="AI3408" s="94">
        <v>1.5962555202380799</v>
      </c>
      <c r="AJ3408" s="94">
        <v>1.5717483763587621</v>
      </c>
      <c r="AK3408" s="94">
        <v>1.7172889969747762</v>
      </c>
      <c r="AL3408" s="94">
        <v>1.7368429349352512</v>
      </c>
      <c r="AM3408" s="94">
        <v>1.5683108545311375</v>
      </c>
      <c r="AN3408" s="94">
        <v>1.5137156318790321</v>
      </c>
      <c r="AO3408" s="94">
        <v>1.4601510517857053</v>
      </c>
      <c r="AP3408" s="94">
        <v>1.3738317783955343</v>
      </c>
      <c r="AQ3408" s="94">
        <v>1.3434400434131097</v>
      </c>
      <c r="AR3408" s="94">
        <v>1.3662399915903616</v>
      </c>
      <c r="AS3408" s="43">
        <f t="shared" si="105"/>
        <v>33.974884387395043</v>
      </c>
    </row>
    <row r="3409" spans="3:45">
      <c r="C3409" s="34">
        <v>345</v>
      </c>
      <c r="D3409" s="94">
        <v>3.3</v>
      </c>
      <c r="E3409" s="94">
        <v>3.2052724266700792</v>
      </c>
      <c r="F3409" s="94">
        <v>3.1435480462345438</v>
      </c>
      <c r="G3409" s="94">
        <v>3.0312106805628081</v>
      </c>
      <c r="H3409" s="94">
        <v>3.2799951699395535</v>
      </c>
      <c r="I3409" s="94">
        <v>3.3654030870633296</v>
      </c>
      <c r="J3409" s="94">
        <v>3.5497180840217775</v>
      </c>
      <c r="K3409" s="94">
        <v>3.6816185738281457</v>
      </c>
      <c r="L3409" s="94">
        <v>4.1897036927464688</v>
      </c>
      <c r="M3409" s="94">
        <v>3.7218683767510994</v>
      </c>
      <c r="N3409" s="94">
        <v>3.9043757561277004</v>
      </c>
      <c r="O3409" s="94">
        <v>3.565916958568391</v>
      </c>
      <c r="P3409" s="94">
        <v>3.5571412127017816</v>
      </c>
      <c r="Q3409" s="94">
        <v>3.6815800361164128</v>
      </c>
      <c r="R3409" s="94">
        <v>3.5888603877021739</v>
      </c>
      <c r="S3409" s="94">
        <v>3.4236183117140877</v>
      </c>
      <c r="T3409" s="94">
        <v>3.1384225132969541</v>
      </c>
      <c r="U3409" s="94">
        <v>3.3575206523143124</v>
      </c>
      <c r="V3409" s="94">
        <v>3.3676050448907477</v>
      </c>
      <c r="W3409" s="94">
        <v>3.3946871278636115</v>
      </c>
      <c r="X3409" s="94">
        <v>3.2878349830086746</v>
      </c>
      <c r="Y3409" s="94">
        <v>2.9593677016358995</v>
      </c>
      <c r="Z3409" s="94">
        <v>2.8397120618866816</v>
      </c>
      <c r="AA3409" s="94">
        <v>2.8179158061175236</v>
      </c>
      <c r="AB3409" s="94">
        <v>2.8938283499531812</v>
      </c>
      <c r="AC3409" s="94">
        <v>2.789943922069269</v>
      </c>
      <c r="AD3409" s="94">
        <v>2.6562611202851807</v>
      </c>
      <c r="AE3409" s="94">
        <v>2.4135525541396978</v>
      </c>
      <c r="AF3409" s="94">
        <v>2.31914221027851</v>
      </c>
      <c r="AG3409" s="94">
        <v>2.3243273359689467</v>
      </c>
      <c r="AH3409" s="94">
        <v>2.2547354937682522</v>
      </c>
      <c r="AI3409" s="94">
        <v>2.1061292899272286</v>
      </c>
      <c r="AJ3409" s="94">
        <v>2.2280650737451597</v>
      </c>
      <c r="AK3409" s="94">
        <v>2.440127436754798</v>
      </c>
      <c r="AL3409" s="94">
        <v>2.4853954851295725</v>
      </c>
      <c r="AM3409" s="94">
        <v>2.3314642604926532</v>
      </c>
      <c r="AN3409" s="94">
        <v>2.3679409808692307</v>
      </c>
      <c r="AO3409" s="94">
        <v>2.008979055629093</v>
      </c>
      <c r="AP3409" s="94">
        <v>2.121918265729184</v>
      </c>
      <c r="AQ3409" s="94">
        <v>1.7712527620910408</v>
      </c>
      <c r="AR3409" s="94">
        <v>1.800532594754563</v>
      </c>
      <c r="AS3409" s="43">
        <f t="shared" si="105"/>
        <v>48.345520850625377</v>
      </c>
    </row>
    <row r="3410" spans="3:45">
      <c r="C3410" s="34">
        <v>346</v>
      </c>
      <c r="D3410" s="94">
        <v>3.3</v>
      </c>
      <c r="E3410" s="94">
        <v>3.4342143223707926</v>
      </c>
      <c r="F3410" s="94">
        <v>3.3007030143651552</v>
      </c>
      <c r="G3410" s="94">
        <v>3.3052734414812925</v>
      </c>
      <c r="H3410" s="94">
        <v>3.119673061771596</v>
      </c>
      <c r="I3410" s="94">
        <v>2.8267729996941942</v>
      </c>
      <c r="J3410" s="94">
        <v>2.8208786528517784</v>
      </c>
      <c r="K3410" s="94">
        <v>2.8784531553588537</v>
      </c>
      <c r="L3410" s="94">
        <v>2.7244192605761395</v>
      </c>
      <c r="M3410" s="94">
        <v>2.5974894557681769</v>
      </c>
      <c r="N3410" s="94">
        <v>2.5478696789117556</v>
      </c>
      <c r="O3410" s="94">
        <v>2.7159724312749129</v>
      </c>
      <c r="P3410" s="94">
        <v>2.4272568521613205</v>
      </c>
      <c r="Q3410" s="94">
        <v>2.0842109384513776</v>
      </c>
      <c r="R3410" s="94">
        <v>1.9996073451598866</v>
      </c>
      <c r="S3410" s="94">
        <v>1.9900193307525056</v>
      </c>
      <c r="T3410" s="94">
        <v>1.957696387300871</v>
      </c>
      <c r="U3410" s="94">
        <v>1.8934177890833097</v>
      </c>
      <c r="V3410" s="94">
        <v>1.7631850373451869</v>
      </c>
      <c r="W3410" s="94">
        <v>1.506890325746105</v>
      </c>
      <c r="X3410" s="94">
        <v>1.5502569679611127</v>
      </c>
      <c r="Y3410" s="94">
        <v>1.3717842427488558</v>
      </c>
      <c r="Z3410" s="94">
        <v>1.4779896211999375</v>
      </c>
      <c r="AA3410" s="94">
        <v>1.4025307398300215</v>
      </c>
      <c r="AB3410" s="94">
        <v>1.3929079316822621</v>
      </c>
      <c r="AC3410" s="94">
        <v>1.4341543322640624</v>
      </c>
      <c r="AD3410" s="94">
        <v>1.446602830935648</v>
      </c>
      <c r="AE3410" s="94">
        <v>1.4050004564687599</v>
      </c>
      <c r="AF3410" s="94">
        <v>1.3782364308050812</v>
      </c>
      <c r="AG3410" s="94">
        <v>1.3854851486487103</v>
      </c>
      <c r="AH3410" s="94">
        <v>1.3185157929663072</v>
      </c>
      <c r="AI3410" s="94">
        <v>1.224504397017832</v>
      </c>
      <c r="AJ3410" s="94">
        <v>1.2676874415733022</v>
      </c>
      <c r="AK3410" s="94">
        <v>1.2714267742944731</v>
      </c>
      <c r="AL3410" s="94">
        <v>1.1953743999681608</v>
      </c>
      <c r="AM3410" s="94">
        <v>1.2170510580780711</v>
      </c>
      <c r="AN3410" s="94">
        <v>1.2148885254542143</v>
      </c>
      <c r="AO3410" s="94">
        <v>1.1789997243200705</v>
      </c>
      <c r="AP3410" s="94">
        <v>1.1766938093507873</v>
      </c>
      <c r="AQ3410" s="94">
        <v>1.1182929168576978</v>
      </c>
      <c r="AR3410" s="94">
        <v>0.92431329799606055</v>
      </c>
      <c r="AS3410" s="43">
        <f t="shared" si="105"/>
        <v>36.015124032928199</v>
      </c>
    </row>
    <row r="3411" spans="3:45">
      <c r="C3411" s="34">
        <v>347</v>
      </c>
      <c r="D3411" s="94">
        <v>3.3</v>
      </c>
      <c r="E3411" s="94">
        <v>3.4742322263048373</v>
      </c>
      <c r="F3411" s="94">
        <v>3.6700090364801303</v>
      </c>
      <c r="G3411" s="94">
        <v>3.9083081350316724</v>
      </c>
      <c r="H3411" s="94">
        <v>3.7828346965901125</v>
      </c>
      <c r="I3411" s="94">
        <v>3.8000898386676267</v>
      </c>
      <c r="J3411" s="94">
        <v>3.8732831301560311</v>
      </c>
      <c r="K3411" s="94">
        <v>3.8441932006631516</v>
      </c>
      <c r="L3411" s="94">
        <v>4.0692372574344802</v>
      </c>
      <c r="M3411" s="94">
        <v>3.8554283918968753</v>
      </c>
      <c r="N3411" s="94">
        <v>3.5211698574713401</v>
      </c>
      <c r="O3411" s="94">
        <v>3.1162838499234371</v>
      </c>
      <c r="P3411" s="94">
        <v>3.1211618270523429</v>
      </c>
      <c r="Q3411" s="94">
        <v>3.012593213362134</v>
      </c>
      <c r="R3411" s="94">
        <v>2.7692981627345046</v>
      </c>
      <c r="S3411" s="94">
        <v>2.8567272966326431</v>
      </c>
      <c r="T3411" s="94">
        <v>2.8886392547850277</v>
      </c>
      <c r="U3411" s="94">
        <v>2.9415009041412166</v>
      </c>
      <c r="V3411" s="94">
        <v>3.0529210818653447</v>
      </c>
      <c r="W3411" s="94">
        <v>3.3960018982876505</v>
      </c>
      <c r="X3411" s="94">
        <v>3.3119890235873855</v>
      </c>
      <c r="Y3411" s="94">
        <v>3.4209705962423063</v>
      </c>
      <c r="Z3411" s="94">
        <v>3.6371164825769782</v>
      </c>
      <c r="AA3411" s="94">
        <v>3.5435424915023317</v>
      </c>
      <c r="AB3411" s="94">
        <v>3.5168728840605712</v>
      </c>
      <c r="AC3411" s="94">
        <v>3.9002476458874109</v>
      </c>
      <c r="AD3411" s="94">
        <v>3.5743949117815954</v>
      </c>
      <c r="AE3411" s="94">
        <v>3.3879281254650775</v>
      </c>
      <c r="AF3411" s="94">
        <v>3.2763480016680568</v>
      </c>
      <c r="AG3411" s="94">
        <v>3.0819013688051182</v>
      </c>
      <c r="AH3411" s="94">
        <v>3.0367445374539224</v>
      </c>
      <c r="AI3411" s="94">
        <v>2.7999260785990092</v>
      </c>
      <c r="AJ3411" s="94">
        <v>3.0549673486780651</v>
      </c>
      <c r="AK3411" s="94">
        <v>3.154349824820931</v>
      </c>
      <c r="AL3411" s="94">
        <v>3.1911963787552984</v>
      </c>
      <c r="AM3411" s="94">
        <v>3.2747164279721392</v>
      </c>
      <c r="AN3411" s="94">
        <v>3.216003785223152</v>
      </c>
      <c r="AO3411" s="94">
        <v>3.2416101834991835</v>
      </c>
      <c r="AP3411" s="94">
        <v>3.9234222287014449</v>
      </c>
      <c r="AQ3411" s="94">
        <v>3.8060868244206079</v>
      </c>
      <c r="AR3411" s="94">
        <v>3.6984730799280321</v>
      </c>
      <c r="AS3411" s="43">
        <f t="shared" si="105"/>
        <v>51.871611031517951</v>
      </c>
    </row>
    <row r="3412" spans="3:45">
      <c r="C3412" s="34">
        <v>348</v>
      </c>
      <c r="D3412" s="94">
        <v>3.3</v>
      </c>
      <c r="E3412" s="94">
        <v>3.1193215454781336</v>
      </c>
      <c r="F3412" s="94">
        <v>3.2671547704291548</v>
      </c>
      <c r="G3412" s="94">
        <v>3.6080919710791819</v>
      </c>
      <c r="H3412" s="94">
        <v>3.8121544377089855</v>
      </c>
      <c r="I3412" s="94">
        <v>3.8194907677177663</v>
      </c>
      <c r="J3412" s="94">
        <v>3.741546647011849</v>
      </c>
      <c r="K3412" s="94">
        <v>3.4535311465294614</v>
      </c>
      <c r="L3412" s="94">
        <v>3.6043308501030751</v>
      </c>
      <c r="M3412" s="94">
        <v>3.4166201518235111</v>
      </c>
      <c r="N3412" s="94">
        <v>3.0627760602812684</v>
      </c>
      <c r="O3412" s="94">
        <v>2.9890747281461407</v>
      </c>
      <c r="P3412" s="94">
        <v>2.9581765892969032</v>
      </c>
      <c r="Q3412" s="94">
        <v>2.5576647742586216</v>
      </c>
      <c r="R3412" s="94">
        <v>2.2405827957531734</v>
      </c>
      <c r="S3412" s="94">
        <v>2.3016329705207399</v>
      </c>
      <c r="T3412" s="94">
        <v>2.1315881698941177</v>
      </c>
      <c r="U3412" s="94">
        <v>1.9153327681038006</v>
      </c>
      <c r="V3412" s="94">
        <v>1.9997219746598955</v>
      </c>
      <c r="W3412" s="94">
        <v>1.8935365275071077</v>
      </c>
      <c r="X3412" s="94">
        <v>1.8442657877383217</v>
      </c>
      <c r="Y3412" s="94">
        <v>1.8937279807888983</v>
      </c>
      <c r="Z3412" s="94">
        <v>1.8049949849870386</v>
      </c>
      <c r="AA3412" s="94">
        <v>1.667074799842946</v>
      </c>
      <c r="AB3412" s="94">
        <v>1.5313904546180523</v>
      </c>
      <c r="AC3412" s="94">
        <v>1.3574860113862182</v>
      </c>
      <c r="AD3412" s="94">
        <v>1.2097697367158367</v>
      </c>
      <c r="AE3412" s="94">
        <v>1.166705220277356</v>
      </c>
      <c r="AF3412" s="94">
        <v>1.0357990358573741</v>
      </c>
      <c r="AG3412" s="94">
        <v>1.0812053591646527</v>
      </c>
      <c r="AH3412" s="94">
        <v>1.0456396056748634</v>
      </c>
      <c r="AI3412" s="94">
        <v>0.97577999528278425</v>
      </c>
      <c r="AJ3412" s="94">
        <v>0.82864889339785686</v>
      </c>
      <c r="AK3412" s="94">
        <v>0.88003417619157143</v>
      </c>
      <c r="AL3412" s="94">
        <v>0.88341296191409202</v>
      </c>
      <c r="AM3412" s="94">
        <v>0.87158557556227434</v>
      </c>
      <c r="AN3412" s="94">
        <v>0.88298361640852696</v>
      </c>
      <c r="AO3412" s="94">
        <v>0.90018606750357111</v>
      </c>
      <c r="AP3412" s="94">
        <v>0.8771289815000326</v>
      </c>
      <c r="AQ3412" s="94">
        <v>0.80972051852746274</v>
      </c>
      <c r="AR3412" s="94">
        <v>0.78613365185316986</v>
      </c>
      <c r="AS3412" s="43">
        <f t="shared" si="105"/>
        <v>40.203727097197095</v>
      </c>
    </row>
    <row r="3413" spans="3:45">
      <c r="C3413" s="34">
        <v>349</v>
      </c>
      <c r="D3413" s="94">
        <v>3.3</v>
      </c>
      <c r="E3413" s="94">
        <v>3.4559262274462874</v>
      </c>
      <c r="F3413" s="94">
        <v>3.2686911026269789</v>
      </c>
      <c r="G3413" s="94">
        <v>2.8810145545889494</v>
      </c>
      <c r="H3413" s="94">
        <v>2.6862829794847101</v>
      </c>
      <c r="I3413" s="94">
        <v>2.6257180687983537</v>
      </c>
      <c r="J3413" s="94">
        <v>2.5976102884198684</v>
      </c>
      <c r="K3413" s="94">
        <v>2.4566826276891787</v>
      </c>
      <c r="L3413" s="94">
        <v>2.226885742455587</v>
      </c>
      <c r="M3413" s="94">
        <v>1.9372162620650188</v>
      </c>
      <c r="N3413" s="94">
        <v>1.8265947739306416</v>
      </c>
      <c r="O3413" s="94">
        <v>1.8156137206531056</v>
      </c>
      <c r="P3413" s="94">
        <v>1.6492836969969169</v>
      </c>
      <c r="Q3413" s="94">
        <v>1.5196640231143701</v>
      </c>
      <c r="R3413" s="94">
        <v>1.4230955833724031</v>
      </c>
      <c r="S3413" s="94">
        <v>1.4194787013938357</v>
      </c>
      <c r="T3413" s="94">
        <v>1.4047576611728776</v>
      </c>
      <c r="U3413" s="94">
        <v>1.4220572485926914</v>
      </c>
      <c r="V3413" s="94">
        <v>1.5042701173549278</v>
      </c>
      <c r="W3413" s="94">
        <v>1.2698303828150823</v>
      </c>
      <c r="X3413" s="94">
        <v>1.4038989990784614</v>
      </c>
      <c r="Y3413" s="94">
        <v>1.3208116064240327</v>
      </c>
      <c r="Z3413" s="94">
        <v>1.2139005507017153</v>
      </c>
      <c r="AA3413" s="94">
        <v>1.2215035734456992</v>
      </c>
      <c r="AB3413" s="94">
        <v>1.1760404943609621</v>
      </c>
      <c r="AC3413" s="94">
        <v>1.067261751242921</v>
      </c>
      <c r="AD3413" s="94">
        <v>1.0828968528793614</v>
      </c>
      <c r="AE3413" s="94">
        <v>1.1026243745077073</v>
      </c>
      <c r="AF3413" s="94">
        <v>0.98002694753202768</v>
      </c>
      <c r="AG3413" s="94">
        <v>1.0269225666447066</v>
      </c>
      <c r="AH3413" s="94">
        <v>0.94452742306276738</v>
      </c>
      <c r="AI3413" s="94">
        <v>0.97992514025439093</v>
      </c>
      <c r="AJ3413" s="94">
        <v>0.82189285718403704</v>
      </c>
      <c r="AK3413" s="94">
        <v>0.92268656515802905</v>
      </c>
      <c r="AL3413" s="94">
        <v>0.91320030955563103</v>
      </c>
      <c r="AM3413" s="94">
        <v>0.8661260521837858</v>
      </c>
      <c r="AN3413" s="94">
        <v>0.80395105768486208</v>
      </c>
      <c r="AO3413" s="94">
        <v>0.79611516128041981</v>
      </c>
      <c r="AP3413" s="94">
        <v>0.86124874064353896</v>
      </c>
      <c r="AQ3413" s="94">
        <v>0.79823851631420362</v>
      </c>
      <c r="AR3413" s="94">
        <v>0.78496015227370353</v>
      </c>
      <c r="AS3413" s="43">
        <f t="shared" si="105"/>
        <v>30.737471099146976</v>
      </c>
    </row>
    <row r="3414" spans="3:45">
      <c r="C3414" s="34">
        <v>350</v>
      </c>
      <c r="D3414" s="94">
        <v>3.3</v>
      </c>
      <c r="E3414" s="94">
        <v>3.099501523096027</v>
      </c>
      <c r="F3414" s="94">
        <v>2.9023862864666627</v>
      </c>
      <c r="G3414" s="94">
        <v>2.8163041960371564</v>
      </c>
      <c r="H3414" s="94">
        <v>2.3998723647631492</v>
      </c>
      <c r="I3414" s="94">
        <v>2.1533425391640661</v>
      </c>
      <c r="J3414" s="94">
        <v>2.0365220642537016</v>
      </c>
      <c r="K3414" s="94">
        <v>2.0109963880649415</v>
      </c>
      <c r="L3414" s="94">
        <v>2.1714055924993816</v>
      </c>
      <c r="M3414" s="94">
        <v>2.1855396827030322</v>
      </c>
      <c r="N3414" s="94">
        <v>1.8783242688431094</v>
      </c>
      <c r="O3414" s="94">
        <v>1.8071314753210552</v>
      </c>
      <c r="P3414" s="94">
        <v>1.8712900965115251</v>
      </c>
      <c r="Q3414" s="94">
        <v>1.7568528586149768</v>
      </c>
      <c r="R3414" s="94">
        <v>1.6876509515934537</v>
      </c>
      <c r="S3414" s="94">
        <v>1.6725543467242312</v>
      </c>
      <c r="T3414" s="94">
        <v>1.7190288274794261</v>
      </c>
      <c r="U3414" s="94">
        <v>2.0000191195427912</v>
      </c>
      <c r="V3414" s="94">
        <v>1.8369876421797384</v>
      </c>
      <c r="W3414" s="94">
        <v>1.866962143084584</v>
      </c>
      <c r="X3414" s="94">
        <v>1.859761577169434</v>
      </c>
      <c r="Y3414" s="94">
        <v>1.7361653289760475</v>
      </c>
      <c r="Z3414" s="94">
        <v>1.745762239860813</v>
      </c>
      <c r="AA3414" s="94">
        <v>1.6065530176305214</v>
      </c>
      <c r="AB3414" s="94">
        <v>1.7154623698382423</v>
      </c>
      <c r="AC3414" s="94">
        <v>1.9460266823926069</v>
      </c>
      <c r="AD3414" s="94">
        <v>1.9018184394439264</v>
      </c>
      <c r="AE3414" s="94">
        <v>1.7343906959122186</v>
      </c>
      <c r="AF3414" s="94">
        <v>1.6224461439644449</v>
      </c>
      <c r="AG3414" s="94">
        <v>1.7713277519226585</v>
      </c>
      <c r="AH3414" s="94">
        <v>1.5281254574567991</v>
      </c>
      <c r="AI3414" s="94">
        <v>1.610786709603991</v>
      </c>
      <c r="AJ3414" s="94">
        <v>1.5415035405786173</v>
      </c>
      <c r="AK3414" s="94">
        <v>1.6135422433993492</v>
      </c>
      <c r="AL3414" s="94">
        <v>1.5412049398173278</v>
      </c>
      <c r="AM3414" s="94">
        <v>1.7106235139048298</v>
      </c>
      <c r="AN3414" s="94">
        <v>1.5990940345630713</v>
      </c>
      <c r="AO3414" s="94">
        <v>1.4420279304344132</v>
      </c>
      <c r="AP3414" s="94">
        <v>1.4474370210872312</v>
      </c>
      <c r="AQ3414" s="94">
        <v>1.2887536958006653</v>
      </c>
      <c r="AR3414" s="94">
        <v>1.1570057659295105</v>
      </c>
      <c r="AS3414" s="43">
        <f t="shared" si="105"/>
        <v>32.181991771742524</v>
      </c>
    </row>
    <row r="3415" spans="3:45">
      <c r="C3415" s="34">
        <v>351</v>
      </c>
      <c r="D3415" s="94">
        <v>3.3</v>
      </c>
      <c r="E3415" s="94">
        <v>3.3239848222124881</v>
      </c>
      <c r="F3415" s="94">
        <v>3.0452639015565217</v>
      </c>
      <c r="G3415" s="94">
        <v>2.6865442125772674</v>
      </c>
      <c r="H3415" s="94">
        <v>2.3636362024780779</v>
      </c>
      <c r="I3415" s="94">
        <v>2.3059118624062855</v>
      </c>
      <c r="J3415" s="94">
        <v>2.0121071081417075</v>
      </c>
      <c r="K3415" s="94">
        <v>1.8118757269435291</v>
      </c>
      <c r="L3415" s="94">
        <v>1.7983534052193069</v>
      </c>
      <c r="M3415" s="94">
        <v>1.7661240156066693</v>
      </c>
      <c r="N3415" s="94">
        <v>1.7332711062679644</v>
      </c>
      <c r="O3415" s="94">
        <v>1.785921308718404</v>
      </c>
      <c r="P3415" s="94">
        <v>1.7597404291398249</v>
      </c>
      <c r="Q3415" s="94">
        <v>1.8075228542930868</v>
      </c>
      <c r="R3415" s="94">
        <v>1.7508705480999496</v>
      </c>
      <c r="S3415" s="94">
        <v>1.5785971525159612</v>
      </c>
      <c r="T3415" s="94">
        <v>1.4377051551524869</v>
      </c>
      <c r="U3415" s="94">
        <v>1.4369738570151762</v>
      </c>
      <c r="V3415" s="94">
        <v>1.2691260705786296</v>
      </c>
      <c r="W3415" s="94">
        <v>1.1694063720768284</v>
      </c>
      <c r="X3415" s="94">
        <v>1.1249148243350404</v>
      </c>
      <c r="Y3415" s="94">
        <v>1.0788555733851763</v>
      </c>
      <c r="Z3415" s="94">
        <v>1.06047945339407</v>
      </c>
      <c r="AA3415" s="94">
        <v>0.91640925132531192</v>
      </c>
      <c r="AB3415" s="94">
        <v>0.9307713642251062</v>
      </c>
      <c r="AC3415" s="94">
        <v>0.90446794802379471</v>
      </c>
      <c r="AD3415" s="94">
        <v>0.89200723630758849</v>
      </c>
      <c r="AE3415" s="94">
        <v>0.85987585634886876</v>
      </c>
      <c r="AF3415" s="94">
        <v>0.7954241371359444</v>
      </c>
      <c r="AG3415" s="94">
        <v>0.80848066874246127</v>
      </c>
      <c r="AH3415" s="94">
        <v>0.77106790747753573</v>
      </c>
      <c r="AI3415" s="94">
        <v>0.77314261468561418</v>
      </c>
      <c r="AJ3415" s="94">
        <v>0.68348101352417578</v>
      </c>
      <c r="AK3415" s="94">
        <v>0.6765972199402025</v>
      </c>
      <c r="AL3415" s="94">
        <v>0.6621113860744362</v>
      </c>
      <c r="AM3415" s="94">
        <v>0.66501098952478765</v>
      </c>
      <c r="AN3415" s="94">
        <v>0.59533892283759948</v>
      </c>
      <c r="AO3415" s="94">
        <v>0.62277293655489263</v>
      </c>
      <c r="AP3415" s="94">
        <v>0.58617200748633236</v>
      </c>
      <c r="AQ3415" s="94">
        <v>0.5796124907047524</v>
      </c>
      <c r="AR3415" s="94">
        <v>0.60441602359914526</v>
      </c>
      <c r="AS3415" s="43">
        <f t="shared" si="105"/>
        <v>28.125219450298996</v>
      </c>
    </row>
    <row r="3416" spans="3:45">
      <c r="C3416" s="34">
        <v>352</v>
      </c>
      <c r="D3416" s="94">
        <v>3.3</v>
      </c>
      <c r="E3416" s="94">
        <v>3.0036234833798643</v>
      </c>
      <c r="F3416" s="94">
        <v>2.5996104210575015</v>
      </c>
      <c r="G3416" s="94">
        <v>2.8775182322156212</v>
      </c>
      <c r="H3416" s="94">
        <v>2.5608481703257611</v>
      </c>
      <c r="I3416" s="94">
        <v>2.501063606311682</v>
      </c>
      <c r="J3416" s="94">
        <v>2.3080115877337541</v>
      </c>
      <c r="K3416" s="94">
        <v>2.1785106915945676</v>
      </c>
      <c r="L3416" s="94">
        <v>2.0551778015428877</v>
      </c>
      <c r="M3416" s="94">
        <v>1.9845550345279217</v>
      </c>
      <c r="N3416" s="94">
        <v>2.0392952730496812</v>
      </c>
      <c r="O3416" s="94">
        <v>1.9185240403562294</v>
      </c>
      <c r="P3416" s="94">
        <v>1.9397946862507804</v>
      </c>
      <c r="Q3416" s="94">
        <v>1.875095890635968</v>
      </c>
      <c r="R3416" s="94">
        <v>1.5944839086742018</v>
      </c>
      <c r="S3416" s="94">
        <v>1.6763567181959409</v>
      </c>
      <c r="T3416" s="94">
        <v>1.5938394104794318</v>
      </c>
      <c r="U3416" s="94">
        <v>1.5426205777417898</v>
      </c>
      <c r="V3416" s="94">
        <v>1.6330192812771831</v>
      </c>
      <c r="W3416" s="94">
        <v>1.6314027574963921</v>
      </c>
      <c r="X3416" s="94">
        <v>1.5230782009400041</v>
      </c>
      <c r="Y3416" s="94">
        <v>1.6183155649439049</v>
      </c>
      <c r="Z3416" s="94">
        <v>1.6772923637261123</v>
      </c>
      <c r="AA3416" s="94">
        <v>1.5563965265527742</v>
      </c>
      <c r="AB3416" s="94">
        <v>1.5393149656599079</v>
      </c>
      <c r="AC3416" s="94">
        <v>1.4989718709641904</v>
      </c>
      <c r="AD3416" s="94">
        <v>1.3921683863493488</v>
      </c>
      <c r="AE3416" s="94">
        <v>1.3313533368840986</v>
      </c>
      <c r="AF3416" s="94">
        <v>1.2972954696056502</v>
      </c>
      <c r="AG3416" s="94">
        <v>1.2706403108524766</v>
      </c>
      <c r="AH3416" s="94">
        <v>1.2495653797154658</v>
      </c>
      <c r="AI3416" s="94">
        <v>1.1422918087123324</v>
      </c>
      <c r="AJ3416" s="94">
        <v>1.3192018659038547</v>
      </c>
      <c r="AK3416" s="94">
        <v>1.2096462259108522</v>
      </c>
      <c r="AL3416" s="94">
        <v>1.2789346868675961</v>
      </c>
      <c r="AM3416" s="94">
        <v>1.2855567991335188</v>
      </c>
      <c r="AN3416" s="94">
        <v>1.1579482863619168</v>
      </c>
      <c r="AO3416" s="94">
        <v>1.2420443893944426</v>
      </c>
      <c r="AP3416" s="94">
        <v>1.1669485591032276</v>
      </c>
      <c r="AQ3416" s="94">
        <v>1.0211112309724604</v>
      </c>
      <c r="AR3416" s="94">
        <v>0.99250883738953644</v>
      </c>
      <c r="AS3416" s="43">
        <f t="shared" si="105"/>
        <v>31.164462170996856</v>
      </c>
    </row>
    <row r="3417" spans="3:45">
      <c r="C3417" s="34">
        <v>353</v>
      </c>
      <c r="D3417" s="94">
        <v>3.3</v>
      </c>
      <c r="E3417" s="94">
        <v>3.2711429306058784</v>
      </c>
      <c r="F3417" s="94">
        <v>3.113101093619862</v>
      </c>
      <c r="G3417" s="94">
        <v>3.0286170894213797</v>
      </c>
      <c r="H3417" s="94">
        <v>2.8350410345536528</v>
      </c>
      <c r="I3417" s="94">
        <v>2.5609375347569934</v>
      </c>
      <c r="J3417" s="94">
        <v>2.5258923209768929</v>
      </c>
      <c r="K3417" s="94">
        <v>2.7531625702519706</v>
      </c>
      <c r="L3417" s="94">
        <v>3.0292142764911163</v>
      </c>
      <c r="M3417" s="94">
        <v>2.8007108953562505</v>
      </c>
      <c r="N3417" s="94">
        <v>2.7764175070964661</v>
      </c>
      <c r="O3417" s="94">
        <v>2.6312871587079654</v>
      </c>
      <c r="P3417" s="94">
        <v>2.4974439955865253</v>
      </c>
      <c r="Q3417" s="94">
        <v>2.3218372035044639</v>
      </c>
      <c r="R3417" s="94">
        <v>2.3246267752087282</v>
      </c>
      <c r="S3417" s="94">
        <v>2.2884863376482749</v>
      </c>
      <c r="T3417" s="94">
        <v>2.2112871940512124</v>
      </c>
      <c r="U3417" s="94">
        <v>2.294025260254053</v>
      </c>
      <c r="V3417" s="94">
        <v>2.2502816347458192</v>
      </c>
      <c r="W3417" s="94">
        <v>2.1818197702557387</v>
      </c>
      <c r="X3417" s="94">
        <v>2.1713177631039215</v>
      </c>
      <c r="Y3417" s="94">
        <v>2.1243718661248892</v>
      </c>
      <c r="Z3417" s="94">
        <v>2.1835023810371417</v>
      </c>
      <c r="AA3417" s="94">
        <v>2.0895777766421539</v>
      </c>
      <c r="AB3417" s="94">
        <v>2.0161699958656936</v>
      </c>
      <c r="AC3417" s="94">
        <v>1.8948658983269491</v>
      </c>
      <c r="AD3417" s="94">
        <v>1.7834428296459133</v>
      </c>
      <c r="AE3417" s="94">
        <v>1.829903492607253</v>
      </c>
      <c r="AF3417" s="94">
        <v>1.6903771332602633</v>
      </c>
      <c r="AG3417" s="94">
        <v>1.4272877174953673</v>
      </c>
      <c r="AH3417" s="94">
        <v>1.2737380832679157</v>
      </c>
      <c r="AI3417" s="94">
        <v>1.2020277695846542</v>
      </c>
      <c r="AJ3417" s="94">
        <v>1.2726196227528099</v>
      </c>
      <c r="AK3417" s="94">
        <v>1.3493493419334224</v>
      </c>
      <c r="AL3417" s="94">
        <v>1.2946807591544491</v>
      </c>
      <c r="AM3417" s="94">
        <v>1.2277976152946166</v>
      </c>
      <c r="AN3417" s="94">
        <v>1.3129246249006665</v>
      </c>
      <c r="AO3417" s="94">
        <v>1.2723693466172823</v>
      </c>
      <c r="AP3417" s="94">
        <v>1.3421948539381214</v>
      </c>
      <c r="AQ3417" s="94">
        <v>1.2356764176823043</v>
      </c>
      <c r="AR3417" s="94">
        <v>1.2219673611774686</v>
      </c>
      <c r="AS3417" s="43">
        <f t="shared" si="105"/>
        <v>37.444566158006161</v>
      </c>
    </row>
    <row r="3418" spans="3:45">
      <c r="C3418" s="34">
        <v>354</v>
      </c>
      <c r="D3418" s="94">
        <v>3.3</v>
      </c>
      <c r="E3418" s="94">
        <v>3.1534620464624465</v>
      </c>
      <c r="F3418" s="94">
        <v>3.1525455644250422</v>
      </c>
      <c r="G3418" s="94">
        <v>3.0433927078871199</v>
      </c>
      <c r="H3418" s="94">
        <v>3.0879088051898633</v>
      </c>
      <c r="I3418" s="94">
        <v>3.0188297136046081</v>
      </c>
      <c r="J3418" s="94">
        <v>2.7298191022740093</v>
      </c>
      <c r="K3418" s="94">
        <v>2.8229364729169788</v>
      </c>
      <c r="L3418" s="94">
        <v>2.6825473918758074</v>
      </c>
      <c r="M3418" s="94">
        <v>2.653798595305942</v>
      </c>
      <c r="N3418" s="94">
        <v>2.3936958141631393</v>
      </c>
      <c r="O3418" s="94">
        <v>2.3909408026293022</v>
      </c>
      <c r="P3418" s="94">
        <v>2.4178175311636334</v>
      </c>
      <c r="Q3418" s="94">
        <v>2.1971300549129236</v>
      </c>
      <c r="R3418" s="94">
        <v>2.1272803745037066</v>
      </c>
      <c r="S3418" s="94">
        <v>2.2375893614338813</v>
      </c>
      <c r="T3418" s="94">
        <v>2.1505896606160126</v>
      </c>
      <c r="U3418" s="94">
        <v>2.0961305830960346</v>
      </c>
      <c r="V3418" s="94">
        <v>2.2025386754247291</v>
      </c>
      <c r="W3418" s="94">
        <v>2.0273861057654115</v>
      </c>
      <c r="X3418" s="94">
        <v>2.0423950559891781</v>
      </c>
      <c r="Y3418" s="94">
        <v>2.035145491460316</v>
      </c>
      <c r="Z3418" s="94">
        <v>1.9521425613211181</v>
      </c>
      <c r="AA3418" s="94">
        <v>1.9301274429719462</v>
      </c>
      <c r="AB3418" s="94">
        <v>1.8902231289774207</v>
      </c>
      <c r="AC3418" s="94">
        <v>1.9342094902184377</v>
      </c>
      <c r="AD3418" s="94">
        <v>1.7330786861575358</v>
      </c>
      <c r="AE3418" s="94">
        <v>1.6819200153831795</v>
      </c>
      <c r="AF3418" s="94">
        <v>1.6853921481511824</v>
      </c>
      <c r="AG3418" s="94">
        <v>1.643266142155706</v>
      </c>
      <c r="AH3418" s="94">
        <v>1.6720960640009503</v>
      </c>
      <c r="AI3418" s="94">
        <v>1.5907999825773527</v>
      </c>
      <c r="AJ3418" s="94">
        <v>1.6038100350226954</v>
      </c>
      <c r="AK3418" s="94">
        <v>1.7906879074931203</v>
      </c>
      <c r="AL3418" s="94">
        <v>1.6921166132565408</v>
      </c>
      <c r="AM3418" s="94">
        <v>1.6535563288277162</v>
      </c>
      <c r="AN3418" s="94">
        <v>1.8639879660783087</v>
      </c>
      <c r="AO3418" s="94">
        <v>1.9457754387910966</v>
      </c>
      <c r="AP3418" s="94">
        <v>1.9637225468132189</v>
      </c>
      <c r="AQ3418" s="94">
        <v>2.0585110720633342</v>
      </c>
      <c r="AR3418" s="94">
        <v>2.0649912415675908</v>
      </c>
      <c r="AS3418" s="43">
        <f t="shared" si="105"/>
        <v>37.61596210668619</v>
      </c>
    </row>
    <row r="3419" spans="3:45">
      <c r="C3419" s="34">
        <v>355</v>
      </c>
      <c r="D3419" s="94">
        <v>3.3</v>
      </c>
      <c r="E3419" s="94">
        <v>3.3352324237056612</v>
      </c>
      <c r="F3419" s="94">
        <v>3.3234555942251633</v>
      </c>
      <c r="G3419" s="94">
        <v>3.0322016346543212</v>
      </c>
      <c r="H3419" s="94">
        <v>3.02782709878419</v>
      </c>
      <c r="I3419" s="94">
        <v>2.9371629388947293</v>
      </c>
      <c r="J3419" s="94">
        <v>2.9549431308675764</v>
      </c>
      <c r="K3419" s="94">
        <v>2.6016779186791066</v>
      </c>
      <c r="L3419" s="94">
        <v>2.2132632878402436</v>
      </c>
      <c r="M3419" s="94">
        <v>2.1978515716510745</v>
      </c>
      <c r="N3419" s="94">
        <v>2.1711276529485417</v>
      </c>
      <c r="O3419" s="94">
        <v>2.1571141085757741</v>
      </c>
      <c r="P3419" s="94">
        <v>2.2098619423011256</v>
      </c>
      <c r="Q3419" s="94">
        <v>2.2302093002217291</v>
      </c>
      <c r="R3419" s="94">
        <v>2.2458308747878903</v>
      </c>
      <c r="S3419" s="94">
        <v>2.1081999651821883</v>
      </c>
      <c r="T3419" s="94">
        <v>2.1302154082602414</v>
      </c>
      <c r="U3419" s="94">
        <v>2.4623813237934016</v>
      </c>
      <c r="V3419" s="94">
        <v>2.3086648536444256</v>
      </c>
      <c r="W3419" s="94">
        <v>2.0930551540510867</v>
      </c>
      <c r="X3419" s="94">
        <v>2.0856668397309837</v>
      </c>
      <c r="Y3419" s="94">
        <v>1.9462464852864236</v>
      </c>
      <c r="Z3419" s="94">
        <v>1.7726387342783567</v>
      </c>
      <c r="AA3419" s="94">
        <v>1.9111927687566834</v>
      </c>
      <c r="AB3419" s="94">
        <v>1.9430846558610737</v>
      </c>
      <c r="AC3419" s="94">
        <v>1.7873825312368112</v>
      </c>
      <c r="AD3419" s="94">
        <v>1.6924737617450261</v>
      </c>
      <c r="AE3419" s="94">
        <v>1.6911305931071179</v>
      </c>
      <c r="AF3419" s="94">
        <v>1.7997365717920271</v>
      </c>
      <c r="AG3419" s="94">
        <v>1.6988717759982792</v>
      </c>
      <c r="AH3419" s="94">
        <v>1.6907028261850841</v>
      </c>
      <c r="AI3419" s="94">
        <v>1.7218354577238413</v>
      </c>
      <c r="AJ3419" s="94">
        <v>1.6729236904550981</v>
      </c>
      <c r="AK3419" s="94">
        <v>1.8036205408409907</v>
      </c>
      <c r="AL3419" s="94">
        <v>1.7412503956782064</v>
      </c>
      <c r="AM3419" s="94">
        <v>1.9290351701340598</v>
      </c>
      <c r="AN3419" s="94">
        <v>1.9872279494508236</v>
      </c>
      <c r="AO3419" s="94">
        <v>2.039608597234337</v>
      </c>
      <c r="AP3419" s="94">
        <v>2.1494039181120166</v>
      </c>
      <c r="AQ3419" s="94">
        <v>2.1720810913268265</v>
      </c>
      <c r="AR3419" s="94">
        <v>2.0140024332893347</v>
      </c>
      <c r="AS3419" s="43">
        <f t="shared" si="105"/>
        <v>37.215298999206027</v>
      </c>
    </row>
    <row r="3420" spans="3:45">
      <c r="C3420" s="34">
        <v>356</v>
      </c>
      <c r="D3420" s="94">
        <v>3.3</v>
      </c>
      <c r="E3420" s="94">
        <v>3.616799443273377</v>
      </c>
      <c r="F3420" s="94">
        <v>3.4485662144131295</v>
      </c>
      <c r="G3420" s="94">
        <v>3.2195382087529403</v>
      </c>
      <c r="H3420" s="94">
        <v>2.8720681495952824</v>
      </c>
      <c r="I3420" s="94">
        <v>2.9476878366734636</v>
      </c>
      <c r="J3420" s="94">
        <v>2.6765436384812853</v>
      </c>
      <c r="K3420" s="94">
        <v>2.7621214564388392</v>
      </c>
      <c r="L3420" s="94">
        <v>2.7242560951891592</v>
      </c>
      <c r="M3420" s="94">
        <v>2.6797471984128221</v>
      </c>
      <c r="N3420" s="94">
        <v>2.6328110430341929</v>
      </c>
      <c r="O3420" s="94">
        <v>2.1648527666482451</v>
      </c>
      <c r="P3420" s="94">
        <v>2.1811168785260038</v>
      </c>
      <c r="Q3420" s="94">
        <v>2.070886550306223</v>
      </c>
      <c r="R3420" s="94">
        <v>2.0167367504336773</v>
      </c>
      <c r="S3420" s="94">
        <v>1.8914077555767768</v>
      </c>
      <c r="T3420" s="94">
        <v>2.0358364785794678</v>
      </c>
      <c r="U3420" s="94">
        <v>1.8290885449609153</v>
      </c>
      <c r="V3420" s="94">
        <v>1.8314979367197632</v>
      </c>
      <c r="W3420" s="94">
        <v>1.8051140060166107</v>
      </c>
      <c r="X3420" s="94">
        <v>1.805021815081731</v>
      </c>
      <c r="Y3420" s="94">
        <v>1.666013269744558</v>
      </c>
      <c r="Z3420" s="94">
        <v>1.70546913105489</v>
      </c>
      <c r="AA3420" s="94">
        <v>1.6485871219021506</v>
      </c>
      <c r="AB3420" s="94">
        <v>1.5965551464536212</v>
      </c>
      <c r="AC3420" s="94">
        <v>1.5159059497771283</v>
      </c>
      <c r="AD3420" s="94">
        <v>1.6093335423737984</v>
      </c>
      <c r="AE3420" s="94">
        <v>1.5393817571417061</v>
      </c>
      <c r="AF3420" s="94">
        <v>1.5301410755975704</v>
      </c>
      <c r="AG3420" s="94">
        <v>1.3867373466199866</v>
      </c>
      <c r="AH3420" s="94">
        <v>1.3515313597506353</v>
      </c>
      <c r="AI3420" s="94">
        <v>1.4144235236555467</v>
      </c>
      <c r="AJ3420" s="94">
        <v>1.4679585139846805</v>
      </c>
      <c r="AK3420" s="94">
        <v>1.4934038075519975</v>
      </c>
      <c r="AL3420" s="94">
        <v>1.4548330722274498</v>
      </c>
      <c r="AM3420" s="94">
        <v>1.3729172399692473</v>
      </c>
      <c r="AN3420" s="94">
        <v>1.2564742220855372</v>
      </c>
      <c r="AO3420" s="94">
        <v>1.4403055656247239</v>
      </c>
      <c r="AP3420" s="94">
        <v>1.3700490576184827</v>
      </c>
      <c r="AQ3420" s="94">
        <v>1.1681407444329228</v>
      </c>
      <c r="AR3420" s="94">
        <v>1.2295828531112571</v>
      </c>
      <c r="AS3420" s="43">
        <f t="shared" si="105"/>
        <v>36.400605091295112</v>
      </c>
    </row>
    <row r="3421" spans="3:45">
      <c r="C3421" s="34">
        <v>357</v>
      </c>
      <c r="D3421" s="94">
        <v>3.3</v>
      </c>
      <c r="E3421" s="94">
        <v>3.506424613518448</v>
      </c>
      <c r="F3421" s="94">
        <v>3.5766491244754635</v>
      </c>
      <c r="G3421" s="94">
        <v>3.3997458836706893</v>
      </c>
      <c r="H3421" s="94">
        <v>3.6492120864260231</v>
      </c>
      <c r="I3421" s="94">
        <v>3.7239042956361978</v>
      </c>
      <c r="J3421" s="94">
        <v>3.4681571389088415</v>
      </c>
      <c r="K3421" s="94">
        <v>3.4747161573629932</v>
      </c>
      <c r="L3421" s="94">
        <v>3.4875597736085999</v>
      </c>
      <c r="M3421" s="94">
        <v>3.2910447063972295</v>
      </c>
      <c r="N3421" s="94">
        <v>3.0544018137839126</v>
      </c>
      <c r="O3421" s="94">
        <v>3.1358030347907553</v>
      </c>
      <c r="P3421" s="94">
        <v>3.3754165315692104</v>
      </c>
      <c r="Q3421" s="94">
        <v>3.2470568226805274</v>
      </c>
      <c r="R3421" s="94">
        <v>3.2216999050059179</v>
      </c>
      <c r="S3421" s="94">
        <v>3.2679452587467965</v>
      </c>
      <c r="T3421" s="94">
        <v>3.083092874026677</v>
      </c>
      <c r="U3421" s="94">
        <v>3.0189281036226503</v>
      </c>
      <c r="V3421" s="94">
        <v>3.0307192928428477</v>
      </c>
      <c r="W3421" s="94">
        <v>2.8728245666041472</v>
      </c>
      <c r="X3421" s="94">
        <v>2.932372155513213</v>
      </c>
      <c r="Y3421" s="94">
        <v>2.7193629212369674</v>
      </c>
      <c r="Z3421" s="94">
        <v>2.6585260096157359</v>
      </c>
      <c r="AA3421" s="94">
        <v>2.6356934054016605</v>
      </c>
      <c r="AB3421" s="94">
        <v>2.8868153917288537</v>
      </c>
      <c r="AC3421" s="94">
        <v>2.9332426889885808</v>
      </c>
      <c r="AD3421" s="94">
        <v>2.9805488385486383</v>
      </c>
      <c r="AE3421" s="94">
        <v>2.6998715753726414</v>
      </c>
      <c r="AF3421" s="94">
        <v>2.8602165782271527</v>
      </c>
      <c r="AG3421" s="94">
        <v>2.8520051493410223</v>
      </c>
      <c r="AH3421" s="94">
        <v>2.6875695354381013</v>
      </c>
      <c r="AI3421" s="94">
        <v>2.4599556286617492</v>
      </c>
      <c r="AJ3421" s="94">
        <v>2.5445966262619928</v>
      </c>
      <c r="AK3421" s="94">
        <v>2.5903516863186296</v>
      </c>
      <c r="AL3421" s="94">
        <v>2.3861666693303549</v>
      </c>
      <c r="AM3421" s="94">
        <v>2.5376126494520688</v>
      </c>
      <c r="AN3421" s="94">
        <v>2.3171498717443502</v>
      </c>
      <c r="AO3421" s="94">
        <v>2.5176136696297657</v>
      </c>
      <c r="AP3421" s="94">
        <v>2.5058690182396597</v>
      </c>
      <c r="AQ3421" s="94">
        <v>2.498567255587548</v>
      </c>
      <c r="AR3421" s="94">
        <v>2.5554465746954236</v>
      </c>
      <c r="AS3421" s="43">
        <f t="shared" si="105"/>
        <v>47.911223817122611</v>
      </c>
    </row>
    <row r="3422" spans="3:45">
      <c r="C3422" s="34">
        <v>358</v>
      </c>
      <c r="D3422" s="94">
        <v>3.3</v>
      </c>
      <c r="E3422" s="94">
        <v>3.1106082472606333</v>
      </c>
      <c r="F3422" s="94">
        <v>3.1181126589934949</v>
      </c>
      <c r="G3422" s="94">
        <v>3.2201023094738215</v>
      </c>
      <c r="H3422" s="94">
        <v>3.3789469408664283</v>
      </c>
      <c r="I3422" s="94">
        <v>2.9858386847909912</v>
      </c>
      <c r="J3422" s="94">
        <v>2.7918615097748263</v>
      </c>
      <c r="K3422" s="94">
        <v>2.8666021139878812</v>
      </c>
      <c r="L3422" s="94">
        <v>2.6033166790128921</v>
      </c>
      <c r="M3422" s="94">
        <v>2.5690354742108981</v>
      </c>
      <c r="N3422" s="94">
        <v>2.5224051146956223</v>
      </c>
      <c r="O3422" s="94">
        <v>2.3623689081205845</v>
      </c>
      <c r="P3422" s="94">
        <v>2.2049903738427945</v>
      </c>
      <c r="Q3422" s="94">
        <v>2.1827324498273981</v>
      </c>
      <c r="R3422" s="94">
        <v>2.0946430202501745</v>
      </c>
      <c r="S3422" s="94">
        <v>2.2302790727816046</v>
      </c>
      <c r="T3422" s="94">
        <v>2.1219081062849487</v>
      </c>
      <c r="U3422" s="94">
        <v>2.1752592654256322</v>
      </c>
      <c r="V3422" s="94">
        <v>1.928726909842152</v>
      </c>
      <c r="W3422" s="94">
        <v>2.0111483411965536</v>
      </c>
      <c r="X3422" s="94">
        <v>2.0511787240159975</v>
      </c>
      <c r="Y3422" s="94">
        <v>1.9192425671308468</v>
      </c>
      <c r="Z3422" s="94">
        <v>1.7549235589405734</v>
      </c>
      <c r="AA3422" s="94">
        <v>1.7468755070511615</v>
      </c>
      <c r="AB3422" s="94">
        <v>1.7658113600719136</v>
      </c>
      <c r="AC3422" s="94">
        <v>1.9323050924221912</v>
      </c>
      <c r="AD3422" s="94">
        <v>1.9036805085420487</v>
      </c>
      <c r="AE3422" s="94">
        <v>1.8474253804011742</v>
      </c>
      <c r="AF3422" s="94">
        <v>1.7907298321343794</v>
      </c>
      <c r="AG3422" s="94">
        <v>1.7584726612651258</v>
      </c>
      <c r="AH3422" s="94">
        <v>1.7734175320368137</v>
      </c>
      <c r="AI3422" s="94">
        <v>1.7295340618519572</v>
      </c>
      <c r="AJ3422" s="94">
        <v>1.7009176673856397</v>
      </c>
      <c r="AK3422" s="94">
        <v>1.5946360401996098</v>
      </c>
      <c r="AL3422" s="94">
        <v>1.3096101622157048</v>
      </c>
      <c r="AM3422" s="94">
        <v>1.2907521314285024</v>
      </c>
      <c r="AN3422" s="94">
        <v>1.1989417222575682</v>
      </c>
      <c r="AO3422" s="94">
        <v>1.2220806440594656</v>
      </c>
      <c r="AP3422" s="94">
        <v>1.4403085300131437</v>
      </c>
      <c r="AQ3422" s="94">
        <v>1.3993487967064286</v>
      </c>
      <c r="AR3422" s="94">
        <v>1.4768035837670339</v>
      </c>
      <c r="AS3422" s="43">
        <f t="shared" si="105"/>
        <v>37.281058068647873</v>
      </c>
    </row>
    <row r="3423" spans="3:45">
      <c r="C3423" s="34">
        <v>359</v>
      </c>
      <c r="D3423" s="94">
        <v>3.3</v>
      </c>
      <c r="E3423" s="94">
        <v>3.2163146595194219</v>
      </c>
      <c r="F3423" s="94">
        <v>3.2437150671993842</v>
      </c>
      <c r="G3423" s="94">
        <v>3.1444516483009934</v>
      </c>
      <c r="H3423" s="94">
        <v>3.0744971264623158</v>
      </c>
      <c r="I3423" s="94">
        <v>3.5270004446060965</v>
      </c>
      <c r="J3423" s="94">
        <v>3.4790188225879186</v>
      </c>
      <c r="K3423" s="94">
        <v>3.6232955890395191</v>
      </c>
      <c r="L3423" s="94">
        <v>3.8040354070863067</v>
      </c>
      <c r="M3423" s="94">
        <v>3.709741496136048</v>
      </c>
      <c r="N3423" s="94">
        <v>3.6989837295864025</v>
      </c>
      <c r="O3423" s="94">
        <v>3.2978856772860028</v>
      </c>
      <c r="P3423" s="94">
        <v>3.182864473014166</v>
      </c>
      <c r="Q3423" s="94">
        <v>3.2463125908146333</v>
      </c>
      <c r="R3423" s="94">
        <v>3.1423209646510779</v>
      </c>
      <c r="S3423" s="94">
        <v>3.2681010456667146</v>
      </c>
      <c r="T3423" s="94">
        <v>3.2588516317880991</v>
      </c>
      <c r="U3423" s="94">
        <v>3.1029582794254051</v>
      </c>
      <c r="V3423" s="94">
        <v>2.8798927114750046</v>
      </c>
      <c r="W3423" s="94">
        <v>2.4307618075759985</v>
      </c>
      <c r="X3423" s="94">
        <v>2.2656278030253501</v>
      </c>
      <c r="Y3423" s="94">
        <v>2.3500776864703772</v>
      </c>
      <c r="Z3423" s="94">
        <v>2.3914831501902714</v>
      </c>
      <c r="AA3423" s="94">
        <v>2.1200569997632206</v>
      </c>
      <c r="AB3423" s="94">
        <v>2.0115282726031798</v>
      </c>
      <c r="AC3423" s="94">
        <v>1.9263058023360811</v>
      </c>
      <c r="AD3423" s="94">
        <v>1.8025360358966651</v>
      </c>
      <c r="AE3423" s="94">
        <v>1.7570233928017005</v>
      </c>
      <c r="AF3423" s="94">
        <v>1.7289036388118579</v>
      </c>
      <c r="AG3423" s="94">
        <v>1.7414116557050443</v>
      </c>
      <c r="AH3423" s="94">
        <v>1.5972188300001773</v>
      </c>
      <c r="AI3423" s="94">
        <v>1.4809080909056167</v>
      </c>
      <c r="AJ3423" s="94">
        <v>1.5238502060512957</v>
      </c>
      <c r="AK3423" s="94">
        <v>1.4720597290620991</v>
      </c>
      <c r="AL3423" s="94">
        <v>1.4555638601177163</v>
      </c>
      <c r="AM3423" s="94">
        <v>1.3730109030735214</v>
      </c>
      <c r="AN3423" s="94">
        <v>1.3791779434164719</v>
      </c>
      <c r="AO3423" s="94">
        <v>1.3771128629953244</v>
      </c>
      <c r="AP3423" s="94">
        <v>1.2325957808216468</v>
      </c>
      <c r="AQ3423" s="94">
        <v>1.2691171648835831</v>
      </c>
      <c r="AR3423" s="94">
        <v>1.2141603254058151</v>
      </c>
      <c r="AS3423" s="43">
        <f t="shared" si="105"/>
        <v>44.164704062625063</v>
      </c>
    </row>
    <row r="3424" spans="3:45">
      <c r="C3424" s="34">
        <v>360</v>
      </c>
      <c r="D3424" s="94">
        <v>3.3</v>
      </c>
      <c r="E3424" s="94">
        <v>3.2174389627866793</v>
      </c>
      <c r="F3424" s="94">
        <v>3.0362539452087267</v>
      </c>
      <c r="G3424" s="94">
        <v>3.1167806274616869</v>
      </c>
      <c r="H3424" s="94">
        <v>3.2304766780482601</v>
      </c>
      <c r="I3424" s="94">
        <v>3.0917974082384001</v>
      </c>
      <c r="J3424" s="94">
        <v>2.9954434860324026</v>
      </c>
      <c r="K3424" s="94">
        <v>3.1182433634531175</v>
      </c>
      <c r="L3424" s="94">
        <v>2.9524391696456607</v>
      </c>
      <c r="M3424" s="94">
        <v>2.8459590390716132</v>
      </c>
      <c r="N3424" s="94">
        <v>3.1776848388492631</v>
      </c>
      <c r="O3424" s="94">
        <v>2.952183267440982</v>
      </c>
      <c r="P3424" s="94">
        <v>2.9587109792950463</v>
      </c>
      <c r="Q3424" s="94">
        <v>2.6157061395278807</v>
      </c>
      <c r="R3424" s="94">
        <v>2.673601716398895</v>
      </c>
      <c r="S3424" s="94">
        <v>2.5559292419552224</v>
      </c>
      <c r="T3424" s="94">
        <v>2.6505101695532627</v>
      </c>
      <c r="U3424" s="94">
        <v>2.3958211792578608</v>
      </c>
      <c r="V3424" s="94">
        <v>2.4372525707154211</v>
      </c>
      <c r="W3424" s="94">
        <v>2.3437935232216476</v>
      </c>
      <c r="X3424" s="94">
        <v>2.2582125607320571</v>
      </c>
      <c r="Y3424" s="94">
        <v>2.3745736304878164</v>
      </c>
      <c r="Z3424" s="94">
        <v>2.091543523173109</v>
      </c>
      <c r="AA3424" s="94">
        <v>1.9452879985410718</v>
      </c>
      <c r="AB3424" s="94">
        <v>1.8854493208094365</v>
      </c>
      <c r="AC3424" s="94">
        <v>1.8038270081349483</v>
      </c>
      <c r="AD3424" s="94">
        <v>1.7983857315726868</v>
      </c>
      <c r="AE3424" s="94">
        <v>1.6827456254131412</v>
      </c>
      <c r="AF3424" s="94">
        <v>1.5778817937250398</v>
      </c>
      <c r="AG3424" s="94">
        <v>1.4719126347584326</v>
      </c>
      <c r="AH3424" s="94">
        <v>1.4372499765620548</v>
      </c>
      <c r="AI3424" s="94">
        <v>1.4234049017869648</v>
      </c>
      <c r="AJ3424" s="94">
        <v>1.5419197331874919</v>
      </c>
      <c r="AK3424" s="94">
        <v>1.5143071681036804</v>
      </c>
      <c r="AL3424" s="94">
        <v>1.3823617244272952</v>
      </c>
      <c r="AM3424" s="94">
        <v>1.3938131049328217</v>
      </c>
      <c r="AN3424" s="94">
        <v>1.3755018180105139</v>
      </c>
      <c r="AO3424" s="94">
        <v>1.4039473371536739</v>
      </c>
      <c r="AP3424" s="94">
        <v>1.4389729848159045</v>
      </c>
      <c r="AQ3424" s="94">
        <v>1.5107194127172492</v>
      </c>
      <c r="AR3424" s="94">
        <v>1.411331489571197</v>
      </c>
      <c r="AS3424" s="43">
        <f t="shared" si="105"/>
        <v>40.017900048051821</v>
      </c>
    </row>
    <row r="3425" spans="3:45">
      <c r="C3425" s="34">
        <v>361</v>
      </c>
      <c r="D3425" s="94">
        <v>3.3</v>
      </c>
      <c r="E3425" s="94">
        <v>3.3923183538752517</v>
      </c>
      <c r="F3425" s="94">
        <v>3.3889477305751354</v>
      </c>
      <c r="G3425" s="94">
        <v>3.6219696298930821</v>
      </c>
      <c r="H3425" s="94">
        <v>3.2208748044368414</v>
      </c>
      <c r="I3425" s="94">
        <v>3.3000036371934471</v>
      </c>
      <c r="J3425" s="94">
        <v>3.5022200081874075</v>
      </c>
      <c r="K3425" s="94">
        <v>3.2144244878812365</v>
      </c>
      <c r="L3425" s="94">
        <v>2.8470710982509146</v>
      </c>
      <c r="M3425" s="94">
        <v>2.7156422742249928</v>
      </c>
      <c r="N3425" s="94">
        <v>2.7928909411876672</v>
      </c>
      <c r="O3425" s="94">
        <v>2.7019892951739601</v>
      </c>
      <c r="P3425" s="94">
        <v>2.6381803178895935</v>
      </c>
      <c r="Q3425" s="94">
        <v>2.7012657889170812</v>
      </c>
      <c r="R3425" s="94">
        <v>2.5869945983887566</v>
      </c>
      <c r="S3425" s="94">
        <v>2.5379659209733911</v>
      </c>
      <c r="T3425" s="94">
        <v>2.371203918305977</v>
      </c>
      <c r="U3425" s="94">
        <v>2.2730102421857188</v>
      </c>
      <c r="V3425" s="94">
        <v>2.0009633431575287</v>
      </c>
      <c r="W3425" s="94">
        <v>2.2225840035265025</v>
      </c>
      <c r="X3425" s="94">
        <v>2.1628084346765366</v>
      </c>
      <c r="Y3425" s="94">
        <v>2.1501270737973641</v>
      </c>
      <c r="Z3425" s="94">
        <v>2.3623736458232556</v>
      </c>
      <c r="AA3425" s="94">
        <v>2.3797564507337272</v>
      </c>
      <c r="AB3425" s="94">
        <v>2.3234986577837469</v>
      </c>
      <c r="AC3425" s="94">
        <v>2.3170683102895411</v>
      </c>
      <c r="AD3425" s="94">
        <v>2.3185739584324789</v>
      </c>
      <c r="AE3425" s="94">
        <v>2.4034305375956762</v>
      </c>
      <c r="AF3425" s="94">
        <v>2.5926422590619587</v>
      </c>
      <c r="AG3425" s="94">
        <v>2.7201689709416139</v>
      </c>
      <c r="AH3425" s="94">
        <v>2.8173764778246042</v>
      </c>
      <c r="AI3425" s="94">
        <v>2.5314188513550544</v>
      </c>
      <c r="AJ3425" s="94">
        <v>2.2144041926476556</v>
      </c>
      <c r="AK3425" s="94">
        <v>2.4159325784691075</v>
      </c>
      <c r="AL3425" s="94">
        <v>2.4399757631478192</v>
      </c>
      <c r="AM3425" s="94">
        <v>2.4623076564417392</v>
      </c>
      <c r="AN3425" s="94">
        <v>2.4608821189415333</v>
      </c>
      <c r="AO3425" s="94">
        <v>2.2050295828689515</v>
      </c>
      <c r="AP3425" s="94">
        <v>2.0504747259663296</v>
      </c>
      <c r="AQ3425" s="94">
        <v>1.9776644906843237</v>
      </c>
      <c r="AR3425" s="94">
        <v>1.9409289081744774</v>
      </c>
      <c r="AS3425" s="43">
        <f t="shared" si="105"/>
        <v>42.615750648942644</v>
      </c>
    </row>
    <row r="3426" spans="3:45">
      <c r="C3426" s="34">
        <v>362</v>
      </c>
      <c r="D3426" s="94">
        <v>3.3</v>
      </c>
      <c r="E3426" s="94">
        <v>3.1742322554144411</v>
      </c>
      <c r="F3426" s="94">
        <v>3.1250907195179334</v>
      </c>
      <c r="G3426" s="94">
        <v>3.0909273296432431</v>
      </c>
      <c r="H3426" s="94">
        <v>3.4468038071836764</v>
      </c>
      <c r="I3426" s="94">
        <v>3.2196335453051521</v>
      </c>
      <c r="J3426" s="94">
        <v>3.354348195604469</v>
      </c>
      <c r="K3426" s="94">
        <v>3.4883026680295623</v>
      </c>
      <c r="L3426" s="94">
        <v>3.7940072767015423</v>
      </c>
      <c r="M3426" s="94">
        <v>3.6649559317437577</v>
      </c>
      <c r="N3426" s="94">
        <v>3.7702975670177774</v>
      </c>
      <c r="O3426" s="94">
        <v>3.7026836296564345</v>
      </c>
      <c r="P3426" s="94">
        <v>3.5827264040836035</v>
      </c>
      <c r="Q3426" s="94">
        <v>3.855031679255958</v>
      </c>
      <c r="R3426" s="94">
        <v>3.3084634951062313</v>
      </c>
      <c r="S3426" s="94">
        <v>3.0202266801129265</v>
      </c>
      <c r="T3426" s="94">
        <v>2.7355388060365562</v>
      </c>
      <c r="U3426" s="94">
        <v>2.6605692793007041</v>
      </c>
      <c r="V3426" s="94">
        <v>2.6004599984917811</v>
      </c>
      <c r="W3426" s="94">
        <v>2.7375653784882461</v>
      </c>
      <c r="X3426" s="94">
        <v>2.7602105293015651</v>
      </c>
      <c r="Y3426" s="94">
        <v>2.8296420215411446</v>
      </c>
      <c r="Z3426" s="94">
        <v>3.0109197327241812</v>
      </c>
      <c r="AA3426" s="94">
        <v>3.1979020557032354</v>
      </c>
      <c r="AB3426" s="94">
        <v>2.8531551041609671</v>
      </c>
      <c r="AC3426" s="94">
        <v>2.5314682461435107</v>
      </c>
      <c r="AD3426" s="94">
        <v>2.5957452548904545</v>
      </c>
      <c r="AE3426" s="94">
        <v>2.5080909646028502</v>
      </c>
      <c r="AF3426" s="94">
        <v>2.3289388309856434</v>
      </c>
      <c r="AG3426" s="94">
        <v>2.4783287784085593</v>
      </c>
      <c r="AH3426" s="94">
        <v>2.2109211000394513</v>
      </c>
      <c r="AI3426" s="94">
        <v>2.2380973142477756</v>
      </c>
      <c r="AJ3426" s="94">
        <v>2.3139051174620522</v>
      </c>
      <c r="AK3426" s="94">
        <v>2.2536982566880983</v>
      </c>
      <c r="AL3426" s="94">
        <v>1.9802000979107572</v>
      </c>
      <c r="AM3426" s="94">
        <v>1.8420856966925725</v>
      </c>
      <c r="AN3426" s="94">
        <v>1.803119833986411</v>
      </c>
      <c r="AO3426" s="94">
        <v>1.7088374338055652</v>
      </c>
      <c r="AP3426" s="94">
        <v>1.6799443512922119</v>
      </c>
      <c r="AQ3426" s="94">
        <v>1.5261092182833262</v>
      </c>
      <c r="AR3426" s="94">
        <v>1.5312508314275419</v>
      </c>
      <c r="AS3426" s="43">
        <f t="shared" si="105"/>
        <v>46.445050601004446</v>
      </c>
    </row>
    <row r="3427" spans="3:45">
      <c r="C3427" s="34">
        <v>363</v>
      </c>
      <c r="D3427" s="94">
        <v>3.3</v>
      </c>
      <c r="E3427" s="94">
        <v>3.078302671701068</v>
      </c>
      <c r="F3427" s="94">
        <v>3.0016019270164307</v>
      </c>
      <c r="G3427" s="94">
        <v>2.9045713423639876</v>
      </c>
      <c r="H3427" s="94">
        <v>3.2042045070766592</v>
      </c>
      <c r="I3427" s="94">
        <v>3.0631026597133562</v>
      </c>
      <c r="J3427" s="94">
        <v>2.9547219406808858</v>
      </c>
      <c r="K3427" s="94">
        <v>3.0748384026086102</v>
      </c>
      <c r="L3427" s="94">
        <v>2.9672014385634413</v>
      </c>
      <c r="M3427" s="94">
        <v>2.8127108160052239</v>
      </c>
      <c r="N3427" s="94">
        <v>2.5284663396249831</v>
      </c>
      <c r="O3427" s="94">
        <v>2.4737102206366961</v>
      </c>
      <c r="P3427" s="94">
        <v>2.454493381959105</v>
      </c>
      <c r="Q3427" s="94">
        <v>2.3002914827841678</v>
      </c>
      <c r="R3427" s="94">
        <v>2.161562023104032</v>
      </c>
      <c r="S3427" s="94">
        <v>1.8257369303342383</v>
      </c>
      <c r="T3427" s="94">
        <v>1.9720323173550569</v>
      </c>
      <c r="U3427" s="94">
        <v>1.8564755057153015</v>
      </c>
      <c r="V3427" s="94">
        <v>1.8240965950717323</v>
      </c>
      <c r="W3427" s="94">
        <v>1.7730810046355026</v>
      </c>
      <c r="X3427" s="94">
        <v>1.8039669440625841</v>
      </c>
      <c r="Y3427" s="94">
        <v>1.7491571607893825</v>
      </c>
      <c r="Z3427" s="94">
        <v>1.6172038437028671</v>
      </c>
      <c r="AA3427" s="94">
        <v>1.5479849748611152</v>
      </c>
      <c r="AB3427" s="94">
        <v>1.3093917895464247</v>
      </c>
      <c r="AC3427" s="94">
        <v>1.2694810589856917</v>
      </c>
      <c r="AD3427" s="94">
        <v>1.2479490850585171</v>
      </c>
      <c r="AE3427" s="94">
        <v>1.2449465000443412</v>
      </c>
      <c r="AF3427" s="94">
        <v>1.2322963827873801</v>
      </c>
      <c r="AG3427" s="94">
        <v>1.204982677521345</v>
      </c>
      <c r="AH3427" s="94">
        <v>1.0575207208113904</v>
      </c>
      <c r="AI3427" s="94">
        <v>0.97055013995591244</v>
      </c>
      <c r="AJ3427" s="94">
        <v>1.0045020518450791</v>
      </c>
      <c r="AK3427" s="94">
        <v>0.96387843024383391</v>
      </c>
      <c r="AL3427" s="94">
        <v>0.98186687339549572</v>
      </c>
      <c r="AM3427" s="94">
        <v>0.93169326137945985</v>
      </c>
      <c r="AN3427" s="94">
        <v>0.91102059649841449</v>
      </c>
      <c r="AO3427" s="94">
        <v>0.92453143994472031</v>
      </c>
      <c r="AP3427" s="94">
        <v>0.94340573979392639</v>
      </c>
      <c r="AQ3427" s="94">
        <v>0.97778894185792331</v>
      </c>
      <c r="AR3427" s="94">
        <v>0.95861910502726455</v>
      </c>
      <c r="AS3427" s="43">
        <f t="shared" si="105"/>
        <v>35.65948278758281</v>
      </c>
    </row>
    <row r="3428" spans="3:45">
      <c r="C3428" s="34">
        <v>364</v>
      </c>
      <c r="D3428" s="94">
        <v>3.3</v>
      </c>
      <c r="E3428" s="94">
        <v>3.1409830939855712</v>
      </c>
      <c r="F3428" s="94">
        <v>3.2630974935068848</v>
      </c>
      <c r="G3428" s="94">
        <v>3.1133313622987528</v>
      </c>
      <c r="H3428" s="94">
        <v>3.3490702975868731</v>
      </c>
      <c r="I3428" s="94">
        <v>3.1730803816732904</v>
      </c>
      <c r="J3428" s="94">
        <v>2.9748440665985836</v>
      </c>
      <c r="K3428" s="94">
        <v>2.8084230356999083</v>
      </c>
      <c r="L3428" s="94">
        <v>2.8712729296262918</v>
      </c>
      <c r="M3428" s="94">
        <v>2.8624661457675975</v>
      </c>
      <c r="N3428" s="94">
        <v>3.090581918516869</v>
      </c>
      <c r="O3428" s="94">
        <v>3.3011642924120266</v>
      </c>
      <c r="P3428" s="94">
        <v>3.5114377919193185</v>
      </c>
      <c r="Q3428" s="94">
        <v>3.1939124916224175</v>
      </c>
      <c r="R3428" s="94">
        <v>3.1628032799704444</v>
      </c>
      <c r="S3428" s="94">
        <v>3.1800543697261552</v>
      </c>
      <c r="T3428" s="94">
        <v>3.3512040814197475</v>
      </c>
      <c r="U3428" s="94">
        <v>3.3885912066154535</v>
      </c>
      <c r="V3428" s="94">
        <v>3.2620791368342141</v>
      </c>
      <c r="W3428" s="94">
        <v>3.1030961740299667</v>
      </c>
      <c r="X3428" s="94">
        <v>3.1746057152587728</v>
      </c>
      <c r="Y3428" s="94">
        <v>3.0280555216156944</v>
      </c>
      <c r="Z3428" s="94">
        <v>3.1943712852622865</v>
      </c>
      <c r="AA3428" s="94">
        <v>3.1115166252892501</v>
      </c>
      <c r="AB3428" s="94">
        <v>2.8643350210576699</v>
      </c>
      <c r="AC3428" s="94">
        <v>2.7050113687503745</v>
      </c>
      <c r="AD3428" s="94">
        <v>2.5839196139660126</v>
      </c>
      <c r="AE3428" s="94">
        <v>2.6529941976719735</v>
      </c>
      <c r="AF3428" s="94">
        <v>2.5195713110930194</v>
      </c>
      <c r="AG3428" s="94">
        <v>2.4856062479100727</v>
      </c>
      <c r="AH3428" s="94">
        <v>2.6798801431529515</v>
      </c>
      <c r="AI3428" s="94">
        <v>2.3735073685900261</v>
      </c>
      <c r="AJ3428" s="94">
        <v>2.236629351031783</v>
      </c>
      <c r="AK3428" s="94">
        <v>2.3238505278542836</v>
      </c>
      <c r="AL3428" s="94">
        <v>2.2120897369185046</v>
      </c>
      <c r="AM3428" s="94">
        <v>2.045053925834686</v>
      </c>
      <c r="AN3428" s="94">
        <v>1.9209005318596377</v>
      </c>
      <c r="AO3428" s="94">
        <v>1.7977549108425028</v>
      </c>
      <c r="AP3428" s="94">
        <v>1.8288962806605051</v>
      </c>
      <c r="AQ3428" s="94">
        <v>1.8179343611481604</v>
      </c>
      <c r="AR3428" s="94">
        <v>1.7230915721267923</v>
      </c>
      <c r="AS3428" s="43">
        <f t="shared" si="105"/>
        <v>45.243425577173554</v>
      </c>
    </row>
    <row r="3429" spans="3:45">
      <c r="C3429" s="34">
        <v>365</v>
      </c>
      <c r="D3429" s="94">
        <v>3.3</v>
      </c>
      <c r="E3429" s="94">
        <v>3.2508499212077728</v>
      </c>
      <c r="F3429" s="94">
        <v>3.3273318006778947</v>
      </c>
      <c r="G3429" s="94">
        <v>3.2327841488676179</v>
      </c>
      <c r="H3429" s="94">
        <v>2.8774004783243101</v>
      </c>
      <c r="I3429" s="94">
        <v>2.7357716256583142</v>
      </c>
      <c r="J3429" s="94">
        <v>2.773150262214974</v>
      </c>
      <c r="K3429" s="94">
        <v>2.8112002594820558</v>
      </c>
      <c r="L3429" s="94">
        <v>3.0284037096827388</v>
      </c>
      <c r="M3429" s="94">
        <v>3.0687307919035711</v>
      </c>
      <c r="N3429" s="94">
        <v>2.9366050265686185</v>
      </c>
      <c r="O3429" s="94">
        <v>2.8683038958578218</v>
      </c>
      <c r="P3429" s="94">
        <v>2.8082544207989435</v>
      </c>
      <c r="Q3429" s="94">
        <v>2.4864931347630179</v>
      </c>
      <c r="R3429" s="94">
        <v>2.4466320708902285</v>
      </c>
      <c r="S3429" s="94">
        <v>2.3407619457911024</v>
      </c>
      <c r="T3429" s="94">
        <v>2.3033922154482545</v>
      </c>
      <c r="U3429" s="94">
        <v>2.4162160275900013</v>
      </c>
      <c r="V3429" s="94">
        <v>2.5457303879538049</v>
      </c>
      <c r="W3429" s="94">
        <v>2.3665470033951017</v>
      </c>
      <c r="X3429" s="94">
        <v>2.3909982091502187</v>
      </c>
      <c r="Y3429" s="94">
        <v>2.5136153144161577</v>
      </c>
      <c r="Z3429" s="94">
        <v>2.7232015116357449</v>
      </c>
      <c r="AA3429" s="94">
        <v>2.7306616032296072</v>
      </c>
      <c r="AB3429" s="94">
        <v>2.5382535712339793</v>
      </c>
      <c r="AC3429" s="94">
        <v>2.5720103319573697</v>
      </c>
      <c r="AD3429" s="94">
        <v>2.349779865662093</v>
      </c>
      <c r="AE3429" s="94">
        <v>2.2471396284693856</v>
      </c>
      <c r="AF3429" s="94">
        <v>2.3760536734519531</v>
      </c>
      <c r="AG3429" s="94">
        <v>2.3187736351072745</v>
      </c>
      <c r="AH3429" s="94">
        <v>2.6344855487938927</v>
      </c>
      <c r="AI3429" s="94">
        <v>2.3381944346153838</v>
      </c>
      <c r="AJ3429" s="94">
        <v>2.3060796298311104</v>
      </c>
      <c r="AK3429" s="94">
        <v>2.2822552656282946</v>
      </c>
      <c r="AL3429" s="94">
        <v>2.224131798267218</v>
      </c>
      <c r="AM3429" s="94">
        <v>2.035346318008763</v>
      </c>
      <c r="AN3429" s="94">
        <v>1.8888967641974639</v>
      </c>
      <c r="AO3429" s="94">
        <v>1.8403408922020761</v>
      </c>
      <c r="AP3429" s="94">
        <v>1.8077010209867559</v>
      </c>
      <c r="AQ3429" s="94">
        <v>1.870725952953616</v>
      </c>
      <c r="AR3429" s="94">
        <v>1.9160902214742159</v>
      </c>
      <c r="AS3429" s="43">
        <f t="shared" si="105"/>
        <v>41.337846668266977</v>
      </c>
    </row>
    <row r="3430" spans="3:45">
      <c r="C3430" s="34">
        <v>366</v>
      </c>
      <c r="D3430" s="94">
        <v>3.3</v>
      </c>
      <c r="E3430" s="94">
        <v>3.4115834489267183</v>
      </c>
      <c r="F3430" s="94">
        <v>3.3606661154278306</v>
      </c>
      <c r="G3430" s="94">
        <v>3.3050349032681359</v>
      </c>
      <c r="H3430" s="94">
        <v>2.9554941068545202</v>
      </c>
      <c r="I3430" s="94">
        <v>3.1089344672391399</v>
      </c>
      <c r="J3430" s="94">
        <v>2.9913162206927386</v>
      </c>
      <c r="K3430" s="94">
        <v>2.8567850962429362</v>
      </c>
      <c r="L3430" s="94">
        <v>2.5122303912494712</v>
      </c>
      <c r="M3430" s="94">
        <v>2.614943154594807</v>
      </c>
      <c r="N3430" s="94">
        <v>2.4703021646023986</v>
      </c>
      <c r="O3430" s="94">
        <v>2.2566726196849078</v>
      </c>
      <c r="P3430" s="94">
        <v>2.3638770440431416</v>
      </c>
      <c r="Q3430" s="94">
        <v>2.2885070261111466</v>
      </c>
      <c r="R3430" s="94">
        <v>2.2369694355002885</v>
      </c>
      <c r="S3430" s="94">
        <v>2.1937241259900393</v>
      </c>
      <c r="T3430" s="94">
        <v>1.9942284278623104</v>
      </c>
      <c r="U3430" s="94">
        <v>2.0719929657971963</v>
      </c>
      <c r="V3430" s="94">
        <v>2.1249795530560731</v>
      </c>
      <c r="W3430" s="94">
        <v>1.9423385227725773</v>
      </c>
      <c r="X3430" s="94">
        <v>2.0051434704930293</v>
      </c>
      <c r="Y3430" s="94">
        <v>1.9734467463458873</v>
      </c>
      <c r="Z3430" s="94">
        <v>2.0778726779448036</v>
      </c>
      <c r="AA3430" s="94">
        <v>1.9341348463164734</v>
      </c>
      <c r="AB3430" s="94">
        <v>1.9231573589606519</v>
      </c>
      <c r="AC3430" s="94">
        <v>2.015026067796402</v>
      </c>
      <c r="AD3430" s="94">
        <v>1.8226904659232268</v>
      </c>
      <c r="AE3430" s="94">
        <v>1.8582157042250242</v>
      </c>
      <c r="AF3430" s="94">
        <v>1.9432700359053015</v>
      </c>
      <c r="AG3430" s="94">
        <v>1.9682184594354131</v>
      </c>
      <c r="AH3430" s="94">
        <v>1.9312963526902196</v>
      </c>
      <c r="AI3430" s="94">
        <v>1.8264017612649284</v>
      </c>
      <c r="AJ3430" s="94">
        <v>1.6857329128681149</v>
      </c>
      <c r="AK3430" s="94">
        <v>1.7408697924195018</v>
      </c>
      <c r="AL3430" s="94">
        <v>1.8203162491945319</v>
      </c>
      <c r="AM3430" s="94">
        <v>1.6843850321818643</v>
      </c>
      <c r="AN3430" s="94">
        <v>1.6903166021664147</v>
      </c>
      <c r="AO3430" s="94">
        <v>1.8312625218902243</v>
      </c>
      <c r="AP3430" s="94">
        <v>1.8217450284307461</v>
      </c>
      <c r="AQ3430" s="94">
        <v>1.8604573969962284</v>
      </c>
      <c r="AR3430" s="94">
        <v>1.7892449284828875</v>
      </c>
      <c r="AS3430" s="43">
        <f t="shared" si="105"/>
        <v>38.359799133638646</v>
      </c>
    </row>
    <row r="3431" spans="3:45">
      <c r="C3431" s="34">
        <v>367</v>
      </c>
      <c r="D3431" s="94">
        <v>3.3</v>
      </c>
      <c r="E3431" s="94">
        <v>3.0173434188928594</v>
      </c>
      <c r="F3431" s="94">
        <v>2.9396846380789823</v>
      </c>
      <c r="G3431" s="94">
        <v>2.7591748109699723</v>
      </c>
      <c r="H3431" s="94">
        <v>2.7040973604004752</v>
      </c>
      <c r="I3431" s="94">
        <v>2.679863374884575</v>
      </c>
      <c r="J3431" s="94">
        <v>2.5230614201597188</v>
      </c>
      <c r="K3431" s="94">
        <v>2.3378791852749314</v>
      </c>
      <c r="L3431" s="94">
        <v>2.2799740822148813</v>
      </c>
      <c r="M3431" s="94">
        <v>2.2091966369950602</v>
      </c>
      <c r="N3431" s="94">
        <v>2.1900831212028371</v>
      </c>
      <c r="O3431" s="94">
        <v>2.1150919460018152</v>
      </c>
      <c r="P3431" s="94">
        <v>1.84912140684131</v>
      </c>
      <c r="Q3431" s="94">
        <v>1.8286127166832336</v>
      </c>
      <c r="R3431" s="94">
        <v>1.8938774133410667</v>
      </c>
      <c r="S3431" s="94">
        <v>1.648945300791401</v>
      </c>
      <c r="T3431" s="94">
        <v>1.6532352157713255</v>
      </c>
      <c r="U3431" s="94">
        <v>1.5523973254085432</v>
      </c>
      <c r="V3431" s="94">
        <v>1.4854013503432848</v>
      </c>
      <c r="W3431" s="94">
        <v>1.4048432381769522</v>
      </c>
      <c r="X3431" s="94">
        <v>1.3134716076753001</v>
      </c>
      <c r="Y3431" s="94">
        <v>1.2543328434356484</v>
      </c>
      <c r="Z3431" s="94">
        <v>1.2874285574929629</v>
      </c>
      <c r="AA3431" s="94">
        <v>1.2094964833955844</v>
      </c>
      <c r="AB3431" s="94">
        <v>1.3000492284216272</v>
      </c>
      <c r="AC3431" s="94">
        <v>1.3720892602478427</v>
      </c>
      <c r="AD3431" s="94">
        <v>1.2499251539425138</v>
      </c>
      <c r="AE3431" s="94">
        <v>1.2865539368652537</v>
      </c>
      <c r="AF3431" s="94">
        <v>1.2691986865806235</v>
      </c>
      <c r="AG3431" s="94">
        <v>1.2540351762713611</v>
      </c>
      <c r="AH3431" s="94">
        <v>1.1525495642324513</v>
      </c>
      <c r="AI3431" s="94">
        <v>1.1457954256309255</v>
      </c>
      <c r="AJ3431" s="94">
        <v>1.101323545691691</v>
      </c>
      <c r="AK3431" s="94">
        <v>1.0143561056477746</v>
      </c>
      <c r="AL3431" s="94">
        <v>1.0257672168403165</v>
      </c>
      <c r="AM3431" s="94">
        <v>0.96272658964738855</v>
      </c>
      <c r="AN3431" s="94">
        <v>0.96167653105686746</v>
      </c>
      <c r="AO3431" s="94">
        <v>0.9081406347320391</v>
      </c>
      <c r="AP3431" s="94">
        <v>0.85241021327439248</v>
      </c>
      <c r="AQ3431" s="94">
        <v>0.9415005208778563</v>
      </c>
      <c r="AR3431" s="94">
        <v>0.90112027522246085</v>
      </c>
      <c r="AS3431" s="43">
        <f t="shared" si="105"/>
        <v>31.515186995449188</v>
      </c>
    </row>
    <row r="3432" spans="3:45">
      <c r="C3432" s="34">
        <v>368</v>
      </c>
      <c r="D3432" s="94">
        <v>3.3</v>
      </c>
      <c r="E3432" s="94">
        <v>2.8777520145254649</v>
      </c>
      <c r="F3432" s="94">
        <v>2.772743777329679</v>
      </c>
      <c r="G3432" s="94">
        <v>2.5658586759020081</v>
      </c>
      <c r="H3432" s="94">
        <v>2.3983529489594972</v>
      </c>
      <c r="I3432" s="94">
        <v>2.069260658075593</v>
      </c>
      <c r="J3432" s="94">
        <v>2.3195793420039168</v>
      </c>
      <c r="K3432" s="94">
        <v>2.2898140757422385</v>
      </c>
      <c r="L3432" s="94">
        <v>2.3957643739822787</v>
      </c>
      <c r="M3432" s="94">
        <v>2.0709130119595063</v>
      </c>
      <c r="N3432" s="94">
        <v>2.136495050410359</v>
      </c>
      <c r="O3432" s="94">
        <v>2.2754258502009148</v>
      </c>
      <c r="P3432" s="94">
        <v>2.4174748869186473</v>
      </c>
      <c r="Q3432" s="94">
        <v>2.2080254942826718</v>
      </c>
      <c r="R3432" s="94">
        <v>2.1216018620673394</v>
      </c>
      <c r="S3432" s="94">
        <v>2.4388682592078501</v>
      </c>
      <c r="T3432" s="94">
        <v>2.2418536948331709</v>
      </c>
      <c r="U3432" s="94">
        <v>2.3543280157078681</v>
      </c>
      <c r="V3432" s="94">
        <v>2.4849605618277391</v>
      </c>
      <c r="W3432" s="94">
        <v>2.307492143513135</v>
      </c>
      <c r="X3432" s="94">
        <v>2.2646159536599684</v>
      </c>
      <c r="Y3432" s="94">
        <v>2.0449171813671261</v>
      </c>
      <c r="Z3432" s="94">
        <v>1.7870429460021495</v>
      </c>
      <c r="AA3432" s="94">
        <v>1.7648282530959569</v>
      </c>
      <c r="AB3432" s="94">
        <v>1.8467748070381798</v>
      </c>
      <c r="AC3432" s="94">
        <v>1.8814599754022849</v>
      </c>
      <c r="AD3432" s="94">
        <v>1.7806939673944973</v>
      </c>
      <c r="AE3432" s="94">
        <v>1.8132300504577421</v>
      </c>
      <c r="AF3432" s="94">
        <v>1.9204389936778301</v>
      </c>
      <c r="AG3432" s="94">
        <v>1.9101834033813117</v>
      </c>
      <c r="AH3432" s="94">
        <v>1.9589443972739691</v>
      </c>
      <c r="AI3432" s="94">
        <v>1.9353938297980489</v>
      </c>
      <c r="AJ3432" s="94">
        <v>1.9951492750903088</v>
      </c>
      <c r="AK3432" s="94">
        <v>1.9418406387888945</v>
      </c>
      <c r="AL3432" s="94">
        <v>1.8774327389390408</v>
      </c>
      <c r="AM3432" s="94">
        <v>1.7926405228478213</v>
      </c>
      <c r="AN3432" s="94">
        <v>1.7587544067083196</v>
      </c>
      <c r="AO3432" s="94">
        <v>1.7604412021718299</v>
      </c>
      <c r="AP3432" s="94">
        <v>1.982592265402896</v>
      </c>
      <c r="AQ3432" s="94">
        <v>2.0520076993876883</v>
      </c>
      <c r="AR3432" s="94">
        <v>1.9759209606253332</v>
      </c>
      <c r="AS3432" s="43">
        <f t="shared" si="105"/>
        <v>34.853792980647107</v>
      </c>
    </row>
    <row r="3433" spans="3:45">
      <c r="C3433" s="34">
        <v>369</v>
      </c>
      <c r="D3433" s="94">
        <v>3.3</v>
      </c>
      <c r="E3433" s="94">
        <v>3.5340937772413161</v>
      </c>
      <c r="F3433" s="94">
        <v>3.6652451000958122</v>
      </c>
      <c r="G3433" s="94">
        <v>3.563086346484722</v>
      </c>
      <c r="H3433" s="94">
        <v>3.757538226887462</v>
      </c>
      <c r="I3433" s="94">
        <v>4.3298415075061971</v>
      </c>
      <c r="J3433" s="94">
        <v>4.6312166875939171</v>
      </c>
      <c r="K3433" s="94">
        <v>4.3083079927663253</v>
      </c>
      <c r="L3433" s="94">
        <v>4.1945490124386478</v>
      </c>
      <c r="M3433" s="94">
        <v>4.5774294904875088</v>
      </c>
      <c r="N3433" s="94">
        <v>4.5092805360566279</v>
      </c>
      <c r="O3433" s="94">
        <v>4.2981220047813586</v>
      </c>
      <c r="P3433" s="94">
        <v>4.0243109898870779</v>
      </c>
      <c r="Q3433" s="94">
        <v>3.9502439367815643</v>
      </c>
      <c r="R3433" s="94">
        <v>4.2787305021984876</v>
      </c>
      <c r="S3433" s="94">
        <v>4.1933888687312333</v>
      </c>
      <c r="T3433" s="94">
        <v>4.3036403777483709</v>
      </c>
      <c r="U3433" s="94">
        <v>4.3536026035056743</v>
      </c>
      <c r="V3433" s="94">
        <v>4.3395792809861629</v>
      </c>
      <c r="W3433" s="94">
        <v>4.3713594089313697</v>
      </c>
      <c r="X3433" s="94">
        <v>4.4628513375873951</v>
      </c>
      <c r="Y3433" s="94">
        <v>4.3203216614679167</v>
      </c>
      <c r="Z3433" s="94">
        <v>4.5757687844029977</v>
      </c>
      <c r="AA3433" s="94">
        <v>4.6548688304250243</v>
      </c>
      <c r="AB3433" s="94">
        <v>4.6110630431171691</v>
      </c>
      <c r="AC3433" s="94">
        <v>4.7387182203978186</v>
      </c>
      <c r="AD3433" s="94">
        <v>4.6418977107734722</v>
      </c>
      <c r="AE3433" s="94">
        <v>4.4570369740834375</v>
      </c>
      <c r="AF3433" s="94">
        <v>4.3440329669866093</v>
      </c>
      <c r="AG3433" s="94">
        <v>4.1522708597165128</v>
      </c>
      <c r="AH3433" s="94">
        <v>4.2195234943313835</v>
      </c>
      <c r="AI3433" s="94">
        <v>4.5925578189941474</v>
      </c>
      <c r="AJ3433" s="94">
        <v>4.5310588431887071</v>
      </c>
      <c r="AK3433" s="94">
        <v>4.0981637771507309</v>
      </c>
      <c r="AL3433" s="94">
        <v>3.6270572869084781</v>
      </c>
      <c r="AM3433" s="94">
        <v>3.5865975579578757</v>
      </c>
      <c r="AN3433" s="94">
        <v>3.0794973937207026</v>
      </c>
      <c r="AO3433" s="94">
        <v>3.0349930712726696</v>
      </c>
      <c r="AP3433" s="94">
        <v>3.0598258308218527</v>
      </c>
      <c r="AQ3433" s="94">
        <v>3.2820684804614833</v>
      </c>
      <c r="AR3433" s="94">
        <v>3.0008641442880486</v>
      </c>
      <c r="AS3433" s="43">
        <f t="shared" si="105"/>
        <v>61.000136607580323</v>
      </c>
    </row>
    <row r="3434" spans="3:45">
      <c r="C3434" s="34">
        <v>370</v>
      </c>
      <c r="D3434" s="94">
        <v>3.3</v>
      </c>
      <c r="E3434" s="94">
        <v>3.3437132252825497</v>
      </c>
      <c r="F3434" s="94">
        <v>2.9986651825239834</v>
      </c>
      <c r="G3434" s="94">
        <v>3.3321635042676019</v>
      </c>
      <c r="H3434" s="94">
        <v>3.2587795713449066</v>
      </c>
      <c r="I3434" s="94">
        <v>3.2625347777726699</v>
      </c>
      <c r="J3434" s="94">
        <v>3.1513402335717258</v>
      </c>
      <c r="K3434" s="94">
        <v>3.0883835747696868</v>
      </c>
      <c r="L3434" s="94">
        <v>3.2808381806025171</v>
      </c>
      <c r="M3434" s="94">
        <v>3.1924204781509649</v>
      </c>
      <c r="N3434" s="94">
        <v>3.3276547319398295</v>
      </c>
      <c r="O3434" s="94">
        <v>3.2641278674448175</v>
      </c>
      <c r="P3434" s="94">
        <v>3.2235441981702397</v>
      </c>
      <c r="Q3434" s="94">
        <v>3.266558482991694</v>
      </c>
      <c r="R3434" s="94">
        <v>3.4826570233037066</v>
      </c>
      <c r="S3434" s="94">
        <v>3.6267890593700467</v>
      </c>
      <c r="T3434" s="94">
        <v>3.4927512358149988</v>
      </c>
      <c r="U3434" s="94">
        <v>3.3176757269556063</v>
      </c>
      <c r="V3434" s="94">
        <v>3.203381658365005</v>
      </c>
      <c r="W3434" s="94">
        <v>3.0287047906311488</v>
      </c>
      <c r="X3434" s="94">
        <v>3.0761165339564278</v>
      </c>
      <c r="Y3434" s="94">
        <v>2.7152177272672353</v>
      </c>
      <c r="Z3434" s="94">
        <v>2.7259018768237926</v>
      </c>
      <c r="AA3434" s="94">
        <v>2.7246825205870766</v>
      </c>
      <c r="AB3434" s="94">
        <v>2.6997413319612975</v>
      </c>
      <c r="AC3434" s="94">
        <v>2.6300848759163862</v>
      </c>
      <c r="AD3434" s="94">
        <v>2.5231155602018833</v>
      </c>
      <c r="AE3434" s="94">
        <v>2.513839510803642</v>
      </c>
      <c r="AF3434" s="94">
        <v>2.4155307779256083</v>
      </c>
      <c r="AG3434" s="94">
        <v>2.1858714470816309</v>
      </c>
      <c r="AH3434" s="94">
        <v>2.5139691013018663</v>
      </c>
      <c r="AI3434" s="94">
        <v>2.532604326060568</v>
      </c>
      <c r="AJ3434" s="94">
        <v>2.650660790717716</v>
      </c>
      <c r="AK3434" s="94">
        <v>3.0280039090147839</v>
      </c>
      <c r="AL3434" s="94">
        <v>3.0034262164793661</v>
      </c>
      <c r="AM3434" s="94">
        <v>2.6546685035757203</v>
      </c>
      <c r="AN3434" s="94">
        <v>2.582365394625711</v>
      </c>
      <c r="AO3434" s="94">
        <v>2.3980997992946635</v>
      </c>
      <c r="AP3434" s="94">
        <v>2.3525924990504263</v>
      </c>
      <c r="AQ3434" s="94">
        <v>2.2790668383918145</v>
      </c>
      <c r="AR3434" s="94">
        <v>1.9433092217866754</v>
      </c>
      <c r="AS3434" s="43">
        <f t="shared" si="105"/>
        <v>46.463140767608735</v>
      </c>
    </row>
    <row r="3435" spans="3:45">
      <c r="C3435" s="34">
        <v>371</v>
      </c>
      <c r="D3435" s="94">
        <v>3.3</v>
      </c>
      <c r="E3435" s="94">
        <v>3.427264077780412</v>
      </c>
      <c r="F3435" s="94">
        <v>3.3413526005055276</v>
      </c>
      <c r="G3435" s="94">
        <v>3.223199313244371</v>
      </c>
      <c r="H3435" s="94">
        <v>3.4189449758217836</v>
      </c>
      <c r="I3435" s="94">
        <v>3.2117854797447651</v>
      </c>
      <c r="J3435" s="94">
        <v>3.4078562657371578</v>
      </c>
      <c r="K3435" s="94">
        <v>3.647389448917469</v>
      </c>
      <c r="L3435" s="94">
        <v>3.5488311479308843</v>
      </c>
      <c r="M3435" s="94">
        <v>3.2211899695713853</v>
      </c>
      <c r="N3435" s="94">
        <v>3.3205218587224392</v>
      </c>
      <c r="O3435" s="94">
        <v>3.2408371629024306</v>
      </c>
      <c r="P3435" s="94">
        <v>3.0920806434195685</v>
      </c>
      <c r="Q3435" s="94">
        <v>3.1600152080813242</v>
      </c>
      <c r="R3435" s="94">
        <v>3.1731986377019235</v>
      </c>
      <c r="S3435" s="94">
        <v>3.4064523011348418</v>
      </c>
      <c r="T3435" s="94">
        <v>3.8081173917045184</v>
      </c>
      <c r="U3435" s="94">
        <v>3.881720429019663</v>
      </c>
      <c r="V3435" s="94">
        <v>3.7421682635418545</v>
      </c>
      <c r="W3435" s="94">
        <v>3.9180543682684696</v>
      </c>
      <c r="X3435" s="94">
        <v>3.5701686576377138</v>
      </c>
      <c r="Y3435" s="94">
        <v>3.4042824872843589</v>
      </c>
      <c r="Z3435" s="94">
        <v>3.2120956264197522</v>
      </c>
      <c r="AA3435" s="94">
        <v>3.7511363031408815</v>
      </c>
      <c r="AB3435" s="94">
        <v>3.7696883463789432</v>
      </c>
      <c r="AC3435" s="94">
        <v>3.666472413842476</v>
      </c>
      <c r="AD3435" s="94">
        <v>4.0481407739773614</v>
      </c>
      <c r="AE3435" s="94">
        <v>3.8114152268110253</v>
      </c>
      <c r="AF3435" s="94">
        <v>3.7407623847220504</v>
      </c>
      <c r="AG3435" s="94">
        <v>3.5565026595205316</v>
      </c>
      <c r="AH3435" s="94">
        <v>3.4362542053638538</v>
      </c>
      <c r="AI3435" s="94">
        <v>3.6729868137583539</v>
      </c>
      <c r="AJ3435" s="94">
        <v>3.6253302763131363</v>
      </c>
      <c r="AK3435" s="94">
        <v>3.6937580980641949</v>
      </c>
      <c r="AL3435" s="94">
        <v>3.5907519861029629</v>
      </c>
      <c r="AM3435" s="94">
        <v>3.5150714542550889</v>
      </c>
      <c r="AN3435" s="94">
        <v>3.4211374091317777</v>
      </c>
      <c r="AO3435" s="94">
        <v>3.32442427575806</v>
      </c>
      <c r="AP3435" s="94">
        <v>3.1638721581143976</v>
      </c>
      <c r="AQ3435" s="94">
        <v>3.1534811720435645</v>
      </c>
      <c r="AR3435" s="94">
        <v>3.1074241329402614</v>
      </c>
      <c r="AS3435" s="43">
        <f t="shared" si="105"/>
        <v>51.302650855691795</v>
      </c>
    </row>
    <row r="3436" spans="3:45">
      <c r="C3436" s="34">
        <v>372</v>
      </c>
      <c r="D3436" s="94">
        <v>3.3</v>
      </c>
      <c r="E3436" s="94">
        <v>3.0956095643472157</v>
      </c>
      <c r="F3436" s="94">
        <v>2.9450812435613414</v>
      </c>
      <c r="G3436" s="94">
        <v>2.7727928886969395</v>
      </c>
      <c r="H3436" s="94">
        <v>2.6644015354646533</v>
      </c>
      <c r="I3436" s="94">
        <v>2.3891036858036889</v>
      </c>
      <c r="J3436" s="94">
        <v>2.3909327000782352</v>
      </c>
      <c r="K3436" s="94">
        <v>2.3322860902250295</v>
      </c>
      <c r="L3436" s="94">
        <v>2.4220974223056375</v>
      </c>
      <c r="M3436" s="94">
        <v>2.2902851388589367</v>
      </c>
      <c r="N3436" s="94">
        <v>2.3179900281449974</v>
      </c>
      <c r="O3436" s="94">
        <v>2.2452469585855974</v>
      </c>
      <c r="P3436" s="94">
        <v>2.421741786867226</v>
      </c>
      <c r="Q3436" s="94">
        <v>2.6317891678198335</v>
      </c>
      <c r="R3436" s="94">
        <v>2.4431534131482855</v>
      </c>
      <c r="S3436" s="94">
        <v>2.485265959062918</v>
      </c>
      <c r="T3436" s="94">
        <v>2.2661786951588154</v>
      </c>
      <c r="U3436" s="94">
        <v>2.4584441351706592</v>
      </c>
      <c r="V3436" s="94">
        <v>2.3240329448360488</v>
      </c>
      <c r="W3436" s="94">
        <v>2.3671460002979718</v>
      </c>
      <c r="X3436" s="94">
        <v>2.348161091485184</v>
      </c>
      <c r="Y3436" s="94">
        <v>2.2775557857163511</v>
      </c>
      <c r="Z3436" s="94">
        <v>2.1956326708322034</v>
      </c>
      <c r="AA3436" s="94">
        <v>2.3733524139500033</v>
      </c>
      <c r="AB3436" s="94">
        <v>2.3429363419294273</v>
      </c>
      <c r="AC3436" s="94">
        <v>2.2191034280443338</v>
      </c>
      <c r="AD3436" s="94">
        <v>2.0932492060122048</v>
      </c>
      <c r="AE3436" s="94">
        <v>2.2496270335889221</v>
      </c>
      <c r="AF3436" s="94">
        <v>2.2631200329048466</v>
      </c>
      <c r="AG3436" s="94">
        <v>2.2203924845432397</v>
      </c>
      <c r="AH3436" s="94">
        <v>2.1095986861841745</v>
      </c>
      <c r="AI3436" s="94">
        <v>1.9501850887381438</v>
      </c>
      <c r="AJ3436" s="94">
        <v>1.8189509795356629</v>
      </c>
      <c r="AK3436" s="94">
        <v>1.6609088241369392</v>
      </c>
      <c r="AL3436" s="94">
        <v>1.4771147853883713</v>
      </c>
      <c r="AM3436" s="94">
        <v>1.4104531383491259</v>
      </c>
      <c r="AN3436" s="94">
        <v>1.4626297419022438</v>
      </c>
      <c r="AO3436" s="94">
        <v>1.4052400406186476</v>
      </c>
      <c r="AP3436" s="94">
        <v>1.402893376482407</v>
      </c>
      <c r="AQ3436" s="94">
        <v>1.4971358293912973</v>
      </c>
      <c r="AR3436" s="94">
        <v>1.5347966654305656</v>
      </c>
      <c r="AS3436" s="43">
        <f t="shared" si="105"/>
        <v>36.848347219401127</v>
      </c>
    </row>
    <row r="3437" spans="3:45">
      <c r="C3437" s="34">
        <v>373</v>
      </c>
      <c r="D3437" s="94">
        <v>3.3</v>
      </c>
      <c r="E3437" s="94">
        <v>2.8841350742171654</v>
      </c>
      <c r="F3437" s="94">
        <v>3.1294887209181876</v>
      </c>
      <c r="G3437" s="94">
        <v>2.7310011469345978</v>
      </c>
      <c r="H3437" s="94">
        <v>2.5716065578344329</v>
      </c>
      <c r="I3437" s="94">
        <v>2.5649714214974555</v>
      </c>
      <c r="J3437" s="94">
        <v>2.4494545861898365</v>
      </c>
      <c r="K3437" s="94">
        <v>2.4490925408138331</v>
      </c>
      <c r="L3437" s="94">
        <v>2.1808171654329604</v>
      </c>
      <c r="M3437" s="94">
        <v>2.2195705589309158</v>
      </c>
      <c r="N3437" s="94">
        <v>2.1246098719871225</v>
      </c>
      <c r="O3437" s="94">
        <v>1.9900976150986882</v>
      </c>
      <c r="P3437" s="94">
        <v>1.9695384044743323</v>
      </c>
      <c r="Q3437" s="94">
        <v>1.8901762163630318</v>
      </c>
      <c r="R3437" s="94">
        <v>1.8142467530258579</v>
      </c>
      <c r="S3437" s="94">
        <v>1.669356750769629</v>
      </c>
      <c r="T3437" s="94">
        <v>1.6023531906382926</v>
      </c>
      <c r="U3437" s="94">
        <v>1.7408938788177539</v>
      </c>
      <c r="V3437" s="94">
        <v>1.8384217372190099</v>
      </c>
      <c r="W3437" s="94">
        <v>1.7341644887884977</v>
      </c>
      <c r="X3437" s="94">
        <v>1.6961353614659163</v>
      </c>
      <c r="Y3437" s="94">
        <v>1.6935365627793248</v>
      </c>
      <c r="Z3437" s="94">
        <v>1.5980407875141351</v>
      </c>
      <c r="AA3437" s="94">
        <v>1.6078662223084037</v>
      </c>
      <c r="AB3437" s="94">
        <v>1.5658049461772525</v>
      </c>
      <c r="AC3437" s="94">
        <v>1.6623949769122595</v>
      </c>
      <c r="AD3437" s="94">
        <v>1.8433069547664049</v>
      </c>
      <c r="AE3437" s="94">
        <v>1.6814170307081089</v>
      </c>
      <c r="AF3437" s="94">
        <v>1.7853600551595006</v>
      </c>
      <c r="AG3437" s="94">
        <v>1.8434617378464293</v>
      </c>
      <c r="AH3437" s="94">
        <v>1.7852386312466759</v>
      </c>
      <c r="AI3437" s="94">
        <v>1.654443804667763</v>
      </c>
      <c r="AJ3437" s="94">
        <v>1.4574995951079639</v>
      </c>
      <c r="AK3437" s="94">
        <v>1.4315648611113607</v>
      </c>
      <c r="AL3437" s="94">
        <v>1.5594783513938129</v>
      </c>
      <c r="AM3437" s="94">
        <v>1.5053398026137257</v>
      </c>
      <c r="AN3437" s="94">
        <v>1.4613841900730244</v>
      </c>
      <c r="AO3437" s="94">
        <v>1.3642971292476758</v>
      </c>
      <c r="AP3437" s="94">
        <v>1.3577108622249661</v>
      </c>
      <c r="AQ3437" s="94">
        <v>1.4927198019806194</v>
      </c>
      <c r="AR3437" s="94">
        <v>1.5044888932183529</v>
      </c>
      <c r="AS3437" s="43">
        <f t="shared" si="105"/>
        <v>33.135330880440897</v>
      </c>
    </row>
    <row r="3438" spans="3:45">
      <c r="C3438" s="34">
        <v>374</v>
      </c>
      <c r="D3438" s="94">
        <v>3.3</v>
      </c>
      <c r="E3438" s="94">
        <v>3.257517515734909</v>
      </c>
      <c r="F3438" s="94">
        <v>3.0817531362439903</v>
      </c>
      <c r="G3438" s="94">
        <v>3.1127265260166497</v>
      </c>
      <c r="H3438" s="94">
        <v>2.8817214996909937</v>
      </c>
      <c r="I3438" s="94">
        <v>2.8089946925354816</v>
      </c>
      <c r="J3438" s="94">
        <v>3.0728634129109795</v>
      </c>
      <c r="K3438" s="94">
        <v>3.0087678710775942</v>
      </c>
      <c r="L3438" s="94">
        <v>2.9310143778220068</v>
      </c>
      <c r="M3438" s="94">
        <v>2.6692725064482716</v>
      </c>
      <c r="N3438" s="94">
        <v>2.7331353950740844</v>
      </c>
      <c r="O3438" s="94">
        <v>2.2595037191012288</v>
      </c>
      <c r="P3438" s="94">
        <v>2.2140937149207152</v>
      </c>
      <c r="Q3438" s="94">
        <v>2.1290582640180773</v>
      </c>
      <c r="R3438" s="94">
        <v>1.853104081491143</v>
      </c>
      <c r="S3438" s="94">
        <v>1.8490508819989957</v>
      </c>
      <c r="T3438" s="94">
        <v>1.9153393149156865</v>
      </c>
      <c r="U3438" s="94">
        <v>1.9754120304210581</v>
      </c>
      <c r="V3438" s="94">
        <v>1.9369724081565705</v>
      </c>
      <c r="W3438" s="94">
        <v>1.763119702035024</v>
      </c>
      <c r="X3438" s="94">
        <v>1.6152029601261741</v>
      </c>
      <c r="Y3438" s="94">
        <v>1.5573926470769022</v>
      </c>
      <c r="Z3438" s="94">
        <v>1.2712113984777167</v>
      </c>
      <c r="AA3438" s="94">
        <v>1.2788436996112926</v>
      </c>
      <c r="AB3438" s="94">
        <v>1.1833822410353707</v>
      </c>
      <c r="AC3438" s="94">
        <v>1.2652024970375704</v>
      </c>
      <c r="AD3438" s="94">
        <v>1.2879929105458763</v>
      </c>
      <c r="AE3438" s="94">
        <v>1.2480182378080011</v>
      </c>
      <c r="AF3438" s="94">
        <v>1.2960357888062732</v>
      </c>
      <c r="AG3438" s="94">
        <v>1.2785519088753865</v>
      </c>
      <c r="AH3438" s="94">
        <v>1.257826018756528</v>
      </c>
      <c r="AI3438" s="94">
        <v>1.1875544242874805</v>
      </c>
      <c r="AJ3438" s="94">
        <v>1.1360570349740273</v>
      </c>
      <c r="AK3438" s="94">
        <v>1.2478042006725945</v>
      </c>
      <c r="AL3438" s="94">
        <v>1.2524712072560402</v>
      </c>
      <c r="AM3438" s="94">
        <v>1.2694744155701212</v>
      </c>
      <c r="AN3438" s="94">
        <v>1.3494175810657625</v>
      </c>
      <c r="AO3438" s="94">
        <v>1.3865073635183467</v>
      </c>
      <c r="AP3438" s="94">
        <v>1.4984585396649552</v>
      </c>
      <c r="AQ3438" s="94">
        <v>1.4680612847842287</v>
      </c>
      <c r="AR3438" s="94">
        <v>1.511026748138703</v>
      </c>
      <c r="AS3438" s="43">
        <f t="shared" si="105"/>
        <v>35.505206235722007</v>
      </c>
    </row>
    <row r="3439" spans="3:45">
      <c r="C3439" s="34">
        <v>375</v>
      </c>
      <c r="D3439" s="94">
        <v>3.3</v>
      </c>
      <c r="E3439" s="94">
        <v>3.1940349240760897</v>
      </c>
      <c r="F3439" s="94">
        <v>3.1414750178604214</v>
      </c>
      <c r="G3439" s="94">
        <v>3.1625992088238251</v>
      </c>
      <c r="H3439" s="94">
        <v>3.2006103996172448</v>
      </c>
      <c r="I3439" s="94">
        <v>2.8933368722865369</v>
      </c>
      <c r="J3439" s="94">
        <v>2.9209874333711023</v>
      </c>
      <c r="K3439" s="94">
        <v>2.8989030930651851</v>
      </c>
      <c r="L3439" s="94">
        <v>2.7817665087622636</v>
      </c>
      <c r="M3439" s="94">
        <v>2.7487479027069175</v>
      </c>
      <c r="N3439" s="94">
        <v>2.6084592723989584</v>
      </c>
      <c r="O3439" s="94">
        <v>2.6883580277256156</v>
      </c>
      <c r="P3439" s="94">
        <v>2.5952289633068015</v>
      </c>
      <c r="Q3439" s="94">
        <v>2.7797797923565315</v>
      </c>
      <c r="R3439" s="94">
        <v>2.4753616838143406</v>
      </c>
      <c r="S3439" s="94">
        <v>2.3938952398754885</v>
      </c>
      <c r="T3439" s="94">
        <v>2.3862021665659068</v>
      </c>
      <c r="U3439" s="94">
        <v>2.4773158917191318</v>
      </c>
      <c r="V3439" s="94">
        <v>2.4033178785368188</v>
      </c>
      <c r="W3439" s="94">
        <v>2.6158000497709706</v>
      </c>
      <c r="X3439" s="94">
        <v>2.4015796726652927</v>
      </c>
      <c r="Y3439" s="94">
        <v>2.2725503105732181</v>
      </c>
      <c r="Z3439" s="94">
        <v>2.383689392859778</v>
      </c>
      <c r="AA3439" s="94">
        <v>2.416240102831114</v>
      </c>
      <c r="AB3439" s="94">
        <v>2.4407780941386168</v>
      </c>
      <c r="AC3439" s="94">
        <v>2.575303897674162</v>
      </c>
      <c r="AD3439" s="94">
        <v>2.6480091666634196</v>
      </c>
      <c r="AE3439" s="94">
        <v>2.5223855515408129</v>
      </c>
      <c r="AF3439" s="94">
        <v>2.3665175731721306</v>
      </c>
      <c r="AG3439" s="94">
        <v>2.3251810621779172</v>
      </c>
      <c r="AH3439" s="94">
        <v>2.1453730254211423</v>
      </c>
      <c r="AI3439" s="94">
        <v>2.0289658522214142</v>
      </c>
      <c r="AJ3439" s="94">
        <v>1.8683762335809337</v>
      </c>
      <c r="AK3439" s="94">
        <v>1.7768653893886379</v>
      </c>
      <c r="AL3439" s="94">
        <v>1.6571725016283956</v>
      </c>
      <c r="AM3439" s="94">
        <v>1.6014921760928102</v>
      </c>
      <c r="AN3439" s="94">
        <v>1.5675686168731426</v>
      </c>
      <c r="AO3439" s="94">
        <v>1.6130337484167858</v>
      </c>
      <c r="AP3439" s="94">
        <v>1.557002646858352</v>
      </c>
      <c r="AQ3439" s="94">
        <v>1.652160265253241</v>
      </c>
      <c r="AR3439" s="94">
        <v>1.4047590359123134</v>
      </c>
      <c r="AS3439" s="43">
        <f t="shared" si="105"/>
        <v>40.479946700282987</v>
      </c>
    </row>
    <row r="3440" spans="3:45">
      <c r="C3440" s="34">
        <v>376</v>
      </c>
      <c r="D3440" s="94">
        <v>3.3</v>
      </c>
      <c r="E3440" s="94">
        <v>3.2625250974406077</v>
      </c>
      <c r="F3440" s="94">
        <v>3.209559029669192</v>
      </c>
      <c r="G3440" s="94">
        <v>3.233974232271827</v>
      </c>
      <c r="H3440" s="94">
        <v>3.1371687962473396</v>
      </c>
      <c r="I3440" s="94">
        <v>2.9749496610185946</v>
      </c>
      <c r="J3440" s="94">
        <v>2.8385983216784334</v>
      </c>
      <c r="K3440" s="94">
        <v>2.7960826022771466</v>
      </c>
      <c r="L3440" s="94">
        <v>2.5579868418457417</v>
      </c>
      <c r="M3440" s="94">
        <v>2.1871211090830562</v>
      </c>
      <c r="N3440" s="94">
        <v>2.1953450752576225</v>
      </c>
      <c r="O3440" s="94">
        <v>2.052089265367623</v>
      </c>
      <c r="P3440" s="94">
        <v>1.8561947032016568</v>
      </c>
      <c r="Q3440" s="94">
        <v>1.7180192157555281</v>
      </c>
      <c r="R3440" s="94">
        <v>1.7079530625972141</v>
      </c>
      <c r="S3440" s="94">
        <v>1.5754324737012486</v>
      </c>
      <c r="T3440" s="94">
        <v>1.4551456310676638</v>
      </c>
      <c r="U3440" s="94">
        <v>1.4645484853881328</v>
      </c>
      <c r="V3440" s="94">
        <v>1.3505877187076725</v>
      </c>
      <c r="W3440" s="94">
        <v>1.3719980768560851</v>
      </c>
      <c r="X3440" s="94">
        <v>1.3327112533224188</v>
      </c>
      <c r="Y3440" s="94">
        <v>1.2571224948015649</v>
      </c>
      <c r="Z3440" s="94">
        <v>1.2994473116294916</v>
      </c>
      <c r="AA3440" s="94">
        <v>1.1573366520162769</v>
      </c>
      <c r="AB3440" s="94">
        <v>1.0766717441978244</v>
      </c>
      <c r="AC3440" s="94">
        <v>1.0713498916722699</v>
      </c>
      <c r="AD3440" s="94">
        <v>1.0378399377783449</v>
      </c>
      <c r="AE3440" s="94">
        <v>0.94105148704595054</v>
      </c>
      <c r="AF3440" s="94">
        <v>0.89029745804628801</v>
      </c>
      <c r="AG3440" s="94">
        <v>0.89438952686138506</v>
      </c>
      <c r="AH3440" s="94">
        <v>0.82365030237937398</v>
      </c>
      <c r="AI3440" s="94">
        <v>0.8216810109933107</v>
      </c>
      <c r="AJ3440" s="94">
        <v>0.79742660516088437</v>
      </c>
      <c r="AK3440" s="94">
        <v>0.90530640059521428</v>
      </c>
      <c r="AL3440" s="94">
        <v>0.81434963858930842</v>
      </c>
      <c r="AM3440" s="94">
        <v>0.75652729083006465</v>
      </c>
      <c r="AN3440" s="94">
        <v>0.80727003698662458</v>
      </c>
      <c r="AO3440" s="94">
        <v>0.80115383222953873</v>
      </c>
      <c r="AP3440" s="94">
        <v>0.84929294118534027</v>
      </c>
      <c r="AQ3440" s="94">
        <v>0.81463748934931135</v>
      </c>
      <c r="AR3440" s="94">
        <v>0.86258450591851155</v>
      </c>
      <c r="AS3440" s="43">
        <f t="shared" si="105"/>
        <v>32.562756878132902</v>
      </c>
    </row>
    <row r="3441" spans="3:45">
      <c r="C3441" s="34">
        <v>377</v>
      </c>
      <c r="D3441" s="94">
        <v>3.3</v>
      </c>
      <c r="E3441" s="94">
        <v>3.3256790566351953</v>
      </c>
      <c r="F3441" s="94">
        <v>3.0975524133769579</v>
      </c>
      <c r="G3441" s="94">
        <v>2.934538146505183</v>
      </c>
      <c r="H3441" s="94">
        <v>3.1564078832082925</v>
      </c>
      <c r="I3441" s="94">
        <v>3.334211903643804</v>
      </c>
      <c r="J3441" s="94">
        <v>3.2305971511567169</v>
      </c>
      <c r="K3441" s="94">
        <v>3.4643454141177625</v>
      </c>
      <c r="L3441" s="94">
        <v>3.287304250007812</v>
      </c>
      <c r="M3441" s="94">
        <v>3.2477378461524142</v>
      </c>
      <c r="N3441" s="94">
        <v>3.0122802437359004</v>
      </c>
      <c r="O3441" s="94">
        <v>3.0204727424583742</v>
      </c>
      <c r="P3441" s="94">
        <v>2.8041774446290058</v>
      </c>
      <c r="Q3441" s="94">
        <v>2.8076137596945001</v>
      </c>
      <c r="R3441" s="94">
        <v>2.6835643585468847</v>
      </c>
      <c r="S3441" s="94">
        <v>2.6627397386943459</v>
      </c>
      <c r="T3441" s="94">
        <v>2.5071890904984713</v>
      </c>
      <c r="U3441" s="94">
        <v>2.6143784513486867</v>
      </c>
      <c r="V3441" s="94">
        <v>2.6034897739347067</v>
      </c>
      <c r="W3441" s="94">
        <v>2.6637651386472134</v>
      </c>
      <c r="X3441" s="94">
        <v>2.4836229455694272</v>
      </c>
      <c r="Y3441" s="94">
        <v>2.5754883373094404</v>
      </c>
      <c r="Z3441" s="94">
        <v>2.4100909921248386</v>
      </c>
      <c r="AA3441" s="94">
        <v>2.4365298407367764</v>
      </c>
      <c r="AB3441" s="94">
        <v>2.3694144599381675</v>
      </c>
      <c r="AC3441" s="94">
        <v>2.5347257765405042</v>
      </c>
      <c r="AD3441" s="94">
        <v>2.5855931230256983</v>
      </c>
      <c r="AE3441" s="94">
        <v>2.584876200361272</v>
      </c>
      <c r="AF3441" s="94">
        <v>2.5406946312467045</v>
      </c>
      <c r="AG3441" s="94">
        <v>2.4416055416663518</v>
      </c>
      <c r="AH3441" s="94">
        <v>2.5082878811730285</v>
      </c>
      <c r="AI3441" s="94">
        <v>2.602287090394356</v>
      </c>
      <c r="AJ3441" s="94">
        <v>2.4754813709979997</v>
      </c>
      <c r="AK3441" s="94">
        <v>2.4530061676773975</v>
      </c>
      <c r="AL3441" s="94">
        <v>2.3456521498684655</v>
      </c>
      <c r="AM3441" s="94">
        <v>2.3384584175202745</v>
      </c>
      <c r="AN3441" s="94">
        <v>2.3402074018719361</v>
      </c>
      <c r="AO3441" s="94">
        <v>2.1436157839275474</v>
      </c>
      <c r="AP3441" s="94">
        <v>2.0074439285575827</v>
      </c>
      <c r="AQ3441" s="94">
        <v>2.0260899676282564</v>
      </c>
      <c r="AR3441" s="94">
        <v>1.9754070234880829</v>
      </c>
      <c r="AS3441" s="43">
        <f t="shared" si="105"/>
        <v>43.537932959663536</v>
      </c>
    </row>
    <row r="3442" spans="3:45">
      <c r="C3442" s="34">
        <v>378</v>
      </c>
      <c r="D3442" s="94">
        <v>3.3</v>
      </c>
      <c r="E3442" s="94">
        <v>3.16458917392195</v>
      </c>
      <c r="F3442" s="94">
        <v>2.8640380268769006</v>
      </c>
      <c r="G3442" s="94">
        <v>2.9005180463348008</v>
      </c>
      <c r="H3442" s="94">
        <v>2.8256439940481122</v>
      </c>
      <c r="I3442" s="94">
        <v>2.7320638885090291</v>
      </c>
      <c r="J3442" s="94">
        <v>2.5707389468708408</v>
      </c>
      <c r="K3442" s="94">
        <v>2.5983634726365055</v>
      </c>
      <c r="L3442" s="94">
        <v>2.6156636324062608</v>
      </c>
      <c r="M3442" s="94">
        <v>2.3908683874097827</v>
      </c>
      <c r="N3442" s="94">
        <v>2.3661821023892169</v>
      </c>
      <c r="O3442" s="94">
        <v>2.3555358298443108</v>
      </c>
      <c r="P3442" s="94">
        <v>2.4309029929088037</v>
      </c>
      <c r="Q3442" s="94">
        <v>2.573501496907693</v>
      </c>
      <c r="R3442" s="94">
        <v>2.3518279411536418</v>
      </c>
      <c r="S3442" s="94">
        <v>2.2388927077343639</v>
      </c>
      <c r="T3442" s="94">
        <v>2.3638971847808037</v>
      </c>
      <c r="U3442" s="94">
        <v>2.2485289476883978</v>
      </c>
      <c r="V3442" s="94">
        <v>2.3117388811744473</v>
      </c>
      <c r="W3442" s="94">
        <v>2.3579989849254406</v>
      </c>
      <c r="X3442" s="94">
        <v>2.4521506224544791</v>
      </c>
      <c r="Y3442" s="94">
        <v>2.3195164932436896</v>
      </c>
      <c r="Z3442" s="94">
        <v>2.2179390466321958</v>
      </c>
      <c r="AA3442" s="94">
        <v>2.1468803897260749</v>
      </c>
      <c r="AB3442" s="94">
        <v>2.0384244068210013</v>
      </c>
      <c r="AC3442" s="94">
        <v>1.8918767374154553</v>
      </c>
      <c r="AD3442" s="94">
        <v>1.72880964789911</v>
      </c>
      <c r="AE3442" s="94">
        <v>1.6907737531643265</v>
      </c>
      <c r="AF3442" s="94">
        <v>1.7086820883404961</v>
      </c>
      <c r="AG3442" s="94">
        <v>1.705221668367098</v>
      </c>
      <c r="AH3442" s="94">
        <v>1.6300167615051369</v>
      </c>
      <c r="AI3442" s="94">
        <v>1.5817979443531915</v>
      </c>
      <c r="AJ3442" s="94">
        <v>1.4300065311017045</v>
      </c>
      <c r="AK3442" s="94">
        <v>1.3250078998946222</v>
      </c>
      <c r="AL3442" s="94">
        <v>1.1310246094603496</v>
      </c>
      <c r="AM3442" s="94">
        <v>1.0945261807743158</v>
      </c>
      <c r="AN3442" s="94">
        <v>1.0283055051032759</v>
      </c>
      <c r="AO3442" s="94">
        <v>1.0009392229896505</v>
      </c>
      <c r="AP3442" s="94">
        <v>0.96406073210047072</v>
      </c>
      <c r="AQ3442" s="94">
        <v>0.89410500910722146</v>
      </c>
      <c r="AR3442" s="94">
        <v>0.90579436065967289</v>
      </c>
      <c r="AS3442" s="43">
        <f t="shared" si="105"/>
        <v>36.565396021199675</v>
      </c>
    </row>
    <row r="3443" spans="3:45">
      <c r="C3443" s="34">
        <v>379</v>
      </c>
      <c r="D3443" s="94">
        <v>3.3</v>
      </c>
      <c r="E3443" s="94">
        <v>2.9580739636373128</v>
      </c>
      <c r="F3443" s="94">
        <v>2.853426026337393</v>
      </c>
      <c r="G3443" s="94">
        <v>2.6797694009670554</v>
      </c>
      <c r="H3443" s="94">
        <v>2.7294801833629796</v>
      </c>
      <c r="I3443" s="94">
        <v>2.6276786223351118</v>
      </c>
      <c r="J3443" s="94">
        <v>2.9097508732507258</v>
      </c>
      <c r="K3443" s="94">
        <v>2.8139823624691811</v>
      </c>
      <c r="L3443" s="94">
        <v>2.9160898414631138</v>
      </c>
      <c r="M3443" s="94">
        <v>2.8849978670467844</v>
      </c>
      <c r="N3443" s="94">
        <v>2.6287168107914938</v>
      </c>
      <c r="O3443" s="94">
        <v>2.3902765421405472</v>
      </c>
      <c r="P3443" s="94">
        <v>2.266825910148015</v>
      </c>
      <c r="Q3443" s="94">
        <v>2.4945916190554591</v>
      </c>
      <c r="R3443" s="94">
        <v>2.4337889620498956</v>
      </c>
      <c r="S3443" s="94">
        <v>2.3648478977734153</v>
      </c>
      <c r="T3443" s="94">
        <v>2.3756956478683278</v>
      </c>
      <c r="U3443" s="94">
        <v>2.4595876131726939</v>
      </c>
      <c r="V3443" s="94">
        <v>2.3088910258586011</v>
      </c>
      <c r="W3443" s="94">
        <v>2.2701113432229989</v>
      </c>
      <c r="X3443" s="94">
        <v>2.3377910858976403</v>
      </c>
      <c r="Y3443" s="94">
        <v>2.2831924044084553</v>
      </c>
      <c r="Z3443" s="94">
        <v>2.2845458767580529</v>
      </c>
      <c r="AA3443" s="94">
        <v>2.1669810115964987</v>
      </c>
      <c r="AB3443" s="94">
        <v>2.2927365429030444</v>
      </c>
      <c r="AC3443" s="94">
        <v>2.2772982109233784</v>
      </c>
      <c r="AD3443" s="94">
        <v>2.3401185711828627</v>
      </c>
      <c r="AE3443" s="94">
        <v>2.323022751455194</v>
      </c>
      <c r="AF3443" s="94">
        <v>2.4318537396065847</v>
      </c>
      <c r="AG3443" s="94">
        <v>2.3267609490155565</v>
      </c>
      <c r="AH3443" s="94">
        <v>2.0118361851632458</v>
      </c>
      <c r="AI3443" s="94">
        <v>1.7898296712978161</v>
      </c>
      <c r="AJ3443" s="94">
        <v>1.7977858465589354</v>
      </c>
      <c r="AK3443" s="94">
        <v>1.7116198543693839</v>
      </c>
      <c r="AL3443" s="94">
        <v>1.8066839103051158</v>
      </c>
      <c r="AM3443" s="94">
        <v>1.7778698304844798</v>
      </c>
      <c r="AN3443" s="94">
        <v>1.839384382402276</v>
      </c>
      <c r="AO3443" s="94">
        <v>1.7538212726680695</v>
      </c>
      <c r="AP3443" s="94">
        <v>1.8466720528709768</v>
      </c>
      <c r="AQ3443" s="94">
        <v>1.7588146666230215</v>
      </c>
      <c r="AR3443" s="94">
        <v>1.6097472824319419</v>
      </c>
      <c r="AS3443" s="43">
        <f t="shared" si="105"/>
        <v>38.397587308376089</v>
      </c>
    </row>
    <row r="3444" spans="3:45">
      <c r="C3444" s="34">
        <v>380</v>
      </c>
      <c r="D3444" s="94">
        <v>3.3</v>
      </c>
      <c r="E3444" s="94">
        <v>3.2948366581380237</v>
      </c>
      <c r="F3444" s="94">
        <v>2.924066301697299</v>
      </c>
      <c r="G3444" s="94">
        <v>2.7562101953684657</v>
      </c>
      <c r="H3444" s="94">
        <v>2.9270509915210741</v>
      </c>
      <c r="I3444" s="94">
        <v>2.9240294145404953</v>
      </c>
      <c r="J3444" s="94">
        <v>2.8820579798731933</v>
      </c>
      <c r="K3444" s="94">
        <v>2.7971367494460853</v>
      </c>
      <c r="L3444" s="94">
        <v>2.700337413783279</v>
      </c>
      <c r="M3444" s="94">
        <v>2.7010918797570236</v>
      </c>
      <c r="N3444" s="94">
        <v>2.8601486531475295</v>
      </c>
      <c r="O3444" s="94">
        <v>2.9069337243424567</v>
      </c>
      <c r="P3444" s="94">
        <v>2.5112374131971147</v>
      </c>
      <c r="Q3444" s="94">
        <v>2.7787214680104313</v>
      </c>
      <c r="R3444" s="94">
        <v>2.7560640928924718</v>
      </c>
      <c r="S3444" s="94">
        <v>2.6487588405651952</v>
      </c>
      <c r="T3444" s="94">
        <v>2.5101078694998353</v>
      </c>
      <c r="U3444" s="94">
        <v>2.6421423697289024</v>
      </c>
      <c r="V3444" s="94">
        <v>2.6686624060098318</v>
      </c>
      <c r="W3444" s="94">
        <v>2.8354498384161877</v>
      </c>
      <c r="X3444" s="94">
        <v>2.6946808348724884</v>
      </c>
      <c r="Y3444" s="94">
        <v>2.4387383484594989</v>
      </c>
      <c r="Z3444" s="94">
        <v>2.3850385759858574</v>
      </c>
      <c r="AA3444" s="94">
        <v>2.5237191875904168</v>
      </c>
      <c r="AB3444" s="94">
        <v>2.5255776650886483</v>
      </c>
      <c r="AC3444" s="94">
        <v>2.292882121752494</v>
      </c>
      <c r="AD3444" s="94">
        <v>2.1161520660766699</v>
      </c>
      <c r="AE3444" s="94">
        <v>2.2016730097310933</v>
      </c>
      <c r="AF3444" s="94">
        <v>2.4721738121728118</v>
      </c>
      <c r="AG3444" s="94">
        <v>2.4494702246071767</v>
      </c>
      <c r="AH3444" s="94">
        <v>2.3680757052235988</v>
      </c>
      <c r="AI3444" s="94">
        <v>2.6634666505178237</v>
      </c>
      <c r="AJ3444" s="94">
        <v>2.6579284694134744</v>
      </c>
      <c r="AK3444" s="94">
        <v>2.7221146277282751</v>
      </c>
      <c r="AL3444" s="94">
        <v>2.5737035699442954</v>
      </c>
      <c r="AM3444" s="94">
        <v>2.4637991589102053</v>
      </c>
      <c r="AN3444" s="94">
        <v>2.4971147091166528</v>
      </c>
      <c r="AO3444" s="94">
        <v>2.3977623339510421</v>
      </c>
      <c r="AP3444" s="94">
        <v>2.1959747922434523</v>
      </c>
      <c r="AQ3444" s="94">
        <v>2.1338698932404245</v>
      </c>
      <c r="AR3444" s="94">
        <v>2.0138394743464452</v>
      </c>
      <c r="AS3444" s="43">
        <f t="shared" si="105"/>
        <v>41.311405603652759</v>
      </c>
    </row>
    <row r="3445" spans="3:45">
      <c r="C3445" s="34">
        <v>381</v>
      </c>
      <c r="D3445" s="94">
        <v>3.3</v>
      </c>
      <c r="E3445" s="94">
        <v>3.3024474706144593</v>
      </c>
      <c r="F3445" s="94">
        <v>2.8945596967217662</v>
      </c>
      <c r="G3445" s="94">
        <v>2.928007458891722</v>
      </c>
      <c r="H3445" s="94">
        <v>2.8248077342884237</v>
      </c>
      <c r="I3445" s="94">
        <v>2.5764019910737397</v>
      </c>
      <c r="J3445" s="94">
        <v>2.8392003334574052</v>
      </c>
      <c r="K3445" s="94">
        <v>2.6684814453739301</v>
      </c>
      <c r="L3445" s="94">
        <v>2.822198259416925</v>
      </c>
      <c r="M3445" s="94">
        <v>2.8452739172300201</v>
      </c>
      <c r="N3445" s="94">
        <v>2.8963982816973308</v>
      </c>
      <c r="O3445" s="94">
        <v>2.8760723330966025</v>
      </c>
      <c r="P3445" s="94">
        <v>2.8796309309570751</v>
      </c>
      <c r="Q3445" s="94">
        <v>2.613166694895265</v>
      </c>
      <c r="R3445" s="94">
        <v>2.6819326463157243</v>
      </c>
      <c r="S3445" s="94">
        <v>2.6302376270867756</v>
      </c>
      <c r="T3445" s="94">
        <v>2.5682169894649323</v>
      </c>
      <c r="U3445" s="94">
        <v>2.6695848626620746</v>
      </c>
      <c r="V3445" s="94">
        <v>3.0067547226767775</v>
      </c>
      <c r="W3445" s="94">
        <v>2.7507501859544181</v>
      </c>
      <c r="X3445" s="94">
        <v>2.7543543395740491</v>
      </c>
      <c r="Y3445" s="94">
        <v>2.6894250106181947</v>
      </c>
      <c r="Z3445" s="94">
        <v>2.4624549969921876</v>
      </c>
      <c r="AA3445" s="94">
        <v>2.2493000882972392</v>
      </c>
      <c r="AB3445" s="94">
        <v>2.2079210650728389</v>
      </c>
      <c r="AC3445" s="94">
        <v>2.3575968658213191</v>
      </c>
      <c r="AD3445" s="94">
        <v>2.4017938619520613</v>
      </c>
      <c r="AE3445" s="94">
        <v>2.2509618770072901</v>
      </c>
      <c r="AF3445" s="94">
        <v>2.3279472881968348</v>
      </c>
      <c r="AG3445" s="94">
        <v>2.1898479861225733</v>
      </c>
      <c r="AH3445" s="94">
        <v>2.1951934123429657</v>
      </c>
      <c r="AI3445" s="94">
        <v>2.1823386677274601</v>
      </c>
      <c r="AJ3445" s="94">
        <v>2.2033782648344333</v>
      </c>
      <c r="AK3445" s="94">
        <v>2.272279408718743</v>
      </c>
      <c r="AL3445" s="94">
        <v>2.426807963025158</v>
      </c>
      <c r="AM3445" s="94">
        <v>2.2658681726045993</v>
      </c>
      <c r="AN3445" s="94">
        <v>2.0224317830863838</v>
      </c>
      <c r="AO3445" s="94">
        <v>1.9617262169827949</v>
      </c>
      <c r="AP3445" s="94">
        <v>1.896918332747898</v>
      </c>
      <c r="AQ3445" s="94">
        <v>1.9306531880319668</v>
      </c>
      <c r="AR3445" s="94">
        <v>1.9016455897344131</v>
      </c>
      <c r="AS3445" s="43">
        <f t="shared" si="105"/>
        <v>40.885187889225001</v>
      </c>
    </row>
    <row r="3446" spans="3:45">
      <c r="C3446" s="34">
        <v>382</v>
      </c>
      <c r="D3446" s="94">
        <v>3.3</v>
      </c>
      <c r="E3446" s="94">
        <v>3.1499911727621641</v>
      </c>
      <c r="F3446" s="94">
        <v>3.130437753829455</v>
      </c>
      <c r="G3446" s="94">
        <v>3.1999624402663387</v>
      </c>
      <c r="H3446" s="94">
        <v>3.565217461211192</v>
      </c>
      <c r="I3446" s="94">
        <v>3.8286191798917737</v>
      </c>
      <c r="J3446" s="94">
        <v>3.4246484163061237</v>
      </c>
      <c r="K3446" s="94">
        <v>3.3835232874687273</v>
      </c>
      <c r="L3446" s="94">
        <v>3.4795676575088894</v>
      </c>
      <c r="M3446" s="94">
        <v>3.2035126272695544</v>
      </c>
      <c r="N3446" s="94">
        <v>3.1331977373245516</v>
      </c>
      <c r="O3446" s="94">
        <v>3.2618418320877405</v>
      </c>
      <c r="P3446" s="94">
        <v>3.2228807043893957</v>
      </c>
      <c r="Q3446" s="94">
        <v>3.2845770319685617</v>
      </c>
      <c r="R3446" s="94">
        <v>3.1737873883225149</v>
      </c>
      <c r="S3446" s="94">
        <v>2.9492779186513136</v>
      </c>
      <c r="T3446" s="94">
        <v>2.9865920379082391</v>
      </c>
      <c r="U3446" s="94">
        <v>3.2705874227534242</v>
      </c>
      <c r="V3446" s="94">
        <v>3.644545573310765</v>
      </c>
      <c r="W3446" s="94">
        <v>3.355214894687268</v>
      </c>
      <c r="X3446" s="94">
        <v>2.9432383883635715</v>
      </c>
      <c r="Y3446" s="94">
        <v>2.5534155483595979</v>
      </c>
      <c r="Z3446" s="94">
        <v>2.662297912018468</v>
      </c>
      <c r="AA3446" s="94">
        <v>2.3352185097104092</v>
      </c>
      <c r="AB3446" s="94">
        <v>2.1983428210833753</v>
      </c>
      <c r="AC3446" s="94">
        <v>2.1408906073629428</v>
      </c>
      <c r="AD3446" s="94">
        <v>2.1841400100448261</v>
      </c>
      <c r="AE3446" s="94">
        <v>2.057742577169011</v>
      </c>
      <c r="AF3446" s="94">
        <v>2.2208640436052018</v>
      </c>
      <c r="AG3446" s="94">
        <v>2.2263184339214299</v>
      </c>
      <c r="AH3446" s="94">
        <v>2.027504052810996</v>
      </c>
      <c r="AI3446" s="94">
        <v>1.9768459064233321</v>
      </c>
      <c r="AJ3446" s="94">
        <v>1.73728685116401</v>
      </c>
      <c r="AK3446" s="94">
        <v>1.5355787865956587</v>
      </c>
      <c r="AL3446" s="94">
        <v>1.5909795701244853</v>
      </c>
      <c r="AM3446" s="94">
        <v>1.7619432009580536</v>
      </c>
      <c r="AN3446" s="94">
        <v>1.7861044125446002</v>
      </c>
      <c r="AO3446" s="94">
        <v>1.7215920992347045</v>
      </c>
      <c r="AP3446" s="94">
        <v>1.5770540502132921</v>
      </c>
      <c r="AQ3446" s="94">
        <v>1.5028858490805432</v>
      </c>
      <c r="AR3446" s="94">
        <v>1.4532922425463608</v>
      </c>
      <c r="AS3446" s="43">
        <f t="shared" si="105"/>
        <v>45.245346643206275</v>
      </c>
    </row>
    <row r="3447" spans="3:45">
      <c r="C3447" s="34">
        <v>383</v>
      </c>
      <c r="D3447" s="94">
        <v>3.3</v>
      </c>
      <c r="E3447" s="94">
        <v>3.0653813686283189</v>
      </c>
      <c r="F3447" s="94">
        <v>3.184956222635059</v>
      </c>
      <c r="G3447" s="94">
        <v>2.8502133658916757</v>
      </c>
      <c r="H3447" s="94">
        <v>2.704429801530237</v>
      </c>
      <c r="I3447" s="94">
        <v>2.5608700432434146</v>
      </c>
      <c r="J3447" s="94">
        <v>2.5038332233904068</v>
      </c>
      <c r="K3447" s="94">
        <v>2.4402979052382294</v>
      </c>
      <c r="L3447" s="94">
        <v>2.3327875364638682</v>
      </c>
      <c r="M3447" s="94">
        <v>2.2217480029482695</v>
      </c>
      <c r="N3447" s="94">
        <v>2.4414033813605482</v>
      </c>
      <c r="O3447" s="94">
        <v>2.3893804087347452</v>
      </c>
      <c r="P3447" s="94">
        <v>2.2615308029699572</v>
      </c>
      <c r="Q3447" s="94">
        <v>2.2797455458474469</v>
      </c>
      <c r="R3447" s="94">
        <v>2.4529030238388234</v>
      </c>
      <c r="S3447" s="94">
        <v>2.3208066257599747</v>
      </c>
      <c r="T3447" s="94">
        <v>2.370228967436304</v>
      </c>
      <c r="U3447" s="94">
        <v>2.3539207425407707</v>
      </c>
      <c r="V3447" s="94">
        <v>2.4230778968661673</v>
      </c>
      <c r="W3447" s="94">
        <v>2.4288797784716314</v>
      </c>
      <c r="X3447" s="94">
        <v>2.4281065731546589</v>
      </c>
      <c r="Y3447" s="94">
        <v>2.4641994179402014</v>
      </c>
      <c r="Z3447" s="94">
        <v>2.7660008493677659</v>
      </c>
      <c r="AA3447" s="94">
        <v>2.6123173197805483</v>
      </c>
      <c r="AB3447" s="94">
        <v>2.4418832083355055</v>
      </c>
      <c r="AC3447" s="94">
        <v>2.5128274396195698</v>
      </c>
      <c r="AD3447" s="94">
        <v>2.4640058096734339</v>
      </c>
      <c r="AE3447" s="94">
        <v>2.5087105818460524</v>
      </c>
      <c r="AF3447" s="94">
        <v>2.5286834879192517</v>
      </c>
      <c r="AG3447" s="94">
        <v>2.6087585358732284</v>
      </c>
      <c r="AH3447" s="94">
        <v>2.6545013301767675</v>
      </c>
      <c r="AI3447" s="94">
        <v>2.4824890304282214</v>
      </c>
      <c r="AJ3447" s="94">
        <v>2.3822700708545326</v>
      </c>
      <c r="AK3447" s="94">
        <v>2.2545020872222739</v>
      </c>
      <c r="AL3447" s="94">
        <v>2.1094822568025382</v>
      </c>
      <c r="AM3447" s="94">
        <v>1.9241444863329371</v>
      </c>
      <c r="AN3447" s="94">
        <v>1.8446441305101751</v>
      </c>
      <c r="AO3447" s="94">
        <v>1.7493653343402147</v>
      </c>
      <c r="AP3447" s="94">
        <v>1.6347633141809241</v>
      </c>
      <c r="AQ3447" s="94">
        <v>1.4762548881503874</v>
      </c>
      <c r="AR3447" s="94">
        <v>1.4296818457142317</v>
      </c>
      <c r="AS3447" s="43">
        <f t="shared" si="105"/>
        <v>38.343115662244053</v>
      </c>
    </row>
    <row r="3448" spans="3:45">
      <c r="C3448" s="34">
        <v>384</v>
      </c>
      <c r="D3448" s="94">
        <v>3.3</v>
      </c>
      <c r="E3448" s="94">
        <v>3.0719120915304159</v>
      </c>
      <c r="F3448" s="94">
        <v>3.2168435240197168</v>
      </c>
      <c r="G3448" s="94">
        <v>3.4564564545345009</v>
      </c>
      <c r="H3448" s="94">
        <v>2.9530399590703205</v>
      </c>
      <c r="I3448" s="94">
        <v>3.1320349759526951</v>
      </c>
      <c r="J3448" s="94">
        <v>3.2771237648247569</v>
      </c>
      <c r="K3448" s="94">
        <v>2.7705637045767237</v>
      </c>
      <c r="L3448" s="94">
        <v>2.875960773422062</v>
      </c>
      <c r="M3448" s="94">
        <v>2.5725467634344432</v>
      </c>
      <c r="N3448" s="94">
        <v>2.291091309008257</v>
      </c>
      <c r="O3448" s="94">
        <v>2.3515057918768099</v>
      </c>
      <c r="P3448" s="94">
        <v>2.2164113959330973</v>
      </c>
      <c r="Q3448" s="94">
        <v>2.25026276331125</v>
      </c>
      <c r="R3448" s="94">
        <v>2.247010381380413</v>
      </c>
      <c r="S3448" s="94">
        <v>2.1711126600054094</v>
      </c>
      <c r="T3448" s="94">
        <v>2.1692297589940472</v>
      </c>
      <c r="U3448" s="94">
        <v>2.1087602408590262</v>
      </c>
      <c r="V3448" s="94">
        <v>1.7895200635904096</v>
      </c>
      <c r="W3448" s="94">
        <v>1.688720304022892</v>
      </c>
      <c r="X3448" s="94">
        <v>1.7056802768138499</v>
      </c>
      <c r="Y3448" s="94">
        <v>1.5961064409022496</v>
      </c>
      <c r="Z3448" s="94">
        <v>1.4469160010539592</v>
      </c>
      <c r="AA3448" s="94">
        <v>1.4772909489886843</v>
      </c>
      <c r="AB3448" s="94">
        <v>1.3878147464707826</v>
      </c>
      <c r="AC3448" s="94">
        <v>1.2544205285708012</v>
      </c>
      <c r="AD3448" s="94">
        <v>1.2658767093804104</v>
      </c>
      <c r="AE3448" s="94">
        <v>1.1867353200379902</v>
      </c>
      <c r="AF3448" s="94">
        <v>1.2062739961623488</v>
      </c>
      <c r="AG3448" s="94">
        <v>1.2087953582364226</v>
      </c>
      <c r="AH3448" s="94">
        <v>1.0306496774261527</v>
      </c>
      <c r="AI3448" s="94">
        <v>0.99343415956447123</v>
      </c>
      <c r="AJ3448" s="94">
        <v>0.9308190636326944</v>
      </c>
      <c r="AK3448" s="94">
        <v>0.87210901002505536</v>
      </c>
      <c r="AL3448" s="94">
        <v>0.91118729788855013</v>
      </c>
      <c r="AM3448" s="94">
        <v>0.94163795929948801</v>
      </c>
      <c r="AN3448" s="94">
        <v>0.98790738710401649</v>
      </c>
      <c r="AO3448" s="94">
        <v>0.99945588036231847</v>
      </c>
      <c r="AP3448" s="94">
        <v>0.90863638471409036</v>
      </c>
      <c r="AQ3448" s="94">
        <v>0.9195491830953082</v>
      </c>
      <c r="AR3448" s="94">
        <v>0.88479070127479642</v>
      </c>
      <c r="AS3448" s="43">
        <f t="shared" si="105"/>
        <v>35.78564645731344</v>
      </c>
    </row>
    <row r="3449" spans="3:45">
      <c r="C3449" s="34">
        <v>385</v>
      </c>
      <c r="D3449" s="94">
        <v>3.3</v>
      </c>
      <c r="E3449" s="94">
        <v>3.30469429715744</v>
      </c>
      <c r="F3449" s="94">
        <v>2.9729993229143297</v>
      </c>
      <c r="G3449" s="94">
        <v>2.9432003460440188</v>
      </c>
      <c r="H3449" s="94">
        <v>2.7576927009328647</v>
      </c>
      <c r="I3449" s="94">
        <v>2.9986060971383197</v>
      </c>
      <c r="J3449" s="94">
        <v>2.7928514701837726</v>
      </c>
      <c r="K3449" s="94">
        <v>2.6715278089562147</v>
      </c>
      <c r="L3449" s="94">
        <v>2.4314254735606533</v>
      </c>
      <c r="M3449" s="94">
        <v>2.6314700964772153</v>
      </c>
      <c r="N3449" s="94">
        <v>2.7249148447949207</v>
      </c>
      <c r="O3449" s="94">
        <v>2.8560388389974145</v>
      </c>
      <c r="P3449" s="94">
        <v>2.7590834439649603</v>
      </c>
      <c r="Q3449" s="94">
        <v>2.7513402199358588</v>
      </c>
      <c r="R3449" s="94">
        <v>2.6893157502221916</v>
      </c>
      <c r="S3449" s="94">
        <v>2.549141075974894</v>
      </c>
      <c r="T3449" s="94">
        <v>2.6198774446322188</v>
      </c>
      <c r="U3449" s="94">
        <v>2.6524947024972345</v>
      </c>
      <c r="V3449" s="94">
        <v>2.6071940017841966</v>
      </c>
      <c r="W3449" s="94">
        <v>2.4530407616580518</v>
      </c>
      <c r="X3449" s="94">
        <v>2.2766378997287271</v>
      </c>
      <c r="Y3449" s="94">
        <v>2.28653459033539</v>
      </c>
      <c r="Z3449" s="94">
        <v>2.3213843388092803</v>
      </c>
      <c r="AA3449" s="94">
        <v>2.2369494236736567</v>
      </c>
      <c r="AB3449" s="94">
        <v>1.9857518293006591</v>
      </c>
      <c r="AC3449" s="94">
        <v>1.9294604341523689</v>
      </c>
      <c r="AD3449" s="94">
        <v>1.7239529421809578</v>
      </c>
      <c r="AE3449" s="94">
        <v>1.5968516296175426</v>
      </c>
      <c r="AF3449" s="94">
        <v>1.584298505769552</v>
      </c>
      <c r="AG3449" s="94">
        <v>1.5186611607165226</v>
      </c>
      <c r="AH3449" s="94">
        <v>1.3562265583730881</v>
      </c>
      <c r="AI3449" s="94">
        <v>1.2925233260108515</v>
      </c>
      <c r="AJ3449" s="94">
        <v>1.1253324507790663</v>
      </c>
      <c r="AK3449" s="94">
        <v>1.0947771527210204</v>
      </c>
      <c r="AL3449" s="94">
        <v>1.0806339271814942</v>
      </c>
      <c r="AM3449" s="94">
        <v>1.0787093095271287</v>
      </c>
      <c r="AN3449" s="94">
        <v>1.1726515740583257</v>
      </c>
      <c r="AO3449" s="94">
        <v>1.0984264834671682</v>
      </c>
      <c r="AP3449" s="94">
        <v>0.98687441101013906</v>
      </c>
      <c r="AQ3449" s="94">
        <v>1.020004810944571</v>
      </c>
      <c r="AR3449" s="94">
        <v>0.92287202327829787</v>
      </c>
      <c r="AS3449" s="43">
        <f t="shared" ref="AS3449:AS3512" si="106">NPV($D$48,D3449:AR3449)</f>
        <v>38.231968781478066</v>
      </c>
    </row>
    <row r="3450" spans="3:45">
      <c r="C3450" s="34">
        <v>386</v>
      </c>
      <c r="D3450" s="94">
        <v>3.3</v>
      </c>
      <c r="E3450" s="94">
        <v>2.9728943143300222</v>
      </c>
      <c r="F3450" s="94">
        <v>2.7715761366539482</v>
      </c>
      <c r="G3450" s="94">
        <v>2.6676989561295015</v>
      </c>
      <c r="H3450" s="94">
        <v>2.5904066358391082</v>
      </c>
      <c r="I3450" s="94">
        <v>2.5653138328736635</v>
      </c>
      <c r="J3450" s="94">
        <v>2.5657203807598647</v>
      </c>
      <c r="K3450" s="94">
        <v>2.4972226902627801</v>
      </c>
      <c r="L3450" s="94">
        <v>2.526789728796464</v>
      </c>
      <c r="M3450" s="94">
        <v>2.272399074853185</v>
      </c>
      <c r="N3450" s="94">
        <v>2.1564082908707007</v>
      </c>
      <c r="O3450" s="94">
        <v>2.1957397412141302</v>
      </c>
      <c r="P3450" s="94">
        <v>2.0934136980306142</v>
      </c>
      <c r="Q3450" s="94">
        <v>1.9631503856675732</v>
      </c>
      <c r="R3450" s="94">
        <v>1.9981338811387532</v>
      </c>
      <c r="S3450" s="94">
        <v>2.1908513102609652</v>
      </c>
      <c r="T3450" s="94">
        <v>2.2524563322305085</v>
      </c>
      <c r="U3450" s="94">
        <v>2.1117973342125751</v>
      </c>
      <c r="V3450" s="94">
        <v>2.0834106921135489</v>
      </c>
      <c r="W3450" s="94">
        <v>1.9633857279916167</v>
      </c>
      <c r="X3450" s="94">
        <v>2.0954418856018924</v>
      </c>
      <c r="Y3450" s="94">
        <v>2.0324491478468079</v>
      </c>
      <c r="Z3450" s="94">
        <v>1.9326315377055294</v>
      </c>
      <c r="AA3450" s="94">
        <v>1.7597863350922553</v>
      </c>
      <c r="AB3450" s="94">
        <v>2.0055433812752228</v>
      </c>
      <c r="AC3450" s="94">
        <v>1.9960242482007338</v>
      </c>
      <c r="AD3450" s="94">
        <v>2.0865349340125974</v>
      </c>
      <c r="AE3450" s="94">
        <v>1.9588881142265715</v>
      </c>
      <c r="AF3450" s="94">
        <v>1.8915390469288484</v>
      </c>
      <c r="AG3450" s="94">
        <v>1.8880908783457839</v>
      </c>
      <c r="AH3450" s="94">
        <v>1.7961485077302211</v>
      </c>
      <c r="AI3450" s="94">
        <v>1.7493718510517708</v>
      </c>
      <c r="AJ3450" s="94">
        <v>1.4783862169134254</v>
      </c>
      <c r="AK3450" s="94">
        <v>1.3861816382473706</v>
      </c>
      <c r="AL3450" s="94">
        <v>1.2414785489926914</v>
      </c>
      <c r="AM3450" s="94">
        <v>1.3019321772252777</v>
      </c>
      <c r="AN3450" s="94">
        <v>1.3412901773200276</v>
      </c>
      <c r="AO3450" s="94">
        <v>1.2894845531994705</v>
      </c>
      <c r="AP3450" s="94">
        <v>1.1481347315642545</v>
      </c>
      <c r="AQ3450" s="94">
        <v>1.0478362667371011</v>
      </c>
      <c r="AR3450" s="94">
        <v>1.1655970120606318</v>
      </c>
      <c r="AS3450" s="43">
        <f t="shared" si="106"/>
        <v>34.681904905059575</v>
      </c>
    </row>
    <row r="3451" spans="3:45">
      <c r="C3451" s="34">
        <v>387</v>
      </c>
      <c r="D3451" s="94">
        <v>3.3</v>
      </c>
      <c r="E3451" s="94">
        <v>3.2495488293514101</v>
      </c>
      <c r="F3451" s="94">
        <v>3.3385638172754235</v>
      </c>
      <c r="G3451" s="94">
        <v>3.3381442498208358</v>
      </c>
      <c r="H3451" s="94">
        <v>3.2606096272811738</v>
      </c>
      <c r="I3451" s="94">
        <v>3.1716454327755947</v>
      </c>
      <c r="J3451" s="94">
        <v>2.9795239211488109</v>
      </c>
      <c r="K3451" s="94">
        <v>2.6925237399149156</v>
      </c>
      <c r="L3451" s="94">
        <v>2.7494896858781437</v>
      </c>
      <c r="M3451" s="94">
        <v>2.7129869537140867</v>
      </c>
      <c r="N3451" s="94">
        <v>2.5354403091056272</v>
      </c>
      <c r="O3451" s="94">
        <v>2.4537893369643724</v>
      </c>
      <c r="P3451" s="94">
        <v>2.370070125464919</v>
      </c>
      <c r="Q3451" s="94">
        <v>2.2697439352741009</v>
      </c>
      <c r="R3451" s="94">
        <v>2.1820389270801841</v>
      </c>
      <c r="S3451" s="94">
        <v>2.2302054531526196</v>
      </c>
      <c r="T3451" s="94">
        <v>2.0838454859987419</v>
      </c>
      <c r="U3451" s="94">
        <v>2.010623890968259</v>
      </c>
      <c r="V3451" s="94">
        <v>1.8847695331270558</v>
      </c>
      <c r="W3451" s="94">
        <v>1.9012086540177959</v>
      </c>
      <c r="X3451" s="94">
        <v>1.9884389763276489</v>
      </c>
      <c r="Y3451" s="94">
        <v>1.9386706791158905</v>
      </c>
      <c r="Z3451" s="94">
        <v>1.7817547605188409</v>
      </c>
      <c r="AA3451" s="94">
        <v>1.7644548593165572</v>
      </c>
      <c r="AB3451" s="94">
        <v>1.7007156223201487</v>
      </c>
      <c r="AC3451" s="94">
        <v>1.7718199925872535</v>
      </c>
      <c r="AD3451" s="94">
        <v>1.8343364727049321</v>
      </c>
      <c r="AE3451" s="94">
        <v>1.7334349465381851</v>
      </c>
      <c r="AF3451" s="94">
        <v>1.6980853843354191</v>
      </c>
      <c r="AG3451" s="94">
        <v>1.6546226723526929</v>
      </c>
      <c r="AH3451" s="94">
        <v>1.5592480396474429</v>
      </c>
      <c r="AI3451" s="94">
        <v>1.5195376394111026</v>
      </c>
      <c r="AJ3451" s="94">
        <v>1.3809257191492685</v>
      </c>
      <c r="AK3451" s="94">
        <v>1.3675020509557367</v>
      </c>
      <c r="AL3451" s="94">
        <v>1.3734906641117264</v>
      </c>
      <c r="AM3451" s="94">
        <v>1.2449761370051586</v>
      </c>
      <c r="AN3451" s="94">
        <v>1.1580700598079137</v>
      </c>
      <c r="AO3451" s="94">
        <v>1.1315284759417761</v>
      </c>
      <c r="AP3451" s="94">
        <v>1.1752620382497851</v>
      </c>
      <c r="AQ3451" s="94">
        <v>1.1918703535446158</v>
      </c>
      <c r="AR3451" s="94">
        <v>1.0918880454123654</v>
      </c>
      <c r="AS3451" s="43">
        <f t="shared" si="106"/>
        <v>37.635666872574745</v>
      </c>
    </row>
    <row r="3452" spans="3:45">
      <c r="C3452" s="34">
        <v>388</v>
      </c>
      <c r="D3452" s="94">
        <v>3.3</v>
      </c>
      <c r="E3452" s="94">
        <v>3.2218217397432687</v>
      </c>
      <c r="F3452" s="94">
        <v>2.9667679730860153</v>
      </c>
      <c r="G3452" s="94">
        <v>3.3075882424833765</v>
      </c>
      <c r="H3452" s="94">
        <v>2.9563952503516262</v>
      </c>
      <c r="I3452" s="94">
        <v>2.9070850487424256</v>
      </c>
      <c r="J3452" s="94">
        <v>3.0283066340845091</v>
      </c>
      <c r="K3452" s="94">
        <v>2.736898468031264</v>
      </c>
      <c r="L3452" s="94">
        <v>2.7661791903318731</v>
      </c>
      <c r="M3452" s="94">
        <v>2.9577499593187904</v>
      </c>
      <c r="N3452" s="94">
        <v>3.2045193919316497</v>
      </c>
      <c r="O3452" s="94">
        <v>3.1493614623297654</v>
      </c>
      <c r="P3452" s="94">
        <v>3.28929458219767</v>
      </c>
      <c r="Q3452" s="94">
        <v>3.0822382094895961</v>
      </c>
      <c r="R3452" s="94">
        <v>3.0036601773749445</v>
      </c>
      <c r="S3452" s="94">
        <v>3.1791818939239547</v>
      </c>
      <c r="T3452" s="94">
        <v>3.103634526118829</v>
      </c>
      <c r="U3452" s="94">
        <v>3.1518988234544141</v>
      </c>
      <c r="V3452" s="94">
        <v>3.129165427814375</v>
      </c>
      <c r="W3452" s="94">
        <v>3.1895009391915381</v>
      </c>
      <c r="X3452" s="94">
        <v>3.3525559467367332</v>
      </c>
      <c r="Y3452" s="94">
        <v>3.0583846202723097</v>
      </c>
      <c r="Z3452" s="94">
        <v>2.7521284493042417</v>
      </c>
      <c r="AA3452" s="94">
        <v>2.95734378590693</v>
      </c>
      <c r="AB3452" s="94">
        <v>3.0267845389975765</v>
      </c>
      <c r="AC3452" s="94">
        <v>2.978671782790705</v>
      </c>
      <c r="AD3452" s="94">
        <v>3.0688176867238179</v>
      </c>
      <c r="AE3452" s="94">
        <v>3.2519317482258288</v>
      </c>
      <c r="AF3452" s="94">
        <v>3.0546188473568772</v>
      </c>
      <c r="AG3452" s="94">
        <v>2.991722835001934</v>
      </c>
      <c r="AH3452" s="94">
        <v>2.7843403514801235</v>
      </c>
      <c r="AI3452" s="94">
        <v>2.6461665846819447</v>
      </c>
      <c r="AJ3452" s="94">
        <v>2.6625298543247693</v>
      </c>
      <c r="AK3452" s="94">
        <v>2.5166271280018058</v>
      </c>
      <c r="AL3452" s="94">
        <v>2.5772057602249205</v>
      </c>
      <c r="AM3452" s="94">
        <v>2.4446205844738245</v>
      </c>
      <c r="AN3452" s="94">
        <v>2.7438465670090606</v>
      </c>
      <c r="AO3452" s="94">
        <v>2.5099135433707116</v>
      </c>
      <c r="AP3452" s="94">
        <v>2.499819775251519</v>
      </c>
      <c r="AQ3452" s="94">
        <v>2.4227096986406762</v>
      </c>
      <c r="AR3452" s="94">
        <v>2.4669070151360613</v>
      </c>
      <c r="AS3452" s="43">
        <f t="shared" si="106"/>
        <v>45.293484240220899</v>
      </c>
    </row>
    <row r="3453" spans="3:45">
      <c r="C3453" s="34">
        <v>389</v>
      </c>
      <c r="D3453" s="94">
        <v>3.3</v>
      </c>
      <c r="E3453" s="94">
        <v>3.4236387281100193</v>
      </c>
      <c r="F3453" s="94">
        <v>3.383274986603853</v>
      </c>
      <c r="G3453" s="94">
        <v>3.2323215835235755</v>
      </c>
      <c r="H3453" s="94">
        <v>3.2500908180148476</v>
      </c>
      <c r="I3453" s="94">
        <v>3.0024200440218896</v>
      </c>
      <c r="J3453" s="94">
        <v>2.8358005370594279</v>
      </c>
      <c r="K3453" s="94">
        <v>2.6635396498935835</v>
      </c>
      <c r="L3453" s="94">
        <v>3.0031775900912763</v>
      </c>
      <c r="M3453" s="94">
        <v>3.3292101246074255</v>
      </c>
      <c r="N3453" s="94">
        <v>3.3300399452286369</v>
      </c>
      <c r="O3453" s="94">
        <v>3.4996550184286455</v>
      </c>
      <c r="P3453" s="94">
        <v>3.1355614863109813</v>
      </c>
      <c r="Q3453" s="94">
        <v>3.2745537080445732</v>
      </c>
      <c r="R3453" s="94">
        <v>3.0472465966963034</v>
      </c>
      <c r="S3453" s="94">
        <v>3.0232700139194222</v>
      </c>
      <c r="T3453" s="94">
        <v>2.9957212243095319</v>
      </c>
      <c r="U3453" s="94">
        <v>3.1932955257389546</v>
      </c>
      <c r="V3453" s="94">
        <v>2.775328462567145</v>
      </c>
      <c r="W3453" s="94">
        <v>2.5479986898855258</v>
      </c>
      <c r="X3453" s="94">
        <v>2.4247207967839368</v>
      </c>
      <c r="Y3453" s="94">
        <v>2.691150941282173</v>
      </c>
      <c r="Z3453" s="94">
        <v>2.7629114451789887</v>
      </c>
      <c r="AA3453" s="94">
        <v>2.8024878176610937</v>
      </c>
      <c r="AB3453" s="94">
        <v>2.8550226857289425</v>
      </c>
      <c r="AC3453" s="94">
        <v>3.3941006710139372</v>
      </c>
      <c r="AD3453" s="94">
        <v>3.195057368557165</v>
      </c>
      <c r="AE3453" s="94">
        <v>3.3189017688509623</v>
      </c>
      <c r="AF3453" s="94">
        <v>3.1066067956278518</v>
      </c>
      <c r="AG3453" s="94">
        <v>3.6366849497032105</v>
      </c>
      <c r="AH3453" s="94">
        <v>3.2073776685444013</v>
      </c>
      <c r="AI3453" s="94">
        <v>2.9834946924245593</v>
      </c>
      <c r="AJ3453" s="94">
        <v>2.8558556707572098</v>
      </c>
      <c r="AK3453" s="94">
        <v>2.5494380590299954</v>
      </c>
      <c r="AL3453" s="94">
        <v>2.2606305675658076</v>
      </c>
      <c r="AM3453" s="94">
        <v>1.9055986725898164</v>
      </c>
      <c r="AN3453" s="94">
        <v>1.7304521579770769</v>
      </c>
      <c r="AO3453" s="94">
        <v>1.7035308293584936</v>
      </c>
      <c r="AP3453" s="94">
        <v>1.552806182116212</v>
      </c>
      <c r="AQ3453" s="94">
        <v>1.5128955832078899</v>
      </c>
      <c r="AR3453" s="94">
        <v>1.3994432910131618</v>
      </c>
      <c r="AS3453" s="43">
        <f t="shared" si="106"/>
        <v>45.470195889788023</v>
      </c>
    </row>
    <row r="3454" spans="3:45">
      <c r="C3454" s="34">
        <v>390</v>
      </c>
      <c r="D3454" s="94">
        <v>3.3</v>
      </c>
      <c r="E3454" s="94">
        <v>2.9579749745197454</v>
      </c>
      <c r="F3454" s="94">
        <v>2.7042370049161666</v>
      </c>
      <c r="G3454" s="94">
        <v>2.8320586182604859</v>
      </c>
      <c r="H3454" s="94">
        <v>2.9942937299567656</v>
      </c>
      <c r="I3454" s="94">
        <v>2.547063520169877</v>
      </c>
      <c r="J3454" s="94">
        <v>2.4470704501641163</v>
      </c>
      <c r="K3454" s="94">
        <v>2.3088621612347628</v>
      </c>
      <c r="L3454" s="94">
        <v>2.1589792182146375</v>
      </c>
      <c r="M3454" s="94">
        <v>1.9410931864828807</v>
      </c>
      <c r="N3454" s="94">
        <v>1.960357165682743</v>
      </c>
      <c r="O3454" s="94">
        <v>2.0491768508920036</v>
      </c>
      <c r="P3454" s="94">
        <v>2.1754508912719404</v>
      </c>
      <c r="Q3454" s="94">
        <v>1.9759821839756579</v>
      </c>
      <c r="R3454" s="94">
        <v>1.9645896870948325</v>
      </c>
      <c r="S3454" s="94">
        <v>1.8787009416537495</v>
      </c>
      <c r="T3454" s="94">
        <v>1.8065002841567972</v>
      </c>
      <c r="U3454" s="94">
        <v>1.847699692548888</v>
      </c>
      <c r="V3454" s="94">
        <v>1.6390977328178027</v>
      </c>
      <c r="W3454" s="94">
        <v>1.4767835492321895</v>
      </c>
      <c r="X3454" s="94">
        <v>1.6251912859527256</v>
      </c>
      <c r="Y3454" s="94">
        <v>1.6634173971330024</v>
      </c>
      <c r="Z3454" s="94">
        <v>1.6828541660952208</v>
      </c>
      <c r="AA3454" s="94">
        <v>1.6470736731921074</v>
      </c>
      <c r="AB3454" s="94">
        <v>1.5949335960691788</v>
      </c>
      <c r="AC3454" s="94">
        <v>1.5009911517850694</v>
      </c>
      <c r="AD3454" s="94">
        <v>1.569122696279619</v>
      </c>
      <c r="AE3454" s="94">
        <v>1.5855375287090709</v>
      </c>
      <c r="AF3454" s="94">
        <v>1.681509996758757</v>
      </c>
      <c r="AG3454" s="94">
        <v>1.7027910625380061</v>
      </c>
      <c r="AH3454" s="94">
        <v>1.6573486881378807</v>
      </c>
      <c r="AI3454" s="94">
        <v>1.6445094762322519</v>
      </c>
      <c r="AJ3454" s="94">
        <v>1.807407153506718</v>
      </c>
      <c r="AK3454" s="94">
        <v>1.7013868934394016</v>
      </c>
      <c r="AL3454" s="94">
        <v>1.6987431429454976</v>
      </c>
      <c r="AM3454" s="94">
        <v>1.6972236106176466</v>
      </c>
      <c r="AN3454" s="94">
        <v>1.7522379251978142</v>
      </c>
      <c r="AO3454" s="94">
        <v>1.7395281869846624</v>
      </c>
      <c r="AP3454" s="94">
        <v>1.7200377273292042</v>
      </c>
      <c r="AQ3454" s="94">
        <v>1.9602168907672533</v>
      </c>
      <c r="AR3454" s="94">
        <v>1.9698906986466942</v>
      </c>
      <c r="AS3454" s="43">
        <f t="shared" si="106"/>
        <v>33.312983285910157</v>
      </c>
    </row>
    <row r="3455" spans="3:45">
      <c r="C3455" s="34">
        <v>391</v>
      </c>
      <c r="D3455" s="94">
        <v>3.3</v>
      </c>
      <c r="E3455" s="94">
        <v>3.1175156912582862</v>
      </c>
      <c r="F3455" s="94">
        <v>3.1989748914180716</v>
      </c>
      <c r="G3455" s="94">
        <v>2.843038080562458</v>
      </c>
      <c r="H3455" s="94">
        <v>2.633702256247219</v>
      </c>
      <c r="I3455" s="94">
        <v>2.8305686610845986</v>
      </c>
      <c r="J3455" s="94">
        <v>2.8897126371029591</v>
      </c>
      <c r="K3455" s="94">
        <v>2.9892952743733008</v>
      </c>
      <c r="L3455" s="94">
        <v>2.9328817818066062</v>
      </c>
      <c r="M3455" s="94">
        <v>2.7056585255820726</v>
      </c>
      <c r="N3455" s="94">
        <v>2.7466704898720433</v>
      </c>
      <c r="O3455" s="94">
        <v>2.6549278527179707</v>
      </c>
      <c r="P3455" s="94">
        <v>2.6794775290876971</v>
      </c>
      <c r="Q3455" s="94">
        <v>2.6220275329565954</v>
      </c>
      <c r="R3455" s="94">
        <v>2.3704404699166344</v>
      </c>
      <c r="S3455" s="94">
        <v>2.29478025726501</v>
      </c>
      <c r="T3455" s="94">
        <v>2.4047461672638497</v>
      </c>
      <c r="U3455" s="94">
        <v>2.4776915809959021</v>
      </c>
      <c r="V3455" s="94">
        <v>2.1130768510943332</v>
      </c>
      <c r="W3455" s="94">
        <v>1.9448586214222003</v>
      </c>
      <c r="X3455" s="94">
        <v>1.8643116583537405</v>
      </c>
      <c r="Y3455" s="94">
        <v>1.8349713345403578</v>
      </c>
      <c r="Z3455" s="94">
        <v>1.9439390972988626</v>
      </c>
      <c r="AA3455" s="94">
        <v>1.9393864946534016</v>
      </c>
      <c r="AB3455" s="94">
        <v>1.8294313798710649</v>
      </c>
      <c r="AC3455" s="94">
        <v>1.9127123116588376</v>
      </c>
      <c r="AD3455" s="94">
        <v>1.869654425737991</v>
      </c>
      <c r="AE3455" s="94">
        <v>1.7747283060579147</v>
      </c>
      <c r="AF3455" s="94">
        <v>1.7263332256817689</v>
      </c>
      <c r="AG3455" s="94">
        <v>1.7731357578504208</v>
      </c>
      <c r="AH3455" s="94">
        <v>1.8026886680997529</v>
      </c>
      <c r="AI3455" s="94">
        <v>1.6604168846047713</v>
      </c>
      <c r="AJ3455" s="94">
        <v>1.7002937172256014</v>
      </c>
      <c r="AK3455" s="94">
        <v>1.5361906012112463</v>
      </c>
      <c r="AL3455" s="94">
        <v>1.4813725738252055</v>
      </c>
      <c r="AM3455" s="94">
        <v>1.3657300274329163</v>
      </c>
      <c r="AN3455" s="94">
        <v>1.322770795775408</v>
      </c>
      <c r="AO3455" s="94">
        <v>1.3171359952711568</v>
      </c>
      <c r="AP3455" s="94">
        <v>1.2793463685404631</v>
      </c>
      <c r="AQ3455" s="94">
        <v>1.2194171046192483</v>
      </c>
      <c r="AR3455" s="94">
        <v>1.1595522415844</v>
      </c>
      <c r="AS3455" s="43">
        <f t="shared" si="106"/>
        <v>37.840210198857392</v>
      </c>
    </row>
    <row r="3456" spans="3:45">
      <c r="C3456" s="34">
        <v>392</v>
      </c>
      <c r="D3456" s="94">
        <v>3.3</v>
      </c>
      <c r="E3456" s="94">
        <v>3.303723634742231</v>
      </c>
      <c r="F3456" s="94">
        <v>3.1542911683207322</v>
      </c>
      <c r="G3456" s="94">
        <v>3.0424243153188284</v>
      </c>
      <c r="H3456" s="94">
        <v>3.1806072806091366</v>
      </c>
      <c r="I3456" s="94">
        <v>2.9421346616078674</v>
      </c>
      <c r="J3456" s="94">
        <v>2.7693170267567364</v>
      </c>
      <c r="K3456" s="94">
        <v>2.4492959867875377</v>
      </c>
      <c r="L3456" s="94">
        <v>2.3247665642450741</v>
      </c>
      <c r="M3456" s="94">
        <v>2.3155892320781639</v>
      </c>
      <c r="N3456" s="94">
        <v>2.3290010804007482</v>
      </c>
      <c r="O3456" s="94">
        <v>2.4466038954937455</v>
      </c>
      <c r="P3456" s="94">
        <v>2.285261878822586</v>
      </c>
      <c r="Q3456" s="94">
        <v>2.3917761131396351</v>
      </c>
      <c r="R3456" s="94">
        <v>2.3382582595344403</v>
      </c>
      <c r="S3456" s="94">
        <v>2.1696833576102961</v>
      </c>
      <c r="T3456" s="94">
        <v>1.9625174516754886</v>
      </c>
      <c r="U3456" s="94">
        <v>1.7751682148206012</v>
      </c>
      <c r="V3456" s="94">
        <v>1.6529006020931063</v>
      </c>
      <c r="W3456" s="94">
        <v>1.4993801381546676</v>
      </c>
      <c r="X3456" s="94">
        <v>1.4726095368152359</v>
      </c>
      <c r="Y3456" s="94">
        <v>1.5649085254916699</v>
      </c>
      <c r="Z3456" s="94">
        <v>1.5375532638128011</v>
      </c>
      <c r="AA3456" s="94">
        <v>1.5992872136708196</v>
      </c>
      <c r="AB3456" s="94">
        <v>1.6508924680385697</v>
      </c>
      <c r="AC3456" s="94">
        <v>1.6446631371857814</v>
      </c>
      <c r="AD3456" s="94">
        <v>1.6666552164028048</v>
      </c>
      <c r="AE3456" s="94">
        <v>1.751994202993739</v>
      </c>
      <c r="AF3456" s="94">
        <v>1.8389364568612534</v>
      </c>
      <c r="AG3456" s="94">
        <v>1.9779357536320938</v>
      </c>
      <c r="AH3456" s="94">
        <v>2.0013895583241101</v>
      </c>
      <c r="AI3456" s="94">
        <v>1.9275219209328835</v>
      </c>
      <c r="AJ3456" s="94">
        <v>2.0053277042105271</v>
      </c>
      <c r="AK3456" s="94">
        <v>1.9194973835277511</v>
      </c>
      <c r="AL3456" s="94">
        <v>2.1841343542040712</v>
      </c>
      <c r="AM3456" s="94">
        <v>2.011841230861739</v>
      </c>
      <c r="AN3456" s="94">
        <v>2.0167411223558789</v>
      </c>
      <c r="AO3456" s="94">
        <v>2.1068436373258908</v>
      </c>
      <c r="AP3456" s="94">
        <v>2.0550340360443382</v>
      </c>
      <c r="AQ3456" s="94">
        <v>1.9887010584037865</v>
      </c>
      <c r="AR3456" s="94">
        <v>2.0094140282637554</v>
      </c>
      <c r="AS3456" s="43">
        <f t="shared" si="106"/>
        <v>36.523165642990023</v>
      </c>
    </row>
    <row r="3457" spans="3:45">
      <c r="C3457" s="34">
        <v>393</v>
      </c>
      <c r="D3457" s="94">
        <v>3.3</v>
      </c>
      <c r="E3457" s="94">
        <v>3.1767824661837918</v>
      </c>
      <c r="F3457" s="94">
        <v>3.2617842987395416</v>
      </c>
      <c r="G3457" s="94">
        <v>3.2044589913188055</v>
      </c>
      <c r="H3457" s="94">
        <v>3.566859876164564</v>
      </c>
      <c r="I3457" s="94">
        <v>3.0388254912214872</v>
      </c>
      <c r="J3457" s="94">
        <v>2.880113369132919</v>
      </c>
      <c r="K3457" s="94">
        <v>3.3458853416135019</v>
      </c>
      <c r="L3457" s="94">
        <v>3.5745279061773965</v>
      </c>
      <c r="M3457" s="94">
        <v>3.475608898809929</v>
      </c>
      <c r="N3457" s="94">
        <v>3.6332972123870597</v>
      </c>
      <c r="O3457" s="94">
        <v>3.4054113538996877</v>
      </c>
      <c r="P3457" s="94">
        <v>3.472490123054818</v>
      </c>
      <c r="Q3457" s="94">
        <v>3.374655613685281</v>
      </c>
      <c r="R3457" s="94">
        <v>3.3605551709825106</v>
      </c>
      <c r="S3457" s="94">
        <v>3.5720646430885821</v>
      </c>
      <c r="T3457" s="94">
        <v>3.5492697023698403</v>
      </c>
      <c r="U3457" s="94">
        <v>3.3036470268257419</v>
      </c>
      <c r="V3457" s="94">
        <v>3.2467955864763751</v>
      </c>
      <c r="W3457" s="94">
        <v>3.1238760087666675</v>
      </c>
      <c r="X3457" s="94">
        <v>3.1741528408785307</v>
      </c>
      <c r="Y3457" s="94">
        <v>3.487523723029442</v>
      </c>
      <c r="Z3457" s="94">
        <v>3.2983449475902153</v>
      </c>
      <c r="AA3457" s="94">
        <v>3.4360142118392663</v>
      </c>
      <c r="AB3457" s="94">
        <v>3.5146141103451831</v>
      </c>
      <c r="AC3457" s="94">
        <v>3.4359070162094896</v>
      </c>
      <c r="AD3457" s="94">
        <v>3.3454562496738878</v>
      </c>
      <c r="AE3457" s="94">
        <v>2.9063763360936083</v>
      </c>
      <c r="AF3457" s="94">
        <v>3.0676165676723959</v>
      </c>
      <c r="AG3457" s="94">
        <v>2.9517622299734674</v>
      </c>
      <c r="AH3457" s="94">
        <v>2.7357311421509749</v>
      </c>
      <c r="AI3457" s="94">
        <v>2.6688314854489885</v>
      </c>
      <c r="AJ3457" s="94">
        <v>2.3953739674340002</v>
      </c>
      <c r="AK3457" s="94">
        <v>2.3587899417069691</v>
      </c>
      <c r="AL3457" s="94">
        <v>2.4327327342534941</v>
      </c>
      <c r="AM3457" s="94">
        <v>2.3495651870321588</v>
      </c>
      <c r="AN3457" s="94">
        <v>2.2229116838470304</v>
      </c>
      <c r="AO3457" s="94">
        <v>2.2772549148915857</v>
      </c>
      <c r="AP3457" s="94">
        <v>2.4320106201080587</v>
      </c>
      <c r="AQ3457" s="94">
        <v>2.6280512886282374</v>
      </c>
      <c r="AR3457" s="94">
        <v>2.6013996059872713</v>
      </c>
      <c r="AS3457" s="43">
        <f t="shared" si="106"/>
        <v>48.465288743937158</v>
      </c>
    </row>
    <row r="3458" spans="3:45">
      <c r="C3458" s="34">
        <v>394</v>
      </c>
      <c r="D3458" s="94">
        <v>3.3</v>
      </c>
      <c r="E3458" s="94">
        <v>3.4268647937262591</v>
      </c>
      <c r="F3458" s="94">
        <v>3.2165173140158063</v>
      </c>
      <c r="G3458" s="94">
        <v>2.9759705308723099</v>
      </c>
      <c r="H3458" s="94">
        <v>2.9791165783242715</v>
      </c>
      <c r="I3458" s="94">
        <v>2.6680622788207016</v>
      </c>
      <c r="J3458" s="94">
        <v>2.7210951850403977</v>
      </c>
      <c r="K3458" s="94">
        <v>2.8481863911918421</v>
      </c>
      <c r="L3458" s="94">
        <v>3.0420662400999889</v>
      </c>
      <c r="M3458" s="94">
        <v>3.0435052726711866</v>
      </c>
      <c r="N3458" s="94">
        <v>2.7307804723291209</v>
      </c>
      <c r="O3458" s="94">
        <v>2.4290679122496832</v>
      </c>
      <c r="P3458" s="94">
        <v>2.5925002170702709</v>
      </c>
      <c r="Q3458" s="94">
        <v>2.6168473836270874</v>
      </c>
      <c r="R3458" s="94">
        <v>2.4455884297500505</v>
      </c>
      <c r="S3458" s="94">
        <v>2.5100119044506211</v>
      </c>
      <c r="T3458" s="94">
        <v>2.4183475971800616</v>
      </c>
      <c r="U3458" s="94">
        <v>2.5244390282725244</v>
      </c>
      <c r="V3458" s="94">
        <v>2.3743442449149708</v>
      </c>
      <c r="W3458" s="94">
        <v>2.2055830655510684</v>
      </c>
      <c r="X3458" s="94">
        <v>2.2783179050373898</v>
      </c>
      <c r="Y3458" s="94">
        <v>2.2350094145198689</v>
      </c>
      <c r="Z3458" s="94">
        <v>2.3336894879000889</v>
      </c>
      <c r="AA3458" s="94">
        <v>2.2518034755613439</v>
      </c>
      <c r="AB3458" s="94">
        <v>2.3212340715182065</v>
      </c>
      <c r="AC3458" s="94">
        <v>2.4400198475773047</v>
      </c>
      <c r="AD3458" s="94">
        <v>2.3372184585356375</v>
      </c>
      <c r="AE3458" s="94">
        <v>2.0362794888906603</v>
      </c>
      <c r="AF3458" s="94">
        <v>2.2156334509785469</v>
      </c>
      <c r="AG3458" s="94">
        <v>2.2090843356951027</v>
      </c>
      <c r="AH3458" s="94">
        <v>2.1216525665889261</v>
      </c>
      <c r="AI3458" s="94">
        <v>1.9399861057449816</v>
      </c>
      <c r="AJ3458" s="94">
        <v>1.9507162533363291</v>
      </c>
      <c r="AK3458" s="94">
        <v>1.9605643786974964</v>
      </c>
      <c r="AL3458" s="94">
        <v>2.002729303466277</v>
      </c>
      <c r="AM3458" s="94">
        <v>2.0324367525133069</v>
      </c>
      <c r="AN3458" s="94">
        <v>1.8236676397523706</v>
      </c>
      <c r="AO3458" s="94">
        <v>1.8264035249808974</v>
      </c>
      <c r="AP3458" s="94">
        <v>1.9308832376828595</v>
      </c>
      <c r="AQ3458" s="94">
        <v>1.8896574695199526</v>
      </c>
      <c r="AR3458" s="94">
        <v>1.7867019766746077</v>
      </c>
      <c r="AS3458" s="43">
        <f t="shared" si="106"/>
        <v>40.122935410997918</v>
      </c>
    </row>
    <row r="3459" spans="3:45">
      <c r="C3459" s="34">
        <v>395</v>
      </c>
      <c r="D3459" s="94">
        <v>3.3</v>
      </c>
      <c r="E3459" s="94">
        <v>2.9893626091948198</v>
      </c>
      <c r="F3459" s="94">
        <v>2.7970274397897903</v>
      </c>
      <c r="G3459" s="94">
        <v>2.9915445977326764</v>
      </c>
      <c r="H3459" s="94">
        <v>2.7504798814874878</v>
      </c>
      <c r="I3459" s="94">
        <v>2.7934724896441727</v>
      </c>
      <c r="J3459" s="94">
        <v>2.7084434175956456</v>
      </c>
      <c r="K3459" s="94">
        <v>2.6549291041118037</v>
      </c>
      <c r="L3459" s="94">
        <v>2.7056010518233617</v>
      </c>
      <c r="M3459" s="94">
        <v>2.6368003079788731</v>
      </c>
      <c r="N3459" s="94">
        <v>2.6410190188862157</v>
      </c>
      <c r="O3459" s="94">
        <v>2.4764469319063025</v>
      </c>
      <c r="P3459" s="94">
        <v>2.278245062395778</v>
      </c>
      <c r="Q3459" s="94">
        <v>2.297336941007396</v>
      </c>
      <c r="R3459" s="94">
        <v>2.267393364056606</v>
      </c>
      <c r="S3459" s="94">
        <v>2.0210522453945194</v>
      </c>
      <c r="T3459" s="94">
        <v>2.1367691662660229</v>
      </c>
      <c r="U3459" s="94">
        <v>1.9945287807290191</v>
      </c>
      <c r="V3459" s="94">
        <v>1.9416313149565805</v>
      </c>
      <c r="W3459" s="94">
        <v>1.8654757623281872</v>
      </c>
      <c r="X3459" s="94">
        <v>1.8077160424020731</v>
      </c>
      <c r="Y3459" s="94">
        <v>1.7311196005467318</v>
      </c>
      <c r="Z3459" s="94">
        <v>1.7267628876197403</v>
      </c>
      <c r="AA3459" s="94">
        <v>1.6646996136343595</v>
      </c>
      <c r="AB3459" s="94">
        <v>1.6232679240442471</v>
      </c>
      <c r="AC3459" s="94">
        <v>1.6770478442281023</v>
      </c>
      <c r="AD3459" s="94">
        <v>1.7519201745915303</v>
      </c>
      <c r="AE3459" s="94">
        <v>1.794096105404289</v>
      </c>
      <c r="AF3459" s="94">
        <v>1.7644153467853805</v>
      </c>
      <c r="AG3459" s="94">
        <v>1.6821545522844834</v>
      </c>
      <c r="AH3459" s="94">
        <v>1.7802269555404451</v>
      </c>
      <c r="AI3459" s="94">
        <v>1.5990787422390291</v>
      </c>
      <c r="AJ3459" s="94">
        <v>1.5697235307308999</v>
      </c>
      <c r="AK3459" s="94">
        <v>1.4527753246420083</v>
      </c>
      <c r="AL3459" s="94">
        <v>1.3638211369466311</v>
      </c>
      <c r="AM3459" s="94">
        <v>1.4762436046450103</v>
      </c>
      <c r="AN3459" s="94">
        <v>1.5771769470520836</v>
      </c>
      <c r="AO3459" s="94">
        <v>1.5663228443712434</v>
      </c>
      <c r="AP3459" s="94">
        <v>1.4880167082536266</v>
      </c>
      <c r="AQ3459" s="94">
        <v>1.5616201748982095</v>
      </c>
      <c r="AR3459" s="94">
        <v>1.4976430034635528</v>
      </c>
      <c r="AS3459" s="43">
        <f t="shared" si="106"/>
        <v>35.906352810706558</v>
      </c>
    </row>
    <row r="3460" spans="3:45">
      <c r="C3460" s="34">
        <v>396</v>
      </c>
      <c r="D3460" s="94">
        <v>3.3</v>
      </c>
      <c r="E3460" s="94">
        <v>3.3547119364635694</v>
      </c>
      <c r="F3460" s="94">
        <v>3.0419689409232729</v>
      </c>
      <c r="G3460" s="94">
        <v>2.9440266758565516</v>
      </c>
      <c r="H3460" s="94">
        <v>2.8793156504589725</v>
      </c>
      <c r="I3460" s="94">
        <v>2.7960732473155927</v>
      </c>
      <c r="J3460" s="94">
        <v>2.5645674957960232</v>
      </c>
      <c r="K3460" s="94">
        <v>2.2578019111813945</v>
      </c>
      <c r="L3460" s="94">
        <v>2.2835777943256268</v>
      </c>
      <c r="M3460" s="94">
        <v>2.4052283061776429</v>
      </c>
      <c r="N3460" s="94">
        <v>2.5488647739425114</v>
      </c>
      <c r="O3460" s="94">
        <v>2.7482654218001858</v>
      </c>
      <c r="P3460" s="94">
        <v>2.8635394004118888</v>
      </c>
      <c r="Q3460" s="94">
        <v>2.7144705622874024</v>
      </c>
      <c r="R3460" s="94">
        <v>2.7635638231709838</v>
      </c>
      <c r="S3460" s="94">
        <v>2.5425377043453037</v>
      </c>
      <c r="T3460" s="94">
        <v>2.6018856227963685</v>
      </c>
      <c r="U3460" s="94">
        <v>2.7369854450283735</v>
      </c>
      <c r="V3460" s="94">
        <v>2.5920508675331839</v>
      </c>
      <c r="W3460" s="94">
        <v>2.7267796713756596</v>
      </c>
      <c r="X3460" s="94">
        <v>2.7200886253585277</v>
      </c>
      <c r="Y3460" s="94">
        <v>2.7844381915066418</v>
      </c>
      <c r="Z3460" s="94">
        <v>2.8327216106401036</v>
      </c>
      <c r="AA3460" s="94">
        <v>2.5597344635787986</v>
      </c>
      <c r="AB3460" s="94">
        <v>2.8030362339332173</v>
      </c>
      <c r="AC3460" s="94">
        <v>2.7278612937954732</v>
      </c>
      <c r="AD3460" s="94">
        <v>2.714615875843212</v>
      </c>
      <c r="AE3460" s="94">
        <v>2.4745280102708969</v>
      </c>
      <c r="AF3460" s="94">
        <v>2.4519510981510759</v>
      </c>
      <c r="AG3460" s="94">
        <v>2.4587252772912165</v>
      </c>
      <c r="AH3460" s="94">
        <v>2.2459172022858707</v>
      </c>
      <c r="AI3460" s="94">
        <v>2.1425055576026755</v>
      </c>
      <c r="AJ3460" s="94">
        <v>2.0417038607399292</v>
      </c>
      <c r="AK3460" s="94">
        <v>1.8459240517397333</v>
      </c>
      <c r="AL3460" s="94">
        <v>1.8443038462108106</v>
      </c>
      <c r="AM3460" s="94">
        <v>1.8232300689720393</v>
      </c>
      <c r="AN3460" s="94">
        <v>1.8164246104359223</v>
      </c>
      <c r="AO3460" s="94">
        <v>1.7311965290696618</v>
      </c>
      <c r="AP3460" s="94">
        <v>1.7504207700571228</v>
      </c>
      <c r="AQ3460" s="94">
        <v>1.6754964641256145</v>
      </c>
      <c r="AR3460" s="94">
        <v>1.6668658496217965</v>
      </c>
      <c r="AS3460" s="43">
        <f t="shared" si="106"/>
        <v>40.215734315939727</v>
      </c>
    </row>
    <row r="3461" spans="3:45">
      <c r="C3461" s="34">
        <v>397</v>
      </c>
      <c r="D3461" s="94">
        <v>3.3</v>
      </c>
      <c r="E3461" s="94">
        <v>3.1973409075423547</v>
      </c>
      <c r="F3461" s="94">
        <v>3.4276983534533674</v>
      </c>
      <c r="G3461" s="94">
        <v>3.3323929141887119</v>
      </c>
      <c r="H3461" s="94">
        <v>3.0358231200835011</v>
      </c>
      <c r="I3461" s="94">
        <v>3.078964357469506</v>
      </c>
      <c r="J3461" s="94">
        <v>2.6896723669849476</v>
      </c>
      <c r="K3461" s="94">
        <v>2.7286204025553311</v>
      </c>
      <c r="L3461" s="94">
        <v>2.4127105887077289</v>
      </c>
      <c r="M3461" s="94">
        <v>2.2415545379204307</v>
      </c>
      <c r="N3461" s="94">
        <v>2.2438080858866676</v>
      </c>
      <c r="O3461" s="94">
        <v>2.1744324158142354</v>
      </c>
      <c r="P3461" s="94">
        <v>2.1583432227131949</v>
      </c>
      <c r="Q3461" s="94">
        <v>2.1716389399396201</v>
      </c>
      <c r="R3461" s="94">
        <v>2.3257822695637853</v>
      </c>
      <c r="S3461" s="94">
        <v>2.0640063091078771</v>
      </c>
      <c r="T3461" s="94">
        <v>2.0011670767023459</v>
      </c>
      <c r="U3461" s="94">
        <v>2.0411451218358101</v>
      </c>
      <c r="V3461" s="94">
        <v>2.0252276862856271</v>
      </c>
      <c r="W3461" s="94">
        <v>2.0251681800599965</v>
      </c>
      <c r="X3461" s="94">
        <v>1.9823138071140283</v>
      </c>
      <c r="Y3461" s="94">
        <v>1.9721900983738285</v>
      </c>
      <c r="Z3461" s="94">
        <v>1.8550632179555515</v>
      </c>
      <c r="AA3461" s="94">
        <v>1.8793758559486988</v>
      </c>
      <c r="AB3461" s="94">
        <v>1.7901790551911263</v>
      </c>
      <c r="AC3461" s="94">
        <v>1.5137788958794476</v>
      </c>
      <c r="AD3461" s="94">
        <v>1.3851321760507764</v>
      </c>
      <c r="AE3461" s="94">
        <v>1.3555094843198807</v>
      </c>
      <c r="AF3461" s="94">
        <v>1.278632033391645</v>
      </c>
      <c r="AG3461" s="94">
        <v>1.2440731205169331</v>
      </c>
      <c r="AH3461" s="94">
        <v>1.2500529600739043</v>
      </c>
      <c r="AI3461" s="94">
        <v>1.0928520892461471</v>
      </c>
      <c r="AJ3461" s="94">
        <v>0.99119678101974062</v>
      </c>
      <c r="AK3461" s="94">
        <v>0.91792549673285906</v>
      </c>
      <c r="AL3461" s="94">
        <v>0.89324187304805414</v>
      </c>
      <c r="AM3461" s="94">
        <v>0.8988515390313776</v>
      </c>
      <c r="AN3461" s="94">
        <v>0.81153222351606014</v>
      </c>
      <c r="AO3461" s="94">
        <v>0.73456422601800697</v>
      </c>
      <c r="AP3461" s="94">
        <v>0.72929585892913507</v>
      </c>
      <c r="AQ3461" s="94">
        <v>0.66232007805478288</v>
      </c>
      <c r="AR3461" s="94">
        <v>0.60446260627638537</v>
      </c>
      <c r="AS3461" s="43">
        <f t="shared" si="106"/>
        <v>35.592587703607364</v>
      </c>
    </row>
    <row r="3462" spans="3:45">
      <c r="C3462" s="34">
        <v>398</v>
      </c>
      <c r="D3462" s="94">
        <v>3.3</v>
      </c>
      <c r="E3462" s="94">
        <v>2.6849175323041079</v>
      </c>
      <c r="F3462" s="94">
        <v>2.8439649337691173</v>
      </c>
      <c r="G3462" s="94">
        <v>3.053879672410257</v>
      </c>
      <c r="H3462" s="94">
        <v>3.3288977051597817</v>
      </c>
      <c r="I3462" s="94">
        <v>3.2612305659220757</v>
      </c>
      <c r="J3462" s="94">
        <v>3.0535937719985999</v>
      </c>
      <c r="K3462" s="94">
        <v>2.9434523801325607</v>
      </c>
      <c r="L3462" s="94">
        <v>3.1506196511701621</v>
      </c>
      <c r="M3462" s="94">
        <v>3.2154047864352915</v>
      </c>
      <c r="N3462" s="94">
        <v>2.8801111072307366</v>
      </c>
      <c r="O3462" s="94">
        <v>2.7318083486746589</v>
      </c>
      <c r="P3462" s="94">
        <v>2.7888503428256386</v>
      </c>
      <c r="Q3462" s="94">
        <v>2.7551130300808526</v>
      </c>
      <c r="R3462" s="94">
        <v>2.6306485627866851</v>
      </c>
      <c r="S3462" s="94">
        <v>2.2475027256431219</v>
      </c>
      <c r="T3462" s="94">
        <v>2.1022516417537922</v>
      </c>
      <c r="U3462" s="94">
        <v>1.9294279711238298</v>
      </c>
      <c r="V3462" s="94">
        <v>1.8733728114348642</v>
      </c>
      <c r="W3462" s="94">
        <v>1.7837939878396207</v>
      </c>
      <c r="X3462" s="94">
        <v>1.6921793295592811</v>
      </c>
      <c r="Y3462" s="94">
        <v>1.7556831796296022</v>
      </c>
      <c r="Z3462" s="94">
        <v>1.7334185778994393</v>
      </c>
      <c r="AA3462" s="94">
        <v>1.7379964038596265</v>
      </c>
      <c r="AB3462" s="94">
        <v>1.8719486968059531</v>
      </c>
      <c r="AC3462" s="94">
        <v>1.9175186240719733</v>
      </c>
      <c r="AD3462" s="94">
        <v>1.8778625830885562</v>
      </c>
      <c r="AE3462" s="94">
        <v>1.9527797311329511</v>
      </c>
      <c r="AF3462" s="94">
        <v>1.9207183291749053</v>
      </c>
      <c r="AG3462" s="94">
        <v>1.8523903631919854</v>
      </c>
      <c r="AH3462" s="94">
        <v>1.7130546699417484</v>
      </c>
      <c r="AI3462" s="94">
        <v>1.7420265437520261</v>
      </c>
      <c r="AJ3462" s="94">
        <v>1.5695049650105608</v>
      </c>
      <c r="AK3462" s="94">
        <v>1.4679193508492512</v>
      </c>
      <c r="AL3462" s="94">
        <v>1.405379816749782</v>
      </c>
      <c r="AM3462" s="94">
        <v>1.2885284531947125</v>
      </c>
      <c r="AN3462" s="94">
        <v>1.2425037283244214</v>
      </c>
      <c r="AO3462" s="94">
        <v>1.1533307316768773</v>
      </c>
      <c r="AP3462" s="94">
        <v>1.1690896232048276</v>
      </c>
      <c r="AQ3462" s="94">
        <v>1.1623836260539031</v>
      </c>
      <c r="AR3462" s="94">
        <v>1.1270219804287827</v>
      </c>
      <c r="AS3462" s="43">
        <f t="shared" si="106"/>
        <v>38.338868599300099</v>
      </c>
    </row>
    <row r="3463" spans="3:45">
      <c r="C3463" s="34">
        <v>399</v>
      </c>
      <c r="D3463" s="94">
        <v>3.3</v>
      </c>
      <c r="E3463" s="94">
        <v>2.9760006984916174</v>
      </c>
      <c r="F3463" s="94">
        <v>2.8794984795337903</v>
      </c>
      <c r="G3463" s="94">
        <v>3.1211624795819732</v>
      </c>
      <c r="H3463" s="94">
        <v>3.3519523936277134</v>
      </c>
      <c r="I3463" s="94">
        <v>3.542315745067381</v>
      </c>
      <c r="J3463" s="94">
        <v>3.2431791726810175</v>
      </c>
      <c r="K3463" s="94">
        <v>3.3384770506398911</v>
      </c>
      <c r="L3463" s="94">
        <v>3.256419408385808</v>
      </c>
      <c r="M3463" s="94">
        <v>3.1900616155069441</v>
      </c>
      <c r="N3463" s="94">
        <v>2.8162868292172085</v>
      </c>
      <c r="O3463" s="94">
        <v>2.6914668404892379</v>
      </c>
      <c r="P3463" s="94">
        <v>2.8325810385434171</v>
      </c>
      <c r="Q3463" s="94">
        <v>2.685099913502659</v>
      </c>
      <c r="R3463" s="94">
        <v>2.7779698520957892</v>
      </c>
      <c r="S3463" s="94">
        <v>2.8688052043120131</v>
      </c>
      <c r="T3463" s="94">
        <v>3.1431631949692758</v>
      </c>
      <c r="U3463" s="94">
        <v>3.0840929378836379</v>
      </c>
      <c r="V3463" s="94">
        <v>3.0064156927590147</v>
      </c>
      <c r="W3463" s="94">
        <v>3.0080178071281809</v>
      </c>
      <c r="X3463" s="94">
        <v>3.3374874318627215</v>
      </c>
      <c r="Y3463" s="94">
        <v>3.3966993981014024</v>
      </c>
      <c r="Z3463" s="94">
        <v>3.8944566884833911</v>
      </c>
      <c r="AA3463" s="94">
        <v>4.0525317687383735</v>
      </c>
      <c r="AB3463" s="94">
        <v>4.121205699895655</v>
      </c>
      <c r="AC3463" s="94">
        <v>3.7309724149493682</v>
      </c>
      <c r="AD3463" s="94">
        <v>3.5780315100264506</v>
      </c>
      <c r="AE3463" s="94">
        <v>3.4241495213221347</v>
      </c>
      <c r="AF3463" s="94">
        <v>3.2224405712851514</v>
      </c>
      <c r="AG3463" s="94">
        <v>2.7943768513409246</v>
      </c>
      <c r="AH3463" s="94">
        <v>3.0425080386089709</v>
      </c>
      <c r="AI3463" s="94">
        <v>3.1636100759017838</v>
      </c>
      <c r="AJ3463" s="94">
        <v>2.9479725150138192</v>
      </c>
      <c r="AK3463" s="94">
        <v>2.7378742362792088</v>
      </c>
      <c r="AL3463" s="94">
        <v>2.6640818989370256</v>
      </c>
      <c r="AM3463" s="94">
        <v>2.3349681979914054</v>
      </c>
      <c r="AN3463" s="94">
        <v>2.2033886126162252</v>
      </c>
      <c r="AO3463" s="94">
        <v>1.9537802081132141</v>
      </c>
      <c r="AP3463" s="94">
        <v>1.7337774907646428</v>
      </c>
      <c r="AQ3463" s="94">
        <v>1.6820218174986123</v>
      </c>
      <c r="AR3463" s="94">
        <v>1.7483979510872856</v>
      </c>
      <c r="AS3463" s="43">
        <f t="shared" si="106"/>
        <v>46.443614263645841</v>
      </c>
    </row>
    <row r="3464" spans="3:45">
      <c r="C3464" s="34">
        <v>400</v>
      </c>
      <c r="D3464" s="94">
        <v>3.3</v>
      </c>
      <c r="E3464" s="94">
        <v>3.6298419101612698</v>
      </c>
      <c r="F3464" s="94">
        <v>3.2910098988316761</v>
      </c>
      <c r="G3464" s="94">
        <v>3.0135983715504584</v>
      </c>
      <c r="H3464" s="94">
        <v>2.5845461943977508</v>
      </c>
      <c r="I3464" s="94">
        <v>2.3019248875820071</v>
      </c>
      <c r="J3464" s="94">
        <v>2.2313117588087708</v>
      </c>
      <c r="K3464" s="94">
        <v>1.9045679305171748</v>
      </c>
      <c r="L3464" s="94">
        <v>1.8765119943492272</v>
      </c>
      <c r="M3464" s="94">
        <v>1.9561061269716624</v>
      </c>
      <c r="N3464" s="94">
        <v>1.8905242908343942</v>
      </c>
      <c r="O3464" s="94">
        <v>1.7845409114850537</v>
      </c>
      <c r="P3464" s="94">
        <v>1.6403033303142627</v>
      </c>
      <c r="Q3464" s="94">
        <v>1.5706559548209307</v>
      </c>
      <c r="R3464" s="94">
        <v>1.6273261470721387</v>
      </c>
      <c r="S3464" s="94">
        <v>1.6899569490161568</v>
      </c>
      <c r="T3464" s="94">
        <v>1.5849462302477832</v>
      </c>
      <c r="U3464" s="94">
        <v>1.7489090550896993</v>
      </c>
      <c r="V3464" s="94">
        <v>1.700201906502399</v>
      </c>
      <c r="W3464" s="94">
        <v>1.6633912643891307</v>
      </c>
      <c r="X3464" s="94">
        <v>1.4941035080444287</v>
      </c>
      <c r="Y3464" s="94">
        <v>1.5050638511885894</v>
      </c>
      <c r="Z3464" s="94">
        <v>1.4105583544627209</v>
      </c>
      <c r="AA3464" s="94">
        <v>1.4265922644646045</v>
      </c>
      <c r="AB3464" s="94">
        <v>1.492261893665489</v>
      </c>
      <c r="AC3464" s="94">
        <v>1.2891842150167101</v>
      </c>
      <c r="AD3464" s="94">
        <v>1.2563551707906582</v>
      </c>
      <c r="AE3464" s="94">
        <v>1.2521563775240574</v>
      </c>
      <c r="AF3464" s="94">
        <v>1.2786573974930255</v>
      </c>
      <c r="AG3464" s="94">
        <v>1.2437550309591368</v>
      </c>
      <c r="AH3464" s="94">
        <v>1.2173305850801177</v>
      </c>
      <c r="AI3464" s="94">
        <v>1.2720469940519685</v>
      </c>
      <c r="AJ3464" s="94">
        <v>1.2007912578471096</v>
      </c>
      <c r="AK3464" s="94">
        <v>1.0897380416125007</v>
      </c>
      <c r="AL3464" s="94">
        <v>1.1817177483918395</v>
      </c>
      <c r="AM3464" s="94">
        <v>1.0969037829536505</v>
      </c>
      <c r="AN3464" s="94">
        <v>1.002536121277035</v>
      </c>
      <c r="AO3464" s="94">
        <v>1.0206469020896234</v>
      </c>
      <c r="AP3464" s="94">
        <v>1.0409368985453133</v>
      </c>
      <c r="AQ3464" s="94">
        <v>1.0991953062327078</v>
      </c>
      <c r="AR3464" s="94">
        <v>1.1064847471049091</v>
      </c>
      <c r="AS3464" s="43">
        <f t="shared" si="106"/>
        <v>31.312829010428477</v>
      </c>
    </row>
    <row r="3465" spans="3:45">
      <c r="C3465" s="34">
        <v>401</v>
      </c>
      <c r="D3465" s="94">
        <v>3.3</v>
      </c>
      <c r="E3465" s="94">
        <v>3.1520436610486144</v>
      </c>
      <c r="F3465" s="94">
        <v>2.9747855304757875</v>
      </c>
      <c r="G3465" s="94">
        <v>2.8721233384236373</v>
      </c>
      <c r="H3465" s="94">
        <v>3.1325310967395623</v>
      </c>
      <c r="I3465" s="94">
        <v>2.9182292712254863</v>
      </c>
      <c r="J3465" s="94">
        <v>2.6573174084752558</v>
      </c>
      <c r="K3465" s="94">
        <v>2.6071173119899922</v>
      </c>
      <c r="L3465" s="94">
        <v>2.4447168984904626</v>
      </c>
      <c r="M3465" s="94">
        <v>2.3667946544036638</v>
      </c>
      <c r="N3465" s="94">
        <v>2.3142205736986448</v>
      </c>
      <c r="O3465" s="94">
        <v>2.3240463037053689</v>
      </c>
      <c r="P3465" s="94">
        <v>2.3618134771527184</v>
      </c>
      <c r="Q3465" s="94">
        <v>2.5661513045545656</v>
      </c>
      <c r="R3465" s="94">
        <v>2.7859582576723732</v>
      </c>
      <c r="S3465" s="94">
        <v>2.7785079159329231</v>
      </c>
      <c r="T3465" s="94">
        <v>2.4309859262926521</v>
      </c>
      <c r="U3465" s="94">
        <v>2.2791589362326552</v>
      </c>
      <c r="V3465" s="94">
        <v>2.0508253128007494</v>
      </c>
      <c r="W3465" s="94">
        <v>2.0882339300640202</v>
      </c>
      <c r="X3465" s="94">
        <v>2.152028458922802</v>
      </c>
      <c r="Y3465" s="94">
        <v>2.0418317975747549</v>
      </c>
      <c r="Z3465" s="94">
        <v>2.2280152408515814</v>
      </c>
      <c r="AA3465" s="94">
        <v>2.2192683406701836</v>
      </c>
      <c r="AB3465" s="94">
        <v>2.1708631646959535</v>
      </c>
      <c r="AC3465" s="94">
        <v>1.979313520357221</v>
      </c>
      <c r="AD3465" s="94">
        <v>1.9409024263624635</v>
      </c>
      <c r="AE3465" s="94">
        <v>2.0052137961826952</v>
      </c>
      <c r="AF3465" s="94">
        <v>1.9389485759456171</v>
      </c>
      <c r="AG3465" s="94">
        <v>1.8529082752794048</v>
      </c>
      <c r="AH3465" s="94">
        <v>1.8228323370226482</v>
      </c>
      <c r="AI3465" s="94">
        <v>1.8751897901173</v>
      </c>
      <c r="AJ3465" s="94">
        <v>1.8361003812282797</v>
      </c>
      <c r="AK3465" s="94">
        <v>1.7328163943217778</v>
      </c>
      <c r="AL3465" s="94">
        <v>1.7394951004069572</v>
      </c>
      <c r="AM3465" s="94">
        <v>1.6525615461765275</v>
      </c>
      <c r="AN3465" s="94">
        <v>1.5903145327441981</v>
      </c>
      <c r="AO3465" s="94">
        <v>1.439371879852301</v>
      </c>
      <c r="AP3465" s="94">
        <v>1.3783558810230141</v>
      </c>
      <c r="AQ3465" s="94">
        <v>1.3637893228944069</v>
      </c>
      <c r="AR3465" s="94">
        <v>1.3956590718895445</v>
      </c>
      <c r="AS3465" s="43">
        <f t="shared" si="106"/>
        <v>37.752673967741579</v>
      </c>
    </row>
    <row r="3466" spans="3:45">
      <c r="C3466" s="34">
        <v>402</v>
      </c>
      <c r="D3466" s="94">
        <v>3.3</v>
      </c>
      <c r="E3466" s="94">
        <v>3.0342640449372005</v>
      </c>
      <c r="F3466" s="94">
        <v>2.8202649492424876</v>
      </c>
      <c r="G3466" s="94">
        <v>2.7299697908050766</v>
      </c>
      <c r="H3466" s="94">
        <v>2.8905247364669981</v>
      </c>
      <c r="I3466" s="94">
        <v>3.0288781078839344</v>
      </c>
      <c r="J3466" s="94">
        <v>2.9523079037235034</v>
      </c>
      <c r="K3466" s="94">
        <v>2.9976084857983558</v>
      </c>
      <c r="L3466" s="94">
        <v>3.3109471825312293</v>
      </c>
      <c r="M3466" s="94">
        <v>3.3448982643762304</v>
      </c>
      <c r="N3466" s="94">
        <v>3.4681585174967253</v>
      </c>
      <c r="O3466" s="94">
        <v>3.7892752724102032</v>
      </c>
      <c r="P3466" s="94">
        <v>3.8770196900847385</v>
      </c>
      <c r="Q3466" s="94">
        <v>3.8374516227585382</v>
      </c>
      <c r="R3466" s="94">
        <v>3.7560851367896051</v>
      </c>
      <c r="S3466" s="94">
        <v>3.5495816109205074</v>
      </c>
      <c r="T3466" s="94">
        <v>3.4053936593391518</v>
      </c>
      <c r="U3466" s="94">
        <v>3.2512343990224779</v>
      </c>
      <c r="V3466" s="94">
        <v>3.1982353797858551</v>
      </c>
      <c r="W3466" s="94">
        <v>3.2544395949552123</v>
      </c>
      <c r="X3466" s="94">
        <v>3.4076404339009221</v>
      </c>
      <c r="Y3466" s="94">
        <v>3.2994846541455267</v>
      </c>
      <c r="Z3466" s="94">
        <v>3.0204653342110257</v>
      </c>
      <c r="AA3466" s="94">
        <v>3.1724073153484045</v>
      </c>
      <c r="AB3466" s="94">
        <v>3.0569890824861203</v>
      </c>
      <c r="AC3466" s="94">
        <v>3.3716806858124699</v>
      </c>
      <c r="AD3466" s="94">
        <v>3.0871798948927895</v>
      </c>
      <c r="AE3466" s="94">
        <v>3.1737393162682395</v>
      </c>
      <c r="AF3466" s="94">
        <v>3.3389195823700568</v>
      </c>
      <c r="AG3466" s="94">
        <v>3.5544740663862289</v>
      </c>
      <c r="AH3466" s="94">
        <v>3.482731056718281</v>
      </c>
      <c r="AI3466" s="94">
        <v>3.27576992518205</v>
      </c>
      <c r="AJ3466" s="94">
        <v>3.3048004095885353</v>
      </c>
      <c r="AK3466" s="94">
        <v>3.5116797336655181</v>
      </c>
      <c r="AL3466" s="94">
        <v>3.4730259586233365</v>
      </c>
      <c r="AM3466" s="94">
        <v>3.3602206162404138</v>
      </c>
      <c r="AN3466" s="94">
        <v>3.2994735458356277</v>
      </c>
      <c r="AO3466" s="94">
        <v>3.4857199825319767</v>
      </c>
      <c r="AP3466" s="94">
        <v>3.2770373517501756</v>
      </c>
      <c r="AQ3466" s="94">
        <v>3.3309304459798992</v>
      </c>
      <c r="AR3466" s="94">
        <v>3.1418276712289495</v>
      </c>
      <c r="AS3466" s="43">
        <f t="shared" si="106"/>
        <v>48.389116041326901</v>
      </c>
    </row>
    <row r="3467" spans="3:45">
      <c r="C3467" s="34">
        <v>403</v>
      </c>
      <c r="D3467" s="94">
        <v>3.3</v>
      </c>
      <c r="E3467" s="94">
        <v>3.2324345506458934</v>
      </c>
      <c r="F3467" s="94">
        <v>3.0371014724355443</v>
      </c>
      <c r="G3467" s="94">
        <v>2.6986774188072515</v>
      </c>
      <c r="H3467" s="94">
        <v>2.5116367645170756</v>
      </c>
      <c r="I3467" s="94">
        <v>2.3538231743865894</v>
      </c>
      <c r="J3467" s="94">
        <v>2.6332842130923755</v>
      </c>
      <c r="K3467" s="94">
        <v>2.6231795209182751</v>
      </c>
      <c r="L3467" s="94">
        <v>2.440440808709099</v>
      </c>
      <c r="M3467" s="94">
        <v>2.4866257895304122</v>
      </c>
      <c r="N3467" s="94">
        <v>2.4764607236791032</v>
      </c>
      <c r="O3467" s="94">
        <v>2.5170177479997276</v>
      </c>
      <c r="P3467" s="94">
        <v>2.4296882365178267</v>
      </c>
      <c r="Q3467" s="94">
        <v>2.4811038636334368</v>
      </c>
      <c r="R3467" s="94">
        <v>2.3896812286417131</v>
      </c>
      <c r="S3467" s="94">
        <v>2.3189038439672052</v>
      </c>
      <c r="T3467" s="94">
        <v>2.2143307194222452</v>
      </c>
      <c r="U3467" s="94">
        <v>1.9717047043831719</v>
      </c>
      <c r="V3467" s="94">
        <v>1.948839649753489</v>
      </c>
      <c r="W3467" s="94">
        <v>1.937495736168978</v>
      </c>
      <c r="X3467" s="94">
        <v>2.0382606109312547</v>
      </c>
      <c r="Y3467" s="94">
        <v>2.1358799767707306</v>
      </c>
      <c r="Z3467" s="94">
        <v>2.0259623216487044</v>
      </c>
      <c r="AA3467" s="94">
        <v>1.8719233410498035</v>
      </c>
      <c r="AB3467" s="94">
        <v>1.8090794091823617</v>
      </c>
      <c r="AC3467" s="94">
        <v>2.0219317109701906</v>
      </c>
      <c r="AD3467" s="94">
        <v>2.2460367152677145</v>
      </c>
      <c r="AE3467" s="94">
        <v>2.2296218838674338</v>
      </c>
      <c r="AF3467" s="94">
        <v>2.0877569440074422</v>
      </c>
      <c r="AG3467" s="94">
        <v>1.9961313018521505</v>
      </c>
      <c r="AH3467" s="94">
        <v>1.9156197709709148</v>
      </c>
      <c r="AI3467" s="94">
        <v>1.903867924732078</v>
      </c>
      <c r="AJ3467" s="94">
        <v>1.8886102241413434</v>
      </c>
      <c r="AK3467" s="94">
        <v>1.8073827901467909</v>
      </c>
      <c r="AL3467" s="94">
        <v>1.824832434425002</v>
      </c>
      <c r="AM3467" s="94">
        <v>1.7756248506422392</v>
      </c>
      <c r="AN3467" s="94">
        <v>1.7449522090825991</v>
      </c>
      <c r="AO3467" s="94">
        <v>1.7450016046213772</v>
      </c>
      <c r="AP3467" s="94">
        <v>1.7399142909524028</v>
      </c>
      <c r="AQ3467" s="94">
        <v>1.6897214801447824</v>
      </c>
      <c r="AR3467" s="94">
        <v>1.7090945112500115</v>
      </c>
      <c r="AS3467" s="43">
        <f t="shared" si="106"/>
        <v>36.652956834424877</v>
      </c>
    </row>
    <row r="3468" spans="3:45">
      <c r="C3468" s="34">
        <v>404</v>
      </c>
      <c r="D3468" s="94">
        <v>3.3</v>
      </c>
      <c r="E3468" s="94">
        <v>3.1587305482979562</v>
      </c>
      <c r="F3468" s="94">
        <v>3.0528129059334979</v>
      </c>
      <c r="G3468" s="94">
        <v>3.092496099097088</v>
      </c>
      <c r="H3468" s="94">
        <v>3.2030570543939478</v>
      </c>
      <c r="I3468" s="94">
        <v>3.5081333444970455</v>
      </c>
      <c r="J3468" s="94">
        <v>3.6301555186353145</v>
      </c>
      <c r="K3468" s="94">
        <v>3.6092368959528862</v>
      </c>
      <c r="L3468" s="94">
        <v>3.6646529186434984</v>
      </c>
      <c r="M3468" s="94">
        <v>3.6950036913608297</v>
      </c>
      <c r="N3468" s="94">
        <v>3.8139841586744923</v>
      </c>
      <c r="O3468" s="94">
        <v>3.5391911239775071</v>
      </c>
      <c r="P3468" s="94">
        <v>3.5142215215600556</v>
      </c>
      <c r="Q3468" s="94">
        <v>2.99915678870068</v>
      </c>
      <c r="R3468" s="94">
        <v>3.0673175277511047</v>
      </c>
      <c r="S3468" s="94">
        <v>3.0793931824236713</v>
      </c>
      <c r="T3468" s="94">
        <v>3.3638975613623496</v>
      </c>
      <c r="U3468" s="94">
        <v>3.6446514715076153</v>
      </c>
      <c r="V3468" s="94">
        <v>3.5749670340069901</v>
      </c>
      <c r="W3468" s="94">
        <v>3.5108742276524803</v>
      </c>
      <c r="X3468" s="94">
        <v>3.3999712753563309</v>
      </c>
      <c r="Y3468" s="94">
        <v>3.2792067093700967</v>
      </c>
      <c r="Z3468" s="94">
        <v>3.2688315417903597</v>
      </c>
      <c r="AA3468" s="94">
        <v>3.2814832181383098</v>
      </c>
      <c r="AB3468" s="94">
        <v>3.0895499092144081</v>
      </c>
      <c r="AC3468" s="94">
        <v>2.7409350156979722</v>
      </c>
      <c r="AD3468" s="94">
        <v>2.6406631626844028</v>
      </c>
      <c r="AE3468" s="94">
        <v>2.579915508667606</v>
      </c>
      <c r="AF3468" s="94">
        <v>2.5218937852034795</v>
      </c>
      <c r="AG3468" s="94">
        <v>2.3165707030914757</v>
      </c>
      <c r="AH3468" s="94">
        <v>2.1168029368846533</v>
      </c>
      <c r="AI3468" s="94">
        <v>2.1446207695787729</v>
      </c>
      <c r="AJ3468" s="94">
        <v>2.0487532024754196</v>
      </c>
      <c r="AK3468" s="94">
        <v>2.0220855040138388</v>
      </c>
      <c r="AL3468" s="94">
        <v>2.1539692121589775</v>
      </c>
      <c r="AM3468" s="94">
        <v>2.1148446489643535</v>
      </c>
      <c r="AN3468" s="94">
        <v>2.1473887470840518</v>
      </c>
      <c r="AO3468" s="94">
        <v>2.0576930310611656</v>
      </c>
      <c r="AP3468" s="94">
        <v>2.2198182534788473</v>
      </c>
      <c r="AQ3468" s="94">
        <v>2.0057558085596336</v>
      </c>
      <c r="AR3468" s="94">
        <v>2.0259714276799419</v>
      </c>
      <c r="AS3468" s="43">
        <f t="shared" si="106"/>
        <v>47.868594163235315</v>
      </c>
    </row>
    <row r="3469" spans="3:45">
      <c r="C3469" s="34">
        <v>405</v>
      </c>
      <c r="D3469" s="94">
        <v>3.3</v>
      </c>
      <c r="E3469" s="94">
        <v>3.3144939243455984</v>
      </c>
      <c r="F3469" s="94">
        <v>3.0216965494789174</v>
      </c>
      <c r="G3469" s="94">
        <v>2.7123616926371668</v>
      </c>
      <c r="H3469" s="94">
        <v>2.6223814224977073</v>
      </c>
      <c r="I3469" s="94">
        <v>2.3947708665423986</v>
      </c>
      <c r="J3469" s="94">
        <v>2.4203624790873723</v>
      </c>
      <c r="K3469" s="94">
        <v>2.3244157332035504</v>
      </c>
      <c r="L3469" s="94">
        <v>2.1848589871998105</v>
      </c>
      <c r="M3469" s="94">
        <v>2.3392222452139939</v>
      </c>
      <c r="N3469" s="94">
        <v>2.1130999167607301</v>
      </c>
      <c r="O3469" s="94">
        <v>2.3106837371085769</v>
      </c>
      <c r="P3469" s="94">
        <v>2.2610193483765109</v>
      </c>
      <c r="Q3469" s="94">
        <v>2.264755280258671</v>
      </c>
      <c r="R3469" s="94">
        <v>2.2345464944882507</v>
      </c>
      <c r="S3469" s="94">
        <v>2.3290884785700978</v>
      </c>
      <c r="T3469" s="94">
        <v>2.2168519551117276</v>
      </c>
      <c r="U3469" s="94">
        <v>2.0603071609832515</v>
      </c>
      <c r="V3469" s="94">
        <v>1.9915892954421321</v>
      </c>
      <c r="W3469" s="94">
        <v>1.8516776719007253</v>
      </c>
      <c r="X3469" s="94">
        <v>1.8215464682446165</v>
      </c>
      <c r="Y3469" s="94">
        <v>1.8980755239118026</v>
      </c>
      <c r="Z3469" s="94">
        <v>1.9090990907563887</v>
      </c>
      <c r="AA3469" s="94">
        <v>1.8434722711357749</v>
      </c>
      <c r="AB3469" s="94">
        <v>1.8893772793142545</v>
      </c>
      <c r="AC3469" s="94">
        <v>1.8903994403113049</v>
      </c>
      <c r="AD3469" s="94">
        <v>1.8869465534255172</v>
      </c>
      <c r="AE3469" s="94">
        <v>1.7904288782322326</v>
      </c>
      <c r="AF3469" s="94">
        <v>1.5735825647075832</v>
      </c>
      <c r="AG3469" s="94">
        <v>1.4544006068878046</v>
      </c>
      <c r="AH3469" s="94">
        <v>1.5413355120501877</v>
      </c>
      <c r="AI3469" s="94">
        <v>1.423246551148071</v>
      </c>
      <c r="AJ3469" s="94">
        <v>1.3915628729875731</v>
      </c>
      <c r="AK3469" s="94">
        <v>1.2928085016352673</v>
      </c>
      <c r="AL3469" s="94">
        <v>1.2391111776424781</v>
      </c>
      <c r="AM3469" s="94">
        <v>1.204587126333359</v>
      </c>
      <c r="AN3469" s="94">
        <v>1.2624434586744036</v>
      </c>
      <c r="AO3469" s="94">
        <v>1.2958927617179326</v>
      </c>
      <c r="AP3469" s="94">
        <v>1.2096814692052344</v>
      </c>
      <c r="AQ3469" s="94">
        <v>1.1938128977812883</v>
      </c>
      <c r="AR3469" s="94">
        <v>1.159372091527227</v>
      </c>
      <c r="AS3469" s="43">
        <f t="shared" si="106"/>
        <v>34.597886413590061</v>
      </c>
    </row>
    <row r="3470" spans="3:45">
      <c r="C3470" s="34">
        <v>406</v>
      </c>
      <c r="D3470" s="94">
        <v>3.3</v>
      </c>
      <c r="E3470" s="94">
        <v>3.2298491679658663</v>
      </c>
      <c r="F3470" s="94">
        <v>3.0356329010041936</v>
      </c>
      <c r="G3470" s="94">
        <v>2.7441133177952164</v>
      </c>
      <c r="H3470" s="94">
        <v>2.7869360848306508</v>
      </c>
      <c r="I3470" s="94">
        <v>2.5950958035537641</v>
      </c>
      <c r="J3470" s="94">
        <v>2.8082177244892472</v>
      </c>
      <c r="K3470" s="94">
        <v>2.8253775569375845</v>
      </c>
      <c r="L3470" s="94">
        <v>2.9685117278613009</v>
      </c>
      <c r="M3470" s="94">
        <v>2.6699294393403132</v>
      </c>
      <c r="N3470" s="94">
        <v>2.39741934885937</v>
      </c>
      <c r="O3470" s="94">
        <v>2.4062922865318219</v>
      </c>
      <c r="P3470" s="94">
        <v>2.3639568843878038</v>
      </c>
      <c r="Q3470" s="94">
        <v>2.3332263155459652</v>
      </c>
      <c r="R3470" s="94">
        <v>2.0611839627283692</v>
      </c>
      <c r="S3470" s="94">
        <v>1.9813881761851835</v>
      </c>
      <c r="T3470" s="94">
        <v>1.8402040788865894</v>
      </c>
      <c r="U3470" s="94">
        <v>1.7725167617166735</v>
      </c>
      <c r="V3470" s="94">
        <v>1.8077376622130013</v>
      </c>
      <c r="W3470" s="94">
        <v>1.61318438215363</v>
      </c>
      <c r="X3470" s="94">
        <v>1.6507287041841816</v>
      </c>
      <c r="Y3470" s="94">
        <v>1.5455490313093987</v>
      </c>
      <c r="Z3470" s="94">
        <v>1.4753256925650622</v>
      </c>
      <c r="AA3470" s="94">
        <v>1.3791919642276569</v>
      </c>
      <c r="AB3470" s="94">
        <v>1.4314118285108453</v>
      </c>
      <c r="AC3470" s="94">
        <v>1.371285291171334</v>
      </c>
      <c r="AD3470" s="94">
        <v>1.2963748486091018</v>
      </c>
      <c r="AE3470" s="94">
        <v>1.2656080811115515</v>
      </c>
      <c r="AF3470" s="94">
        <v>1.1497499781874692</v>
      </c>
      <c r="AG3470" s="94">
        <v>1.0364496915239405</v>
      </c>
      <c r="AH3470" s="94">
        <v>1.0487645878947054</v>
      </c>
      <c r="AI3470" s="94">
        <v>0.97983406482132285</v>
      </c>
      <c r="AJ3470" s="94">
        <v>0.98636503243083373</v>
      </c>
      <c r="AK3470" s="94">
        <v>0.97853810316594458</v>
      </c>
      <c r="AL3470" s="94">
        <v>0.97862472341453033</v>
      </c>
      <c r="AM3470" s="94">
        <v>0.99989966828522003</v>
      </c>
      <c r="AN3470" s="94">
        <v>0.97269601934731253</v>
      </c>
      <c r="AO3470" s="94">
        <v>1.0198206637445248</v>
      </c>
      <c r="AP3470" s="94">
        <v>1.0242245243747197</v>
      </c>
      <c r="AQ3470" s="94">
        <v>0.97189517733733322</v>
      </c>
      <c r="AR3470" s="94">
        <v>0.95028745427493122</v>
      </c>
      <c r="AS3470" s="43">
        <f t="shared" si="106"/>
        <v>34.360361500338733</v>
      </c>
    </row>
    <row r="3471" spans="3:45">
      <c r="C3471" s="34">
        <v>407</v>
      </c>
      <c r="D3471" s="94">
        <v>3.3</v>
      </c>
      <c r="E3471" s="94">
        <v>3.2428773218999289</v>
      </c>
      <c r="F3471" s="94">
        <v>2.9759963304245223</v>
      </c>
      <c r="G3471" s="94">
        <v>2.6937865538877195</v>
      </c>
      <c r="H3471" s="94">
        <v>2.7607584233901243</v>
      </c>
      <c r="I3471" s="94">
        <v>2.5643821804279074</v>
      </c>
      <c r="J3471" s="94">
        <v>2.4440767880513121</v>
      </c>
      <c r="K3471" s="94">
        <v>2.307622511607935</v>
      </c>
      <c r="L3471" s="94">
        <v>2.2749564463320615</v>
      </c>
      <c r="M3471" s="94">
        <v>2.1992790684776402</v>
      </c>
      <c r="N3471" s="94">
        <v>2.256016285924511</v>
      </c>
      <c r="O3471" s="94">
        <v>2.2522228519822631</v>
      </c>
      <c r="P3471" s="94">
        <v>2.1480708148802514</v>
      </c>
      <c r="Q3471" s="94">
        <v>2.2012328142574833</v>
      </c>
      <c r="R3471" s="94">
        <v>2.1620631547709968</v>
      </c>
      <c r="S3471" s="94">
        <v>1.9983540559926318</v>
      </c>
      <c r="T3471" s="94">
        <v>1.7058134840655486</v>
      </c>
      <c r="U3471" s="94">
        <v>1.8736283832471885</v>
      </c>
      <c r="V3471" s="94">
        <v>1.7041572276235171</v>
      </c>
      <c r="W3471" s="94">
        <v>1.6463609056195097</v>
      </c>
      <c r="X3471" s="94">
        <v>1.7572251644498347</v>
      </c>
      <c r="Y3471" s="94">
        <v>1.746299562556205</v>
      </c>
      <c r="Z3471" s="94">
        <v>1.6488586435299115</v>
      </c>
      <c r="AA3471" s="94">
        <v>1.618443661088548</v>
      </c>
      <c r="AB3471" s="94">
        <v>1.5836668938283851</v>
      </c>
      <c r="AC3471" s="94">
        <v>1.597512945102892</v>
      </c>
      <c r="AD3471" s="94">
        <v>1.6187719282604773</v>
      </c>
      <c r="AE3471" s="94">
        <v>1.7617955517734252</v>
      </c>
      <c r="AF3471" s="94">
        <v>1.8705585527543465</v>
      </c>
      <c r="AG3471" s="94">
        <v>1.8567812055425386</v>
      </c>
      <c r="AH3471" s="94">
        <v>1.7366324639069537</v>
      </c>
      <c r="AI3471" s="94">
        <v>1.8599027681372271</v>
      </c>
      <c r="AJ3471" s="94">
        <v>1.8193525331286229</v>
      </c>
      <c r="AK3471" s="94">
        <v>1.939968102213677</v>
      </c>
      <c r="AL3471" s="94">
        <v>1.94788511805173</v>
      </c>
      <c r="AM3471" s="94">
        <v>1.8946437219724228</v>
      </c>
      <c r="AN3471" s="94">
        <v>1.7575798724779186</v>
      </c>
      <c r="AO3471" s="94">
        <v>1.8822589706292387</v>
      </c>
      <c r="AP3471" s="94">
        <v>1.6743774485845511</v>
      </c>
      <c r="AQ3471" s="94">
        <v>1.6200544198237161</v>
      </c>
      <c r="AR3471" s="94">
        <v>1.5667403529016113</v>
      </c>
      <c r="AS3471" s="43">
        <f t="shared" si="106"/>
        <v>34.486823275452807</v>
      </c>
    </row>
    <row r="3472" spans="3:45">
      <c r="C3472" s="34">
        <v>408</v>
      </c>
      <c r="D3472" s="94">
        <v>3.3</v>
      </c>
      <c r="E3472" s="94">
        <v>2.9773646306960289</v>
      </c>
      <c r="F3472" s="94">
        <v>2.7955671783480489</v>
      </c>
      <c r="G3472" s="94">
        <v>2.5846234507384072</v>
      </c>
      <c r="H3472" s="94">
        <v>2.5633455688136659</v>
      </c>
      <c r="I3472" s="94">
        <v>2.2862875988158109</v>
      </c>
      <c r="J3472" s="94">
        <v>2.3031737926216556</v>
      </c>
      <c r="K3472" s="94">
        <v>2.1384741541117376</v>
      </c>
      <c r="L3472" s="94">
        <v>1.9771725292069859</v>
      </c>
      <c r="M3472" s="94">
        <v>1.8436036502404174</v>
      </c>
      <c r="N3472" s="94">
        <v>2.0822206272143506</v>
      </c>
      <c r="O3472" s="94">
        <v>2.0439474198686933</v>
      </c>
      <c r="P3472" s="94">
        <v>2.0844844943814698</v>
      </c>
      <c r="Q3472" s="94">
        <v>1.9357711649908143</v>
      </c>
      <c r="R3472" s="94">
        <v>2.0256704723811465</v>
      </c>
      <c r="S3472" s="94">
        <v>1.8887058917675168</v>
      </c>
      <c r="T3472" s="94">
        <v>1.9428398421277415</v>
      </c>
      <c r="U3472" s="94">
        <v>2.0840463761752379</v>
      </c>
      <c r="V3472" s="94">
        <v>1.9760832060073896</v>
      </c>
      <c r="W3472" s="94">
        <v>1.9045507110915687</v>
      </c>
      <c r="X3472" s="94">
        <v>1.9503382016326283</v>
      </c>
      <c r="Y3472" s="94">
        <v>1.9049264512989523</v>
      </c>
      <c r="Z3472" s="94">
        <v>1.8717180016233883</v>
      </c>
      <c r="AA3472" s="94">
        <v>1.7126123529275414</v>
      </c>
      <c r="AB3472" s="94">
        <v>1.789591259146587</v>
      </c>
      <c r="AC3472" s="94">
        <v>1.7010925978305926</v>
      </c>
      <c r="AD3472" s="94">
        <v>1.7679638800866033</v>
      </c>
      <c r="AE3472" s="94">
        <v>1.7870109514769206</v>
      </c>
      <c r="AF3472" s="94">
        <v>1.6676212399612693</v>
      </c>
      <c r="AG3472" s="94">
        <v>1.7031818406233947</v>
      </c>
      <c r="AH3472" s="94">
        <v>1.724253851697876</v>
      </c>
      <c r="AI3472" s="94">
        <v>1.8429568087357264</v>
      </c>
      <c r="AJ3472" s="94">
        <v>1.8105471743664221</v>
      </c>
      <c r="AK3472" s="94">
        <v>1.6781689675707363</v>
      </c>
      <c r="AL3472" s="94">
        <v>1.4310884926451037</v>
      </c>
      <c r="AM3472" s="94">
        <v>1.4714834433792914</v>
      </c>
      <c r="AN3472" s="94">
        <v>1.4048431013747582</v>
      </c>
      <c r="AO3472" s="94">
        <v>1.408509627860302</v>
      </c>
      <c r="AP3472" s="94">
        <v>1.3948525607357978</v>
      </c>
      <c r="AQ3472" s="94">
        <v>1.3389334398489243</v>
      </c>
      <c r="AR3472" s="94">
        <v>1.4322127752180895</v>
      </c>
      <c r="AS3472" s="43">
        <f t="shared" si="106"/>
        <v>32.90081864150855</v>
      </c>
    </row>
    <row r="3473" spans="3:45">
      <c r="C3473" s="34">
        <v>409</v>
      </c>
      <c r="D3473" s="94">
        <v>3.3</v>
      </c>
      <c r="E3473" s="94">
        <v>2.9617441647436404</v>
      </c>
      <c r="F3473" s="94">
        <v>3.0671422441660048</v>
      </c>
      <c r="G3473" s="94">
        <v>3.0633978118452139</v>
      </c>
      <c r="H3473" s="94">
        <v>3.0917482065001796</v>
      </c>
      <c r="I3473" s="94">
        <v>3.0707726854235595</v>
      </c>
      <c r="J3473" s="94">
        <v>2.9600944571436187</v>
      </c>
      <c r="K3473" s="94">
        <v>2.8891371603100739</v>
      </c>
      <c r="L3473" s="94">
        <v>3.0049293602936005</v>
      </c>
      <c r="M3473" s="94">
        <v>2.9271102049399813</v>
      </c>
      <c r="N3473" s="94">
        <v>2.7139252508828875</v>
      </c>
      <c r="O3473" s="94">
        <v>2.5158604141334622</v>
      </c>
      <c r="P3473" s="94">
        <v>2.2219044736217297</v>
      </c>
      <c r="Q3473" s="94">
        <v>2.2726111651926884</v>
      </c>
      <c r="R3473" s="94">
        <v>2.200270407757948</v>
      </c>
      <c r="S3473" s="94">
        <v>2.2823120531786056</v>
      </c>
      <c r="T3473" s="94">
        <v>2.2598363578769289</v>
      </c>
      <c r="U3473" s="94">
        <v>1.9935010864609881</v>
      </c>
      <c r="V3473" s="94">
        <v>2.1390260012031326</v>
      </c>
      <c r="W3473" s="94">
        <v>2.0535468546423346</v>
      </c>
      <c r="X3473" s="94">
        <v>2.0445720600962356</v>
      </c>
      <c r="Y3473" s="94">
        <v>1.9361804968158667</v>
      </c>
      <c r="Z3473" s="94">
        <v>1.9368682211504895</v>
      </c>
      <c r="AA3473" s="94">
        <v>1.9650069163233845</v>
      </c>
      <c r="AB3473" s="94">
        <v>2.1153016764255756</v>
      </c>
      <c r="AC3473" s="94">
        <v>2.0059214638101923</v>
      </c>
      <c r="AD3473" s="94">
        <v>1.8027954052319506</v>
      </c>
      <c r="AE3473" s="94">
        <v>1.6381559313742213</v>
      </c>
      <c r="AF3473" s="94">
        <v>1.7528556862652962</v>
      </c>
      <c r="AG3473" s="94">
        <v>1.7644601855844164</v>
      </c>
      <c r="AH3473" s="94">
        <v>1.8196481590106155</v>
      </c>
      <c r="AI3473" s="94">
        <v>1.6311902992056946</v>
      </c>
      <c r="AJ3473" s="94">
        <v>1.596822676312698</v>
      </c>
      <c r="AK3473" s="94">
        <v>1.5372858051721234</v>
      </c>
      <c r="AL3473" s="94">
        <v>1.4391243997278444</v>
      </c>
      <c r="AM3473" s="94">
        <v>1.4145363885988789</v>
      </c>
      <c r="AN3473" s="94">
        <v>1.4729080571864126</v>
      </c>
      <c r="AO3473" s="94">
        <v>1.5482471847238881</v>
      </c>
      <c r="AP3473" s="94">
        <v>1.4396467714561401</v>
      </c>
      <c r="AQ3473" s="94">
        <v>1.4823913920159082</v>
      </c>
      <c r="AR3473" s="94">
        <v>1.5332305998099682</v>
      </c>
      <c r="AS3473" s="43">
        <f t="shared" si="106"/>
        <v>37.952145294984902</v>
      </c>
    </row>
    <row r="3474" spans="3:45">
      <c r="C3474" s="34">
        <v>410</v>
      </c>
      <c r="D3474" s="94">
        <v>3.3</v>
      </c>
      <c r="E3474" s="94">
        <v>3.244603032962178</v>
      </c>
      <c r="F3474" s="94">
        <v>3.2773736378201868</v>
      </c>
      <c r="G3474" s="94">
        <v>3.1346392333337865</v>
      </c>
      <c r="H3474" s="94">
        <v>3.1567307557508633</v>
      </c>
      <c r="I3474" s="94">
        <v>2.9195466055338715</v>
      </c>
      <c r="J3474" s="94">
        <v>2.7466888275700145</v>
      </c>
      <c r="K3474" s="94">
        <v>2.7492595117921406</v>
      </c>
      <c r="L3474" s="94">
        <v>2.732634484605577</v>
      </c>
      <c r="M3474" s="94">
        <v>2.8198177907157378</v>
      </c>
      <c r="N3474" s="94">
        <v>2.7398818038124255</v>
      </c>
      <c r="O3474" s="94">
        <v>2.7449660216704963</v>
      </c>
      <c r="P3474" s="94">
        <v>2.8669412156788177</v>
      </c>
      <c r="Q3474" s="94">
        <v>3.0638094441535491</v>
      </c>
      <c r="R3474" s="94">
        <v>2.839148923065562</v>
      </c>
      <c r="S3474" s="94">
        <v>2.6473813200339622</v>
      </c>
      <c r="T3474" s="94">
        <v>2.5625602439873099</v>
      </c>
      <c r="U3474" s="94">
        <v>2.4308720851774077</v>
      </c>
      <c r="V3474" s="94">
        <v>2.1685774660803752</v>
      </c>
      <c r="W3474" s="94">
        <v>2.1312222079007359</v>
      </c>
      <c r="X3474" s="94">
        <v>2.1484023786912543</v>
      </c>
      <c r="Y3474" s="94">
        <v>2.1439060228788378</v>
      </c>
      <c r="Z3474" s="94">
        <v>2.0910430615909505</v>
      </c>
      <c r="AA3474" s="94">
        <v>1.9928023262964141</v>
      </c>
      <c r="AB3474" s="94">
        <v>1.8519783234283311</v>
      </c>
      <c r="AC3474" s="94">
        <v>1.7740888232742109</v>
      </c>
      <c r="AD3474" s="94">
        <v>1.8235830559264974</v>
      </c>
      <c r="AE3474" s="94">
        <v>1.7885294716674265</v>
      </c>
      <c r="AF3474" s="94">
        <v>1.7841831850348144</v>
      </c>
      <c r="AG3474" s="94">
        <v>1.8153445736616292</v>
      </c>
      <c r="AH3474" s="94">
        <v>1.8526534391609957</v>
      </c>
      <c r="AI3474" s="94">
        <v>1.8205761649217025</v>
      </c>
      <c r="AJ3474" s="94">
        <v>1.9048643009031265</v>
      </c>
      <c r="AK3474" s="94">
        <v>1.9116185206265415</v>
      </c>
      <c r="AL3474" s="94">
        <v>1.9472733483364442</v>
      </c>
      <c r="AM3474" s="94">
        <v>2.0713503628582348</v>
      </c>
      <c r="AN3474" s="94">
        <v>1.8724613046065191</v>
      </c>
      <c r="AO3474" s="94">
        <v>1.7236057544917285</v>
      </c>
      <c r="AP3474" s="94">
        <v>1.8584548555046723</v>
      </c>
      <c r="AQ3474" s="94">
        <v>1.9250743500040244</v>
      </c>
      <c r="AR3474" s="94">
        <v>2.1818771337064944</v>
      </c>
      <c r="AS3474" s="43">
        <f t="shared" si="106"/>
        <v>39.941792722868769</v>
      </c>
    </row>
    <row r="3475" spans="3:45">
      <c r="C3475" s="34">
        <v>411</v>
      </c>
      <c r="D3475" s="94">
        <v>3.3</v>
      </c>
      <c r="E3475" s="94">
        <v>3.1574764180102277</v>
      </c>
      <c r="F3475" s="94">
        <v>2.9451259898015536</v>
      </c>
      <c r="G3475" s="94">
        <v>2.6203296934877796</v>
      </c>
      <c r="H3475" s="94">
        <v>2.3863965610574494</v>
      </c>
      <c r="I3475" s="94">
        <v>2.223717116691764</v>
      </c>
      <c r="J3475" s="94">
        <v>2.3910912894761043</v>
      </c>
      <c r="K3475" s="94">
        <v>2.3678943787567031</v>
      </c>
      <c r="L3475" s="94">
        <v>2.1763711684959453</v>
      </c>
      <c r="M3475" s="94">
        <v>2.0275820447661221</v>
      </c>
      <c r="N3475" s="94">
        <v>1.9324708257191525</v>
      </c>
      <c r="O3475" s="94">
        <v>1.7761386871723772</v>
      </c>
      <c r="P3475" s="94">
        <v>1.7426776501821706</v>
      </c>
      <c r="Q3475" s="94">
        <v>1.6531219367706733</v>
      </c>
      <c r="R3475" s="94">
        <v>1.5900315231338671</v>
      </c>
      <c r="S3475" s="94">
        <v>1.4218577048657062</v>
      </c>
      <c r="T3475" s="94">
        <v>1.699917139440916</v>
      </c>
      <c r="U3475" s="94">
        <v>1.7422944270062224</v>
      </c>
      <c r="V3475" s="94">
        <v>1.6842011313663947</v>
      </c>
      <c r="W3475" s="94">
        <v>1.4837575386427029</v>
      </c>
      <c r="X3475" s="94">
        <v>1.3276000416372702</v>
      </c>
      <c r="Y3475" s="94">
        <v>1.2272485877354475</v>
      </c>
      <c r="Z3475" s="94">
        <v>1.3332929061414636</v>
      </c>
      <c r="AA3475" s="94">
        <v>1.3154102091368212</v>
      </c>
      <c r="AB3475" s="94">
        <v>1.3644990317004619</v>
      </c>
      <c r="AC3475" s="94">
        <v>1.4261494094541169</v>
      </c>
      <c r="AD3475" s="94">
        <v>1.5211509542313493</v>
      </c>
      <c r="AE3475" s="94">
        <v>1.3259824404011136</v>
      </c>
      <c r="AF3475" s="94">
        <v>1.3063348368681358</v>
      </c>
      <c r="AG3475" s="94">
        <v>1.3443647273225674</v>
      </c>
      <c r="AH3475" s="94">
        <v>1.3785014825331205</v>
      </c>
      <c r="AI3475" s="94">
        <v>1.4437673354140512</v>
      </c>
      <c r="AJ3475" s="94">
        <v>1.3079634072049127</v>
      </c>
      <c r="AK3475" s="94">
        <v>1.390825206324283</v>
      </c>
      <c r="AL3475" s="94">
        <v>1.4153790110605664</v>
      </c>
      <c r="AM3475" s="94">
        <v>1.4231497524598131</v>
      </c>
      <c r="AN3475" s="94">
        <v>1.3669248909064069</v>
      </c>
      <c r="AO3475" s="94">
        <v>1.2878662493515223</v>
      </c>
      <c r="AP3475" s="94">
        <v>1.2397520719020727</v>
      </c>
      <c r="AQ3475" s="94">
        <v>1.2540807287775917</v>
      </c>
      <c r="AR3475" s="94">
        <v>1.2170557173496257</v>
      </c>
      <c r="AS3475" s="43">
        <f t="shared" si="106"/>
        <v>30.86959876062987</v>
      </c>
    </row>
    <row r="3476" spans="3:45">
      <c r="C3476" s="34">
        <v>412</v>
      </c>
      <c r="D3476" s="94">
        <v>3.3</v>
      </c>
      <c r="E3476" s="94">
        <v>3.1584618158419713</v>
      </c>
      <c r="F3476" s="94">
        <v>3.263734569486139</v>
      </c>
      <c r="G3476" s="94">
        <v>3.3065083661176664</v>
      </c>
      <c r="H3476" s="94">
        <v>3.0335896489833281</v>
      </c>
      <c r="I3476" s="94">
        <v>2.9842667433693681</v>
      </c>
      <c r="J3476" s="94">
        <v>2.7913472889788631</v>
      </c>
      <c r="K3476" s="94">
        <v>2.9237801792659166</v>
      </c>
      <c r="L3476" s="94">
        <v>3.2443206722179689</v>
      </c>
      <c r="M3476" s="94">
        <v>3.0978699807108909</v>
      </c>
      <c r="N3476" s="94">
        <v>3.1353856624633374</v>
      </c>
      <c r="O3476" s="94">
        <v>3.2023227491637734</v>
      </c>
      <c r="P3476" s="94">
        <v>3.1538023838266809</v>
      </c>
      <c r="Q3476" s="94">
        <v>3.1855783943861158</v>
      </c>
      <c r="R3476" s="94">
        <v>2.8925647639946308</v>
      </c>
      <c r="S3476" s="94">
        <v>2.7556919523840535</v>
      </c>
      <c r="T3476" s="94">
        <v>2.722803863805177</v>
      </c>
      <c r="U3476" s="94">
        <v>2.6335982200923493</v>
      </c>
      <c r="V3476" s="94">
        <v>2.2607089269839125</v>
      </c>
      <c r="W3476" s="94">
        <v>2.0807064720531714</v>
      </c>
      <c r="X3476" s="94">
        <v>1.9545015036583961</v>
      </c>
      <c r="Y3476" s="94">
        <v>2.1253577579580463</v>
      </c>
      <c r="Z3476" s="94">
        <v>2.045843426142377</v>
      </c>
      <c r="AA3476" s="94">
        <v>2.0668892506493131</v>
      </c>
      <c r="AB3476" s="94">
        <v>2.1300371347320719</v>
      </c>
      <c r="AC3476" s="94">
        <v>2.2834059278060965</v>
      </c>
      <c r="AD3476" s="94">
        <v>2.2256392462302736</v>
      </c>
      <c r="AE3476" s="94">
        <v>2.0843436431398668</v>
      </c>
      <c r="AF3476" s="94">
        <v>2.0392817942189261</v>
      </c>
      <c r="AG3476" s="94">
        <v>2.0321779359743433</v>
      </c>
      <c r="AH3476" s="94">
        <v>1.991011057938745</v>
      </c>
      <c r="AI3476" s="94">
        <v>1.9420056421480691</v>
      </c>
      <c r="AJ3476" s="94">
        <v>2.0072637999843175</v>
      </c>
      <c r="AK3476" s="94">
        <v>2.0647287089483473</v>
      </c>
      <c r="AL3476" s="94">
        <v>2.0546037344249712</v>
      </c>
      <c r="AM3476" s="94">
        <v>2.1153711715313475</v>
      </c>
      <c r="AN3476" s="94">
        <v>2.1810676401495859</v>
      </c>
      <c r="AO3476" s="94">
        <v>2.0770653780260635</v>
      </c>
      <c r="AP3476" s="94">
        <v>1.8927444596326348</v>
      </c>
      <c r="AQ3476" s="94">
        <v>1.9850204608129127</v>
      </c>
      <c r="AR3476" s="94">
        <v>1.9940355697391352</v>
      </c>
      <c r="AS3476" s="43">
        <f t="shared" si="106"/>
        <v>41.854756926948198</v>
      </c>
    </row>
    <row r="3477" spans="3:45">
      <c r="C3477" s="34">
        <v>413</v>
      </c>
      <c r="D3477" s="94">
        <v>3.3</v>
      </c>
      <c r="E3477" s="94">
        <v>3.4773805362424337</v>
      </c>
      <c r="F3477" s="94">
        <v>3.3729375145334259</v>
      </c>
      <c r="G3477" s="94">
        <v>3.6251008092129311</v>
      </c>
      <c r="H3477" s="94">
        <v>3.2261570742704007</v>
      </c>
      <c r="I3477" s="94">
        <v>3.1076645865597561</v>
      </c>
      <c r="J3477" s="94">
        <v>3.1477382834159195</v>
      </c>
      <c r="K3477" s="94">
        <v>3.1419202554301009</v>
      </c>
      <c r="L3477" s="94">
        <v>3.0869796000115248</v>
      </c>
      <c r="M3477" s="94">
        <v>3.0229815523634951</v>
      </c>
      <c r="N3477" s="94">
        <v>2.9079181941214793</v>
      </c>
      <c r="O3477" s="94">
        <v>2.7877273455461098</v>
      </c>
      <c r="P3477" s="94">
        <v>2.655140433050371</v>
      </c>
      <c r="Q3477" s="94">
        <v>2.7216171595251306</v>
      </c>
      <c r="R3477" s="94">
        <v>2.8002958232015662</v>
      </c>
      <c r="S3477" s="94">
        <v>2.551636834521434</v>
      </c>
      <c r="T3477" s="94">
        <v>2.7186164404048703</v>
      </c>
      <c r="U3477" s="94">
        <v>2.8172723749606097</v>
      </c>
      <c r="V3477" s="94">
        <v>2.7074679448653574</v>
      </c>
      <c r="W3477" s="94">
        <v>2.7015330664553225</v>
      </c>
      <c r="X3477" s="94">
        <v>2.6868045103016982</v>
      </c>
      <c r="Y3477" s="94">
        <v>2.660349172914326</v>
      </c>
      <c r="Z3477" s="94">
        <v>2.5901681656066806</v>
      </c>
      <c r="AA3477" s="94">
        <v>2.6291319976636052</v>
      </c>
      <c r="AB3477" s="94">
        <v>2.4084747149445307</v>
      </c>
      <c r="AC3477" s="94">
        <v>2.4507125349123884</v>
      </c>
      <c r="AD3477" s="94">
        <v>2.2080189039866873</v>
      </c>
      <c r="AE3477" s="94">
        <v>2.1623302700392131</v>
      </c>
      <c r="AF3477" s="94">
        <v>2.3581989600836866</v>
      </c>
      <c r="AG3477" s="94">
        <v>2.2842182835100884</v>
      </c>
      <c r="AH3477" s="94">
        <v>2.3659671999569269</v>
      </c>
      <c r="AI3477" s="94">
        <v>2.3176465955098338</v>
      </c>
      <c r="AJ3477" s="94">
        <v>2.3865986464871751</v>
      </c>
      <c r="AK3477" s="94">
        <v>2.4179571362237384</v>
      </c>
      <c r="AL3477" s="94">
        <v>2.2662920341744468</v>
      </c>
      <c r="AM3477" s="94">
        <v>2.1465421144678194</v>
      </c>
      <c r="AN3477" s="94">
        <v>2.1730032428692216</v>
      </c>
      <c r="AO3477" s="94">
        <v>2.1338401816632295</v>
      </c>
      <c r="AP3477" s="94">
        <v>2.2731610153533262</v>
      </c>
      <c r="AQ3477" s="94">
        <v>2.3285428232029122</v>
      </c>
      <c r="AR3477" s="94">
        <v>2.3969532970937424</v>
      </c>
      <c r="AS3477" s="43">
        <f t="shared" si="106"/>
        <v>43.671612471266307</v>
      </c>
    </row>
    <row r="3478" spans="3:45">
      <c r="C3478" s="34">
        <v>414</v>
      </c>
      <c r="D3478" s="94">
        <v>3.3</v>
      </c>
      <c r="E3478" s="94">
        <v>3.1249307941291771</v>
      </c>
      <c r="F3478" s="94">
        <v>3.1200485218454341</v>
      </c>
      <c r="G3478" s="94">
        <v>2.6517582198647585</v>
      </c>
      <c r="H3478" s="94">
        <v>2.5375868285264533</v>
      </c>
      <c r="I3478" s="94">
        <v>2.3338857966619422</v>
      </c>
      <c r="J3478" s="94">
        <v>2.5172198525134548</v>
      </c>
      <c r="K3478" s="94">
        <v>2.3350360109657586</v>
      </c>
      <c r="L3478" s="94">
        <v>2.356918508176471</v>
      </c>
      <c r="M3478" s="94">
        <v>2.4866941129039439</v>
      </c>
      <c r="N3478" s="94">
        <v>2.4194555163088656</v>
      </c>
      <c r="O3478" s="94">
        <v>2.2105718425236764</v>
      </c>
      <c r="P3478" s="94">
        <v>2.187853291877734</v>
      </c>
      <c r="Q3478" s="94">
        <v>2.1285109190755223</v>
      </c>
      <c r="R3478" s="94">
        <v>2.0109203782758387</v>
      </c>
      <c r="S3478" s="94">
        <v>1.930539309860406</v>
      </c>
      <c r="T3478" s="94">
        <v>2.0279696106148428</v>
      </c>
      <c r="U3478" s="94">
        <v>1.9596757725701359</v>
      </c>
      <c r="V3478" s="94">
        <v>1.8170826557398085</v>
      </c>
      <c r="W3478" s="94">
        <v>1.7499535933925072</v>
      </c>
      <c r="X3478" s="94">
        <v>1.7575372027526408</v>
      </c>
      <c r="Y3478" s="94">
        <v>1.7256278986696096</v>
      </c>
      <c r="Z3478" s="94">
        <v>1.7305724506988023</v>
      </c>
      <c r="AA3478" s="94">
        <v>1.5194534627374632</v>
      </c>
      <c r="AB3478" s="94">
        <v>1.4583614274535872</v>
      </c>
      <c r="AC3478" s="94">
        <v>1.3350591108023468</v>
      </c>
      <c r="AD3478" s="94">
        <v>1.4006607202724775</v>
      </c>
      <c r="AE3478" s="94">
        <v>1.3744731843046507</v>
      </c>
      <c r="AF3478" s="94">
        <v>1.4907304162514561</v>
      </c>
      <c r="AG3478" s="94">
        <v>1.4297414226385914</v>
      </c>
      <c r="AH3478" s="94">
        <v>1.4439859814904001</v>
      </c>
      <c r="AI3478" s="94">
        <v>1.4105810743836968</v>
      </c>
      <c r="AJ3478" s="94">
        <v>1.4386239756604788</v>
      </c>
      <c r="AK3478" s="94">
        <v>1.538855737814395</v>
      </c>
      <c r="AL3478" s="94">
        <v>1.3611181206146206</v>
      </c>
      <c r="AM3478" s="94">
        <v>1.3833717175752207</v>
      </c>
      <c r="AN3478" s="94">
        <v>1.3858699881189511</v>
      </c>
      <c r="AO3478" s="94">
        <v>1.4184011316416929</v>
      </c>
      <c r="AP3478" s="94">
        <v>1.4317185941575723</v>
      </c>
      <c r="AQ3478" s="94">
        <v>1.5896532238093697</v>
      </c>
      <c r="AR3478" s="94">
        <v>1.6121944227429659</v>
      </c>
      <c r="AS3478" s="43">
        <f t="shared" si="106"/>
        <v>33.772298350257437</v>
      </c>
    </row>
    <row r="3479" spans="3:45">
      <c r="C3479" s="34">
        <v>415</v>
      </c>
      <c r="D3479" s="94">
        <v>3.3</v>
      </c>
      <c r="E3479" s="94">
        <v>3.2363085000522531</v>
      </c>
      <c r="F3479" s="94">
        <v>2.706805349732758</v>
      </c>
      <c r="G3479" s="94">
        <v>2.7362628916520348</v>
      </c>
      <c r="H3479" s="94">
        <v>2.6438258955531615</v>
      </c>
      <c r="I3479" s="94">
        <v>2.3969530902957614</v>
      </c>
      <c r="J3479" s="94">
        <v>2.1540232338886161</v>
      </c>
      <c r="K3479" s="94">
        <v>2.230780544172462</v>
      </c>
      <c r="L3479" s="94">
        <v>2.2054579597819912</v>
      </c>
      <c r="M3479" s="94">
        <v>2.2074019964074081</v>
      </c>
      <c r="N3479" s="94">
        <v>2.0716720377086433</v>
      </c>
      <c r="O3479" s="94">
        <v>1.9690268987829622</v>
      </c>
      <c r="P3479" s="94">
        <v>1.7434931307915655</v>
      </c>
      <c r="Q3479" s="94">
        <v>1.6445847602720565</v>
      </c>
      <c r="R3479" s="94">
        <v>1.5720530250697302</v>
      </c>
      <c r="S3479" s="94">
        <v>1.618698273491332</v>
      </c>
      <c r="T3479" s="94">
        <v>1.7354054292484056</v>
      </c>
      <c r="U3479" s="94">
        <v>1.7167258817598059</v>
      </c>
      <c r="V3479" s="94">
        <v>1.5989410552086374</v>
      </c>
      <c r="W3479" s="94">
        <v>1.6151086750522092</v>
      </c>
      <c r="X3479" s="94">
        <v>1.5205799819343806</v>
      </c>
      <c r="Y3479" s="94">
        <v>1.4390947872862003</v>
      </c>
      <c r="Z3479" s="94">
        <v>1.4973215612105364</v>
      </c>
      <c r="AA3479" s="94">
        <v>1.5124910008268797</v>
      </c>
      <c r="AB3479" s="94">
        <v>1.4156163125987904</v>
      </c>
      <c r="AC3479" s="94">
        <v>1.4486360231564583</v>
      </c>
      <c r="AD3479" s="94">
        <v>1.3913743897970996</v>
      </c>
      <c r="AE3479" s="94">
        <v>1.5715514913736943</v>
      </c>
      <c r="AF3479" s="94">
        <v>1.5557551539630701</v>
      </c>
      <c r="AG3479" s="94">
        <v>1.5333121856064569</v>
      </c>
      <c r="AH3479" s="94">
        <v>1.5054859850311735</v>
      </c>
      <c r="AI3479" s="94">
        <v>1.3841499977888103</v>
      </c>
      <c r="AJ3479" s="94">
        <v>1.3189189569333228</v>
      </c>
      <c r="AK3479" s="94">
        <v>1.2741151526788295</v>
      </c>
      <c r="AL3479" s="94">
        <v>1.2285682319421585</v>
      </c>
      <c r="AM3479" s="94">
        <v>1.2910914135384459</v>
      </c>
      <c r="AN3479" s="94">
        <v>1.2863402736876757</v>
      </c>
      <c r="AO3479" s="94">
        <v>1.284538086004767</v>
      </c>
      <c r="AP3479" s="94">
        <v>1.3087123471011533</v>
      </c>
      <c r="AQ3479" s="94">
        <v>1.2817742438662556</v>
      </c>
      <c r="AR3479" s="94">
        <v>1.3313847159853942</v>
      </c>
      <c r="AS3479" s="43">
        <f t="shared" si="106"/>
        <v>31.553200882831675</v>
      </c>
    </row>
    <row r="3480" spans="3:45">
      <c r="C3480" s="34">
        <v>416</v>
      </c>
      <c r="D3480" s="94">
        <v>3.3</v>
      </c>
      <c r="E3480" s="94">
        <v>3.1452049827555704</v>
      </c>
      <c r="F3480" s="94">
        <v>3.0414431894258329</v>
      </c>
      <c r="G3480" s="94">
        <v>3.4836973527492523</v>
      </c>
      <c r="H3480" s="94">
        <v>3.455868810144981</v>
      </c>
      <c r="I3480" s="94">
        <v>3.1812538850796588</v>
      </c>
      <c r="J3480" s="94">
        <v>3.5245896983979845</v>
      </c>
      <c r="K3480" s="94">
        <v>3.8315200789334827</v>
      </c>
      <c r="L3480" s="94">
        <v>3.7498839924218714</v>
      </c>
      <c r="M3480" s="94">
        <v>3.83143216213444</v>
      </c>
      <c r="N3480" s="94">
        <v>4.0104013133302576</v>
      </c>
      <c r="O3480" s="94">
        <v>4.1302507578922887</v>
      </c>
      <c r="P3480" s="94">
        <v>3.8736829085265696</v>
      </c>
      <c r="Q3480" s="94">
        <v>3.8798566865848443</v>
      </c>
      <c r="R3480" s="94">
        <v>3.6569032713416068</v>
      </c>
      <c r="S3480" s="94">
        <v>3.5920118477325205</v>
      </c>
      <c r="T3480" s="94">
        <v>3.6591672033992113</v>
      </c>
      <c r="U3480" s="94">
        <v>3.2864393496130715</v>
      </c>
      <c r="V3480" s="94">
        <v>2.9152218491833737</v>
      </c>
      <c r="W3480" s="94">
        <v>2.9094070389032649</v>
      </c>
      <c r="X3480" s="94">
        <v>2.7297006540179729</v>
      </c>
      <c r="Y3480" s="94">
        <v>2.8559083634578548</v>
      </c>
      <c r="Z3480" s="94">
        <v>2.8249501740568999</v>
      </c>
      <c r="AA3480" s="94">
        <v>2.7269720777188069</v>
      </c>
      <c r="AB3480" s="94">
        <v>2.8420067881090305</v>
      </c>
      <c r="AC3480" s="94">
        <v>2.7413342463952874</v>
      </c>
      <c r="AD3480" s="94">
        <v>2.7581577488438214</v>
      </c>
      <c r="AE3480" s="94">
        <v>2.7285307242116552</v>
      </c>
      <c r="AF3480" s="94">
        <v>2.6715504033892725</v>
      </c>
      <c r="AG3480" s="94">
        <v>2.7655920566238956</v>
      </c>
      <c r="AH3480" s="94">
        <v>2.8883662572187454</v>
      </c>
      <c r="AI3480" s="94">
        <v>2.8616546928156739</v>
      </c>
      <c r="AJ3480" s="94">
        <v>2.5817565207709383</v>
      </c>
      <c r="AK3480" s="94">
        <v>2.3808319677427652</v>
      </c>
      <c r="AL3480" s="94">
        <v>2.4940627727367524</v>
      </c>
      <c r="AM3480" s="94">
        <v>2.3040240886594203</v>
      </c>
      <c r="AN3480" s="94">
        <v>2.2418194068727129</v>
      </c>
      <c r="AO3480" s="94">
        <v>2.294447263723161</v>
      </c>
      <c r="AP3480" s="94">
        <v>2.2389737091409336</v>
      </c>
      <c r="AQ3480" s="94">
        <v>2.1972522111410155</v>
      </c>
      <c r="AR3480" s="94">
        <v>2.3219033212441214</v>
      </c>
      <c r="AS3480" s="43">
        <f t="shared" si="106"/>
        <v>49.323434934120073</v>
      </c>
    </row>
    <row r="3481" spans="3:45">
      <c r="C3481" s="34">
        <v>417</v>
      </c>
      <c r="D3481" s="94">
        <v>3.3</v>
      </c>
      <c r="E3481" s="94">
        <v>3.3999309464643894</v>
      </c>
      <c r="F3481" s="94">
        <v>3.7250716562253499</v>
      </c>
      <c r="G3481" s="94">
        <v>3.2193008796620468</v>
      </c>
      <c r="H3481" s="94">
        <v>2.8664611675149638</v>
      </c>
      <c r="I3481" s="94">
        <v>2.6825186821232121</v>
      </c>
      <c r="J3481" s="94">
        <v>2.360203575999404</v>
      </c>
      <c r="K3481" s="94">
        <v>2.4218502848494432</v>
      </c>
      <c r="L3481" s="94">
        <v>2.4178697810195904</v>
      </c>
      <c r="M3481" s="94">
        <v>2.403642734258896</v>
      </c>
      <c r="N3481" s="94">
        <v>2.3568938940397128</v>
      </c>
      <c r="O3481" s="94">
        <v>2.2523997304252128</v>
      </c>
      <c r="P3481" s="94">
        <v>2.2266252347934055</v>
      </c>
      <c r="Q3481" s="94">
        <v>2.2808197168324988</v>
      </c>
      <c r="R3481" s="94">
        <v>2.3891624999754018</v>
      </c>
      <c r="S3481" s="94">
        <v>2.3517650147914755</v>
      </c>
      <c r="T3481" s="94">
        <v>2.5141364389027694</v>
      </c>
      <c r="U3481" s="94">
        <v>2.4241202873081744</v>
      </c>
      <c r="V3481" s="94">
        <v>2.2510450653363132</v>
      </c>
      <c r="W3481" s="94">
        <v>2.1636334069665186</v>
      </c>
      <c r="X3481" s="94">
        <v>2.1675627099884216</v>
      </c>
      <c r="Y3481" s="94">
        <v>2.4684869126829105</v>
      </c>
      <c r="Z3481" s="94">
        <v>2.6595666640011619</v>
      </c>
      <c r="AA3481" s="94">
        <v>2.3783522887563686</v>
      </c>
      <c r="AB3481" s="94">
        <v>2.4081272926084081</v>
      </c>
      <c r="AC3481" s="94">
        <v>2.5631914499962729</v>
      </c>
      <c r="AD3481" s="94">
        <v>2.4735472566838004</v>
      </c>
      <c r="AE3481" s="94">
        <v>2.695655061427916</v>
      </c>
      <c r="AF3481" s="94">
        <v>2.6028903506328431</v>
      </c>
      <c r="AG3481" s="94">
        <v>2.6201362676302526</v>
      </c>
      <c r="AH3481" s="94">
        <v>2.5180403842970414</v>
      </c>
      <c r="AI3481" s="94">
        <v>2.3439730645884884</v>
      </c>
      <c r="AJ3481" s="94">
        <v>2.3890934903958874</v>
      </c>
      <c r="AK3481" s="94">
        <v>2.2650380238831871</v>
      </c>
      <c r="AL3481" s="94">
        <v>2.261100583308163</v>
      </c>
      <c r="AM3481" s="94">
        <v>2.0571835602800328</v>
      </c>
      <c r="AN3481" s="94">
        <v>1.9396448839054512</v>
      </c>
      <c r="AO3481" s="94">
        <v>1.8385458996909998</v>
      </c>
      <c r="AP3481" s="94">
        <v>1.6730206958195548</v>
      </c>
      <c r="AQ3481" s="94">
        <v>1.607185674595669</v>
      </c>
      <c r="AR3481" s="94">
        <v>1.353883033467564</v>
      </c>
      <c r="AS3481" s="43">
        <f t="shared" si="106"/>
        <v>39.35440215182075</v>
      </c>
    </row>
    <row r="3482" spans="3:45">
      <c r="C3482" s="34">
        <v>418</v>
      </c>
      <c r="D3482" s="94">
        <v>3.3</v>
      </c>
      <c r="E3482" s="94">
        <v>3.5107848393783017</v>
      </c>
      <c r="F3482" s="94">
        <v>3.2357810619012528</v>
      </c>
      <c r="G3482" s="94">
        <v>3.607000845010774</v>
      </c>
      <c r="H3482" s="94">
        <v>3.5598018923198773</v>
      </c>
      <c r="I3482" s="94">
        <v>3.5987990127065612</v>
      </c>
      <c r="J3482" s="94">
        <v>3.6596433144721239</v>
      </c>
      <c r="K3482" s="94">
        <v>3.8258644782658204</v>
      </c>
      <c r="L3482" s="94">
        <v>3.8338560808877773</v>
      </c>
      <c r="M3482" s="94">
        <v>3.8720067191341441</v>
      </c>
      <c r="N3482" s="94">
        <v>3.2699063774117287</v>
      </c>
      <c r="O3482" s="94">
        <v>3.3015064079771435</v>
      </c>
      <c r="P3482" s="94">
        <v>3.4567076498969622</v>
      </c>
      <c r="Q3482" s="94">
        <v>3.3542599522661884</v>
      </c>
      <c r="R3482" s="94">
        <v>3.1912337186596638</v>
      </c>
      <c r="S3482" s="94">
        <v>3.065026784480644</v>
      </c>
      <c r="T3482" s="94">
        <v>2.8625339655632325</v>
      </c>
      <c r="U3482" s="94">
        <v>3.1254587218231191</v>
      </c>
      <c r="V3482" s="94">
        <v>2.9708224132589489</v>
      </c>
      <c r="W3482" s="94">
        <v>3.0623618632540808</v>
      </c>
      <c r="X3482" s="94">
        <v>2.9713311594780509</v>
      </c>
      <c r="Y3482" s="94">
        <v>2.8651774476782577</v>
      </c>
      <c r="Z3482" s="94">
        <v>2.7160912209942798</v>
      </c>
      <c r="AA3482" s="94">
        <v>2.8798463701137225</v>
      </c>
      <c r="AB3482" s="94">
        <v>2.8770346230926398</v>
      </c>
      <c r="AC3482" s="94">
        <v>2.8853475087035583</v>
      </c>
      <c r="AD3482" s="94">
        <v>2.7341538704623289</v>
      </c>
      <c r="AE3482" s="94">
        <v>2.7234547782354954</v>
      </c>
      <c r="AF3482" s="94">
        <v>2.7410060826668738</v>
      </c>
      <c r="AG3482" s="94">
        <v>2.8121753445697384</v>
      </c>
      <c r="AH3482" s="94">
        <v>2.5885489147005676</v>
      </c>
      <c r="AI3482" s="94">
        <v>2.4303573238655409</v>
      </c>
      <c r="AJ3482" s="94">
        <v>2.4688170111113013</v>
      </c>
      <c r="AK3482" s="94">
        <v>2.7907147907099348</v>
      </c>
      <c r="AL3482" s="94">
        <v>2.6289189242141</v>
      </c>
      <c r="AM3482" s="94">
        <v>2.8307614675110577</v>
      </c>
      <c r="AN3482" s="94">
        <v>2.9102377784709375</v>
      </c>
      <c r="AO3482" s="94">
        <v>2.6793043746824936</v>
      </c>
      <c r="AP3482" s="94">
        <v>2.5367333698693875</v>
      </c>
      <c r="AQ3482" s="94">
        <v>2.4124837923446649</v>
      </c>
      <c r="AR3482" s="94">
        <v>2.3090073759168197</v>
      </c>
      <c r="AS3482" s="43">
        <f t="shared" si="106"/>
        <v>48.846474167231534</v>
      </c>
    </row>
    <row r="3483" spans="3:45">
      <c r="C3483" s="34">
        <v>419</v>
      </c>
      <c r="D3483" s="94">
        <v>3.3</v>
      </c>
      <c r="E3483" s="94">
        <v>3.3202124150209418</v>
      </c>
      <c r="F3483" s="94">
        <v>3.3477379285208198</v>
      </c>
      <c r="G3483" s="94">
        <v>3.5151355624702898</v>
      </c>
      <c r="H3483" s="94">
        <v>3.3097640695788688</v>
      </c>
      <c r="I3483" s="94">
        <v>3.2694923065486803</v>
      </c>
      <c r="J3483" s="94">
        <v>3.1358309969808635</v>
      </c>
      <c r="K3483" s="94">
        <v>3.1426092265375929</v>
      </c>
      <c r="L3483" s="94">
        <v>3.3351052867022917</v>
      </c>
      <c r="M3483" s="94">
        <v>3.2707448952900537</v>
      </c>
      <c r="N3483" s="94">
        <v>2.9757344301766562</v>
      </c>
      <c r="O3483" s="94">
        <v>3.2461359195958241</v>
      </c>
      <c r="P3483" s="94">
        <v>3.1523147521193455</v>
      </c>
      <c r="Q3483" s="94">
        <v>3.0290351046254469</v>
      </c>
      <c r="R3483" s="94">
        <v>2.7547560386918994</v>
      </c>
      <c r="S3483" s="94">
        <v>2.4898508788344857</v>
      </c>
      <c r="T3483" s="94">
        <v>2.6543638012423991</v>
      </c>
      <c r="U3483" s="94">
        <v>2.4474506743734517</v>
      </c>
      <c r="V3483" s="94">
        <v>2.3532825892400857</v>
      </c>
      <c r="W3483" s="94">
        <v>2.3459947384004369</v>
      </c>
      <c r="X3483" s="94">
        <v>2.2612268635218489</v>
      </c>
      <c r="Y3483" s="94">
        <v>2.1523662501404086</v>
      </c>
      <c r="Z3483" s="94">
        <v>2.1385980711025718</v>
      </c>
      <c r="AA3483" s="94">
        <v>2.0931559513068461</v>
      </c>
      <c r="AB3483" s="94">
        <v>2.2497748188765221</v>
      </c>
      <c r="AC3483" s="94">
        <v>2.0859210760234816</v>
      </c>
      <c r="AD3483" s="94">
        <v>1.9481227996937376</v>
      </c>
      <c r="AE3483" s="94">
        <v>1.8723056645991725</v>
      </c>
      <c r="AF3483" s="94">
        <v>1.8593945643341958</v>
      </c>
      <c r="AG3483" s="94">
        <v>1.6865714984590416</v>
      </c>
      <c r="AH3483" s="94">
        <v>1.6526444175761186</v>
      </c>
      <c r="AI3483" s="94">
        <v>1.8325407411382844</v>
      </c>
      <c r="AJ3483" s="94">
        <v>1.8540833109685724</v>
      </c>
      <c r="AK3483" s="94">
        <v>1.9609242558201467</v>
      </c>
      <c r="AL3483" s="94">
        <v>1.9293500361721583</v>
      </c>
      <c r="AM3483" s="94">
        <v>1.7782413138713971</v>
      </c>
      <c r="AN3483" s="94">
        <v>1.7143428440780193</v>
      </c>
      <c r="AO3483" s="94">
        <v>1.630387850176348</v>
      </c>
      <c r="AP3483" s="94">
        <v>1.6434133272032276</v>
      </c>
      <c r="AQ3483" s="94">
        <v>1.6765079414033599</v>
      </c>
      <c r="AR3483" s="94">
        <v>1.8650486588095172</v>
      </c>
      <c r="AS3483" s="43">
        <f t="shared" si="106"/>
        <v>42.480796519838549</v>
      </c>
    </row>
    <row r="3484" spans="3:45">
      <c r="C3484" s="34">
        <v>420</v>
      </c>
      <c r="D3484" s="94">
        <v>3.3</v>
      </c>
      <c r="E3484" s="94">
        <v>3.1294058344335567</v>
      </c>
      <c r="F3484" s="94">
        <v>3.2050640992984287</v>
      </c>
      <c r="G3484" s="94">
        <v>3.0675999090667703</v>
      </c>
      <c r="H3484" s="94">
        <v>3.074341096938733</v>
      </c>
      <c r="I3484" s="94">
        <v>3.2442107577760106</v>
      </c>
      <c r="J3484" s="94">
        <v>2.922196731802301</v>
      </c>
      <c r="K3484" s="94">
        <v>3.0148093091169743</v>
      </c>
      <c r="L3484" s="94">
        <v>2.7990376299982853</v>
      </c>
      <c r="M3484" s="94">
        <v>2.9414323691872504</v>
      </c>
      <c r="N3484" s="94">
        <v>2.7848373651000369</v>
      </c>
      <c r="O3484" s="94">
        <v>2.5564395382949541</v>
      </c>
      <c r="P3484" s="94">
        <v>2.6553846728112198</v>
      </c>
      <c r="Q3484" s="94">
        <v>2.5477000040242395</v>
      </c>
      <c r="R3484" s="94">
        <v>2.2636393511099997</v>
      </c>
      <c r="S3484" s="94">
        <v>2.1743769968842295</v>
      </c>
      <c r="T3484" s="94">
        <v>2.0061843797551249</v>
      </c>
      <c r="U3484" s="94">
        <v>1.8601311780158301</v>
      </c>
      <c r="V3484" s="94">
        <v>1.7105463253527335</v>
      </c>
      <c r="W3484" s="94">
        <v>1.7893756346187439</v>
      </c>
      <c r="X3484" s="94">
        <v>1.7522508972245419</v>
      </c>
      <c r="Y3484" s="94">
        <v>1.6884800721666056</v>
      </c>
      <c r="Z3484" s="94">
        <v>1.6693819098524723</v>
      </c>
      <c r="AA3484" s="94">
        <v>1.5528216610612431</v>
      </c>
      <c r="AB3484" s="94">
        <v>1.6806140592106604</v>
      </c>
      <c r="AC3484" s="94">
        <v>1.6270054300249739</v>
      </c>
      <c r="AD3484" s="94">
        <v>1.637357675188553</v>
      </c>
      <c r="AE3484" s="94">
        <v>1.5291037800456977</v>
      </c>
      <c r="AF3484" s="94">
        <v>1.5687884120736824</v>
      </c>
      <c r="AG3484" s="94">
        <v>1.5392999677139867</v>
      </c>
      <c r="AH3484" s="94">
        <v>1.6978186242779381</v>
      </c>
      <c r="AI3484" s="94">
        <v>1.675800398403865</v>
      </c>
      <c r="AJ3484" s="94">
        <v>1.5612567833249678</v>
      </c>
      <c r="AK3484" s="94">
        <v>1.452341069341615</v>
      </c>
      <c r="AL3484" s="94">
        <v>1.3865735803330439</v>
      </c>
      <c r="AM3484" s="94">
        <v>1.4179980355462691</v>
      </c>
      <c r="AN3484" s="94">
        <v>1.3393970631870253</v>
      </c>
      <c r="AO3484" s="94">
        <v>1.32205255656377</v>
      </c>
      <c r="AP3484" s="94">
        <v>1.2884754313875286</v>
      </c>
      <c r="AQ3484" s="94">
        <v>1.3483937633990153</v>
      </c>
      <c r="AR3484" s="94">
        <v>1.3427092835104855</v>
      </c>
      <c r="AS3484" s="43">
        <f t="shared" si="106"/>
        <v>37.529008648544668</v>
      </c>
    </row>
    <row r="3485" spans="3:45">
      <c r="C3485" s="34">
        <v>421</v>
      </c>
      <c r="D3485" s="94">
        <v>3.3</v>
      </c>
      <c r="E3485" s="94">
        <v>2.9452104508261581</v>
      </c>
      <c r="F3485" s="94">
        <v>2.6739980459674668</v>
      </c>
      <c r="G3485" s="94">
        <v>2.4231468835016985</v>
      </c>
      <c r="H3485" s="94">
        <v>2.2629341466002511</v>
      </c>
      <c r="I3485" s="94">
        <v>2.0945299710110503</v>
      </c>
      <c r="J3485" s="94">
        <v>1.9163150889471663</v>
      </c>
      <c r="K3485" s="94">
        <v>1.8626459310926275</v>
      </c>
      <c r="L3485" s="94">
        <v>1.7791277393208023</v>
      </c>
      <c r="M3485" s="94">
        <v>1.8942510068535729</v>
      </c>
      <c r="N3485" s="94">
        <v>1.7454571689457934</v>
      </c>
      <c r="O3485" s="94">
        <v>1.7070851541296332</v>
      </c>
      <c r="P3485" s="94">
        <v>1.7572848312250056</v>
      </c>
      <c r="Q3485" s="94">
        <v>1.7307080932204242</v>
      </c>
      <c r="R3485" s="94">
        <v>1.692069228688641</v>
      </c>
      <c r="S3485" s="94">
        <v>1.5792966884372468</v>
      </c>
      <c r="T3485" s="94">
        <v>1.4697592452606989</v>
      </c>
      <c r="U3485" s="94">
        <v>1.5107077459645621</v>
      </c>
      <c r="V3485" s="94">
        <v>1.4885785759531853</v>
      </c>
      <c r="W3485" s="94">
        <v>1.6390568198310309</v>
      </c>
      <c r="X3485" s="94">
        <v>1.4652879595885548</v>
      </c>
      <c r="Y3485" s="94">
        <v>1.6027257632069583</v>
      </c>
      <c r="Z3485" s="94">
        <v>1.3516047305537997</v>
      </c>
      <c r="AA3485" s="94">
        <v>1.3306745017719306</v>
      </c>
      <c r="AB3485" s="94">
        <v>1.2460225695273701</v>
      </c>
      <c r="AC3485" s="94">
        <v>1.1684142395317012</v>
      </c>
      <c r="AD3485" s="94">
        <v>1.1838001444558541</v>
      </c>
      <c r="AE3485" s="94">
        <v>1.1358211386580099</v>
      </c>
      <c r="AF3485" s="94">
        <v>1.1408983753510626</v>
      </c>
      <c r="AG3485" s="94">
        <v>1.0665196000038291</v>
      </c>
      <c r="AH3485" s="94">
        <v>1.0660627901512163</v>
      </c>
      <c r="AI3485" s="94">
        <v>0.94857649823608159</v>
      </c>
      <c r="AJ3485" s="94">
        <v>0.96200210232819672</v>
      </c>
      <c r="AK3485" s="94">
        <v>0.90755519313351829</v>
      </c>
      <c r="AL3485" s="94">
        <v>0.87775701063769229</v>
      </c>
      <c r="AM3485" s="94">
        <v>0.85663982920548676</v>
      </c>
      <c r="AN3485" s="94">
        <v>0.8773927820573364</v>
      </c>
      <c r="AO3485" s="94">
        <v>0.87851867126399674</v>
      </c>
      <c r="AP3485" s="94">
        <v>0.87097683895629929</v>
      </c>
      <c r="AQ3485" s="94">
        <v>0.86915816934149193</v>
      </c>
      <c r="AR3485" s="94">
        <v>0.82106416844427554</v>
      </c>
      <c r="AS3485" s="43">
        <f t="shared" si="106"/>
        <v>28.322645409989445</v>
      </c>
    </row>
    <row r="3486" spans="3:45">
      <c r="C3486" s="34">
        <v>422</v>
      </c>
      <c r="D3486" s="94">
        <v>3.3</v>
      </c>
      <c r="E3486" s="94">
        <v>3.0624079736879768</v>
      </c>
      <c r="F3486" s="94">
        <v>3.1630892088072908</v>
      </c>
      <c r="G3486" s="94">
        <v>3.3207117985325998</v>
      </c>
      <c r="H3486" s="94">
        <v>3.2034499374357499</v>
      </c>
      <c r="I3486" s="94">
        <v>3.1048219640232539</v>
      </c>
      <c r="J3486" s="94">
        <v>3.3710810693441573</v>
      </c>
      <c r="K3486" s="94">
        <v>3.4216996851822699</v>
      </c>
      <c r="L3486" s="94">
        <v>3.5582475876707576</v>
      </c>
      <c r="M3486" s="94">
        <v>3.8244168352009904</v>
      </c>
      <c r="N3486" s="94">
        <v>3.2737793733042793</v>
      </c>
      <c r="O3486" s="94">
        <v>3.1186669870825434</v>
      </c>
      <c r="P3486" s="94">
        <v>3.0414201049541685</v>
      </c>
      <c r="Q3486" s="94">
        <v>2.6148077701487979</v>
      </c>
      <c r="R3486" s="94">
        <v>2.4756395613514823</v>
      </c>
      <c r="S3486" s="94">
        <v>2.3482256933178558</v>
      </c>
      <c r="T3486" s="94">
        <v>2.3926090684009833</v>
      </c>
      <c r="U3486" s="94">
        <v>2.3164596489106466</v>
      </c>
      <c r="V3486" s="94">
        <v>2.0761172621292752</v>
      </c>
      <c r="W3486" s="94">
        <v>2.1118306988942011</v>
      </c>
      <c r="X3486" s="94">
        <v>2.0394852581471694</v>
      </c>
      <c r="Y3486" s="94">
        <v>1.903575325114276</v>
      </c>
      <c r="Z3486" s="94">
        <v>1.7396620965454346</v>
      </c>
      <c r="AA3486" s="94">
        <v>1.7496995660122099</v>
      </c>
      <c r="AB3486" s="94">
        <v>1.7060652586052938</v>
      </c>
      <c r="AC3486" s="94">
        <v>1.6030247279300263</v>
      </c>
      <c r="AD3486" s="94">
        <v>1.5873008939200597</v>
      </c>
      <c r="AE3486" s="94">
        <v>1.676214883929557</v>
      </c>
      <c r="AF3486" s="94">
        <v>1.7081740727255241</v>
      </c>
      <c r="AG3486" s="94">
        <v>1.7457484182407128</v>
      </c>
      <c r="AH3486" s="94">
        <v>1.6231447029047392</v>
      </c>
      <c r="AI3486" s="94">
        <v>1.4652327274881711</v>
      </c>
      <c r="AJ3486" s="94">
        <v>1.5071503059193414</v>
      </c>
      <c r="AK3486" s="94">
        <v>1.5060069247335053</v>
      </c>
      <c r="AL3486" s="94">
        <v>1.5475831736787899</v>
      </c>
      <c r="AM3486" s="94">
        <v>1.5192609051319892</v>
      </c>
      <c r="AN3486" s="94">
        <v>1.4163384907808407</v>
      </c>
      <c r="AO3486" s="94">
        <v>1.4043836190962911</v>
      </c>
      <c r="AP3486" s="94">
        <v>1.3218081356479081</v>
      </c>
      <c r="AQ3486" s="94">
        <v>1.3785786189207987</v>
      </c>
      <c r="AR3486" s="94">
        <v>1.3556405475983391</v>
      </c>
      <c r="AS3486" s="43">
        <f t="shared" si="106"/>
        <v>40.823059804032496</v>
      </c>
    </row>
    <row r="3487" spans="3:45">
      <c r="C3487" s="34">
        <v>423</v>
      </c>
      <c r="D3487" s="94">
        <v>3.3</v>
      </c>
      <c r="E3487" s="94">
        <v>3.3203388788995372</v>
      </c>
      <c r="F3487" s="94">
        <v>3.0912427607261512</v>
      </c>
      <c r="G3487" s="94">
        <v>3.2113582060142369</v>
      </c>
      <c r="H3487" s="94">
        <v>3.1902754571623047</v>
      </c>
      <c r="I3487" s="94">
        <v>3.1129147704567401</v>
      </c>
      <c r="J3487" s="94">
        <v>2.9284393894275804</v>
      </c>
      <c r="K3487" s="94">
        <v>2.8130989858410911</v>
      </c>
      <c r="L3487" s="94">
        <v>2.7911298585356135</v>
      </c>
      <c r="M3487" s="94">
        <v>3.0782350177605147</v>
      </c>
      <c r="N3487" s="94">
        <v>2.9823813488748381</v>
      </c>
      <c r="O3487" s="94">
        <v>2.8449952616458454</v>
      </c>
      <c r="P3487" s="94">
        <v>3.0493114087181961</v>
      </c>
      <c r="Q3487" s="94">
        <v>3.3012057039182605</v>
      </c>
      <c r="R3487" s="94">
        <v>3.1012802655591765</v>
      </c>
      <c r="S3487" s="94">
        <v>2.7447204675025541</v>
      </c>
      <c r="T3487" s="94">
        <v>2.8017079015022257</v>
      </c>
      <c r="U3487" s="94">
        <v>2.3898894734387457</v>
      </c>
      <c r="V3487" s="94">
        <v>2.1067926717092544</v>
      </c>
      <c r="W3487" s="94">
        <v>2.0684366790527355</v>
      </c>
      <c r="X3487" s="94">
        <v>1.9583815847151858</v>
      </c>
      <c r="Y3487" s="94">
        <v>1.8784669502330036</v>
      </c>
      <c r="Z3487" s="94">
        <v>1.8003777440289475</v>
      </c>
      <c r="AA3487" s="94">
        <v>1.8580801272830325</v>
      </c>
      <c r="AB3487" s="94">
        <v>1.9891439329111922</v>
      </c>
      <c r="AC3487" s="94">
        <v>2.0512843005801873</v>
      </c>
      <c r="AD3487" s="94">
        <v>1.9290657678044549</v>
      </c>
      <c r="AE3487" s="94">
        <v>2.0203113709739076</v>
      </c>
      <c r="AF3487" s="94">
        <v>2.0249806866595503</v>
      </c>
      <c r="AG3487" s="94">
        <v>1.9834173579682699</v>
      </c>
      <c r="AH3487" s="94">
        <v>1.8605687382865905</v>
      </c>
      <c r="AI3487" s="94">
        <v>1.6370647850231577</v>
      </c>
      <c r="AJ3487" s="94">
        <v>1.64775307360214</v>
      </c>
      <c r="AK3487" s="94">
        <v>1.5615974302136315</v>
      </c>
      <c r="AL3487" s="94">
        <v>1.5625132889605611</v>
      </c>
      <c r="AM3487" s="94">
        <v>1.5608776560140281</v>
      </c>
      <c r="AN3487" s="94">
        <v>1.5430793036226851</v>
      </c>
      <c r="AO3487" s="94">
        <v>1.5271340661640553</v>
      </c>
      <c r="AP3487" s="94">
        <v>1.4128613666128285</v>
      </c>
      <c r="AQ3487" s="94">
        <v>1.2425452965864494</v>
      </c>
      <c r="AR3487" s="94">
        <v>1.2477624596979506</v>
      </c>
      <c r="AS3487" s="43">
        <f t="shared" si="106"/>
        <v>40.482037536469292</v>
      </c>
    </row>
    <row r="3488" spans="3:45">
      <c r="C3488" s="34">
        <v>424</v>
      </c>
      <c r="D3488" s="94">
        <v>3.3</v>
      </c>
      <c r="E3488" s="94">
        <v>3.0691532363699481</v>
      </c>
      <c r="F3488" s="94">
        <v>3.1910789103942143</v>
      </c>
      <c r="G3488" s="94">
        <v>3.4328123313030847</v>
      </c>
      <c r="H3488" s="94">
        <v>3.1285865380858158</v>
      </c>
      <c r="I3488" s="94">
        <v>3.1497617105048428</v>
      </c>
      <c r="J3488" s="94">
        <v>3.2729315623847204</v>
      </c>
      <c r="K3488" s="94">
        <v>3.0669138084132928</v>
      </c>
      <c r="L3488" s="94">
        <v>3.1607295779788176</v>
      </c>
      <c r="M3488" s="94">
        <v>2.7196114195204495</v>
      </c>
      <c r="N3488" s="94">
        <v>3.0031227434359971</v>
      </c>
      <c r="O3488" s="94">
        <v>2.9831462767040704</v>
      </c>
      <c r="P3488" s="94">
        <v>2.7374690068163181</v>
      </c>
      <c r="Q3488" s="94">
        <v>2.7729177595226786</v>
      </c>
      <c r="R3488" s="94">
        <v>2.8917216537360675</v>
      </c>
      <c r="S3488" s="94">
        <v>2.6445435948358011</v>
      </c>
      <c r="T3488" s="94">
        <v>2.737717058648554</v>
      </c>
      <c r="U3488" s="94">
        <v>2.4835138221406998</v>
      </c>
      <c r="V3488" s="94">
        <v>2.5194386400165127</v>
      </c>
      <c r="W3488" s="94">
        <v>2.3172680176307452</v>
      </c>
      <c r="X3488" s="94">
        <v>2.0837493702349121</v>
      </c>
      <c r="Y3488" s="94">
        <v>2.1809647360151145</v>
      </c>
      <c r="Z3488" s="94">
        <v>2.184944188849959</v>
      </c>
      <c r="AA3488" s="94">
        <v>2.0752632081123945</v>
      </c>
      <c r="AB3488" s="94">
        <v>2.2294826275879998</v>
      </c>
      <c r="AC3488" s="94">
        <v>2.1992469558217289</v>
      </c>
      <c r="AD3488" s="94">
        <v>1.9649063669531122</v>
      </c>
      <c r="AE3488" s="94">
        <v>1.8730819984915235</v>
      </c>
      <c r="AF3488" s="94">
        <v>2.0829597150699772</v>
      </c>
      <c r="AG3488" s="94">
        <v>2.2251718606401605</v>
      </c>
      <c r="AH3488" s="94">
        <v>2.1912443110101791</v>
      </c>
      <c r="AI3488" s="94">
        <v>1.9566952648123461</v>
      </c>
      <c r="AJ3488" s="94">
        <v>1.8181715295747398</v>
      </c>
      <c r="AK3488" s="94">
        <v>1.8090264780424405</v>
      </c>
      <c r="AL3488" s="94">
        <v>1.7907489923052069</v>
      </c>
      <c r="AM3488" s="94">
        <v>1.5844613889866308</v>
      </c>
      <c r="AN3488" s="94">
        <v>1.5224544962689741</v>
      </c>
      <c r="AO3488" s="94">
        <v>1.4769207569892862</v>
      </c>
      <c r="AP3488" s="94">
        <v>1.4070751309136651</v>
      </c>
      <c r="AQ3488" s="94">
        <v>1.3330827711659188</v>
      </c>
      <c r="AR3488" s="94">
        <v>1.3512130771334354</v>
      </c>
      <c r="AS3488" s="43">
        <f t="shared" si="106"/>
        <v>41.283782828066258</v>
      </c>
    </row>
    <row r="3489" spans="3:45">
      <c r="C3489" s="34">
        <v>425</v>
      </c>
      <c r="D3489" s="94">
        <v>3.3</v>
      </c>
      <c r="E3489" s="94">
        <v>2.7972027836137832</v>
      </c>
      <c r="F3489" s="94">
        <v>2.8040423975379651</v>
      </c>
      <c r="G3489" s="94">
        <v>2.8458416065306635</v>
      </c>
      <c r="H3489" s="94">
        <v>2.7457341288258652</v>
      </c>
      <c r="I3489" s="94">
        <v>2.7913887693632096</v>
      </c>
      <c r="J3489" s="94">
        <v>2.6067670825682261</v>
      </c>
      <c r="K3489" s="94">
        <v>2.9147711991988374</v>
      </c>
      <c r="L3489" s="94">
        <v>2.7871036376391332</v>
      </c>
      <c r="M3489" s="94">
        <v>2.5746959904616205</v>
      </c>
      <c r="N3489" s="94">
        <v>2.6196632022716</v>
      </c>
      <c r="O3489" s="94">
        <v>2.4457607230779024</v>
      </c>
      <c r="P3489" s="94">
        <v>2.2747752054344135</v>
      </c>
      <c r="Q3489" s="94">
        <v>2.5173627047938583</v>
      </c>
      <c r="R3489" s="94">
        <v>2.330224169206442</v>
      </c>
      <c r="S3489" s="94">
        <v>2.4250281145212798</v>
      </c>
      <c r="T3489" s="94">
        <v>2.3237085784959857</v>
      </c>
      <c r="U3489" s="94">
        <v>2.0089968079166036</v>
      </c>
      <c r="V3489" s="94">
        <v>1.9825792939036522</v>
      </c>
      <c r="W3489" s="94">
        <v>2.0216525734009818</v>
      </c>
      <c r="X3489" s="94">
        <v>2.0335911550815169</v>
      </c>
      <c r="Y3489" s="94">
        <v>1.8595425457222594</v>
      </c>
      <c r="Z3489" s="94">
        <v>1.8385133141679908</v>
      </c>
      <c r="AA3489" s="94">
        <v>1.8833635039851206</v>
      </c>
      <c r="AB3489" s="94">
        <v>1.9112570048412556</v>
      </c>
      <c r="AC3489" s="94">
        <v>1.9303038322537307</v>
      </c>
      <c r="AD3489" s="94">
        <v>1.9601182006881164</v>
      </c>
      <c r="AE3489" s="94">
        <v>2.1374176012293367</v>
      </c>
      <c r="AF3489" s="94">
        <v>2.1148323815637493</v>
      </c>
      <c r="AG3489" s="94">
        <v>2.1507071971193725</v>
      </c>
      <c r="AH3489" s="94">
        <v>1.902121125153506</v>
      </c>
      <c r="AI3489" s="94">
        <v>1.9682045731419522</v>
      </c>
      <c r="AJ3489" s="94">
        <v>1.9540368195126443</v>
      </c>
      <c r="AK3489" s="94">
        <v>1.8292094450874028</v>
      </c>
      <c r="AL3489" s="94">
        <v>1.9279381089151213</v>
      </c>
      <c r="AM3489" s="94">
        <v>1.7998552001117047</v>
      </c>
      <c r="AN3489" s="94">
        <v>1.6269624937599638</v>
      </c>
      <c r="AO3489" s="94">
        <v>1.735433095112026</v>
      </c>
      <c r="AP3489" s="94">
        <v>1.8788536576839736</v>
      </c>
      <c r="AQ3489" s="94">
        <v>1.8843630310159445</v>
      </c>
      <c r="AR3489" s="94">
        <v>1.7348624817921443</v>
      </c>
      <c r="AS3489" s="43">
        <f t="shared" si="106"/>
        <v>37.067393111203636</v>
      </c>
    </row>
    <row r="3490" spans="3:45">
      <c r="C3490" s="34">
        <v>426</v>
      </c>
      <c r="D3490" s="94">
        <v>3.3</v>
      </c>
      <c r="E3490" s="94">
        <v>3.0886155480379607</v>
      </c>
      <c r="F3490" s="94">
        <v>3.224890819073631</v>
      </c>
      <c r="G3490" s="94">
        <v>3.390270028921385</v>
      </c>
      <c r="H3490" s="94">
        <v>3.0588891445458191</v>
      </c>
      <c r="I3490" s="94">
        <v>3.435597881777813</v>
      </c>
      <c r="J3490" s="94">
        <v>3.4058827343347304</v>
      </c>
      <c r="K3490" s="94">
        <v>3.0237361693871589</v>
      </c>
      <c r="L3490" s="94">
        <v>2.8088204285277154</v>
      </c>
      <c r="M3490" s="94">
        <v>2.5460965620320031</v>
      </c>
      <c r="N3490" s="94">
        <v>2.8053959878806238</v>
      </c>
      <c r="O3490" s="94">
        <v>2.6243055612530344</v>
      </c>
      <c r="P3490" s="94">
        <v>2.4378781413793416</v>
      </c>
      <c r="Q3490" s="94">
        <v>2.4446055259091732</v>
      </c>
      <c r="R3490" s="94">
        <v>2.2825685703218408</v>
      </c>
      <c r="S3490" s="94">
        <v>2.1429920984485227</v>
      </c>
      <c r="T3490" s="94">
        <v>1.9885886263243466</v>
      </c>
      <c r="U3490" s="94">
        <v>2.0442905714079265</v>
      </c>
      <c r="V3490" s="94">
        <v>2.0261425533111947</v>
      </c>
      <c r="W3490" s="94">
        <v>2.0219682254504954</v>
      </c>
      <c r="X3490" s="94">
        <v>1.955080831058327</v>
      </c>
      <c r="Y3490" s="94">
        <v>2.0047977121713085</v>
      </c>
      <c r="Z3490" s="94">
        <v>1.9581014241390391</v>
      </c>
      <c r="AA3490" s="94">
        <v>1.8842560167913169</v>
      </c>
      <c r="AB3490" s="94">
        <v>1.7758471259921145</v>
      </c>
      <c r="AC3490" s="94">
        <v>1.7288593017816034</v>
      </c>
      <c r="AD3490" s="94">
        <v>1.7481245358332247</v>
      </c>
      <c r="AE3490" s="94">
        <v>1.7288631882019685</v>
      </c>
      <c r="AF3490" s="94">
        <v>1.9390399095596851</v>
      </c>
      <c r="AG3490" s="94">
        <v>2.0536821133783252</v>
      </c>
      <c r="AH3490" s="94">
        <v>2.0681030437610541</v>
      </c>
      <c r="AI3490" s="94">
        <v>2.0213692127278668</v>
      </c>
      <c r="AJ3490" s="94">
        <v>2.1712557550524823</v>
      </c>
      <c r="AK3490" s="94">
        <v>2.0716751298171374</v>
      </c>
      <c r="AL3490" s="94">
        <v>1.843032204942471</v>
      </c>
      <c r="AM3490" s="94">
        <v>1.8706118197407613</v>
      </c>
      <c r="AN3490" s="94">
        <v>1.950581651321291</v>
      </c>
      <c r="AO3490" s="94">
        <v>1.8964576999767029</v>
      </c>
      <c r="AP3490" s="94">
        <v>1.9906609926255727</v>
      </c>
      <c r="AQ3490" s="94">
        <v>1.8223610964383343</v>
      </c>
      <c r="AR3490" s="94">
        <v>2.1444412637968822</v>
      </c>
      <c r="AS3490" s="43">
        <f t="shared" si="106"/>
        <v>39.383389367428521</v>
      </c>
    </row>
    <row r="3491" spans="3:45">
      <c r="C3491" s="34">
        <v>427</v>
      </c>
      <c r="D3491" s="94">
        <v>3.3</v>
      </c>
      <c r="E3491" s="94">
        <v>3.0592685551678422</v>
      </c>
      <c r="F3491" s="94">
        <v>2.7901534190170727</v>
      </c>
      <c r="G3491" s="94">
        <v>2.5382814026050227</v>
      </c>
      <c r="H3491" s="94">
        <v>2.5451623872911209</v>
      </c>
      <c r="I3491" s="94">
        <v>2.5007527451719462</v>
      </c>
      <c r="J3491" s="94">
        <v>2.1896949948473443</v>
      </c>
      <c r="K3491" s="94">
        <v>2.1921529892503897</v>
      </c>
      <c r="L3491" s="94">
        <v>2.3709811669113474</v>
      </c>
      <c r="M3491" s="94">
        <v>2.3118402946923027</v>
      </c>
      <c r="N3491" s="94">
        <v>2.3900482358259798</v>
      </c>
      <c r="O3491" s="94">
        <v>2.1176962908454207</v>
      </c>
      <c r="P3491" s="94">
        <v>1.9928214307995582</v>
      </c>
      <c r="Q3491" s="94">
        <v>2.0307308372099944</v>
      </c>
      <c r="R3491" s="94">
        <v>1.8926784315875462</v>
      </c>
      <c r="S3491" s="94">
        <v>2.117431031534788</v>
      </c>
      <c r="T3491" s="94">
        <v>2.0912270035012828</v>
      </c>
      <c r="U3491" s="94">
        <v>2.0680243370553617</v>
      </c>
      <c r="V3491" s="94">
        <v>2.0346768142299698</v>
      </c>
      <c r="W3491" s="94">
        <v>2.0257588400558433</v>
      </c>
      <c r="X3491" s="94">
        <v>1.9593742091709045</v>
      </c>
      <c r="Y3491" s="94">
        <v>1.8982043425939685</v>
      </c>
      <c r="Z3491" s="94">
        <v>1.7785894622079026</v>
      </c>
      <c r="AA3491" s="94">
        <v>1.6569374161810966</v>
      </c>
      <c r="AB3491" s="94">
        <v>1.682489616132737</v>
      </c>
      <c r="AC3491" s="94">
        <v>1.7737851768739199</v>
      </c>
      <c r="AD3491" s="94">
        <v>1.6966434258831862</v>
      </c>
      <c r="AE3491" s="94">
        <v>1.5563006202595948</v>
      </c>
      <c r="AF3491" s="94">
        <v>1.6852041546269858</v>
      </c>
      <c r="AG3491" s="94">
        <v>1.693262597558419</v>
      </c>
      <c r="AH3491" s="94">
        <v>1.6055117672506969</v>
      </c>
      <c r="AI3491" s="94">
        <v>1.6079609074291144</v>
      </c>
      <c r="AJ3491" s="94">
        <v>1.6739554028401005</v>
      </c>
      <c r="AK3491" s="94">
        <v>1.6389075459497433</v>
      </c>
      <c r="AL3491" s="94">
        <v>1.6395795165050862</v>
      </c>
      <c r="AM3491" s="94">
        <v>1.69956059717126</v>
      </c>
      <c r="AN3491" s="94">
        <v>1.5459602826004588</v>
      </c>
      <c r="AO3491" s="94">
        <v>1.3152224781780619</v>
      </c>
      <c r="AP3491" s="94">
        <v>1.3193127607567818</v>
      </c>
      <c r="AQ3491" s="94">
        <v>1.2943582134453431</v>
      </c>
      <c r="AR3491" s="94">
        <v>1.2616040383970604</v>
      </c>
      <c r="AS3491" s="43">
        <f t="shared" si="106"/>
        <v>33.703689344058844</v>
      </c>
    </row>
    <row r="3492" spans="3:45">
      <c r="C3492" s="34">
        <v>428</v>
      </c>
      <c r="D3492" s="94">
        <v>3.3</v>
      </c>
      <c r="E3492" s="94">
        <v>3.0942794357521386</v>
      </c>
      <c r="F3492" s="94">
        <v>2.7081863952490903</v>
      </c>
      <c r="G3492" s="94">
        <v>2.4996517596097783</v>
      </c>
      <c r="H3492" s="94">
        <v>2.5327994946542138</v>
      </c>
      <c r="I3492" s="94">
        <v>2.3572387033202831</v>
      </c>
      <c r="J3492" s="94">
        <v>2.1798139019891374</v>
      </c>
      <c r="K3492" s="94">
        <v>2.1944836790009474</v>
      </c>
      <c r="L3492" s="94">
        <v>2.0298091978045756</v>
      </c>
      <c r="M3492" s="94">
        <v>1.7402567762474683</v>
      </c>
      <c r="N3492" s="94">
        <v>1.5916708557700103</v>
      </c>
      <c r="O3492" s="94">
        <v>1.5722058247745392</v>
      </c>
      <c r="P3492" s="94">
        <v>1.5392994145584591</v>
      </c>
      <c r="Q3492" s="94">
        <v>1.4824180277789352</v>
      </c>
      <c r="R3492" s="94">
        <v>1.4581289914615734</v>
      </c>
      <c r="S3492" s="94">
        <v>1.3679282284579322</v>
      </c>
      <c r="T3492" s="94">
        <v>1.2896268541382518</v>
      </c>
      <c r="U3492" s="94">
        <v>1.1196988580621654</v>
      </c>
      <c r="V3492" s="94">
        <v>1.0170853350806677</v>
      </c>
      <c r="W3492" s="94">
        <v>0.91538769798736264</v>
      </c>
      <c r="X3492" s="94">
        <v>0.87315792739841347</v>
      </c>
      <c r="Y3492" s="94">
        <v>0.90899946014988087</v>
      </c>
      <c r="Z3492" s="94">
        <v>0.960738687575595</v>
      </c>
      <c r="AA3492" s="94">
        <v>0.96546698844991008</v>
      </c>
      <c r="AB3492" s="94">
        <v>0.86519103834526123</v>
      </c>
      <c r="AC3492" s="94">
        <v>0.87985413006328894</v>
      </c>
      <c r="AD3492" s="94">
        <v>0.84283144366901797</v>
      </c>
      <c r="AE3492" s="94">
        <v>0.76310055529950993</v>
      </c>
      <c r="AF3492" s="94">
        <v>0.76248807665108143</v>
      </c>
      <c r="AG3492" s="94">
        <v>0.7622979346170029</v>
      </c>
      <c r="AH3492" s="94">
        <v>0.73286841266347769</v>
      </c>
      <c r="AI3492" s="94">
        <v>0.69279784348646445</v>
      </c>
      <c r="AJ3492" s="94">
        <v>0.7217184817782536</v>
      </c>
      <c r="AK3492" s="94">
        <v>0.68784931468482824</v>
      </c>
      <c r="AL3492" s="94">
        <v>0.67429083098014075</v>
      </c>
      <c r="AM3492" s="94">
        <v>0.6760729551225394</v>
      </c>
      <c r="AN3492" s="94">
        <v>0.67512907050053383</v>
      </c>
      <c r="AO3492" s="94">
        <v>0.64230426474659508</v>
      </c>
      <c r="AP3492" s="94">
        <v>0.65491980393987304</v>
      </c>
      <c r="AQ3492" s="94">
        <v>0.68718763249041592</v>
      </c>
      <c r="AR3492" s="94">
        <v>0.65519654979576114</v>
      </c>
      <c r="AS3492" s="43">
        <f t="shared" si="106"/>
        <v>27.005483526560916</v>
      </c>
    </row>
    <row r="3493" spans="3:45">
      <c r="C3493" s="34">
        <v>429</v>
      </c>
      <c r="D3493" s="94">
        <v>3.3</v>
      </c>
      <c r="E3493" s="94">
        <v>3.3189672348709496</v>
      </c>
      <c r="F3493" s="94">
        <v>3.3392950113307394</v>
      </c>
      <c r="G3493" s="94">
        <v>3.2953047281211698</v>
      </c>
      <c r="H3493" s="94">
        <v>2.970446484123515</v>
      </c>
      <c r="I3493" s="94">
        <v>2.8373015252980047</v>
      </c>
      <c r="J3493" s="94">
        <v>2.6694116616009551</v>
      </c>
      <c r="K3493" s="94">
        <v>2.6882713967893932</v>
      </c>
      <c r="L3493" s="94">
        <v>2.9235561416791507</v>
      </c>
      <c r="M3493" s="94">
        <v>2.6753108308395115</v>
      </c>
      <c r="N3493" s="94">
        <v>2.4636803325090164</v>
      </c>
      <c r="O3493" s="94">
        <v>2.5085221903005963</v>
      </c>
      <c r="P3493" s="94">
        <v>2.4137707525347736</v>
      </c>
      <c r="Q3493" s="94">
        <v>2.3277894367799616</v>
      </c>
      <c r="R3493" s="94">
        <v>2.134306429092339</v>
      </c>
      <c r="S3493" s="94">
        <v>1.9727004407012618</v>
      </c>
      <c r="T3493" s="94">
        <v>1.8087254399959574</v>
      </c>
      <c r="U3493" s="94">
        <v>1.756468000077458</v>
      </c>
      <c r="V3493" s="94">
        <v>1.7878115501163547</v>
      </c>
      <c r="W3493" s="94">
        <v>1.9094487382996581</v>
      </c>
      <c r="X3493" s="94">
        <v>1.7164067988115386</v>
      </c>
      <c r="Y3493" s="94">
        <v>1.5857729585920062</v>
      </c>
      <c r="Z3493" s="94">
        <v>1.6012929522886841</v>
      </c>
      <c r="AA3493" s="94">
        <v>1.4446277290245995</v>
      </c>
      <c r="AB3493" s="94">
        <v>1.3066028460608943</v>
      </c>
      <c r="AC3493" s="94">
        <v>1.3077883082704986</v>
      </c>
      <c r="AD3493" s="94">
        <v>1.3107120729627899</v>
      </c>
      <c r="AE3493" s="94">
        <v>1.3490750672121392</v>
      </c>
      <c r="AF3493" s="94">
        <v>1.487229612510679</v>
      </c>
      <c r="AG3493" s="94">
        <v>1.5681565571368836</v>
      </c>
      <c r="AH3493" s="94">
        <v>1.5299896523983669</v>
      </c>
      <c r="AI3493" s="94">
        <v>1.4990097757557699</v>
      </c>
      <c r="AJ3493" s="94">
        <v>1.3992330827477597</v>
      </c>
      <c r="AK3493" s="94">
        <v>1.3738726153315182</v>
      </c>
      <c r="AL3493" s="94">
        <v>1.3499523407447294</v>
      </c>
      <c r="AM3493" s="94">
        <v>1.4015115955264494</v>
      </c>
      <c r="AN3493" s="94">
        <v>1.3642246276852517</v>
      </c>
      <c r="AO3493" s="94">
        <v>1.3015772396721677</v>
      </c>
      <c r="AP3493" s="94">
        <v>1.3650944717327449</v>
      </c>
      <c r="AQ3493" s="94">
        <v>1.2060233806021021</v>
      </c>
      <c r="AR3493" s="94">
        <v>1.1702963302176954</v>
      </c>
      <c r="AS3493" s="43">
        <f t="shared" si="106"/>
        <v>36.147614134175242</v>
      </c>
    </row>
    <row r="3494" spans="3:45">
      <c r="C3494" s="34">
        <v>430</v>
      </c>
      <c r="D3494" s="94">
        <v>3.3</v>
      </c>
      <c r="E3494" s="94">
        <v>3.1658022935448096</v>
      </c>
      <c r="F3494" s="94">
        <v>3.2408087810813404</v>
      </c>
      <c r="G3494" s="94">
        <v>3.3365164807253764</v>
      </c>
      <c r="H3494" s="94">
        <v>3.4903707275715483</v>
      </c>
      <c r="I3494" s="94">
        <v>3.3103727700009822</v>
      </c>
      <c r="J3494" s="94">
        <v>3.4982469850640268</v>
      </c>
      <c r="K3494" s="94">
        <v>3.5501080963020533</v>
      </c>
      <c r="L3494" s="94">
        <v>3.6167006727324358</v>
      </c>
      <c r="M3494" s="94">
        <v>3.6647524716291944</v>
      </c>
      <c r="N3494" s="94">
        <v>3.6427059168421092</v>
      </c>
      <c r="O3494" s="94">
        <v>3.6322199397535324</v>
      </c>
      <c r="P3494" s="94">
        <v>3.5717099763611051</v>
      </c>
      <c r="Q3494" s="94">
        <v>3.2914630351254384</v>
      </c>
      <c r="R3494" s="94">
        <v>3.0587134132973262</v>
      </c>
      <c r="S3494" s="94">
        <v>2.7147393843968275</v>
      </c>
      <c r="T3494" s="94">
        <v>2.6606596551467767</v>
      </c>
      <c r="U3494" s="94">
        <v>2.7689048416467323</v>
      </c>
      <c r="V3494" s="94">
        <v>2.7514439637857837</v>
      </c>
      <c r="W3494" s="94">
        <v>2.4314869073665024</v>
      </c>
      <c r="X3494" s="94">
        <v>2.3673486334724889</v>
      </c>
      <c r="Y3494" s="94">
        <v>2.291210698544619</v>
      </c>
      <c r="Z3494" s="94">
        <v>2.1350949055955364</v>
      </c>
      <c r="AA3494" s="94">
        <v>1.7522923419624477</v>
      </c>
      <c r="AB3494" s="94">
        <v>1.970751430450888</v>
      </c>
      <c r="AC3494" s="94">
        <v>1.9718174962250239</v>
      </c>
      <c r="AD3494" s="94">
        <v>1.9448736401772277</v>
      </c>
      <c r="AE3494" s="94">
        <v>1.7396938628801166</v>
      </c>
      <c r="AF3494" s="94">
        <v>1.5992538560176566</v>
      </c>
      <c r="AG3494" s="94">
        <v>1.8036763926952066</v>
      </c>
      <c r="AH3494" s="94">
        <v>1.761105656460962</v>
      </c>
      <c r="AI3494" s="94">
        <v>1.7218735550717181</v>
      </c>
      <c r="AJ3494" s="94">
        <v>1.547284042792979</v>
      </c>
      <c r="AK3494" s="94">
        <v>1.4675670108280019</v>
      </c>
      <c r="AL3494" s="94">
        <v>1.400134445080732</v>
      </c>
      <c r="AM3494" s="94">
        <v>1.4318222779155367</v>
      </c>
      <c r="AN3494" s="94">
        <v>1.2908866748889507</v>
      </c>
      <c r="AO3494" s="94">
        <v>1.3216105594315932</v>
      </c>
      <c r="AP3494" s="94">
        <v>1.2808353758788245</v>
      </c>
      <c r="AQ3494" s="94">
        <v>1.2748637221267409</v>
      </c>
      <c r="AR3494" s="94">
        <v>1.1278329937795566</v>
      </c>
      <c r="AS3494" s="43">
        <f t="shared" si="106"/>
        <v>43.888684644601909</v>
      </c>
    </row>
    <row r="3495" spans="3:45">
      <c r="C3495" s="34">
        <v>431</v>
      </c>
      <c r="D3495" s="94">
        <v>3.3</v>
      </c>
      <c r="E3495" s="94">
        <v>3.2898280047955546</v>
      </c>
      <c r="F3495" s="94">
        <v>3.4113275371237068</v>
      </c>
      <c r="G3495" s="94">
        <v>3.266399112808521</v>
      </c>
      <c r="H3495" s="94">
        <v>3.2249301915361936</v>
      </c>
      <c r="I3495" s="94">
        <v>3.3530236561983227</v>
      </c>
      <c r="J3495" s="94">
        <v>3.4235363294150689</v>
      </c>
      <c r="K3495" s="94">
        <v>3.3521889609105484</v>
      </c>
      <c r="L3495" s="94">
        <v>3.4228378293076571</v>
      </c>
      <c r="M3495" s="94">
        <v>3.0670988802524999</v>
      </c>
      <c r="N3495" s="94">
        <v>3.0809382080142704</v>
      </c>
      <c r="O3495" s="94">
        <v>2.9291561821326595</v>
      </c>
      <c r="P3495" s="94">
        <v>2.869129681867002</v>
      </c>
      <c r="Q3495" s="94">
        <v>2.7640046439821018</v>
      </c>
      <c r="R3495" s="94">
        <v>2.5781466498945091</v>
      </c>
      <c r="S3495" s="94">
        <v>2.5346722745617125</v>
      </c>
      <c r="T3495" s="94">
        <v>2.7123716699120668</v>
      </c>
      <c r="U3495" s="94">
        <v>2.5856639978499367</v>
      </c>
      <c r="V3495" s="94">
        <v>2.6441752712167328</v>
      </c>
      <c r="W3495" s="94">
        <v>2.4945933620101037</v>
      </c>
      <c r="X3495" s="94">
        <v>2.2995345057018342</v>
      </c>
      <c r="Y3495" s="94">
        <v>2.1629558766749972</v>
      </c>
      <c r="Z3495" s="94">
        <v>2.1841215015230855</v>
      </c>
      <c r="AA3495" s="94">
        <v>2.0326667784762296</v>
      </c>
      <c r="AB3495" s="94">
        <v>2.0306209656685761</v>
      </c>
      <c r="AC3495" s="94">
        <v>1.9212321755811286</v>
      </c>
      <c r="AD3495" s="94">
        <v>1.8686481598775819</v>
      </c>
      <c r="AE3495" s="94">
        <v>1.8957123384678165</v>
      </c>
      <c r="AF3495" s="94">
        <v>1.8559097987409696</v>
      </c>
      <c r="AG3495" s="94">
        <v>1.7209839211203051</v>
      </c>
      <c r="AH3495" s="94">
        <v>1.6821672795695584</v>
      </c>
      <c r="AI3495" s="94">
        <v>1.6286640971443416</v>
      </c>
      <c r="AJ3495" s="94">
        <v>1.5478906636413543</v>
      </c>
      <c r="AK3495" s="94">
        <v>1.3954837917359399</v>
      </c>
      <c r="AL3495" s="94">
        <v>1.254139332569852</v>
      </c>
      <c r="AM3495" s="94">
        <v>1.2902288238988682</v>
      </c>
      <c r="AN3495" s="94">
        <v>1.3023036676746063</v>
      </c>
      <c r="AO3495" s="94">
        <v>1.3730574807325482</v>
      </c>
      <c r="AP3495" s="94">
        <v>1.2948897404001671</v>
      </c>
      <c r="AQ3495" s="94">
        <v>1.2022086575383342</v>
      </c>
      <c r="AR3495" s="94">
        <v>1.2812293697615582</v>
      </c>
      <c r="AS3495" s="43">
        <f t="shared" si="106"/>
        <v>41.79974495893385</v>
      </c>
    </row>
    <row r="3496" spans="3:45">
      <c r="C3496" s="34">
        <v>432</v>
      </c>
      <c r="D3496" s="94">
        <v>3.3</v>
      </c>
      <c r="E3496" s="94">
        <v>3.5204533058598138</v>
      </c>
      <c r="F3496" s="94">
        <v>3.8294335981012733</v>
      </c>
      <c r="G3496" s="94">
        <v>3.8067810401009701</v>
      </c>
      <c r="H3496" s="94">
        <v>3.7886230610396359</v>
      </c>
      <c r="I3496" s="94">
        <v>3.6602517195141013</v>
      </c>
      <c r="J3496" s="94">
        <v>3.6596905253447209</v>
      </c>
      <c r="K3496" s="94">
        <v>3.5383296862346612</v>
      </c>
      <c r="L3496" s="94">
        <v>3.561730658733528</v>
      </c>
      <c r="M3496" s="94">
        <v>3.3541131103996609</v>
      </c>
      <c r="N3496" s="94">
        <v>3.3101589086769851</v>
      </c>
      <c r="O3496" s="94">
        <v>2.9298784873099817</v>
      </c>
      <c r="P3496" s="94">
        <v>2.9574853198659099</v>
      </c>
      <c r="Q3496" s="94">
        <v>2.721511767248316</v>
      </c>
      <c r="R3496" s="94">
        <v>2.8194377312226666</v>
      </c>
      <c r="S3496" s="94">
        <v>2.5061056163022495</v>
      </c>
      <c r="T3496" s="94">
        <v>2.1970429193783869</v>
      </c>
      <c r="U3496" s="94">
        <v>2.3958489949906747</v>
      </c>
      <c r="V3496" s="94">
        <v>2.0803205247710066</v>
      </c>
      <c r="W3496" s="94">
        <v>1.9966712637275659</v>
      </c>
      <c r="X3496" s="94">
        <v>2.1557687502280936</v>
      </c>
      <c r="Y3496" s="94">
        <v>1.9598498287814616</v>
      </c>
      <c r="Z3496" s="94">
        <v>1.9589171786088182</v>
      </c>
      <c r="AA3496" s="94">
        <v>1.9737909495673764</v>
      </c>
      <c r="AB3496" s="94">
        <v>1.893407976222099</v>
      </c>
      <c r="AC3496" s="94">
        <v>1.9051433410993703</v>
      </c>
      <c r="AD3496" s="94">
        <v>2.0916164845177323</v>
      </c>
      <c r="AE3496" s="94">
        <v>2.2679125605075767</v>
      </c>
      <c r="AF3496" s="94">
        <v>2.2583940804035114</v>
      </c>
      <c r="AG3496" s="94">
        <v>2.0999555216621482</v>
      </c>
      <c r="AH3496" s="94">
        <v>1.9513845509083694</v>
      </c>
      <c r="AI3496" s="94">
        <v>1.7865096920308861</v>
      </c>
      <c r="AJ3496" s="94">
        <v>1.6225059748440962</v>
      </c>
      <c r="AK3496" s="94">
        <v>1.7256218320701129</v>
      </c>
      <c r="AL3496" s="94">
        <v>1.6515316153639874</v>
      </c>
      <c r="AM3496" s="94">
        <v>1.597937757086757</v>
      </c>
      <c r="AN3496" s="94">
        <v>1.5411021718265006</v>
      </c>
      <c r="AO3496" s="94">
        <v>1.3717202326154827</v>
      </c>
      <c r="AP3496" s="94">
        <v>1.3202589636791218</v>
      </c>
      <c r="AQ3496" s="94">
        <v>1.2196593200711436</v>
      </c>
      <c r="AR3496" s="94">
        <v>1.1443731015733725</v>
      </c>
      <c r="AS3496" s="43">
        <f t="shared" si="106"/>
        <v>43.844557811538984</v>
      </c>
    </row>
    <row r="3497" spans="3:45">
      <c r="C3497" s="34">
        <v>433</v>
      </c>
      <c r="D3497" s="94">
        <v>3.3</v>
      </c>
      <c r="E3497" s="94">
        <v>3.1331739308095217</v>
      </c>
      <c r="F3497" s="94">
        <v>3.0811514619178388</v>
      </c>
      <c r="G3497" s="94">
        <v>2.7184297221798999</v>
      </c>
      <c r="H3497" s="94">
        <v>2.4031057697167677</v>
      </c>
      <c r="I3497" s="94">
        <v>2.4212015051552966</v>
      </c>
      <c r="J3497" s="94">
        <v>2.4190305952065789</v>
      </c>
      <c r="K3497" s="94">
        <v>2.342231153531547</v>
      </c>
      <c r="L3497" s="94">
        <v>2.323303085005628</v>
      </c>
      <c r="M3497" s="94">
        <v>2.5657409969252489</v>
      </c>
      <c r="N3497" s="94">
        <v>2.4935532991750571</v>
      </c>
      <c r="O3497" s="94">
        <v>2.2906253938620669</v>
      </c>
      <c r="P3497" s="94">
        <v>2.4070174746205639</v>
      </c>
      <c r="Q3497" s="94">
        <v>2.3409888977567785</v>
      </c>
      <c r="R3497" s="94">
        <v>2.2184520180399865</v>
      </c>
      <c r="S3497" s="94">
        <v>1.8946618419976295</v>
      </c>
      <c r="T3497" s="94">
        <v>1.8818004421906529</v>
      </c>
      <c r="U3497" s="94">
        <v>1.8254188589175513</v>
      </c>
      <c r="V3497" s="94">
        <v>1.7327254265738306</v>
      </c>
      <c r="W3497" s="94">
        <v>1.7444802817990768</v>
      </c>
      <c r="X3497" s="94">
        <v>1.5770942028556678</v>
      </c>
      <c r="Y3497" s="94">
        <v>1.5542202238468394</v>
      </c>
      <c r="Z3497" s="94">
        <v>1.5146535071954099</v>
      </c>
      <c r="AA3497" s="94">
        <v>1.5168955131261705</v>
      </c>
      <c r="AB3497" s="94">
        <v>1.4680652605129905</v>
      </c>
      <c r="AC3497" s="94">
        <v>1.6068026583793653</v>
      </c>
      <c r="AD3497" s="94">
        <v>1.644553307361057</v>
      </c>
      <c r="AE3497" s="94">
        <v>1.537201880185183</v>
      </c>
      <c r="AF3497" s="94">
        <v>1.3548292586404669</v>
      </c>
      <c r="AG3497" s="94">
        <v>1.2938967956386649</v>
      </c>
      <c r="AH3497" s="94">
        <v>1.2509602831236633</v>
      </c>
      <c r="AI3497" s="94">
        <v>1.265756630304036</v>
      </c>
      <c r="AJ3497" s="94">
        <v>1.2983543213158688</v>
      </c>
      <c r="AK3497" s="94">
        <v>1.1923132499185642</v>
      </c>
      <c r="AL3497" s="94">
        <v>1.1112297899763015</v>
      </c>
      <c r="AM3497" s="94">
        <v>1.1730341352132765</v>
      </c>
      <c r="AN3497" s="94">
        <v>1.2763244940219429</v>
      </c>
      <c r="AO3497" s="94">
        <v>1.1714977513422995</v>
      </c>
      <c r="AP3497" s="94">
        <v>1.10094527240606</v>
      </c>
      <c r="AQ3497" s="94">
        <v>1.0691323719630248</v>
      </c>
      <c r="AR3497" s="94">
        <v>0.91980235847529956</v>
      </c>
      <c r="AS3497" s="43">
        <f t="shared" si="106"/>
        <v>33.522466688197113</v>
      </c>
    </row>
    <row r="3498" spans="3:45">
      <c r="C3498" s="34">
        <v>434</v>
      </c>
      <c r="D3498" s="94">
        <v>3.3</v>
      </c>
      <c r="E3498" s="94">
        <v>3.567688113952971</v>
      </c>
      <c r="F3498" s="94">
        <v>3.2594106751586303</v>
      </c>
      <c r="G3498" s="94">
        <v>3.1901173072088143</v>
      </c>
      <c r="H3498" s="94">
        <v>3.5297235167566448</v>
      </c>
      <c r="I3498" s="94">
        <v>3.7144042070572731</v>
      </c>
      <c r="J3498" s="94">
        <v>3.7209780386259736</v>
      </c>
      <c r="K3498" s="94">
        <v>3.6459071900293281</v>
      </c>
      <c r="L3498" s="94">
        <v>3.272532646459533</v>
      </c>
      <c r="M3498" s="94">
        <v>3.2035112616636985</v>
      </c>
      <c r="N3498" s="94">
        <v>3.292398957988516</v>
      </c>
      <c r="O3498" s="94">
        <v>3.296743253936731</v>
      </c>
      <c r="P3498" s="94">
        <v>3.1987425674227907</v>
      </c>
      <c r="Q3498" s="94">
        <v>2.7489236570570239</v>
      </c>
      <c r="R3498" s="94">
        <v>3.0748200174842863</v>
      </c>
      <c r="S3498" s="94">
        <v>3.2136812019716912</v>
      </c>
      <c r="T3498" s="94">
        <v>2.9140443863167431</v>
      </c>
      <c r="U3498" s="94">
        <v>2.6955903223244913</v>
      </c>
      <c r="V3498" s="94">
        <v>2.754334561618061</v>
      </c>
      <c r="W3498" s="94">
        <v>2.5480452842163319</v>
      </c>
      <c r="X3498" s="94">
        <v>2.5062502689099877</v>
      </c>
      <c r="Y3498" s="94">
        <v>2.5051878908639678</v>
      </c>
      <c r="Z3498" s="94">
        <v>2.598404524191221</v>
      </c>
      <c r="AA3498" s="94">
        <v>2.4849016398777812</v>
      </c>
      <c r="AB3498" s="94">
        <v>2.5277388214313192</v>
      </c>
      <c r="AC3498" s="94">
        <v>2.615958063025416</v>
      </c>
      <c r="AD3498" s="94">
        <v>2.2659343660371309</v>
      </c>
      <c r="AE3498" s="94">
        <v>2.3504563846135804</v>
      </c>
      <c r="AF3498" s="94">
        <v>2.2756098432830618</v>
      </c>
      <c r="AG3498" s="94">
        <v>2.0092478235880957</v>
      </c>
      <c r="AH3498" s="94">
        <v>2.0848289704653915</v>
      </c>
      <c r="AI3498" s="94">
        <v>1.9237434426906899</v>
      </c>
      <c r="AJ3498" s="94">
        <v>1.6963401464800256</v>
      </c>
      <c r="AK3498" s="94">
        <v>1.5774271155517392</v>
      </c>
      <c r="AL3498" s="94">
        <v>1.6440423009347136</v>
      </c>
      <c r="AM3498" s="94">
        <v>1.6632618913272339</v>
      </c>
      <c r="AN3498" s="94">
        <v>1.667933315417423</v>
      </c>
      <c r="AO3498" s="94">
        <v>1.5136755361277427</v>
      </c>
      <c r="AP3498" s="94">
        <v>1.3690160721802329</v>
      </c>
      <c r="AQ3498" s="94">
        <v>1.3329054509914722</v>
      </c>
      <c r="AR3498" s="94">
        <v>1.1185134680925208</v>
      </c>
      <c r="AS3498" s="43">
        <f t="shared" si="106"/>
        <v>45.002155111755428</v>
      </c>
    </row>
    <row r="3499" spans="3:45">
      <c r="C3499" s="34">
        <v>435</v>
      </c>
      <c r="D3499" s="94">
        <v>3.3</v>
      </c>
      <c r="E3499" s="94">
        <v>3.3617004459409738</v>
      </c>
      <c r="F3499" s="94">
        <v>3.0557108481169601</v>
      </c>
      <c r="G3499" s="94">
        <v>3.139942572545241</v>
      </c>
      <c r="H3499" s="94">
        <v>3.255556539918953</v>
      </c>
      <c r="I3499" s="94">
        <v>2.8395387695315715</v>
      </c>
      <c r="J3499" s="94">
        <v>2.9417695508001769</v>
      </c>
      <c r="K3499" s="94">
        <v>2.8098870617229816</v>
      </c>
      <c r="L3499" s="94">
        <v>2.6463652781870954</v>
      </c>
      <c r="M3499" s="94">
        <v>2.6237464764758971</v>
      </c>
      <c r="N3499" s="94">
        <v>2.6637587821394666</v>
      </c>
      <c r="O3499" s="94">
        <v>2.5281746712806203</v>
      </c>
      <c r="P3499" s="94">
        <v>2.5586698863131243</v>
      </c>
      <c r="Q3499" s="94">
        <v>2.5227676825844614</v>
      </c>
      <c r="R3499" s="94">
        <v>2.3565063390639187</v>
      </c>
      <c r="S3499" s="94">
        <v>2.4358176106268417</v>
      </c>
      <c r="T3499" s="94">
        <v>2.4540166579686233</v>
      </c>
      <c r="U3499" s="94">
        <v>2.2127675470389265</v>
      </c>
      <c r="V3499" s="94">
        <v>2.246237693353569</v>
      </c>
      <c r="W3499" s="94">
        <v>2.0165988463403295</v>
      </c>
      <c r="X3499" s="94">
        <v>1.9287970944010169</v>
      </c>
      <c r="Y3499" s="94">
        <v>1.9087436410798027</v>
      </c>
      <c r="Z3499" s="94">
        <v>1.905917135360401</v>
      </c>
      <c r="AA3499" s="94">
        <v>1.9500276394692539</v>
      </c>
      <c r="AB3499" s="94">
        <v>1.8104297566467924</v>
      </c>
      <c r="AC3499" s="94">
        <v>1.8803084451237984</v>
      </c>
      <c r="AD3499" s="94">
        <v>1.8196354682846541</v>
      </c>
      <c r="AE3499" s="94">
        <v>1.7244622316541842</v>
      </c>
      <c r="AF3499" s="94">
        <v>1.5728341738557765</v>
      </c>
      <c r="AG3499" s="94">
        <v>1.6005038920383152</v>
      </c>
      <c r="AH3499" s="94">
        <v>1.4282527702699725</v>
      </c>
      <c r="AI3499" s="94">
        <v>1.3516733357121278</v>
      </c>
      <c r="AJ3499" s="94">
        <v>1.3406060778525835</v>
      </c>
      <c r="AK3499" s="94">
        <v>1.2428822012389678</v>
      </c>
      <c r="AL3499" s="94">
        <v>1.1469865679290372</v>
      </c>
      <c r="AM3499" s="94">
        <v>1.196610881977763</v>
      </c>
      <c r="AN3499" s="94">
        <v>1.1676498921867264</v>
      </c>
      <c r="AO3499" s="94">
        <v>1.1213071918712927</v>
      </c>
      <c r="AP3499" s="94">
        <v>1.0818935418278355</v>
      </c>
      <c r="AQ3499" s="94">
        <v>1.086578395377926</v>
      </c>
      <c r="AR3499" s="94">
        <v>1.0514994338609898</v>
      </c>
      <c r="AS3499" s="43">
        <f t="shared" si="106"/>
        <v>37.791643372574335</v>
      </c>
    </row>
    <row r="3500" spans="3:45">
      <c r="C3500" s="34">
        <v>436</v>
      </c>
      <c r="D3500" s="94">
        <v>3.3</v>
      </c>
      <c r="E3500" s="94">
        <v>2.9360428539587273</v>
      </c>
      <c r="F3500" s="94">
        <v>2.7562132182694996</v>
      </c>
      <c r="G3500" s="94">
        <v>2.7143648553815272</v>
      </c>
      <c r="H3500" s="94">
        <v>2.5121305755022116</v>
      </c>
      <c r="I3500" s="94">
        <v>2.5944527223857774</v>
      </c>
      <c r="J3500" s="94">
        <v>2.6377845517035676</v>
      </c>
      <c r="K3500" s="94">
        <v>2.6156323823426675</v>
      </c>
      <c r="L3500" s="94">
        <v>2.5112971607983687</v>
      </c>
      <c r="M3500" s="94">
        <v>2.4147010501402049</v>
      </c>
      <c r="N3500" s="94">
        <v>2.3424941305119829</v>
      </c>
      <c r="O3500" s="94">
        <v>2.4673365427827112</v>
      </c>
      <c r="P3500" s="94">
        <v>2.590834025439531</v>
      </c>
      <c r="Q3500" s="94">
        <v>2.5217904626755474</v>
      </c>
      <c r="R3500" s="94">
        <v>2.3158495643282206</v>
      </c>
      <c r="S3500" s="94">
        <v>2.1739080782935223</v>
      </c>
      <c r="T3500" s="94">
        <v>2.0792811363913768</v>
      </c>
      <c r="U3500" s="94">
        <v>1.8987112281502834</v>
      </c>
      <c r="V3500" s="94">
        <v>1.9489537934216181</v>
      </c>
      <c r="W3500" s="94">
        <v>1.8042551451878901</v>
      </c>
      <c r="X3500" s="94">
        <v>1.5085579081821698</v>
      </c>
      <c r="Y3500" s="94">
        <v>1.365336467469596</v>
      </c>
      <c r="Z3500" s="94">
        <v>1.4065813678413002</v>
      </c>
      <c r="AA3500" s="94">
        <v>1.4040738278100386</v>
      </c>
      <c r="AB3500" s="94">
        <v>1.4344526381358946</v>
      </c>
      <c r="AC3500" s="94">
        <v>1.5523190965415288</v>
      </c>
      <c r="AD3500" s="94">
        <v>1.5287577429598342</v>
      </c>
      <c r="AE3500" s="94">
        <v>1.5431744730969654</v>
      </c>
      <c r="AF3500" s="94">
        <v>1.4581170842218125</v>
      </c>
      <c r="AG3500" s="94">
        <v>1.3544156399416301</v>
      </c>
      <c r="AH3500" s="94">
        <v>1.4058855181257284</v>
      </c>
      <c r="AI3500" s="94">
        <v>1.4221517670874309</v>
      </c>
      <c r="AJ3500" s="94">
        <v>1.3789043776401655</v>
      </c>
      <c r="AK3500" s="94">
        <v>1.3359161852370396</v>
      </c>
      <c r="AL3500" s="94">
        <v>1.2595500278706377</v>
      </c>
      <c r="AM3500" s="94">
        <v>1.2344748855708547</v>
      </c>
      <c r="AN3500" s="94">
        <v>1.1854291507757977</v>
      </c>
      <c r="AO3500" s="94">
        <v>1.1818995877061209</v>
      </c>
      <c r="AP3500" s="94">
        <v>1.0570038958364307</v>
      </c>
      <c r="AQ3500" s="94">
        <v>1.105441862701791</v>
      </c>
      <c r="AR3500" s="94">
        <v>1.0085197567759285</v>
      </c>
      <c r="AS3500" s="43">
        <f t="shared" si="106"/>
        <v>34.08601497275771</v>
      </c>
    </row>
    <row r="3501" spans="3:45">
      <c r="C3501" s="34">
        <v>437</v>
      </c>
      <c r="D3501" s="94">
        <v>3.3</v>
      </c>
      <c r="E3501" s="94">
        <v>3.1005266707185308</v>
      </c>
      <c r="F3501" s="94">
        <v>3.4282233616025692</v>
      </c>
      <c r="G3501" s="94">
        <v>3.1582737898838751</v>
      </c>
      <c r="H3501" s="94">
        <v>3.157953584888308</v>
      </c>
      <c r="I3501" s="94">
        <v>3.0869952850052891</v>
      </c>
      <c r="J3501" s="94">
        <v>3.1719718890584274</v>
      </c>
      <c r="K3501" s="94">
        <v>3.0711344189726759</v>
      </c>
      <c r="L3501" s="94">
        <v>3.131557146858476</v>
      </c>
      <c r="M3501" s="94">
        <v>2.977902738717161</v>
      </c>
      <c r="N3501" s="94">
        <v>3.0480382893432907</v>
      </c>
      <c r="O3501" s="94">
        <v>2.9393731152163083</v>
      </c>
      <c r="P3501" s="94">
        <v>3.3443476772079812</v>
      </c>
      <c r="Q3501" s="94">
        <v>3.2796210821816354</v>
      </c>
      <c r="R3501" s="94">
        <v>3.4247499884203498</v>
      </c>
      <c r="S3501" s="94">
        <v>3.4863910204519644</v>
      </c>
      <c r="T3501" s="94">
        <v>3.5837234532717961</v>
      </c>
      <c r="U3501" s="94">
        <v>3.3839407529539174</v>
      </c>
      <c r="V3501" s="94">
        <v>3.3731406298441668</v>
      </c>
      <c r="W3501" s="94">
        <v>3.0728784108300884</v>
      </c>
      <c r="X3501" s="94">
        <v>3.9745002832813774</v>
      </c>
      <c r="Y3501" s="94">
        <v>3.5863804359709799</v>
      </c>
      <c r="Z3501" s="94">
        <v>3.397768229069777</v>
      </c>
      <c r="AA3501" s="94">
        <v>3.5917651295058346</v>
      </c>
      <c r="AB3501" s="94">
        <v>3.3709607579669605</v>
      </c>
      <c r="AC3501" s="94">
        <v>3.6375263877438027</v>
      </c>
      <c r="AD3501" s="94">
        <v>3.6039832630366457</v>
      </c>
      <c r="AE3501" s="94">
        <v>3.2070798908372486</v>
      </c>
      <c r="AF3501" s="94">
        <v>2.8687252422465805</v>
      </c>
      <c r="AG3501" s="94">
        <v>2.9299106512245046</v>
      </c>
      <c r="AH3501" s="94">
        <v>2.996920984296688</v>
      </c>
      <c r="AI3501" s="94">
        <v>3.0375771215569611</v>
      </c>
      <c r="AJ3501" s="94">
        <v>2.9117755152650515</v>
      </c>
      <c r="AK3501" s="94">
        <v>3.1020910429237043</v>
      </c>
      <c r="AL3501" s="94">
        <v>3.2934088081384347</v>
      </c>
      <c r="AM3501" s="94">
        <v>3.3102160455207157</v>
      </c>
      <c r="AN3501" s="94">
        <v>2.9280364472197067</v>
      </c>
      <c r="AO3501" s="94">
        <v>2.8617860660923506</v>
      </c>
      <c r="AP3501" s="94">
        <v>2.9174743863203862</v>
      </c>
      <c r="AQ3501" s="94">
        <v>3.0045345191268105</v>
      </c>
      <c r="AR3501" s="94">
        <v>2.873133839085892</v>
      </c>
      <c r="AS3501" s="43">
        <f t="shared" si="106"/>
        <v>48.281111251884688</v>
      </c>
    </row>
    <row r="3502" spans="3:45">
      <c r="C3502" s="34">
        <v>438</v>
      </c>
      <c r="D3502" s="94">
        <v>3.3</v>
      </c>
      <c r="E3502" s="94">
        <v>3.347771178259539</v>
      </c>
      <c r="F3502" s="94">
        <v>3.324786258282034</v>
      </c>
      <c r="G3502" s="94">
        <v>3.3688006081213984</v>
      </c>
      <c r="H3502" s="94">
        <v>3.3967831370814636</v>
      </c>
      <c r="I3502" s="94">
        <v>3.3310582915171434</v>
      </c>
      <c r="J3502" s="94">
        <v>3.0330463977520656</v>
      </c>
      <c r="K3502" s="94">
        <v>3.2778913820907212</v>
      </c>
      <c r="L3502" s="94">
        <v>3.1598528195334548</v>
      </c>
      <c r="M3502" s="94">
        <v>2.8911569758451434</v>
      </c>
      <c r="N3502" s="94">
        <v>2.9493363472113137</v>
      </c>
      <c r="O3502" s="94">
        <v>2.7661390315962562</v>
      </c>
      <c r="P3502" s="94">
        <v>2.8580902887222654</v>
      </c>
      <c r="Q3502" s="94">
        <v>2.5972755635272566</v>
      </c>
      <c r="R3502" s="94">
        <v>2.6684675530776052</v>
      </c>
      <c r="S3502" s="94">
        <v>2.7882607919090829</v>
      </c>
      <c r="T3502" s="94">
        <v>2.7154597627103532</v>
      </c>
      <c r="U3502" s="94">
        <v>2.5377204192268357</v>
      </c>
      <c r="V3502" s="94">
        <v>2.4818256971335506</v>
      </c>
      <c r="W3502" s="94">
        <v>2.3527424374734651</v>
      </c>
      <c r="X3502" s="94">
        <v>2.3846694239972921</v>
      </c>
      <c r="Y3502" s="94">
        <v>2.549190378421792</v>
      </c>
      <c r="Z3502" s="94">
        <v>2.7233749859670264</v>
      </c>
      <c r="AA3502" s="94">
        <v>2.4382444697902672</v>
      </c>
      <c r="AB3502" s="94">
        <v>2.2725862095454321</v>
      </c>
      <c r="AC3502" s="94">
        <v>2.0700002354975471</v>
      </c>
      <c r="AD3502" s="94">
        <v>1.9541468312899954</v>
      </c>
      <c r="AE3502" s="94">
        <v>2.0603796296964627</v>
      </c>
      <c r="AF3502" s="94">
        <v>1.8428841251092847</v>
      </c>
      <c r="AG3502" s="94">
        <v>1.7398432884692037</v>
      </c>
      <c r="AH3502" s="94">
        <v>1.7321486067839753</v>
      </c>
      <c r="AI3502" s="94">
        <v>1.6605929481632455</v>
      </c>
      <c r="AJ3502" s="94">
        <v>1.6227728733872815</v>
      </c>
      <c r="AK3502" s="94">
        <v>1.6156661605701927</v>
      </c>
      <c r="AL3502" s="94">
        <v>1.5777068681950357</v>
      </c>
      <c r="AM3502" s="94">
        <v>1.4997635074338038</v>
      </c>
      <c r="AN3502" s="94">
        <v>1.4712305638418606</v>
      </c>
      <c r="AO3502" s="94">
        <v>1.4157592884867538</v>
      </c>
      <c r="AP3502" s="94">
        <v>1.4272470907342876</v>
      </c>
      <c r="AQ3502" s="94">
        <v>1.3661487545223125</v>
      </c>
      <c r="AR3502" s="94">
        <v>1.3853661985643395</v>
      </c>
      <c r="AS3502" s="43">
        <f t="shared" si="106"/>
        <v>41.894704554498738</v>
      </c>
    </row>
    <row r="3503" spans="3:45">
      <c r="C3503" s="34">
        <v>439</v>
      </c>
      <c r="D3503" s="94">
        <v>3.3</v>
      </c>
      <c r="E3503" s="94">
        <v>3.4125858284980843</v>
      </c>
      <c r="F3503" s="94">
        <v>3.1751034053942191</v>
      </c>
      <c r="G3503" s="94">
        <v>3.0145781905436713</v>
      </c>
      <c r="H3503" s="94">
        <v>3.0050715849615561</v>
      </c>
      <c r="I3503" s="94">
        <v>2.81281009025524</v>
      </c>
      <c r="J3503" s="94">
        <v>2.7499645399451742</v>
      </c>
      <c r="K3503" s="94">
        <v>2.9110527150551651</v>
      </c>
      <c r="L3503" s="94">
        <v>3.0686147444486545</v>
      </c>
      <c r="M3503" s="94">
        <v>3.0942411822010554</v>
      </c>
      <c r="N3503" s="94">
        <v>2.9619328800974412</v>
      </c>
      <c r="O3503" s="94">
        <v>2.8546482645081861</v>
      </c>
      <c r="P3503" s="94">
        <v>2.5006509176151375</v>
      </c>
      <c r="Q3503" s="94">
        <v>2.5374578896778845</v>
      </c>
      <c r="R3503" s="94">
        <v>2.4222356328349539</v>
      </c>
      <c r="S3503" s="94">
        <v>2.4745873901275974</v>
      </c>
      <c r="T3503" s="94">
        <v>2.5397740881795019</v>
      </c>
      <c r="U3503" s="94">
        <v>2.3987974949768858</v>
      </c>
      <c r="V3503" s="94">
        <v>2.3789449704452879</v>
      </c>
      <c r="W3503" s="94">
        <v>2.0125891569200585</v>
      </c>
      <c r="X3503" s="94">
        <v>1.9049147238285362</v>
      </c>
      <c r="Y3503" s="94">
        <v>1.9300636862403271</v>
      </c>
      <c r="Z3503" s="94">
        <v>1.9050156629836303</v>
      </c>
      <c r="AA3503" s="94">
        <v>1.9884858012692601</v>
      </c>
      <c r="AB3503" s="94">
        <v>1.8386835537516668</v>
      </c>
      <c r="AC3503" s="94">
        <v>1.6997356485426689</v>
      </c>
      <c r="AD3503" s="94">
        <v>1.7454408804420114</v>
      </c>
      <c r="AE3503" s="94">
        <v>1.7961119990786207</v>
      </c>
      <c r="AF3503" s="94">
        <v>1.7631067539979874</v>
      </c>
      <c r="AG3503" s="94">
        <v>1.7715938810283121</v>
      </c>
      <c r="AH3503" s="94">
        <v>1.7140968233018712</v>
      </c>
      <c r="AI3503" s="94">
        <v>1.6352579997007941</v>
      </c>
      <c r="AJ3503" s="94">
        <v>1.4708212386834603</v>
      </c>
      <c r="AK3503" s="94">
        <v>1.5596997164502195</v>
      </c>
      <c r="AL3503" s="94">
        <v>1.3859969199481281</v>
      </c>
      <c r="AM3503" s="94">
        <v>1.3686249142205849</v>
      </c>
      <c r="AN3503" s="94">
        <v>1.4247136300378438</v>
      </c>
      <c r="AO3503" s="94">
        <v>1.5367709418565736</v>
      </c>
      <c r="AP3503" s="94">
        <v>1.4168376795509889</v>
      </c>
      <c r="AQ3503" s="94">
        <v>1.4142754541956473</v>
      </c>
      <c r="AR3503" s="94">
        <v>1.4336038760350829</v>
      </c>
      <c r="AS3503" s="43">
        <f t="shared" si="106"/>
        <v>38.958486558600214</v>
      </c>
    </row>
    <row r="3504" spans="3:45">
      <c r="C3504" s="34">
        <v>440</v>
      </c>
      <c r="D3504" s="94">
        <v>3.3</v>
      </c>
      <c r="E3504" s="94">
        <v>3.1854225098578199</v>
      </c>
      <c r="F3504" s="94">
        <v>3.0651084463279203</v>
      </c>
      <c r="G3504" s="94">
        <v>2.9547901471485343</v>
      </c>
      <c r="H3504" s="94">
        <v>2.571956587251079</v>
      </c>
      <c r="I3504" s="94">
        <v>2.5221657331059006</v>
      </c>
      <c r="J3504" s="94">
        <v>2.7006900366102227</v>
      </c>
      <c r="K3504" s="94">
        <v>2.6174648244454097</v>
      </c>
      <c r="L3504" s="94">
        <v>2.6902526085190295</v>
      </c>
      <c r="M3504" s="94">
        <v>2.6120551129812903</v>
      </c>
      <c r="N3504" s="94">
        <v>2.343215902545098</v>
      </c>
      <c r="O3504" s="94">
        <v>2.5123621830338205</v>
      </c>
      <c r="P3504" s="94">
        <v>2.4750938259928894</v>
      </c>
      <c r="Q3504" s="94">
        <v>2.5477868734699065</v>
      </c>
      <c r="R3504" s="94">
        <v>2.3743034936663672</v>
      </c>
      <c r="S3504" s="94">
        <v>2.7727895555301916</v>
      </c>
      <c r="T3504" s="94">
        <v>2.4665270124973016</v>
      </c>
      <c r="U3504" s="94">
        <v>2.480328679612366</v>
      </c>
      <c r="V3504" s="94">
        <v>2.5439671350085629</v>
      </c>
      <c r="W3504" s="94">
        <v>2.4581621157851723</v>
      </c>
      <c r="X3504" s="94">
        <v>2.2588671253694947</v>
      </c>
      <c r="Y3504" s="94">
        <v>2.1123449866050157</v>
      </c>
      <c r="Z3504" s="94">
        <v>2.2070761154021894</v>
      </c>
      <c r="AA3504" s="94">
        <v>2.0626453859025573</v>
      </c>
      <c r="AB3504" s="94">
        <v>1.7894572285313317</v>
      </c>
      <c r="AC3504" s="94">
        <v>1.7580648714309584</v>
      </c>
      <c r="AD3504" s="94">
        <v>1.7100283051845011</v>
      </c>
      <c r="AE3504" s="94">
        <v>1.7747050357499534</v>
      </c>
      <c r="AF3504" s="94">
        <v>1.7030596415159962</v>
      </c>
      <c r="AG3504" s="94">
        <v>1.6499637707337744</v>
      </c>
      <c r="AH3504" s="94">
        <v>1.7073747182283803</v>
      </c>
      <c r="AI3504" s="94">
        <v>1.640899961531245</v>
      </c>
      <c r="AJ3504" s="94">
        <v>1.7401006953614451</v>
      </c>
      <c r="AK3504" s="94">
        <v>1.7040807240868943</v>
      </c>
      <c r="AL3504" s="94">
        <v>1.6508274056935137</v>
      </c>
      <c r="AM3504" s="94">
        <v>1.4904504114125385</v>
      </c>
      <c r="AN3504" s="94">
        <v>1.38567082261287</v>
      </c>
      <c r="AO3504" s="94">
        <v>1.3746823717738554</v>
      </c>
      <c r="AP3504" s="94">
        <v>1.4418624153021833</v>
      </c>
      <c r="AQ3504" s="94">
        <v>1.4220133967063771</v>
      </c>
      <c r="AR3504" s="94">
        <v>1.30787119822946</v>
      </c>
      <c r="AS3504" s="43">
        <f t="shared" si="106"/>
        <v>37.457826789203878</v>
      </c>
    </row>
    <row r="3505" spans="3:45">
      <c r="C3505" s="34">
        <v>441</v>
      </c>
      <c r="D3505" s="94">
        <v>3.3</v>
      </c>
      <c r="E3505" s="94">
        <v>3.1207249467157911</v>
      </c>
      <c r="F3505" s="94">
        <v>3.1127170255264089</v>
      </c>
      <c r="G3505" s="94">
        <v>3.5878140193889192</v>
      </c>
      <c r="H3505" s="94">
        <v>3.6235154139966999</v>
      </c>
      <c r="I3505" s="94">
        <v>3.6115934963517304</v>
      </c>
      <c r="J3505" s="94">
        <v>3.43658903697871</v>
      </c>
      <c r="K3505" s="94">
        <v>3.6262792105638404</v>
      </c>
      <c r="L3505" s="94">
        <v>3.655714828203656</v>
      </c>
      <c r="M3505" s="94">
        <v>3.8943749804864836</v>
      </c>
      <c r="N3505" s="94">
        <v>3.7549354647735163</v>
      </c>
      <c r="O3505" s="94">
        <v>3.7067911503945998</v>
      </c>
      <c r="P3505" s="94">
        <v>3.5632154628896071</v>
      </c>
      <c r="Q3505" s="94">
        <v>3.7480947250125407</v>
      </c>
      <c r="R3505" s="94">
        <v>4.2130218510387056</v>
      </c>
      <c r="S3505" s="94">
        <v>4.1018401452081648</v>
      </c>
      <c r="T3505" s="94">
        <v>3.9766542466302601</v>
      </c>
      <c r="U3505" s="94">
        <v>3.6480833918757853</v>
      </c>
      <c r="V3505" s="94">
        <v>3.4169210251122699</v>
      </c>
      <c r="W3505" s="94">
        <v>3.4256389352698609</v>
      </c>
      <c r="X3505" s="94">
        <v>3.2814616178307716</v>
      </c>
      <c r="Y3505" s="94">
        <v>3.1551806642745821</v>
      </c>
      <c r="Z3505" s="94">
        <v>3.348072035727959</v>
      </c>
      <c r="AA3505" s="94">
        <v>3.4910280333360486</v>
      </c>
      <c r="AB3505" s="94">
        <v>3.1571516842183431</v>
      </c>
      <c r="AC3505" s="94">
        <v>3.1751703432807972</v>
      </c>
      <c r="AD3505" s="94">
        <v>3.4928211017433055</v>
      </c>
      <c r="AE3505" s="94">
        <v>3.1670971778684209</v>
      </c>
      <c r="AF3505" s="94">
        <v>2.9458415659705515</v>
      </c>
      <c r="AG3505" s="94">
        <v>2.8847145374694754</v>
      </c>
      <c r="AH3505" s="94">
        <v>2.7868040925935222</v>
      </c>
      <c r="AI3505" s="94">
        <v>2.8156691983535667</v>
      </c>
      <c r="AJ3505" s="94">
        <v>2.4082628668736694</v>
      </c>
      <c r="AK3505" s="94">
        <v>2.3267047022407015</v>
      </c>
      <c r="AL3505" s="94">
        <v>2.1225653915499181</v>
      </c>
      <c r="AM3505" s="94">
        <v>1.9327605628068594</v>
      </c>
      <c r="AN3505" s="94">
        <v>2.1271570066840755</v>
      </c>
      <c r="AO3505" s="94">
        <v>2.0953280505138911</v>
      </c>
      <c r="AP3505" s="94">
        <v>2.0594851533371146</v>
      </c>
      <c r="AQ3505" s="94">
        <v>1.8110085235765845</v>
      </c>
      <c r="AR3505" s="94">
        <v>1.8053755817386952</v>
      </c>
      <c r="AS3505" s="43">
        <f t="shared" si="106"/>
        <v>50.854245267908759</v>
      </c>
    </row>
    <row r="3506" spans="3:45">
      <c r="C3506" s="34">
        <v>442</v>
      </c>
      <c r="D3506" s="94">
        <v>3.3</v>
      </c>
      <c r="E3506" s="94">
        <v>3.1475452388613578</v>
      </c>
      <c r="F3506" s="94">
        <v>3.4120723206078627</v>
      </c>
      <c r="G3506" s="94">
        <v>3.1244149711939224</v>
      </c>
      <c r="H3506" s="94">
        <v>3.2981229220689197</v>
      </c>
      <c r="I3506" s="94">
        <v>2.9253881368449659</v>
      </c>
      <c r="J3506" s="94">
        <v>2.821682740420592</v>
      </c>
      <c r="K3506" s="94">
        <v>2.3739116619068872</v>
      </c>
      <c r="L3506" s="94">
        <v>2.6401105570078429</v>
      </c>
      <c r="M3506" s="94">
        <v>2.5146021115715156</v>
      </c>
      <c r="N3506" s="94">
        <v>2.4253140023267705</v>
      </c>
      <c r="O3506" s="94">
        <v>2.3267185655922242</v>
      </c>
      <c r="P3506" s="94">
        <v>2.2735126459094972</v>
      </c>
      <c r="Q3506" s="94">
        <v>2.2190997109215393</v>
      </c>
      <c r="R3506" s="94">
        <v>2.1945645567347021</v>
      </c>
      <c r="S3506" s="94">
        <v>2.1296059026826732</v>
      </c>
      <c r="T3506" s="94">
        <v>1.8893338657227032</v>
      </c>
      <c r="U3506" s="94">
        <v>1.7072188613189352</v>
      </c>
      <c r="V3506" s="94">
        <v>1.6442183532052586</v>
      </c>
      <c r="W3506" s="94">
        <v>1.6832041876597175</v>
      </c>
      <c r="X3506" s="94">
        <v>1.5547523150889266</v>
      </c>
      <c r="Y3506" s="94">
        <v>1.5321138426430621</v>
      </c>
      <c r="Z3506" s="94">
        <v>1.4229985587362182</v>
      </c>
      <c r="AA3506" s="94">
        <v>1.5002719741937554</v>
      </c>
      <c r="AB3506" s="94">
        <v>1.5147439591008716</v>
      </c>
      <c r="AC3506" s="94">
        <v>1.4269673176838362</v>
      </c>
      <c r="AD3506" s="94">
        <v>1.2140284357802811</v>
      </c>
      <c r="AE3506" s="94">
        <v>1.1403277194447097</v>
      </c>
      <c r="AF3506" s="94">
        <v>1.1473032286464624</v>
      </c>
      <c r="AG3506" s="94">
        <v>1.1140160521961335</v>
      </c>
      <c r="AH3506" s="94">
        <v>0.94862104486953691</v>
      </c>
      <c r="AI3506" s="94">
        <v>0.89576396535671921</v>
      </c>
      <c r="AJ3506" s="94">
        <v>0.90151330890203341</v>
      </c>
      <c r="AK3506" s="94">
        <v>0.73886036507138131</v>
      </c>
      <c r="AL3506" s="94">
        <v>0.70568672848610126</v>
      </c>
      <c r="AM3506" s="94">
        <v>0.66970822868938007</v>
      </c>
      <c r="AN3506" s="94">
        <v>0.66112803833690725</v>
      </c>
      <c r="AO3506" s="94">
        <v>0.58161317977686211</v>
      </c>
      <c r="AP3506" s="94">
        <v>0.64617415338734741</v>
      </c>
      <c r="AQ3506" s="94">
        <v>0.64137169209006162</v>
      </c>
      <c r="AR3506" s="94">
        <v>0.64934359339842496</v>
      </c>
      <c r="AS3506" s="43">
        <f t="shared" si="106"/>
        <v>34.588862147449269</v>
      </c>
    </row>
    <row r="3507" spans="3:45">
      <c r="C3507" s="34">
        <v>443</v>
      </c>
      <c r="D3507" s="94">
        <v>3.3</v>
      </c>
      <c r="E3507" s="94">
        <v>3.2979772191277283</v>
      </c>
      <c r="F3507" s="94">
        <v>3.0436938946921535</v>
      </c>
      <c r="G3507" s="94">
        <v>3.1047662880124731</v>
      </c>
      <c r="H3507" s="94">
        <v>2.9436545040980353</v>
      </c>
      <c r="I3507" s="94">
        <v>3.1661967925535697</v>
      </c>
      <c r="J3507" s="94">
        <v>3.207279901928715</v>
      </c>
      <c r="K3507" s="94">
        <v>3.2621189347723734</v>
      </c>
      <c r="L3507" s="94">
        <v>2.8766644144750231</v>
      </c>
      <c r="M3507" s="94">
        <v>2.9062908216909427</v>
      </c>
      <c r="N3507" s="94">
        <v>2.6304740683738141</v>
      </c>
      <c r="O3507" s="94">
        <v>2.6361851059837624</v>
      </c>
      <c r="P3507" s="94">
        <v>2.5964429453088105</v>
      </c>
      <c r="Q3507" s="94">
        <v>2.6558474230806404</v>
      </c>
      <c r="R3507" s="94">
        <v>2.5006926731770101</v>
      </c>
      <c r="S3507" s="94">
        <v>2.5563645625314781</v>
      </c>
      <c r="T3507" s="94">
        <v>2.3740311898576678</v>
      </c>
      <c r="U3507" s="94">
        <v>2.2518447679306273</v>
      </c>
      <c r="V3507" s="94">
        <v>2.0726761998918257</v>
      </c>
      <c r="W3507" s="94">
        <v>2.107337000560094</v>
      </c>
      <c r="X3507" s="94">
        <v>2.0941729353604805</v>
      </c>
      <c r="Y3507" s="94">
        <v>2.1122293817020226</v>
      </c>
      <c r="Z3507" s="94">
        <v>1.9009704367012579</v>
      </c>
      <c r="AA3507" s="94">
        <v>1.8229583575450727</v>
      </c>
      <c r="AB3507" s="94">
        <v>1.7631057608721223</v>
      </c>
      <c r="AC3507" s="94">
        <v>1.8583084264200065</v>
      </c>
      <c r="AD3507" s="94">
        <v>1.7096119856988501</v>
      </c>
      <c r="AE3507" s="94">
        <v>1.7791054812746692</v>
      </c>
      <c r="AF3507" s="94">
        <v>1.8414377892285636</v>
      </c>
      <c r="AG3507" s="94">
        <v>1.7260049910878266</v>
      </c>
      <c r="AH3507" s="94">
        <v>1.7753743316135064</v>
      </c>
      <c r="AI3507" s="94">
        <v>1.8483604790042789</v>
      </c>
      <c r="AJ3507" s="94">
        <v>1.9102028810897944</v>
      </c>
      <c r="AK3507" s="94">
        <v>1.95785491212021</v>
      </c>
      <c r="AL3507" s="94">
        <v>1.9545664547733492</v>
      </c>
      <c r="AM3507" s="94">
        <v>1.6604321213096065</v>
      </c>
      <c r="AN3507" s="94">
        <v>1.7064051360082642</v>
      </c>
      <c r="AO3507" s="94">
        <v>1.6790114938899701</v>
      </c>
      <c r="AP3507" s="94">
        <v>1.6984142012088608</v>
      </c>
      <c r="AQ3507" s="94">
        <v>1.5931134235899402</v>
      </c>
      <c r="AR3507" s="94">
        <v>1.6296690450787379</v>
      </c>
      <c r="AS3507" s="43">
        <f t="shared" si="106"/>
        <v>39.469624121914869</v>
      </c>
    </row>
    <row r="3508" spans="3:45">
      <c r="C3508" s="34">
        <v>444</v>
      </c>
      <c r="D3508" s="94">
        <v>3.3</v>
      </c>
      <c r="E3508" s="94">
        <v>3.4437170192169106</v>
      </c>
      <c r="F3508" s="94">
        <v>3.1274868478820492</v>
      </c>
      <c r="G3508" s="94">
        <v>3.1918844078086264</v>
      </c>
      <c r="H3508" s="94">
        <v>3.1650459328827476</v>
      </c>
      <c r="I3508" s="94">
        <v>3.1879340849945179</v>
      </c>
      <c r="J3508" s="94">
        <v>2.8943698238750115</v>
      </c>
      <c r="K3508" s="94">
        <v>2.8017409078941</v>
      </c>
      <c r="L3508" s="94">
        <v>2.8502480213490626</v>
      </c>
      <c r="M3508" s="94">
        <v>2.5531252378741094</v>
      </c>
      <c r="N3508" s="94">
        <v>2.6097106875599763</v>
      </c>
      <c r="O3508" s="94">
        <v>2.7678363765274883</v>
      </c>
      <c r="P3508" s="94">
        <v>2.3293370781067555</v>
      </c>
      <c r="Q3508" s="94">
        <v>2.3666337965859676</v>
      </c>
      <c r="R3508" s="94">
        <v>2.3997735655273855</v>
      </c>
      <c r="S3508" s="94">
        <v>2.2861825185356937</v>
      </c>
      <c r="T3508" s="94">
        <v>2.1053250723402313</v>
      </c>
      <c r="U3508" s="94">
        <v>2.0693411161557926</v>
      </c>
      <c r="V3508" s="94">
        <v>1.9731959999848132</v>
      </c>
      <c r="W3508" s="94">
        <v>2.2440472038172552</v>
      </c>
      <c r="X3508" s="94">
        <v>2.1263473300291666</v>
      </c>
      <c r="Y3508" s="94">
        <v>1.9739773603798449</v>
      </c>
      <c r="Z3508" s="94">
        <v>1.9353000290255797</v>
      </c>
      <c r="AA3508" s="94">
        <v>1.9750801509210782</v>
      </c>
      <c r="AB3508" s="94">
        <v>1.8310061668876561</v>
      </c>
      <c r="AC3508" s="94">
        <v>1.7327795410457374</v>
      </c>
      <c r="AD3508" s="94">
        <v>1.7563907120182494</v>
      </c>
      <c r="AE3508" s="94">
        <v>1.8321062244603918</v>
      </c>
      <c r="AF3508" s="94">
        <v>1.7760436190357753</v>
      </c>
      <c r="AG3508" s="94">
        <v>1.8615223221733617</v>
      </c>
      <c r="AH3508" s="94">
        <v>1.7298736607046785</v>
      </c>
      <c r="AI3508" s="94">
        <v>1.6386108951407163</v>
      </c>
      <c r="AJ3508" s="94">
        <v>1.6291230221998418</v>
      </c>
      <c r="AK3508" s="94">
        <v>1.6136197916649884</v>
      </c>
      <c r="AL3508" s="94">
        <v>1.4594443039263814</v>
      </c>
      <c r="AM3508" s="94">
        <v>1.3654518902874202</v>
      </c>
      <c r="AN3508" s="94">
        <v>1.3276550074371785</v>
      </c>
      <c r="AO3508" s="94">
        <v>1.215294332269736</v>
      </c>
      <c r="AP3508" s="94">
        <v>1.1612186355313761</v>
      </c>
      <c r="AQ3508" s="94">
        <v>1.1647066499961929</v>
      </c>
      <c r="AR3508" s="94">
        <v>1.0454373317899004</v>
      </c>
      <c r="AS3508" s="43">
        <f t="shared" si="106"/>
        <v>38.298744759562418</v>
      </c>
    </row>
    <row r="3509" spans="3:45">
      <c r="C3509" s="34">
        <v>445</v>
      </c>
      <c r="D3509" s="94">
        <v>3.3</v>
      </c>
      <c r="E3509" s="94">
        <v>3.1208310108088617</v>
      </c>
      <c r="F3509" s="94">
        <v>3.0065432036854181</v>
      </c>
      <c r="G3509" s="94">
        <v>2.9213873429325425</v>
      </c>
      <c r="H3509" s="94">
        <v>2.6340005829588415</v>
      </c>
      <c r="I3509" s="94">
        <v>2.5174426773729932</v>
      </c>
      <c r="J3509" s="94">
        <v>2.6771121194537804</v>
      </c>
      <c r="K3509" s="94">
        <v>2.6979506240393696</v>
      </c>
      <c r="L3509" s="94">
        <v>2.4132474410443305</v>
      </c>
      <c r="M3509" s="94">
        <v>2.3972605440996024</v>
      </c>
      <c r="N3509" s="94">
        <v>2.3108296762610609</v>
      </c>
      <c r="O3509" s="94">
        <v>2.2275009109256128</v>
      </c>
      <c r="P3509" s="94">
        <v>2.1589212677016012</v>
      </c>
      <c r="Q3509" s="94">
        <v>2.1024846970295488</v>
      </c>
      <c r="R3509" s="94">
        <v>2.1601068690351775</v>
      </c>
      <c r="S3509" s="94">
        <v>2.3498912413587734</v>
      </c>
      <c r="T3509" s="94">
        <v>2.0982978195362909</v>
      </c>
      <c r="U3509" s="94">
        <v>2.2501065351990648</v>
      </c>
      <c r="V3509" s="94">
        <v>2.2131944102083865</v>
      </c>
      <c r="W3509" s="94">
        <v>2.1813629642691734</v>
      </c>
      <c r="X3509" s="94">
        <v>2.1247509670055411</v>
      </c>
      <c r="Y3509" s="94">
        <v>2.0052144091825443</v>
      </c>
      <c r="Z3509" s="94">
        <v>1.9884733210359355</v>
      </c>
      <c r="AA3509" s="94">
        <v>1.9540345239449812</v>
      </c>
      <c r="AB3509" s="94">
        <v>1.8950704565633512</v>
      </c>
      <c r="AC3509" s="94">
        <v>1.8725225122673683</v>
      </c>
      <c r="AD3509" s="94">
        <v>1.8104138032881754</v>
      </c>
      <c r="AE3509" s="94">
        <v>1.8614736072025546</v>
      </c>
      <c r="AF3509" s="94">
        <v>1.8171364679978292</v>
      </c>
      <c r="AG3509" s="94">
        <v>1.7765131752557346</v>
      </c>
      <c r="AH3509" s="94">
        <v>1.5573477994205984</v>
      </c>
      <c r="AI3509" s="94">
        <v>1.5138813697894493</v>
      </c>
      <c r="AJ3509" s="94">
        <v>1.4468518242478494</v>
      </c>
      <c r="AK3509" s="94">
        <v>1.3157725242455125</v>
      </c>
      <c r="AL3509" s="94">
        <v>1.3741982098200132</v>
      </c>
      <c r="AM3509" s="94">
        <v>1.2219137913972358</v>
      </c>
      <c r="AN3509" s="94">
        <v>1.1698229780749967</v>
      </c>
      <c r="AO3509" s="94">
        <v>1.2500461190167576</v>
      </c>
      <c r="AP3509" s="94">
        <v>1.2054927233558703</v>
      </c>
      <c r="AQ3509" s="94">
        <v>1.1733752290885293</v>
      </c>
      <c r="AR3509" s="94">
        <v>1.0746177798257939</v>
      </c>
      <c r="AS3509" s="43">
        <f t="shared" si="106"/>
        <v>35.635666394018138</v>
      </c>
    </row>
    <row r="3510" spans="3:45">
      <c r="C3510" s="34">
        <v>446</v>
      </c>
      <c r="D3510" s="94">
        <v>3.3</v>
      </c>
      <c r="E3510" s="94">
        <v>3.6719373241509432</v>
      </c>
      <c r="F3510" s="94">
        <v>3.675408123415226</v>
      </c>
      <c r="G3510" s="94">
        <v>3.865546940308533</v>
      </c>
      <c r="H3510" s="94">
        <v>4.0584257768425331</v>
      </c>
      <c r="I3510" s="94">
        <v>4.1400318901357522</v>
      </c>
      <c r="J3510" s="94">
        <v>4.446660816286113</v>
      </c>
      <c r="K3510" s="94">
        <v>4.2834172642477322</v>
      </c>
      <c r="L3510" s="94">
        <v>4.579654083570798</v>
      </c>
      <c r="M3510" s="94">
        <v>4.3909739476476934</v>
      </c>
      <c r="N3510" s="94">
        <v>4.3872199155705944</v>
      </c>
      <c r="O3510" s="94">
        <v>4.2090758879720918</v>
      </c>
      <c r="P3510" s="94">
        <v>3.94603323848597</v>
      </c>
      <c r="Q3510" s="94">
        <v>3.8277138001222784</v>
      </c>
      <c r="R3510" s="94">
        <v>4.1908238251625347</v>
      </c>
      <c r="S3510" s="94">
        <v>4.3406085321579821</v>
      </c>
      <c r="T3510" s="94">
        <v>3.879738339949069</v>
      </c>
      <c r="U3510" s="94">
        <v>3.9817931175715482</v>
      </c>
      <c r="V3510" s="94">
        <v>3.929869993994056</v>
      </c>
      <c r="W3510" s="94">
        <v>4.101906339663322</v>
      </c>
      <c r="X3510" s="94">
        <v>3.9905259454502904</v>
      </c>
      <c r="Y3510" s="94">
        <v>4.105030511364574</v>
      </c>
      <c r="Z3510" s="94">
        <v>4.2738626119610901</v>
      </c>
      <c r="AA3510" s="94">
        <v>3.983028842003498</v>
      </c>
      <c r="AB3510" s="94">
        <v>3.744125453651773</v>
      </c>
      <c r="AC3510" s="94">
        <v>3.9960324482656722</v>
      </c>
      <c r="AD3510" s="94">
        <v>3.7964623748287458</v>
      </c>
      <c r="AE3510" s="94">
        <v>4.0406365924613592</v>
      </c>
      <c r="AF3510" s="94">
        <v>3.7962315984862642</v>
      </c>
      <c r="AG3510" s="94">
        <v>3.8933241993153853</v>
      </c>
      <c r="AH3510" s="94">
        <v>3.6291512702284767</v>
      </c>
      <c r="AI3510" s="94">
        <v>3.906456156469484</v>
      </c>
      <c r="AJ3510" s="94">
        <v>3.5899901879124085</v>
      </c>
      <c r="AK3510" s="94">
        <v>3.8707030742555837</v>
      </c>
      <c r="AL3510" s="94">
        <v>3.7311251948988162</v>
      </c>
      <c r="AM3510" s="94">
        <v>3.6450493700201871</v>
      </c>
      <c r="AN3510" s="94">
        <v>3.6223760624453036</v>
      </c>
      <c r="AO3510" s="94">
        <v>3.6785240801262513</v>
      </c>
      <c r="AP3510" s="94">
        <v>3.5332952252778331</v>
      </c>
      <c r="AQ3510" s="94">
        <v>3.4026337086733225</v>
      </c>
      <c r="AR3510" s="94">
        <v>3.3322076143130586</v>
      </c>
      <c r="AS3510" s="43">
        <f t="shared" si="106"/>
        <v>59.46408538453597</v>
      </c>
    </row>
    <row r="3511" spans="3:45">
      <c r="C3511" s="34">
        <v>447</v>
      </c>
      <c r="D3511" s="94">
        <v>3.3</v>
      </c>
      <c r="E3511" s="94">
        <v>3.2139764619246858</v>
      </c>
      <c r="F3511" s="94">
        <v>2.8582236543700401</v>
      </c>
      <c r="G3511" s="94">
        <v>2.9159950893879985</v>
      </c>
      <c r="H3511" s="94">
        <v>2.9959543542777869</v>
      </c>
      <c r="I3511" s="94">
        <v>3.0321547870680727</v>
      </c>
      <c r="J3511" s="94">
        <v>3.0874213534261852</v>
      </c>
      <c r="K3511" s="94">
        <v>3.2506315933095875</v>
      </c>
      <c r="L3511" s="94">
        <v>3.4109981763009238</v>
      </c>
      <c r="M3511" s="94">
        <v>3.2249460209837171</v>
      </c>
      <c r="N3511" s="94">
        <v>3.1572360320829618</v>
      </c>
      <c r="O3511" s="94">
        <v>3.0247559458208775</v>
      </c>
      <c r="P3511" s="94">
        <v>2.8535998791065937</v>
      </c>
      <c r="Q3511" s="94">
        <v>2.6629426341377043</v>
      </c>
      <c r="R3511" s="94">
        <v>2.6340425869742283</v>
      </c>
      <c r="S3511" s="94">
        <v>2.4949765373200998</v>
      </c>
      <c r="T3511" s="94">
        <v>2.5019615854350712</v>
      </c>
      <c r="U3511" s="94">
        <v>2.4188998656448719</v>
      </c>
      <c r="V3511" s="94">
        <v>2.3544899803611301</v>
      </c>
      <c r="W3511" s="94">
        <v>2.2825199259383404</v>
      </c>
      <c r="X3511" s="94">
        <v>2.3944623867274331</v>
      </c>
      <c r="Y3511" s="94">
        <v>2.2386458338187847</v>
      </c>
      <c r="Z3511" s="94">
        <v>2.0897394703357346</v>
      </c>
      <c r="AA3511" s="94">
        <v>2.0487569180720473</v>
      </c>
      <c r="AB3511" s="94">
        <v>1.9164488531652075</v>
      </c>
      <c r="AC3511" s="94">
        <v>1.9943393416691901</v>
      </c>
      <c r="AD3511" s="94">
        <v>1.887137624263175</v>
      </c>
      <c r="AE3511" s="94">
        <v>1.9377361301109146</v>
      </c>
      <c r="AF3511" s="94">
        <v>1.9758130183289313</v>
      </c>
      <c r="AG3511" s="94">
        <v>1.7099399565763385</v>
      </c>
      <c r="AH3511" s="94">
        <v>1.6752488709896856</v>
      </c>
      <c r="AI3511" s="94">
        <v>1.6137528112439048</v>
      </c>
      <c r="AJ3511" s="94">
        <v>1.6232359280768771</v>
      </c>
      <c r="AK3511" s="94">
        <v>1.5770350230617636</v>
      </c>
      <c r="AL3511" s="94">
        <v>1.6977186704366136</v>
      </c>
      <c r="AM3511" s="94">
        <v>1.662870848571727</v>
      </c>
      <c r="AN3511" s="94">
        <v>1.6122210825668024</v>
      </c>
      <c r="AO3511" s="94">
        <v>1.5720061127587912</v>
      </c>
      <c r="AP3511" s="94">
        <v>1.5518886567156382</v>
      </c>
      <c r="AQ3511" s="94">
        <v>1.5548169274810322</v>
      </c>
      <c r="AR3511" s="94">
        <v>1.365039717083379</v>
      </c>
      <c r="AS3511" s="43">
        <f t="shared" si="106"/>
        <v>40.44435452350767</v>
      </c>
    </row>
    <row r="3512" spans="3:45">
      <c r="C3512" s="34">
        <v>448</v>
      </c>
      <c r="D3512" s="94">
        <v>3.3</v>
      </c>
      <c r="E3512" s="94">
        <v>3.4770857622105633</v>
      </c>
      <c r="F3512" s="94">
        <v>3.4550617776442207</v>
      </c>
      <c r="G3512" s="94">
        <v>3.40593924896244</v>
      </c>
      <c r="H3512" s="94">
        <v>3.0863133664072189</v>
      </c>
      <c r="I3512" s="94">
        <v>3.1798013843155819</v>
      </c>
      <c r="J3512" s="94">
        <v>3.1376634185854484</v>
      </c>
      <c r="K3512" s="94">
        <v>2.9004893684597235</v>
      </c>
      <c r="L3512" s="94">
        <v>2.8188006438732436</v>
      </c>
      <c r="M3512" s="94">
        <v>2.7721329330805635</v>
      </c>
      <c r="N3512" s="94">
        <v>2.8649575914077823</v>
      </c>
      <c r="O3512" s="94">
        <v>2.7889089542966472</v>
      </c>
      <c r="P3512" s="94">
        <v>2.6632768466718093</v>
      </c>
      <c r="Q3512" s="94">
        <v>2.5132993349667538</v>
      </c>
      <c r="R3512" s="94">
        <v>2.5162330490912654</v>
      </c>
      <c r="S3512" s="94">
        <v>2.6122515700243949</v>
      </c>
      <c r="T3512" s="94">
        <v>2.5320007172301882</v>
      </c>
      <c r="U3512" s="94">
        <v>2.4802419818192738</v>
      </c>
      <c r="V3512" s="94">
        <v>2.3243333952114513</v>
      </c>
      <c r="W3512" s="94">
        <v>2.3223413081464304</v>
      </c>
      <c r="X3512" s="94">
        <v>2.3876309913902727</v>
      </c>
      <c r="Y3512" s="94">
        <v>2.3700474698191374</v>
      </c>
      <c r="Z3512" s="94">
        <v>2.2861671703598705</v>
      </c>
      <c r="AA3512" s="94">
        <v>2.1126597074062494</v>
      </c>
      <c r="AB3512" s="94">
        <v>1.9478758697695606</v>
      </c>
      <c r="AC3512" s="94">
        <v>1.9647044184242002</v>
      </c>
      <c r="AD3512" s="94">
        <v>1.9452286562690173</v>
      </c>
      <c r="AE3512" s="94">
        <v>1.8232206691956756</v>
      </c>
      <c r="AF3512" s="94">
        <v>1.8335176747242756</v>
      </c>
      <c r="AG3512" s="94">
        <v>1.7417803531086686</v>
      </c>
      <c r="AH3512" s="94">
        <v>1.8142899685314113</v>
      </c>
      <c r="AI3512" s="94">
        <v>1.7444070058898391</v>
      </c>
      <c r="AJ3512" s="94">
        <v>1.8652445654794005</v>
      </c>
      <c r="AK3512" s="94">
        <v>1.7850246153520108</v>
      </c>
      <c r="AL3512" s="94">
        <v>1.8034474941071035</v>
      </c>
      <c r="AM3512" s="94">
        <v>1.8128784467552761</v>
      </c>
      <c r="AN3512" s="94">
        <v>1.736091190713698</v>
      </c>
      <c r="AO3512" s="94">
        <v>1.7701964208651522</v>
      </c>
      <c r="AP3512" s="94">
        <v>1.7067310994013416</v>
      </c>
      <c r="AQ3512" s="94">
        <v>1.5646538349201582</v>
      </c>
      <c r="AR3512" s="94">
        <v>1.660947994728349</v>
      </c>
      <c r="AS3512" s="43">
        <f t="shared" si="106"/>
        <v>40.844171195078061</v>
      </c>
    </row>
    <row r="3513" spans="3:45">
      <c r="C3513" s="34">
        <v>449</v>
      </c>
      <c r="D3513" s="94">
        <v>3.3</v>
      </c>
      <c r="E3513" s="94">
        <v>2.9616182998844152</v>
      </c>
      <c r="F3513" s="94">
        <v>2.5327365034090499</v>
      </c>
      <c r="G3513" s="94">
        <v>2.4445688050822985</v>
      </c>
      <c r="H3513" s="94">
        <v>2.32235128100469</v>
      </c>
      <c r="I3513" s="94">
        <v>2.4917485189564892</v>
      </c>
      <c r="J3513" s="94">
        <v>2.7042956376193281</v>
      </c>
      <c r="K3513" s="94">
        <v>2.5792979136405001</v>
      </c>
      <c r="L3513" s="94">
        <v>2.356323314452442</v>
      </c>
      <c r="M3513" s="94">
        <v>2.2171734013893185</v>
      </c>
      <c r="N3513" s="94">
        <v>2.1834366591395913</v>
      </c>
      <c r="O3513" s="94">
        <v>2.2530884155499846</v>
      </c>
      <c r="P3513" s="94">
        <v>2.1320851556115041</v>
      </c>
      <c r="Q3513" s="94">
        <v>2.2450894548556608</v>
      </c>
      <c r="R3513" s="94">
        <v>2.2519067117925604</v>
      </c>
      <c r="S3513" s="94">
        <v>2.3449960974254478</v>
      </c>
      <c r="T3513" s="94">
        <v>2.064690213509552</v>
      </c>
      <c r="U3513" s="94">
        <v>1.96072746221237</v>
      </c>
      <c r="V3513" s="94">
        <v>1.8508800691772858</v>
      </c>
      <c r="W3513" s="94">
        <v>1.790431113734807</v>
      </c>
      <c r="X3513" s="94">
        <v>1.7213416574641738</v>
      </c>
      <c r="Y3513" s="94">
        <v>1.7125804910538789</v>
      </c>
      <c r="Z3513" s="94">
        <v>1.6756969021730976</v>
      </c>
      <c r="AA3513" s="94">
        <v>1.5703519376809039</v>
      </c>
      <c r="AB3513" s="94">
        <v>1.407595787103517</v>
      </c>
      <c r="AC3513" s="94">
        <v>1.3787651581108378</v>
      </c>
      <c r="AD3513" s="94">
        <v>1.462230422053274</v>
      </c>
      <c r="AE3513" s="94">
        <v>1.4551499094263154</v>
      </c>
      <c r="AF3513" s="94">
        <v>1.3232930561149303</v>
      </c>
      <c r="AG3513" s="94">
        <v>1.1501951084575996</v>
      </c>
      <c r="AH3513" s="94">
        <v>1.2373342042382327</v>
      </c>
      <c r="AI3513" s="94">
        <v>1.2507108490859229</v>
      </c>
      <c r="AJ3513" s="94">
        <v>1.1690798968154745</v>
      </c>
      <c r="AK3513" s="94">
        <v>1.1082077603503282</v>
      </c>
      <c r="AL3513" s="94">
        <v>1.10389072679893</v>
      </c>
      <c r="AM3513" s="94">
        <v>1.1586200831438338</v>
      </c>
      <c r="AN3513" s="94">
        <v>1.1526316453697008</v>
      </c>
      <c r="AO3513" s="94">
        <v>1.0659200295725053</v>
      </c>
      <c r="AP3513" s="94">
        <v>0.94108610863378661</v>
      </c>
      <c r="AQ3513" s="94">
        <v>0.8400552231941194</v>
      </c>
      <c r="AR3513" s="94">
        <v>0.80362771183213755</v>
      </c>
      <c r="AS3513" s="43">
        <f t="shared" ref="AS3513:AS3576" si="107">NPV($D$48,D3513:AR3513)</f>
        <v>32.736410303662723</v>
      </c>
    </row>
    <row r="3514" spans="3:45">
      <c r="C3514" s="34">
        <v>450</v>
      </c>
      <c r="D3514" s="94">
        <v>3.3</v>
      </c>
      <c r="E3514" s="94">
        <v>3.1414886253891803</v>
      </c>
      <c r="F3514" s="94">
        <v>3.2830687653550563</v>
      </c>
      <c r="G3514" s="94">
        <v>3.1893796627461084</v>
      </c>
      <c r="H3514" s="94">
        <v>3.0277026833513019</v>
      </c>
      <c r="I3514" s="94">
        <v>2.8641849705539628</v>
      </c>
      <c r="J3514" s="94">
        <v>2.8017312539870907</v>
      </c>
      <c r="K3514" s="94">
        <v>2.6424086181205628</v>
      </c>
      <c r="L3514" s="94">
        <v>2.3971018064539171</v>
      </c>
      <c r="M3514" s="94">
        <v>2.3861061745220504</v>
      </c>
      <c r="N3514" s="94">
        <v>2.3249058528247177</v>
      </c>
      <c r="O3514" s="94">
        <v>2.0696179031463036</v>
      </c>
      <c r="P3514" s="94">
        <v>2.0385537153278559</v>
      </c>
      <c r="Q3514" s="94">
        <v>2.0557499671362729</v>
      </c>
      <c r="R3514" s="94">
        <v>2.1446766578150855</v>
      </c>
      <c r="S3514" s="94">
        <v>2.1270708608263305</v>
      </c>
      <c r="T3514" s="94">
        <v>2.1262506334711437</v>
      </c>
      <c r="U3514" s="94">
        <v>2.129370539219217</v>
      </c>
      <c r="V3514" s="94">
        <v>2.2029168021095731</v>
      </c>
      <c r="W3514" s="94">
        <v>1.9763431024079254</v>
      </c>
      <c r="X3514" s="94">
        <v>1.9816698226273595</v>
      </c>
      <c r="Y3514" s="94">
        <v>1.9733099474542199</v>
      </c>
      <c r="Z3514" s="94">
        <v>2.0042900898858735</v>
      </c>
      <c r="AA3514" s="94">
        <v>2.1778002597061099</v>
      </c>
      <c r="AB3514" s="94">
        <v>2.0170880451822581</v>
      </c>
      <c r="AC3514" s="94">
        <v>1.9439934080078294</v>
      </c>
      <c r="AD3514" s="94">
        <v>1.8769161276962347</v>
      </c>
      <c r="AE3514" s="94">
        <v>1.9802442256647674</v>
      </c>
      <c r="AF3514" s="94">
        <v>2.1166450821179055</v>
      </c>
      <c r="AG3514" s="94">
        <v>2.0723779426540965</v>
      </c>
      <c r="AH3514" s="94">
        <v>1.8033805854590506</v>
      </c>
      <c r="AI3514" s="94">
        <v>1.90075441603757</v>
      </c>
      <c r="AJ3514" s="94">
        <v>1.8014411518313416</v>
      </c>
      <c r="AK3514" s="94">
        <v>1.6603481477214532</v>
      </c>
      <c r="AL3514" s="94">
        <v>1.5501512916225761</v>
      </c>
      <c r="AM3514" s="94">
        <v>1.4565952875020527</v>
      </c>
      <c r="AN3514" s="94">
        <v>1.4751458918402016</v>
      </c>
      <c r="AO3514" s="94">
        <v>1.424649917078622</v>
      </c>
      <c r="AP3514" s="94">
        <v>1.5533033146888078</v>
      </c>
      <c r="AQ3514" s="94">
        <v>1.6673887509392449</v>
      </c>
      <c r="AR3514" s="94">
        <v>1.5631731175198205</v>
      </c>
      <c r="AS3514" s="43">
        <f t="shared" si="107"/>
        <v>36.939223194760132</v>
      </c>
    </row>
    <row r="3515" spans="3:45">
      <c r="C3515" s="34">
        <v>451</v>
      </c>
      <c r="D3515" s="94">
        <v>3.3</v>
      </c>
      <c r="E3515" s="94">
        <v>3.356852065450922</v>
      </c>
      <c r="F3515" s="94">
        <v>3.2280171045774293</v>
      </c>
      <c r="G3515" s="94">
        <v>2.7878051144696814</v>
      </c>
      <c r="H3515" s="94">
        <v>2.7369313377339819</v>
      </c>
      <c r="I3515" s="94">
        <v>2.7382647860425502</v>
      </c>
      <c r="J3515" s="94">
        <v>2.747125669302827</v>
      </c>
      <c r="K3515" s="94">
        <v>2.6426745423823568</v>
      </c>
      <c r="L3515" s="94">
        <v>2.866403443156349</v>
      </c>
      <c r="M3515" s="94">
        <v>2.7198919200406801</v>
      </c>
      <c r="N3515" s="94">
        <v>2.7694436157926856</v>
      </c>
      <c r="O3515" s="94">
        <v>2.865345759727131</v>
      </c>
      <c r="P3515" s="94">
        <v>3.0253774048258166</v>
      </c>
      <c r="Q3515" s="94">
        <v>2.8244828560522715</v>
      </c>
      <c r="R3515" s="94">
        <v>2.6986525103885928</v>
      </c>
      <c r="S3515" s="94">
        <v>2.427193402702196</v>
      </c>
      <c r="T3515" s="94">
        <v>2.3464322176408845</v>
      </c>
      <c r="U3515" s="94">
        <v>2.3280176376639989</v>
      </c>
      <c r="V3515" s="94">
        <v>2.1396222047197946</v>
      </c>
      <c r="W3515" s="94">
        <v>2.1188177030540065</v>
      </c>
      <c r="X3515" s="94">
        <v>1.9338851061947273</v>
      </c>
      <c r="Y3515" s="94">
        <v>1.7303336719866476</v>
      </c>
      <c r="Z3515" s="94">
        <v>1.4957285936794278</v>
      </c>
      <c r="AA3515" s="94">
        <v>1.5218474792971428</v>
      </c>
      <c r="AB3515" s="94">
        <v>1.4767482766500684</v>
      </c>
      <c r="AC3515" s="94">
        <v>1.5077408892847248</v>
      </c>
      <c r="AD3515" s="94">
        <v>1.6704823544098579</v>
      </c>
      <c r="AE3515" s="94">
        <v>1.9005076066950974</v>
      </c>
      <c r="AF3515" s="94">
        <v>1.8296935767866851</v>
      </c>
      <c r="AG3515" s="94">
        <v>2.0181356304283544</v>
      </c>
      <c r="AH3515" s="94">
        <v>2.122498147769484</v>
      </c>
      <c r="AI3515" s="94">
        <v>2.0262382329918962</v>
      </c>
      <c r="AJ3515" s="94">
        <v>1.9118159788422096</v>
      </c>
      <c r="AK3515" s="94">
        <v>1.9295903150837783</v>
      </c>
      <c r="AL3515" s="94">
        <v>2.0213516534575797</v>
      </c>
      <c r="AM3515" s="94">
        <v>2.0129343003079749</v>
      </c>
      <c r="AN3515" s="94">
        <v>2.1042218632954475</v>
      </c>
      <c r="AO3515" s="94">
        <v>2.0905415202010627</v>
      </c>
      <c r="AP3515" s="94">
        <v>1.8985484117838716</v>
      </c>
      <c r="AQ3515" s="94">
        <v>1.8980169526967476</v>
      </c>
      <c r="AR3515" s="94">
        <v>1.8830266157843423</v>
      </c>
      <c r="AS3515" s="43">
        <f t="shared" si="107"/>
        <v>38.586727135636075</v>
      </c>
    </row>
    <row r="3516" spans="3:45">
      <c r="C3516" s="34">
        <v>452</v>
      </c>
      <c r="D3516" s="94">
        <v>3.3</v>
      </c>
      <c r="E3516" s="94">
        <v>3.2727165955820423</v>
      </c>
      <c r="F3516" s="94">
        <v>2.9110882348581768</v>
      </c>
      <c r="G3516" s="94">
        <v>3.0651137032735765</v>
      </c>
      <c r="H3516" s="94">
        <v>2.9993078730246951</v>
      </c>
      <c r="I3516" s="94">
        <v>2.7477428398932378</v>
      </c>
      <c r="J3516" s="94">
        <v>2.7599856246072063</v>
      </c>
      <c r="K3516" s="94">
        <v>2.6753346150672592</v>
      </c>
      <c r="L3516" s="94">
        <v>2.9557014113379774</v>
      </c>
      <c r="M3516" s="94">
        <v>2.8121287825360519</v>
      </c>
      <c r="N3516" s="94">
        <v>3.063868875658367</v>
      </c>
      <c r="O3516" s="94">
        <v>3.3206873577308373</v>
      </c>
      <c r="P3516" s="94">
        <v>3.0667920061634271</v>
      </c>
      <c r="Q3516" s="94">
        <v>3.0575856705125313</v>
      </c>
      <c r="R3516" s="94">
        <v>2.9970018390903546</v>
      </c>
      <c r="S3516" s="94">
        <v>3.0053789879576218</v>
      </c>
      <c r="T3516" s="94">
        <v>3.0987155602628458</v>
      </c>
      <c r="U3516" s="94">
        <v>3.1586587155340631</v>
      </c>
      <c r="V3516" s="94">
        <v>2.9077083100389021</v>
      </c>
      <c r="W3516" s="94">
        <v>3.0681339941837908</v>
      </c>
      <c r="X3516" s="94">
        <v>3.0030974702954425</v>
      </c>
      <c r="Y3516" s="94">
        <v>2.8417313900281731</v>
      </c>
      <c r="Z3516" s="94">
        <v>2.8134074330028862</v>
      </c>
      <c r="AA3516" s="94">
        <v>2.6333056081098403</v>
      </c>
      <c r="AB3516" s="94">
        <v>2.684923623204198</v>
      </c>
      <c r="AC3516" s="94">
        <v>2.5504381655539077</v>
      </c>
      <c r="AD3516" s="94">
        <v>2.4626794943069132</v>
      </c>
      <c r="AE3516" s="94">
        <v>2.3166916481995208</v>
      </c>
      <c r="AF3516" s="94">
        <v>2.1182254472548974</v>
      </c>
      <c r="AG3516" s="94">
        <v>2.1234129268610826</v>
      </c>
      <c r="AH3516" s="94">
        <v>2.2529273880341405</v>
      </c>
      <c r="AI3516" s="94">
        <v>2.0610804637834819</v>
      </c>
      <c r="AJ3516" s="94">
        <v>1.8984078903699393</v>
      </c>
      <c r="AK3516" s="94">
        <v>1.8998993157538013</v>
      </c>
      <c r="AL3516" s="94">
        <v>1.9036640639165461</v>
      </c>
      <c r="AM3516" s="94">
        <v>1.7775682192316562</v>
      </c>
      <c r="AN3516" s="94">
        <v>1.6432915998625801</v>
      </c>
      <c r="AO3516" s="94">
        <v>1.76829039581476</v>
      </c>
      <c r="AP3516" s="94">
        <v>1.6303532924946704</v>
      </c>
      <c r="AQ3516" s="94">
        <v>1.7551984604102309</v>
      </c>
      <c r="AR3516" s="94">
        <v>1.6197800519440473</v>
      </c>
      <c r="AS3516" s="43">
        <f t="shared" si="107"/>
        <v>42.59629355545465</v>
      </c>
    </row>
    <row r="3517" spans="3:45">
      <c r="C3517" s="34">
        <v>453</v>
      </c>
      <c r="D3517" s="94">
        <v>3.3</v>
      </c>
      <c r="E3517" s="94">
        <v>3.6350299767010585</v>
      </c>
      <c r="F3517" s="94">
        <v>3.8972861837949515</v>
      </c>
      <c r="G3517" s="94">
        <v>3.222192831305009</v>
      </c>
      <c r="H3517" s="94">
        <v>3.0440672508371702</v>
      </c>
      <c r="I3517" s="94">
        <v>3.2203377211691828</v>
      </c>
      <c r="J3517" s="94">
        <v>3.0325583571900845</v>
      </c>
      <c r="K3517" s="94">
        <v>3.0781981437487942</v>
      </c>
      <c r="L3517" s="94">
        <v>3.2792507700860591</v>
      </c>
      <c r="M3517" s="94">
        <v>3.3196605916383977</v>
      </c>
      <c r="N3517" s="94">
        <v>3.0942741697731346</v>
      </c>
      <c r="O3517" s="94">
        <v>2.8157000101101581</v>
      </c>
      <c r="P3517" s="94">
        <v>2.784207334431271</v>
      </c>
      <c r="Q3517" s="94">
        <v>2.7298444599725626</v>
      </c>
      <c r="R3517" s="94">
        <v>2.6619013016509392</v>
      </c>
      <c r="S3517" s="94">
        <v>2.5693518762824312</v>
      </c>
      <c r="T3517" s="94">
        <v>2.6889620088661865</v>
      </c>
      <c r="U3517" s="94">
        <v>2.5094815930079903</v>
      </c>
      <c r="V3517" s="94">
        <v>2.3450657448789873</v>
      </c>
      <c r="W3517" s="94">
        <v>2.3497058783967941</v>
      </c>
      <c r="X3517" s="94">
        <v>2.3217734270300734</v>
      </c>
      <c r="Y3517" s="94">
        <v>2.1187981211323295</v>
      </c>
      <c r="Z3517" s="94">
        <v>1.9109851144922809</v>
      </c>
      <c r="AA3517" s="94">
        <v>1.9462909066869232</v>
      </c>
      <c r="AB3517" s="94">
        <v>2.0465810976851455</v>
      </c>
      <c r="AC3517" s="94">
        <v>1.85393120464976</v>
      </c>
      <c r="AD3517" s="94">
        <v>1.7924727844238681</v>
      </c>
      <c r="AE3517" s="94">
        <v>1.8286143930156984</v>
      </c>
      <c r="AF3517" s="94">
        <v>1.8040403093146067</v>
      </c>
      <c r="AG3517" s="94">
        <v>1.6827335498045404</v>
      </c>
      <c r="AH3517" s="94">
        <v>1.7445678362973709</v>
      </c>
      <c r="AI3517" s="94">
        <v>1.6264015587907448</v>
      </c>
      <c r="AJ3517" s="94">
        <v>1.6800193105441148</v>
      </c>
      <c r="AK3517" s="94">
        <v>1.5833062052903737</v>
      </c>
      <c r="AL3517" s="94">
        <v>1.7801687250745966</v>
      </c>
      <c r="AM3517" s="94">
        <v>1.7403119119456316</v>
      </c>
      <c r="AN3517" s="94">
        <v>1.7858517232536653</v>
      </c>
      <c r="AO3517" s="94">
        <v>1.8011280107199938</v>
      </c>
      <c r="AP3517" s="94">
        <v>1.766326983948187</v>
      </c>
      <c r="AQ3517" s="94">
        <v>1.7018190181902233</v>
      </c>
      <c r="AR3517" s="94">
        <v>1.5959868443772738</v>
      </c>
      <c r="AS3517" s="43">
        <f t="shared" si="107"/>
        <v>41.888289827208155</v>
      </c>
    </row>
    <row r="3518" spans="3:45">
      <c r="C3518" s="34">
        <v>454</v>
      </c>
      <c r="D3518" s="94">
        <v>3.3</v>
      </c>
      <c r="E3518" s="94">
        <v>3.0082192599184001</v>
      </c>
      <c r="F3518" s="94">
        <v>2.8597305178124248</v>
      </c>
      <c r="G3518" s="94">
        <v>3.2144230111466219</v>
      </c>
      <c r="H3518" s="94">
        <v>3.0506456753886924</v>
      </c>
      <c r="I3518" s="94">
        <v>3.146933437282462</v>
      </c>
      <c r="J3518" s="94">
        <v>2.9208773252937346</v>
      </c>
      <c r="K3518" s="94">
        <v>2.50405557143067</v>
      </c>
      <c r="L3518" s="94">
        <v>2.4915059512433477</v>
      </c>
      <c r="M3518" s="94">
        <v>2.702634483312349</v>
      </c>
      <c r="N3518" s="94">
        <v>2.6657658420153774</v>
      </c>
      <c r="O3518" s="94">
        <v>2.7975409561395406</v>
      </c>
      <c r="P3518" s="94">
        <v>2.787138431118926</v>
      </c>
      <c r="Q3518" s="94">
        <v>2.468741939680231</v>
      </c>
      <c r="R3518" s="94">
        <v>2.3827775847747041</v>
      </c>
      <c r="S3518" s="94">
        <v>2.2425519363008757</v>
      </c>
      <c r="T3518" s="94">
        <v>2.0752354989925088</v>
      </c>
      <c r="U3518" s="94">
        <v>2.0021928873694499</v>
      </c>
      <c r="V3518" s="94">
        <v>1.8753911952343512</v>
      </c>
      <c r="W3518" s="94">
        <v>2.3721880509341329</v>
      </c>
      <c r="X3518" s="94">
        <v>2.3063740746875423</v>
      </c>
      <c r="Y3518" s="94">
        <v>2.4715556091328788</v>
      </c>
      <c r="Z3518" s="94">
        <v>2.6014438202537873</v>
      </c>
      <c r="AA3518" s="94">
        <v>2.5850413848173779</v>
      </c>
      <c r="AB3518" s="94">
        <v>2.377932894905594</v>
      </c>
      <c r="AC3518" s="94">
        <v>2.2057420197215083</v>
      </c>
      <c r="AD3518" s="94">
        <v>1.9566350008690856</v>
      </c>
      <c r="AE3518" s="94">
        <v>1.8854218455029532</v>
      </c>
      <c r="AF3518" s="94">
        <v>1.8303170388540948</v>
      </c>
      <c r="AG3518" s="94">
        <v>1.8864565486294773</v>
      </c>
      <c r="AH3518" s="94">
        <v>2.0043639801651847</v>
      </c>
      <c r="AI3518" s="94">
        <v>2.0581749883171354</v>
      </c>
      <c r="AJ3518" s="94">
        <v>2.0557274317983105</v>
      </c>
      <c r="AK3518" s="94">
        <v>1.9403730813933242</v>
      </c>
      <c r="AL3518" s="94">
        <v>1.83295440897899</v>
      </c>
      <c r="AM3518" s="94">
        <v>1.7678193331359795</v>
      </c>
      <c r="AN3518" s="94">
        <v>1.5733943722433064</v>
      </c>
      <c r="AO3518" s="94">
        <v>1.5074500492152498</v>
      </c>
      <c r="AP3518" s="94">
        <v>1.4484658871928164</v>
      </c>
      <c r="AQ3518" s="94">
        <v>1.4796291220082869</v>
      </c>
      <c r="AR3518" s="94">
        <v>1.4808175828094043</v>
      </c>
      <c r="AS3518" s="43">
        <f t="shared" si="107"/>
        <v>38.800974757273572</v>
      </c>
    </row>
    <row r="3519" spans="3:45">
      <c r="C3519" s="34">
        <v>455</v>
      </c>
      <c r="D3519" s="94">
        <v>3.3</v>
      </c>
      <c r="E3519" s="94">
        <v>3.2393105992930744</v>
      </c>
      <c r="F3519" s="94">
        <v>3.3761883262672723</v>
      </c>
      <c r="G3519" s="94">
        <v>3.412191167659977</v>
      </c>
      <c r="H3519" s="94">
        <v>3.6332973163096423</v>
      </c>
      <c r="I3519" s="94">
        <v>3.5413634914390273</v>
      </c>
      <c r="J3519" s="94">
        <v>3.5874954871382014</v>
      </c>
      <c r="K3519" s="94">
        <v>3.0301881035833325</v>
      </c>
      <c r="L3519" s="94">
        <v>3.0168550767983255</v>
      </c>
      <c r="M3519" s="94">
        <v>2.7412193307653796</v>
      </c>
      <c r="N3519" s="94">
        <v>2.4802828059285353</v>
      </c>
      <c r="O3519" s="94">
        <v>2.4029313275287199</v>
      </c>
      <c r="P3519" s="94">
        <v>2.4091694734793392</v>
      </c>
      <c r="Q3519" s="94">
        <v>2.3628054257993161</v>
      </c>
      <c r="R3519" s="94">
        <v>2.2253006941371583</v>
      </c>
      <c r="S3519" s="94">
        <v>2.0630873553357048</v>
      </c>
      <c r="T3519" s="94">
        <v>2.1338514475072183</v>
      </c>
      <c r="U3519" s="94">
        <v>1.9478899527777387</v>
      </c>
      <c r="V3519" s="94">
        <v>2.0185803759357954</v>
      </c>
      <c r="W3519" s="94">
        <v>1.9057768617354141</v>
      </c>
      <c r="X3519" s="94">
        <v>1.8623695214884461</v>
      </c>
      <c r="Y3519" s="94">
        <v>1.8986815112867506</v>
      </c>
      <c r="Z3519" s="94">
        <v>1.9349606743521535</v>
      </c>
      <c r="AA3519" s="94">
        <v>2.160807994361599</v>
      </c>
      <c r="AB3519" s="94">
        <v>2.3118959756978987</v>
      </c>
      <c r="AC3519" s="94">
        <v>2.2366433451748642</v>
      </c>
      <c r="AD3519" s="94">
        <v>2.3505832889932523</v>
      </c>
      <c r="AE3519" s="94">
        <v>2.2593465526383647</v>
      </c>
      <c r="AF3519" s="94">
        <v>2.2499249322370143</v>
      </c>
      <c r="AG3519" s="94">
        <v>2.3346265004273854</v>
      </c>
      <c r="AH3519" s="94">
        <v>2.1491294804392047</v>
      </c>
      <c r="AI3519" s="94">
        <v>2.0624644291707046</v>
      </c>
      <c r="AJ3519" s="94">
        <v>1.9481237475395752</v>
      </c>
      <c r="AK3519" s="94">
        <v>1.7554552284371649</v>
      </c>
      <c r="AL3519" s="94">
        <v>1.7621018912561777</v>
      </c>
      <c r="AM3519" s="94">
        <v>1.8737139076243372</v>
      </c>
      <c r="AN3519" s="94">
        <v>2.0425535268358694</v>
      </c>
      <c r="AO3519" s="94">
        <v>1.7764371186105705</v>
      </c>
      <c r="AP3519" s="94">
        <v>1.8012739794959738</v>
      </c>
      <c r="AQ3519" s="94">
        <v>1.6638620123851751</v>
      </c>
      <c r="AR3519" s="94">
        <v>1.7148356027523279</v>
      </c>
      <c r="AS3519" s="43">
        <f t="shared" si="107"/>
        <v>40.540296796403254</v>
      </c>
    </row>
    <row r="3520" spans="3:45">
      <c r="C3520" s="34">
        <v>456</v>
      </c>
      <c r="D3520" s="94">
        <v>3.3</v>
      </c>
      <c r="E3520" s="94">
        <v>3.3645743767321137</v>
      </c>
      <c r="F3520" s="94">
        <v>3.1866250877478106</v>
      </c>
      <c r="G3520" s="94">
        <v>3.3455120583662654</v>
      </c>
      <c r="H3520" s="94">
        <v>3.2448297934524795</v>
      </c>
      <c r="I3520" s="94">
        <v>2.9219249249877333</v>
      </c>
      <c r="J3520" s="94">
        <v>3.1565030106816523</v>
      </c>
      <c r="K3520" s="94">
        <v>3.2710698613443823</v>
      </c>
      <c r="L3520" s="94">
        <v>3.2584600151884153</v>
      </c>
      <c r="M3520" s="94">
        <v>3.1974334276716716</v>
      </c>
      <c r="N3520" s="94">
        <v>3.0664845452502747</v>
      </c>
      <c r="O3520" s="94">
        <v>2.8477151399185248</v>
      </c>
      <c r="P3520" s="94">
        <v>2.6630610856312105</v>
      </c>
      <c r="Q3520" s="94">
        <v>2.7440337473454446</v>
      </c>
      <c r="R3520" s="94">
        <v>2.8251855982472018</v>
      </c>
      <c r="S3520" s="94">
        <v>2.7432934221657352</v>
      </c>
      <c r="T3520" s="94">
        <v>2.6734777473551588</v>
      </c>
      <c r="U3520" s="94">
        <v>2.7434207135708628</v>
      </c>
      <c r="V3520" s="94">
        <v>2.4887280485603123</v>
      </c>
      <c r="W3520" s="94">
        <v>2.3926147152059523</v>
      </c>
      <c r="X3520" s="94">
        <v>2.3516584791651134</v>
      </c>
      <c r="Y3520" s="94">
        <v>2.2481134092543766</v>
      </c>
      <c r="Z3520" s="94">
        <v>2.5188284954838771</v>
      </c>
      <c r="AA3520" s="94">
        <v>2.2982424871998437</v>
      </c>
      <c r="AB3520" s="94">
        <v>2.3290567360986127</v>
      </c>
      <c r="AC3520" s="94">
        <v>2.3638677916647404</v>
      </c>
      <c r="AD3520" s="94">
        <v>2.3850099704244041</v>
      </c>
      <c r="AE3520" s="94">
        <v>2.3932693925974169</v>
      </c>
      <c r="AF3520" s="94">
        <v>2.2998449865777171</v>
      </c>
      <c r="AG3520" s="94">
        <v>2.1526822066127558</v>
      </c>
      <c r="AH3520" s="94">
        <v>2.155770043562228</v>
      </c>
      <c r="AI3520" s="94">
        <v>2.2171433258004027</v>
      </c>
      <c r="AJ3520" s="94">
        <v>2.0942860297858505</v>
      </c>
      <c r="AK3520" s="94">
        <v>1.9838877000662833</v>
      </c>
      <c r="AL3520" s="94">
        <v>1.9047260840237743</v>
      </c>
      <c r="AM3520" s="94">
        <v>1.9551414858464864</v>
      </c>
      <c r="AN3520" s="94">
        <v>1.9224935523795181</v>
      </c>
      <c r="AO3520" s="94">
        <v>2.0485203089855952</v>
      </c>
      <c r="AP3520" s="94">
        <v>2.0528557764475184</v>
      </c>
      <c r="AQ3520" s="94">
        <v>2.0959357842683466</v>
      </c>
      <c r="AR3520" s="94">
        <v>2.2614599254098833</v>
      </c>
      <c r="AS3520" s="43">
        <f t="shared" si="107"/>
        <v>42.759556646402146</v>
      </c>
    </row>
    <row r="3521" spans="3:45">
      <c r="C3521" s="34">
        <v>457</v>
      </c>
      <c r="D3521" s="94">
        <v>3.3</v>
      </c>
      <c r="E3521" s="94">
        <v>3.4738622741361018</v>
      </c>
      <c r="F3521" s="94">
        <v>3.2848390357578152</v>
      </c>
      <c r="G3521" s="94">
        <v>3.0437214267958401</v>
      </c>
      <c r="H3521" s="94">
        <v>3.0026375273061947</v>
      </c>
      <c r="I3521" s="94">
        <v>2.8016658490741362</v>
      </c>
      <c r="J3521" s="94">
        <v>2.7896540781235442</v>
      </c>
      <c r="K3521" s="94">
        <v>2.7092070907780212</v>
      </c>
      <c r="L3521" s="94">
        <v>2.6022015725764076</v>
      </c>
      <c r="M3521" s="94">
        <v>2.3533333059698092</v>
      </c>
      <c r="N3521" s="94">
        <v>2.4438504480415841</v>
      </c>
      <c r="O3521" s="94">
        <v>2.5106856903682555</v>
      </c>
      <c r="P3521" s="94">
        <v>2.3153967900320955</v>
      </c>
      <c r="Q3521" s="94">
        <v>2.3046469298001186</v>
      </c>
      <c r="R3521" s="94">
        <v>2.3310164505028763</v>
      </c>
      <c r="S3521" s="94">
        <v>2.1251266843915881</v>
      </c>
      <c r="T3521" s="94">
        <v>2.0360985133560465</v>
      </c>
      <c r="U3521" s="94">
        <v>1.9934150074391219</v>
      </c>
      <c r="V3521" s="94">
        <v>2.0516873143878196</v>
      </c>
      <c r="W3521" s="94">
        <v>1.9155987159288737</v>
      </c>
      <c r="X3521" s="94">
        <v>1.7225033718446183</v>
      </c>
      <c r="Y3521" s="94">
        <v>1.9108301164909622</v>
      </c>
      <c r="Z3521" s="94">
        <v>1.8866348214937698</v>
      </c>
      <c r="AA3521" s="94">
        <v>1.8798273999944659</v>
      </c>
      <c r="AB3521" s="94">
        <v>1.9746239236590519</v>
      </c>
      <c r="AC3521" s="94">
        <v>1.890258446406285</v>
      </c>
      <c r="AD3521" s="94">
        <v>1.8957742407489262</v>
      </c>
      <c r="AE3521" s="94">
        <v>1.9645430431582369</v>
      </c>
      <c r="AF3521" s="94">
        <v>1.8981689375263133</v>
      </c>
      <c r="AG3521" s="94">
        <v>2.2056542184145274</v>
      </c>
      <c r="AH3521" s="94">
        <v>2.4541515444314519</v>
      </c>
      <c r="AI3521" s="94">
        <v>2.2042810203556513</v>
      </c>
      <c r="AJ3521" s="94">
        <v>2.1539171038786513</v>
      </c>
      <c r="AK3521" s="94">
        <v>2.278042078822097</v>
      </c>
      <c r="AL3521" s="94">
        <v>2.3933609201607648</v>
      </c>
      <c r="AM3521" s="94">
        <v>2.5714459538890146</v>
      </c>
      <c r="AN3521" s="94">
        <v>2.2975173556839938</v>
      </c>
      <c r="AO3521" s="94">
        <v>2.4021508447911186</v>
      </c>
      <c r="AP3521" s="94">
        <v>2.4917061022143447</v>
      </c>
      <c r="AQ3521" s="94">
        <v>2.2159141861982383</v>
      </c>
      <c r="AR3521" s="94">
        <v>2.2122964205518958</v>
      </c>
      <c r="AS3521" s="43">
        <f t="shared" si="107"/>
        <v>38.323904419568059</v>
      </c>
    </row>
    <row r="3522" spans="3:45">
      <c r="C3522" s="34">
        <v>458</v>
      </c>
      <c r="D3522" s="94">
        <v>3.3</v>
      </c>
      <c r="E3522" s="94">
        <v>3.452393584523719</v>
      </c>
      <c r="F3522" s="94">
        <v>3.3006036069430351</v>
      </c>
      <c r="G3522" s="94">
        <v>3.1691061166217303</v>
      </c>
      <c r="H3522" s="94">
        <v>2.9695436000113458</v>
      </c>
      <c r="I3522" s="94">
        <v>2.8533512518814326</v>
      </c>
      <c r="J3522" s="94">
        <v>2.9500111258623343</v>
      </c>
      <c r="K3522" s="94">
        <v>2.7987015784664258</v>
      </c>
      <c r="L3522" s="94">
        <v>2.4768858738507409</v>
      </c>
      <c r="M3522" s="94">
        <v>2.5645124622937154</v>
      </c>
      <c r="N3522" s="94">
        <v>2.4952092652510003</v>
      </c>
      <c r="O3522" s="94">
        <v>2.9334229186772229</v>
      </c>
      <c r="P3522" s="94">
        <v>2.8590419612201652</v>
      </c>
      <c r="Q3522" s="94">
        <v>2.8538247550570519</v>
      </c>
      <c r="R3522" s="94">
        <v>2.5076885472738946</v>
      </c>
      <c r="S3522" s="94">
        <v>2.478560651686156</v>
      </c>
      <c r="T3522" s="94">
        <v>2.488311088062876</v>
      </c>
      <c r="U3522" s="94">
        <v>2.3148997067387755</v>
      </c>
      <c r="V3522" s="94">
        <v>2.3791977864725173</v>
      </c>
      <c r="W3522" s="94">
        <v>2.2097106671051447</v>
      </c>
      <c r="X3522" s="94">
        <v>2.0393274931020526</v>
      </c>
      <c r="Y3522" s="94">
        <v>1.895522499574394</v>
      </c>
      <c r="Z3522" s="94">
        <v>1.7590416557836299</v>
      </c>
      <c r="AA3522" s="94">
        <v>1.7534748860097564</v>
      </c>
      <c r="AB3522" s="94">
        <v>1.8885610763569902</v>
      </c>
      <c r="AC3522" s="94">
        <v>1.9204219430007556</v>
      </c>
      <c r="AD3522" s="94">
        <v>1.9994531777199378</v>
      </c>
      <c r="AE3522" s="94">
        <v>1.9388382065667864</v>
      </c>
      <c r="AF3522" s="94">
        <v>1.9105695328899317</v>
      </c>
      <c r="AG3522" s="94">
        <v>1.8656459438841286</v>
      </c>
      <c r="AH3522" s="94">
        <v>1.7582671178871987</v>
      </c>
      <c r="AI3522" s="94">
        <v>1.8094407506312689</v>
      </c>
      <c r="AJ3522" s="94">
        <v>1.7676648608399894</v>
      </c>
      <c r="AK3522" s="94">
        <v>1.5662373675045707</v>
      </c>
      <c r="AL3522" s="94">
        <v>1.5684662117127752</v>
      </c>
      <c r="AM3522" s="94">
        <v>1.4818200127468466</v>
      </c>
      <c r="AN3522" s="94">
        <v>1.417093674191499</v>
      </c>
      <c r="AO3522" s="94">
        <v>1.3034072636721725</v>
      </c>
      <c r="AP3522" s="94">
        <v>1.3226127245305908</v>
      </c>
      <c r="AQ3522" s="94">
        <v>1.3011833480703567</v>
      </c>
      <c r="AR3522" s="94">
        <v>1.4094530123633382</v>
      </c>
      <c r="AS3522" s="43">
        <f t="shared" si="107"/>
        <v>38.973430550981575</v>
      </c>
    </row>
    <row r="3523" spans="3:45">
      <c r="C3523" s="34">
        <v>459</v>
      </c>
      <c r="D3523" s="94">
        <v>3.3</v>
      </c>
      <c r="E3523" s="94">
        <v>3.2810664944943397</v>
      </c>
      <c r="F3523" s="94">
        <v>3.325736531947896</v>
      </c>
      <c r="G3523" s="94">
        <v>3.1426333642073696</v>
      </c>
      <c r="H3523" s="94">
        <v>2.8343388064163184</v>
      </c>
      <c r="I3523" s="94">
        <v>2.4942258361592962</v>
      </c>
      <c r="J3523" s="94">
        <v>2.3802984287939766</v>
      </c>
      <c r="K3523" s="94">
        <v>2.4788183384254228</v>
      </c>
      <c r="L3523" s="94">
        <v>2.2839948050801819</v>
      </c>
      <c r="M3523" s="94">
        <v>2.1962282344974446</v>
      </c>
      <c r="N3523" s="94">
        <v>1.9468843657484065</v>
      </c>
      <c r="O3523" s="94">
        <v>1.8880314147459658</v>
      </c>
      <c r="P3523" s="94">
        <v>1.7156226521909848</v>
      </c>
      <c r="Q3523" s="94">
        <v>1.6758058779729499</v>
      </c>
      <c r="R3523" s="94">
        <v>1.7366239928979683</v>
      </c>
      <c r="S3523" s="94">
        <v>1.6979575332419699</v>
      </c>
      <c r="T3523" s="94">
        <v>1.6563507388810526</v>
      </c>
      <c r="U3523" s="94">
        <v>1.919697554404048</v>
      </c>
      <c r="V3523" s="94">
        <v>1.7573976864028389</v>
      </c>
      <c r="W3523" s="94">
        <v>1.7316566043111936</v>
      </c>
      <c r="X3523" s="94">
        <v>1.6001290384015765</v>
      </c>
      <c r="Y3523" s="94">
        <v>1.5712398932637026</v>
      </c>
      <c r="Z3523" s="94">
        <v>1.6240528060826145</v>
      </c>
      <c r="AA3523" s="94">
        <v>1.6538496530574296</v>
      </c>
      <c r="AB3523" s="94">
        <v>1.7776983214783477</v>
      </c>
      <c r="AC3523" s="94">
        <v>1.6796924797543571</v>
      </c>
      <c r="AD3523" s="94">
        <v>1.6887843708493431</v>
      </c>
      <c r="AE3523" s="94">
        <v>1.7284477868312262</v>
      </c>
      <c r="AF3523" s="94">
        <v>1.6894174036334242</v>
      </c>
      <c r="AG3523" s="94">
        <v>1.991892636979113</v>
      </c>
      <c r="AH3523" s="94">
        <v>1.9006654197054553</v>
      </c>
      <c r="AI3523" s="94">
        <v>1.9953387690757809</v>
      </c>
      <c r="AJ3523" s="94">
        <v>1.8418343872626437</v>
      </c>
      <c r="AK3523" s="94">
        <v>1.950451155606356</v>
      </c>
      <c r="AL3523" s="94">
        <v>1.8642177741128847</v>
      </c>
      <c r="AM3523" s="94">
        <v>2.0089297946966198</v>
      </c>
      <c r="AN3523" s="94">
        <v>1.9833953711003658</v>
      </c>
      <c r="AO3523" s="94">
        <v>1.9263089662010509</v>
      </c>
      <c r="AP3523" s="94">
        <v>1.7489027341231873</v>
      </c>
      <c r="AQ3523" s="94">
        <v>1.7485731557834954</v>
      </c>
      <c r="AR3523" s="94">
        <v>1.5917463579112279</v>
      </c>
      <c r="AS3523" s="43">
        <f t="shared" si="107"/>
        <v>34.296392842642426</v>
      </c>
    </row>
    <row r="3524" spans="3:45">
      <c r="C3524" s="34">
        <v>460</v>
      </c>
      <c r="D3524" s="94">
        <v>3.3</v>
      </c>
      <c r="E3524" s="94">
        <v>3.0841245936307233</v>
      </c>
      <c r="F3524" s="94">
        <v>2.9000205387649021</v>
      </c>
      <c r="G3524" s="94">
        <v>2.9546894476160968</v>
      </c>
      <c r="H3524" s="94">
        <v>2.9451188579931293</v>
      </c>
      <c r="I3524" s="94">
        <v>3.0131049047034169</v>
      </c>
      <c r="J3524" s="94">
        <v>3.3227134235856055</v>
      </c>
      <c r="K3524" s="94">
        <v>3.3774505162446586</v>
      </c>
      <c r="L3524" s="94">
        <v>3.4065010574235424</v>
      </c>
      <c r="M3524" s="94">
        <v>3.3207599216975483</v>
      </c>
      <c r="N3524" s="94">
        <v>3.1696539005652324</v>
      </c>
      <c r="O3524" s="94">
        <v>3.2827296075508228</v>
      </c>
      <c r="P3524" s="94">
        <v>3.0843863385160724</v>
      </c>
      <c r="Q3524" s="94">
        <v>3.0592252201349055</v>
      </c>
      <c r="R3524" s="94">
        <v>3.1463962106750079</v>
      </c>
      <c r="S3524" s="94">
        <v>3.1460777974633793</v>
      </c>
      <c r="T3524" s="94">
        <v>3.2118771347442414</v>
      </c>
      <c r="U3524" s="94">
        <v>3.3436404337637753</v>
      </c>
      <c r="V3524" s="94">
        <v>3.328807941569317</v>
      </c>
      <c r="W3524" s="94">
        <v>3.1613858250187294</v>
      </c>
      <c r="X3524" s="94">
        <v>2.9675873024149233</v>
      </c>
      <c r="Y3524" s="94">
        <v>2.8745217881980989</v>
      </c>
      <c r="Z3524" s="94">
        <v>2.960842517446534</v>
      </c>
      <c r="AA3524" s="94">
        <v>2.7663104452858565</v>
      </c>
      <c r="AB3524" s="94">
        <v>2.6835993808432388</v>
      </c>
      <c r="AC3524" s="94">
        <v>2.6191979804776242</v>
      </c>
      <c r="AD3524" s="94">
        <v>2.4738677328352368</v>
      </c>
      <c r="AE3524" s="94">
        <v>2.5824289312178736</v>
      </c>
      <c r="AF3524" s="94">
        <v>2.465180389178705</v>
      </c>
      <c r="AG3524" s="94">
        <v>2.6490349685777281</v>
      </c>
      <c r="AH3524" s="94">
        <v>2.7407359340965849</v>
      </c>
      <c r="AI3524" s="94">
        <v>2.4700312410742638</v>
      </c>
      <c r="AJ3524" s="94">
        <v>2.1523664289298843</v>
      </c>
      <c r="AK3524" s="94">
        <v>2.1711763798777421</v>
      </c>
      <c r="AL3524" s="94">
        <v>2.2026922950715284</v>
      </c>
      <c r="AM3524" s="94">
        <v>2.2356298217181503</v>
      </c>
      <c r="AN3524" s="94">
        <v>2.0641961254844792</v>
      </c>
      <c r="AO3524" s="94">
        <v>2.0295491440418596</v>
      </c>
      <c r="AP3524" s="94">
        <v>2.0479048430926978</v>
      </c>
      <c r="AQ3524" s="94">
        <v>2.3022516623765465</v>
      </c>
      <c r="AR3524" s="94">
        <v>2.3098845896317619</v>
      </c>
      <c r="AS3524" s="43">
        <f t="shared" si="107"/>
        <v>45.082392558775481</v>
      </c>
    </row>
    <row r="3525" spans="3:45">
      <c r="C3525" s="34">
        <v>461</v>
      </c>
      <c r="D3525" s="94">
        <v>3.3</v>
      </c>
      <c r="E3525" s="94">
        <v>2.982426228969119</v>
      </c>
      <c r="F3525" s="94">
        <v>2.849111004956598</v>
      </c>
      <c r="G3525" s="94">
        <v>2.8805510088783741</v>
      </c>
      <c r="H3525" s="94">
        <v>2.978448014970446</v>
      </c>
      <c r="I3525" s="94">
        <v>2.9297858220729194</v>
      </c>
      <c r="J3525" s="94">
        <v>2.9355002496608131</v>
      </c>
      <c r="K3525" s="94">
        <v>2.8329475878156054</v>
      </c>
      <c r="L3525" s="94">
        <v>2.8010038488490729</v>
      </c>
      <c r="M3525" s="94">
        <v>2.7886369448686068</v>
      </c>
      <c r="N3525" s="94">
        <v>2.9116624150253432</v>
      </c>
      <c r="O3525" s="94">
        <v>3.3290195455151812</v>
      </c>
      <c r="P3525" s="94">
        <v>3.3219683596967768</v>
      </c>
      <c r="Q3525" s="94">
        <v>3.2705947077120245</v>
      </c>
      <c r="R3525" s="94">
        <v>3.1768781421363901</v>
      </c>
      <c r="S3525" s="94">
        <v>3.1047938749213486</v>
      </c>
      <c r="T3525" s="94">
        <v>3.0569108212314391</v>
      </c>
      <c r="U3525" s="94">
        <v>2.9199361979570133</v>
      </c>
      <c r="V3525" s="94">
        <v>2.6822881840143125</v>
      </c>
      <c r="W3525" s="94">
        <v>2.497231325720465</v>
      </c>
      <c r="X3525" s="94">
        <v>2.5423529925145547</v>
      </c>
      <c r="Y3525" s="94">
        <v>2.8500507417707865</v>
      </c>
      <c r="Z3525" s="94">
        <v>3.3636711334402793</v>
      </c>
      <c r="AA3525" s="94">
        <v>3.3797725043802025</v>
      </c>
      <c r="AB3525" s="94">
        <v>3.1775605166849954</v>
      </c>
      <c r="AC3525" s="94">
        <v>3.1836963726704739</v>
      </c>
      <c r="AD3525" s="94">
        <v>2.7756976638672541</v>
      </c>
      <c r="AE3525" s="94">
        <v>2.6899100744761553</v>
      </c>
      <c r="AF3525" s="94">
        <v>2.656309658705323</v>
      </c>
      <c r="AG3525" s="94">
        <v>2.7813467101569329</v>
      </c>
      <c r="AH3525" s="94">
        <v>2.6779686406308096</v>
      </c>
      <c r="AI3525" s="94">
        <v>2.8042745533876858</v>
      </c>
      <c r="AJ3525" s="94">
        <v>2.8093518885257134</v>
      </c>
      <c r="AK3525" s="94">
        <v>2.7145129679545432</v>
      </c>
      <c r="AL3525" s="94">
        <v>2.5842662866821526</v>
      </c>
      <c r="AM3525" s="94">
        <v>2.5733859247365376</v>
      </c>
      <c r="AN3525" s="94">
        <v>2.6470928027834506</v>
      </c>
      <c r="AO3525" s="94">
        <v>2.5651834341546844</v>
      </c>
      <c r="AP3525" s="94">
        <v>2.1961906407005336</v>
      </c>
      <c r="AQ3525" s="94">
        <v>2.1280934489195515</v>
      </c>
      <c r="AR3525" s="94">
        <v>2.2122904287963006</v>
      </c>
      <c r="AS3525" s="43">
        <f t="shared" si="107"/>
        <v>43.983152217452606</v>
      </c>
    </row>
    <row r="3526" spans="3:45">
      <c r="C3526" s="34">
        <v>462</v>
      </c>
      <c r="D3526" s="94">
        <v>3.3</v>
      </c>
      <c r="E3526" s="94">
        <v>3.2150925089391746</v>
      </c>
      <c r="F3526" s="94">
        <v>3.5085841218707179</v>
      </c>
      <c r="G3526" s="94">
        <v>3.3731555081995954</v>
      </c>
      <c r="H3526" s="94">
        <v>3.5016223173895207</v>
      </c>
      <c r="I3526" s="94">
        <v>3.5426545047427713</v>
      </c>
      <c r="J3526" s="94">
        <v>3.2286107277403051</v>
      </c>
      <c r="K3526" s="94">
        <v>3.4045660461591907</v>
      </c>
      <c r="L3526" s="94">
        <v>3.1533054890779288</v>
      </c>
      <c r="M3526" s="94">
        <v>2.8923122043326255</v>
      </c>
      <c r="N3526" s="94">
        <v>2.9787205244343919</v>
      </c>
      <c r="O3526" s="94">
        <v>2.8635602925658032</v>
      </c>
      <c r="P3526" s="94">
        <v>2.8384112847783691</v>
      </c>
      <c r="Q3526" s="94">
        <v>2.7024310231370019</v>
      </c>
      <c r="R3526" s="94">
        <v>3.0172054346859309</v>
      </c>
      <c r="S3526" s="94">
        <v>3.5070911645211269</v>
      </c>
      <c r="T3526" s="94">
        <v>3.3275276460866139</v>
      </c>
      <c r="U3526" s="94">
        <v>3.1680353399536831</v>
      </c>
      <c r="V3526" s="94">
        <v>3.3601393723892845</v>
      </c>
      <c r="W3526" s="94">
        <v>3.5748888883478291</v>
      </c>
      <c r="X3526" s="94">
        <v>3.6988664294145979</v>
      </c>
      <c r="Y3526" s="94">
        <v>3.9536890189771525</v>
      </c>
      <c r="Z3526" s="94">
        <v>3.8564041604238528</v>
      </c>
      <c r="AA3526" s="94">
        <v>3.5834800572031362</v>
      </c>
      <c r="AB3526" s="94">
        <v>3.872292321744673</v>
      </c>
      <c r="AC3526" s="94">
        <v>3.9380326237721301</v>
      </c>
      <c r="AD3526" s="94">
        <v>4.0867702739570326</v>
      </c>
      <c r="AE3526" s="94">
        <v>4.4533096002370716</v>
      </c>
      <c r="AF3526" s="94">
        <v>4.4901674500368056</v>
      </c>
      <c r="AG3526" s="94">
        <v>4.705478181202821</v>
      </c>
      <c r="AH3526" s="94">
        <v>4.3860778658901314</v>
      </c>
      <c r="AI3526" s="94">
        <v>4.3994218949791195</v>
      </c>
      <c r="AJ3526" s="94">
        <v>3.9863962383479001</v>
      </c>
      <c r="AK3526" s="94">
        <v>3.7399537240194212</v>
      </c>
      <c r="AL3526" s="94">
        <v>4.0487317284990016</v>
      </c>
      <c r="AM3526" s="94">
        <v>3.9376840400099402</v>
      </c>
      <c r="AN3526" s="94">
        <v>3.5944862043784647</v>
      </c>
      <c r="AO3526" s="94">
        <v>4.0237663010306752</v>
      </c>
      <c r="AP3526" s="94">
        <v>3.9598102154928663</v>
      </c>
      <c r="AQ3526" s="94">
        <v>3.9290220182319282</v>
      </c>
      <c r="AR3526" s="94">
        <v>3.9339870432553843</v>
      </c>
      <c r="AS3526" s="43">
        <f t="shared" si="107"/>
        <v>51.220551750707607</v>
      </c>
    </row>
    <row r="3527" spans="3:45">
      <c r="C3527" s="34">
        <v>463</v>
      </c>
      <c r="D3527" s="94">
        <v>3.3</v>
      </c>
      <c r="E3527" s="94">
        <v>3.3269589674155853</v>
      </c>
      <c r="F3527" s="94">
        <v>3.1465118687327469</v>
      </c>
      <c r="G3527" s="94">
        <v>3.4095108019906109</v>
      </c>
      <c r="H3527" s="94">
        <v>3.1857469534951663</v>
      </c>
      <c r="I3527" s="94">
        <v>2.9810490975907156</v>
      </c>
      <c r="J3527" s="94">
        <v>2.8932897680602059</v>
      </c>
      <c r="K3527" s="94">
        <v>2.7175372871032497</v>
      </c>
      <c r="L3527" s="94">
        <v>2.746335464899234</v>
      </c>
      <c r="M3527" s="94">
        <v>2.6018586621869111</v>
      </c>
      <c r="N3527" s="94">
        <v>2.8734851181536576</v>
      </c>
      <c r="O3527" s="94">
        <v>2.6198507601297427</v>
      </c>
      <c r="P3527" s="94">
        <v>2.4882025468578837</v>
      </c>
      <c r="Q3527" s="94">
        <v>2.3203696849228019</v>
      </c>
      <c r="R3527" s="94">
        <v>2.2200940990291751</v>
      </c>
      <c r="S3527" s="94">
        <v>2.1922378003145044</v>
      </c>
      <c r="T3527" s="94">
        <v>2.0093726997536123</v>
      </c>
      <c r="U3527" s="94">
        <v>2.0386488551552158</v>
      </c>
      <c r="V3527" s="94">
        <v>1.8733323196504859</v>
      </c>
      <c r="W3527" s="94">
        <v>1.9069020870245736</v>
      </c>
      <c r="X3527" s="94">
        <v>1.9041850534710212</v>
      </c>
      <c r="Y3527" s="94">
        <v>2.0275843403573779</v>
      </c>
      <c r="Z3527" s="94">
        <v>2.0237323609936366</v>
      </c>
      <c r="AA3527" s="94">
        <v>1.8436785840977763</v>
      </c>
      <c r="AB3527" s="94">
        <v>1.8348255560485955</v>
      </c>
      <c r="AC3527" s="94">
        <v>1.7523451234924834</v>
      </c>
      <c r="AD3527" s="94">
        <v>1.7652472508203731</v>
      </c>
      <c r="AE3527" s="94">
        <v>1.8876578679557507</v>
      </c>
      <c r="AF3527" s="94">
        <v>1.9473823729429107</v>
      </c>
      <c r="AG3527" s="94">
        <v>2.0316681545911024</v>
      </c>
      <c r="AH3527" s="94">
        <v>1.9551502695050371</v>
      </c>
      <c r="AI3527" s="94">
        <v>2.0397317537406563</v>
      </c>
      <c r="AJ3527" s="94">
        <v>1.8489791197704541</v>
      </c>
      <c r="AK3527" s="94">
        <v>1.7882781471665352</v>
      </c>
      <c r="AL3527" s="94">
        <v>1.794622035531362</v>
      </c>
      <c r="AM3527" s="94">
        <v>1.7887106995899205</v>
      </c>
      <c r="AN3527" s="94">
        <v>1.790701456416689</v>
      </c>
      <c r="AO3527" s="94">
        <v>1.8014378661806099</v>
      </c>
      <c r="AP3527" s="94">
        <v>1.8104879224105757</v>
      </c>
      <c r="AQ3527" s="94">
        <v>1.7797123773712669</v>
      </c>
      <c r="AR3527" s="94">
        <v>1.7706098082512323</v>
      </c>
      <c r="AS3527" s="43">
        <f t="shared" si="107"/>
        <v>38.553290178005625</v>
      </c>
    </row>
    <row r="3528" spans="3:45">
      <c r="C3528" s="34">
        <v>464</v>
      </c>
      <c r="D3528" s="94">
        <v>3.3</v>
      </c>
      <c r="E3528" s="94">
        <v>3.0376484298187463</v>
      </c>
      <c r="F3528" s="94">
        <v>3.196463438835361</v>
      </c>
      <c r="G3528" s="94">
        <v>3.1187922160549926</v>
      </c>
      <c r="H3528" s="94">
        <v>3.4155646576316672</v>
      </c>
      <c r="I3528" s="94">
        <v>3.3853171261982298</v>
      </c>
      <c r="J3528" s="94">
        <v>3.4626915456101552</v>
      </c>
      <c r="K3528" s="94">
        <v>3.4420413499770279</v>
      </c>
      <c r="L3528" s="94">
        <v>3.2962898765154272</v>
      </c>
      <c r="M3528" s="94">
        <v>3.1660968535301826</v>
      </c>
      <c r="N3528" s="94">
        <v>3.4637205990032509</v>
      </c>
      <c r="O3528" s="94">
        <v>3.7040937104959131</v>
      </c>
      <c r="P3528" s="94">
        <v>3.7726834458111069</v>
      </c>
      <c r="Q3528" s="94">
        <v>3.6528608868055032</v>
      </c>
      <c r="R3528" s="94">
        <v>3.6546467263664026</v>
      </c>
      <c r="S3528" s="94">
        <v>3.6352763100282028</v>
      </c>
      <c r="T3528" s="94">
        <v>3.6867297049916354</v>
      </c>
      <c r="U3528" s="94">
        <v>4.0350176942240248</v>
      </c>
      <c r="V3528" s="94">
        <v>3.7528173628960788</v>
      </c>
      <c r="W3528" s="94">
        <v>3.2392338371776574</v>
      </c>
      <c r="X3528" s="94">
        <v>3.1998466413012614</v>
      </c>
      <c r="Y3528" s="94">
        <v>3.4951861795091586</v>
      </c>
      <c r="Z3528" s="94">
        <v>3.5390667324532146</v>
      </c>
      <c r="AA3528" s="94">
        <v>3.3429207615824885</v>
      </c>
      <c r="AB3528" s="94">
        <v>3.3962824780547316</v>
      </c>
      <c r="AC3528" s="94">
        <v>3.0604604375913342</v>
      </c>
      <c r="AD3528" s="94">
        <v>3.0614026391016962</v>
      </c>
      <c r="AE3528" s="94">
        <v>3.2766381105201985</v>
      </c>
      <c r="AF3528" s="94">
        <v>3.0961007686989186</v>
      </c>
      <c r="AG3528" s="94">
        <v>2.9662159411631364</v>
      </c>
      <c r="AH3528" s="94">
        <v>3.0633903053874887</v>
      </c>
      <c r="AI3528" s="94">
        <v>2.9751834794571121</v>
      </c>
      <c r="AJ3528" s="94">
        <v>2.6816831730835791</v>
      </c>
      <c r="AK3528" s="94">
        <v>2.4716699665257758</v>
      </c>
      <c r="AL3528" s="94">
        <v>2.6532738296936786</v>
      </c>
      <c r="AM3528" s="94">
        <v>2.5806208912420394</v>
      </c>
      <c r="AN3528" s="94">
        <v>2.6652289818184891</v>
      </c>
      <c r="AO3528" s="94">
        <v>2.537853017511583</v>
      </c>
      <c r="AP3528" s="94">
        <v>2.4482290535404454</v>
      </c>
      <c r="AQ3528" s="94">
        <v>2.1284927771241491</v>
      </c>
      <c r="AR3528" s="94">
        <v>2.0930561260879266</v>
      </c>
      <c r="AS3528" s="43">
        <f t="shared" si="107"/>
        <v>49.583529584349677</v>
      </c>
    </row>
    <row r="3529" spans="3:45">
      <c r="C3529" s="34">
        <v>465</v>
      </c>
      <c r="D3529" s="94">
        <v>3.3</v>
      </c>
      <c r="E3529" s="94">
        <v>3.205806814936718</v>
      </c>
      <c r="F3529" s="94">
        <v>3.4619842134578005</v>
      </c>
      <c r="G3529" s="94">
        <v>3.0835201306215119</v>
      </c>
      <c r="H3529" s="94">
        <v>3.2709790969553074</v>
      </c>
      <c r="I3529" s="94">
        <v>3.2534147043795931</v>
      </c>
      <c r="J3529" s="94">
        <v>3.1044891810384114</v>
      </c>
      <c r="K3529" s="94">
        <v>2.9529122883538905</v>
      </c>
      <c r="L3529" s="94">
        <v>2.9464909590842425</v>
      </c>
      <c r="M3529" s="94">
        <v>2.715171089252018</v>
      </c>
      <c r="N3529" s="94">
        <v>2.593005270453582</v>
      </c>
      <c r="O3529" s="94">
        <v>2.62838492404381</v>
      </c>
      <c r="P3529" s="94">
        <v>2.6304593878460385</v>
      </c>
      <c r="Q3529" s="94">
        <v>2.4267270237942413</v>
      </c>
      <c r="R3529" s="94">
        <v>2.3915170009211688</v>
      </c>
      <c r="S3529" s="94">
        <v>2.5029169807315879</v>
      </c>
      <c r="T3529" s="94">
        <v>2.3784758485061501</v>
      </c>
      <c r="U3529" s="94">
        <v>2.5621536881097819</v>
      </c>
      <c r="V3529" s="94">
        <v>2.4364322336485067</v>
      </c>
      <c r="W3529" s="94">
        <v>2.3377242514172201</v>
      </c>
      <c r="X3529" s="94">
        <v>2.4393917014396451</v>
      </c>
      <c r="Y3529" s="94">
        <v>2.3255045761619786</v>
      </c>
      <c r="Z3529" s="94">
        <v>2.0656713870341128</v>
      </c>
      <c r="AA3529" s="94">
        <v>2.1919673287045915</v>
      </c>
      <c r="AB3529" s="94">
        <v>2.0787248099520594</v>
      </c>
      <c r="AC3529" s="94">
        <v>1.927072572518677</v>
      </c>
      <c r="AD3529" s="94">
        <v>1.8980380370722727</v>
      </c>
      <c r="AE3529" s="94">
        <v>1.8818557656974788</v>
      </c>
      <c r="AF3529" s="94">
        <v>1.6940900818578839</v>
      </c>
      <c r="AG3529" s="94">
        <v>1.7767994391113016</v>
      </c>
      <c r="AH3529" s="94">
        <v>1.6043382804209563</v>
      </c>
      <c r="AI3529" s="94">
        <v>1.4492583853762158</v>
      </c>
      <c r="AJ3529" s="94">
        <v>1.4510943769155922</v>
      </c>
      <c r="AK3529" s="94">
        <v>1.2862771195524425</v>
      </c>
      <c r="AL3529" s="94">
        <v>1.2705227853445589</v>
      </c>
      <c r="AM3529" s="94">
        <v>1.1332073334272326</v>
      </c>
      <c r="AN3529" s="94">
        <v>1.2024000564175559</v>
      </c>
      <c r="AO3529" s="94">
        <v>1.1281381105230892</v>
      </c>
      <c r="AP3529" s="94">
        <v>0.91634632329921639</v>
      </c>
      <c r="AQ3529" s="94">
        <v>0.86945727165427622</v>
      </c>
      <c r="AR3529" s="94">
        <v>0.84570154681999754</v>
      </c>
      <c r="AS3529" s="43">
        <f t="shared" si="107"/>
        <v>39.520216827290504</v>
      </c>
    </row>
    <row r="3530" spans="3:45">
      <c r="C3530" s="34">
        <v>466</v>
      </c>
      <c r="D3530" s="94">
        <v>3.3</v>
      </c>
      <c r="E3530" s="94">
        <v>3.2001819424592903</v>
      </c>
      <c r="F3530" s="94">
        <v>3.0586005012249426</v>
      </c>
      <c r="G3530" s="94">
        <v>2.9174600708359582</v>
      </c>
      <c r="H3530" s="94">
        <v>2.8685532258323279</v>
      </c>
      <c r="I3530" s="94">
        <v>2.5223058734255392</v>
      </c>
      <c r="J3530" s="94">
        <v>2.2470067822035413</v>
      </c>
      <c r="K3530" s="94">
        <v>1.895409302054174</v>
      </c>
      <c r="L3530" s="94">
        <v>1.9061676590629868</v>
      </c>
      <c r="M3530" s="94">
        <v>1.570883424439359</v>
      </c>
      <c r="N3530" s="94">
        <v>1.6030281746414088</v>
      </c>
      <c r="O3530" s="94">
        <v>1.6414797385772266</v>
      </c>
      <c r="P3530" s="94">
        <v>1.5114622384802963</v>
      </c>
      <c r="Q3530" s="94">
        <v>1.4682333324013614</v>
      </c>
      <c r="R3530" s="94">
        <v>1.5517629923902896</v>
      </c>
      <c r="S3530" s="94">
        <v>1.5938595684668075</v>
      </c>
      <c r="T3530" s="94">
        <v>1.4524042913634743</v>
      </c>
      <c r="U3530" s="94">
        <v>1.4464007328775457</v>
      </c>
      <c r="V3530" s="94">
        <v>1.4153233589552296</v>
      </c>
      <c r="W3530" s="94">
        <v>1.4408012571282218</v>
      </c>
      <c r="X3530" s="94">
        <v>1.4352909413308863</v>
      </c>
      <c r="Y3530" s="94">
        <v>1.3463675014386105</v>
      </c>
      <c r="Z3530" s="94">
        <v>1.3802076704740087</v>
      </c>
      <c r="AA3530" s="94">
        <v>1.2796714560210587</v>
      </c>
      <c r="AB3530" s="94">
        <v>1.2446084382521003</v>
      </c>
      <c r="AC3530" s="94">
        <v>1.2615788174429967</v>
      </c>
      <c r="AD3530" s="94">
        <v>1.2273437932557245</v>
      </c>
      <c r="AE3530" s="94">
        <v>1.2477999000816731</v>
      </c>
      <c r="AF3530" s="94">
        <v>1.2664434470058816</v>
      </c>
      <c r="AG3530" s="94">
        <v>1.309365955488234</v>
      </c>
      <c r="AH3530" s="94">
        <v>1.2444526165093848</v>
      </c>
      <c r="AI3530" s="94">
        <v>1.2254741162947618</v>
      </c>
      <c r="AJ3530" s="94">
        <v>1.2225339473179966</v>
      </c>
      <c r="AK3530" s="94">
        <v>1.2122369358434193</v>
      </c>
      <c r="AL3530" s="94">
        <v>1.3074257105020908</v>
      </c>
      <c r="AM3530" s="94">
        <v>1.3470706330452968</v>
      </c>
      <c r="AN3530" s="94">
        <v>1.4436009901152793</v>
      </c>
      <c r="AO3530" s="94">
        <v>1.27575952492725</v>
      </c>
      <c r="AP3530" s="94">
        <v>1.1270398157507475</v>
      </c>
      <c r="AQ3530" s="94">
        <v>1.1101933843482601</v>
      </c>
      <c r="AR3530" s="94">
        <v>1.1409625651870308</v>
      </c>
      <c r="AS3530" s="43">
        <f t="shared" si="107"/>
        <v>30.117228071320383</v>
      </c>
    </row>
    <row r="3531" spans="3:45">
      <c r="C3531" s="34">
        <v>467</v>
      </c>
      <c r="D3531" s="94">
        <v>3.3</v>
      </c>
      <c r="E3531" s="94">
        <v>3.1672842374499939</v>
      </c>
      <c r="F3531" s="94">
        <v>3.2220986832936434</v>
      </c>
      <c r="G3531" s="94">
        <v>3.0133465645113184</v>
      </c>
      <c r="H3531" s="94">
        <v>3.1753489135452857</v>
      </c>
      <c r="I3531" s="94">
        <v>3.1786788268027597</v>
      </c>
      <c r="J3531" s="94">
        <v>2.7341554065449305</v>
      </c>
      <c r="K3531" s="94">
        <v>2.7698658651994528</v>
      </c>
      <c r="L3531" s="94">
        <v>2.7886916316349466</v>
      </c>
      <c r="M3531" s="94">
        <v>3.0353736543854417</v>
      </c>
      <c r="N3531" s="94">
        <v>2.8881571891749638</v>
      </c>
      <c r="O3531" s="94">
        <v>2.6876917139353131</v>
      </c>
      <c r="P3531" s="94">
        <v>2.409060079610013</v>
      </c>
      <c r="Q3531" s="94">
        <v>2.2919622602116667</v>
      </c>
      <c r="R3531" s="94">
        <v>2.3758226374466211</v>
      </c>
      <c r="S3531" s="94">
        <v>2.3381257321457882</v>
      </c>
      <c r="T3531" s="94">
        <v>2.3728413132471928</v>
      </c>
      <c r="U3531" s="94">
        <v>2.3286797041019081</v>
      </c>
      <c r="V3531" s="94">
        <v>2.2608328500152153</v>
      </c>
      <c r="W3531" s="94">
        <v>2.0293678706295202</v>
      </c>
      <c r="X3531" s="94">
        <v>1.8916263562272142</v>
      </c>
      <c r="Y3531" s="94">
        <v>1.716360650481825</v>
      </c>
      <c r="Z3531" s="94">
        <v>1.5379546466848499</v>
      </c>
      <c r="AA3531" s="94">
        <v>1.7058177796780738</v>
      </c>
      <c r="AB3531" s="94">
        <v>1.7106029271545429</v>
      </c>
      <c r="AC3531" s="94">
        <v>1.4982731920686372</v>
      </c>
      <c r="AD3531" s="94">
        <v>1.559593764598842</v>
      </c>
      <c r="AE3531" s="94">
        <v>1.5618689512143265</v>
      </c>
      <c r="AF3531" s="94">
        <v>1.3943294527155117</v>
      </c>
      <c r="AG3531" s="94">
        <v>1.295741704704632</v>
      </c>
      <c r="AH3531" s="94">
        <v>1.3937310594546901</v>
      </c>
      <c r="AI3531" s="94">
        <v>1.3167535697994519</v>
      </c>
      <c r="AJ3531" s="94">
        <v>1.4508799188257235</v>
      </c>
      <c r="AK3531" s="94">
        <v>1.4378187369869553</v>
      </c>
      <c r="AL3531" s="94">
        <v>1.4510908600312129</v>
      </c>
      <c r="AM3531" s="94">
        <v>1.3455094122964864</v>
      </c>
      <c r="AN3531" s="94">
        <v>1.2240743422315077</v>
      </c>
      <c r="AO3531" s="94">
        <v>1.2110098271538148</v>
      </c>
      <c r="AP3531" s="94">
        <v>1.2638340916803137</v>
      </c>
      <c r="AQ3531" s="94">
        <v>1.1855435398044909</v>
      </c>
      <c r="AR3531" s="94">
        <v>1.1098482345729577</v>
      </c>
      <c r="AS3531" s="43">
        <f t="shared" si="107"/>
        <v>37.647017109734797</v>
      </c>
    </row>
    <row r="3532" spans="3:45">
      <c r="C3532" s="34">
        <v>468</v>
      </c>
      <c r="D3532" s="94">
        <v>3.3</v>
      </c>
      <c r="E3532" s="94">
        <v>3.4107147544210599</v>
      </c>
      <c r="F3532" s="94">
        <v>3.3929427337881579</v>
      </c>
      <c r="G3532" s="94">
        <v>3.0071775954642659</v>
      </c>
      <c r="H3532" s="94">
        <v>3.1502776889166091</v>
      </c>
      <c r="I3532" s="94">
        <v>3.1723406213308789</v>
      </c>
      <c r="J3532" s="94">
        <v>3.1704641197442061</v>
      </c>
      <c r="K3532" s="94">
        <v>3.2203157070724773</v>
      </c>
      <c r="L3532" s="94">
        <v>3.0090606147987651</v>
      </c>
      <c r="M3532" s="94">
        <v>3.4596253999373321</v>
      </c>
      <c r="N3532" s="94">
        <v>3.508123217217026</v>
      </c>
      <c r="O3532" s="94">
        <v>3.4119967099472319</v>
      </c>
      <c r="P3532" s="94">
        <v>3.7388382830530476</v>
      </c>
      <c r="Q3532" s="94">
        <v>3.6099706974173209</v>
      </c>
      <c r="R3532" s="94">
        <v>3.3658372819257667</v>
      </c>
      <c r="S3532" s="94">
        <v>3.4311874727988068</v>
      </c>
      <c r="T3532" s="94">
        <v>3.0765482459806828</v>
      </c>
      <c r="U3532" s="94">
        <v>2.9842785214491312</v>
      </c>
      <c r="V3532" s="94">
        <v>3.0110532443043612</v>
      </c>
      <c r="W3532" s="94">
        <v>2.8169610052394116</v>
      </c>
      <c r="X3532" s="94">
        <v>3.2041142633321908</v>
      </c>
      <c r="Y3532" s="94">
        <v>3.1936901335984662</v>
      </c>
      <c r="Z3532" s="94">
        <v>3.4822295330668975</v>
      </c>
      <c r="AA3532" s="94">
        <v>3.4406571014402387</v>
      </c>
      <c r="AB3532" s="94">
        <v>3.3564939605463238</v>
      </c>
      <c r="AC3532" s="94">
        <v>3.2574800484753257</v>
      </c>
      <c r="AD3532" s="94">
        <v>3.2404014099256755</v>
      </c>
      <c r="AE3532" s="94">
        <v>2.961632661907271</v>
      </c>
      <c r="AF3532" s="94">
        <v>2.8128246597181983</v>
      </c>
      <c r="AG3532" s="94">
        <v>2.7792278133910444</v>
      </c>
      <c r="AH3532" s="94">
        <v>2.7853321066294709</v>
      </c>
      <c r="AI3532" s="94">
        <v>2.5911915514285275</v>
      </c>
      <c r="AJ3532" s="94">
        <v>2.5838778534512459</v>
      </c>
      <c r="AK3532" s="94">
        <v>2.5298135535312372</v>
      </c>
      <c r="AL3532" s="94">
        <v>2.5532936632269698</v>
      </c>
      <c r="AM3532" s="94">
        <v>2.2558843805465534</v>
      </c>
      <c r="AN3532" s="94">
        <v>2.1018113685904627</v>
      </c>
      <c r="AO3532" s="94">
        <v>2.0539186389191353</v>
      </c>
      <c r="AP3532" s="94">
        <v>2.0084701976429593</v>
      </c>
      <c r="AQ3532" s="94">
        <v>1.9159699096415101</v>
      </c>
      <c r="AR3532" s="94">
        <v>1.8687856594624142</v>
      </c>
      <c r="AS3532" s="43">
        <f t="shared" si="107"/>
        <v>47.499315773516372</v>
      </c>
    </row>
    <row r="3533" spans="3:45">
      <c r="C3533" s="34">
        <v>469</v>
      </c>
      <c r="D3533" s="94">
        <v>3.3</v>
      </c>
      <c r="E3533" s="94">
        <v>2.7976612476356495</v>
      </c>
      <c r="F3533" s="94">
        <v>2.8810205792063734</v>
      </c>
      <c r="G3533" s="94">
        <v>2.9667165742890083</v>
      </c>
      <c r="H3533" s="94">
        <v>2.7236959350118255</v>
      </c>
      <c r="I3533" s="94">
        <v>2.6642332789918037</v>
      </c>
      <c r="J3533" s="94">
        <v>2.6461676987085676</v>
      </c>
      <c r="K3533" s="94">
        <v>2.8238178102679146</v>
      </c>
      <c r="L3533" s="94">
        <v>2.6160610119293599</v>
      </c>
      <c r="M3533" s="94">
        <v>2.2552961629212014</v>
      </c>
      <c r="N3533" s="94">
        <v>2.0899680002365453</v>
      </c>
      <c r="O3533" s="94">
        <v>2.5865115231329807</v>
      </c>
      <c r="P3533" s="94">
        <v>2.4697392044220048</v>
      </c>
      <c r="Q3533" s="94">
        <v>2.4456136945750657</v>
      </c>
      <c r="R3533" s="94">
        <v>2.2200293707306256</v>
      </c>
      <c r="S3533" s="94">
        <v>2.2711965994388454</v>
      </c>
      <c r="T3533" s="94">
        <v>2.2511107891458155</v>
      </c>
      <c r="U3533" s="94">
        <v>2.1376799459806217</v>
      </c>
      <c r="V3533" s="94">
        <v>2.0911635290741155</v>
      </c>
      <c r="W3533" s="94">
        <v>2.2284663283881812</v>
      </c>
      <c r="X3533" s="94">
        <v>2.2388492134599218</v>
      </c>
      <c r="Y3533" s="94">
        <v>2.0965779837624563</v>
      </c>
      <c r="Z3533" s="94">
        <v>2.0506779319606454</v>
      </c>
      <c r="AA3533" s="94">
        <v>1.989889076514084</v>
      </c>
      <c r="AB3533" s="94">
        <v>1.8225183118193187</v>
      </c>
      <c r="AC3533" s="94">
        <v>1.6795064548340837</v>
      </c>
      <c r="AD3533" s="94">
        <v>1.6553778121384779</v>
      </c>
      <c r="AE3533" s="94">
        <v>1.4718607319853245</v>
      </c>
      <c r="AF3533" s="94">
        <v>1.591504376361651</v>
      </c>
      <c r="AG3533" s="94">
        <v>1.5428843370869796</v>
      </c>
      <c r="AH3533" s="94">
        <v>1.4436900535899537</v>
      </c>
      <c r="AI3533" s="94">
        <v>1.5175955093411182</v>
      </c>
      <c r="AJ3533" s="94">
        <v>1.5799568521884635</v>
      </c>
      <c r="AK3533" s="94">
        <v>1.6529390590810038</v>
      </c>
      <c r="AL3533" s="94">
        <v>1.6078069381221967</v>
      </c>
      <c r="AM3533" s="94">
        <v>1.4141714059702042</v>
      </c>
      <c r="AN3533" s="94">
        <v>1.2893833253156328</v>
      </c>
      <c r="AO3533" s="94">
        <v>1.4523791775947021</v>
      </c>
      <c r="AP3533" s="94">
        <v>1.4752074018452983</v>
      </c>
      <c r="AQ3533" s="94">
        <v>1.4685281807414505</v>
      </c>
      <c r="AR3533" s="94">
        <v>1.5681355762443507</v>
      </c>
      <c r="AS3533" s="43">
        <f t="shared" si="107"/>
        <v>35.958109825203451</v>
      </c>
    </row>
    <row r="3534" spans="3:45">
      <c r="C3534" s="34">
        <v>470</v>
      </c>
      <c r="D3534" s="94">
        <v>3.3</v>
      </c>
      <c r="E3534" s="94">
        <v>3.2713403746662832</v>
      </c>
      <c r="F3534" s="94">
        <v>2.8912186753690987</v>
      </c>
      <c r="G3534" s="94">
        <v>2.7492746391600233</v>
      </c>
      <c r="H3534" s="94">
        <v>2.9499255501883743</v>
      </c>
      <c r="I3534" s="94">
        <v>3.032617987738027</v>
      </c>
      <c r="J3534" s="94">
        <v>2.8149171840020033</v>
      </c>
      <c r="K3534" s="94">
        <v>2.5079697185185834</v>
      </c>
      <c r="L3534" s="94">
        <v>2.4777139243846018</v>
      </c>
      <c r="M3534" s="94">
        <v>2.2673792254563869</v>
      </c>
      <c r="N3534" s="94">
        <v>2.0350891733835779</v>
      </c>
      <c r="O3534" s="94">
        <v>2.1532380487648846</v>
      </c>
      <c r="P3534" s="94">
        <v>2.182406144177969</v>
      </c>
      <c r="Q3534" s="94">
        <v>1.9647577618623493</v>
      </c>
      <c r="R3534" s="94">
        <v>1.8308773566550496</v>
      </c>
      <c r="S3534" s="94">
        <v>1.8406108903267082</v>
      </c>
      <c r="T3534" s="94">
        <v>1.7535836643722351</v>
      </c>
      <c r="U3534" s="94">
        <v>1.6849505873077786</v>
      </c>
      <c r="V3534" s="94">
        <v>1.7515556715876264</v>
      </c>
      <c r="W3534" s="94">
        <v>1.8011160594961508</v>
      </c>
      <c r="X3534" s="94">
        <v>1.7600877859981128</v>
      </c>
      <c r="Y3534" s="94">
        <v>1.6439426137462259</v>
      </c>
      <c r="Z3534" s="94">
        <v>1.6005734584875251</v>
      </c>
      <c r="AA3534" s="94">
        <v>1.5528626114116966</v>
      </c>
      <c r="AB3534" s="94">
        <v>1.4483232021260519</v>
      </c>
      <c r="AC3534" s="94">
        <v>1.4067422783327703</v>
      </c>
      <c r="AD3534" s="94">
        <v>1.3887577763586263</v>
      </c>
      <c r="AE3534" s="94">
        <v>1.3389799247995757</v>
      </c>
      <c r="AF3534" s="94">
        <v>1.3662110117063269</v>
      </c>
      <c r="AG3534" s="94">
        <v>1.3837496122351765</v>
      </c>
      <c r="AH3534" s="94">
        <v>1.4978760603234953</v>
      </c>
      <c r="AI3534" s="94">
        <v>1.491446117520336</v>
      </c>
      <c r="AJ3534" s="94">
        <v>1.4147482218247174</v>
      </c>
      <c r="AK3534" s="94">
        <v>1.6023989357425485</v>
      </c>
      <c r="AL3534" s="94">
        <v>1.4601558333429641</v>
      </c>
      <c r="AM3534" s="94">
        <v>1.3027180131638747</v>
      </c>
      <c r="AN3534" s="94">
        <v>1.238762600303382</v>
      </c>
      <c r="AO3534" s="94">
        <v>1.2297604170343459</v>
      </c>
      <c r="AP3534" s="94">
        <v>1.1473121998818945</v>
      </c>
      <c r="AQ3534" s="94">
        <v>1.0847000403403559</v>
      </c>
      <c r="AR3534" s="94">
        <v>1.0469076834448725</v>
      </c>
      <c r="AS3534" s="43">
        <f t="shared" si="107"/>
        <v>34.020455331586163</v>
      </c>
    </row>
    <row r="3535" spans="3:45">
      <c r="C3535" s="34">
        <v>471</v>
      </c>
      <c r="D3535" s="94">
        <v>3.3</v>
      </c>
      <c r="E3535" s="94">
        <v>3.1627404698467996</v>
      </c>
      <c r="F3535" s="94">
        <v>3.0773178563360308</v>
      </c>
      <c r="G3535" s="94">
        <v>3.0114496048495245</v>
      </c>
      <c r="H3535" s="94">
        <v>2.7822453009986376</v>
      </c>
      <c r="I3535" s="94">
        <v>2.8300776302374469</v>
      </c>
      <c r="J3535" s="94">
        <v>2.7266667306670649</v>
      </c>
      <c r="K3535" s="94">
        <v>2.8899782501431863</v>
      </c>
      <c r="L3535" s="94">
        <v>3.2217341118170117</v>
      </c>
      <c r="M3535" s="94">
        <v>2.8868575375778565</v>
      </c>
      <c r="N3535" s="94">
        <v>2.9933498819439257</v>
      </c>
      <c r="O3535" s="94">
        <v>2.950706914070254</v>
      </c>
      <c r="P3535" s="94">
        <v>2.7710571468087051</v>
      </c>
      <c r="Q3535" s="94">
        <v>2.7772285299744586</v>
      </c>
      <c r="R3535" s="94">
        <v>2.819315745900508</v>
      </c>
      <c r="S3535" s="94">
        <v>2.7225555966301935</v>
      </c>
      <c r="T3535" s="94">
        <v>2.8911292115404659</v>
      </c>
      <c r="U3535" s="94">
        <v>2.9603752128741037</v>
      </c>
      <c r="V3535" s="94">
        <v>2.8612262200038434</v>
      </c>
      <c r="W3535" s="94">
        <v>2.6399192773795899</v>
      </c>
      <c r="X3535" s="94">
        <v>2.6255140061099675</v>
      </c>
      <c r="Y3535" s="94">
        <v>2.4588229573472904</v>
      </c>
      <c r="Z3535" s="94">
        <v>2.3042998469472322</v>
      </c>
      <c r="AA3535" s="94">
        <v>2.3865323679660846</v>
      </c>
      <c r="AB3535" s="94">
        <v>2.2770415075812376</v>
      </c>
      <c r="AC3535" s="94">
        <v>2.0453222274001797</v>
      </c>
      <c r="AD3535" s="94">
        <v>1.8329353511688806</v>
      </c>
      <c r="AE3535" s="94">
        <v>1.7888484565537115</v>
      </c>
      <c r="AF3535" s="94">
        <v>1.7000608462365174</v>
      </c>
      <c r="AG3535" s="94">
        <v>1.6024255352856371</v>
      </c>
      <c r="AH3535" s="94">
        <v>1.7104005304366141</v>
      </c>
      <c r="AI3535" s="94">
        <v>1.5335109188493059</v>
      </c>
      <c r="AJ3535" s="94">
        <v>1.4483425488580159</v>
      </c>
      <c r="AK3535" s="94">
        <v>1.4239568496689636</v>
      </c>
      <c r="AL3535" s="94">
        <v>1.3885518294554899</v>
      </c>
      <c r="AM3535" s="94">
        <v>1.3349199551815591</v>
      </c>
      <c r="AN3535" s="94">
        <v>1.2305150674073084</v>
      </c>
      <c r="AO3535" s="94">
        <v>0.99297480576873909</v>
      </c>
      <c r="AP3535" s="94">
        <v>0.99162922079795623</v>
      </c>
      <c r="AQ3535" s="94">
        <v>0.8830148374859893</v>
      </c>
      <c r="AR3535" s="94">
        <v>0.89320746100903137</v>
      </c>
      <c r="AS3535" s="43">
        <f t="shared" si="107"/>
        <v>40.108541060471467</v>
      </c>
    </row>
    <row r="3536" spans="3:45">
      <c r="C3536" s="34">
        <v>472</v>
      </c>
      <c r="D3536" s="94">
        <v>3.3</v>
      </c>
      <c r="E3536" s="94">
        <v>3.3360391890600694</v>
      </c>
      <c r="F3536" s="94">
        <v>3.2172852814631629</v>
      </c>
      <c r="G3536" s="94">
        <v>2.8130885543531416</v>
      </c>
      <c r="H3536" s="94">
        <v>3.0295285866105184</v>
      </c>
      <c r="I3536" s="94">
        <v>2.9193420688326248</v>
      </c>
      <c r="J3536" s="94">
        <v>2.9818621590671026</v>
      </c>
      <c r="K3536" s="94">
        <v>3.0214754933698007</v>
      </c>
      <c r="L3536" s="94">
        <v>3.0469001970229472</v>
      </c>
      <c r="M3536" s="94">
        <v>3.1554986675239363</v>
      </c>
      <c r="N3536" s="94">
        <v>3.4952248218059512</v>
      </c>
      <c r="O3536" s="94">
        <v>3.4568212755833523</v>
      </c>
      <c r="P3536" s="94">
        <v>3.4685021102502858</v>
      </c>
      <c r="Q3536" s="94">
        <v>3.3235288197487733</v>
      </c>
      <c r="R3536" s="94">
        <v>2.9443994775941396</v>
      </c>
      <c r="S3536" s="94">
        <v>2.6860102096889338</v>
      </c>
      <c r="T3536" s="94">
        <v>2.4999382465414444</v>
      </c>
      <c r="U3536" s="94">
        <v>2.4288903120401497</v>
      </c>
      <c r="V3536" s="94">
        <v>2.6950184212690331</v>
      </c>
      <c r="W3536" s="94">
        <v>2.547036283851341</v>
      </c>
      <c r="X3536" s="94">
        <v>2.7528533124123338</v>
      </c>
      <c r="Y3536" s="94">
        <v>2.4073102486165827</v>
      </c>
      <c r="Z3536" s="94">
        <v>2.3738979324380329</v>
      </c>
      <c r="AA3536" s="94">
        <v>2.1992930694161377</v>
      </c>
      <c r="AB3536" s="94">
        <v>2.1970705437600269</v>
      </c>
      <c r="AC3536" s="94">
        <v>2.1788988598282231</v>
      </c>
      <c r="AD3536" s="94">
        <v>2.0056697260281378</v>
      </c>
      <c r="AE3536" s="94">
        <v>1.9731517346180185</v>
      </c>
      <c r="AF3536" s="94">
        <v>1.9467258771603462</v>
      </c>
      <c r="AG3536" s="94">
        <v>1.9508881257979951</v>
      </c>
      <c r="AH3536" s="94">
        <v>1.6989221059947552</v>
      </c>
      <c r="AI3536" s="94">
        <v>1.7618565542701292</v>
      </c>
      <c r="AJ3536" s="94">
        <v>1.8028932827718873</v>
      </c>
      <c r="AK3536" s="94">
        <v>1.7339059360243338</v>
      </c>
      <c r="AL3536" s="94">
        <v>1.6097432985076814</v>
      </c>
      <c r="AM3536" s="94">
        <v>1.4581863302167097</v>
      </c>
      <c r="AN3536" s="94">
        <v>1.5363446977632935</v>
      </c>
      <c r="AO3536" s="94">
        <v>1.5216515705918099</v>
      </c>
      <c r="AP3536" s="94">
        <v>1.5358744655078351</v>
      </c>
      <c r="AQ3536" s="94">
        <v>1.4892070433606155</v>
      </c>
      <c r="AR3536" s="94">
        <v>1.4634451639990376</v>
      </c>
      <c r="AS3536" s="43">
        <f t="shared" si="107"/>
        <v>42.06278465366394</v>
      </c>
    </row>
    <row r="3537" spans="3:45">
      <c r="C3537" s="34">
        <v>473</v>
      </c>
      <c r="D3537" s="94">
        <v>3.3</v>
      </c>
      <c r="E3537" s="94">
        <v>3.0134536975945259</v>
      </c>
      <c r="F3537" s="94">
        <v>2.9675620216134773</v>
      </c>
      <c r="G3537" s="94">
        <v>2.7880915464925975</v>
      </c>
      <c r="H3537" s="94">
        <v>3.0365875825520199</v>
      </c>
      <c r="I3537" s="94">
        <v>2.9844388259046846</v>
      </c>
      <c r="J3537" s="94">
        <v>3.0287043674345924</v>
      </c>
      <c r="K3537" s="94">
        <v>3.0482210267129464</v>
      </c>
      <c r="L3537" s="94">
        <v>2.9789541656499412</v>
      </c>
      <c r="M3537" s="94">
        <v>2.9760597839056446</v>
      </c>
      <c r="N3537" s="94">
        <v>3.2686618944493504</v>
      </c>
      <c r="O3537" s="94">
        <v>3.3555582862867217</v>
      </c>
      <c r="P3537" s="94">
        <v>2.9495161272485451</v>
      </c>
      <c r="Q3537" s="94">
        <v>3.0822474592754969</v>
      </c>
      <c r="R3537" s="94">
        <v>2.7864197751974342</v>
      </c>
      <c r="S3537" s="94">
        <v>2.8709309319541743</v>
      </c>
      <c r="T3537" s="94">
        <v>2.7995953216831828</v>
      </c>
      <c r="U3537" s="94">
        <v>2.7263709229876025</v>
      </c>
      <c r="V3537" s="94">
        <v>2.871229056123354</v>
      </c>
      <c r="W3537" s="94">
        <v>2.54259108961344</v>
      </c>
      <c r="X3537" s="94">
        <v>2.3899395432800152</v>
      </c>
      <c r="Y3537" s="94">
        <v>2.232826276113554</v>
      </c>
      <c r="Z3537" s="94">
        <v>2.4374753391053496</v>
      </c>
      <c r="AA3537" s="94">
        <v>2.5009294803243862</v>
      </c>
      <c r="AB3537" s="94">
        <v>2.3412226360952437</v>
      </c>
      <c r="AC3537" s="94">
        <v>2.3031694656212891</v>
      </c>
      <c r="AD3537" s="94">
        <v>2.5921375498653401</v>
      </c>
      <c r="AE3537" s="94">
        <v>2.6011591439380086</v>
      </c>
      <c r="AF3537" s="94">
        <v>2.6603592502356812</v>
      </c>
      <c r="AG3537" s="94">
        <v>2.3108084173471299</v>
      </c>
      <c r="AH3537" s="94">
        <v>2.3735420358817603</v>
      </c>
      <c r="AI3537" s="94">
        <v>2.0858234780102922</v>
      </c>
      <c r="AJ3537" s="94">
        <v>1.8584527865679483</v>
      </c>
      <c r="AK3537" s="94">
        <v>1.8782833969527941</v>
      </c>
      <c r="AL3537" s="94">
        <v>1.9836421066537302</v>
      </c>
      <c r="AM3537" s="94">
        <v>1.9753257842861587</v>
      </c>
      <c r="AN3537" s="94">
        <v>1.9057245032930483</v>
      </c>
      <c r="AO3537" s="94">
        <v>1.7595290519989832</v>
      </c>
      <c r="AP3537" s="94">
        <v>1.6861245524507209</v>
      </c>
      <c r="AQ3537" s="94">
        <v>1.7227301553706473</v>
      </c>
      <c r="AR3537" s="94">
        <v>1.6305571772612839</v>
      </c>
      <c r="AS3537" s="43">
        <f t="shared" si="107"/>
        <v>42.100756700361089</v>
      </c>
    </row>
    <row r="3538" spans="3:45">
      <c r="C3538" s="34">
        <v>474</v>
      </c>
      <c r="D3538" s="94">
        <v>3.3</v>
      </c>
      <c r="E3538" s="94">
        <v>3.3442346111712702</v>
      </c>
      <c r="F3538" s="94">
        <v>3.4938305329787007</v>
      </c>
      <c r="G3538" s="94">
        <v>3.07648287971044</v>
      </c>
      <c r="H3538" s="94">
        <v>3.2202372465356293</v>
      </c>
      <c r="I3538" s="94">
        <v>3.0821904483263038</v>
      </c>
      <c r="J3538" s="94">
        <v>3.1268996787520518</v>
      </c>
      <c r="K3538" s="94">
        <v>3.2763998574739723</v>
      </c>
      <c r="L3538" s="94">
        <v>3.2075216289214263</v>
      </c>
      <c r="M3538" s="94">
        <v>2.9364374097941734</v>
      </c>
      <c r="N3538" s="94">
        <v>2.9681227951461486</v>
      </c>
      <c r="O3538" s="94">
        <v>3.2238483595041521</v>
      </c>
      <c r="P3538" s="94">
        <v>3.1699000771872483</v>
      </c>
      <c r="Q3538" s="94">
        <v>3.2170414555545999</v>
      </c>
      <c r="R3538" s="94">
        <v>2.884913824711556</v>
      </c>
      <c r="S3538" s="94">
        <v>2.4857090098609085</v>
      </c>
      <c r="T3538" s="94">
        <v>2.4348241298753281</v>
      </c>
      <c r="U3538" s="94">
        <v>2.4756153486727714</v>
      </c>
      <c r="V3538" s="94">
        <v>2.4283345696883964</v>
      </c>
      <c r="W3538" s="94">
        <v>2.3914105978667397</v>
      </c>
      <c r="X3538" s="94">
        <v>2.1026712174635271</v>
      </c>
      <c r="Y3538" s="94">
        <v>2.1177772231390106</v>
      </c>
      <c r="Z3538" s="94">
        <v>1.8490055937519656</v>
      </c>
      <c r="AA3538" s="94">
        <v>1.9990744451978149</v>
      </c>
      <c r="AB3538" s="94">
        <v>2.0255460446111075</v>
      </c>
      <c r="AC3538" s="94">
        <v>1.7997015976553279</v>
      </c>
      <c r="AD3538" s="94">
        <v>1.6387591232455869</v>
      </c>
      <c r="AE3538" s="94">
        <v>1.5827738778466725</v>
      </c>
      <c r="AF3538" s="94">
        <v>1.6634336131503462</v>
      </c>
      <c r="AG3538" s="94">
        <v>1.5076393135612294</v>
      </c>
      <c r="AH3538" s="94">
        <v>1.6008340653820137</v>
      </c>
      <c r="AI3538" s="94">
        <v>1.4625710530815408</v>
      </c>
      <c r="AJ3538" s="94">
        <v>1.5431111847952437</v>
      </c>
      <c r="AK3538" s="94">
        <v>1.4552702525383658</v>
      </c>
      <c r="AL3538" s="94">
        <v>1.3373409605975508</v>
      </c>
      <c r="AM3538" s="94">
        <v>1.243117310986487</v>
      </c>
      <c r="AN3538" s="94">
        <v>1.2672845141856706</v>
      </c>
      <c r="AO3538" s="94">
        <v>1.1656941637853073</v>
      </c>
      <c r="AP3538" s="94">
        <v>1.1553358638519071</v>
      </c>
      <c r="AQ3538" s="94">
        <v>1.1309942427501469</v>
      </c>
      <c r="AR3538" s="94">
        <v>1.0721079839125038</v>
      </c>
      <c r="AS3538" s="43">
        <f t="shared" si="107"/>
        <v>40.964256419680069</v>
      </c>
    </row>
    <row r="3539" spans="3:45">
      <c r="C3539" s="34">
        <v>475</v>
      </c>
      <c r="D3539" s="94">
        <v>3.3</v>
      </c>
      <c r="E3539" s="94">
        <v>3.186927141449837</v>
      </c>
      <c r="F3539" s="94">
        <v>3.3244388966584557</v>
      </c>
      <c r="G3539" s="94">
        <v>3.4037157328758822</v>
      </c>
      <c r="H3539" s="94">
        <v>3.0716445224359696</v>
      </c>
      <c r="I3539" s="94">
        <v>2.7131114379388901</v>
      </c>
      <c r="J3539" s="94">
        <v>2.4065296820362616</v>
      </c>
      <c r="K3539" s="94">
        <v>2.5712677964182391</v>
      </c>
      <c r="L3539" s="94">
        <v>2.391660178027962</v>
      </c>
      <c r="M3539" s="94">
        <v>2.2039551598436451</v>
      </c>
      <c r="N3539" s="94">
        <v>2.0973702383422603</v>
      </c>
      <c r="O3539" s="94">
        <v>1.8693504176576037</v>
      </c>
      <c r="P3539" s="94">
        <v>1.7259586570299048</v>
      </c>
      <c r="Q3539" s="94">
        <v>1.8411678758753554</v>
      </c>
      <c r="R3539" s="94">
        <v>1.718116953456768</v>
      </c>
      <c r="S3539" s="94">
        <v>1.546896880104436</v>
      </c>
      <c r="T3539" s="94">
        <v>1.530699586735432</v>
      </c>
      <c r="U3539" s="94">
        <v>1.4838756993597801</v>
      </c>
      <c r="V3539" s="94">
        <v>1.645848566244198</v>
      </c>
      <c r="W3539" s="94">
        <v>1.5116477261941337</v>
      </c>
      <c r="X3539" s="94">
        <v>1.3985711860999857</v>
      </c>
      <c r="Y3539" s="94">
        <v>1.3563989681555637</v>
      </c>
      <c r="Z3539" s="94">
        <v>1.22856374365455</v>
      </c>
      <c r="AA3539" s="94">
        <v>1.241679448555296</v>
      </c>
      <c r="AB3539" s="94">
        <v>1.0932361972553375</v>
      </c>
      <c r="AC3539" s="94">
        <v>1.0669079347135013</v>
      </c>
      <c r="AD3539" s="94">
        <v>0.95506007759519085</v>
      </c>
      <c r="AE3539" s="94">
        <v>0.95700048300949558</v>
      </c>
      <c r="AF3539" s="94">
        <v>1.0137029675399318</v>
      </c>
      <c r="AG3539" s="94">
        <v>1.0307101109210866</v>
      </c>
      <c r="AH3539" s="94">
        <v>1.0840318524010042</v>
      </c>
      <c r="AI3539" s="94">
        <v>1.0188358656122742</v>
      </c>
      <c r="AJ3539" s="94">
        <v>0.95009337903901736</v>
      </c>
      <c r="AK3539" s="94">
        <v>0.92316442207558946</v>
      </c>
      <c r="AL3539" s="94">
        <v>0.93816485373723602</v>
      </c>
      <c r="AM3539" s="94">
        <v>1.0074596564330185</v>
      </c>
      <c r="AN3539" s="94">
        <v>0.99370666935526653</v>
      </c>
      <c r="AO3539" s="94">
        <v>0.99387694976116037</v>
      </c>
      <c r="AP3539" s="94">
        <v>1.0011473337349821</v>
      </c>
      <c r="AQ3539" s="94">
        <v>1.0849896837823416</v>
      </c>
      <c r="AR3539" s="94">
        <v>1.0637932340982141</v>
      </c>
      <c r="AS3539" s="43">
        <f t="shared" si="107"/>
        <v>32.320446080372648</v>
      </c>
    </row>
    <row r="3540" spans="3:45">
      <c r="C3540" s="34">
        <v>476</v>
      </c>
      <c r="D3540" s="94">
        <v>3.3</v>
      </c>
      <c r="E3540" s="94">
        <v>3.2841073255780739</v>
      </c>
      <c r="F3540" s="94">
        <v>3.2753295315752338</v>
      </c>
      <c r="G3540" s="94">
        <v>3.4087830617138986</v>
      </c>
      <c r="H3540" s="94">
        <v>3.3920216275679156</v>
      </c>
      <c r="I3540" s="94">
        <v>3.5465491532570925</v>
      </c>
      <c r="J3540" s="94">
        <v>3.1510910891163713</v>
      </c>
      <c r="K3540" s="94">
        <v>3.2412001241837478</v>
      </c>
      <c r="L3540" s="94">
        <v>2.6675703266548392</v>
      </c>
      <c r="M3540" s="94">
        <v>2.6345508130416655</v>
      </c>
      <c r="N3540" s="94">
        <v>2.7202355863126688</v>
      </c>
      <c r="O3540" s="94">
        <v>2.5568326421964289</v>
      </c>
      <c r="P3540" s="94">
        <v>2.5677546774349658</v>
      </c>
      <c r="Q3540" s="94">
        <v>2.5969401832167365</v>
      </c>
      <c r="R3540" s="94">
        <v>2.5397143053180842</v>
      </c>
      <c r="S3540" s="94">
        <v>2.5136935774262881</v>
      </c>
      <c r="T3540" s="94">
        <v>2.3130796523782426</v>
      </c>
      <c r="U3540" s="94">
        <v>2.235889568167186</v>
      </c>
      <c r="V3540" s="94">
        <v>2.1696795782606575</v>
      </c>
      <c r="W3540" s="94">
        <v>2.3322437354409362</v>
      </c>
      <c r="X3540" s="94">
        <v>2.473454730358986</v>
      </c>
      <c r="Y3540" s="94">
        <v>2.4444223039851178</v>
      </c>
      <c r="Z3540" s="94">
        <v>2.2962264063149718</v>
      </c>
      <c r="AA3540" s="94">
        <v>2.2370720592393423</v>
      </c>
      <c r="AB3540" s="94">
        <v>2.2555630397052839</v>
      </c>
      <c r="AC3540" s="94">
        <v>2.0993106947987781</v>
      </c>
      <c r="AD3540" s="94">
        <v>1.9085601795172491</v>
      </c>
      <c r="AE3540" s="94">
        <v>1.7587372267138337</v>
      </c>
      <c r="AF3540" s="94">
        <v>1.811883501102425</v>
      </c>
      <c r="AG3540" s="94">
        <v>1.7432738128610805</v>
      </c>
      <c r="AH3540" s="94">
        <v>1.6980021588058276</v>
      </c>
      <c r="AI3540" s="94">
        <v>1.7722488584313008</v>
      </c>
      <c r="AJ3540" s="94">
        <v>1.7847680539461472</v>
      </c>
      <c r="AK3540" s="94">
        <v>1.6801710016579858</v>
      </c>
      <c r="AL3540" s="94">
        <v>1.7716647819190139</v>
      </c>
      <c r="AM3540" s="94">
        <v>1.7200215528360669</v>
      </c>
      <c r="AN3540" s="94">
        <v>1.7523927811262252</v>
      </c>
      <c r="AO3540" s="94">
        <v>1.7690744449599083</v>
      </c>
      <c r="AP3540" s="94">
        <v>1.8393729298300205</v>
      </c>
      <c r="AQ3540" s="94">
        <v>1.6889082371023136</v>
      </c>
      <c r="AR3540" s="94">
        <v>1.715688616837602</v>
      </c>
      <c r="AS3540" s="43">
        <f t="shared" si="107"/>
        <v>40.757738924564563</v>
      </c>
    </row>
    <row r="3541" spans="3:45">
      <c r="C3541" s="34">
        <v>477</v>
      </c>
      <c r="D3541" s="94">
        <v>3.3</v>
      </c>
      <c r="E3541" s="94">
        <v>3.3049155202156837</v>
      </c>
      <c r="F3541" s="94">
        <v>2.9809558568725891</v>
      </c>
      <c r="G3541" s="94">
        <v>2.6537312254045156</v>
      </c>
      <c r="H3541" s="94">
        <v>2.70714191191243</v>
      </c>
      <c r="I3541" s="94">
        <v>2.8720192599043646</v>
      </c>
      <c r="J3541" s="94">
        <v>3.1009614606225804</v>
      </c>
      <c r="K3541" s="94">
        <v>2.7939787949957382</v>
      </c>
      <c r="L3541" s="94">
        <v>2.8437326330495889</v>
      </c>
      <c r="M3541" s="94">
        <v>2.6370402136188629</v>
      </c>
      <c r="N3541" s="94">
        <v>2.5722081213636008</v>
      </c>
      <c r="O3541" s="94">
        <v>2.5713820644021879</v>
      </c>
      <c r="P3541" s="94">
        <v>2.7980115085165806</v>
      </c>
      <c r="Q3541" s="94">
        <v>2.7420793801295997</v>
      </c>
      <c r="R3541" s="94">
        <v>2.6432458408390924</v>
      </c>
      <c r="S3541" s="94">
        <v>2.4387220758237009</v>
      </c>
      <c r="T3541" s="94">
        <v>2.4207995889170082</v>
      </c>
      <c r="U3541" s="94">
        <v>2.5040251765948729</v>
      </c>
      <c r="V3541" s="94">
        <v>2.7897916254473705</v>
      </c>
      <c r="W3541" s="94">
        <v>3.0189108711102839</v>
      </c>
      <c r="X3541" s="94">
        <v>2.9177736487675454</v>
      </c>
      <c r="Y3541" s="94">
        <v>2.9310342451944185</v>
      </c>
      <c r="Z3541" s="94">
        <v>2.8176171278251605</v>
      </c>
      <c r="AA3541" s="94">
        <v>2.7131013502726402</v>
      </c>
      <c r="AB3541" s="94">
        <v>2.5481544409049821</v>
      </c>
      <c r="AC3541" s="94">
        <v>2.4070161567730008</v>
      </c>
      <c r="AD3541" s="94">
        <v>2.4254111321738603</v>
      </c>
      <c r="AE3541" s="94">
        <v>2.3344811330139636</v>
      </c>
      <c r="AF3541" s="94">
        <v>2.155892249224646</v>
      </c>
      <c r="AG3541" s="94">
        <v>2.2473442776874792</v>
      </c>
      <c r="AH3541" s="94">
        <v>2.3130655935160584</v>
      </c>
      <c r="AI3541" s="94">
        <v>2.2622014318428838</v>
      </c>
      <c r="AJ3541" s="94">
        <v>2.1737892482498724</v>
      </c>
      <c r="AK3541" s="94">
        <v>2.2002588956880178</v>
      </c>
      <c r="AL3541" s="94">
        <v>2.5487298931092481</v>
      </c>
      <c r="AM3541" s="94">
        <v>2.3192040430657879</v>
      </c>
      <c r="AN3541" s="94">
        <v>2.5523014365990968</v>
      </c>
      <c r="AO3541" s="94">
        <v>2.8128679130963565</v>
      </c>
      <c r="AP3541" s="94">
        <v>2.693094363844303</v>
      </c>
      <c r="AQ3541" s="94">
        <v>2.6506442541747144</v>
      </c>
      <c r="AR3541" s="94">
        <v>2.7766706239794714</v>
      </c>
      <c r="AS3541" s="43">
        <f t="shared" si="107"/>
        <v>41.335964759667</v>
      </c>
    </row>
    <row r="3542" spans="3:45">
      <c r="C3542" s="34">
        <v>478</v>
      </c>
      <c r="D3542" s="94">
        <v>3.3</v>
      </c>
      <c r="E3542" s="94">
        <v>3.6345031332769557</v>
      </c>
      <c r="F3542" s="94">
        <v>3.6597717568710375</v>
      </c>
      <c r="G3542" s="94">
        <v>3.9928092559921087</v>
      </c>
      <c r="H3542" s="94">
        <v>3.6199360564851015</v>
      </c>
      <c r="I3542" s="94">
        <v>3.5716278495508145</v>
      </c>
      <c r="J3542" s="94">
        <v>3.7187550752364174</v>
      </c>
      <c r="K3542" s="94">
        <v>3.4689152134017753</v>
      </c>
      <c r="L3542" s="94">
        <v>3.7015031700104188</v>
      </c>
      <c r="M3542" s="94">
        <v>3.5163146590695673</v>
      </c>
      <c r="N3542" s="94">
        <v>3.4865347987840467</v>
      </c>
      <c r="O3542" s="94">
        <v>3.1348911590318362</v>
      </c>
      <c r="P3542" s="94">
        <v>2.7651083858631718</v>
      </c>
      <c r="Q3542" s="94">
        <v>2.7217498599875105</v>
      </c>
      <c r="R3542" s="94">
        <v>2.7318736602157365</v>
      </c>
      <c r="S3542" s="94">
        <v>2.7630703431549066</v>
      </c>
      <c r="T3542" s="94">
        <v>2.7130167633408391</v>
      </c>
      <c r="U3542" s="94">
        <v>2.8705040476133172</v>
      </c>
      <c r="V3542" s="94">
        <v>2.8068675138260768</v>
      </c>
      <c r="W3542" s="94">
        <v>2.9862544200073007</v>
      </c>
      <c r="X3542" s="94">
        <v>2.9146151530444624</v>
      </c>
      <c r="Y3542" s="94">
        <v>2.9201259841968197</v>
      </c>
      <c r="Z3542" s="94">
        <v>3.1032826311271156</v>
      </c>
      <c r="AA3542" s="94">
        <v>2.8691508459821327</v>
      </c>
      <c r="AB3542" s="94">
        <v>3.0142117815489553</v>
      </c>
      <c r="AC3542" s="94">
        <v>3.1457687733924153</v>
      </c>
      <c r="AD3542" s="94">
        <v>3.281325678725266</v>
      </c>
      <c r="AE3542" s="94">
        <v>3.1447224606003688</v>
      </c>
      <c r="AF3542" s="94">
        <v>3.0083096349223215</v>
      </c>
      <c r="AG3542" s="94">
        <v>2.8453984770197076</v>
      </c>
      <c r="AH3542" s="94">
        <v>2.7896894785777633</v>
      </c>
      <c r="AI3542" s="94">
        <v>2.724119357089025</v>
      </c>
      <c r="AJ3542" s="94">
        <v>2.7029616030403942</v>
      </c>
      <c r="AK3542" s="94">
        <v>2.9503012971973788</v>
      </c>
      <c r="AL3542" s="94">
        <v>2.610591869924459</v>
      </c>
      <c r="AM3542" s="94">
        <v>2.6621476072033063</v>
      </c>
      <c r="AN3542" s="94">
        <v>2.6320141095567942</v>
      </c>
      <c r="AO3542" s="94">
        <v>2.5684220595990688</v>
      </c>
      <c r="AP3542" s="94">
        <v>2.6656976555967309</v>
      </c>
      <c r="AQ3542" s="94">
        <v>2.4335929948864865</v>
      </c>
      <c r="AR3542" s="94">
        <v>2.2770911059592032</v>
      </c>
      <c r="AS3542" s="43">
        <f t="shared" si="107"/>
        <v>48.597962669532777</v>
      </c>
    </row>
    <row r="3543" spans="3:45">
      <c r="C3543" s="34">
        <v>479</v>
      </c>
      <c r="D3543" s="94">
        <v>3.3</v>
      </c>
      <c r="E3543" s="94">
        <v>3.2867782965686123</v>
      </c>
      <c r="F3543" s="94">
        <v>3.114730943696411</v>
      </c>
      <c r="G3543" s="94">
        <v>3.2101122738177335</v>
      </c>
      <c r="H3543" s="94">
        <v>3.2403191744965274</v>
      </c>
      <c r="I3543" s="94">
        <v>2.8861303231841342</v>
      </c>
      <c r="J3543" s="94">
        <v>2.6858013047782734</v>
      </c>
      <c r="K3543" s="94">
        <v>2.6718021364182216</v>
      </c>
      <c r="L3543" s="94">
        <v>2.6773835652922995</v>
      </c>
      <c r="M3543" s="94">
        <v>2.7163918884281788</v>
      </c>
      <c r="N3543" s="94">
        <v>2.5018417627154257</v>
      </c>
      <c r="O3543" s="94">
        <v>2.4978372345694018</v>
      </c>
      <c r="P3543" s="94">
        <v>2.5332878476836327</v>
      </c>
      <c r="Q3543" s="94">
        <v>2.3888553844142235</v>
      </c>
      <c r="R3543" s="94">
        <v>2.3121791913644838</v>
      </c>
      <c r="S3543" s="94">
        <v>2.0256440376832723</v>
      </c>
      <c r="T3543" s="94">
        <v>2.1105469437454802</v>
      </c>
      <c r="U3543" s="94">
        <v>1.9241708972260854</v>
      </c>
      <c r="V3543" s="94">
        <v>1.635252548934002</v>
      </c>
      <c r="W3543" s="94">
        <v>1.7689492042935753</v>
      </c>
      <c r="X3543" s="94">
        <v>1.8753000236994923</v>
      </c>
      <c r="Y3543" s="94">
        <v>1.9743218289752327</v>
      </c>
      <c r="Z3543" s="94">
        <v>1.6844545237247035</v>
      </c>
      <c r="AA3543" s="94">
        <v>1.5400816511767701</v>
      </c>
      <c r="AB3543" s="94">
        <v>1.5840122964641874</v>
      </c>
      <c r="AC3543" s="94">
        <v>1.7212352359162268</v>
      </c>
      <c r="AD3543" s="94">
        <v>1.8177889110437697</v>
      </c>
      <c r="AE3543" s="94">
        <v>1.7942445558648668</v>
      </c>
      <c r="AF3543" s="94">
        <v>1.7395916638954634</v>
      </c>
      <c r="AG3543" s="94">
        <v>1.6216055347876108</v>
      </c>
      <c r="AH3543" s="94">
        <v>1.5846936417792732</v>
      </c>
      <c r="AI3543" s="94">
        <v>1.5222785028482655</v>
      </c>
      <c r="AJ3543" s="94">
        <v>1.4958624937991201</v>
      </c>
      <c r="AK3543" s="94">
        <v>1.5013480367177119</v>
      </c>
      <c r="AL3543" s="94">
        <v>1.3528566175016405</v>
      </c>
      <c r="AM3543" s="94">
        <v>1.4118934820952271</v>
      </c>
      <c r="AN3543" s="94">
        <v>1.4805810547209131</v>
      </c>
      <c r="AO3543" s="94">
        <v>1.4747832032837669</v>
      </c>
      <c r="AP3543" s="94">
        <v>1.5224270221385341</v>
      </c>
      <c r="AQ3543" s="94">
        <v>1.2867467302916409</v>
      </c>
      <c r="AR3543" s="94">
        <v>1.304854552547019</v>
      </c>
      <c r="AS3543" s="43">
        <f t="shared" si="107"/>
        <v>36.943049299445107</v>
      </c>
    </row>
    <row r="3544" spans="3:45">
      <c r="C3544" s="34">
        <v>480</v>
      </c>
      <c r="D3544" s="94">
        <v>3.3</v>
      </c>
      <c r="E3544" s="94">
        <v>2.9529609309858187</v>
      </c>
      <c r="F3544" s="94">
        <v>3.3788542811630973</v>
      </c>
      <c r="G3544" s="94">
        <v>3.574469233708526</v>
      </c>
      <c r="H3544" s="94">
        <v>3.8247054451265203</v>
      </c>
      <c r="I3544" s="94">
        <v>3.7181610825130567</v>
      </c>
      <c r="J3544" s="94">
        <v>3.5530527333828195</v>
      </c>
      <c r="K3544" s="94">
        <v>3.7260798473873415</v>
      </c>
      <c r="L3544" s="94">
        <v>3.9200124569550332</v>
      </c>
      <c r="M3544" s="94">
        <v>3.7022851567463206</v>
      </c>
      <c r="N3544" s="94">
        <v>4.0747189258593863</v>
      </c>
      <c r="O3544" s="94">
        <v>4.0882479056801104</v>
      </c>
      <c r="P3544" s="94">
        <v>3.8760645911086109</v>
      </c>
      <c r="Q3544" s="94">
        <v>3.3917810729841142</v>
      </c>
      <c r="R3544" s="94">
        <v>3.4445899519240712</v>
      </c>
      <c r="S3544" s="94">
        <v>3.4502785428659659</v>
      </c>
      <c r="T3544" s="94">
        <v>3.1110988132397193</v>
      </c>
      <c r="U3544" s="94">
        <v>3.0319723013843904</v>
      </c>
      <c r="V3544" s="94">
        <v>3.0029501280499771</v>
      </c>
      <c r="W3544" s="94">
        <v>2.8071377325152351</v>
      </c>
      <c r="X3544" s="94">
        <v>2.7014839428517021</v>
      </c>
      <c r="Y3544" s="94">
        <v>2.714537803059561</v>
      </c>
      <c r="Z3544" s="94">
        <v>2.7888582969828346</v>
      </c>
      <c r="AA3544" s="94">
        <v>2.4069121228690444</v>
      </c>
      <c r="AB3544" s="94">
        <v>2.2740681604504536</v>
      </c>
      <c r="AC3544" s="94">
        <v>2.2927822684367274</v>
      </c>
      <c r="AD3544" s="94">
        <v>2.2903430590794311</v>
      </c>
      <c r="AE3544" s="94">
        <v>2.4302326675799746</v>
      </c>
      <c r="AF3544" s="94">
        <v>2.3534516733032453</v>
      </c>
      <c r="AG3544" s="94">
        <v>2.2547120427136207</v>
      </c>
      <c r="AH3544" s="94">
        <v>2.4211430841186119</v>
      </c>
      <c r="AI3544" s="94">
        <v>2.2177030376217304</v>
      </c>
      <c r="AJ3544" s="94">
        <v>2.439418310140077</v>
      </c>
      <c r="AK3544" s="94">
        <v>2.6347726294808118</v>
      </c>
      <c r="AL3544" s="94">
        <v>2.4188495039838158</v>
      </c>
      <c r="AM3544" s="94">
        <v>2.4239413138113903</v>
      </c>
      <c r="AN3544" s="94">
        <v>2.4242998481739826</v>
      </c>
      <c r="AO3544" s="94">
        <v>2.5217011260686983</v>
      </c>
      <c r="AP3544" s="94">
        <v>2.4120177525918081</v>
      </c>
      <c r="AQ3544" s="94">
        <v>2.2729546661245679</v>
      </c>
      <c r="AR3544" s="94">
        <v>2.1454497437328008</v>
      </c>
      <c r="AS3544" s="43">
        <f t="shared" si="107"/>
        <v>48.754242723837379</v>
      </c>
    </row>
    <row r="3545" spans="3:45">
      <c r="C3545" s="34">
        <v>481</v>
      </c>
      <c r="D3545" s="94">
        <v>3.3</v>
      </c>
      <c r="E3545" s="94">
        <v>3.127195174054799</v>
      </c>
      <c r="F3545" s="94">
        <v>2.9155418500736552</v>
      </c>
      <c r="G3545" s="94">
        <v>2.8793364556519041</v>
      </c>
      <c r="H3545" s="94">
        <v>2.9539970622804272</v>
      </c>
      <c r="I3545" s="94">
        <v>2.546891380212728</v>
      </c>
      <c r="J3545" s="94">
        <v>2.6153816595206294</v>
      </c>
      <c r="K3545" s="94">
        <v>2.5327765475597688</v>
      </c>
      <c r="L3545" s="94">
        <v>2.7396745307548152</v>
      </c>
      <c r="M3545" s="94">
        <v>2.5075884212373256</v>
      </c>
      <c r="N3545" s="94">
        <v>2.5904619455252376</v>
      </c>
      <c r="O3545" s="94">
        <v>2.4070938804234894</v>
      </c>
      <c r="P3545" s="94">
        <v>2.3612752124968197</v>
      </c>
      <c r="Q3545" s="94">
        <v>2.2229776890317274</v>
      </c>
      <c r="R3545" s="94">
        <v>2.3310506660681551</v>
      </c>
      <c r="S3545" s="94">
        <v>2.6145560184677081</v>
      </c>
      <c r="T3545" s="94">
        <v>2.5197607488701212</v>
      </c>
      <c r="U3545" s="94">
        <v>2.6897993463142891</v>
      </c>
      <c r="V3545" s="94">
        <v>2.7838806694397142</v>
      </c>
      <c r="W3545" s="94">
        <v>2.7072719562453713</v>
      </c>
      <c r="X3545" s="94">
        <v>2.7532428376121318</v>
      </c>
      <c r="Y3545" s="94">
        <v>2.3307147294652193</v>
      </c>
      <c r="Z3545" s="94">
        <v>2.0895619188240229</v>
      </c>
      <c r="AA3545" s="94">
        <v>2.071782337454235</v>
      </c>
      <c r="AB3545" s="94">
        <v>2.0223205243152944</v>
      </c>
      <c r="AC3545" s="94">
        <v>1.9206973002053049</v>
      </c>
      <c r="AD3545" s="94">
        <v>1.7326960262659405</v>
      </c>
      <c r="AE3545" s="94">
        <v>1.5550608705625026</v>
      </c>
      <c r="AF3545" s="94">
        <v>1.6030581999496998</v>
      </c>
      <c r="AG3545" s="94">
        <v>1.4006551219756289</v>
      </c>
      <c r="AH3545" s="94">
        <v>1.3020187690969394</v>
      </c>
      <c r="AI3545" s="94">
        <v>1.4062190593974082</v>
      </c>
      <c r="AJ3545" s="94">
        <v>1.3590440550194678</v>
      </c>
      <c r="AK3545" s="94">
        <v>1.4596248537711041</v>
      </c>
      <c r="AL3545" s="94">
        <v>1.373366269960725</v>
      </c>
      <c r="AM3545" s="94">
        <v>1.374005904293629</v>
      </c>
      <c r="AN3545" s="94">
        <v>1.2482501869378944</v>
      </c>
      <c r="AO3545" s="94">
        <v>1.2480651536677867</v>
      </c>
      <c r="AP3545" s="94">
        <v>1.2003772980965788</v>
      </c>
      <c r="AQ3545" s="94">
        <v>1.1740589484665096</v>
      </c>
      <c r="AR3545" s="94">
        <v>1.3824703759490802</v>
      </c>
      <c r="AS3545" s="43">
        <f t="shared" si="107"/>
        <v>37.294148411670662</v>
      </c>
    </row>
    <row r="3546" spans="3:45">
      <c r="C3546" s="34">
        <v>482</v>
      </c>
      <c r="D3546" s="94">
        <v>3.3</v>
      </c>
      <c r="E3546" s="94">
        <v>2.7636890303465282</v>
      </c>
      <c r="F3546" s="94">
        <v>2.7690148743354874</v>
      </c>
      <c r="G3546" s="94">
        <v>2.6534876384147772</v>
      </c>
      <c r="H3546" s="94">
        <v>2.9337948947258101</v>
      </c>
      <c r="I3546" s="94">
        <v>2.9563057078569064</v>
      </c>
      <c r="J3546" s="94">
        <v>3.5127986432127538</v>
      </c>
      <c r="K3546" s="94">
        <v>3.5680252691483596</v>
      </c>
      <c r="L3546" s="94">
        <v>3.6541835636716327</v>
      </c>
      <c r="M3546" s="94">
        <v>3.6866262005268413</v>
      </c>
      <c r="N3546" s="94">
        <v>3.5400049271966316</v>
      </c>
      <c r="O3546" s="94">
        <v>3.6096612778885868</v>
      </c>
      <c r="P3546" s="94">
        <v>3.3565570803105942</v>
      </c>
      <c r="Q3546" s="94">
        <v>3.3518084774467085</v>
      </c>
      <c r="R3546" s="94">
        <v>3.6955616271856897</v>
      </c>
      <c r="S3546" s="94">
        <v>3.4487150712178378</v>
      </c>
      <c r="T3546" s="94">
        <v>3.5318161155556838</v>
      </c>
      <c r="U3546" s="94">
        <v>3.3366665787984253</v>
      </c>
      <c r="V3546" s="94">
        <v>3.2139568690408464</v>
      </c>
      <c r="W3546" s="94">
        <v>3.2764956634298752</v>
      </c>
      <c r="X3546" s="94">
        <v>3.2157272318532062</v>
      </c>
      <c r="Y3546" s="94">
        <v>2.9977944463315764</v>
      </c>
      <c r="Z3546" s="94">
        <v>3.1095070488774863</v>
      </c>
      <c r="AA3546" s="94">
        <v>2.9336609907137006</v>
      </c>
      <c r="AB3546" s="94">
        <v>2.7584938728243311</v>
      </c>
      <c r="AC3546" s="94">
        <v>2.6354405439487456</v>
      </c>
      <c r="AD3546" s="94">
        <v>2.3933405825170366</v>
      </c>
      <c r="AE3546" s="94">
        <v>2.2688413915294592</v>
      </c>
      <c r="AF3546" s="94">
        <v>2.450175212755445</v>
      </c>
      <c r="AG3546" s="94">
        <v>2.1217252964230817</v>
      </c>
      <c r="AH3546" s="94">
        <v>2.0362211347809938</v>
      </c>
      <c r="AI3546" s="94">
        <v>1.8410704271420719</v>
      </c>
      <c r="AJ3546" s="94">
        <v>1.798693161548595</v>
      </c>
      <c r="AK3546" s="94">
        <v>1.8413646026094848</v>
      </c>
      <c r="AL3546" s="94">
        <v>1.9176192986046454</v>
      </c>
      <c r="AM3546" s="94">
        <v>1.8064520664596526</v>
      </c>
      <c r="AN3546" s="94">
        <v>1.7546581896311451</v>
      </c>
      <c r="AO3546" s="94">
        <v>1.7913680172062543</v>
      </c>
      <c r="AP3546" s="94">
        <v>1.6789143685407728</v>
      </c>
      <c r="AQ3546" s="94">
        <v>1.5827839683987213</v>
      </c>
      <c r="AR3546" s="94">
        <v>1.5325797519111526</v>
      </c>
      <c r="AS3546" s="43">
        <f t="shared" si="107"/>
        <v>45.473353336638226</v>
      </c>
    </row>
    <row r="3547" spans="3:45">
      <c r="C3547" s="34">
        <v>483</v>
      </c>
      <c r="D3547" s="94">
        <v>3.3</v>
      </c>
      <c r="E3547" s="94">
        <v>3.1746766440851659</v>
      </c>
      <c r="F3547" s="94">
        <v>2.9905967665093502</v>
      </c>
      <c r="G3547" s="94">
        <v>2.9008241728345689</v>
      </c>
      <c r="H3547" s="94">
        <v>2.7645345511941732</v>
      </c>
      <c r="I3547" s="94">
        <v>2.7260164410594032</v>
      </c>
      <c r="J3547" s="94">
        <v>2.6793896789414973</v>
      </c>
      <c r="K3547" s="94">
        <v>2.7893386974796033</v>
      </c>
      <c r="L3547" s="94">
        <v>2.7030008710852478</v>
      </c>
      <c r="M3547" s="94">
        <v>2.4313967225592759</v>
      </c>
      <c r="N3547" s="94">
        <v>2.0564692349182749</v>
      </c>
      <c r="O3547" s="94">
        <v>2.0172491365863756</v>
      </c>
      <c r="P3547" s="94">
        <v>2.0482747226591886</v>
      </c>
      <c r="Q3547" s="94">
        <v>2.1138368751597265</v>
      </c>
      <c r="R3547" s="94">
        <v>1.8821223204447379</v>
      </c>
      <c r="S3547" s="94">
        <v>1.8691532865017935</v>
      </c>
      <c r="T3547" s="94">
        <v>2.0016122259238549</v>
      </c>
      <c r="U3547" s="94">
        <v>1.9956146361895266</v>
      </c>
      <c r="V3547" s="94">
        <v>1.8789567541790499</v>
      </c>
      <c r="W3547" s="94">
        <v>1.8436754404929641</v>
      </c>
      <c r="X3547" s="94">
        <v>1.8775893385039293</v>
      </c>
      <c r="Y3547" s="94">
        <v>1.7000255664085926</v>
      </c>
      <c r="Z3547" s="94">
        <v>1.7439238766553395</v>
      </c>
      <c r="AA3547" s="94">
        <v>1.6948077077045931</v>
      </c>
      <c r="AB3547" s="94">
        <v>1.5340490014067218</v>
      </c>
      <c r="AC3547" s="94">
        <v>1.4941796828430769</v>
      </c>
      <c r="AD3547" s="94">
        <v>1.549217431137927</v>
      </c>
      <c r="AE3547" s="94">
        <v>1.412764746394285</v>
      </c>
      <c r="AF3547" s="94">
        <v>1.2977970775870789</v>
      </c>
      <c r="AG3547" s="94">
        <v>1.3845827901841989</v>
      </c>
      <c r="AH3547" s="94">
        <v>1.3811786194368201</v>
      </c>
      <c r="AI3547" s="94">
        <v>1.4344180840742389</v>
      </c>
      <c r="AJ3547" s="94">
        <v>1.4179060060123729</v>
      </c>
      <c r="AK3547" s="94">
        <v>1.4347577036085357</v>
      </c>
      <c r="AL3547" s="94">
        <v>1.3706020534463115</v>
      </c>
      <c r="AM3547" s="94">
        <v>1.393127512188665</v>
      </c>
      <c r="AN3547" s="94">
        <v>1.2966494159336723</v>
      </c>
      <c r="AO3547" s="94">
        <v>1.2707595961661455</v>
      </c>
      <c r="AP3547" s="94">
        <v>1.1577516069648872</v>
      </c>
      <c r="AQ3547" s="94">
        <v>1.1937415136537508</v>
      </c>
      <c r="AR3547" s="94">
        <v>1.2166761879580599</v>
      </c>
      <c r="AS3547" s="43">
        <f t="shared" si="107"/>
        <v>34.504471009754496</v>
      </c>
    </row>
    <row r="3548" spans="3:45">
      <c r="C3548" s="34">
        <v>484</v>
      </c>
      <c r="D3548" s="94">
        <v>3.3</v>
      </c>
      <c r="E3548" s="94">
        <v>3.4322548378449831</v>
      </c>
      <c r="F3548" s="94">
        <v>3.0444866800826387</v>
      </c>
      <c r="G3548" s="94">
        <v>2.9073130006362202</v>
      </c>
      <c r="H3548" s="94">
        <v>2.5076852137344683</v>
      </c>
      <c r="I3548" s="94">
        <v>2.4638243809597689</v>
      </c>
      <c r="J3548" s="94">
        <v>2.5332168145792928</v>
      </c>
      <c r="K3548" s="94">
        <v>2.6830447426219002</v>
      </c>
      <c r="L3548" s="94">
        <v>2.6502374463823251</v>
      </c>
      <c r="M3548" s="94">
        <v>2.5333751786215184</v>
      </c>
      <c r="N3548" s="94">
        <v>2.6408807554779492</v>
      </c>
      <c r="O3548" s="94">
        <v>2.92840437407924</v>
      </c>
      <c r="P3548" s="94">
        <v>2.9702793802283236</v>
      </c>
      <c r="Q3548" s="94">
        <v>2.7297642261540669</v>
      </c>
      <c r="R3548" s="94">
        <v>2.8135754816046288</v>
      </c>
      <c r="S3548" s="94">
        <v>2.6699092208372517</v>
      </c>
      <c r="T3548" s="94">
        <v>2.8636669434597724</v>
      </c>
      <c r="U3548" s="94">
        <v>2.7372092912204975</v>
      </c>
      <c r="V3548" s="94">
        <v>2.4453169002335478</v>
      </c>
      <c r="W3548" s="94">
        <v>2.2078010380514206</v>
      </c>
      <c r="X3548" s="94">
        <v>2.253032006795439</v>
      </c>
      <c r="Y3548" s="94">
        <v>2.2500330070803045</v>
      </c>
      <c r="Z3548" s="94">
        <v>2.0593768531527656</v>
      </c>
      <c r="AA3548" s="94">
        <v>1.9852259286203666</v>
      </c>
      <c r="AB3548" s="94">
        <v>1.8312012105292002</v>
      </c>
      <c r="AC3548" s="94">
        <v>1.9364814934791021</v>
      </c>
      <c r="AD3548" s="94">
        <v>1.8569010407085336</v>
      </c>
      <c r="AE3548" s="94">
        <v>1.6970778609491108</v>
      </c>
      <c r="AF3548" s="94">
        <v>1.4672961851422828</v>
      </c>
      <c r="AG3548" s="94">
        <v>1.4353096485573555</v>
      </c>
      <c r="AH3548" s="94">
        <v>1.330030999362332</v>
      </c>
      <c r="AI3548" s="94">
        <v>1.1890745857406515</v>
      </c>
      <c r="AJ3548" s="94">
        <v>1.1458076137997055</v>
      </c>
      <c r="AK3548" s="94">
        <v>1.1515914869667734</v>
      </c>
      <c r="AL3548" s="94">
        <v>1.0397506269530921</v>
      </c>
      <c r="AM3548" s="94">
        <v>1.0772884575260895</v>
      </c>
      <c r="AN3548" s="94">
        <v>0.99982614813765802</v>
      </c>
      <c r="AO3548" s="94">
        <v>0.94079281016281968</v>
      </c>
      <c r="AP3548" s="94">
        <v>0.88497968904548463</v>
      </c>
      <c r="AQ3548" s="94">
        <v>0.84679607442361127</v>
      </c>
      <c r="AR3548" s="94">
        <v>0.81140107979352238</v>
      </c>
      <c r="AS3548" s="43">
        <f t="shared" si="107"/>
        <v>37.640671709824005</v>
      </c>
    </row>
    <row r="3549" spans="3:45">
      <c r="C3549" s="34">
        <v>485</v>
      </c>
      <c r="D3549" s="94">
        <v>3.3</v>
      </c>
      <c r="E3549" s="94">
        <v>3.2064741211397267</v>
      </c>
      <c r="F3549" s="94">
        <v>3.2189923364972279</v>
      </c>
      <c r="G3549" s="94">
        <v>2.9759227661955219</v>
      </c>
      <c r="H3549" s="94">
        <v>3.0975543389256099</v>
      </c>
      <c r="I3549" s="94">
        <v>2.8223968150511443</v>
      </c>
      <c r="J3549" s="94">
        <v>2.4870254582790827</v>
      </c>
      <c r="K3549" s="94">
        <v>2.4065518948837061</v>
      </c>
      <c r="L3549" s="94">
        <v>2.2899044344887542</v>
      </c>
      <c r="M3549" s="94">
        <v>2.2198842780316053</v>
      </c>
      <c r="N3549" s="94">
        <v>2.1656369822555703</v>
      </c>
      <c r="O3549" s="94">
        <v>2.2053745750673355</v>
      </c>
      <c r="P3549" s="94">
        <v>2.1359846576320609</v>
      </c>
      <c r="Q3549" s="94">
        <v>2.0014157578525307</v>
      </c>
      <c r="R3549" s="94">
        <v>1.8499167674055954</v>
      </c>
      <c r="S3549" s="94">
        <v>1.9065596822416617</v>
      </c>
      <c r="T3549" s="94">
        <v>1.6870858449564896</v>
      </c>
      <c r="U3549" s="94">
        <v>1.6391249033605975</v>
      </c>
      <c r="V3549" s="94">
        <v>1.4661358739906245</v>
      </c>
      <c r="W3549" s="94">
        <v>1.6114953938210899</v>
      </c>
      <c r="X3549" s="94">
        <v>1.6156660003258247</v>
      </c>
      <c r="Y3549" s="94">
        <v>1.4175977345473501</v>
      </c>
      <c r="Z3549" s="94">
        <v>1.5057233000511856</v>
      </c>
      <c r="AA3549" s="94">
        <v>1.4489406218276448</v>
      </c>
      <c r="AB3549" s="94">
        <v>1.4416861252957807</v>
      </c>
      <c r="AC3549" s="94">
        <v>1.3413433863623718</v>
      </c>
      <c r="AD3549" s="94">
        <v>1.2204072762602536</v>
      </c>
      <c r="AE3549" s="94">
        <v>1.302717827293167</v>
      </c>
      <c r="AF3549" s="94">
        <v>1.1751391843023984</v>
      </c>
      <c r="AG3549" s="94">
        <v>1.1913823810201858</v>
      </c>
      <c r="AH3549" s="94">
        <v>1.1593640315664424</v>
      </c>
      <c r="AI3549" s="94">
        <v>1.2330813788834447</v>
      </c>
      <c r="AJ3549" s="94">
        <v>1.1997463041744116</v>
      </c>
      <c r="AK3549" s="94">
        <v>1.280968398465683</v>
      </c>
      <c r="AL3549" s="94">
        <v>1.2305135376034537</v>
      </c>
      <c r="AM3549" s="94">
        <v>1.2348791065077034</v>
      </c>
      <c r="AN3549" s="94">
        <v>1.2049284365531783</v>
      </c>
      <c r="AO3549" s="94">
        <v>1.1840236934107105</v>
      </c>
      <c r="AP3549" s="94">
        <v>1.1700807063289753</v>
      </c>
      <c r="AQ3549" s="94">
        <v>1.1928970472931715</v>
      </c>
      <c r="AR3549" s="94">
        <v>1.187358734616129</v>
      </c>
      <c r="AS3549" s="43">
        <f t="shared" si="107"/>
        <v>33.430587614153424</v>
      </c>
    </row>
    <row r="3550" spans="3:45">
      <c r="C3550" s="34">
        <v>486</v>
      </c>
      <c r="D3550" s="94">
        <v>3.3</v>
      </c>
      <c r="E3550" s="94">
        <v>3.2399475724222495</v>
      </c>
      <c r="F3550" s="94">
        <v>3.1105891414778348</v>
      </c>
      <c r="G3550" s="94">
        <v>3.0972489526854203</v>
      </c>
      <c r="H3550" s="94">
        <v>3.1268902889933821</v>
      </c>
      <c r="I3550" s="94">
        <v>3.0336426211164222</v>
      </c>
      <c r="J3550" s="94">
        <v>2.9147789648311697</v>
      </c>
      <c r="K3550" s="94">
        <v>2.9568851525908921</v>
      </c>
      <c r="L3550" s="94">
        <v>2.8761469371619186</v>
      </c>
      <c r="M3550" s="94">
        <v>2.4606499309157672</v>
      </c>
      <c r="N3550" s="94">
        <v>2.3639209475442309</v>
      </c>
      <c r="O3550" s="94">
        <v>2.2886584542193127</v>
      </c>
      <c r="P3550" s="94">
        <v>2.1126415938097378</v>
      </c>
      <c r="Q3550" s="94">
        <v>2.0935116377592786</v>
      </c>
      <c r="R3550" s="94">
        <v>2.0592139481439067</v>
      </c>
      <c r="S3550" s="94">
        <v>1.9361998301314445</v>
      </c>
      <c r="T3550" s="94">
        <v>1.9577444463977978</v>
      </c>
      <c r="U3550" s="94">
        <v>1.9159507440275534</v>
      </c>
      <c r="V3550" s="94">
        <v>1.8709327996884189</v>
      </c>
      <c r="W3550" s="94">
        <v>1.9483354616458834</v>
      </c>
      <c r="X3550" s="94">
        <v>2.050361125607076</v>
      </c>
      <c r="Y3550" s="94">
        <v>1.9564820192874073</v>
      </c>
      <c r="Z3550" s="94">
        <v>1.9463871361706413</v>
      </c>
      <c r="AA3550" s="94">
        <v>1.9454343980796447</v>
      </c>
      <c r="AB3550" s="94">
        <v>1.8307213691860718</v>
      </c>
      <c r="AC3550" s="94">
        <v>1.7238745130648099</v>
      </c>
      <c r="AD3550" s="94">
        <v>1.5949569012361016</v>
      </c>
      <c r="AE3550" s="94">
        <v>1.5745609566426506</v>
      </c>
      <c r="AF3550" s="94">
        <v>1.7418276867201008</v>
      </c>
      <c r="AG3550" s="94">
        <v>1.8939407192172124</v>
      </c>
      <c r="AH3550" s="94">
        <v>1.8877035381393186</v>
      </c>
      <c r="AI3550" s="94">
        <v>2.0583082514473063</v>
      </c>
      <c r="AJ3550" s="94">
        <v>2.3668613013288322</v>
      </c>
      <c r="AK3550" s="94">
        <v>2.4066845678501863</v>
      </c>
      <c r="AL3550" s="94">
        <v>2.2856537285376333</v>
      </c>
      <c r="AM3550" s="94">
        <v>2.3488933610614775</v>
      </c>
      <c r="AN3550" s="94">
        <v>2.1601741362574871</v>
      </c>
      <c r="AO3550" s="94">
        <v>1.8949914856250121</v>
      </c>
      <c r="AP3550" s="94">
        <v>1.9254117518671632</v>
      </c>
      <c r="AQ3550" s="94">
        <v>2.2110123530902719</v>
      </c>
      <c r="AR3550" s="94">
        <v>2.2384153402299773</v>
      </c>
      <c r="AS3550" s="43">
        <f t="shared" si="107"/>
        <v>37.724659662337622</v>
      </c>
    </row>
    <row r="3551" spans="3:45">
      <c r="C3551" s="34">
        <v>487</v>
      </c>
      <c r="D3551" s="94">
        <v>3.3</v>
      </c>
      <c r="E3551" s="94">
        <v>3.5658103320249936</v>
      </c>
      <c r="F3551" s="94">
        <v>3.684106610569426</v>
      </c>
      <c r="G3551" s="94">
        <v>3.8820560792570982</v>
      </c>
      <c r="H3551" s="94">
        <v>4.342668413437039</v>
      </c>
      <c r="I3551" s="94">
        <v>4.0920025852560711</v>
      </c>
      <c r="J3551" s="94">
        <v>3.9077275222660992</v>
      </c>
      <c r="K3551" s="94">
        <v>3.8165032367460583</v>
      </c>
      <c r="L3551" s="94">
        <v>3.7637513812337238</v>
      </c>
      <c r="M3551" s="94">
        <v>3.8484697174890803</v>
      </c>
      <c r="N3551" s="94">
        <v>3.4301502790208871</v>
      </c>
      <c r="O3551" s="94">
        <v>3.7643182668009683</v>
      </c>
      <c r="P3551" s="94">
        <v>3.2967629277208492</v>
      </c>
      <c r="Q3551" s="94">
        <v>3.0587268234662148</v>
      </c>
      <c r="R3551" s="94">
        <v>2.9979377674238323</v>
      </c>
      <c r="S3551" s="94">
        <v>2.8091314712404989</v>
      </c>
      <c r="T3551" s="94">
        <v>2.6695152924654972</v>
      </c>
      <c r="U3551" s="94">
        <v>2.4885684015140579</v>
      </c>
      <c r="V3551" s="94">
        <v>2.2224135721864191</v>
      </c>
      <c r="W3551" s="94">
        <v>2.2780728545221125</v>
      </c>
      <c r="X3551" s="94">
        <v>2.2834532927941744</v>
      </c>
      <c r="Y3551" s="94">
        <v>2.2671956708883014</v>
      </c>
      <c r="Z3551" s="94">
        <v>2.0844811427445906</v>
      </c>
      <c r="AA3551" s="94">
        <v>1.9449613546376141</v>
      </c>
      <c r="AB3551" s="94">
        <v>1.9999785807569261</v>
      </c>
      <c r="AC3551" s="94">
        <v>1.9483949177611948</v>
      </c>
      <c r="AD3551" s="94">
        <v>1.7535310323622761</v>
      </c>
      <c r="AE3551" s="94">
        <v>1.539280490285849</v>
      </c>
      <c r="AF3551" s="94">
        <v>1.445000819072245</v>
      </c>
      <c r="AG3551" s="94">
        <v>1.4548729626204584</v>
      </c>
      <c r="AH3551" s="94">
        <v>1.3433866418305904</v>
      </c>
      <c r="AI3551" s="94">
        <v>1.2669411585430845</v>
      </c>
      <c r="AJ3551" s="94">
        <v>1.3502216760606818</v>
      </c>
      <c r="AK3551" s="94">
        <v>1.3660441679412239</v>
      </c>
      <c r="AL3551" s="94">
        <v>1.3105296906993946</v>
      </c>
      <c r="AM3551" s="94">
        <v>1.3289824699241499</v>
      </c>
      <c r="AN3551" s="94">
        <v>1.1859966827258375</v>
      </c>
      <c r="AO3551" s="94">
        <v>1.1371460996483567</v>
      </c>
      <c r="AP3551" s="94">
        <v>1.0392227057443044</v>
      </c>
      <c r="AQ3551" s="94">
        <v>0.98969199901394711</v>
      </c>
      <c r="AR3551" s="94">
        <v>0.93333798051555061</v>
      </c>
      <c r="AS3551" s="43">
        <f t="shared" si="107"/>
        <v>45.818612980041237</v>
      </c>
    </row>
    <row r="3552" spans="3:45">
      <c r="C3552" s="34">
        <v>488</v>
      </c>
      <c r="D3552" s="94">
        <v>3.3</v>
      </c>
      <c r="E3552" s="94">
        <v>3.3702271131583093</v>
      </c>
      <c r="F3552" s="94">
        <v>3.0824676744330084</v>
      </c>
      <c r="G3552" s="94">
        <v>3.041325545727287</v>
      </c>
      <c r="H3552" s="94">
        <v>2.9347576901851258</v>
      </c>
      <c r="I3552" s="94">
        <v>2.8126932617023415</v>
      </c>
      <c r="J3552" s="94">
        <v>2.8399286490233266</v>
      </c>
      <c r="K3552" s="94">
        <v>2.4758009884157999</v>
      </c>
      <c r="L3552" s="94">
        <v>2.4693350855850009</v>
      </c>
      <c r="M3552" s="94">
        <v>2.2451723483690929</v>
      </c>
      <c r="N3552" s="94">
        <v>2.1845359203640946</v>
      </c>
      <c r="O3552" s="94">
        <v>2.1733335935832185</v>
      </c>
      <c r="P3552" s="94">
        <v>1.9612524420357278</v>
      </c>
      <c r="Q3552" s="94">
        <v>1.8765545799288905</v>
      </c>
      <c r="R3552" s="94">
        <v>1.7624199307349278</v>
      </c>
      <c r="S3552" s="94">
        <v>1.7023926150057707</v>
      </c>
      <c r="T3552" s="94">
        <v>1.6258303650351642</v>
      </c>
      <c r="U3552" s="94">
        <v>1.6469616622474113</v>
      </c>
      <c r="V3552" s="94">
        <v>1.6159195966412363</v>
      </c>
      <c r="W3552" s="94">
        <v>1.4314904485538438</v>
      </c>
      <c r="X3552" s="94">
        <v>1.2551386843544767</v>
      </c>
      <c r="Y3552" s="94">
        <v>1.2013007787918903</v>
      </c>
      <c r="Z3552" s="94">
        <v>1.0142146164214323</v>
      </c>
      <c r="AA3552" s="94">
        <v>1.0280920362322179</v>
      </c>
      <c r="AB3552" s="94">
        <v>1.0507669559592694</v>
      </c>
      <c r="AC3552" s="94">
        <v>1.0255535968039138</v>
      </c>
      <c r="AD3552" s="94">
        <v>0.96921276082782082</v>
      </c>
      <c r="AE3552" s="94">
        <v>0.82318401424656007</v>
      </c>
      <c r="AF3552" s="94">
        <v>0.77356693190467274</v>
      </c>
      <c r="AG3552" s="94">
        <v>0.6578724449875184</v>
      </c>
      <c r="AH3552" s="94">
        <v>0.66991417144906085</v>
      </c>
      <c r="AI3552" s="94">
        <v>0.64119833306815754</v>
      </c>
      <c r="AJ3552" s="94">
        <v>0.56463960352820619</v>
      </c>
      <c r="AK3552" s="94">
        <v>0.54079041301843711</v>
      </c>
      <c r="AL3552" s="94">
        <v>0.50898578389015392</v>
      </c>
      <c r="AM3552" s="94">
        <v>0.4733400777365232</v>
      </c>
      <c r="AN3552" s="94">
        <v>0.45781902087786719</v>
      </c>
      <c r="AO3552" s="94">
        <v>0.45364650429316855</v>
      </c>
      <c r="AP3552" s="94">
        <v>0.46162669222097136</v>
      </c>
      <c r="AQ3552" s="94">
        <v>0.42598802548839992</v>
      </c>
      <c r="AR3552" s="94">
        <v>0.37949856503322676</v>
      </c>
      <c r="AS3552" s="43">
        <f t="shared" si="107"/>
        <v>31.737205866518632</v>
      </c>
    </row>
    <row r="3553" spans="3:45">
      <c r="C3553" s="34">
        <v>489</v>
      </c>
      <c r="D3553" s="94">
        <v>3.3</v>
      </c>
      <c r="E3553" s="94">
        <v>3.3745618646290976</v>
      </c>
      <c r="F3553" s="94">
        <v>3.3697982515193665</v>
      </c>
      <c r="G3553" s="94">
        <v>4.0345746627164489</v>
      </c>
      <c r="H3553" s="94">
        <v>4.017800389122991</v>
      </c>
      <c r="I3553" s="94">
        <v>3.7491140396827771</v>
      </c>
      <c r="J3553" s="94">
        <v>3.5835619806875791</v>
      </c>
      <c r="K3553" s="94">
        <v>3.5117654341059379</v>
      </c>
      <c r="L3553" s="94">
        <v>3.3600229048036856</v>
      </c>
      <c r="M3553" s="94">
        <v>3.2465151561757639</v>
      </c>
      <c r="N3553" s="94">
        <v>3.0435262766203497</v>
      </c>
      <c r="O3553" s="94">
        <v>2.965215447400805</v>
      </c>
      <c r="P3553" s="94">
        <v>2.873491649020703</v>
      </c>
      <c r="Q3553" s="94">
        <v>2.8851401608510296</v>
      </c>
      <c r="R3553" s="94">
        <v>2.7000423679964523</v>
      </c>
      <c r="S3553" s="94">
        <v>2.5682139076306107</v>
      </c>
      <c r="T3553" s="94">
        <v>2.5052820926675574</v>
      </c>
      <c r="U3553" s="94">
        <v>2.4031080641277964</v>
      </c>
      <c r="V3553" s="94">
        <v>2.3570150064984592</v>
      </c>
      <c r="W3553" s="94">
        <v>2.3320060366885369</v>
      </c>
      <c r="X3553" s="94">
        <v>2.2195139183827037</v>
      </c>
      <c r="Y3553" s="94">
        <v>2.091970929012787</v>
      </c>
      <c r="Z3553" s="94">
        <v>2.0530824452084118</v>
      </c>
      <c r="AA3553" s="94">
        <v>1.954002673737977</v>
      </c>
      <c r="AB3553" s="94">
        <v>1.838326288774077</v>
      </c>
      <c r="AC3553" s="94">
        <v>1.8772369490941678</v>
      </c>
      <c r="AD3553" s="94">
        <v>1.7851663939149232</v>
      </c>
      <c r="AE3553" s="94">
        <v>1.7167306224679482</v>
      </c>
      <c r="AF3553" s="94">
        <v>1.557292446355983</v>
      </c>
      <c r="AG3553" s="94">
        <v>1.4912031765439364</v>
      </c>
      <c r="AH3553" s="94">
        <v>1.5536208622201197</v>
      </c>
      <c r="AI3553" s="94">
        <v>1.5497304716595286</v>
      </c>
      <c r="AJ3553" s="94">
        <v>1.5734836520589537</v>
      </c>
      <c r="AK3553" s="94">
        <v>1.4061909896443243</v>
      </c>
      <c r="AL3553" s="94">
        <v>1.3988867438482275</v>
      </c>
      <c r="AM3553" s="94">
        <v>1.5025611532639016</v>
      </c>
      <c r="AN3553" s="94">
        <v>1.3778124891090382</v>
      </c>
      <c r="AO3553" s="94">
        <v>1.4430168689648066</v>
      </c>
      <c r="AP3553" s="94">
        <v>1.4981501783873858</v>
      </c>
      <c r="AQ3553" s="94">
        <v>1.4473742434038865</v>
      </c>
      <c r="AR3553" s="94">
        <v>1.2885835336090055</v>
      </c>
      <c r="AS3553" s="43">
        <f t="shared" si="107"/>
        <v>43.200014897165239</v>
      </c>
    </row>
    <row r="3554" spans="3:45">
      <c r="C3554" s="34">
        <v>490</v>
      </c>
      <c r="D3554" s="94">
        <v>3.3</v>
      </c>
      <c r="E3554" s="94">
        <v>3.4423940429155215</v>
      </c>
      <c r="F3554" s="94">
        <v>3.547849250746316</v>
      </c>
      <c r="G3554" s="94">
        <v>3.5475519778461533</v>
      </c>
      <c r="H3554" s="94">
        <v>3.2011329289114299</v>
      </c>
      <c r="I3554" s="94">
        <v>2.9340921446727268</v>
      </c>
      <c r="J3554" s="94">
        <v>2.7979119273932516</v>
      </c>
      <c r="K3554" s="94">
        <v>2.7604203436871111</v>
      </c>
      <c r="L3554" s="94">
        <v>2.7996652667428861</v>
      </c>
      <c r="M3554" s="94">
        <v>3.0796800582030013</v>
      </c>
      <c r="N3554" s="94">
        <v>2.9914310846836942</v>
      </c>
      <c r="O3554" s="94">
        <v>3.152855362235075</v>
      </c>
      <c r="P3554" s="94">
        <v>3.0956884629753709</v>
      </c>
      <c r="Q3554" s="94">
        <v>2.6370197860071576</v>
      </c>
      <c r="R3554" s="94">
        <v>2.7135046102655922</v>
      </c>
      <c r="S3554" s="94">
        <v>2.5320597899632813</v>
      </c>
      <c r="T3554" s="94">
        <v>2.2888306211702623</v>
      </c>
      <c r="U3554" s="94">
        <v>2.1619445294453685</v>
      </c>
      <c r="V3554" s="94">
        <v>2.2561690450202136</v>
      </c>
      <c r="W3554" s="94">
        <v>1.9392876568280704</v>
      </c>
      <c r="X3554" s="94">
        <v>1.9105937253304042</v>
      </c>
      <c r="Y3554" s="94">
        <v>1.7417894928358733</v>
      </c>
      <c r="Z3554" s="94">
        <v>1.729782324394997</v>
      </c>
      <c r="AA3554" s="94">
        <v>1.63959112195544</v>
      </c>
      <c r="AB3554" s="94">
        <v>1.7432165845216279</v>
      </c>
      <c r="AC3554" s="94">
        <v>1.6797594592136218</v>
      </c>
      <c r="AD3554" s="94">
        <v>1.5865477668576637</v>
      </c>
      <c r="AE3554" s="94">
        <v>1.677626823865064</v>
      </c>
      <c r="AF3554" s="94">
        <v>1.6029181339675018</v>
      </c>
      <c r="AG3554" s="94">
        <v>1.6233818339312951</v>
      </c>
      <c r="AH3554" s="94">
        <v>1.4700332212882781</v>
      </c>
      <c r="AI3554" s="94">
        <v>1.4507515564752336</v>
      </c>
      <c r="AJ3554" s="94">
        <v>1.3744067737767851</v>
      </c>
      <c r="AK3554" s="94">
        <v>1.3648764234193227</v>
      </c>
      <c r="AL3554" s="94">
        <v>1.5111649618329648</v>
      </c>
      <c r="AM3554" s="94">
        <v>1.4579224599054048</v>
      </c>
      <c r="AN3554" s="94">
        <v>1.3380258735121802</v>
      </c>
      <c r="AO3554" s="94">
        <v>1.2707268226047035</v>
      </c>
      <c r="AP3554" s="94">
        <v>1.1597533950939254</v>
      </c>
      <c r="AQ3554" s="94">
        <v>1.0869464437881735</v>
      </c>
      <c r="AR3554" s="94">
        <v>1.1576097908494576</v>
      </c>
      <c r="AS3554" s="43">
        <f t="shared" si="107"/>
        <v>39.596645263294114</v>
      </c>
    </row>
    <row r="3555" spans="3:45">
      <c r="C3555" s="34">
        <v>491</v>
      </c>
      <c r="D3555" s="94">
        <v>3.3</v>
      </c>
      <c r="E3555" s="94">
        <v>2.972136838919976</v>
      </c>
      <c r="F3555" s="94">
        <v>3.075518412864866</v>
      </c>
      <c r="G3555" s="94">
        <v>2.852945481908244</v>
      </c>
      <c r="H3555" s="94">
        <v>2.7325617695056179</v>
      </c>
      <c r="I3555" s="94">
        <v>2.6208613418286841</v>
      </c>
      <c r="J3555" s="94">
        <v>2.4006097446052297</v>
      </c>
      <c r="K3555" s="94">
        <v>2.3685108910978365</v>
      </c>
      <c r="L3555" s="94">
        <v>2.4016295891935155</v>
      </c>
      <c r="M3555" s="94">
        <v>2.2674229622056514</v>
      </c>
      <c r="N3555" s="94">
        <v>2.40501160747317</v>
      </c>
      <c r="O3555" s="94">
        <v>2.314920924472311</v>
      </c>
      <c r="P3555" s="94">
        <v>2.3108053221965248</v>
      </c>
      <c r="Q3555" s="94">
        <v>2.2145400686846943</v>
      </c>
      <c r="R3555" s="94">
        <v>2.1477813048824701</v>
      </c>
      <c r="S3555" s="94">
        <v>1.9270116158872412</v>
      </c>
      <c r="T3555" s="94">
        <v>1.859658715614434</v>
      </c>
      <c r="U3555" s="94">
        <v>1.8143508246235844</v>
      </c>
      <c r="V3555" s="94">
        <v>1.6656592097213418</v>
      </c>
      <c r="W3555" s="94">
        <v>1.708598976389452</v>
      </c>
      <c r="X3555" s="94">
        <v>1.6771416752403465</v>
      </c>
      <c r="Y3555" s="94">
        <v>1.6316877778534309</v>
      </c>
      <c r="Z3555" s="94">
        <v>1.5812456939989681</v>
      </c>
      <c r="AA3555" s="94">
        <v>1.5526959502845019</v>
      </c>
      <c r="AB3555" s="94">
        <v>1.5258106926631778</v>
      </c>
      <c r="AC3555" s="94">
        <v>1.5718362390604563</v>
      </c>
      <c r="AD3555" s="94">
        <v>1.5774961902765265</v>
      </c>
      <c r="AE3555" s="94">
        <v>1.5606696876360331</v>
      </c>
      <c r="AF3555" s="94">
        <v>1.4463889399078569</v>
      </c>
      <c r="AG3555" s="94">
        <v>1.4325421635357305</v>
      </c>
      <c r="AH3555" s="94">
        <v>1.4135942357583655</v>
      </c>
      <c r="AI3555" s="94">
        <v>1.4286252279544256</v>
      </c>
      <c r="AJ3555" s="94">
        <v>1.4683077446870887</v>
      </c>
      <c r="AK3555" s="94">
        <v>1.4938966030755898</v>
      </c>
      <c r="AL3555" s="94">
        <v>1.4093389296572563</v>
      </c>
      <c r="AM3555" s="94">
        <v>1.4187480428408206</v>
      </c>
      <c r="AN3555" s="94">
        <v>1.4201337620038694</v>
      </c>
      <c r="AO3555" s="94">
        <v>1.4516164958789413</v>
      </c>
      <c r="AP3555" s="94">
        <v>1.516176585562099</v>
      </c>
      <c r="AQ3555" s="94">
        <v>1.3876818721036712</v>
      </c>
      <c r="AR3555" s="94">
        <v>1.383383226171006</v>
      </c>
      <c r="AS3555" s="43">
        <f t="shared" si="107"/>
        <v>34.006617336396928</v>
      </c>
    </row>
    <row r="3556" spans="3:45">
      <c r="C3556" s="34">
        <v>492</v>
      </c>
      <c r="D3556" s="94">
        <v>3.3</v>
      </c>
      <c r="E3556" s="94">
        <v>3.590146189380544</v>
      </c>
      <c r="F3556" s="94">
        <v>3.6980321785409989</v>
      </c>
      <c r="G3556" s="94">
        <v>3.2268373603639668</v>
      </c>
      <c r="H3556" s="94">
        <v>3.3012758809511187</v>
      </c>
      <c r="I3556" s="94">
        <v>3.2363248413960073</v>
      </c>
      <c r="J3556" s="94">
        <v>3.0450516054970285</v>
      </c>
      <c r="K3556" s="94">
        <v>3.0843557197479758</v>
      </c>
      <c r="L3556" s="94">
        <v>2.9722489933309242</v>
      </c>
      <c r="M3556" s="94">
        <v>2.8551158151543445</v>
      </c>
      <c r="N3556" s="94">
        <v>2.8332085008841941</v>
      </c>
      <c r="O3556" s="94">
        <v>2.7974169836123499</v>
      </c>
      <c r="P3556" s="94">
        <v>3.0267786870809505</v>
      </c>
      <c r="Q3556" s="94">
        <v>3.0761364540589065</v>
      </c>
      <c r="R3556" s="94">
        <v>3.0850628591499976</v>
      </c>
      <c r="S3556" s="94">
        <v>3.092582913932552</v>
      </c>
      <c r="T3556" s="94">
        <v>3.3667662637614142</v>
      </c>
      <c r="U3556" s="94">
        <v>3.3431383021369623</v>
      </c>
      <c r="V3556" s="94">
        <v>3.3822135600747569</v>
      </c>
      <c r="W3556" s="94">
        <v>3.4182687728639762</v>
      </c>
      <c r="X3556" s="94">
        <v>3.2484351065612245</v>
      </c>
      <c r="Y3556" s="94">
        <v>2.9837711191989098</v>
      </c>
      <c r="Z3556" s="94">
        <v>3.2414302864937299</v>
      </c>
      <c r="AA3556" s="94">
        <v>3.0842298908457622</v>
      </c>
      <c r="AB3556" s="94">
        <v>2.8548731809192924</v>
      </c>
      <c r="AC3556" s="94">
        <v>2.8048088154327924</v>
      </c>
      <c r="AD3556" s="94">
        <v>2.596248464122803</v>
      </c>
      <c r="AE3556" s="94">
        <v>2.6716299001291293</v>
      </c>
      <c r="AF3556" s="94">
        <v>2.488245367487901</v>
      </c>
      <c r="AG3556" s="94">
        <v>2.2708632446320256</v>
      </c>
      <c r="AH3556" s="94">
        <v>2.239498187652682</v>
      </c>
      <c r="AI3556" s="94">
        <v>2.024659081286146</v>
      </c>
      <c r="AJ3556" s="94">
        <v>2.0509719497397265</v>
      </c>
      <c r="AK3556" s="94">
        <v>2.1234086290398677</v>
      </c>
      <c r="AL3556" s="94">
        <v>2.0778439638524806</v>
      </c>
      <c r="AM3556" s="94">
        <v>2.0571986294277678</v>
      </c>
      <c r="AN3556" s="94">
        <v>2.0081961910658079</v>
      </c>
      <c r="AO3556" s="94">
        <v>1.927199714204564</v>
      </c>
      <c r="AP3556" s="94">
        <v>2.1188912904546253</v>
      </c>
      <c r="AQ3556" s="94">
        <v>1.9006450773892409</v>
      </c>
      <c r="AR3556" s="94">
        <v>1.835812394055693</v>
      </c>
      <c r="AS3556" s="43">
        <f t="shared" si="107"/>
        <v>45.657176090392078</v>
      </c>
    </row>
    <row r="3557" spans="3:45">
      <c r="C3557" s="34">
        <v>493</v>
      </c>
      <c r="D3557" s="94">
        <v>3.3</v>
      </c>
      <c r="E3557" s="94">
        <v>3.1744017725677494</v>
      </c>
      <c r="F3557" s="94">
        <v>3.0542502478980937</v>
      </c>
      <c r="G3557" s="94">
        <v>2.8098275560522898</v>
      </c>
      <c r="H3557" s="94">
        <v>2.7800966451224878</v>
      </c>
      <c r="I3557" s="94">
        <v>2.6990044229741827</v>
      </c>
      <c r="J3557" s="94">
        <v>2.6260045600730524</v>
      </c>
      <c r="K3557" s="94">
        <v>2.6251561641824881</v>
      </c>
      <c r="L3557" s="94">
        <v>2.5059301485393677</v>
      </c>
      <c r="M3557" s="94">
        <v>2.6100101777224975</v>
      </c>
      <c r="N3557" s="94">
        <v>2.4978667872897025</v>
      </c>
      <c r="O3557" s="94">
        <v>2.4513436646874096</v>
      </c>
      <c r="P3557" s="94">
        <v>2.6203665117115325</v>
      </c>
      <c r="Q3557" s="94">
        <v>2.5681344274424029</v>
      </c>
      <c r="R3557" s="94">
        <v>2.4900886174685186</v>
      </c>
      <c r="S3557" s="94">
        <v>2.3901338545259074</v>
      </c>
      <c r="T3557" s="94">
        <v>2.1188251372101319</v>
      </c>
      <c r="U3557" s="94">
        <v>2.0231162746095652</v>
      </c>
      <c r="V3557" s="94">
        <v>2.0372427048693433</v>
      </c>
      <c r="W3557" s="94">
        <v>2.1598527744955116</v>
      </c>
      <c r="X3557" s="94">
        <v>2.374713699762228</v>
      </c>
      <c r="Y3557" s="94">
        <v>2.4492880286175236</v>
      </c>
      <c r="Z3557" s="94">
        <v>2.4628104996956273</v>
      </c>
      <c r="AA3557" s="94">
        <v>2.4020078195559047</v>
      </c>
      <c r="AB3557" s="94">
        <v>2.5909281973466989</v>
      </c>
      <c r="AC3557" s="94">
        <v>2.5723971277632294</v>
      </c>
      <c r="AD3557" s="94">
        <v>2.5679543948537997</v>
      </c>
      <c r="AE3557" s="94">
        <v>2.5682797857261317</v>
      </c>
      <c r="AF3557" s="94">
        <v>2.6203179373888621</v>
      </c>
      <c r="AG3557" s="94">
        <v>2.5605671655842803</v>
      </c>
      <c r="AH3557" s="94">
        <v>2.4822591657626507</v>
      </c>
      <c r="AI3557" s="94">
        <v>2.4230979957561849</v>
      </c>
      <c r="AJ3557" s="94">
        <v>2.3893827123039708</v>
      </c>
      <c r="AK3557" s="94">
        <v>2.1875074963065875</v>
      </c>
      <c r="AL3557" s="94">
        <v>2.280767387691911</v>
      </c>
      <c r="AM3557" s="94">
        <v>2.1816532205587742</v>
      </c>
      <c r="AN3557" s="94">
        <v>2.1544089807986264</v>
      </c>
      <c r="AO3557" s="94">
        <v>2.0773047912377547</v>
      </c>
      <c r="AP3557" s="94">
        <v>2.0337703432226055</v>
      </c>
      <c r="AQ3557" s="94">
        <v>1.8202900726472127</v>
      </c>
      <c r="AR3557" s="94">
        <v>1.7985032626052082</v>
      </c>
      <c r="AS3557" s="43">
        <f t="shared" si="107"/>
        <v>39.065303346286726</v>
      </c>
    </row>
    <row r="3558" spans="3:45">
      <c r="C3558" s="34">
        <v>494</v>
      </c>
      <c r="D3558" s="94">
        <v>3.3</v>
      </c>
      <c r="E3558" s="94">
        <v>3.5174183120012223</v>
      </c>
      <c r="F3558" s="94">
        <v>3.1604927805833927</v>
      </c>
      <c r="G3558" s="94">
        <v>3.6098313153474066</v>
      </c>
      <c r="H3558" s="94">
        <v>3.3009246715723606</v>
      </c>
      <c r="I3558" s="94">
        <v>3.0316471361973112</v>
      </c>
      <c r="J3558" s="94">
        <v>3.0772940328864382</v>
      </c>
      <c r="K3558" s="94">
        <v>3.0920970519249109</v>
      </c>
      <c r="L3558" s="94">
        <v>2.8840503875000185</v>
      </c>
      <c r="M3558" s="94">
        <v>2.8573409620725205</v>
      </c>
      <c r="N3558" s="94">
        <v>2.7375859021465292</v>
      </c>
      <c r="O3558" s="94">
        <v>3.0096822265654679</v>
      </c>
      <c r="P3558" s="94">
        <v>3.0486595170045385</v>
      </c>
      <c r="Q3558" s="94">
        <v>3.0885210107188232</v>
      </c>
      <c r="R3558" s="94">
        <v>2.8174312012042249</v>
      </c>
      <c r="S3558" s="94">
        <v>2.7692132588953653</v>
      </c>
      <c r="T3558" s="94">
        <v>2.6856532932700752</v>
      </c>
      <c r="U3558" s="94">
        <v>2.5231363289128144</v>
      </c>
      <c r="V3558" s="94">
        <v>2.4465365305714388</v>
      </c>
      <c r="W3558" s="94">
        <v>2.5020206630558635</v>
      </c>
      <c r="X3558" s="94">
        <v>2.5932717359696484</v>
      </c>
      <c r="Y3558" s="94">
        <v>2.5645783778760221</v>
      </c>
      <c r="Z3558" s="94">
        <v>2.5429686603423938</v>
      </c>
      <c r="AA3558" s="94">
        <v>2.4016009390219248</v>
      </c>
      <c r="AB3558" s="94">
        <v>2.1035834638844069</v>
      </c>
      <c r="AC3558" s="94">
        <v>2.1127061411286645</v>
      </c>
      <c r="AD3558" s="94">
        <v>2.0699376312715994</v>
      </c>
      <c r="AE3558" s="94">
        <v>2.1255352341943055</v>
      </c>
      <c r="AF3558" s="94">
        <v>2.105094757786238</v>
      </c>
      <c r="AG3558" s="94">
        <v>2.1745717754781975</v>
      </c>
      <c r="AH3558" s="94">
        <v>2.0217146622639937</v>
      </c>
      <c r="AI3558" s="94">
        <v>1.9706959026451658</v>
      </c>
      <c r="AJ3558" s="94">
        <v>2.064890235708468</v>
      </c>
      <c r="AK3558" s="94">
        <v>2.1028414271165508</v>
      </c>
      <c r="AL3558" s="94">
        <v>2.151414054547506</v>
      </c>
      <c r="AM3558" s="94">
        <v>2.3656230572406827</v>
      </c>
      <c r="AN3558" s="94">
        <v>2.1250764673195666</v>
      </c>
      <c r="AO3558" s="94">
        <v>2.136466379978204</v>
      </c>
      <c r="AP3558" s="94">
        <v>2.1240177077012237</v>
      </c>
      <c r="AQ3558" s="94">
        <v>1.986042236942076</v>
      </c>
      <c r="AR3558" s="94">
        <v>2.0503717770816912</v>
      </c>
      <c r="AS3558" s="43">
        <f t="shared" si="107"/>
        <v>42.800134885620366</v>
      </c>
    </row>
    <row r="3559" spans="3:45">
      <c r="C3559" s="34">
        <v>495</v>
      </c>
      <c r="D3559" s="94">
        <v>3.3</v>
      </c>
      <c r="E3559" s="94">
        <v>3.1683131025157483</v>
      </c>
      <c r="F3559" s="94">
        <v>3.3369066906636045</v>
      </c>
      <c r="G3559" s="94">
        <v>2.8457663551930485</v>
      </c>
      <c r="H3559" s="94">
        <v>2.6310727823794431</v>
      </c>
      <c r="I3559" s="94">
        <v>2.6124144284310655</v>
      </c>
      <c r="J3559" s="94">
        <v>2.6130180513121402</v>
      </c>
      <c r="K3559" s="94">
        <v>2.6139337768513324</v>
      </c>
      <c r="L3559" s="94">
        <v>2.566746431511572</v>
      </c>
      <c r="M3559" s="94">
        <v>2.5679972301658314</v>
      </c>
      <c r="N3559" s="94">
        <v>2.5468776828426174</v>
      </c>
      <c r="O3559" s="94">
        <v>2.5170836418927123</v>
      </c>
      <c r="P3559" s="94">
        <v>2.525377710609594</v>
      </c>
      <c r="Q3559" s="94">
        <v>2.7090621175253404</v>
      </c>
      <c r="R3559" s="94">
        <v>2.5807474893143998</v>
      </c>
      <c r="S3559" s="94">
        <v>2.4859679119290616</v>
      </c>
      <c r="T3559" s="94">
        <v>2.1819437268186723</v>
      </c>
      <c r="U3559" s="94">
        <v>2.2937404005332183</v>
      </c>
      <c r="V3559" s="94">
        <v>2.0388632985769704</v>
      </c>
      <c r="W3559" s="94">
        <v>1.8007723748829931</v>
      </c>
      <c r="X3559" s="94">
        <v>1.7078007056771927</v>
      </c>
      <c r="Y3559" s="94">
        <v>1.7262175348698325</v>
      </c>
      <c r="Z3559" s="94">
        <v>1.7143463636360265</v>
      </c>
      <c r="AA3559" s="94">
        <v>1.7493184730154174</v>
      </c>
      <c r="AB3559" s="94">
        <v>1.8157802780307757</v>
      </c>
      <c r="AC3559" s="94">
        <v>1.8185212685341634</v>
      </c>
      <c r="AD3559" s="94">
        <v>1.7752792918229918</v>
      </c>
      <c r="AE3559" s="94">
        <v>1.6483845132680404</v>
      </c>
      <c r="AF3559" s="94">
        <v>1.6028970816298294</v>
      </c>
      <c r="AG3559" s="94">
        <v>1.4376338584296156</v>
      </c>
      <c r="AH3559" s="94">
        <v>1.3935059964883934</v>
      </c>
      <c r="AI3559" s="94">
        <v>1.4820988765491445</v>
      </c>
      <c r="AJ3559" s="94">
        <v>1.3611695681583769</v>
      </c>
      <c r="AK3559" s="94">
        <v>1.4550470541133553</v>
      </c>
      <c r="AL3559" s="94">
        <v>1.5076952279478284</v>
      </c>
      <c r="AM3559" s="94">
        <v>1.5090697953099048</v>
      </c>
      <c r="AN3559" s="94">
        <v>1.5103420498555562</v>
      </c>
      <c r="AO3559" s="94">
        <v>1.4852884428387823</v>
      </c>
      <c r="AP3559" s="94">
        <v>1.4761658880907584</v>
      </c>
      <c r="AQ3559" s="94">
        <v>1.4275603210309804</v>
      </c>
      <c r="AR3559" s="94">
        <v>1.4221648871399839</v>
      </c>
      <c r="AS3559" s="43">
        <f t="shared" si="107"/>
        <v>36.528829310980989</v>
      </c>
    </row>
    <row r="3560" spans="3:45">
      <c r="C3560" s="34">
        <v>496</v>
      </c>
      <c r="D3560" s="94">
        <v>3.3</v>
      </c>
      <c r="E3560" s="94">
        <v>3.0936125307026945</v>
      </c>
      <c r="F3560" s="94">
        <v>3.1507569557934154</v>
      </c>
      <c r="G3560" s="94">
        <v>3.1336560056042662</v>
      </c>
      <c r="H3560" s="94">
        <v>3.0875590161592292</v>
      </c>
      <c r="I3560" s="94">
        <v>3.1848022471525756</v>
      </c>
      <c r="J3560" s="94">
        <v>3.184138552454038</v>
      </c>
      <c r="K3560" s="94">
        <v>3.2434706495382506</v>
      </c>
      <c r="L3560" s="94">
        <v>3.4343058759237661</v>
      </c>
      <c r="M3560" s="94">
        <v>3.2517411966244079</v>
      </c>
      <c r="N3560" s="94">
        <v>3.2408255979088705</v>
      </c>
      <c r="O3560" s="94">
        <v>3.2093220590961966</v>
      </c>
      <c r="P3560" s="94">
        <v>3.0886817796977568</v>
      </c>
      <c r="Q3560" s="94">
        <v>3.217745455391003</v>
      </c>
      <c r="R3560" s="94">
        <v>3.0115669094230824</v>
      </c>
      <c r="S3560" s="94">
        <v>3.240536605068316</v>
      </c>
      <c r="T3560" s="94">
        <v>3.3166884173324376</v>
      </c>
      <c r="U3560" s="94">
        <v>3.3829311945019365</v>
      </c>
      <c r="V3560" s="94">
        <v>2.9852142673506616</v>
      </c>
      <c r="W3560" s="94">
        <v>2.8582192524793366</v>
      </c>
      <c r="X3560" s="94">
        <v>2.7231027822891201</v>
      </c>
      <c r="Y3560" s="94">
        <v>2.7549490310367974</v>
      </c>
      <c r="Z3560" s="94">
        <v>2.8126075101876444</v>
      </c>
      <c r="AA3560" s="94">
        <v>2.9971359238054442</v>
      </c>
      <c r="AB3560" s="94">
        <v>2.8181615117753833</v>
      </c>
      <c r="AC3560" s="94">
        <v>2.8067236983003871</v>
      </c>
      <c r="AD3560" s="94">
        <v>2.7856721801167401</v>
      </c>
      <c r="AE3560" s="94">
        <v>2.6532814280930568</v>
      </c>
      <c r="AF3560" s="94">
        <v>2.5971773669931491</v>
      </c>
      <c r="AG3560" s="94">
        <v>2.1984698311295769</v>
      </c>
      <c r="AH3560" s="94">
        <v>2.0257819191769935</v>
      </c>
      <c r="AI3560" s="94">
        <v>2.0428046339118295</v>
      </c>
      <c r="AJ3560" s="94">
        <v>2.1592754863460333</v>
      </c>
      <c r="AK3560" s="94">
        <v>2.17801923182417</v>
      </c>
      <c r="AL3560" s="94">
        <v>2.3657575698409636</v>
      </c>
      <c r="AM3560" s="94">
        <v>2.421189579235496</v>
      </c>
      <c r="AN3560" s="94">
        <v>2.3626990123531946</v>
      </c>
      <c r="AO3560" s="94">
        <v>2.1996418743998389</v>
      </c>
      <c r="AP3560" s="94">
        <v>2.1862430200934453</v>
      </c>
      <c r="AQ3560" s="94">
        <v>2.3737444783927906</v>
      </c>
      <c r="AR3560" s="94">
        <v>2.2699328004853485</v>
      </c>
      <c r="AS3560" s="43">
        <f t="shared" si="107"/>
        <v>45.316328207003608</v>
      </c>
    </row>
    <row r="3561" spans="3:45">
      <c r="C3561" s="34">
        <v>497</v>
      </c>
      <c r="D3561" s="94">
        <v>3.3</v>
      </c>
      <c r="E3561" s="94">
        <v>3.1434707710289724</v>
      </c>
      <c r="F3561" s="94">
        <v>3.1264977332653365</v>
      </c>
      <c r="G3561" s="94">
        <v>3.1443931181392855</v>
      </c>
      <c r="H3561" s="94">
        <v>2.8766094075639144</v>
      </c>
      <c r="I3561" s="94">
        <v>3.1815106862644709</v>
      </c>
      <c r="J3561" s="94">
        <v>3.3724772505641551</v>
      </c>
      <c r="K3561" s="94">
        <v>3.2961287899771992</v>
      </c>
      <c r="L3561" s="94">
        <v>3.3989634932878197</v>
      </c>
      <c r="M3561" s="94">
        <v>3.4901962191572622</v>
      </c>
      <c r="N3561" s="94">
        <v>3.6178158979437596</v>
      </c>
      <c r="O3561" s="94">
        <v>3.0476652273723603</v>
      </c>
      <c r="P3561" s="94">
        <v>3.1044455749514133</v>
      </c>
      <c r="Q3561" s="94">
        <v>3.2791062886332583</v>
      </c>
      <c r="R3561" s="94">
        <v>3.2591208853063423</v>
      </c>
      <c r="S3561" s="94">
        <v>3.3649332446552989</v>
      </c>
      <c r="T3561" s="94">
        <v>3.3643713677182192</v>
      </c>
      <c r="U3561" s="94">
        <v>3.2769635583446992</v>
      </c>
      <c r="V3561" s="94">
        <v>3.1834880600510438</v>
      </c>
      <c r="W3561" s="94">
        <v>3.0116358718573606</v>
      </c>
      <c r="X3561" s="94">
        <v>2.7521049434732805</v>
      </c>
      <c r="Y3561" s="94">
        <v>2.7231820707217533</v>
      </c>
      <c r="Z3561" s="94">
        <v>2.4559202309144945</v>
      </c>
      <c r="AA3561" s="94">
        <v>2.4723422636679557</v>
      </c>
      <c r="AB3561" s="94">
        <v>2.2832976970024319</v>
      </c>
      <c r="AC3561" s="94">
        <v>2.3404023829173011</v>
      </c>
      <c r="AD3561" s="94">
        <v>2.2916391429803604</v>
      </c>
      <c r="AE3561" s="94">
        <v>2.2911465199254293</v>
      </c>
      <c r="AF3561" s="94">
        <v>2.1741174802035967</v>
      </c>
      <c r="AG3561" s="94">
        <v>2.1986209582329184</v>
      </c>
      <c r="AH3561" s="94">
        <v>2.2256021620215707</v>
      </c>
      <c r="AI3561" s="94">
        <v>2.0965384398455318</v>
      </c>
      <c r="AJ3561" s="94">
        <v>1.9250505285277959</v>
      </c>
      <c r="AK3561" s="94">
        <v>1.7439049873683339</v>
      </c>
      <c r="AL3561" s="94">
        <v>1.8614188956029694</v>
      </c>
      <c r="AM3561" s="94">
        <v>2.0453486723589673</v>
      </c>
      <c r="AN3561" s="94">
        <v>1.876101113694737</v>
      </c>
      <c r="AO3561" s="94">
        <v>1.9605939334971692</v>
      </c>
      <c r="AP3561" s="94">
        <v>1.9620937608710391</v>
      </c>
      <c r="AQ3561" s="94">
        <v>1.8271728760951029</v>
      </c>
      <c r="AR3561" s="94">
        <v>1.7411615554857969</v>
      </c>
      <c r="AS3561" s="43">
        <f t="shared" si="107"/>
        <v>44.808159794113095</v>
      </c>
    </row>
    <row r="3562" spans="3:45">
      <c r="C3562" s="34">
        <v>498</v>
      </c>
      <c r="D3562" s="94">
        <v>3.3</v>
      </c>
      <c r="E3562" s="94">
        <v>3.074446447641872</v>
      </c>
      <c r="F3562" s="94">
        <v>3.1613040811128688</v>
      </c>
      <c r="G3562" s="94">
        <v>2.9320524648281854</v>
      </c>
      <c r="H3562" s="94">
        <v>2.9250389051514061</v>
      </c>
      <c r="I3562" s="94">
        <v>2.7812277883128207</v>
      </c>
      <c r="J3562" s="94">
        <v>2.5814033251248967</v>
      </c>
      <c r="K3562" s="94">
        <v>2.6171328448075868</v>
      </c>
      <c r="L3562" s="94">
        <v>2.3275583849683512</v>
      </c>
      <c r="M3562" s="94">
        <v>2.0789560208540863</v>
      </c>
      <c r="N3562" s="94">
        <v>1.8262280201560477</v>
      </c>
      <c r="O3562" s="94">
        <v>1.5696749751683907</v>
      </c>
      <c r="P3562" s="94">
        <v>1.4750947802412382</v>
      </c>
      <c r="Q3562" s="94">
        <v>1.4182489055793019</v>
      </c>
      <c r="R3562" s="94">
        <v>1.3642531265333078</v>
      </c>
      <c r="S3562" s="94">
        <v>1.1689154328074616</v>
      </c>
      <c r="T3562" s="94">
        <v>1.1795095244896412</v>
      </c>
      <c r="U3562" s="94">
        <v>1.1821500541562509</v>
      </c>
      <c r="V3562" s="94">
        <v>1.1930784799442802</v>
      </c>
      <c r="W3562" s="94">
        <v>1.141218005936413</v>
      </c>
      <c r="X3562" s="94">
        <v>0.99891090975023367</v>
      </c>
      <c r="Y3562" s="94">
        <v>0.85749081336390143</v>
      </c>
      <c r="Z3562" s="94">
        <v>0.89312929260641183</v>
      </c>
      <c r="AA3562" s="94">
        <v>0.90720902628768962</v>
      </c>
      <c r="AB3562" s="94">
        <v>0.82849046852505503</v>
      </c>
      <c r="AC3562" s="94">
        <v>0.76573963399379574</v>
      </c>
      <c r="AD3562" s="94">
        <v>0.81499083347849099</v>
      </c>
      <c r="AE3562" s="94">
        <v>0.80659379581486412</v>
      </c>
      <c r="AF3562" s="94">
        <v>0.78230331668449304</v>
      </c>
      <c r="AG3562" s="94">
        <v>0.81522929452445703</v>
      </c>
      <c r="AH3562" s="94">
        <v>0.81726842146970913</v>
      </c>
      <c r="AI3562" s="94">
        <v>0.78333297490703291</v>
      </c>
      <c r="AJ3562" s="94">
        <v>0.73522479304661259</v>
      </c>
      <c r="AK3562" s="94">
        <v>0.71390345779127906</v>
      </c>
      <c r="AL3562" s="94">
        <v>0.72767027584332855</v>
      </c>
      <c r="AM3562" s="94">
        <v>0.79865844772240036</v>
      </c>
      <c r="AN3562" s="94">
        <v>0.81599254716431924</v>
      </c>
      <c r="AO3562" s="94">
        <v>0.73462723784617434</v>
      </c>
      <c r="AP3562" s="94">
        <v>0.73081424495305192</v>
      </c>
      <c r="AQ3562" s="94">
        <v>0.70143981092394891</v>
      </c>
      <c r="AR3562" s="94">
        <v>0.69217149610764817</v>
      </c>
      <c r="AS3562" s="43">
        <f t="shared" si="107"/>
        <v>29.307161845527524</v>
      </c>
    </row>
    <row r="3563" spans="3:45">
      <c r="C3563" s="34">
        <v>499</v>
      </c>
      <c r="D3563" s="94">
        <v>3.3</v>
      </c>
      <c r="E3563" s="94">
        <v>3.498873039514419</v>
      </c>
      <c r="F3563" s="94">
        <v>3.4410358807473549</v>
      </c>
      <c r="G3563" s="94">
        <v>3.0689778786136599</v>
      </c>
      <c r="H3563" s="94">
        <v>2.9240542069780342</v>
      </c>
      <c r="I3563" s="94">
        <v>2.7457571835745842</v>
      </c>
      <c r="J3563" s="94">
        <v>2.6030836582785404</v>
      </c>
      <c r="K3563" s="94">
        <v>2.7707946084700654</v>
      </c>
      <c r="L3563" s="94">
        <v>2.7626306580689293</v>
      </c>
      <c r="M3563" s="94">
        <v>2.7748327697174267</v>
      </c>
      <c r="N3563" s="94">
        <v>2.5851542696544807</v>
      </c>
      <c r="O3563" s="94">
        <v>2.4171193522478944</v>
      </c>
      <c r="P3563" s="94">
        <v>2.2840151063449943</v>
      </c>
      <c r="Q3563" s="94">
        <v>2.3658081324889144</v>
      </c>
      <c r="R3563" s="94">
        <v>2.3901151161962133</v>
      </c>
      <c r="S3563" s="94">
        <v>2.193637717925295</v>
      </c>
      <c r="T3563" s="94">
        <v>2.1337683226293329</v>
      </c>
      <c r="U3563" s="94">
        <v>2.0402605767532451</v>
      </c>
      <c r="V3563" s="94">
        <v>1.8364520594627751</v>
      </c>
      <c r="W3563" s="94">
        <v>1.6940265855705192</v>
      </c>
      <c r="X3563" s="94">
        <v>1.5805064396037516</v>
      </c>
      <c r="Y3563" s="94">
        <v>1.4316915257086302</v>
      </c>
      <c r="Z3563" s="94">
        <v>1.5529688934492483</v>
      </c>
      <c r="AA3563" s="94">
        <v>1.5642822384854129</v>
      </c>
      <c r="AB3563" s="94">
        <v>1.4476236102036486</v>
      </c>
      <c r="AC3563" s="94">
        <v>1.5138538012414413</v>
      </c>
      <c r="AD3563" s="94">
        <v>1.5274743186568736</v>
      </c>
      <c r="AE3563" s="94">
        <v>1.4157306399033134</v>
      </c>
      <c r="AF3563" s="94">
        <v>1.4479111066209507</v>
      </c>
      <c r="AG3563" s="94">
        <v>1.3940064203815337</v>
      </c>
      <c r="AH3563" s="94">
        <v>1.3434646952755771</v>
      </c>
      <c r="AI3563" s="94">
        <v>1.346392127614797</v>
      </c>
      <c r="AJ3563" s="94">
        <v>1.1208449463112176</v>
      </c>
      <c r="AK3563" s="94">
        <v>1.1888301986396796</v>
      </c>
      <c r="AL3563" s="94">
        <v>1.1239126622431668</v>
      </c>
      <c r="AM3563" s="94">
        <v>1.201087430259574</v>
      </c>
      <c r="AN3563" s="94">
        <v>1.2989732409145851</v>
      </c>
      <c r="AO3563" s="94">
        <v>1.2909882321895181</v>
      </c>
      <c r="AP3563" s="94">
        <v>1.2505561995297081</v>
      </c>
      <c r="AQ3563" s="94">
        <v>1.2562758082014407</v>
      </c>
      <c r="AR3563" s="94">
        <v>1.1656424159397725</v>
      </c>
      <c r="AS3563" s="43">
        <f t="shared" si="107"/>
        <v>36.262890619883258</v>
      </c>
    </row>
    <row r="3564" spans="3:45">
      <c r="C3564" s="34">
        <v>500</v>
      </c>
      <c r="D3564" s="94">
        <v>3.3</v>
      </c>
      <c r="E3564" s="94">
        <v>3.0037963056195229</v>
      </c>
      <c r="F3564" s="94">
        <v>3.0080031396561075</v>
      </c>
      <c r="G3564" s="94">
        <v>3.0637958629629365</v>
      </c>
      <c r="H3564" s="94">
        <v>2.976682219061761</v>
      </c>
      <c r="I3564" s="94">
        <v>2.9728318442517687</v>
      </c>
      <c r="J3564" s="94">
        <v>3.1909376939882912</v>
      </c>
      <c r="K3564" s="94">
        <v>3.1771696253740349</v>
      </c>
      <c r="L3564" s="94">
        <v>3.3418525337916636</v>
      </c>
      <c r="M3564" s="94">
        <v>3.693425248164619</v>
      </c>
      <c r="N3564" s="94">
        <v>3.6624681978202971</v>
      </c>
      <c r="O3564" s="94">
        <v>3.4694882258748931</v>
      </c>
      <c r="P3564" s="94">
        <v>3.2412226313661376</v>
      </c>
      <c r="Q3564" s="94">
        <v>3.1367481485309954</v>
      </c>
      <c r="R3564" s="94">
        <v>3.2632102450975742</v>
      </c>
      <c r="S3564" s="94">
        <v>3.2043724813718488</v>
      </c>
      <c r="T3564" s="94">
        <v>3.2190889851205027</v>
      </c>
      <c r="U3564" s="94">
        <v>3.3116334624463888</v>
      </c>
      <c r="V3564" s="94">
        <v>3.2614940551614935</v>
      </c>
      <c r="W3564" s="94">
        <v>3.4530725160683029</v>
      </c>
      <c r="X3564" s="94">
        <v>3.5654060138762858</v>
      </c>
      <c r="Y3564" s="94">
        <v>3.5809134240085916</v>
      </c>
      <c r="Z3564" s="94">
        <v>3.3343797146319467</v>
      </c>
      <c r="AA3564" s="94">
        <v>3.5330810278737519</v>
      </c>
      <c r="AB3564" s="94">
        <v>3.6784634596146728</v>
      </c>
      <c r="AC3564" s="94">
        <v>3.9360367598797894</v>
      </c>
      <c r="AD3564" s="94">
        <v>3.9745839785251342</v>
      </c>
      <c r="AE3564" s="94">
        <v>3.5650830448860193</v>
      </c>
      <c r="AF3564" s="94">
        <v>3.812243894732958</v>
      </c>
      <c r="AG3564" s="94">
        <v>3.872959121218801</v>
      </c>
      <c r="AH3564" s="94">
        <v>3.7425320138756728</v>
      </c>
      <c r="AI3564" s="94">
        <v>3.4458646222956779</v>
      </c>
      <c r="AJ3564" s="94">
        <v>2.9813971505913881</v>
      </c>
      <c r="AK3564" s="94">
        <v>2.819825539665664</v>
      </c>
      <c r="AL3564" s="94">
        <v>2.5909218452169234</v>
      </c>
      <c r="AM3564" s="94">
        <v>2.7214356073713786</v>
      </c>
      <c r="AN3564" s="94">
        <v>2.5874827464510579</v>
      </c>
      <c r="AO3564" s="94">
        <v>2.5770450800253961</v>
      </c>
      <c r="AP3564" s="94">
        <v>2.3586971531569718</v>
      </c>
      <c r="AQ3564" s="94">
        <v>2.2171505538357268</v>
      </c>
      <c r="AR3564" s="94">
        <v>2.2779709148671983</v>
      </c>
      <c r="AS3564" s="43">
        <f t="shared" si="107"/>
        <v>48.569038683909319</v>
      </c>
    </row>
    <row r="3565" spans="3:45">
      <c r="C3565" s="34">
        <v>501</v>
      </c>
      <c r="D3565" s="94">
        <v>3.3</v>
      </c>
      <c r="E3565" s="94">
        <v>3.3217245623759872</v>
      </c>
      <c r="F3565" s="94">
        <v>3.0304092253244987</v>
      </c>
      <c r="G3565" s="94">
        <v>2.861542983249787</v>
      </c>
      <c r="H3565" s="94">
        <v>2.7302513327629288</v>
      </c>
      <c r="I3565" s="94">
        <v>2.7500464401772744</v>
      </c>
      <c r="J3565" s="94">
        <v>2.8866933136034993</v>
      </c>
      <c r="K3565" s="94">
        <v>2.8006711550541792</v>
      </c>
      <c r="L3565" s="94">
        <v>2.6466413073341593</v>
      </c>
      <c r="M3565" s="94">
        <v>2.7952820231078235</v>
      </c>
      <c r="N3565" s="94">
        <v>2.693897395779024</v>
      </c>
      <c r="O3565" s="94">
        <v>2.8653275335527524</v>
      </c>
      <c r="P3565" s="94">
        <v>2.7508751372821236</v>
      </c>
      <c r="Q3565" s="94">
        <v>3.0556630406668321</v>
      </c>
      <c r="R3565" s="94">
        <v>2.8289508568788322</v>
      </c>
      <c r="S3565" s="94">
        <v>2.5712255783428506</v>
      </c>
      <c r="T3565" s="94">
        <v>2.6102131690903794</v>
      </c>
      <c r="U3565" s="94">
        <v>2.5913476997851177</v>
      </c>
      <c r="V3565" s="94">
        <v>2.3907933482392654</v>
      </c>
      <c r="W3565" s="94">
        <v>2.1079877832845177</v>
      </c>
      <c r="X3565" s="94">
        <v>1.9422911330244557</v>
      </c>
      <c r="Y3565" s="94">
        <v>1.8102627337020529</v>
      </c>
      <c r="Z3565" s="94">
        <v>1.6988879277261613</v>
      </c>
      <c r="AA3565" s="94">
        <v>1.7421073439895467</v>
      </c>
      <c r="AB3565" s="94">
        <v>1.5970165263526808</v>
      </c>
      <c r="AC3565" s="94">
        <v>1.5405142792407376</v>
      </c>
      <c r="AD3565" s="94">
        <v>1.4947474133689429</v>
      </c>
      <c r="AE3565" s="94">
        <v>1.5284876062794077</v>
      </c>
      <c r="AF3565" s="94">
        <v>1.7214830005059407</v>
      </c>
      <c r="AG3565" s="94">
        <v>1.7736789631223293</v>
      </c>
      <c r="AH3565" s="94">
        <v>1.5878488733328904</v>
      </c>
      <c r="AI3565" s="94">
        <v>1.5771598634954604</v>
      </c>
      <c r="AJ3565" s="94">
        <v>1.6017636574393164</v>
      </c>
      <c r="AK3565" s="94">
        <v>1.5482610187528345</v>
      </c>
      <c r="AL3565" s="94">
        <v>1.5262835818126192</v>
      </c>
      <c r="AM3565" s="94">
        <v>1.3346096333978641</v>
      </c>
      <c r="AN3565" s="94">
        <v>1.3358516975083439</v>
      </c>
      <c r="AO3565" s="94">
        <v>1.3652709289987228</v>
      </c>
      <c r="AP3565" s="94">
        <v>1.2828358165030143</v>
      </c>
      <c r="AQ3565" s="94">
        <v>1.3698475127258516</v>
      </c>
      <c r="AR3565" s="94">
        <v>1.2613849676333881</v>
      </c>
      <c r="AS3565" s="43">
        <f t="shared" si="107"/>
        <v>38.142822151496169</v>
      </c>
    </row>
    <row r="3566" spans="3:45">
      <c r="C3566" s="34">
        <v>502</v>
      </c>
      <c r="D3566" s="94">
        <v>3.3</v>
      </c>
      <c r="E3566" s="94">
        <v>3.1090281291151149</v>
      </c>
      <c r="F3566" s="94">
        <v>3.5964920452497759</v>
      </c>
      <c r="G3566" s="94">
        <v>3.882205852783668</v>
      </c>
      <c r="H3566" s="94">
        <v>3.6797260379887979</v>
      </c>
      <c r="I3566" s="94">
        <v>3.3165827195401909</v>
      </c>
      <c r="J3566" s="94">
        <v>3.2881903352641833</v>
      </c>
      <c r="K3566" s="94">
        <v>3.3835576121210815</v>
      </c>
      <c r="L3566" s="94">
        <v>3.4015218183199964</v>
      </c>
      <c r="M3566" s="94">
        <v>3.042514816063226</v>
      </c>
      <c r="N3566" s="94">
        <v>3.1242542038863927</v>
      </c>
      <c r="O3566" s="94">
        <v>3.1228909174073625</v>
      </c>
      <c r="P3566" s="94">
        <v>2.9968489271481169</v>
      </c>
      <c r="Q3566" s="94">
        <v>2.9465439847057526</v>
      </c>
      <c r="R3566" s="94">
        <v>2.8434116511383465</v>
      </c>
      <c r="S3566" s="94">
        <v>2.7394500585751302</v>
      </c>
      <c r="T3566" s="94">
        <v>2.9293974958907429</v>
      </c>
      <c r="U3566" s="94">
        <v>2.9905447086997903</v>
      </c>
      <c r="V3566" s="94">
        <v>2.832987895633325</v>
      </c>
      <c r="W3566" s="94">
        <v>3.0388362303583043</v>
      </c>
      <c r="X3566" s="94">
        <v>2.807677029202341</v>
      </c>
      <c r="Y3566" s="94">
        <v>2.7822981199829142</v>
      </c>
      <c r="Z3566" s="94">
        <v>2.8958967610115049</v>
      </c>
      <c r="AA3566" s="94">
        <v>2.7713569092614914</v>
      </c>
      <c r="AB3566" s="94">
        <v>2.8632830995541503</v>
      </c>
      <c r="AC3566" s="94">
        <v>2.7963096994156706</v>
      </c>
      <c r="AD3566" s="94">
        <v>2.6258285046520822</v>
      </c>
      <c r="AE3566" s="94">
        <v>2.3772854401757457</v>
      </c>
      <c r="AF3566" s="94">
        <v>2.4003729248253216</v>
      </c>
      <c r="AG3566" s="94">
        <v>2.3565402132053985</v>
      </c>
      <c r="AH3566" s="94">
        <v>2.1982834611217559</v>
      </c>
      <c r="AI3566" s="94">
        <v>2.2542175196626455</v>
      </c>
      <c r="AJ3566" s="94">
        <v>2.2760826962780571</v>
      </c>
      <c r="AK3566" s="94">
        <v>2.3226680513048978</v>
      </c>
      <c r="AL3566" s="94">
        <v>2.3914676671115571</v>
      </c>
      <c r="AM3566" s="94">
        <v>2.6704895822035746</v>
      </c>
      <c r="AN3566" s="94">
        <v>2.254954184630575</v>
      </c>
      <c r="AO3566" s="94">
        <v>2.1536651982621762</v>
      </c>
      <c r="AP3566" s="94">
        <v>1.9058498029473239</v>
      </c>
      <c r="AQ3566" s="94">
        <v>1.7466476934520843</v>
      </c>
      <c r="AR3566" s="94">
        <v>1.6063165904596501</v>
      </c>
      <c r="AS3566" s="43">
        <f t="shared" si="107"/>
        <v>45.928659509884838</v>
      </c>
    </row>
    <row r="3567" spans="3:45">
      <c r="C3567" s="34">
        <v>503</v>
      </c>
      <c r="D3567" s="94">
        <v>3.3</v>
      </c>
      <c r="E3567" s="94">
        <v>3.5365593546524732</v>
      </c>
      <c r="F3567" s="94">
        <v>3.6881092693747086</v>
      </c>
      <c r="G3567" s="94">
        <v>3.6960107589618776</v>
      </c>
      <c r="H3567" s="94">
        <v>3.4138233027549107</v>
      </c>
      <c r="I3567" s="94">
        <v>3.2101525936363733</v>
      </c>
      <c r="J3567" s="94">
        <v>3.1533051480930521</v>
      </c>
      <c r="K3567" s="94">
        <v>2.9556777900221367</v>
      </c>
      <c r="L3567" s="94">
        <v>3.0324423058384591</v>
      </c>
      <c r="M3567" s="94">
        <v>3.0821985236939722</v>
      </c>
      <c r="N3567" s="94">
        <v>2.9911119474708379</v>
      </c>
      <c r="O3567" s="94">
        <v>2.8710676952014165</v>
      </c>
      <c r="P3567" s="94">
        <v>2.93788770256034</v>
      </c>
      <c r="Q3567" s="94">
        <v>2.7509983142099736</v>
      </c>
      <c r="R3567" s="94">
        <v>2.7911954257617859</v>
      </c>
      <c r="S3567" s="94">
        <v>2.6890368119391614</v>
      </c>
      <c r="T3567" s="94">
        <v>2.7907529760951109</v>
      </c>
      <c r="U3567" s="94">
        <v>2.5147929044582611</v>
      </c>
      <c r="V3567" s="94">
        <v>2.4258307128555203</v>
      </c>
      <c r="W3567" s="94">
        <v>2.3766731780809827</v>
      </c>
      <c r="X3567" s="94">
        <v>2.2440710826372268</v>
      </c>
      <c r="Y3567" s="94">
        <v>2.2983636021182439</v>
      </c>
      <c r="Z3567" s="94">
        <v>2.2311463034810712</v>
      </c>
      <c r="AA3567" s="94">
        <v>2.0266505835757522</v>
      </c>
      <c r="AB3567" s="94">
        <v>2.0002084748822444</v>
      </c>
      <c r="AC3567" s="94">
        <v>1.854311880356927</v>
      </c>
      <c r="AD3567" s="94">
        <v>1.9137655600773804</v>
      </c>
      <c r="AE3567" s="94">
        <v>1.8455006716528384</v>
      </c>
      <c r="AF3567" s="94">
        <v>1.7695455822935902</v>
      </c>
      <c r="AG3567" s="94">
        <v>1.7085785171346775</v>
      </c>
      <c r="AH3567" s="94">
        <v>1.7203446475476516</v>
      </c>
      <c r="AI3567" s="94">
        <v>1.5810642123255572</v>
      </c>
      <c r="AJ3567" s="94">
        <v>1.6226391115919556</v>
      </c>
      <c r="AK3567" s="94">
        <v>1.3834366506866369</v>
      </c>
      <c r="AL3567" s="94">
        <v>1.4577063475678211</v>
      </c>
      <c r="AM3567" s="94">
        <v>1.4138790889077488</v>
      </c>
      <c r="AN3567" s="94">
        <v>1.4451754710120415</v>
      </c>
      <c r="AO3567" s="94">
        <v>1.4713524917377003</v>
      </c>
      <c r="AP3567" s="94">
        <v>1.5120850915339532</v>
      </c>
      <c r="AQ3567" s="94">
        <v>1.5102056079409876</v>
      </c>
      <c r="AR3567" s="94">
        <v>1.5183808260049654</v>
      </c>
      <c r="AS3567" s="43">
        <f t="shared" si="107"/>
        <v>42.117260508906497</v>
      </c>
    </row>
    <row r="3568" spans="3:45">
      <c r="C3568" s="34">
        <v>504</v>
      </c>
      <c r="D3568" s="94">
        <v>3.3</v>
      </c>
      <c r="E3568" s="94">
        <v>3.2338700890064978</v>
      </c>
      <c r="F3568" s="94">
        <v>3.336196417367753</v>
      </c>
      <c r="G3568" s="94">
        <v>3.2651702783780565</v>
      </c>
      <c r="H3568" s="94">
        <v>3.1882917156206676</v>
      </c>
      <c r="I3568" s="94">
        <v>3.031252894515517</v>
      </c>
      <c r="J3568" s="94">
        <v>2.7900110953903061</v>
      </c>
      <c r="K3568" s="94">
        <v>2.4583937597694443</v>
      </c>
      <c r="L3568" s="94">
        <v>2.6391112323854093</v>
      </c>
      <c r="M3568" s="94">
        <v>2.362042092840746</v>
      </c>
      <c r="N3568" s="94">
        <v>2.2084839718040215</v>
      </c>
      <c r="O3568" s="94">
        <v>2.0724038464061234</v>
      </c>
      <c r="P3568" s="94">
        <v>2.3686160582523552</v>
      </c>
      <c r="Q3568" s="94">
        <v>2.3141938954482124</v>
      </c>
      <c r="R3568" s="94">
        <v>2.1120170281450172</v>
      </c>
      <c r="S3568" s="94">
        <v>1.9036959255219252</v>
      </c>
      <c r="T3568" s="94">
        <v>1.6451991329830216</v>
      </c>
      <c r="U3568" s="94">
        <v>1.6502577919914294</v>
      </c>
      <c r="V3568" s="94">
        <v>1.8564118541892252</v>
      </c>
      <c r="W3568" s="94">
        <v>1.8631166930867016</v>
      </c>
      <c r="X3568" s="94">
        <v>1.8577788461699247</v>
      </c>
      <c r="Y3568" s="94">
        <v>1.8542059438373411</v>
      </c>
      <c r="Z3568" s="94">
        <v>1.9019369944765261</v>
      </c>
      <c r="AA3568" s="94">
        <v>1.8682408355671067</v>
      </c>
      <c r="AB3568" s="94">
        <v>1.8267232479371525</v>
      </c>
      <c r="AC3568" s="94">
        <v>1.7256056133364805</v>
      </c>
      <c r="AD3568" s="94">
        <v>1.6405856574309523</v>
      </c>
      <c r="AE3568" s="94">
        <v>1.5055405649317493</v>
      </c>
      <c r="AF3568" s="94">
        <v>1.6088820950596885</v>
      </c>
      <c r="AG3568" s="94">
        <v>1.6098780730841253</v>
      </c>
      <c r="AH3568" s="94">
        <v>1.7653158082948324</v>
      </c>
      <c r="AI3568" s="94">
        <v>1.7986680632734455</v>
      </c>
      <c r="AJ3568" s="94">
        <v>1.6908095814795361</v>
      </c>
      <c r="AK3568" s="94">
        <v>1.5529550385338957</v>
      </c>
      <c r="AL3568" s="94">
        <v>1.4786670025506112</v>
      </c>
      <c r="AM3568" s="94">
        <v>1.4600727124379447</v>
      </c>
      <c r="AN3568" s="94">
        <v>1.4676106693396793</v>
      </c>
      <c r="AO3568" s="94">
        <v>1.6156216040674221</v>
      </c>
      <c r="AP3568" s="94">
        <v>1.6306963551291032</v>
      </c>
      <c r="AQ3568" s="94">
        <v>1.7201613549314172</v>
      </c>
      <c r="AR3568" s="94">
        <v>1.6948569032778213</v>
      </c>
      <c r="AS3568" s="43">
        <f t="shared" si="107"/>
        <v>36.403956578886529</v>
      </c>
    </row>
    <row r="3569" spans="3:45">
      <c r="C3569" s="34">
        <v>505</v>
      </c>
      <c r="D3569" s="94">
        <v>3.3</v>
      </c>
      <c r="E3569" s="94">
        <v>3.0524311627784719</v>
      </c>
      <c r="F3569" s="94">
        <v>2.8837322795805131</v>
      </c>
      <c r="G3569" s="94">
        <v>2.639837234669939</v>
      </c>
      <c r="H3569" s="94">
        <v>2.6542532761452602</v>
      </c>
      <c r="I3569" s="94">
        <v>2.8398526287968355</v>
      </c>
      <c r="J3569" s="94">
        <v>3.0154682536727475</v>
      </c>
      <c r="K3569" s="94">
        <v>3.4817237433501442</v>
      </c>
      <c r="L3569" s="94">
        <v>3.5155321818522189</v>
      </c>
      <c r="M3569" s="94">
        <v>3.7213468812289365</v>
      </c>
      <c r="N3569" s="94">
        <v>3.6468672194168525</v>
      </c>
      <c r="O3569" s="94">
        <v>3.5782639194240442</v>
      </c>
      <c r="P3569" s="94">
        <v>3.2616229838143598</v>
      </c>
      <c r="Q3569" s="94">
        <v>3.1544896805300811</v>
      </c>
      <c r="R3569" s="94">
        <v>2.9590230582226531</v>
      </c>
      <c r="S3569" s="94">
        <v>2.5060552817209083</v>
      </c>
      <c r="T3569" s="94">
        <v>2.4353830093438926</v>
      </c>
      <c r="U3569" s="94">
        <v>2.253684473625174</v>
      </c>
      <c r="V3569" s="94">
        <v>2.1817783590943391</v>
      </c>
      <c r="W3569" s="94">
        <v>2.0995149181523467</v>
      </c>
      <c r="X3569" s="94">
        <v>2.1021408389644733</v>
      </c>
      <c r="Y3569" s="94">
        <v>2.1190981263913762</v>
      </c>
      <c r="Z3569" s="94">
        <v>2.1814660526927629</v>
      </c>
      <c r="AA3569" s="94">
        <v>1.9174850414767102</v>
      </c>
      <c r="AB3569" s="94">
        <v>1.8006431611774301</v>
      </c>
      <c r="AC3569" s="94">
        <v>1.9617370383912722</v>
      </c>
      <c r="AD3569" s="94">
        <v>1.947803491095693</v>
      </c>
      <c r="AE3569" s="94">
        <v>1.6849828560538804</v>
      </c>
      <c r="AF3569" s="94">
        <v>1.6332614974219075</v>
      </c>
      <c r="AG3569" s="94">
        <v>1.8075044919450236</v>
      </c>
      <c r="AH3569" s="94">
        <v>1.7558312815519439</v>
      </c>
      <c r="AI3569" s="94">
        <v>1.7531015391840115</v>
      </c>
      <c r="AJ3569" s="94">
        <v>1.5497552826216452</v>
      </c>
      <c r="AK3569" s="94">
        <v>1.6311035047302698</v>
      </c>
      <c r="AL3569" s="94">
        <v>1.7853463873159936</v>
      </c>
      <c r="AM3569" s="94">
        <v>1.6115593170342466</v>
      </c>
      <c r="AN3569" s="94">
        <v>1.5963081330130073</v>
      </c>
      <c r="AO3569" s="94">
        <v>1.4784976764496391</v>
      </c>
      <c r="AP3569" s="94">
        <v>1.5020892642281496</v>
      </c>
      <c r="AQ3569" s="94">
        <v>1.4208778541537759</v>
      </c>
      <c r="AR3569" s="94">
        <v>1.3272894491331502</v>
      </c>
      <c r="AS3569" s="43">
        <f t="shared" si="107"/>
        <v>40.786861397572579</v>
      </c>
    </row>
    <row r="3570" spans="3:45">
      <c r="C3570" s="34">
        <v>506</v>
      </c>
      <c r="D3570" s="94">
        <v>3.3</v>
      </c>
      <c r="E3570" s="94">
        <v>3.2771959491239642</v>
      </c>
      <c r="F3570" s="94">
        <v>3.0667688793896195</v>
      </c>
      <c r="G3570" s="94">
        <v>3.0375379283502486</v>
      </c>
      <c r="H3570" s="94">
        <v>3.0045633785409027</v>
      </c>
      <c r="I3570" s="94">
        <v>2.6773692714552926</v>
      </c>
      <c r="J3570" s="94">
        <v>2.669926791450425</v>
      </c>
      <c r="K3570" s="94">
        <v>2.6076014100502318</v>
      </c>
      <c r="L3570" s="94">
        <v>2.4679657433684428</v>
      </c>
      <c r="M3570" s="94">
        <v>2.4991987060655143</v>
      </c>
      <c r="N3570" s="94">
        <v>2.2743740036846516</v>
      </c>
      <c r="O3570" s="94">
        <v>2.0683270057838143</v>
      </c>
      <c r="P3570" s="94">
        <v>2.0588379460268444</v>
      </c>
      <c r="Q3570" s="94">
        <v>2.0103572548447182</v>
      </c>
      <c r="R3570" s="94">
        <v>1.8062401606714833</v>
      </c>
      <c r="S3570" s="94">
        <v>1.8817828947531214</v>
      </c>
      <c r="T3570" s="94">
        <v>1.8831050998767678</v>
      </c>
      <c r="U3570" s="94">
        <v>1.8144381433752961</v>
      </c>
      <c r="V3570" s="94">
        <v>1.7482093302044275</v>
      </c>
      <c r="W3570" s="94">
        <v>1.7933765663101835</v>
      </c>
      <c r="X3570" s="94">
        <v>1.6918134083423779</v>
      </c>
      <c r="Y3570" s="94">
        <v>1.8077600829718874</v>
      </c>
      <c r="Z3570" s="94">
        <v>1.7544782156306051</v>
      </c>
      <c r="AA3570" s="94">
        <v>1.8246018014397514</v>
      </c>
      <c r="AB3570" s="94">
        <v>1.7536307918421956</v>
      </c>
      <c r="AC3570" s="94">
        <v>1.7307249502869955</v>
      </c>
      <c r="AD3570" s="94">
        <v>1.7434678241588097</v>
      </c>
      <c r="AE3570" s="94">
        <v>1.834862179088758</v>
      </c>
      <c r="AF3570" s="94">
        <v>1.9022759122287134</v>
      </c>
      <c r="AG3570" s="94">
        <v>1.8413156084776576</v>
      </c>
      <c r="AH3570" s="94">
        <v>1.890439161822759</v>
      </c>
      <c r="AI3570" s="94">
        <v>1.9867386438577872</v>
      </c>
      <c r="AJ3570" s="94">
        <v>2.0643509170131149</v>
      </c>
      <c r="AK3570" s="94">
        <v>2.3225075587443693</v>
      </c>
      <c r="AL3570" s="94">
        <v>2.3564330072625608</v>
      </c>
      <c r="AM3570" s="94">
        <v>2.1729543969388767</v>
      </c>
      <c r="AN3570" s="94">
        <v>2.2815157161461479</v>
      </c>
      <c r="AO3570" s="94">
        <v>2.2431786224005736</v>
      </c>
      <c r="AP3570" s="94">
        <v>2.3713603616318344</v>
      </c>
      <c r="AQ3570" s="94">
        <v>2.0655704105255306</v>
      </c>
      <c r="AR3570" s="94">
        <v>1.9265357631751741</v>
      </c>
      <c r="AS3570" s="43">
        <f t="shared" si="107"/>
        <v>36.083630547070314</v>
      </c>
    </row>
    <row r="3571" spans="3:45">
      <c r="C3571" s="34">
        <v>507</v>
      </c>
      <c r="D3571" s="94">
        <v>3.3</v>
      </c>
      <c r="E3571" s="94">
        <v>3.4226100238276316</v>
      </c>
      <c r="F3571" s="94">
        <v>3.0348192269318885</v>
      </c>
      <c r="G3571" s="94">
        <v>3.0160888489196847</v>
      </c>
      <c r="H3571" s="94">
        <v>3.0076135741501111</v>
      </c>
      <c r="I3571" s="94">
        <v>2.9897676168945124</v>
      </c>
      <c r="J3571" s="94">
        <v>2.7584423724917748</v>
      </c>
      <c r="K3571" s="94">
        <v>2.5356381842762543</v>
      </c>
      <c r="L3571" s="94">
        <v>2.549000619073579</v>
      </c>
      <c r="M3571" s="94">
        <v>2.4398022754411297</v>
      </c>
      <c r="N3571" s="94">
        <v>2.2253500325307849</v>
      </c>
      <c r="O3571" s="94">
        <v>2.0727627651561575</v>
      </c>
      <c r="P3571" s="94">
        <v>1.9503157513289671</v>
      </c>
      <c r="Q3571" s="94">
        <v>1.9643934864839092</v>
      </c>
      <c r="R3571" s="94">
        <v>2.2450213888342039</v>
      </c>
      <c r="S3571" s="94">
        <v>2.2941267412280268</v>
      </c>
      <c r="T3571" s="94">
        <v>2.4191477021457652</v>
      </c>
      <c r="U3571" s="94">
        <v>2.5001775777991337</v>
      </c>
      <c r="V3571" s="94">
        <v>2.4562268871458799</v>
      </c>
      <c r="W3571" s="94">
        <v>2.3879904796880291</v>
      </c>
      <c r="X3571" s="94">
        <v>2.1960789273849866</v>
      </c>
      <c r="Y3571" s="94">
        <v>2.0670715287922965</v>
      </c>
      <c r="Z3571" s="94">
        <v>2.3021738467170993</v>
      </c>
      <c r="AA3571" s="94">
        <v>2.0639493549469812</v>
      </c>
      <c r="AB3571" s="94">
        <v>2.0773485731131331</v>
      </c>
      <c r="AC3571" s="94">
        <v>2.2426259955304015</v>
      </c>
      <c r="AD3571" s="94">
        <v>2.1965284499017068</v>
      </c>
      <c r="AE3571" s="94">
        <v>2.1235989485069817</v>
      </c>
      <c r="AF3571" s="94">
        <v>2.2440007503437243</v>
      </c>
      <c r="AG3571" s="94">
        <v>2.1702630705614876</v>
      </c>
      <c r="AH3571" s="94">
        <v>1.9220100588828277</v>
      </c>
      <c r="AI3571" s="94">
        <v>1.9698709408461355</v>
      </c>
      <c r="AJ3571" s="94">
        <v>1.9740197918620097</v>
      </c>
      <c r="AK3571" s="94">
        <v>1.7973038072683869</v>
      </c>
      <c r="AL3571" s="94">
        <v>1.6847160965466312</v>
      </c>
      <c r="AM3571" s="94">
        <v>1.7679288159755739</v>
      </c>
      <c r="AN3571" s="94">
        <v>1.5603487868097725</v>
      </c>
      <c r="AO3571" s="94">
        <v>1.6142377524492708</v>
      </c>
      <c r="AP3571" s="94">
        <v>1.668661214063534</v>
      </c>
      <c r="AQ3571" s="94">
        <v>1.687260721737575</v>
      </c>
      <c r="AR3571" s="94">
        <v>1.7014080722286518</v>
      </c>
      <c r="AS3571" s="43">
        <f t="shared" si="107"/>
        <v>37.884772556283174</v>
      </c>
    </row>
    <row r="3572" spans="3:45">
      <c r="C3572" s="34">
        <v>508</v>
      </c>
      <c r="D3572" s="94">
        <v>3.3</v>
      </c>
      <c r="E3572" s="94">
        <v>3.0381118212406841</v>
      </c>
      <c r="F3572" s="94">
        <v>2.690177842529776</v>
      </c>
      <c r="G3572" s="94">
        <v>2.5086624917880367</v>
      </c>
      <c r="H3572" s="94">
        <v>2.5896824707508128</v>
      </c>
      <c r="I3572" s="94">
        <v>2.4001113408802386</v>
      </c>
      <c r="J3572" s="94">
        <v>2.2807225734085006</v>
      </c>
      <c r="K3572" s="94">
        <v>2.0643039172602422</v>
      </c>
      <c r="L3572" s="94">
        <v>2.1846845689244256</v>
      </c>
      <c r="M3572" s="94">
        <v>2.2814118446233707</v>
      </c>
      <c r="N3572" s="94">
        <v>2.3523958756812973</v>
      </c>
      <c r="O3572" s="94">
        <v>2.3065370810908363</v>
      </c>
      <c r="P3572" s="94">
        <v>2.5000601470795254</v>
      </c>
      <c r="Q3572" s="94">
        <v>2.2523002817334521</v>
      </c>
      <c r="R3572" s="94">
        <v>2.3445627087906065</v>
      </c>
      <c r="S3572" s="94">
        <v>2.144488344281136</v>
      </c>
      <c r="T3572" s="94">
        <v>2.0643269521367316</v>
      </c>
      <c r="U3572" s="94">
        <v>1.9085160744831979</v>
      </c>
      <c r="V3572" s="94">
        <v>1.8717884935826361</v>
      </c>
      <c r="W3572" s="94">
        <v>1.8134158879239237</v>
      </c>
      <c r="X3572" s="94">
        <v>1.6444101040307673</v>
      </c>
      <c r="Y3572" s="94">
        <v>1.6497446693958682</v>
      </c>
      <c r="Z3572" s="94">
        <v>1.5299882566389122</v>
      </c>
      <c r="AA3572" s="94">
        <v>1.617731567480718</v>
      </c>
      <c r="AB3572" s="94">
        <v>1.6168549783405934</v>
      </c>
      <c r="AC3572" s="94">
        <v>1.6852405335210703</v>
      </c>
      <c r="AD3572" s="94">
        <v>1.6514918407440684</v>
      </c>
      <c r="AE3572" s="94">
        <v>1.6217627624134565</v>
      </c>
      <c r="AF3572" s="94">
        <v>1.601134337070081</v>
      </c>
      <c r="AG3572" s="94">
        <v>1.6160264594013196</v>
      </c>
      <c r="AH3572" s="94">
        <v>1.4683222130229852</v>
      </c>
      <c r="AI3572" s="94">
        <v>1.4297106695861816</v>
      </c>
      <c r="AJ3572" s="94">
        <v>1.4164690963258793</v>
      </c>
      <c r="AK3572" s="94">
        <v>1.4283966584754197</v>
      </c>
      <c r="AL3572" s="94">
        <v>1.5080350830671869</v>
      </c>
      <c r="AM3572" s="94">
        <v>1.5132175256320952</v>
      </c>
      <c r="AN3572" s="94">
        <v>1.5021529043306527</v>
      </c>
      <c r="AO3572" s="94">
        <v>1.4999070214480135</v>
      </c>
      <c r="AP3572" s="94">
        <v>1.3612548648315252</v>
      </c>
      <c r="AQ3572" s="94">
        <v>1.3524990723649293</v>
      </c>
      <c r="AR3572" s="94">
        <v>1.4464870677446051</v>
      </c>
      <c r="AS3572" s="43">
        <f t="shared" si="107"/>
        <v>33.411756353338419</v>
      </c>
    </row>
    <row r="3573" spans="3:45">
      <c r="C3573" s="34">
        <v>509</v>
      </c>
      <c r="D3573" s="94">
        <v>3.3</v>
      </c>
      <c r="E3573" s="94">
        <v>3.1956010512708701</v>
      </c>
      <c r="F3573" s="94">
        <v>3.1459263295809321</v>
      </c>
      <c r="G3573" s="94">
        <v>3.4268695937218148</v>
      </c>
      <c r="H3573" s="94">
        <v>3.1416744903318827</v>
      </c>
      <c r="I3573" s="94">
        <v>3.1087929704882233</v>
      </c>
      <c r="J3573" s="94">
        <v>3.1601835367667714</v>
      </c>
      <c r="K3573" s="94">
        <v>3.0379252538680821</v>
      </c>
      <c r="L3573" s="94">
        <v>3.3753698777601304</v>
      </c>
      <c r="M3573" s="94">
        <v>3.1986926501575921</v>
      </c>
      <c r="N3573" s="94">
        <v>3.3478656289475661</v>
      </c>
      <c r="O3573" s="94">
        <v>2.8909964645305251</v>
      </c>
      <c r="P3573" s="94">
        <v>2.7374831508593966</v>
      </c>
      <c r="Q3573" s="94">
        <v>2.6479013661734969</v>
      </c>
      <c r="R3573" s="94">
        <v>2.5910413158305681</v>
      </c>
      <c r="S3573" s="94">
        <v>2.521506265734005</v>
      </c>
      <c r="T3573" s="94">
        <v>2.5072089470997003</v>
      </c>
      <c r="U3573" s="94">
        <v>2.4015762810038175</v>
      </c>
      <c r="V3573" s="94">
        <v>2.2315623038341581</v>
      </c>
      <c r="W3573" s="94">
        <v>2.3010448898523652</v>
      </c>
      <c r="X3573" s="94">
        <v>2.2905687064284823</v>
      </c>
      <c r="Y3573" s="94">
        <v>2.279767051056564</v>
      </c>
      <c r="Z3573" s="94">
        <v>2.190293265715884</v>
      </c>
      <c r="AA3573" s="94">
        <v>2.0479998650547917</v>
      </c>
      <c r="AB3573" s="94">
        <v>1.6934485303133799</v>
      </c>
      <c r="AC3573" s="94">
        <v>1.5945447933454484</v>
      </c>
      <c r="AD3573" s="94">
        <v>1.6539901753189266</v>
      </c>
      <c r="AE3573" s="94">
        <v>1.5693650796119598</v>
      </c>
      <c r="AF3573" s="94">
        <v>1.5927385569671941</v>
      </c>
      <c r="AG3573" s="94">
        <v>1.4619926203921823</v>
      </c>
      <c r="AH3573" s="94">
        <v>1.4564454320189895</v>
      </c>
      <c r="AI3573" s="94">
        <v>1.4201195968507923</v>
      </c>
      <c r="AJ3573" s="94">
        <v>1.4392980212538433</v>
      </c>
      <c r="AK3573" s="94">
        <v>1.3886325690374091</v>
      </c>
      <c r="AL3573" s="94">
        <v>1.2644440349371728</v>
      </c>
      <c r="AM3573" s="94">
        <v>1.1985257099053779</v>
      </c>
      <c r="AN3573" s="94">
        <v>1.1968924035026474</v>
      </c>
      <c r="AO3573" s="94">
        <v>1.1693000288835522</v>
      </c>
      <c r="AP3573" s="94">
        <v>1.2512000131872736</v>
      </c>
      <c r="AQ3573" s="94">
        <v>1.2398352736413436</v>
      </c>
      <c r="AR3573" s="94">
        <v>1.3358044842172809</v>
      </c>
      <c r="AS3573" s="43">
        <f t="shared" si="107"/>
        <v>40.309038598786536</v>
      </c>
    </row>
    <row r="3574" spans="3:45">
      <c r="C3574" s="34">
        <v>510</v>
      </c>
      <c r="D3574" s="94">
        <v>3.3</v>
      </c>
      <c r="E3574" s="94">
        <v>3.0590015232742469</v>
      </c>
      <c r="F3574" s="94">
        <v>2.8308594873421233</v>
      </c>
      <c r="G3574" s="94">
        <v>2.3347893181961239</v>
      </c>
      <c r="H3574" s="94">
        <v>2.1374632456771399</v>
      </c>
      <c r="I3574" s="94">
        <v>2.1125701234797969</v>
      </c>
      <c r="J3574" s="94">
        <v>2.3216244000401107</v>
      </c>
      <c r="K3574" s="94">
        <v>2.5127407652167584</v>
      </c>
      <c r="L3574" s="94">
        <v>2.3978155711849434</v>
      </c>
      <c r="M3574" s="94">
        <v>2.2983397456096366</v>
      </c>
      <c r="N3574" s="94">
        <v>2.5237744193099583</v>
      </c>
      <c r="O3574" s="94">
        <v>2.3868043899469931</v>
      </c>
      <c r="P3574" s="94">
        <v>2.3249403790008523</v>
      </c>
      <c r="Q3574" s="94">
        <v>2.2339435801843561</v>
      </c>
      <c r="R3574" s="94">
        <v>2.3362150123563725</v>
      </c>
      <c r="S3574" s="94">
        <v>2.1739048509031815</v>
      </c>
      <c r="T3574" s="94">
        <v>2.0495802623854003</v>
      </c>
      <c r="U3574" s="94">
        <v>1.9590678845987113</v>
      </c>
      <c r="V3574" s="94">
        <v>1.937361025554623</v>
      </c>
      <c r="W3574" s="94">
        <v>2.0480386443828644</v>
      </c>
      <c r="X3574" s="94">
        <v>1.9294820236765753</v>
      </c>
      <c r="Y3574" s="94">
        <v>1.9229822945750745</v>
      </c>
      <c r="Z3574" s="94">
        <v>1.8399851942085959</v>
      </c>
      <c r="AA3574" s="94">
        <v>1.9366729272704761</v>
      </c>
      <c r="AB3574" s="94">
        <v>1.7067644421673855</v>
      </c>
      <c r="AC3574" s="94">
        <v>1.6718553098944606</v>
      </c>
      <c r="AD3574" s="94">
        <v>1.6896561759120623</v>
      </c>
      <c r="AE3574" s="94">
        <v>1.602487824149428</v>
      </c>
      <c r="AF3574" s="94">
        <v>1.6945888588641451</v>
      </c>
      <c r="AG3574" s="94">
        <v>1.5905167837547389</v>
      </c>
      <c r="AH3574" s="94">
        <v>1.4920565831487504</v>
      </c>
      <c r="AI3574" s="94">
        <v>1.5019460717044326</v>
      </c>
      <c r="AJ3574" s="94">
        <v>1.4089346818960313</v>
      </c>
      <c r="AK3574" s="94">
        <v>1.5628756733711562</v>
      </c>
      <c r="AL3574" s="94">
        <v>1.6666048869663264</v>
      </c>
      <c r="AM3574" s="94">
        <v>1.4760339714840756</v>
      </c>
      <c r="AN3574" s="94">
        <v>1.4359595237278671</v>
      </c>
      <c r="AO3574" s="94">
        <v>1.231647741065339</v>
      </c>
      <c r="AP3574" s="94">
        <v>1.2986676353149906</v>
      </c>
      <c r="AQ3574" s="94">
        <v>1.2969216949650233</v>
      </c>
      <c r="AR3574" s="94">
        <v>1.3028545730107415</v>
      </c>
      <c r="AS3574" s="43">
        <f t="shared" si="107"/>
        <v>33.800518425887908</v>
      </c>
    </row>
    <row r="3575" spans="3:45">
      <c r="C3575" s="34">
        <v>511</v>
      </c>
      <c r="D3575" s="94">
        <v>3.3</v>
      </c>
      <c r="E3575" s="94">
        <v>2.9425560024778958</v>
      </c>
      <c r="F3575" s="94">
        <v>2.8583607977048282</v>
      </c>
      <c r="G3575" s="94">
        <v>2.8237965758414574</v>
      </c>
      <c r="H3575" s="94">
        <v>2.7994915943937517</v>
      </c>
      <c r="I3575" s="94">
        <v>2.8456044244863552</v>
      </c>
      <c r="J3575" s="94">
        <v>2.7602631051845616</v>
      </c>
      <c r="K3575" s="94">
        <v>2.4399779525116614</v>
      </c>
      <c r="L3575" s="94">
        <v>2.17238953046206</v>
      </c>
      <c r="M3575" s="94">
        <v>2.1519833969721285</v>
      </c>
      <c r="N3575" s="94">
        <v>2.1409954783541818</v>
      </c>
      <c r="O3575" s="94">
        <v>2.1097387020708371</v>
      </c>
      <c r="P3575" s="94">
        <v>2.0404626463009801</v>
      </c>
      <c r="Q3575" s="94">
        <v>2.0522420116077682</v>
      </c>
      <c r="R3575" s="94">
        <v>2.0283151746854657</v>
      </c>
      <c r="S3575" s="94">
        <v>1.9549395607880835</v>
      </c>
      <c r="T3575" s="94">
        <v>1.9770691503714517</v>
      </c>
      <c r="U3575" s="94">
        <v>1.9097805427759025</v>
      </c>
      <c r="V3575" s="94">
        <v>1.8182428776139081</v>
      </c>
      <c r="W3575" s="94">
        <v>1.9126588200738333</v>
      </c>
      <c r="X3575" s="94">
        <v>2.0729554976201463</v>
      </c>
      <c r="Y3575" s="94">
        <v>2.0338338180250766</v>
      </c>
      <c r="Z3575" s="94">
        <v>1.8959891247237395</v>
      </c>
      <c r="AA3575" s="94">
        <v>1.7573030491488013</v>
      </c>
      <c r="AB3575" s="94">
        <v>1.7176689833498975</v>
      </c>
      <c r="AC3575" s="94">
        <v>1.5893540824477239</v>
      </c>
      <c r="AD3575" s="94">
        <v>1.6026072019638284</v>
      </c>
      <c r="AE3575" s="94">
        <v>1.5089995384999979</v>
      </c>
      <c r="AF3575" s="94">
        <v>1.4172017104076342</v>
      </c>
      <c r="AG3575" s="94">
        <v>1.4082947249981181</v>
      </c>
      <c r="AH3575" s="94">
        <v>1.2948718738370426</v>
      </c>
      <c r="AI3575" s="94">
        <v>1.3322736133770576</v>
      </c>
      <c r="AJ3575" s="94">
        <v>1.3531231492814526</v>
      </c>
      <c r="AK3575" s="94">
        <v>1.3693870620436874</v>
      </c>
      <c r="AL3575" s="94">
        <v>1.3692027774868696</v>
      </c>
      <c r="AM3575" s="94">
        <v>1.383216576266278</v>
      </c>
      <c r="AN3575" s="94">
        <v>1.4687173256439603</v>
      </c>
      <c r="AO3575" s="94">
        <v>1.4889525932732877</v>
      </c>
      <c r="AP3575" s="94">
        <v>1.4690383056342262</v>
      </c>
      <c r="AQ3575" s="94">
        <v>1.4336413650912694</v>
      </c>
      <c r="AR3575" s="94">
        <v>1.4816744700996005</v>
      </c>
      <c r="AS3575" s="43">
        <f t="shared" si="107"/>
        <v>34.110165608091734</v>
      </c>
    </row>
    <row r="3576" spans="3:45">
      <c r="C3576" s="34">
        <v>512</v>
      </c>
      <c r="D3576" s="94">
        <v>3.3</v>
      </c>
      <c r="E3576" s="94">
        <v>3.0698828207281497</v>
      </c>
      <c r="F3576" s="94">
        <v>3.0591436678086996</v>
      </c>
      <c r="G3576" s="94">
        <v>3.1963839385490518</v>
      </c>
      <c r="H3576" s="94">
        <v>3.2767258044907681</v>
      </c>
      <c r="I3576" s="94">
        <v>3.170959936298646</v>
      </c>
      <c r="J3576" s="94">
        <v>3.2049896001226452</v>
      </c>
      <c r="K3576" s="94">
        <v>3.0716618461926872</v>
      </c>
      <c r="L3576" s="94">
        <v>3.2879328008903732</v>
      </c>
      <c r="M3576" s="94">
        <v>3.1764016158331354</v>
      </c>
      <c r="N3576" s="94">
        <v>3.1892491150464419</v>
      </c>
      <c r="O3576" s="94">
        <v>3.3388617684522961</v>
      </c>
      <c r="P3576" s="94">
        <v>3.4546358241584545</v>
      </c>
      <c r="Q3576" s="94">
        <v>3.2259213194030654</v>
      </c>
      <c r="R3576" s="94">
        <v>2.9773254746959132</v>
      </c>
      <c r="S3576" s="94">
        <v>3.3001414912352391</v>
      </c>
      <c r="T3576" s="94">
        <v>2.9773530172907594</v>
      </c>
      <c r="U3576" s="94">
        <v>2.5478327080634826</v>
      </c>
      <c r="V3576" s="94">
        <v>2.3037281753217917</v>
      </c>
      <c r="W3576" s="94">
        <v>2.1392779835048894</v>
      </c>
      <c r="X3576" s="94">
        <v>2.2639378359651348</v>
      </c>
      <c r="Y3576" s="94">
        <v>2.115252911457588</v>
      </c>
      <c r="Z3576" s="94">
        <v>2.2604881836096333</v>
      </c>
      <c r="AA3576" s="94">
        <v>2.4351618272575148</v>
      </c>
      <c r="AB3576" s="94">
        <v>2.3843947589408105</v>
      </c>
      <c r="AC3576" s="94">
        <v>2.371340417422092</v>
      </c>
      <c r="AD3576" s="94">
        <v>2.4691739418101899</v>
      </c>
      <c r="AE3576" s="94">
        <v>2.4388928175579343</v>
      </c>
      <c r="AF3576" s="94">
        <v>2.5486837655454999</v>
      </c>
      <c r="AG3576" s="94">
        <v>2.2771050915106086</v>
      </c>
      <c r="AH3576" s="94">
        <v>2.4017610581754196</v>
      </c>
      <c r="AI3576" s="94">
        <v>2.4310699866562739</v>
      </c>
      <c r="AJ3576" s="94">
        <v>2.4622286577010892</v>
      </c>
      <c r="AK3576" s="94">
        <v>2.3311549684490949</v>
      </c>
      <c r="AL3576" s="94">
        <v>2.5461694121935148</v>
      </c>
      <c r="AM3576" s="94">
        <v>2.59642767255772</v>
      </c>
      <c r="AN3576" s="94">
        <v>2.7164839421414366</v>
      </c>
      <c r="AO3576" s="94">
        <v>2.3942044642830278</v>
      </c>
      <c r="AP3576" s="94">
        <v>2.4430967671914314</v>
      </c>
      <c r="AQ3576" s="94">
        <v>2.5259035520764934</v>
      </c>
      <c r="AR3576" s="94">
        <v>2.4474906789208513</v>
      </c>
      <c r="AS3576" s="43">
        <f t="shared" si="107"/>
        <v>44.009774127075126</v>
      </c>
    </row>
    <row r="3577" spans="3:45">
      <c r="C3577" s="34">
        <v>513</v>
      </c>
      <c r="D3577" s="94">
        <v>3.3</v>
      </c>
      <c r="E3577" s="94">
        <v>3.111792661777713</v>
      </c>
      <c r="F3577" s="94">
        <v>3.1790725349171489</v>
      </c>
      <c r="G3577" s="94">
        <v>3.1795398993374442</v>
      </c>
      <c r="H3577" s="94">
        <v>3.3047686789620374</v>
      </c>
      <c r="I3577" s="94">
        <v>3.2977984850279083</v>
      </c>
      <c r="J3577" s="94">
        <v>2.935076600909031</v>
      </c>
      <c r="K3577" s="94">
        <v>3.1170915358327864</v>
      </c>
      <c r="L3577" s="94">
        <v>2.7841204243069093</v>
      </c>
      <c r="M3577" s="94">
        <v>2.7712899609375974</v>
      </c>
      <c r="N3577" s="94">
        <v>2.9356157654829085</v>
      </c>
      <c r="O3577" s="94">
        <v>2.9697150988757532</v>
      </c>
      <c r="P3577" s="94">
        <v>2.8395078232917883</v>
      </c>
      <c r="Q3577" s="94">
        <v>2.8433997408573872</v>
      </c>
      <c r="R3577" s="94">
        <v>2.9043154616524682</v>
      </c>
      <c r="S3577" s="94">
        <v>3.0963005670324164</v>
      </c>
      <c r="T3577" s="94">
        <v>3.0924303680434817</v>
      </c>
      <c r="U3577" s="94">
        <v>3.0942024971045887</v>
      </c>
      <c r="V3577" s="94">
        <v>2.8665317441356337</v>
      </c>
      <c r="W3577" s="94">
        <v>2.5884210815093165</v>
      </c>
      <c r="X3577" s="94">
        <v>2.4371952467466751</v>
      </c>
      <c r="Y3577" s="94">
        <v>2.331115094125201</v>
      </c>
      <c r="Z3577" s="94">
        <v>2.4276645134594252</v>
      </c>
      <c r="AA3577" s="94">
        <v>2.4748819261189832</v>
      </c>
      <c r="AB3577" s="94">
        <v>2.2220711637658397</v>
      </c>
      <c r="AC3577" s="94">
        <v>2.1379200974728745</v>
      </c>
      <c r="AD3577" s="94">
        <v>2.0218313839512994</v>
      </c>
      <c r="AE3577" s="94">
        <v>1.9478144386601137</v>
      </c>
      <c r="AF3577" s="94">
        <v>2.0417944710977562</v>
      </c>
      <c r="AG3577" s="94">
        <v>2.1578873922445641</v>
      </c>
      <c r="AH3577" s="94">
        <v>1.9893336757308901</v>
      </c>
      <c r="AI3577" s="94">
        <v>1.8423612023490508</v>
      </c>
      <c r="AJ3577" s="94">
        <v>1.7791177171244181</v>
      </c>
      <c r="AK3577" s="94">
        <v>1.6959845198962509</v>
      </c>
      <c r="AL3577" s="94">
        <v>1.3927789133986404</v>
      </c>
      <c r="AM3577" s="94">
        <v>1.2848161023983433</v>
      </c>
      <c r="AN3577" s="94">
        <v>1.3070862785639226</v>
      </c>
      <c r="AO3577" s="94">
        <v>1.3766478996218086</v>
      </c>
      <c r="AP3577" s="94">
        <v>1.2769183955467662</v>
      </c>
      <c r="AQ3577" s="94">
        <v>1.1646592619883549</v>
      </c>
      <c r="AR3577" s="94">
        <v>1.0976759906446063</v>
      </c>
      <c r="AS3577" s="43">
        <f t="shared" ref="AS3577:AS3640" si="108">NPV($D$48,D3577:AR3577)</f>
        <v>41.766266518696973</v>
      </c>
    </row>
    <row r="3578" spans="3:45">
      <c r="C3578" s="34">
        <v>514</v>
      </c>
      <c r="D3578" s="94">
        <v>3.3</v>
      </c>
      <c r="E3578" s="94">
        <v>3.5409879228247934</v>
      </c>
      <c r="F3578" s="94">
        <v>3.6387929317245225</v>
      </c>
      <c r="G3578" s="94">
        <v>3.4964132724849937</v>
      </c>
      <c r="H3578" s="94">
        <v>3.7117037590413346</v>
      </c>
      <c r="I3578" s="94">
        <v>3.5507801176399489</v>
      </c>
      <c r="J3578" s="94">
        <v>3.8037436023151501</v>
      </c>
      <c r="K3578" s="94">
        <v>3.9193046164610461</v>
      </c>
      <c r="L3578" s="94">
        <v>4.0833381379471376</v>
      </c>
      <c r="M3578" s="94">
        <v>3.9467919470383634</v>
      </c>
      <c r="N3578" s="94">
        <v>3.8064265007286102</v>
      </c>
      <c r="O3578" s="94">
        <v>3.3429902084027727</v>
      </c>
      <c r="P3578" s="94">
        <v>3.190482846995641</v>
      </c>
      <c r="Q3578" s="94">
        <v>3.1867291014925208</v>
      </c>
      <c r="R3578" s="94">
        <v>3.3528749903968302</v>
      </c>
      <c r="S3578" s="94">
        <v>3.1505956731057054</v>
      </c>
      <c r="T3578" s="94">
        <v>3.1074383586553096</v>
      </c>
      <c r="U3578" s="94">
        <v>3.0137389682496996</v>
      </c>
      <c r="V3578" s="94">
        <v>3.0111810860698105</v>
      </c>
      <c r="W3578" s="94">
        <v>2.8836880175737658</v>
      </c>
      <c r="X3578" s="94">
        <v>2.9324073420285508</v>
      </c>
      <c r="Y3578" s="94">
        <v>2.829156020678075</v>
      </c>
      <c r="Z3578" s="94">
        <v>3.0114162081875007</v>
      </c>
      <c r="AA3578" s="94">
        <v>3.0107013138584215</v>
      </c>
      <c r="AB3578" s="94">
        <v>2.7427948924131389</v>
      </c>
      <c r="AC3578" s="94">
        <v>2.6982507762294072</v>
      </c>
      <c r="AD3578" s="94">
        <v>2.7724197636056691</v>
      </c>
      <c r="AE3578" s="94">
        <v>2.6514303921582831</v>
      </c>
      <c r="AF3578" s="94">
        <v>2.5561073574829067</v>
      </c>
      <c r="AG3578" s="94">
        <v>2.6650375874538428</v>
      </c>
      <c r="AH3578" s="94">
        <v>2.2480465340150784</v>
      </c>
      <c r="AI3578" s="94">
        <v>2.1437367689566216</v>
      </c>
      <c r="AJ3578" s="94">
        <v>2.0199034798360578</v>
      </c>
      <c r="AK3578" s="94">
        <v>1.8804318104869178</v>
      </c>
      <c r="AL3578" s="94">
        <v>1.6579932015550176</v>
      </c>
      <c r="AM3578" s="94">
        <v>1.5586645428871133</v>
      </c>
      <c r="AN3578" s="94">
        <v>1.4328031680813218</v>
      </c>
      <c r="AO3578" s="94">
        <v>1.4808078295304365</v>
      </c>
      <c r="AP3578" s="94">
        <v>1.4306683121274129</v>
      </c>
      <c r="AQ3578" s="94">
        <v>1.3290919489017319</v>
      </c>
      <c r="AR3578" s="94">
        <v>1.2828558581446829</v>
      </c>
      <c r="AS3578" s="43">
        <f t="shared" si="108"/>
        <v>48.560041205770162</v>
      </c>
    </row>
    <row r="3579" spans="3:45">
      <c r="C3579" s="34">
        <v>515</v>
      </c>
      <c r="D3579" s="94">
        <v>3.3</v>
      </c>
      <c r="E3579" s="94">
        <v>3.0273968402736759</v>
      </c>
      <c r="F3579" s="94">
        <v>2.8585852834863785</v>
      </c>
      <c r="G3579" s="94">
        <v>2.802775469377885</v>
      </c>
      <c r="H3579" s="94">
        <v>2.764262576907683</v>
      </c>
      <c r="I3579" s="94">
        <v>2.9851498642194376</v>
      </c>
      <c r="J3579" s="94">
        <v>3.2355038362221755</v>
      </c>
      <c r="K3579" s="94">
        <v>3.1319261329143258</v>
      </c>
      <c r="L3579" s="94">
        <v>3.518720539958625</v>
      </c>
      <c r="M3579" s="94">
        <v>3.352969148849299</v>
      </c>
      <c r="N3579" s="94">
        <v>3.190701112222361</v>
      </c>
      <c r="O3579" s="94">
        <v>3.2093374068152376</v>
      </c>
      <c r="P3579" s="94">
        <v>3.2570516320427094</v>
      </c>
      <c r="Q3579" s="94">
        <v>3.3507719147713209</v>
      </c>
      <c r="R3579" s="94">
        <v>2.940561159641442</v>
      </c>
      <c r="S3579" s="94">
        <v>2.9198898951734735</v>
      </c>
      <c r="T3579" s="94">
        <v>2.5815838683397221</v>
      </c>
      <c r="U3579" s="94">
        <v>2.4277197748759236</v>
      </c>
      <c r="V3579" s="94">
        <v>2.444474209930763</v>
      </c>
      <c r="W3579" s="94">
        <v>2.414066569906351</v>
      </c>
      <c r="X3579" s="94">
        <v>2.4302140076601511</v>
      </c>
      <c r="Y3579" s="94">
        <v>2.5175188819931038</v>
      </c>
      <c r="Z3579" s="94">
        <v>2.4469978314517773</v>
      </c>
      <c r="AA3579" s="94">
        <v>2.2608787451255834</v>
      </c>
      <c r="AB3579" s="94">
        <v>2.2645345198584832</v>
      </c>
      <c r="AC3579" s="94">
        <v>2.2514253473125945</v>
      </c>
      <c r="AD3579" s="94">
        <v>2.3648452511141689</v>
      </c>
      <c r="AE3579" s="94">
        <v>2.097067755364773</v>
      </c>
      <c r="AF3579" s="94">
        <v>2.0577465868843903</v>
      </c>
      <c r="AG3579" s="94">
        <v>2.1684746328184112</v>
      </c>
      <c r="AH3579" s="94">
        <v>2.1189128462952249</v>
      </c>
      <c r="AI3579" s="94">
        <v>2.3194640829195929</v>
      </c>
      <c r="AJ3579" s="94">
        <v>2.2024440563817982</v>
      </c>
      <c r="AK3579" s="94">
        <v>2.3771673857693223</v>
      </c>
      <c r="AL3579" s="94">
        <v>2.3518551569694774</v>
      </c>
      <c r="AM3579" s="94">
        <v>2.2753017127324773</v>
      </c>
      <c r="AN3579" s="94">
        <v>2.4581593178540855</v>
      </c>
      <c r="AO3579" s="94">
        <v>2.4885945998488292</v>
      </c>
      <c r="AP3579" s="94">
        <v>2.2859488433897202</v>
      </c>
      <c r="AQ3579" s="94">
        <v>2.1506640061610525</v>
      </c>
      <c r="AR3579" s="94">
        <v>2.220552714510426</v>
      </c>
      <c r="AS3579" s="43">
        <f t="shared" si="108"/>
        <v>42.627079349552325</v>
      </c>
    </row>
    <row r="3580" spans="3:45">
      <c r="C3580" s="34">
        <v>516</v>
      </c>
      <c r="D3580" s="94">
        <v>3.3</v>
      </c>
      <c r="E3580" s="94">
        <v>3.1124300549459547</v>
      </c>
      <c r="F3580" s="94">
        <v>3.1584468628878462</v>
      </c>
      <c r="G3580" s="94">
        <v>2.9282131476045614</v>
      </c>
      <c r="H3580" s="94">
        <v>2.8428049131326021</v>
      </c>
      <c r="I3580" s="94">
        <v>2.7267688363137386</v>
      </c>
      <c r="J3580" s="94">
        <v>2.8558027964049928</v>
      </c>
      <c r="K3580" s="94">
        <v>3.0033997002393886</v>
      </c>
      <c r="L3580" s="94">
        <v>2.8026184036615129</v>
      </c>
      <c r="M3580" s="94">
        <v>2.5727286455135605</v>
      </c>
      <c r="N3580" s="94">
        <v>2.6068577278793867</v>
      </c>
      <c r="O3580" s="94">
        <v>2.521348421126913</v>
      </c>
      <c r="P3580" s="94">
        <v>2.336438907370316</v>
      </c>
      <c r="Q3580" s="94">
        <v>2.3391734427592996</v>
      </c>
      <c r="R3580" s="94">
        <v>2.2018307853512633</v>
      </c>
      <c r="S3580" s="94">
        <v>1.9930776441377613</v>
      </c>
      <c r="T3580" s="94">
        <v>2.1407719233251461</v>
      </c>
      <c r="U3580" s="94">
        <v>2.1235864125099928</v>
      </c>
      <c r="V3580" s="94">
        <v>2.3037294100611745</v>
      </c>
      <c r="W3580" s="94">
        <v>2.1768323013933633</v>
      </c>
      <c r="X3580" s="94">
        <v>2.1828496684612331</v>
      </c>
      <c r="Y3580" s="94">
        <v>2.1098414202270765</v>
      </c>
      <c r="Z3580" s="94">
        <v>1.9776641457902104</v>
      </c>
      <c r="AA3580" s="94">
        <v>2.110981756872194</v>
      </c>
      <c r="AB3580" s="94">
        <v>1.957711718515269</v>
      </c>
      <c r="AC3580" s="94">
        <v>1.8489059342416481</v>
      </c>
      <c r="AD3580" s="94">
        <v>1.6295229907204949</v>
      </c>
      <c r="AE3580" s="94">
        <v>1.5900960034181193</v>
      </c>
      <c r="AF3580" s="94">
        <v>1.5675923189673593</v>
      </c>
      <c r="AG3580" s="94">
        <v>1.7870511362764605</v>
      </c>
      <c r="AH3580" s="94">
        <v>1.8462967592628139</v>
      </c>
      <c r="AI3580" s="94">
        <v>1.7609864977291787</v>
      </c>
      <c r="AJ3580" s="94">
        <v>1.7769724825612745</v>
      </c>
      <c r="AK3580" s="94">
        <v>1.738391615281528</v>
      </c>
      <c r="AL3580" s="94">
        <v>1.618257163280626</v>
      </c>
      <c r="AM3580" s="94">
        <v>1.4786022436933028</v>
      </c>
      <c r="AN3580" s="94">
        <v>1.3986111120259694</v>
      </c>
      <c r="AO3580" s="94">
        <v>1.3332863255563816</v>
      </c>
      <c r="AP3580" s="94">
        <v>1.243448662493029</v>
      </c>
      <c r="AQ3580" s="94">
        <v>1.2933909810192952</v>
      </c>
      <c r="AR3580" s="94">
        <v>1.2679469084686648</v>
      </c>
      <c r="AS3580" s="43">
        <f t="shared" si="108"/>
        <v>37.331412446497353</v>
      </c>
    </row>
    <row r="3581" spans="3:45">
      <c r="C3581" s="34">
        <v>517</v>
      </c>
      <c r="D3581" s="94">
        <v>3.3</v>
      </c>
      <c r="E3581" s="94">
        <v>3.1099499608480081</v>
      </c>
      <c r="F3581" s="94">
        <v>2.818984083494025</v>
      </c>
      <c r="G3581" s="94">
        <v>2.7708625801172193</v>
      </c>
      <c r="H3581" s="94">
        <v>2.6387219321793975</v>
      </c>
      <c r="I3581" s="94">
        <v>2.8391821573496463</v>
      </c>
      <c r="J3581" s="94">
        <v>2.6774455308072316</v>
      </c>
      <c r="K3581" s="94">
        <v>2.5041494633882353</v>
      </c>
      <c r="L3581" s="94">
        <v>2.6935317619794517</v>
      </c>
      <c r="M3581" s="94">
        <v>2.6998370224777437</v>
      </c>
      <c r="N3581" s="94">
        <v>2.7528767450017577</v>
      </c>
      <c r="O3581" s="94">
        <v>2.3745125500099937</v>
      </c>
      <c r="P3581" s="94">
        <v>2.3233540936313806</v>
      </c>
      <c r="Q3581" s="94">
        <v>2.1363079298571743</v>
      </c>
      <c r="R3581" s="94">
        <v>1.9103384676879009</v>
      </c>
      <c r="S3581" s="94">
        <v>1.9982483091584509</v>
      </c>
      <c r="T3581" s="94">
        <v>2.0843478246014695</v>
      </c>
      <c r="U3581" s="94">
        <v>1.9493556212730365</v>
      </c>
      <c r="V3581" s="94">
        <v>2.0360246334289318</v>
      </c>
      <c r="W3581" s="94">
        <v>2.147587030186993</v>
      </c>
      <c r="X3581" s="94">
        <v>2.1034724411480128</v>
      </c>
      <c r="Y3581" s="94">
        <v>1.9847706553096691</v>
      </c>
      <c r="Z3581" s="94">
        <v>2.0225902120340002</v>
      </c>
      <c r="AA3581" s="94">
        <v>1.8983747388973085</v>
      </c>
      <c r="AB3581" s="94">
        <v>1.936478001965255</v>
      </c>
      <c r="AC3581" s="94">
        <v>2.1208828784650597</v>
      </c>
      <c r="AD3581" s="94">
        <v>1.9987443817529793</v>
      </c>
      <c r="AE3581" s="94">
        <v>1.9886288715388363</v>
      </c>
      <c r="AF3581" s="94">
        <v>2.010270361927855</v>
      </c>
      <c r="AG3581" s="94">
        <v>2.0562830308097686</v>
      </c>
      <c r="AH3581" s="94">
        <v>1.8467909378699681</v>
      </c>
      <c r="AI3581" s="94">
        <v>1.8228838474218449</v>
      </c>
      <c r="AJ3581" s="94">
        <v>1.6750594996613331</v>
      </c>
      <c r="AK3581" s="94">
        <v>1.6867055749726163</v>
      </c>
      <c r="AL3581" s="94">
        <v>1.5957828725724237</v>
      </c>
      <c r="AM3581" s="94">
        <v>1.5435977924855557</v>
      </c>
      <c r="AN3581" s="94">
        <v>1.6828202638670904</v>
      </c>
      <c r="AO3581" s="94">
        <v>1.6530705559951262</v>
      </c>
      <c r="AP3581" s="94">
        <v>1.8277856981985718</v>
      </c>
      <c r="AQ3581" s="94">
        <v>1.7898012200022413</v>
      </c>
      <c r="AR3581" s="94">
        <v>1.8091413147839228</v>
      </c>
      <c r="AS3581" s="43">
        <f t="shared" si="108"/>
        <v>36.483375648919143</v>
      </c>
    </row>
    <row r="3582" spans="3:45">
      <c r="C3582" s="34">
        <v>518</v>
      </c>
      <c r="D3582" s="94">
        <v>3.3</v>
      </c>
      <c r="E3582" s="94">
        <v>3.368490197622771</v>
      </c>
      <c r="F3582" s="94">
        <v>3.4308021219057139</v>
      </c>
      <c r="G3582" s="94">
        <v>3.8255204877856137</v>
      </c>
      <c r="H3582" s="94">
        <v>3.7764246529057819</v>
      </c>
      <c r="I3582" s="94">
        <v>3.7201731974669872</v>
      </c>
      <c r="J3582" s="94">
        <v>3.7953217243678572</v>
      </c>
      <c r="K3582" s="94">
        <v>3.0480955755052843</v>
      </c>
      <c r="L3582" s="94">
        <v>3.0919285584073712</v>
      </c>
      <c r="M3582" s="94">
        <v>3.0619100082403445</v>
      </c>
      <c r="N3582" s="94">
        <v>3.0838164470212828</v>
      </c>
      <c r="O3582" s="94">
        <v>3.0020314053266635</v>
      </c>
      <c r="P3582" s="94">
        <v>2.8422342051313594</v>
      </c>
      <c r="Q3582" s="94">
        <v>2.9774643272315444</v>
      </c>
      <c r="R3582" s="94">
        <v>2.5590841127717168</v>
      </c>
      <c r="S3582" s="94">
        <v>2.5992659192583245</v>
      </c>
      <c r="T3582" s="94">
        <v>2.2934552352299296</v>
      </c>
      <c r="U3582" s="94">
        <v>2.3410466064893467</v>
      </c>
      <c r="V3582" s="94">
        <v>2.3230057351150299</v>
      </c>
      <c r="W3582" s="94">
        <v>2.1171053905546509</v>
      </c>
      <c r="X3582" s="94">
        <v>2.0038843428230551</v>
      </c>
      <c r="Y3582" s="94">
        <v>1.9120499442349952</v>
      </c>
      <c r="Z3582" s="94">
        <v>1.8561855460593917</v>
      </c>
      <c r="AA3582" s="94">
        <v>1.7811155731745119</v>
      </c>
      <c r="AB3582" s="94">
        <v>1.8251861638561544</v>
      </c>
      <c r="AC3582" s="94">
        <v>1.9725380975640019</v>
      </c>
      <c r="AD3582" s="94">
        <v>1.8763814029155563</v>
      </c>
      <c r="AE3582" s="94">
        <v>1.9421962680812348</v>
      </c>
      <c r="AF3582" s="94">
        <v>2.0546559527892607</v>
      </c>
      <c r="AG3582" s="94">
        <v>2.0609882389830294</v>
      </c>
      <c r="AH3582" s="94">
        <v>1.8641440887532075</v>
      </c>
      <c r="AI3582" s="94">
        <v>1.7944926550339808</v>
      </c>
      <c r="AJ3582" s="94">
        <v>1.7464964127299065</v>
      </c>
      <c r="AK3582" s="94">
        <v>1.8194478507539884</v>
      </c>
      <c r="AL3582" s="94">
        <v>1.7499785226142492</v>
      </c>
      <c r="AM3582" s="94">
        <v>1.8290686423680163</v>
      </c>
      <c r="AN3582" s="94">
        <v>1.8423122731689725</v>
      </c>
      <c r="AO3582" s="94">
        <v>1.671095223892205</v>
      </c>
      <c r="AP3582" s="94">
        <v>1.7664463430944324</v>
      </c>
      <c r="AQ3582" s="94">
        <v>1.8598492361462351</v>
      </c>
      <c r="AR3582" s="94">
        <v>1.9779720197706172</v>
      </c>
      <c r="AS3582" s="43">
        <f t="shared" si="108"/>
        <v>42.828138111248187</v>
      </c>
    </row>
    <row r="3583" spans="3:45">
      <c r="C3583" s="34">
        <v>519</v>
      </c>
      <c r="D3583" s="94">
        <v>3.3</v>
      </c>
      <c r="E3583" s="94">
        <v>3.5590104325612573</v>
      </c>
      <c r="F3583" s="94">
        <v>3.4914015018278883</v>
      </c>
      <c r="G3583" s="94">
        <v>2.9109551269156406</v>
      </c>
      <c r="H3583" s="94">
        <v>2.8951046250847301</v>
      </c>
      <c r="I3583" s="94">
        <v>2.663923389591945</v>
      </c>
      <c r="J3583" s="94">
        <v>2.7393483902771534</v>
      </c>
      <c r="K3583" s="94">
        <v>2.4721071380570043</v>
      </c>
      <c r="L3583" s="94">
        <v>2.5767683852536067</v>
      </c>
      <c r="M3583" s="94">
        <v>2.37897049201954</v>
      </c>
      <c r="N3583" s="94">
        <v>2.4390764090250645</v>
      </c>
      <c r="O3583" s="94">
        <v>2.4206726871629622</v>
      </c>
      <c r="P3583" s="94">
        <v>2.1875297798116322</v>
      </c>
      <c r="Q3583" s="94">
        <v>2.1981373670334365</v>
      </c>
      <c r="R3583" s="94">
        <v>2.3444497744405508</v>
      </c>
      <c r="S3583" s="94">
        <v>2.1605681696201655</v>
      </c>
      <c r="T3583" s="94">
        <v>1.923245280584194</v>
      </c>
      <c r="U3583" s="94">
        <v>2.0094757176990186</v>
      </c>
      <c r="V3583" s="94">
        <v>2.0022954169672302</v>
      </c>
      <c r="W3583" s="94">
        <v>1.8207919711636702</v>
      </c>
      <c r="X3583" s="94">
        <v>1.7917760151763611</v>
      </c>
      <c r="Y3583" s="94">
        <v>1.7510892473516342</v>
      </c>
      <c r="Z3583" s="94">
        <v>1.7271571567600386</v>
      </c>
      <c r="AA3583" s="94">
        <v>1.910787734552837</v>
      </c>
      <c r="AB3583" s="94">
        <v>2.0019746172677864</v>
      </c>
      <c r="AC3583" s="94">
        <v>2.0100019951858372</v>
      </c>
      <c r="AD3583" s="94">
        <v>1.8242786784682334</v>
      </c>
      <c r="AE3583" s="94">
        <v>1.9086815166560485</v>
      </c>
      <c r="AF3583" s="94">
        <v>1.6474662348258944</v>
      </c>
      <c r="AG3583" s="94">
        <v>1.7034762266299026</v>
      </c>
      <c r="AH3583" s="94">
        <v>1.5708969032315621</v>
      </c>
      <c r="AI3583" s="94">
        <v>1.4445620898516207</v>
      </c>
      <c r="AJ3583" s="94">
        <v>1.3202533706597477</v>
      </c>
      <c r="AK3583" s="94">
        <v>1.2590859970710246</v>
      </c>
      <c r="AL3583" s="94">
        <v>1.2062763472930516</v>
      </c>
      <c r="AM3583" s="94">
        <v>1.0699181981646453</v>
      </c>
      <c r="AN3583" s="94">
        <v>1.0025378303949748</v>
      </c>
      <c r="AO3583" s="94">
        <v>1.0563999981261818</v>
      </c>
      <c r="AP3583" s="94">
        <v>0.96164589824359803</v>
      </c>
      <c r="AQ3583" s="94">
        <v>0.83104312427633253</v>
      </c>
      <c r="AR3583" s="94">
        <v>0.83082425788303493</v>
      </c>
      <c r="AS3583" s="43">
        <f t="shared" si="108"/>
        <v>36.190152221306988</v>
      </c>
    </row>
    <row r="3584" spans="3:45">
      <c r="C3584" s="34">
        <v>520</v>
      </c>
      <c r="D3584" s="94">
        <v>3.3</v>
      </c>
      <c r="E3584" s="94">
        <v>3.3094991379464784</v>
      </c>
      <c r="F3584" s="94">
        <v>3.3687178267971833</v>
      </c>
      <c r="G3584" s="94">
        <v>3.2978792359224975</v>
      </c>
      <c r="H3584" s="94">
        <v>3.6830074318849131</v>
      </c>
      <c r="I3584" s="94">
        <v>3.202334251830806</v>
      </c>
      <c r="J3584" s="94">
        <v>3.4096652748717493</v>
      </c>
      <c r="K3584" s="94">
        <v>3.2517755007875619</v>
      </c>
      <c r="L3584" s="94">
        <v>3.5870961499720249</v>
      </c>
      <c r="M3584" s="94">
        <v>3.4206528464737409</v>
      </c>
      <c r="N3584" s="94">
        <v>3.4970622469999091</v>
      </c>
      <c r="O3584" s="94">
        <v>3.905290169245812</v>
      </c>
      <c r="P3584" s="94">
        <v>3.9038755692107903</v>
      </c>
      <c r="Q3584" s="94">
        <v>3.436714954268894</v>
      </c>
      <c r="R3584" s="94">
        <v>3.5221022721765705</v>
      </c>
      <c r="S3584" s="94">
        <v>3.6877317025971403</v>
      </c>
      <c r="T3584" s="94">
        <v>3.51865927866357</v>
      </c>
      <c r="U3584" s="94">
        <v>3.790397139746073</v>
      </c>
      <c r="V3584" s="94">
        <v>3.8243674865416932</v>
      </c>
      <c r="W3584" s="94">
        <v>3.814611407223095</v>
      </c>
      <c r="X3584" s="94">
        <v>3.787713699944002</v>
      </c>
      <c r="Y3584" s="94">
        <v>3.5457150000311199</v>
      </c>
      <c r="Z3584" s="94">
        <v>3.3121066122432401</v>
      </c>
      <c r="AA3584" s="94">
        <v>3.444289332535019</v>
      </c>
      <c r="AB3584" s="94">
        <v>3.7164295147031394</v>
      </c>
      <c r="AC3584" s="94">
        <v>3.2697099563048453</v>
      </c>
      <c r="AD3584" s="94">
        <v>3.3036730930806004</v>
      </c>
      <c r="AE3584" s="94">
        <v>2.9287840884612484</v>
      </c>
      <c r="AF3584" s="94">
        <v>2.9665557898938393</v>
      </c>
      <c r="AG3584" s="94">
        <v>2.7858613464988591</v>
      </c>
      <c r="AH3584" s="94">
        <v>3.0120729415927432</v>
      </c>
      <c r="AI3584" s="94">
        <v>2.9878287061496547</v>
      </c>
      <c r="AJ3584" s="94">
        <v>3.0568015103352013</v>
      </c>
      <c r="AK3584" s="94">
        <v>3.1571192666255148</v>
      </c>
      <c r="AL3584" s="94">
        <v>2.8439865107124316</v>
      </c>
      <c r="AM3584" s="94">
        <v>2.81990867724687</v>
      </c>
      <c r="AN3584" s="94">
        <v>2.6280758049825068</v>
      </c>
      <c r="AO3584" s="94">
        <v>2.4690376650910766</v>
      </c>
      <c r="AP3584" s="94">
        <v>2.7031242585364406</v>
      </c>
      <c r="AQ3584" s="94">
        <v>2.7317763300596001</v>
      </c>
      <c r="AR3584" s="94">
        <v>2.6696750906546822</v>
      </c>
      <c r="AS3584" s="43">
        <f t="shared" si="108"/>
        <v>50.949057898370405</v>
      </c>
    </row>
    <row r="3585" spans="3:45">
      <c r="C3585" s="34">
        <v>521</v>
      </c>
      <c r="D3585" s="94">
        <v>3.3</v>
      </c>
      <c r="E3585" s="94">
        <v>3.3409304247002796</v>
      </c>
      <c r="F3585" s="94">
        <v>3.4174965096157646</v>
      </c>
      <c r="G3585" s="94">
        <v>3.5614282958076613</v>
      </c>
      <c r="H3585" s="94">
        <v>3.5175754738405107</v>
      </c>
      <c r="I3585" s="94">
        <v>3.3338973301810153</v>
      </c>
      <c r="J3585" s="94">
        <v>3.3898597886476436</v>
      </c>
      <c r="K3585" s="94">
        <v>3.3099824876994681</v>
      </c>
      <c r="L3585" s="94">
        <v>3.6185587238921917</v>
      </c>
      <c r="M3585" s="94">
        <v>3.6036238640461429</v>
      </c>
      <c r="N3585" s="94">
        <v>3.9889654461209254</v>
      </c>
      <c r="O3585" s="94">
        <v>3.6290394299227859</v>
      </c>
      <c r="P3585" s="94">
        <v>3.3447380703524874</v>
      </c>
      <c r="Q3585" s="94">
        <v>3.0470367557146516</v>
      </c>
      <c r="R3585" s="94">
        <v>2.7234390776349664</v>
      </c>
      <c r="S3585" s="94">
        <v>2.8167832133131592</v>
      </c>
      <c r="T3585" s="94">
        <v>2.9033781556976983</v>
      </c>
      <c r="U3585" s="94">
        <v>2.9871031004186173</v>
      </c>
      <c r="V3585" s="94">
        <v>2.939391684246631</v>
      </c>
      <c r="W3585" s="94">
        <v>2.8752053839168594</v>
      </c>
      <c r="X3585" s="94">
        <v>2.5845247658835273</v>
      </c>
      <c r="Y3585" s="94">
        <v>2.7184928239424244</v>
      </c>
      <c r="Z3585" s="94">
        <v>2.6650919093047336</v>
      </c>
      <c r="AA3585" s="94">
        <v>2.5924893828338078</v>
      </c>
      <c r="AB3585" s="94">
        <v>2.6221982545624725</v>
      </c>
      <c r="AC3585" s="94">
        <v>2.4475191866141741</v>
      </c>
      <c r="AD3585" s="94">
        <v>2.3370560408363441</v>
      </c>
      <c r="AE3585" s="94">
        <v>2.2724927458308795</v>
      </c>
      <c r="AF3585" s="94">
        <v>2.2447841840093621</v>
      </c>
      <c r="AG3585" s="94">
        <v>2.2510454285243315</v>
      </c>
      <c r="AH3585" s="94">
        <v>2.0090270086744138</v>
      </c>
      <c r="AI3585" s="94">
        <v>2.0717136747345961</v>
      </c>
      <c r="AJ3585" s="94">
        <v>1.9621640688092115</v>
      </c>
      <c r="AK3585" s="94">
        <v>2.1204806471416489</v>
      </c>
      <c r="AL3585" s="94">
        <v>1.962265517373279</v>
      </c>
      <c r="AM3585" s="94">
        <v>1.8526295733483187</v>
      </c>
      <c r="AN3585" s="94">
        <v>1.7685848484536064</v>
      </c>
      <c r="AO3585" s="94">
        <v>1.7867337816907123</v>
      </c>
      <c r="AP3585" s="94">
        <v>1.6777284315682282</v>
      </c>
      <c r="AQ3585" s="94">
        <v>1.6100125166835506</v>
      </c>
      <c r="AR3585" s="94">
        <v>1.6587775942097915</v>
      </c>
      <c r="AS3585" s="43">
        <f t="shared" si="108"/>
        <v>46.099669215357082</v>
      </c>
    </row>
    <row r="3586" spans="3:45">
      <c r="C3586" s="34">
        <v>522</v>
      </c>
      <c r="D3586" s="94">
        <v>3.3</v>
      </c>
      <c r="E3586" s="94">
        <v>2.8786362452057745</v>
      </c>
      <c r="F3586" s="94">
        <v>2.6545056230284021</v>
      </c>
      <c r="G3586" s="94">
        <v>2.7309861243959443</v>
      </c>
      <c r="H3586" s="94">
        <v>2.5388028277485701</v>
      </c>
      <c r="I3586" s="94">
        <v>2.8656696932691035</v>
      </c>
      <c r="J3586" s="94">
        <v>2.8460035486222099</v>
      </c>
      <c r="K3586" s="94">
        <v>2.8895459206730196</v>
      </c>
      <c r="L3586" s="94">
        <v>2.5703855150222465</v>
      </c>
      <c r="M3586" s="94">
        <v>2.4348440000440386</v>
      </c>
      <c r="N3586" s="94">
        <v>2.1897236077621112</v>
      </c>
      <c r="O3586" s="94">
        <v>2.1415879987766759</v>
      </c>
      <c r="P3586" s="94">
        <v>1.9850304639530307</v>
      </c>
      <c r="Q3586" s="94">
        <v>1.9030032869786369</v>
      </c>
      <c r="R3586" s="94">
        <v>1.58456319582992</v>
      </c>
      <c r="S3586" s="94">
        <v>1.5989839585321906</v>
      </c>
      <c r="T3586" s="94">
        <v>1.5725048200809879</v>
      </c>
      <c r="U3586" s="94">
        <v>1.5474599239831273</v>
      </c>
      <c r="V3586" s="94">
        <v>1.3202431907398915</v>
      </c>
      <c r="W3586" s="94">
        <v>1.3028822818639338</v>
      </c>
      <c r="X3586" s="94">
        <v>1.2889328704110288</v>
      </c>
      <c r="Y3586" s="94">
        <v>1.3434545471962167</v>
      </c>
      <c r="Z3586" s="94">
        <v>1.232375640932184</v>
      </c>
      <c r="AA3586" s="94">
        <v>1.2665194469013152</v>
      </c>
      <c r="AB3586" s="94">
        <v>1.3000464505316007</v>
      </c>
      <c r="AC3586" s="94">
        <v>1.2501465111701211</v>
      </c>
      <c r="AD3586" s="94">
        <v>1.2380505792193608</v>
      </c>
      <c r="AE3586" s="94">
        <v>1.1311251209660016</v>
      </c>
      <c r="AF3586" s="94">
        <v>1.1456384792405301</v>
      </c>
      <c r="AG3586" s="94">
        <v>1.1443825348418002</v>
      </c>
      <c r="AH3586" s="94">
        <v>1.0754432100370477</v>
      </c>
      <c r="AI3586" s="94">
        <v>1.0265526490789605</v>
      </c>
      <c r="AJ3586" s="94">
        <v>1.0579008288082132</v>
      </c>
      <c r="AK3586" s="94">
        <v>1.0004388384547624</v>
      </c>
      <c r="AL3586" s="94">
        <v>0.98409874384287177</v>
      </c>
      <c r="AM3586" s="94">
        <v>0.9121561570026312</v>
      </c>
      <c r="AN3586" s="94">
        <v>0.92255475772046092</v>
      </c>
      <c r="AO3586" s="94">
        <v>0.88844639141445625</v>
      </c>
      <c r="AP3586" s="94">
        <v>0.80421613743494735</v>
      </c>
      <c r="AQ3586" s="94">
        <v>0.77291367923679766</v>
      </c>
      <c r="AR3586" s="94">
        <v>0.71536141798526109</v>
      </c>
      <c r="AS3586" s="43">
        <f t="shared" si="108"/>
        <v>31.661074891022775</v>
      </c>
    </row>
    <row r="3587" spans="3:45">
      <c r="C3587" s="34">
        <v>523</v>
      </c>
      <c r="D3587" s="94">
        <v>3.3</v>
      </c>
      <c r="E3587" s="94">
        <v>3.1816337479905479</v>
      </c>
      <c r="F3587" s="94">
        <v>3.0752839103598801</v>
      </c>
      <c r="G3587" s="94">
        <v>3.0504478786389115</v>
      </c>
      <c r="H3587" s="94">
        <v>2.7391392863125681</v>
      </c>
      <c r="I3587" s="94">
        <v>2.7760257698596269</v>
      </c>
      <c r="J3587" s="94">
        <v>2.8675154743267601</v>
      </c>
      <c r="K3587" s="94">
        <v>2.770641172449964</v>
      </c>
      <c r="L3587" s="94">
        <v>2.5578074035066831</v>
      </c>
      <c r="M3587" s="94">
        <v>2.6132009105583798</v>
      </c>
      <c r="N3587" s="94">
        <v>2.6643962967392421</v>
      </c>
      <c r="O3587" s="94">
        <v>2.4770727514908977</v>
      </c>
      <c r="P3587" s="94">
        <v>2.640825284242351</v>
      </c>
      <c r="Q3587" s="94">
        <v>2.8248561353242985</v>
      </c>
      <c r="R3587" s="94">
        <v>2.9218381397147137</v>
      </c>
      <c r="S3587" s="94">
        <v>2.9224661075632823</v>
      </c>
      <c r="T3587" s="94">
        <v>2.7365241094114547</v>
      </c>
      <c r="U3587" s="94">
        <v>2.7085058720914139</v>
      </c>
      <c r="V3587" s="94">
        <v>2.5169668066312134</v>
      </c>
      <c r="W3587" s="94">
        <v>2.4238712566667671</v>
      </c>
      <c r="X3587" s="94">
        <v>2.3524954192159537</v>
      </c>
      <c r="Y3587" s="94">
        <v>2.2302329820747939</v>
      </c>
      <c r="Z3587" s="94">
        <v>2.085011760203257</v>
      </c>
      <c r="AA3587" s="94">
        <v>2.2477946029232769</v>
      </c>
      <c r="AB3587" s="94">
        <v>2.2496881582821655</v>
      </c>
      <c r="AC3587" s="94">
        <v>1.9829002253905912</v>
      </c>
      <c r="AD3587" s="94">
        <v>1.8107911664711318</v>
      </c>
      <c r="AE3587" s="94">
        <v>1.8560952647054063</v>
      </c>
      <c r="AF3587" s="94">
        <v>1.7194347896850359</v>
      </c>
      <c r="AG3587" s="94">
        <v>1.839767058593573</v>
      </c>
      <c r="AH3587" s="94">
        <v>1.7406389928423376</v>
      </c>
      <c r="AI3587" s="94">
        <v>1.7750019512236423</v>
      </c>
      <c r="AJ3587" s="94">
        <v>1.8340923261178104</v>
      </c>
      <c r="AK3587" s="94">
        <v>1.8921125868082727</v>
      </c>
      <c r="AL3587" s="94">
        <v>1.9332707156219038</v>
      </c>
      <c r="AM3587" s="94">
        <v>1.9439574357843112</v>
      </c>
      <c r="AN3587" s="94">
        <v>1.9295477191316845</v>
      </c>
      <c r="AO3587" s="94">
        <v>1.8838373681573326</v>
      </c>
      <c r="AP3587" s="94">
        <v>1.9160708234064794</v>
      </c>
      <c r="AQ3587" s="94">
        <v>1.8547328630561088</v>
      </c>
      <c r="AR3587" s="94">
        <v>1.7062452430599764</v>
      </c>
      <c r="AS3587" s="43">
        <f t="shared" si="108"/>
        <v>39.444348670230376</v>
      </c>
    </row>
    <row r="3588" spans="3:45">
      <c r="C3588" s="34">
        <v>524</v>
      </c>
      <c r="D3588" s="94">
        <v>3.3</v>
      </c>
      <c r="E3588" s="94">
        <v>3.5045047070210735</v>
      </c>
      <c r="F3588" s="94">
        <v>3.2985309844196928</v>
      </c>
      <c r="G3588" s="94">
        <v>3.3602795904003209</v>
      </c>
      <c r="H3588" s="94">
        <v>3.2856004970585042</v>
      </c>
      <c r="I3588" s="94">
        <v>3.2681287020303253</v>
      </c>
      <c r="J3588" s="94">
        <v>2.9079656742247972</v>
      </c>
      <c r="K3588" s="94">
        <v>2.6740527885455467</v>
      </c>
      <c r="L3588" s="94">
        <v>2.7481725352033433</v>
      </c>
      <c r="M3588" s="94">
        <v>2.8109664011499276</v>
      </c>
      <c r="N3588" s="94">
        <v>2.8421600753313983</v>
      </c>
      <c r="O3588" s="94">
        <v>2.8371931681999274</v>
      </c>
      <c r="P3588" s="94">
        <v>2.9499939976793268</v>
      </c>
      <c r="Q3588" s="94">
        <v>2.945724075531277</v>
      </c>
      <c r="R3588" s="94">
        <v>2.7663108054461785</v>
      </c>
      <c r="S3588" s="94">
        <v>2.7573209596488661</v>
      </c>
      <c r="T3588" s="94">
        <v>2.6244433241014131</v>
      </c>
      <c r="U3588" s="94">
        <v>2.638827448660364</v>
      </c>
      <c r="V3588" s="94">
        <v>2.7342543016983449</v>
      </c>
      <c r="W3588" s="94">
        <v>2.6123908333528831</v>
      </c>
      <c r="X3588" s="94">
        <v>2.5102065348710383</v>
      </c>
      <c r="Y3588" s="94">
        <v>2.4656055605716509</v>
      </c>
      <c r="Z3588" s="94">
        <v>2.3240653088903245</v>
      </c>
      <c r="AA3588" s="94">
        <v>2.4208254568998528</v>
      </c>
      <c r="AB3588" s="94">
        <v>2.3966807741635368</v>
      </c>
      <c r="AC3588" s="94">
        <v>2.285955731037868</v>
      </c>
      <c r="AD3588" s="94">
        <v>2.2890112554448279</v>
      </c>
      <c r="AE3588" s="94">
        <v>2.3054139142531382</v>
      </c>
      <c r="AF3588" s="94">
        <v>2.4379724755818368</v>
      </c>
      <c r="AG3588" s="94">
        <v>2.2119507194078838</v>
      </c>
      <c r="AH3588" s="94">
        <v>2.0635213277557152</v>
      </c>
      <c r="AI3588" s="94">
        <v>2.1647081275964091</v>
      </c>
      <c r="AJ3588" s="94">
        <v>2.1208158461991449</v>
      </c>
      <c r="AK3588" s="94">
        <v>1.9770659144807954</v>
      </c>
      <c r="AL3588" s="94">
        <v>1.9989759646664274</v>
      </c>
      <c r="AM3588" s="94">
        <v>1.7569223730391124</v>
      </c>
      <c r="AN3588" s="94">
        <v>1.6861022427545673</v>
      </c>
      <c r="AO3588" s="94">
        <v>1.5556628654136713</v>
      </c>
      <c r="AP3588" s="94">
        <v>1.5934194867585887</v>
      </c>
      <c r="AQ3588" s="94">
        <v>1.6170252058369579</v>
      </c>
      <c r="AR3588" s="94">
        <v>1.5154522614378276</v>
      </c>
      <c r="AS3588" s="43">
        <f t="shared" si="108"/>
        <v>42.202141482767082</v>
      </c>
    </row>
    <row r="3589" spans="3:45">
      <c r="C3589" s="34">
        <v>525</v>
      </c>
      <c r="D3589" s="94">
        <v>3.3</v>
      </c>
      <c r="E3589" s="94">
        <v>3.0753830067244317</v>
      </c>
      <c r="F3589" s="94">
        <v>2.849149075909545</v>
      </c>
      <c r="G3589" s="94">
        <v>2.8057870799867195</v>
      </c>
      <c r="H3589" s="94">
        <v>2.5794378324309144</v>
      </c>
      <c r="I3589" s="94">
        <v>2.6167669648845648</v>
      </c>
      <c r="J3589" s="94">
        <v>2.5857497273959753</v>
      </c>
      <c r="K3589" s="94">
        <v>2.6210578954279673</v>
      </c>
      <c r="L3589" s="94">
        <v>2.6498140982691916</v>
      </c>
      <c r="M3589" s="94">
        <v>2.898000042975398</v>
      </c>
      <c r="N3589" s="94">
        <v>2.9206049340672537</v>
      </c>
      <c r="O3589" s="94">
        <v>2.7874819766017525</v>
      </c>
      <c r="P3589" s="94">
        <v>2.6226321331050544</v>
      </c>
      <c r="Q3589" s="94">
        <v>2.8792976164357404</v>
      </c>
      <c r="R3589" s="94">
        <v>2.9222205701639745</v>
      </c>
      <c r="S3589" s="94">
        <v>2.8204550502160668</v>
      </c>
      <c r="T3589" s="94">
        <v>2.6680163195665045</v>
      </c>
      <c r="U3589" s="94">
        <v>2.5265687150059524</v>
      </c>
      <c r="V3589" s="94">
        <v>2.3940835303251253</v>
      </c>
      <c r="W3589" s="94">
        <v>2.2638122221057073</v>
      </c>
      <c r="X3589" s="94">
        <v>2.5113119141605718</v>
      </c>
      <c r="Y3589" s="94">
        <v>2.6886166478978435</v>
      </c>
      <c r="Z3589" s="94">
        <v>2.5864163225929797</v>
      </c>
      <c r="AA3589" s="94">
        <v>2.5941176516231694</v>
      </c>
      <c r="AB3589" s="94">
        <v>2.4849579688578705</v>
      </c>
      <c r="AC3589" s="94">
        <v>2.3835830963201428</v>
      </c>
      <c r="AD3589" s="94">
        <v>2.1470375675950062</v>
      </c>
      <c r="AE3589" s="94">
        <v>2.1415452892203541</v>
      </c>
      <c r="AF3589" s="94">
        <v>2.1802659754651419</v>
      </c>
      <c r="AG3589" s="94">
        <v>2.033480890831266</v>
      </c>
      <c r="AH3589" s="94">
        <v>2.1945589470841336</v>
      </c>
      <c r="AI3589" s="94">
        <v>2.1854701526689331</v>
      </c>
      <c r="AJ3589" s="94">
        <v>2.1438709367816191</v>
      </c>
      <c r="AK3589" s="94">
        <v>2.3143966446897104</v>
      </c>
      <c r="AL3589" s="94">
        <v>2.072091227359806</v>
      </c>
      <c r="AM3589" s="94">
        <v>1.9868349968836208</v>
      </c>
      <c r="AN3589" s="94">
        <v>1.7540548316762081</v>
      </c>
      <c r="AO3589" s="94">
        <v>1.6049999643616211</v>
      </c>
      <c r="AP3589" s="94">
        <v>1.5173805916076273</v>
      </c>
      <c r="AQ3589" s="94">
        <v>1.3873468960785926</v>
      </c>
      <c r="AR3589" s="94">
        <v>1.3152594544871967</v>
      </c>
      <c r="AS3589" s="43">
        <f t="shared" si="108"/>
        <v>39.604372347865251</v>
      </c>
    </row>
    <row r="3590" spans="3:45">
      <c r="C3590" s="34">
        <v>526</v>
      </c>
      <c r="D3590" s="94">
        <v>3.3</v>
      </c>
      <c r="E3590" s="94">
        <v>3.2523886613387614</v>
      </c>
      <c r="F3590" s="94">
        <v>3.0942667173575047</v>
      </c>
      <c r="G3590" s="94">
        <v>3.0122005529268145</v>
      </c>
      <c r="H3590" s="94">
        <v>2.9729067212654052</v>
      </c>
      <c r="I3590" s="94">
        <v>2.9611334739373198</v>
      </c>
      <c r="J3590" s="94">
        <v>3.0314203141898672</v>
      </c>
      <c r="K3590" s="94">
        <v>3.1237362922616545</v>
      </c>
      <c r="L3590" s="94">
        <v>3.3728177164588602</v>
      </c>
      <c r="M3590" s="94">
        <v>3.0892856172952361</v>
      </c>
      <c r="N3590" s="94">
        <v>2.9292378328222206</v>
      </c>
      <c r="O3590" s="94">
        <v>3.0859917272910029</v>
      </c>
      <c r="P3590" s="94">
        <v>3.0430339208938224</v>
      </c>
      <c r="Q3590" s="94">
        <v>3.460755862015187</v>
      </c>
      <c r="R3590" s="94">
        <v>3.3271065208154869</v>
      </c>
      <c r="S3590" s="94">
        <v>3.1544119995949358</v>
      </c>
      <c r="T3590" s="94">
        <v>3.0458458351014772</v>
      </c>
      <c r="U3590" s="94">
        <v>3.2096541297406387</v>
      </c>
      <c r="V3590" s="94">
        <v>3.3431332550866681</v>
      </c>
      <c r="W3590" s="94">
        <v>3.1840276663419056</v>
      </c>
      <c r="X3590" s="94">
        <v>2.8688056073328978</v>
      </c>
      <c r="Y3590" s="94">
        <v>2.5684650218045846</v>
      </c>
      <c r="Z3590" s="94">
        <v>2.2939562116009218</v>
      </c>
      <c r="AA3590" s="94">
        <v>2.4502633974794312</v>
      </c>
      <c r="AB3590" s="94">
        <v>2.5852256688968005</v>
      </c>
      <c r="AC3590" s="94">
        <v>2.3647866644254023</v>
      </c>
      <c r="AD3590" s="94">
        <v>2.3496275541645817</v>
      </c>
      <c r="AE3590" s="94">
        <v>2.4135632995852347</v>
      </c>
      <c r="AF3590" s="94">
        <v>2.3830897439878744</v>
      </c>
      <c r="AG3590" s="94">
        <v>2.5231685146025007</v>
      </c>
      <c r="AH3590" s="94">
        <v>2.6034149572028102</v>
      </c>
      <c r="AI3590" s="94">
        <v>2.5466812477586571</v>
      </c>
      <c r="AJ3590" s="94">
        <v>2.3574998880369709</v>
      </c>
      <c r="AK3590" s="94">
        <v>2.2567888072461924</v>
      </c>
      <c r="AL3590" s="94">
        <v>2.1478695405313917</v>
      </c>
      <c r="AM3590" s="94">
        <v>1.998785618642211</v>
      </c>
      <c r="AN3590" s="94">
        <v>1.7708535621414536</v>
      </c>
      <c r="AO3590" s="94">
        <v>1.8011323918184079</v>
      </c>
      <c r="AP3590" s="94">
        <v>1.7842540368028679</v>
      </c>
      <c r="AQ3590" s="94">
        <v>1.8034977421320399</v>
      </c>
      <c r="AR3590" s="94">
        <v>1.7851791126742409</v>
      </c>
      <c r="AS3590" s="43">
        <f t="shared" si="108"/>
        <v>44.132840742037786</v>
      </c>
    </row>
    <row r="3591" spans="3:45">
      <c r="C3591" s="34">
        <v>527</v>
      </c>
      <c r="D3591" s="94">
        <v>3.3</v>
      </c>
      <c r="E3591" s="94">
        <v>3.6348000752300922</v>
      </c>
      <c r="F3591" s="94">
        <v>3.5985357624310605</v>
      </c>
      <c r="G3591" s="94">
        <v>3.4409864600357207</v>
      </c>
      <c r="H3591" s="94">
        <v>4.0335615416343913</v>
      </c>
      <c r="I3591" s="94">
        <v>3.6859047560862535</v>
      </c>
      <c r="J3591" s="94">
        <v>3.7539126060764927</v>
      </c>
      <c r="K3591" s="94">
        <v>4.0639968943984517</v>
      </c>
      <c r="L3591" s="94">
        <v>3.8447857886568029</v>
      </c>
      <c r="M3591" s="94">
        <v>3.4993069399985308</v>
      </c>
      <c r="N3591" s="94">
        <v>3.4987400805614035</v>
      </c>
      <c r="O3591" s="94">
        <v>3.474404605180621</v>
      </c>
      <c r="P3591" s="94">
        <v>3.4581736234897398</v>
      </c>
      <c r="Q3591" s="94">
        <v>3.6375042322564966</v>
      </c>
      <c r="R3591" s="94">
        <v>3.0256896403621245</v>
      </c>
      <c r="S3591" s="94">
        <v>2.5960383484621015</v>
      </c>
      <c r="T3591" s="94">
        <v>2.8016588932251727</v>
      </c>
      <c r="U3591" s="94">
        <v>3.1192831044964451</v>
      </c>
      <c r="V3591" s="94">
        <v>2.980636589469424</v>
      </c>
      <c r="W3591" s="94">
        <v>2.7576776792121755</v>
      </c>
      <c r="X3591" s="94">
        <v>2.7529816223471251</v>
      </c>
      <c r="Y3591" s="94">
        <v>2.6358713504718674</v>
      </c>
      <c r="Z3591" s="94">
        <v>2.937183747514696</v>
      </c>
      <c r="AA3591" s="94">
        <v>2.8031136083719677</v>
      </c>
      <c r="AB3591" s="94">
        <v>2.8264294396370673</v>
      </c>
      <c r="AC3591" s="94">
        <v>2.8806626279838814</v>
      </c>
      <c r="AD3591" s="94">
        <v>2.7978796460055659</v>
      </c>
      <c r="AE3591" s="94">
        <v>2.9138755210661493</v>
      </c>
      <c r="AF3591" s="94">
        <v>2.9869353345334875</v>
      </c>
      <c r="AG3591" s="94">
        <v>3.0811838823737299</v>
      </c>
      <c r="AH3591" s="94">
        <v>2.872281557809615</v>
      </c>
      <c r="AI3591" s="94">
        <v>3.1890806744758637</v>
      </c>
      <c r="AJ3591" s="94">
        <v>3.0816570181413718</v>
      </c>
      <c r="AK3591" s="94">
        <v>2.9666249700998266</v>
      </c>
      <c r="AL3591" s="94">
        <v>2.6527773595326991</v>
      </c>
      <c r="AM3591" s="94">
        <v>2.7252334296971119</v>
      </c>
      <c r="AN3591" s="94">
        <v>2.6377886476734216</v>
      </c>
      <c r="AO3591" s="94">
        <v>2.6151159030787006</v>
      </c>
      <c r="AP3591" s="94">
        <v>2.7375227864664375</v>
      </c>
      <c r="AQ3591" s="94">
        <v>2.6266059241764084</v>
      </c>
      <c r="AR3591" s="94">
        <v>2.7005416346224185</v>
      </c>
      <c r="AS3591" s="43">
        <f t="shared" si="108"/>
        <v>49.854106785906339</v>
      </c>
    </row>
    <row r="3592" spans="3:45">
      <c r="C3592" s="34">
        <v>528</v>
      </c>
      <c r="D3592" s="94">
        <v>3.3</v>
      </c>
      <c r="E3592" s="94">
        <v>3.1897801620389208</v>
      </c>
      <c r="F3592" s="94">
        <v>3.3302110645631662</v>
      </c>
      <c r="G3592" s="94">
        <v>3.334713191659076</v>
      </c>
      <c r="H3592" s="94">
        <v>3.1068504565658936</v>
      </c>
      <c r="I3592" s="94">
        <v>3.0795965432448478</v>
      </c>
      <c r="J3592" s="94">
        <v>2.9035026026672179</v>
      </c>
      <c r="K3592" s="94">
        <v>2.7569781605848864</v>
      </c>
      <c r="L3592" s="94">
        <v>2.8127391292428046</v>
      </c>
      <c r="M3592" s="94">
        <v>2.6083250432396241</v>
      </c>
      <c r="N3592" s="94">
        <v>2.497863270246913</v>
      </c>
      <c r="O3592" s="94">
        <v>2.4882235547354532</v>
      </c>
      <c r="P3592" s="94">
        <v>2.3955627400745896</v>
      </c>
      <c r="Q3592" s="94">
        <v>2.292947237896152</v>
      </c>
      <c r="R3592" s="94">
        <v>2.2329698153139899</v>
      </c>
      <c r="S3592" s="94">
        <v>2.4378126609459323</v>
      </c>
      <c r="T3592" s="94">
        <v>2.3346536592696037</v>
      </c>
      <c r="U3592" s="94">
        <v>2.4665225457439135</v>
      </c>
      <c r="V3592" s="94">
        <v>2.3224974940477163</v>
      </c>
      <c r="W3592" s="94">
        <v>2.0641979285165943</v>
      </c>
      <c r="X3592" s="94">
        <v>1.9294235814095997</v>
      </c>
      <c r="Y3592" s="94">
        <v>1.8995317802856286</v>
      </c>
      <c r="Z3592" s="94">
        <v>1.9136783515508724</v>
      </c>
      <c r="AA3592" s="94">
        <v>1.6909201980642465</v>
      </c>
      <c r="AB3592" s="94">
        <v>1.8556091938062615</v>
      </c>
      <c r="AC3592" s="94">
        <v>1.7541123172717117</v>
      </c>
      <c r="AD3592" s="94">
        <v>1.6747846820784733</v>
      </c>
      <c r="AE3592" s="94">
        <v>1.5790397110919956</v>
      </c>
      <c r="AF3592" s="94">
        <v>1.5442983130605155</v>
      </c>
      <c r="AG3592" s="94">
        <v>1.439567301260648</v>
      </c>
      <c r="AH3592" s="94">
        <v>1.4133756145066023</v>
      </c>
      <c r="AI3592" s="94">
        <v>1.2574438515282818</v>
      </c>
      <c r="AJ3592" s="94">
        <v>1.178356193323278</v>
      </c>
      <c r="AK3592" s="94">
        <v>1.2399190053439224</v>
      </c>
      <c r="AL3592" s="94">
        <v>1.358257235651172</v>
      </c>
      <c r="AM3592" s="94">
        <v>1.3624448438624808</v>
      </c>
      <c r="AN3592" s="94">
        <v>1.2060155378650192</v>
      </c>
      <c r="AO3592" s="94">
        <v>1.2101632305800811</v>
      </c>
      <c r="AP3592" s="94">
        <v>1.3150898167937446</v>
      </c>
      <c r="AQ3592" s="94">
        <v>1.274051291590701</v>
      </c>
      <c r="AR3592" s="94">
        <v>1.4169215117232195</v>
      </c>
      <c r="AS3592" s="43">
        <f t="shared" si="108"/>
        <v>37.786046808133236</v>
      </c>
    </row>
    <row r="3593" spans="3:45">
      <c r="C3593" s="34">
        <v>529</v>
      </c>
      <c r="D3593" s="94">
        <v>3.3</v>
      </c>
      <c r="E3593" s="94">
        <v>3.1962368834153736</v>
      </c>
      <c r="F3593" s="94">
        <v>3.2221480663497091</v>
      </c>
      <c r="G3593" s="94">
        <v>3.1035829290401766</v>
      </c>
      <c r="H3593" s="94">
        <v>2.9415190067075674</v>
      </c>
      <c r="I3593" s="94">
        <v>2.6856940821580646</v>
      </c>
      <c r="J3593" s="94">
        <v>2.6160533122327938</v>
      </c>
      <c r="K3593" s="94">
        <v>2.753740068143935</v>
      </c>
      <c r="L3593" s="94">
        <v>2.5151476664747379</v>
      </c>
      <c r="M3593" s="94">
        <v>2.4033418484698292</v>
      </c>
      <c r="N3593" s="94">
        <v>2.1292267640089539</v>
      </c>
      <c r="O3593" s="94">
        <v>2.0762693725283423</v>
      </c>
      <c r="P3593" s="94">
        <v>2.1574798428315569</v>
      </c>
      <c r="Q3593" s="94">
        <v>2.2229441909749834</v>
      </c>
      <c r="R3593" s="94">
        <v>2.2324006917012813</v>
      </c>
      <c r="S3593" s="94">
        <v>2.1378738811373732</v>
      </c>
      <c r="T3593" s="94">
        <v>2.3021739568133017</v>
      </c>
      <c r="U3593" s="94">
        <v>2.1855079170766452</v>
      </c>
      <c r="V3593" s="94">
        <v>2.0726190395354451</v>
      </c>
      <c r="W3593" s="94">
        <v>2.172284387166648</v>
      </c>
      <c r="X3593" s="94">
        <v>1.9939662210874378</v>
      </c>
      <c r="Y3593" s="94">
        <v>1.914468934530871</v>
      </c>
      <c r="Z3593" s="94">
        <v>1.836174038290729</v>
      </c>
      <c r="AA3593" s="94">
        <v>1.7881170131030626</v>
      </c>
      <c r="AB3593" s="94">
        <v>1.8548934372127099</v>
      </c>
      <c r="AC3593" s="94">
        <v>1.7765587646473278</v>
      </c>
      <c r="AD3593" s="94">
        <v>1.5781995497452073</v>
      </c>
      <c r="AE3593" s="94">
        <v>1.5424786635883097</v>
      </c>
      <c r="AF3593" s="94">
        <v>1.4326510258717247</v>
      </c>
      <c r="AG3593" s="94">
        <v>1.5036124363443997</v>
      </c>
      <c r="AH3593" s="94">
        <v>1.5314068157260223</v>
      </c>
      <c r="AI3593" s="94">
        <v>1.5213282726928492</v>
      </c>
      <c r="AJ3593" s="94">
        <v>1.6026923920672977</v>
      </c>
      <c r="AK3593" s="94">
        <v>1.7074778119025189</v>
      </c>
      <c r="AL3593" s="94">
        <v>1.6683209636999525</v>
      </c>
      <c r="AM3593" s="94">
        <v>1.8574669521714975</v>
      </c>
      <c r="AN3593" s="94">
        <v>1.86766278538978</v>
      </c>
      <c r="AO3593" s="94">
        <v>1.7521804758364166</v>
      </c>
      <c r="AP3593" s="94">
        <v>1.7501670283881994</v>
      </c>
      <c r="AQ3593" s="94">
        <v>1.81923285934277</v>
      </c>
      <c r="AR3593" s="94">
        <v>1.9172374130363254</v>
      </c>
      <c r="AS3593" s="43">
        <f t="shared" si="108"/>
        <v>36.374754610803265</v>
      </c>
    </row>
    <row r="3594" spans="3:45">
      <c r="C3594" s="34">
        <v>530</v>
      </c>
      <c r="D3594" s="94">
        <v>3.3</v>
      </c>
      <c r="E3594" s="94">
        <v>3.0094986084029771</v>
      </c>
      <c r="F3594" s="94">
        <v>2.7710314229003141</v>
      </c>
      <c r="G3594" s="94">
        <v>2.7637476166153516</v>
      </c>
      <c r="H3594" s="94">
        <v>2.764019692580681</v>
      </c>
      <c r="I3594" s="94">
        <v>2.5555072107622241</v>
      </c>
      <c r="J3594" s="94">
        <v>2.3833643855949678</v>
      </c>
      <c r="K3594" s="94">
        <v>2.5336120474852919</v>
      </c>
      <c r="L3594" s="94">
        <v>2.4118093134354148</v>
      </c>
      <c r="M3594" s="94">
        <v>2.4556485518320632</v>
      </c>
      <c r="N3594" s="94">
        <v>2.2996962899755662</v>
      </c>
      <c r="O3594" s="94">
        <v>2.135215392969434</v>
      </c>
      <c r="P3594" s="94">
        <v>2.1466820084123577</v>
      </c>
      <c r="Q3594" s="94">
        <v>2.1014285782216766</v>
      </c>
      <c r="R3594" s="94">
        <v>1.9581914652659616</v>
      </c>
      <c r="S3594" s="94">
        <v>1.9738853367387126</v>
      </c>
      <c r="T3594" s="94">
        <v>1.9497398568257798</v>
      </c>
      <c r="U3594" s="94">
        <v>2.0215298733622502</v>
      </c>
      <c r="V3594" s="94">
        <v>2.2941607686708663</v>
      </c>
      <c r="W3594" s="94">
        <v>1.9895038834362249</v>
      </c>
      <c r="X3594" s="94">
        <v>2.0591486245514501</v>
      </c>
      <c r="Y3594" s="94">
        <v>2.3377193430470529</v>
      </c>
      <c r="Z3594" s="94">
        <v>1.9159252701221421</v>
      </c>
      <c r="AA3594" s="94">
        <v>1.7808033199005133</v>
      </c>
      <c r="AB3594" s="94">
        <v>1.6072296059316444</v>
      </c>
      <c r="AC3594" s="94">
        <v>1.6038490623598451</v>
      </c>
      <c r="AD3594" s="94">
        <v>1.7031388576762092</v>
      </c>
      <c r="AE3594" s="94">
        <v>1.6196563543805476</v>
      </c>
      <c r="AF3594" s="94">
        <v>1.6815121135944333</v>
      </c>
      <c r="AG3594" s="94">
        <v>1.7966622234654832</v>
      </c>
      <c r="AH3594" s="94">
        <v>1.8364994241260204</v>
      </c>
      <c r="AI3594" s="94">
        <v>1.6123200730406051</v>
      </c>
      <c r="AJ3594" s="94">
        <v>1.6968040510215954</v>
      </c>
      <c r="AK3594" s="94">
        <v>1.8301051379258366</v>
      </c>
      <c r="AL3594" s="94">
        <v>1.8064952659021301</v>
      </c>
      <c r="AM3594" s="94">
        <v>1.7781696069439199</v>
      </c>
      <c r="AN3594" s="94">
        <v>1.6785193736336856</v>
      </c>
      <c r="AO3594" s="94">
        <v>1.6545067108983742</v>
      </c>
      <c r="AP3594" s="94">
        <v>1.6206305495051592</v>
      </c>
      <c r="AQ3594" s="94">
        <v>1.5698888407347722</v>
      </c>
      <c r="AR3594" s="94">
        <v>1.4653050081551424</v>
      </c>
      <c r="AS3594" s="43">
        <f t="shared" si="108"/>
        <v>34.917380793244327</v>
      </c>
    </row>
    <row r="3595" spans="3:45">
      <c r="C3595" s="34">
        <v>531</v>
      </c>
      <c r="D3595" s="94">
        <v>3.3</v>
      </c>
      <c r="E3595" s="94">
        <v>3.3570092470676189</v>
      </c>
      <c r="F3595" s="94">
        <v>3.3538644208277</v>
      </c>
      <c r="G3595" s="94">
        <v>3.2979847988256221</v>
      </c>
      <c r="H3595" s="94">
        <v>3.3164007741978447</v>
      </c>
      <c r="I3595" s="94">
        <v>3.5580776331779487</v>
      </c>
      <c r="J3595" s="94">
        <v>3.7079479255076633</v>
      </c>
      <c r="K3595" s="94">
        <v>3.789985034787748</v>
      </c>
      <c r="L3595" s="94">
        <v>3.5904456639273419</v>
      </c>
      <c r="M3595" s="94">
        <v>3.4352739461394921</v>
      </c>
      <c r="N3595" s="94">
        <v>3.3691507475041305</v>
      </c>
      <c r="O3595" s="94">
        <v>3.1694370024568292</v>
      </c>
      <c r="P3595" s="94">
        <v>3.4955216699016987</v>
      </c>
      <c r="Q3595" s="94">
        <v>3.6210663746244212</v>
      </c>
      <c r="R3595" s="94">
        <v>3.5324319983581098</v>
      </c>
      <c r="S3595" s="94">
        <v>3.6793056574604148</v>
      </c>
      <c r="T3595" s="94">
        <v>3.6955227944301199</v>
      </c>
      <c r="U3595" s="94">
        <v>3.7685681202352388</v>
      </c>
      <c r="V3595" s="94">
        <v>3.4592371457209588</v>
      </c>
      <c r="W3595" s="94">
        <v>3.5430664010296251</v>
      </c>
      <c r="X3595" s="94">
        <v>3.5204529944475409</v>
      </c>
      <c r="Y3595" s="94">
        <v>3.87365933695868</v>
      </c>
      <c r="Z3595" s="94">
        <v>3.6302341990523304</v>
      </c>
      <c r="AA3595" s="94">
        <v>3.8372048385469428</v>
      </c>
      <c r="AB3595" s="94">
        <v>3.8362673852484663</v>
      </c>
      <c r="AC3595" s="94">
        <v>3.5773906521627592</v>
      </c>
      <c r="AD3595" s="94">
        <v>3.4036504544789965</v>
      </c>
      <c r="AE3595" s="94">
        <v>3.3775459047450136</v>
      </c>
      <c r="AF3595" s="94">
        <v>3.2631868070611327</v>
      </c>
      <c r="AG3595" s="94">
        <v>3.1054983677732366</v>
      </c>
      <c r="AH3595" s="94">
        <v>3.2561027699801079</v>
      </c>
      <c r="AI3595" s="94">
        <v>3.5318968801400832</v>
      </c>
      <c r="AJ3595" s="94">
        <v>3.381906081828971</v>
      </c>
      <c r="AK3595" s="94">
        <v>3.327274814425925</v>
      </c>
      <c r="AL3595" s="94">
        <v>3.2378248052486982</v>
      </c>
      <c r="AM3595" s="94">
        <v>3.1177026383555373</v>
      </c>
      <c r="AN3595" s="94">
        <v>3.1717455172594233</v>
      </c>
      <c r="AO3595" s="94">
        <v>3.2006057784771422</v>
      </c>
      <c r="AP3595" s="94">
        <v>3.2206927056539061</v>
      </c>
      <c r="AQ3595" s="94">
        <v>2.7751824244685226</v>
      </c>
      <c r="AR3595" s="94">
        <v>2.6390521594508956</v>
      </c>
      <c r="AS3595" s="43">
        <f t="shared" si="108"/>
        <v>51.776709748420714</v>
      </c>
    </row>
    <row r="3596" spans="3:45">
      <c r="C3596" s="34">
        <v>532</v>
      </c>
      <c r="D3596" s="94">
        <v>3.3</v>
      </c>
      <c r="E3596" s="94">
        <v>3.0596026312635889</v>
      </c>
      <c r="F3596" s="94">
        <v>2.8536931281380866</v>
      </c>
      <c r="G3596" s="94">
        <v>2.8308679234053318</v>
      </c>
      <c r="H3596" s="94">
        <v>2.5724146082884474</v>
      </c>
      <c r="I3596" s="94">
        <v>2.4763643533970114</v>
      </c>
      <c r="J3596" s="94">
        <v>2.2941489307231619</v>
      </c>
      <c r="K3596" s="94">
        <v>1.8935138840659356</v>
      </c>
      <c r="L3596" s="94">
        <v>1.894071377955896</v>
      </c>
      <c r="M3596" s="94">
        <v>1.7302483026511639</v>
      </c>
      <c r="N3596" s="94">
        <v>1.6667641204953025</v>
      </c>
      <c r="O3596" s="94">
        <v>1.6884720515316542</v>
      </c>
      <c r="P3596" s="94">
        <v>1.6895682321863486</v>
      </c>
      <c r="Q3596" s="94">
        <v>1.683567388632176</v>
      </c>
      <c r="R3596" s="94">
        <v>1.6215688008705174</v>
      </c>
      <c r="S3596" s="94">
        <v>1.5451694715064261</v>
      </c>
      <c r="T3596" s="94">
        <v>1.462036659642145</v>
      </c>
      <c r="U3596" s="94">
        <v>1.5793595173960031</v>
      </c>
      <c r="V3596" s="94">
        <v>1.692033661148842</v>
      </c>
      <c r="W3596" s="94">
        <v>1.7979791913796028</v>
      </c>
      <c r="X3596" s="94">
        <v>1.6935543003442621</v>
      </c>
      <c r="Y3596" s="94">
        <v>1.7602351534377358</v>
      </c>
      <c r="Z3596" s="94">
        <v>1.8142474118006162</v>
      </c>
      <c r="AA3596" s="94">
        <v>1.7100638666474191</v>
      </c>
      <c r="AB3596" s="94">
        <v>1.6149664869907563</v>
      </c>
      <c r="AC3596" s="94">
        <v>1.5786941890656983</v>
      </c>
      <c r="AD3596" s="94">
        <v>1.4535358037917825</v>
      </c>
      <c r="AE3596" s="94">
        <v>1.3288302391598965</v>
      </c>
      <c r="AF3596" s="94">
        <v>1.248396331019453</v>
      </c>
      <c r="AG3596" s="94">
        <v>1.2418020701386738</v>
      </c>
      <c r="AH3596" s="94">
        <v>1.3330587317131979</v>
      </c>
      <c r="AI3596" s="94">
        <v>1.4493030508917131</v>
      </c>
      <c r="AJ3596" s="94">
        <v>1.3542663382490756</v>
      </c>
      <c r="AK3596" s="94">
        <v>1.3573416626098753</v>
      </c>
      <c r="AL3596" s="94">
        <v>1.3980274871345222</v>
      </c>
      <c r="AM3596" s="94">
        <v>1.300773517133309</v>
      </c>
      <c r="AN3596" s="94">
        <v>1.3469079851516452</v>
      </c>
      <c r="AO3596" s="94">
        <v>1.4718573963917727</v>
      </c>
      <c r="AP3596" s="94">
        <v>1.4056938161212003</v>
      </c>
      <c r="AQ3596" s="94">
        <v>1.1903113141403676</v>
      </c>
      <c r="AR3596" s="94">
        <v>1.0787967428022922</v>
      </c>
      <c r="AS3596" s="43">
        <f t="shared" si="108"/>
        <v>30.833630670097314</v>
      </c>
    </row>
    <row r="3597" spans="3:45">
      <c r="C3597" s="34">
        <v>533</v>
      </c>
      <c r="D3597" s="94">
        <v>3.3</v>
      </c>
      <c r="E3597" s="94">
        <v>2.6968923417462003</v>
      </c>
      <c r="F3597" s="94">
        <v>2.5772918775907403</v>
      </c>
      <c r="G3597" s="94">
        <v>2.3900562853135332</v>
      </c>
      <c r="H3597" s="94">
        <v>2.3224471906015407</v>
      </c>
      <c r="I3597" s="94">
        <v>2.4412315923124726</v>
      </c>
      <c r="J3597" s="94">
        <v>2.1753452432776816</v>
      </c>
      <c r="K3597" s="94">
        <v>2.4641738161155193</v>
      </c>
      <c r="L3597" s="94">
        <v>2.5863988293506344</v>
      </c>
      <c r="M3597" s="94">
        <v>2.5086762895356531</v>
      </c>
      <c r="N3597" s="94">
        <v>2.6611979302836608</v>
      </c>
      <c r="O3597" s="94">
        <v>2.6682897770638956</v>
      </c>
      <c r="P3597" s="94">
        <v>2.34588931622734</v>
      </c>
      <c r="Q3597" s="94">
        <v>2.1624886680429758</v>
      </c>
      <c r="R3597" s="94">
        <v>2.1666449521420352</v>
      </c>
      <c r="S3597" s="94">
        <v>2.1070715810767964</v>
      </c>
      <c r="T3597" s="94">
        <v>2.0449437452714574</v>
      </c>
      <c r="U3597" s="94">
        <v>2.005709794019825</v>
      </c>
      <c r="V3597" s="94">
        <v>1.8802557148843504</v>
      </c>
      <c r="W3597" s="94">
        <v>1.9598890344938689</v>
      </c>
      <c r="X3597" s="94">
        <v>1.9008276484965778</v>
      </c>
      <c r="Y3597" s="94">
        <v>1.7897301432258776</v>
      </c>
      <c r="Z3597" s="94">
        <v>1.7563414694409543</v>
      </c>
      <c r="AA3597" s="94">
        <v>1.6985346419678415</v>
      </c>
      <c r="AB3597" s="94">
        <v>1.7709977371581791</v>
      </c>
      <c r="AC3597" s="94">
        <v>1.852013142669324</v>
      </c>
      <c r="AD3597" s="94">
        <v>1.7130559996095711</v>
      </c>
      <c r="AE3597" s="94">
        <v>1.7409278725543771</v>
      </c>
      <c r="AF3597" s="94">
        <v>1.9931963220947071</v>
      </c>
      <c r="AG3597" s="94">
        <v>2.0445366721316236</v>
      </c>
      <c r="AH3597" s="94">
        <v>1.9256888254979523</v>
      </c>
      <c r="AI3597" s="94">
        <v>1.6939597118254779</v>
      </c>
      <c r="AJ3597" s="94">
        <v>1.5473686167595604</v>
      </c>
      <c r="AK3597" s="94">
        <v>1.4316222361459852</v>
      </c>
      <c r="AL3597" s="94">
        <v>1.4513460913756973</v>
      </c>
      <c r="AM3597" s="94">
        <v>1.4291991304240776</v>
      </c>
      <c r="AN3597" s="94">
        <v>1.3145928653823358</v>
      </c>
      <c r="AO3597" s="94">
        <v>1.2626217149393042</v>
      </c>
      <c r="AP3597" s="94">
        <v>1.3095855456047181</v>
      </c>
      <c r="AQ3597" s="94">
        <v>1.2772717301208683</v>
      </c>
      <c r="AR3597" s="94">
        <v>1.3653920179102164</v>
      </c>
      <c r="AS3597" s="43">
        <f t="shared" si="108"/>
        <v>33.993102016851495</v>
      </c>
    </row>
    <row r="3598" spans="3:45">
      <c r="C3598" s="34">
        <v>534</v>
      </c>
      <c r="D3598" s="94">
        <v>3.3</v>
      </c>
      <c r="E3598" s="94">
        <v>3.1135638459151886</v>
      </c>
      <c r="F3598" s="94">
        <v>2.8087908940903059</v>
      </c>
      <c r="G3598" s="94">
        <v>2.8314468014555803</v>
      </c>
      <c r="H3598" s="94">
        <v>2.862636079240426</v>
      </c>
      <c r="I3598" s="94">
        <v>2.5601196071024384</v>
      </c>
      <c r="J3598" s="94">
        <v>2.5549751865610779</v>
      </c>
      <c r="K3598" s="94">
        <v>2.1440952018991739</v>
      </c>
      <c r="L3598" s="94">
        <v>2.0397680454407277</v>
      </c>
      <c r="M3598" s="94">
        <v>2.0366481959983114</v>
      </c>
      <c r="N3598" s="94">
        <v>2.1055384951220915</v>
      </c>
      <c r="O3598" s="94">
        <v>2.3644765681062978</v>
      </c>
      <c r="P3598" s="94">
        <v>2.2912581700298817</v>
      </c>
      <c r="Q3598" s="94">
        <v>2.3236773623093385</v>
      </c>
      <c r="R3598" s="94">
        <v>2.2148783010127095</v>
      </c>
      <c r="S3598" s="94">
        <v>2.0458230143996574</v>
      </c>
      <c r="T3598" s="94">
        <v>2.0065511569242842</v>
      </c>
      <c r="U3598" s="94">
        <v>1.8792219871921603</v>
      </c>
      <c r="V3598" s="94">
        <v>1.9332957722536244</v>
      </c>
      <c r="W3598" s="94">
        <v>1.8604788292305601</v>
      </c>
      <c r="X3598" s="94">
        <v>1.7082092585788371</v>
      </c>
      <c r="Y3598" s="94">
        <v>1.7134004376804921</v>
      </c>
      <c r="Z3598" s="94">
        <v>1.6468817279513237</v>
      </c>
      <c r="AA3598" s="94">
        <v>1.5204181493702513</v>
      </c>
      <c r="AB3598" s="94">
        <v>1.4313427610353426</v>
      </c>
      <c r="AC3598" s="94">
        <v>1.4080168685439824</v>
      </c>
      <c r="AD3598" s="94">
        <v>1.2679692217677108</v>
      </c>
      <c r="AE3598" s="94">
        <v>1.2862522421463864</v>
      </c>
      <c r="AF3598" s="94">
        <v>1.2435593578712814</v>
      </c>
      <c r="AG3598" s="94">
        <v>1.1952596524741108</v>
      </c>
      <c r="AH3598" s="94">
        <v>1.1016173931818014</v>
      </c>
      <c r="AI3598" s="94">
        <v>0.96461533592063353</v>
      </c>
      <c r="AJ3598" s="94">
        <v>0.95973939338002445</v>
      </c>
      <c r="AK3598" s="94">
        <v>1.0712810789033336</v>
      </c>
      <c r="AL3598" s="94">
        <v>1.0688484105181266</v>
      </c>
      <c r="AM3598" s="94">
        <v>1.0656942754896113</v>
      </c>
      <c r="AN3598" s="94">
        <v>1.0232070481505573</v>
      </c>
      <c r="AO3598" s="94">
        <v>1.0779384019606677</v>
      </c>
      <c r="AP3598" s="94">
        <v>1.1647907009634955</v>
      </c>
      <c r="AQ3598" s="94">
        <v>1.1581025714928874</v>
      </c>
      <c r="AR3598" s="94">
        <v>1.148256893799547</v>
      </c>
      <c r="AS3598" s="43">
        <f t="shared" si="108"/>
        <v>33.057193699972856</v>
      </c>
    </row>
    <row r="3599" spans="3:45">
      <c r="C3599" s="34">
        <v>535</v>
      </c>
      <c r="D3599" s="94">
        <v>3.3</v>
      </c>
      <c r="E3599" s="94">
        <v>3.125382365744267</v>
      </c>
      <c r="F3599" s="94">
        <v>3.1726904070522028</v>
      </c>
      <c r="G3599" s="94">
        <v>2.9334009124274547</v>
      </c>
      <c r="H3599" s="94">
        <v>2.7801784866818497</v>
      </c>
      <c r="I3599" s="94">
        <v>2.8597973702788488</v>
      </c>
      <c r="J3599" s="94">
        <v>2.7697450420656309</v>
      </c>
      <c r="K3599" s="94">
        <v>2.6782002450499158</v>
      </c>
      <c r="L3599" s="94">
        <v>2.4780345869627904</v>
      </c>
      <c r="M3599" s="94">
        <v>2.500091893074039</v>
      </c>
      <c r="N3599" s="94">
        <v>2.4713205437410499</v>
      </c>
      <c r="O3599" s="94">
        <v>2.4873942342691167</v>
      </c>
      <c r="P3599" s="94">
        <v>2.2743321417848668</v>
      </c>
      <c r="Q3599" s="94">
        <v>2.1172374651671868</v>
      </c>
      <c r="R3599" s="94">
        <v>1.9699870042029206</v>
      </c>
      <c r="S3599" s="94">
        <v>1.8393942933830005</v>
      </c>
      <c r="T3599" s="94">
        <v>1.8957907231467745</v>
      </c>
      <c r="U3599" s="94">
        <v>1.725103968240119</v>
      </c>
      <c r="V3599" s="94">
        <v>1.6192345134168296</v>
      </c>
      <c r="W3599" s="94">
        <v>1.581235667325434</v>
      </c>
      <c r="X3599" s="94">
        <v>1.5635374303255136</v>
      </c>
      <c r="Y3599" s="94">
        <v>1.3887497781040576</v>
      </c>
      <c r="Z3599" s="94">
        <v>1.4457756324626259</v>
      </c>
      <c r="AA3599" s="94">
        <v>1.4308403171635913</v>
      </c>
      <c r="AB3599" s="94">
        <v>1.3636132317955842</v>
      </c>
      <c r="AC3599" s="94">
        <v>1.3280146822993217</v>
      </c>
      <c r="AD3599" s="94">
        <v>1.2208993725431176</v>
      </c>
      <c r="AE3599" s="94">
        <v>1.2176131491104403</v>
      </c>
      <c r="AF3599" s="94">
        <v>1.2138529216613021</v>
      </c>
      <c r="AG3599" s="94">
        <v>1.2467527522420563</v>
      </c>
      <c r="AH3599" s="94">
        <v>1.1318686149078656</v>
      </c>
      <c r="AI3599" s="94">
        <v>1.1419429449399083</v>
      </c>
      <c r="AJ3599" s="94">
        <v>1.2233202741273248</v>
      </c>
      <c r="AK3599" s="94">
        <v>1.1419015848690297</v>
      </c>
      <c r="AL3599" s="94">
        <v>1.1540648349659239</v>
      </c>
      <c r="AM3599" s="94">
        <v>1.1167026580133614</v>
      </c>
      <c r="AN3599" s="94">
        <v>1.0012384912862382</v>
      </c>
      <c r="AO3599" s="94">
        <v>0.95705485756156838</v>
      </c>
      <c r="AP3599" s="94">
        <v>0.86861381518987213</v>
      </c>
      <c r="AQ3599" s="94">
        <v>0.86725007718191938</v>
      </c>
      <c r="AR3599" s="94">
        <v>0.82319389971957169</v>
      </c>
      <c r="AS3599" s="43">
        <f t="shared" si="108"/>
        <v>34.020692559730882</v>
      </c>
    </row>
    <row r="3600" spans="3:45">
      <c r="C3600" s="34">
        <v>536</v>
      </c>
      <c r="D3600" s="94">
        <v>3.3</v>
      </c>
      <c r="E3600" s="94">
        <v>3.425196517196321</v>
      </c>
      <c r="F3600" s="94">
        <v>3.5347879895928358</v>
      </c>
      <c r="G3600" s="94">
        <v>3.1703537230153214</v>
      </c>
      <c r="H3600" s="94">
        <v>3.3427823316856196</v>
      </c>
      <c r="I3600" s="94">
        <v>3.2287959188862656</v>
      </c>
      <c r="J3600" s="94">
        <v>3.1400841862750464</v>
      </c>
      <c r="K3600" s="94">
        <v>2.9013130080086835</v>
      </c>
      <c r="L3600" s="94">
        <v>2.8079233449802121</v>
      </c>
      <c r="M3600" s="94">
        <v>2.6972963196801052</v>
      </c>
      <c r="N3600" s="94">
        <v>2.4828433562895773</v>
      </c>
      <c r="O3600" s="94">
        <v>2.6826271802398307</v>
      </c>
      <c r="P3600" s="94">
        <v>2.6320400225292184</v>
      </c>
      <c r="Q3600" s="94">
        <v>2.6284110120741482</v>
      </c>
      <c r="R3600" s="94">
        <v>2.2603798220827183</v>
      </c>
      <c r="S3600" s="94">
        <v>2.1622574918104904</v>
      </c>
      <c r="T3600" s="94">
        <v>2.2508881277810091</v>
      </c>
      <c r="U3600" s="94">
        <v>2.2949860168527505</v>
      </c>
      <c r="V3600" s="94">
        <v>2.4969092712037395</v>
      </c>
      <c r="W3600" s="94">
        <v>2.4836562647448917</v>
      </c>
      <c r="X3600" s="94">
        <v>2.1835331933060513</v>
      </c>
      <c r="Y3600" s="94">
        <v>2.0696471157515428</v>
      </c>
      <c r="Z3600" s="94">
        <v>2.0435346180819018</v>
      </c>
      <c r="AA3600" s="94">
        <v>2.0413743382743679</v>
      </c>
      <c r="AB3600" s="94">
        <v>1.8784797727286138</v>
      </c>
      <c r="AC3600" s="94">
        <v>1.7855735605680945</v>
      </c>
      <c r="AD3600" s="94">
        <v>1.7923928040911146</v>
      </c>
      <c r="AE3600" s="94">
        <v>1.8200131317882704</v>
      </c>
      <c r="AF3600" s="94">
        <v>1.9088258172712966</v>
      </c>
      <c r="AG3600" s="94">
        <v>2.0440710323421807</v>
      </c>
      <c r="AH3600" s="94">
        <v>1.9331602502184155</v>
      </c>
      <c r="AI3600" s="94">
        <v>1.976438490182673</v>
      </c>
      <c r="AJ3600" s="94">
        <v>2.0059728664839471</v>
      </c>
      <c r="AK3600" s="94">
        <v>2.0268851889515087</v>
      </c>
      <c r="AL3600" s="94">
        <v>2.0620376017720075</v>
      </c>
      <c r="AM3600" s="94">
        <v>1.9209617821736753</v>
      </c>
      <c r="AN3600" s="94">
        <v>1.8900283060024914</v>
      </c>
      <c r="AO3600" s="94">
        <v>1.8419319382552675</v>
      </c>
      <c r="AP3600" s="94">
        <v>1.7953615425284208</v>
      </c>
      <c r="AQ3600" s="94">
        <v>1.8562138432035988</v>
      </c>
      <c r="AR3600" s="94">
        <v>1.680951320970838</v>
      </c>
      <c r="AS3600" s="43">
        <f t="shared" si="108"/>
        <v>40.275106116687937</v>
      </c>
    </row>
    <row r="3601" spans="3:45">
      <c r="C3601" s="34">
        <v>537</v>
      </c>
      <c r="D3601" s="94">
        <v>3.3</v>
      </c>
      <c r="E3601" s="94">
        <v>3.3648495881664884</v>
      </c>
      <c r="F3601" s="94">
        <v>3.5128969319724073</v>
      </c>
      <c r="G3601" s="94">
        <v>3.28725489338379</v>
      </c>
      <c r="H3601" s="94">
        <v>3.3498335081238921</v>
      </c>
      <c r="I3601" s="94">
        <v>3.1552627658607619</v>
      </c>
      <c r="J3601" s="94">
        <v>3.018776356084564</v>
      </c>
      <c r="K3601" s="94">
        <v>2.9875953332306517</v>
      </c>
      <c r="L3601" s="94">
        <v>2.9193015267335602</v>
      </c>
      <c r="M3601" s="94">
        <v>2.8008365368632919</v>
      </c>
      <c r="N3601" s="94">
        <v>2.8405384561618083</v>
      </c>
      <c r="O3601" s="94">
        <v>2.8377715597998425</v>
      </c>
      <c r="P3601" s="94">
        <v>2.7415033687311228</v>
      </c>
      <c r="Q3601" s="94">
        <v>2.6572612318277238</v>
      </c>
      <c r="R3601" s="94">
        <v>2.3754894618004099</v>
      </c>
      <c r="S3601" s="94">
        <v>2.3186418288372175</v>
      </c>
      <c r="T3601" s="94">
        <v>2.3780533395424732</v>
      </c>
      <c r="U3601" s="94">
        <v>2.3544704068579478</v>
      </c>
      <c r="V3601" s="94">
        <v>2.4467545632125014</v>
      </c>
      <c r="W3601" s="94">
        <v>2.4031206846174871</v>
      </c>
      <c r="X3601" s="94">
        <v>2.4287391141101167</v>
      </c>
      <c r="Y3601" s="94">
        <v>2.4383442582309973</v>
      </c>
      <c r="Z3601" s="94">
        <v>2.2851980935239733</v>
      </c>
      <c r="AA3601" s="94">
        <v>2.076473164905817</v>
      </c>
      <c r="AB3601" s="94">
        <v>2.0899757189207775</v>
      </c>
      <c r="AC3601" s="94">
        <v>1.9561060368038941</v>
      </c>
      <c r="AD3601" s="94">
        <v>2.0166852456263333</v>
      </c>
      <c r="AE3601" s="94">
        <v>2.1242391694413225</v>
      </c>
      <c r="AF3601" s="94">
        <v>2.02410703715007</v>
      </c>
      <c r="AG3601" s="94">
        <v>1.9262666080533852</v>
      </c>
      <c r="AH3601" s="94">
        <v>1.9025789449978423</v>
      </c>
      <c r="AI3601" s="94">
        <v>1.8904300869948596</v>
      </c>
      <c r="AJ3601" s="94">
        <v>1.8937638965616361</v>
      </c>
      <c r="AK3601" s="94">
        <v>1.8788960761080891</v>
      </c>
      <c r="AL3601" s="94">
        <v>1.8530580732159267</v>
      </c>
      <c r="AM3601" s="94">
        <v>1.7727586146611416</v>
      </c>
      <c r="AN3601" s="94">
        <v>1.6721739125217108</v>
      </c>
      <c r="AO3601" s="94">
        <v>1.6617807485221336</v>
      </c>
      <c r="AP3601" s="94">
        <v>1.6404449865517512</v>
      </c>
      <c r="AQ3601" s="94">
        <v>1.5776753837944948</v>
      </c>
      <c r="AR3601" s="94">
        <v>1.5415679930834099</v>
      </c>
      <c r="AS3601" s="43">
        <f t="shared" si="108"/>
        <v>41.040738999338387</v>
      </c>
    </row>
    <row r="3602" spans="3:45">
      <c r="C3602" s="34">
        <v>538</v>
      </c>
      <c r="D3602" s="94">
        <v>3.3</v>
      </c>
      <c r="E3602" s="94">
        <v>3.4097752620717237</v>
      </c>
      <c r="F3602" s="94">
        <v>3.7602594075455511</v>
      </c>
      <c r="G3602" s="94">
        <v>3.3491560108510146</v>
      </c>
      <c r="H3602" s="94">
        <v>3.2789206284118051</v>
      </c>
      <c r="I3602" s="94">
        <v>3.0950154242743513</v>
      </c>
      <c r="J3602" s="94">
        <v>3.2813892670373535</v>
      </c>
      <c r="K3602" s="94">
        <v>3.2819324385664594</v>
      </c>
      <c r="L3602" s="94">
        <v>2.9488523478249502</v>
      </c>
      <c r="M3602" s="94">
        <v>3.0153104517184328</v>
      </c>
      <c r="N3602" s="94">
        <v>3.1610209892011323</v>
      </c>
      <c r="O3602" s="94">
        <v>2.8300608746654627</v>
      </c>
      <c r="P3602" s="94">
        <v>2.8395461452792654</v>
      </c>
      <c r="Q3602" s="94">
        <v>2.8789737683028696</v>
      </c>
      <c r="R3602" s="94">
        <v>2.9297020048320959</v>
      </c>
      <c r="S3602" s="94">
        <v>3.1344038473209888</v>
      </c>
      <c r="T3602" s="94">
        <v>2.8902674537846895</v>
      </c>
      <c r="U3602" s="94">
        <v>2.7793594895249232</v>
      </c>
      <c r="V3602" s="94">
        <v>2.3728779084195009</v>
      </c>
      <c r="W3602" s="94">
        <v>2.3698144903522742</v>
      </c>
      <c r="X3602" s="94">
        <v>2.233760980184595</v>
      </c>
      <c r="Y3602" s="94">
        <v>2.3660297440130567</v>
      </c>
      <c r="Z3602" s="94">
        <v>2.3389231480866255</v>
      </c>
      <c r="AA3602" s="94">
        <v>2.2321027378844129</v>
      </c>
      <c r="AB3602" s="94">
        <v>2.0903572729973181</v>
      </c>
      <c r="AC3602" s="94">
        <v>2.0314266628262549</v>
      </c>
      <c r="AD3602" s="94">
        <v>1.939996395225555</v>
      </c>
      <c r="AE3602" s="94">
        <v>1.7641675498091285</v>
      </c>
      <c r="AF3602" s="94">
        <v>1.8753431747339171</v>
      </c>
      <c r="AG3602" s="94">
        <v>1.9068241714100727</v>
      </c>
      <c r="AH3602" s="94">
        <v>1.8181426784949442</v>
      </c>
      <c r="AI3602" s="94">
        <v>1.9144157536344117</v>
      </c>
      <c r="AJ3602" s="94">
        <v>1.931500222704096</v>
      </c>
      <c r="AK3602" s="94">
        <v>1.9892754498218581</v>
      </c>
      <c r="AL3602" s="94">
        <v>1.7656927120854058</v>
      </c>
      <c r="AM3602" s="94">
        <v>1.72958428241086</v>
      </c>
      <c r="AN3602" s="94">
        <v>1.7225208820522262</v>
      </c>
      <c r="AO3602" s="94">
        <v>1.707553761581988</v>
      </c>
      <c r="AP3602" s="94">
        <v>1.692594418312511</v>
      </c>
      <c r="AQ3602" s="94">
        <v>1.7600029271628244</v>
      </c>
      <c r="AR3602" s="94">
        <v>1.8481012533377819</v>
      </c>
      <c r="AS3602" s="43">
        <f t="shared" si="108"/>
        <v>42.814478617062001</v>
      </c>
    </row>
    <row r="3603" spans="3:45">
      <c r="C3603" s="34">
        <v>539</v>
      </c>
      <c r="D3603" s="94">
        <v>3.3</v>
      </c>
      <c r="E3603" s="94">
        <v>3.0025398200241047</v>
      </c>
      <c r="F3603" s="94">
        <v>3.0361411410237267</v>
      </c>
      <c r="G3603" s="94">
        <v>3.065311242953638</v>
      </c>
      <c r="H3603" s="94">
        <v>3.3024192186415218</v>
      </c>
      <c r="I3603" s="94">
        <v>3.0746162985982801</v>
      </c>
      <c r="J3603" s="94">
        <v>3.053712485536936</v>
      </c>
      <c r="K3603" s="94">
        <v>2.9095962124611243</v>
      </c>
      <c r="L3603" s="94">
        <v>2.8660655847603014</v>
      </c>
      <c r="M3603" s="94">
        <v>2.869312030239016</v>
      </c>
      <c r="N3603" s="94">
        <v>2.898418137877</v>
      </c>
      <c r="O3603" s="94">
        <v>2.9949901262362357</v>
      </c>
      <c r="P3603" s="94">
        <v>2.7223758350633323</v>
      </c>
      <c r="Q3603" s="94">
        <v>2.6345496516455653</v>
      </c>
      <c r="R3603" s="94">
        <v>2.4433406375738702</v>
      </c>
      <c r="S3603" s="94">
        <v>2.2114046981673132</v>
      </c>
      <c r="T3603" s="94">
        <v>2.2007554856077429</v>
      </c>
      <c r="U3603" s="94">
        <v>2.2519918482741907</v>
      </c>
      <c r="V3603" s="94">
        <v>2.2314240810462898</v>
      </c>
      <c r="W3603" s="94">
        <v>2.0488871698079549</v>
      </c>
      <c r="X3603" s="94">
        <v>2.1700774863766759</v>
      </c>
      <c r="Y3603" s="94">
        <v>2.130648857303941</v>
      </c>
      <c r="Z3603" s="94">
        <v>2.0927391590579187</v>
      </c>
      <c r="AA3603" s="94">
        <v>2.1008263571025485</v>
      </c>
      <c r="AB3603" s="94">
        <v>2.016023765275023</v>
      </c>
      <c r="AC3603" s="94">
        <v>1.9279075616828061</v>
      </c>
      <c r="AD3603" s="94">
        <v>2.1848856696186423</v>
      </c>
      <c r="AE3603" s="94">
        <v>2.0612380667525341</v>
      </c>
      <c r="AF3603" s="94">
        <v>1.8797249581912738</v>
      </c>
      <c r="AG3603" s="94">
        <v>2.0487817794189875</v>
      </c>
      <c r="AH3603" s="94">
        <v>1.9706347333954377</v>
      </c>
      <c r="AI3603" s="94">
        <v>2.0381167808465408</v>
      </c>
      <c r="AJ3603" s="94">
        <v>1.8546433759607426</v>
      </c>
      <c r="AK3603" s="94">
        <v>2.0819397555204429</v>
      </c>
      <c r="AL3603" s="94">
        <v>1.9815652667906281</v>
      </c>
      <c r="AM3603" s="94">
        <v>1.9298825052290955</v>
      </c>
      <c r="AN3603" s="94">
        <v>1.7057230565975687</v>
      </c>
      <c r="AO3603" s="94">
        <v>1.4914962148080531</v>
      </c>
      <c r="AP3603" s="94">
        <v>1.4139914081618505</v>
      </c>
      <c r="AQ3603" s="94">
        <v>1.2480314986435144</v>
      </c>
      <c r="AR3603" s="94">
        <v>1.2636909561100409</v>
      </c>
      <c r="AS3603" s="43">
        <f t="shared" si="108"/>
        <v>39.620525878393366</v>
      </c>
    </row>
    <row r="3604" spans="3:45">
      <c r="C3604" s="34">
        <v>540</v>
      </c>
      <c r="D3604" s="94">
        <v>3.3</v>
      </c>
      <c r="E3604" s="94">
        <v>3.1195125245491129</v>
      </c>
      <c r="F3604" s="94">
        <v>3.0825887348234158</v>
      </c>
      <c r="G3604" s="94">
        <v>3.0727975941858592</v>
      </c>
      <c r="H3604" s="94">
        <v>3.1459127214577727</v>
      </c>
      <c r="I3604" s="94">
        <v>3.3438472884089205</v>
      </c>
      <c r="J3604" s="94">
        <v>3.460962312679666</v>
      </c>
      <c r="K3604" s="94">
        <v>3.3759733018732918</v>
      </c>
      <c r="L3604" s="94">
        <v>3.294773864056622</v>
      </c>
      <c r="M3604" s="94">
        <v>3.433031658999834</v>
      </c>
      <c r="N3604" s="94">
        <v>3.4326630865256171</v>
      </c>
      <c r="O3604" s="94">
        <v>3.2862569486663107</v>
      </c>
      <c r="P3604" s="94">
        <v>3.329286238586771</v>
      </c>
      <c r="Q3604" s="94">
        <v>3.4269717786874927</v>
      </c>
      <c r="R3604" s="94">
        <v>3.0455961385127992</v>
      </c>
      <c r="S3604" s="94">
        <v>3.1244635348073913</v>
      </c>
      <c r="T3604" s="94">
        <v>3.0286835695637002</v>
      </c>
      <c r="U3604" s="94">
        <v>3.0966080606155488</v>
      </c>
      <c r="V3604" s="94">
        <v>3.0516705613775512</v>
      </c>
      <c r="W3604" s="94">
        <v>3.1167646978080077</v>
      </c>
      <c r="X3604" s="94">
        <v>3.1873370816135154</v>
      </c>
      <c r="Y3604" s="94">
        <v>3.1279225122893219</v>
      </c>
      <c r="Z3604" s="94">
        <v>3.3554100273888228</v>
      </c>
      <c r="AA3604" s="94">
        <v>3.2538935107899238</v>
      </c>
      <c r="AB3604" s="94">
        <v>3.3900160744784129</v>
      </c>
      <c r="AC3604" s="94">
        <v>3.2913177621793448</v>
      </c>
      <c r="AD3604" s="94">
        <v>2.9771724402859596</v>
      </c>
      <c r="AE3604" s="94">
        <v>2.8817411145741003</v>
      </c>
      <c r="AF3604" s="94">
        <v>2.6724946125483409</v>
      </c>
      <c r="AG3604" s="94">
        <v>2.5492074445205719</v>
      </c>
      <c r="AH3604" s="94">
        <v>2.4653217550184685</v>
      </c>
      <c r="AI3604" s="94">
        <v>2.2707816467639361</v>
      </c>
      <c r="AJ3604" s="94">
        <v>1.9734901801339479</v>
      </c>
      <c r="AK3604" s="94">
        <v>1.837962214245404</v>
      </c>
      <c r="AL3604" s="94">
        <v>1.8224790784054949</v>
      </c>
      <c r="AM3604" s="94">
        <v>1.871131367793792</v>
      </c>
      <c r="AN3604" s="94">
        <v>1.9346204986694271</v>
      </c>
      <c r="AO3604" s="94">
        <v>2.0039389653475248</v>
      </c>
      <c r="AP3604" s="94">
        <v>2.1368857247322461</v>
      </c>
      <c r="AQ3604" s="94">
        <v>2.104719611391122</v>
      </c>
      <c r="AR3604" s="94">
        <v>2.1240508866495009</v>
      </c>
      <c r="AS3604" s="43">
        <f t="shared" si="108"/>
        <v>46.491921021353384</v>
      </c>
    </row>
    <row r="3605" spans="3:45">
      <c r="C3605" s="34">
        <v>541</v>
      </c>
      <c r="D3605" s="94">
        <v>3.3</v>
      </c>
      <c r="E3605" s="94">
        <v>3.732654068666168</v>
      </c>
      <c r="F3605" s="94">
        <v>3.6097982762411713</v>
      </c>
      <c r="G3605" s="94">
        <v>3.4340187538649039</v>
      </c>
      <c r="H3605" s="94">
        <v>3.1322193969805756</v>
      </c>
      <c r="I3605" s="94">
        <v>2.6781663112272711</v>
      </c>
      <c r="J3605" s="94">
        <v>2.5826451120397214</v>
      </c>
      <c r="K3605" s="94">
        <v>2.6813886177134232</v>
      </c>
      <c r="L3605" s="94">
        <v>2.3653230984489926</v>
      </c>
      <c r="M3605" s="94">
        <v>2.269649167615432</v>
      </c>
      <c r="N3605" s="94">
        <v>2.5882621157192109</v>
      </c>
      <c r="O3605" s="94">
        <v>2.6051817268937332</v>
      </c>
      <c r="P3605" s="94">
        <v>2.4723134865020788</v>
      </c>
      <c r="Q3605" s="94">
        <v>2.461687913596998</v>
      </c>
      <c r="R3605" s="94">
        <v>2.5822187454187149</v>
      </c>
      <c r="S3605" s="94">
        <v>2.4753664825277073</v>
      </c>
      <c r="T3605" s="94">
        <v>2.4530897020922295</v>
      </c>
      <c r="U3605" s="94">
        <v>2.4868686913969653</v>
      </c>
      <c r="V3605" s="94">
        <v>2.4338135724025021</v>
      </c>
      <c r="W3605" s="94">
        <v>2.3871352249372628</v>
      </c>
      <c r="X3605" s="94">
        <v>2.3201284796583352</v>
      </c>
      <c r="Y3605" s="94">
        <v>2.226126133505741</v>
      </c>
      <c r="Z3605" s="94">
        <v>2.0463471502390411</v>
      </c>
      <c r="AA3605" s="94">
        <v>1.9790665123614402</v>
      </c>
      <c r="AB3605" s="94">
        <v>1.8922259040962679</v>
      </c>
      <c r="AC3605" s="94">
        <v>1.6379650935000378</v>
      </c>
      <c r="AD3605" s="94">
        <v>1.573961461490319</v>
      </c>
      <c r="AE3605" s="94">
        <v>1.7807824812373632</v>
      </c>
      <c r="AF3605" s="94">
        <v>1.679278472155221</v>
      </c>
      <c r="AG3605" s="94">
        <v>1.5494144196122164</v>
      </c>
      <c r="AH3605" s="94">
        <v>1.5466896454500128</v>
      </c>
      <c r="AI3605" s="94">
        <v>1.5124377304782677</v>
      </c>
      <c r="AJ3605" s="94">
        <v>1.461393132872377</v>
      </c>
      <c r="AK3605" s="94">
        <v>1.5413808793352162</v>
      </c>
      <c r="AL3605" s="94">
        <v>1.479261763684355</v>
      </c>
      <c r="AM3605" s="94">
        <v>1.1942413074031499</v>
      </c>
      <c r="AN3605" s="94">
        <v>0.99383487309904084</v>
      </c>
      <c r="AO3605" s="94">
        <v>0.97661892126932059</v>
      </c>
      <c r="AP3605" s="94">
        <v>1.0454106084126387</v>
      </c>
      <c r="AQ3605" s="94">
        <v>1.000828599253242</v>
      </c>
      <c r="AR3605" s="94">
        <v>0.90588480700954022</v>
      </c>
      <c r="AS3605" s="43">
        <f t="shared" si="108"/>
        <v>38.505037436764077</v>
      </c>
    </row>
    <row r="3606" spans="3:45">
      <c r="C3606" s="34">
        <v>542</v>
      </c>
      <c r="D3606" s="94">
        <v>3.3</v>
      </c>
      <c r="E3606" s="94">
        <v>3.0462693059358648</v>
      </c>
      <c r="F3606" s="94">
        <v>2.7962957241250517</v>
      </c>
      <c r="G3606" s="94">
        <v>2.8988908157546844</v>
      </c>
      <c r="H3606" s="94">
        <v>2.9895831901698253</v>
      </c>
      <c r="I3606" s="94">
        <v>3.0012214211454378</v>
      </c>
      <c r="J3606" s="94">
        <v>3.0873274518974743</v>
      </c>
      <c r="K3606" s="94">
        <v>3.1834476286760709</v>
      </c>
      <c r="L3606" s="94">
        <v>2.9385253340170916</v>
      </c>
      <c r="M3606" s="94">
        <v>2.8804949932877375</v>
      </c>
      <c r="N3606" s="94">
        <v>2.8958444125724156</v>
      </c>
      <c r="O3606" s="94">
        <v>2.9182274360686358</v>
      </c>
      <c r="P3606" s="94">
        <v>2.9361730708027731</v>
      </c>
      <c r="Q3606" s="94">
        <v>2.9261323463805096</v>
      </c>
      <c r="R3606" s="94">
        <v>2.9247968541746632</v>
      </c>
      <c r="S3606" s="94">
        <v>2.67764400460783</v>
      </c>
      <c r="T3606" s="94">
        <v>2.7315971519065938</v>
      </c>
      <c r="U3606" s="94">
        <v>2.6195146194709618</v>
      </c>
      <c r="V3606" s="94">
        <v>2.5566756815175955</v>
      </c>
      <c r="W3606" s="94">
        <v>2.7724472821684851</v>
      </c>
      <c r="X3606" s="94">
        <v>3.0394428542432439</v>
      </c>
      <c r="Y3606" s="94">
        <v>3.2399635132211984</v>
      </c>
      <c r="Z3606" s="94">
        <v>3.3612214484479392</v>
      </c>
      <c r="AA3606" s="94">
        <v>3.1150516244350133</v>
      </c>
      <c r="AB3606" s="94">
        <v>3.1731210009106481</v>
      </c>
      <c r="AC3606" s="94">
        <v>3.052174693152446</v>
      </c>
      <c r="AD3606" s="94">
        <v>2.9404023759594202</v>
      </c>
      <c r="AE3606" s="94">
        <v>3.2430663104561077</v>
      </c>
      <c r="AF3606" s="94">
        <v>3.4137245855742586</v>
      </c>
      <c r="AG3606" s="94">
        <v>3.5444532211458055</v>
      </c>
      <c r="AH3606" s="94">
        <v>3.4322198684176848</v>
      </c>
      <c r="AI3606" s="94">
        <v>3.1657237921904628</v>
      </c>
      <c r="AJ3606" s="94">
        <v>3.1045485943864652</v>
      </c>
      <c r="AK3606" s="94">
        <v>2.9918351261792711</v>
      </c>
      <c r="AL3606" s="94">
        <v>2.6744526563346285</v>
      </c>
      <c r="AM3606" s="94">
        <v>2.775357841916489</v>
      </c>
      <c r="AN3606" s="94">
        <v>2.6270932824454238</v>
      </c>
      <c r="AO3606" s="94">
        <v>2.6174802000253261</v>
      </c>
      <c r="AP3606" s="94">
        <v>2.3547048601945386</v>
      </c>
      <c r="AQ3606" s="94">
        <v>2.3191670714645141</v>
      </c>
      <c r="AR3606" s="94">
        <v>2.0808586015171175</v>
      </c>
      <c r="AS3606" s="43">
        <f t="shared" si="108"/>
        <v>44.404379073219516</v>
      </c>
    </row>
    <row r="3607" spans="3:45">
      <c r="C3607" s="34">
        <v>543</v>
      </c>
      <c r="D3607" s="94">
        <v>3.3</v>
      </c>
      <c r="E3607" s="94">
        <v>3.4009016431753221</v>
      </c>
      <c r="F3607" s="94">
        <v>3.5225099964100632</v>
      </c>
      <c r="G3607" s="94">
        <v>3.6061939616991117</v>
      </c>
      <c r="H3607" s="94">
        <v>3.3084123172164777</v>
      </c>
      <c r="I3607" s="94">
        <v>3.2406629828057669</v>
      </c>
      <c r="J3607" s="94">
        <v>3.2787823800895142</v>
      </c>
      <c r="K3607" s="94">
        <v>2.8723874053287184</v>
      </c>
      <c r="L3607" s="94">
        <v>2.4408613828822223</v>
      </c>
      <c r="M3607" s="94">
        <v>2.602924066176695</v>
      </c>
      <c r="N3607" s="94">
        <v>2.5143050443434487</v>
      </c>
      <c r="O3607" s="94">
        <v>2.5040469314988809</v>
      </c>
      <c r="P3607" s="94">
        <v>2.4699670666828566</v>
      </c>
      <c r="Q3607" s="94">
        <v>2.5701039648196695</v>
      </c>
      <c r="R3607" s="94">
        <v>2.2612939211881171</v>
      </c>
      <c r="S3607" s="94">
        <v>2.2693622641582252</v>
      </c>
      <c r="T3607" s="94">
        <v>2.2538219898634018</v>
      </c>
      <c r="U3607" s="94">
        <v>2.3843050644443182</v>
      </c>
      <c r="V3607" s="94">
        <v>2.1743206058004265</v>
      </c>
      <c r="W3607" s="94">
        <v>2.3649480159282472</v>
      </c>
      <c r="X3607" s="94">
        <v>2.4601770683069057</v>
      </c>
      <c r="Y3607" s="94">
        <v>2.5276579531746628</v>
      </c>
      <c r="Z3607" s="94">
        <v>2.4533651837418784</v>
      </c>
      <c r="AA3607" s="94">
        <v>2.5239157570198829</v>
      </c>
      <c r="AB3607" s="94">
        <v>2.4289849781992499</v>
      </c>
      <c r="AC3607" s="94">
        <v>2.3281402323393166</v>
      </c>
      <c r="AD3607" s="94">
        <v>2.039403950052098</v>
      </c>
      <c r="AE3607" s="94">
        <v>2.0728501340936898</v>
      </c>
      <c r="AF3607" s="94">
        <v>2.0535389111930291</v>
      </c>
      <c r="AG3607" s="94">
        <v>1.8937691704634669</v>
      </c>
      <c r="AH3607" s="94">
        <v>1.5929858460331496</v>
      </c>
      <c r="AI3607" s="94">
        <v>1.4669226482479782</v>
      </c>
      <c r="AJ3607" s="94">
        <v>1.5734850138278618</v>
      </c>
      <c r="AK3607" s="94">
        <v>1.6524980850277355</v>
      </c>
      <c r="AL3607" s="94">
        <v>1.7218982398697202</v>
      </c>
      <c r="AM3607" s="94">
        <v>1.5920526519943516</v>
      </c>
      <c r="AN3607" s="94">
        <v>1.5413951318047332</v>
      </c>
      <c r="AO3607" s="94">
        <v>1.4565479529475545</v>
      </c>
      <c r="AP3607" s="94">
        <v>1.3817121555670644</v>
      </c>
      <c r="AQ3607" s="94">
        <v>1.3303998278571061</v>
      </c>
      <c r="AR3607" s="94">
        <v>1.3070895060519832</v>
      </c>
      <c r="AS3607" s="43">
        <f t="shared" si="108"/>
        <v>40.376042145102787</v>
      </c>
    </row>
    <row r="3608" spans="3:45">
      <c r="C3608" s="34">
        <v>544</v>
      </c>
      <c r="D3608" s="94">
        <v>3.3</v>
      </c>
      <c r="E3608" s="94">
        <v>3.3027973058888001</v>
      </c>
      <c r="F3608" s="94">
        <v>3.1322716203081726</v>
      </c>
      <c r="G3608" s="94">
        <v>3.1722566914559756</v>
      </c>
      <c r="H3608" s="94">
        <v>2.7703496845345992</v>
      </c>
      <c r="I3608" s="94">
        <v>2.6906821234527678</v>
      </c>
      <c r="J3608" s="94">
        <v>2.4104438132059696</v>
      </c>
      <c r="K3608" s="94">
        <v>2.485513793193967</v>
      </c>
      <c r="L3608" s="94">
        <v>2.3860012572259865</v>
      </c>
      <c r="M3608" s="94">
        <v>2.2864324837507102</v>
      </c>
      <c r="N3608" s="94">
        <v>2.1926710494364046</v>
      </c>
      <c r="O3608" s="94">
        <v>2.043033283637782</v>
      </c>
      <c r="P3608" s="94">
        <v>2.15643568065342</v>
      </c>
      <c r="Q3608" s="94">
        <v>2.3206880159275722</v>
      </c>
      <c r="R3608" s="94">
        <v>2.2212498847761522</v>
      </c>
      <c r="S3608" s="94">
        <v>2.1699470827810052</v>
      </c>
      <c r="T3608" s="94">
        <v>2.1658647507414255</v>
      </c>
      <c r="U3608" s="94">
        <v>2.0408217031362126</v>
      </c>
      <c r="V3608" s="94">
        <v>2.2028435326070701</v>
      </c>
      <c r="W3608" s="94">
        <v>2.1547816429576105</v>
      </c>
      <c r="X3608" s="94">
        <v>1.9164112438977225</v>
      </c>
      <c r="Y3608" s="94">
        <v>2.0296422167531225</v>
      </c>
      <c r="Z3608" s="94">
        <v>1.996400850929241</v>
      </c>
      <c r="AA3608" s="94">
        <v>1.8432906782224256</v>
      </c>
      <c r="AB3608" s="94">
        <v>1.9421679159144962</v>
      </c>
      <c r="AC3608" s="94">
        <v>1.9137530649724981</v>
      </c>
      <c r="AD3608" s="94">
        <v>1.8687080507458784</v>
      </c>
      <c r="AE3608" s="94">
        <v>1.7180869193360353</v>
      </c>
      <c r="AF3608" s="94">
        <v>1.6493346131358948</v>
      </c>
      <c r="AG3608" s="94">
        <v>1.5372495740784773</v>
      </c>
      <c r="AH3608" s="94">
        <v>1.5132656051322497</v>
      </c>
      <c r="AI3608" s="94">
        <v>1.4258676262108565</v>
      </c>
      <c r="AJ3608" s="94">
        <v>1.3945259003029675</v>
      </c>
      <c r="AK3608" s="94">
        <v>1.3311810525360257</v>
      </c>
      <c r="AL3608" s="94">
        <v>1.3413400424508193</v>
      </c>
      <c r="AM3608" s="94">
        <v>1.4554123627009297</v>
      </c>
      <c r="AN3608" s="94">
        <v>1.4943132629058908</v>
      </c>
      <c r="AO3608" s="94">
        <v>1.3209059412699811</v>
      </c>
      <c r="AP3608" s="94">
        <v>1.2398624760959778</v>
      </c>
      <c r="AQ3608" s="94">
        <v>1.2405796026016722</v>
      </c>
      <c r="AR3608" s="94">
        <v>1.2347903659603914</v>
      </c>
      <c r="AS3608" s="43">
        <f t="shared" si="108"/>
        <v>35.696845086486242</v>
      </c>
    </row>
    <row r="3609" spans="3:45">
      <c r="C3609" s="34">
        <v>545</v>
      </c>
      <c r="D3609" s="94">
        <v>3.3</v>
      </c>
      <c r="E3609" s="94">
        <v>3.2004083144920465</v>
      </c>
      <c r="F3609" s="94">
        <v>3.2008068901594986</v>
      </c>
      <c r="G3609" s="94">
        <v>3.2191618167210376</v>
      </c>
      <c r="H3609" s="94">
        <v>3.3480316390434979</v>
      </c>
      <c r="I3609" s="94">
        <v>2.9601910296808569</v>
      </c>
      <c r="J3609" s="94">
        <v>2.5653081244025655</v>
      </c>
      <c r="K3609" s="94">
        <v>2.6472641346504449</v>
      </c>
      <c r="L3609" s="94">
        <v>2.592304072697444</v>
      </c>
      <c r="M3609" s="94">
        <v>2.4214888373617747</v>
      </c>
      <c r="N3609" s="94">
        <v>2.1909424522453556</v>
      </c>
      <c r="O3609" s="94">
        <v>2.2919505866717871</v>
      </c>
      <c r="P3609" s="94">
        <v>2.0245453565829865</v>
      </c>
      <c r="Q3609" s="94">
        <v>2.0288110712928038</v>
      </c>
      <c r="R3609" s="94">
        <v>2.0849622577271725</v>
      </c>
      <c r="S3609" s="94">
        <v>1.9634846249470619</v>
      </c>
      <c r="T3609" s="94">
        <v>2.0027175707376546</v>
      </c>
      <c r="U3609" s="94">
        <v>1.9215721692075289</v>
      </c>
      <c r="V3609" s="94">
        <v>1.8724278954564155</v>
      </c>
      <c r="W3609" s="94">
        <v>1.9761002571462529</v>
      </c>
      <c r="X3609" s="94">
        <v>2.0682935030824945</v>
      </c>
      <c r="Y3609" s="94">
        <v>1.9554904841662786</v>
      </c>
      <c r="Z3609" s="94">
        <v>1.9307430903480265</v>
      </c>
      <c r="AA3609" s="94">
        <v>1.8006238838313491</v>
      </c>
      <c r="AB3609" s="94">
        <v>1.7362689987682116</v>
      </c>
      <c r="AC3609" s="94">
        <v>1.5999383560311775</v>
      </c>
      <c r="AD3609" s="94">
        <v>1.52266707846333</v>
      </c>
      <c r="AE3609" s="94">
        <v>1.5666012547773158</v>
      </c>
      <c r="AF3609" s="94">
        <v>1.510466763200383</v>
      </c>
      <c r="AG3609" s="94">
        <v>1.4911717154387387</v>
      </c>
      <c r="AH3609" s="94">
        <v>1.3624034662805606</v>
      </c>
      <c r="AI3609" s="94">
        <v>1.4107416229193681</v>
      </c>
      <c r="AJ3609" s="94">
        <v>1.5085998616544805</v>
      </c>
      <c r="AK3609" s="94">
        <v>1.5412140353997241</v>
      </c>
      <c r="AL3609" s="94">
        <v>1.458174016509278</v>
      </c>
      <c r="AM3609" s="94">
        <v>1.3833100473605036</v>
      </c>
      <c r="AN3609" s="94">
        <v>1.5091219110728062</v>
      </c>
      <c r="AO3609" s="94">
        <v>1.5740015909067833</v>
      </c>
      <c r="AP3609" s="94">
        <v>1.6267659548209847</v>
      </c>
      <c r="AQ3609" s="94">
        <v>1.6660752750599077</v>
      </c>
      <c r="AR3609" s="94">
        <v>1.6154575042535895</v>
      </c>
      <c r="AS3609" s="43">
        <f t="shared" si="108"/>
        <v>36.166903424288797</v>
      </c>
    </row>
    <row r="3610" spans="3:45">
      <c r="C3610" s="34">
        <v>546</v>
      </c>
      <c r="D3610" s="94">
        <v>3.3</v>
      </c>
      <c r="E3610" s="94">
        <v>3.1925729960098357</v>
      </c>
      <c r="F3610" s="94">
        <v>3.3633854579600353</v>
      </c>
      <c r="G3610" s="94">
        <v>3.3497105890843204</v>
      </c>
      <c r="H3610" s="94">
        <v>3.2651587211602147</v>
      </c>
      <c r="I3610" s="94">
        <v>2.9184809418362221</v>
      </c>
      <c r="J3610" s="94">
        <v>2.8899348666562537</v>
      </c>
      <c r="K3610" s="94">
        <v>2.9096780720197013</v>
      </c>
      <c r="L3610" s="94">
        <v>2.6083613018827809</v>
      </c>
      <c r="M3610" s="94">
        <v>2.5227293129000476</v>
      </c>
      <c r="N3610" s="94">
        <v>2.408196294825129</v>
      </c>
      <c r="O3610" s="94">
        <v>2.2106160677421127</v>
      </c>
      <c r="P3610" s="94">
        <v>2.20400004781937</v>
      </c>
      <c r="Q3610" s="94">
        <v>2.2524957460968329</v>
      </c>
      <c r="R3610" s="94">
        <v>2.3029154680703123</v>
      </c>
      <c r="S3610" s="94">
        <v>2.2339949514539668</v>
      </c>
      <c r="T3610" s="94">
        <v>2.1923375295408789</v>
      </c>
      <c r="U3610" s="94">
        <v>2.293179654586619</v>
      </c>
      <c r="V3610" s="94">
        <v>2.008966794995338</v>
      </c>
      <c r="W3610" s="94">
        <v>2.0020676549843825</v>
      </c>
      <c r="X3610" s="94">
        <v>2.1101625152505998</v>
      </c>
      <c r="Y3610" s="94">
        <v>2.0036272809182427</v>
      </c>
      <c r="Z3610" s="94">
        <v>1.9230056707198677</v>
      </c>
      <c r="AA3610" s="94">
        <v>1.812708833141446</v>
      </c>
      <c r="AB3610" s="94">
        <v>1.9287083568809378</v>
      </c>
      <c r="AC3610" s="94">
        <v>2.1253807667004954</v>
      </c>
      <c r="AD3610" s="94">
        <v>2.0360574603672577</v>
      </c>
      <c r="AE3610" s="94">
        <v>2.070559171370514</v>
      </c>
      <c r="AF3610" s="94">
        <v>1.9192763317427926</v>
      </c>
      <c r="AG3610" s="94">
        <v>1.8241197750217686</v>
      </c>
      <c r="AH3610" s="94">
        <v>1.7647011756558748</v>
      </c>
      <c r="AI3610" s="94">
        <v>1.8102655953859768</v>
      </c>
      <c r="AJ3610" s="94">
        <v>1.8448359948679309</v>
      </c>
      <c r="AK3610" s="94">
        <v>1.7792118245703945</v>
      </c>
      <c r="AL3610" s="94">
        <v>1.9159476634121986</v>
      </c>
      <c r="AM3610" s="94">
        <v>1.9273821995385061</v>
      </c>
      <c r="AN3610" s="94">
        <v>1.7368157635856838</v>
      </c>
      <c r="AO3610" s="94">
        <v>1.7562531396366645</v>
      </c>
      <c r="AP3610" s="94">
        <v>1.545203529275553</v>
      </c>
      <c r="AQ3610" s="94">
        <v>1.7000805299388033</v>
      </c>
      <c r="AR3610" s="94">
        <v>1.7315219602627385</v>
      </c>
      <c r="AS3610" s="43">
        <f t="shared" si="108"/>
        <v>38.336652723664457</v>
      </c>
    </row>
    <row r="3611" spans="3:45">
      <c r="C3611" s="34">
        <v>547</v>
      </c>
      <c r="D3611" s="94">
        <v>3.3</v>
      </c>
      <c r="E3611" s="94">
        <v>3.0698997949228599</v>
      </c>
      <c r="F3611" s="94">
        <v>2.9531319861462042</v>
      </c>
      <c r="G3611" s="94">
        <v>2.4088723794215601</v>
      </c>
      <c r="H3611" s="94">
        <v>2.3162900990784268</v>
      </c>
      <c r="I3611" s="94">
        <v>2.4274996273130682</v>
      </c>
      <c r="J3611" s="94">
        <v>2.5719159712836142</v>
      </c>
      <c r="K3611" s="94">
        <v>2.875837205136289</v>
      </c>
      <c r="L3611" s="94">
        <v>3.0504136108683069</v>
      </c>
      <c r="M3611" s="94">
        <v>2.8897550987697294</v>
      </c>
      <c r="N3611" s="94">
        <v>2.7590111792156624</v>
      </c>
      <c r="O3611" s="94">
        <v>2.8124986719769209</v>
      </c>
      <c r="P3611" s="94">
        <v>2.7369924515766995</v>
      </c>
      <c r="Q3611" s="94">
        <v>2.5753559290174999</v>
      </c>
      <c r="R3611" s="94">
        <v>2.5938557114370107</v>
      </c>
      <c r="S3611" s="94">
        <v>2.3037870309388384</v>
      </c>
      <c r="T3611" s="94">
        <v>2.1657927742454222</v>
      </c>
      <c r="U3611" s="94">
        <v>2.0632997087525897</v>
      </c>
      <c r="V3611" s="94">
        <v>1.8877129465996496</v>
      </c>
      <c r="W3611" s="94">
        <v>1.85083454578191</v>
      </c>
      <c r="X3611" s="94">
        <v>1.8154032169114127</v>
      </c>
      <c r="Y3611" s="94">
        <v>1.8642849216098614</v>
      </c>
      <c r="Z3611" s="94">
        <v>1.941475571052798</v>
      </c>
      <c r="AA3611" s="94">
        <v>1.7896535727910614</v>
      </c>
      <c r="AB3611" s="94">
        <v>1.7179929771974563</v>
      </c>
      <c r="AC3611" s="94">
        <v>1.6628555421685556</v>
      </c>
      <c r="AD3611" s="94">
        <v>1.6795906045316136</v>
      </c>
      <c r="AE3611" s="94">
        <v>1.7070277149411295</v>
      </c>
      <c r="AF3611" s="94">
        <v>1.7914170791055719</v>
      </c>
      <c r="AG3611" s="94">
        <v>1.6728027568675574</v>
      </c>
      <c r="AH3611" s="94">
        <v>1.5645350464780077</v>
      </c>
      <c r="AI3611" s="94">
        <v>1.3958717500986042</v>
      </c>
      <c r="AJ3611" s="94">
        <v>1.5066219877210645</v>
      </c>
      <c r="AK3611" s="94">
        <v>1.3285620446006021</v>
      </c>
      <c r="AL3611" s="94">
        <v>1.2347840627500712</v>
      </c>
      <c r="AM3611" s="94">
        <v>1.2949737815891527</v>
      </c>
      <c r="AN3611" s="94">
        <v>1.203021498571927</v>
      </c>
      <c r="AO3611" s="94">
        <v>1.2678659784101638</v>
      </c>
      <c r="AP3611" s="94">
        <v>1.2049797826215809</v>
      </c>
      <c r="AQ3611" s="94">
        <v>1.1971213842636366</v>
      </c>
      <c r="AR3611" s="94">
        <v>1.1440361392484473</v>
      </c>
      <c r="AS3611" s="43">
        <f t="shared" si="108"/>
        <v>36.094812679392469</v>
      </c>
    </row>
    <row r="3612" spans="3:45">
      <c r="C3612" s="34">
        <v>548</v>
      </c>
      <c r="D3612" s="94">
        <v>3.3</v>
      </c>
      <c r="E3612" s="94">
        <v>3.1497086584321519</v>
      </c>
      <c r="F3612" s="94">
        <v>2.9766068505713541</v>
      </c>
      <c r="G3612" s="94">
        <v>2.75091152023567</v>
      </c>
      <c r="H3612" s="94">
        <v>2.744371098119391</v>
      </c>
      <c r="I3612" s="94">
        <v>2.6661982456340452</v>
      </c>
      <c r="J3612" s="94">
        <v>2.5234551964693765</v>
      </c>
      <c r="K3612" s="94">
        <v>2.5373485742152448</v>
      </c>
      <c r="L3612" s="94">
        <v>2.7307172595836233</v>
      </c>
      <c r="M3612" s="94">
        <v>2.7124687896046522</v>
      </c>
      <c r="N3612" s="94">
        <v>2.7425396031134528</v>
      </c>
      <c r="O3612" s="94">
        <v>2.6534309822926487</v>
      </c>
      <c r="P3612" s="94">
        <v>2.6920663783418393</v>
      </c>
      <c r="Q3612" s="94">
        <v>3.0974840073067522</v>
      </c>
      <c r="R3612" s="94">
        <v>3.2813628950692109</v>
      </c>
      <c r="S3612" s="94">
        <v>2.94434340429811</v>
      </c>
      <c r="T3612" s="94">
        <v>3.1563532445915747</v>
      </c>
      <c r="U3612" s="94">
        <v>3.1116272543296253</v>
      </c>
      <c r="V3612" s="94">
        <v>2.8113687484722543</v>
      </c>
      <c r="W3612" s="94">
        <v>2.6044563773725038</v>
      </c>
      <c r="X3612" s="94">
        <v>2.6065717651312208</v>
      </c>
      <c r="Y3612" s="94">
        <v>2.3729712767098743</v>
      </c>
      <c r="Z3612" s="94">
        <v>2.1892562186321296</v>
      </c>
      <c r="AA3612" s="94">
        <v>2.0818056817927015</v>
      </c>
      <c r="AB3612" s="94">
        <v>2.0248116461245838</v>
      </c>
      <c r="AC3612" s="94">
        <v>1.9427828587597105</v>
      </c>
      <c r="AD3612" s="94">
        <v>1.9679031169160326</v>
      </c>
      <c r="AE3612" s="94">
        <v>2.1612911953197287</v>
      </c>
      <c r="AF3612" s="94">
        <v>2.0759038242370953</v>
      </c>
      <c r="AG3612" s="94">
        <v>1.9071112208664585</v>
      </c>
      <c r="AH3612" s="94">
        <v>1.9122902760853393</v>
      </c>
      <c r="AI3612" s="94">
        <v>1.8007080247508085</v>
      </c>
      <c r="AJ3612" s="94">
        <v>1.7383236315520705</v>
      </c>
      <c r="AK3612" s="94">
        <v>1.6914641067500178</v>
      </c>
      <c r="AL3612" s="94">
        <v>1.6811443765717455</v>
      </c>
      <c r="AM3612" s="94">
        <v>1.6348274941843246</v>
      </c>
      <c r="AN3612" s="94">
        <v>1.5919488755468483</v>
      </c>
      <c r="AO3612" s="94">
        <v>1.5725506954601665</v>
      </c>
      <c r="AP3612" s="94">
        <v>1.5446507257494162</v>
      </c>
      <c r="AQ3612" s="94">
        <v>1.3983612878324929</v>
      </c>
      <c r="AR3612" s="94">
        <v>1.3490003130485186</v>
      </c>
      <c r="AS3612" s="43">
        <f t="shared" si="108"/>
        <v>39.622197052281422</v>
      </c>
    </row>
    <row r="3613" spans="3:45">
      <c r="C3613" s="34">
        <v>549</v>
      </c>
      <c r="D3613" s="94">
        <v>3.3</v>
      </c>
      <c r="E3613" s="94">
        <v>3.3469433193032989</v>
      </c>
      <c r="F3613" s="94">
        <v>3.285431595552021</v>
      </c>
      <c r="G3613" s="94">
        <v>3.3617798074906329</v>
      </c>
      <c r="H3613" s="94">
        <v>3.4636151931017558</v>
      </c>
      <c r="I3613" s="94">
        <v>3.7291851932919942</v>
      </c>
      <c r="J3613" s="94">
        <v>4.1309232058595651</v>
      </c>
      <c r="K3613" s="94">
        <v>4.513615777529318</v>
      </c>
      <c r="L3613" s="94">
        <v>4.2029794925231805</v>
      </c>
      <c r="M3613" s="94">
        <v>4.0200401988948844</v>
      </c>
      <c r="N3613" s="94">
        <v>3.7903879258426674</v>
      </c>
      <c r="O3613" s="94">
        <v>3.811061222712318</v>
      </c>
      <c r="P3613" s="94">
        <v>3.6790791882163587</v>
      </c>
      <c r="Q3613" s="94">
        <v>3.8905200968943401</v>
      </c>
      <c r="R3613" s="94">
        <v>3.8645531767543093</v>
      </c>
      <c r="S3613" s="94">
        <v>3.5613058384018581</v>
      </c>
      <c r="T3613" s="94">
        <v>3.5272276254726456</v>
      </c>
      <c r="U3613" s="94">
        <v>3.4294937976914159</v>
      </c>
      <c r="V3613" s="94">
        <v>3.3597833169256233</v>
      </c>
      <c r="W3613" s="94">
        <v>3.5775711004871598</v>
      </c>
      <c r="X3613" s="94">
        <v>3.5039991747478254</v>
      </c>
      <c r="Y3613" s="94">
        <v>3.4219495854127477</v>
      </c>
      <c r="Z3613" s="94">
        <v>3.2157022815589271</v>
      </c>
      <c r="AA3613" s="94">
        <v>2.9778577983337695</v>
      </c>
      <c r="AB3613" s="94">
        <v>3.1533949868628457</v>
      </c>
      <c r="AC3613" s="94">
        <v>3.4068652603049387</v>
      </c>
      <c r="AD3613" s="94">
        <v>3.1225436213138869</v>
      </c>
      <c r="AE3613" s="94">
        <v>3.0112986985891381</v>
      </c>
      <c r="AF3613" s="94">
        <v>2.5083621693387599</v>
      </c>
      <c r="AG3613" s="94">
        <v>2.4335097376244881</v>
      </c>
      <c r="AH3613" s="94">
        <v>2.2485721394325564</v>
      </c>
      <c r="AI3613" s="94">
        <v>2.2253439859900279</v>
      </c>
      <c r="AJ3613" s="94">
        <v>2.0438730217179786</v>
      </c>
      <c r="AK3613" s="94">
        <v>2.0335544796416358</v>
      </c>
      <c r="AL3613" s="94">
        <v>2.0328126035477698</v>
      </c>
      <c r="AM3613" s="94">
        <v>2.1190668297244608</v>
      </c>
      <c r="AN3613" s="94">
        <v>2.2800251853219882</v>
      </c>
      <c r="AO3613" s="94">
        <v>2.5119428628983331</v>
      </c>
      <c r="AP3613" s="94">
        <v>2.1354210293741804</v>
      </c>
      <c r="AQ3613" s="94">
        <v>1.9788475838032522</v>
      </c>
      <c r="AR3613" s="94">
        <v>1.8154722634508198</v>
      </c>
      <c r="AS3613" s="43">
        <f t="shared" si="108"/>
        <v>51.606887474384258</v>
      </c>
    </row>
    <row r="3614" spans="3:45">
      <c r="C3614" s="34">
        <v>550</v>
      </c>
      <c r="D3614" s="94">
        <v>3.3</v>
      </c>
      <c r="E3614" s="94">
        <v>2.9715065787300965</v>
      </c>
      <c r="F3614" s="94">
        <v>2.8346869964080148</v>
      </c>
      <c r="G3614" s="94">
        <v>2.6538892073671096</v>
      </c>
      <c r="H3614" s="94">
        <v>2.4158226170293284</v>
      </c>
      <c r="I3614" s="94">
        <v>2.2539698981270111</v>
      </c>
      <c r="J3614" s="94">
        <v>2.3741371659435502</v>
      </c>
      <c r="K3614" s="94">
        <v>2.2743817974319169</v>
      </c>
      <c r="L3614" s="94">
        <v>2.3939382630724788</v>
      </c>
      <c r="M3614" s="94">
        <v>2.1438413032615178</v>
      </c>
      <c r="N3614" s="94">
        <v>1.8729582683417532</v>
      </c>
      <c r="O3614" s="94">
        <v>1.8998844972866507</v>
      </c>
      <c r="P3614" s="94">
        <v>1.879354293765152</v>
      </c>
      <c r="Q3614" s="94">
        <v>1.7910546034216142</v>
      </c>
      <c r="R3614" s="94">
        <v>1.8911847410583482</v>
      </c>
      <c r="S3614" s="94">
        <v>1.9849105586983948</v>
      </c>
      <c r="T3614" s="94">
        <v>1.9286443497681867</v>
      </c>
      <c r="U3614" s="94">
        <v>1.6250719553090904</v>
      </c>
      <c r="V3614" s="94">
        <v>1.5151600998055403</v>
      </c>
      <c r="W3614" s="94">
        <v>1.3769165945038757</v>
      </c>
      <c r="X3614" s="94">
        <v>1.3226075699914366</v>
      </c>
      <c r="Y3614" s="94">
        <v>1.2854916646257868</v>
      </c>
      <c r="Z3614" s="94">
        <v>1.3286968307883413</v>
      </c>
      <c r="AA3614" s="94">
        <v>1.3568173270007065</v>
      </c>
      <c r="AB3614" s="94">
        <v>1.4047955299460106</v>
      </c>
      <c r="AC3614" s="94">
        <v>1.385459600967123</v>
      </c>
      <c r="AD3614" s="94">
        <v>1.4911186237100815</v>
      </c>
      <c r="AE3614" s="94">
        <v>1.2597269480619298</v>
      </c>
      <c r="AF3614" s="94">
        <v>1.2172957964035813</v>
      </c>
      <c r="AG3614" s="94">
        <v>1.3359536253389992</v>
      </c>
      <c r="AH3614" s="94">
        <v>1.2760966242383687</v>
      </c>
      <c r="AI3614" s="94">
        <v>1.4128034025111074</v>
      </c>
      <c r="AJ3614" s="94">
        <v>1.4970257882038058</v>
      </c>
      <c r="AK3614" s="94">
        <v>1.4260301571521268</v>
      </c>
      <c r="AL3614" s="94">
        <v>1.3090140656191971</v>
      </c>
      <c r="AM3614" s="94">
        <v>1.335448048992492</v>
      </c>
      <c r="AN3614" s="94">
        <v>1.1955410508058686</v>
      </c>
      <c r="AO3614" s="94">
        <v>1.2404279931583717</v>
      </c>
      <c r="AP3614" s="94">
        <v>1.2651571910933734</v>
      </c>
      <c r="AQ3614" s="94">
        <v>1.2684905136754363</v>
      </c>
      <c r="AR3614" s="94">
        <v>1.1798146360300552</v>
      </c>
      <c r="AS3614" s="43">
        <f t="shared" si="108"/>
        <v>31.205760537026308</v>
      </c>
    </row>
    <row r="3615" spans="3:45">
      <c r="C3615" s="34">
        <v>551</v>
      </c>
      <c r="D3615" s="94">
        <v>3.3</v>
      </c>
      <c r="E3615" s="94">
        <v>3.2425538229800224</v>
      </c>
      <c r="F3615" s="94">
        <v>3.1731188248643973</v>
      </c>
      <c r="G3615" s="94">
        <v>3.109519394632613</v>
      </c>
      <c r="H3615" s="94">
        <v>2.9668760945203894</v>
      </c>
      <c r="I3615" s="94">
        <v>2.7055358052265355</v>
      </c>
      <c r="J3615" s="94">
        <v>3.0265597024289947</v>
      </c>
      <c r="K3615" s="94">
        <v>2.702659755542101</v>
      </c>
      <c r="L3615" s="94">
        <v>2.5292679650665515</v>
      </c>
      <c r="M3615" s="94">
        <v>2.430361564455418</v>
      </c>
      <c r="N3615" s="94">
        <v>2.2541569644491379</v>
      </c>
      <c r="O3615" s="94">
        <v>1.9570925527400165</v>
      </c>
      <c r="P3615" s="94">
        <v>2.1567687480712312</v>
      </c>
      <c r="Q3615" s="94">
        <v>1.8961352927425519</v>
      </c>
      <c r="R3615" s="94">
        <v>1.7789737995962651</v>
      </c>
      <c r="S3615" s="94">
        <v>1.5896453568969835</v>
      </c>
      <c r="T3615" s="94">
        <v>1.6402637347141782</v>
      </c>
      <c r="U3615" s="94">
        <v>1.6713993830809741</v>
      </c>
      <c r="V3615" s="94">
        <v>1.6906672373024205</v>
      </c>
      <c r="W3615" s="94">
        <v>1.6306971175716987</v>
      </c>
      <c r="X3615" s="94">
        <v>1.6277185656794737</v>
      </c>
      <c r="Y3615" s="94">
        <v>1.619703560150147</v>
      </c>
      <c r="Z3615" s="94">
        <v>1.560926960654053</v>
      </c>
      <c r="AA3615" s="94">
        <v>1.4996004119261235</v>
      </c>
      <c r="AB3615" s="94">
        <v>1.4743620778003594</v>
      </c>
      <c r="AC3615" s="94">
        <v>1.4203456994598642</v>
      </c>
      <c r="AD3615" s="94">
        <v>1.2994970721620978</v>
      </c>
      <c r="AE3615" s="94">
        <v>1.3566067264099273</v>
      </c>
      <c r="AF3615" s="94">
        <v>1.3097969850975979</v>
      </c>
      <c r="AG3615" s="94">
        <v>1.4373569904238681</v>
      </c>
      <c r="AH3615" s="94">
        <v>1.4291242341265387</v>
      </c>
      <c r="AI3615" s="94">
        <v>1.3533527752629986</v>
      </c>
      <c r="AJ3615" s="94">
        <v>1.3436926114298964</v>
      </c>
      <c r="AK3615" s="94">
        <v>1.2660197637205537</v>
      </c>
      <c r="AL3615" s="94">
        <v>1.2585681639832302</v>
      </c>
      <c r="AM3615" s="94">
        <v>1.2136863966165792</v>
      </c>
      <c r="AN3615" s="94">
        <v>1.2484602501883586</v>
      </c>
      <c r="AO3615" s="94">
        <v>1.3023954420953812</v>
      </c>
      <c r="AP3615" s="94">
        <v>1.3372066947676797</v>
      </c>
      <c r="AQ3615" s="94">
        <v>1.1579198970466276</v>
      </c>
      <c r="AR3615" s="94">
        <v>1.0450740624579491</v>
      </c>
      <c r="AS3615" s="43">
        <f t="shared" si="108"/>
        <v>34.256410139847944</v>
      </c>
    </row>
    <row r="3616" spans="3:45">
      <c r="C3616" s="34">
        <v>552</v>
      </c>
      <c r="D3616" s="94">
        <v>3.3</v>
      </c>
      <c r="E3616" s="94">
        <v>2.9559837243067233</v>
      </c>
      <c r="F3616" s="94">
        <v>3.1311421899822176</v>
      </c>
      <c r="G3616" s="94">
        <v>3.0471449457403277</v>
      </c>
      <c r="H3616" s="94">
        <v>2.8370688922422747</v>
      </c>
      <c r="I3616" s="94">
        <v>2.7941536930060979</v>
      </c>
      <c r="J3616" s="94">
        <v>2.7147262323906909</v>
      </c>
      <c r="K3616" s="94">
        <v>3.0294676711626534</v>
      </c>
      <c r="L3616" s="94">
        <v>3.1824629231911454</v>
      </c>
      <c r="M3616" s="94">
        <v>3.2728078182927409</v>
      </c>
      <c r="N3616" s="94">
        <v>3.2422798454012232</v>
      </c>
      <c r="O3616" s="94">
        <v>2.8701990067471344</v>
      </c>
      <c r="P3616" s="94">
        <v>2.5599970153339027</v>
      </c>
      <c r="Q3616" s="94">
        <v>2.5928474524554694</v>
      </c>
      <c r="R3616" s="94">
        <v>2.365781644052432</v>
      </c>
      <c r="S3616" s="94">
        <v>2.2752987591615295</v>
      </c>
      <c r="T3616" s="94">
        <v>2.317315783997596</v>
      </c>
      <c r="U3616" s="94">
        <v>2.5424640236115819</v>
      </c>
      <c r="V3616" s="94">
        <v>2.5277080130803489</v>
      </c>
      <c r="W3616" s="94">
        <v>2.5666782672048103</v>
      </c>
      <c r="X3616" s="94">
        <v>2.5684928552530875</v>
      </c>
      <c r="Y3616" s="94">
        <v>2.5024110318123891</v>
      </c>
      <c r="Z3616" s="94">
        <v>2.5546762278164157</v>
      </c>
      <c r="AA3616" s="94">
        <v>2.3395375922863932</v>
      </c>
      <c r="AB3616" s="94">
        <v>2.1826662584164733</v>
      </c>
      <c r="AC3616" s="94">
        <v>2.1089963382728634</v>
      </c>
      <c r="AD3616" s="94">
        <v>2.1127910654777455</v>
      </c>
      <c r="AE3616" s="94">
        <v>2.2471344772871729</v>
      </c>
      <c r="AF3616" s="94">
        <v>2.5420039219334964</v>
      </c>
      <c r="AG3616" s="94">
        <v>2.5335912217580949</v>
      </c>
      <c r="AH3616" s="94">
        <v>2.2849426119856724</v>
      </c>
      <c r="AI3616" s="94">
        <v>2.3419751348290481</v>
      </c>
      <c r="AJ3616" s="94">
        <v>2.1451217202318325</v>
      </c>
      <c r="AK3616" s="94">
        <v>2.1949237914954862</v>
      </c>
      <c r="AL3616" s="94">
        <v>2.1328180274843755</v>
      </c>
      <c r="AM3616" s="94">
        <v>2.2883891661947455</v>
      </c>
      <c r="AN3616" s="94">
        <v>2.6489087721192233</v>
      </c>
      <c r="AO3616" s="94">
        <v>2.7483485724053338</v>
      </c>
      <c r="AP3616" s="94">
        <v>2.7290613439492692</v>
      </c>
      <c r="AQ3616" s="94">
        <v>2.6087150627800164</v>
      </c>
      <c r="AR3616" s="94">
        <v>2.4624962976500129</v>
      </c>
      <c r="AS3616" s="43">
        <f t="shared" si="108"/>
        <v>41.280444257627842</v>
      </c>
    </row>
    <row r="3617" spans="3:45">
      <c r="C3617" s="34">
        <v>553</v>
      </c>
      <c r="D3617" s="94">
        <v>3.3</v>
      </c>
      <c r="E3617" s="94">
        <v>3.4693249996893276</v>
      </c>
      <c r="F3617" s="94">
        <v>3.2540348788797506</v>
      </c>
      <c r="G3617" s="94">
        <v>3.2542728610447997</v>
      </c>
      <c r="H3617" s="94">
        <v>3.2261549365870921</v>
      </c>
      <c r="I3617" s="94">
        <v>3.0669742889674145</v>
      </c>
      <c r="J3617" s="94">
        <v>2.8957582726355851</v>
      </c>
      <c r="K3617" s="94">
        <v>2.9167774402396436</v>
      </c>
      <c r="L3617" s="94">
        <v>2.6378636472930772</v>
      </c>
      <c r="M3617" s="94">
        <v>2.4105654937189684</v>
      </c>
      <c r="N3617" s="94">
        <v>2.3884796291078141</v>
      </c>
      <c r="O3617" s="94">
        <v>2.3141364266236906</v>
      </c>
      <c r="P3617" s="94">
        <v>2.301575367963022</v>
      </c>
      <c r="Q3617" s="94">
        <v>2.3674026248648592</v>
      </c>
      <c r="R3617" s="94">
        <v>2.2979937754222362</v>
      </c>
      <c r="S3617" s="94">
        <v>2.4250860167126542</v>
      </c>
      <c r="T3617" s="94">
        <v>2.3753535428330355</v>
      </c>
      <c r="U3617" s="94">
        <v>2.1317248450565094</v>
      </c>
      <c r="V3617" s="94">
        <v>1.9866824524187177</v>
      </c>
      <c r="W3617" s="94">
        <v>2.0367562317295032</v>
      </c>
      <c r="X3617" s="94">
        <v>1.89871422903869</v>
      </c>
      <c r="Y3617" s="94">
        <v>1.8877525437309159</v>
      </c>
      <c r="Z3617" s="94">
        <v>1.7423787654269542</v>
      </c>
      <c r="AA3617" s="94">
        <v>1.7360531081771151</v>
      </c>
      <c r="AB3617" s="94">
        <v>1.6462429975721204</v>
      </c>
      <c r="AC3617" s="94">
        <v>1.6411776963153617</v>
      </c>
      <c r="AD3617" s="94">
        <v>1.5379780834319612</v>
      </c>
      <c r="AE3617" s="94">
        <v>1.3596286444387997</v>
      </c>
      <c r="AF3617" s="94">
        <v>1.3410587953436246</v>
      </c>
      <c r="AG3617" s="94">
        <v>1.1640846278127439</v>
      </c>
      <c r="AH3617" s="94">
        <v>1.2373954444717903</v>
      </c>
      <c r="AI3617" s="94">
        <v>1.2408222633593051</v>
      </c>
      <c r="AJ3617" s="94">
        <v>1.2028959074754928</v>
      </c>
      <c r="AK3617" s="94">
        <v>1.1762487249902887</v>
      </c>
      <c r="AL3617" s="94">
        <v>1.153603344483525</v>
      </c>
      <c r="AM3617" s="94">
        <v>1.1159120744559561</v>
      </c>
      <c r="AN3617" s="94">
        <v>1.1003495803085999</v>
      </c>
      <c r="AO3617" s="94">
        <v>1.0029304995201449</v>
      </c>
      <c r="AP3617" s="94">
        <v>1.0244517542178926</v>
      </c>
      <c r="AQ3617" s="94">
        <v>1.0036788017188252</v>
      </c>
      <c r="AR3617" s="94">
        <v>0.80365701501287967</v>
      </c>
      <c r="AS3617" s="43">
        <f t="shared" si="108"/>
        <v>37.018218714444579</v>
      </c>
    </row>
    <row r="3618" spans="3:45">
      <c r="C3618" s="34">
        <v>554</v>
      </c>
      <c r="D3618" s="94">
        <v>3.3</v>
      </c>
      <c r="E3618" s="94">
        <v>2.9053330605792791</v>
      </c>
      <c r="F3618" s="94">
        <v>2.7610437286951566</v>
      </c>
      <c r="G3618" s="94">
        <v>2.6058493138059067</v>
      </c>
      <c r="H3618" s="94">
        <v>2.5256568773828389</v>
      </c>
      <c r="I3618" s="94">
        <v>2.5513131079028613</v>
      </c>
      <c r="J3618" s="94">
        <v>2.5141402568020728</v>
      </c>
      <c r="K3618" s="94">
        <v>2.5055486482483613</v>
      </c>
      <c r="L3618" s="94">
        <v>2.6799189010132305</v>
      </c>
      <c r="M3618" s="94">
        <v>2.5275568400501416</v>
      </c>
      <c r="N3618" s="94">
        <v>2.4897320864473524</v>
      </c>
      <c r="O3618" s="94">
        <v>2.6518464502290171</v>
      </c>
      <c r="P3618" s="94">
        <v>2.5685960848798195</v>
      </c>
      <c r="Q3618" s="94">
        <v>2.3318452371451301</v>
      </c>
      <c r="R3618" s="94">
        <v>2.0833593158145551</v>
      </c>
      <c r="S3618" s="94">
        <v>2.003252688310774</v>
      </c>
      <c r="T3618" s="94">
        <v>1.8578473465139362</v>
      </c>
      <c r="U3618" s="94">
        <v>1.9059894484278668</v>
      </c>
      <c r="V3618" s="94">
        <v>1.9320177273359058</v>
      </c>
      <c r="W3618" s="94">
        <v>1.8899158066285142</v>
      </c>
      <c r="X3618" s="94">
        <v>1.8715084010854701</v>
      </c>
      <c r="Y3618" s="94">
        <v>1.8668409004926501</v>
      </c>
      <c r="Z3618" s="94">
        <v>1.7966193818980434</v>
      </c>
      <c r="AA3618" s="94">
        <v>1.5127898613181219</v>
      </c>
      <c r="AB3618" s="94">
        <v>1.4011816008321467</v>
      </c>
      <c r="AC3618" s="94">
        <v>1.4280973544632356</v>
      </c>
      <c r="AD3618" s="94">
        <v>1.335224146722563</v>
      </c>
      <c r="AE3618" s="94">
        <v>1.2973961159412835</v>
      </c>
      <c r="AF3618" s="94">
        <v>1.3973642305571874</v>
      </c>
      <c r="AG3618" s="94">
        <v>1.3936166242825168</v>
      </c>
      <c r="AH3618" s="94">
        <v>1.2305809401323591</v>
      </c>
      <c r="AI3618" s="94">
        <v>1.270500204259934</v>
      </c>
      <c r="AJ3618" s="94">
        <v>1.2812914655641383</v>
      </c>
      <c r="AK3618" s="94">
        <v>1.2920419562489673</v>
      </c>
      <c r="AL3618" s="94">
        <v>1.3558279731443161</v>
      </c>
      <c r="AM3618" s="94">
        <v>1.3851779223963923</v>
      </c>
      <c r="AN3618" s="94">
        <v>1.3303145424807477</v>
      </c>
      <c r="AO3618" s="94">
        <v>1.2187854869703043</v>
      </c>
      <c r="AP3618" s="94">
        <v>1.3424706905461186</v>
      </c>
      <c r="AQ3618" s="94">
        <v>1.2662172633211179</v>
      </c>
      <c r="AR3618" s="94">
        <v>1.3687673405809073</v>
      </c>
      <c r="AS3618" s="43">
        <f t="shared" si="108"/>
        <v>34.120237196589216</v>
      </c>
    </row>
    <row r="3619" spans="3:45">
      <c r="C3619" s="34">
        <v>555</v>
      </c>
      <c r="D3619" s="94">
        <v>3.3</v>
      </c>
      <c r="E3619" s="94">
        <v>3.2141662912580888</v>
      </c>
      <c r="F3619" s="94">
        <v>3.4305306043239652</v>
      </c>
      <c r="G3619" s="94">
        <v>3.0533530318612456</v>
      </c>
      <c r="H3619" s="94">
        <v>2.473742447835789</v>
      </c>
      <c r="I3619" s="94">
        <v>2.4090418531355859</v>
      </c>
      <c r="J3619" s="94">
        <v>2.2970901991188732</v>
      </c>
      <c r="K3619" s="94">
        <v>2.2601308847907151</v>
      </c>
      <c r="L3619" s="94">
        <v>2.1114159002589754</v>
      </c>
      <c r="M3619" s="94">
        <v>1.9955116420149617</v>
      </c>
      <c r="N3619" s="94">
        <v>2.1511093105086814</v>
      </c>
      <c r="O3619" s="94">
        <v>2.1845193899307573</v>
      </c>
      <c r="P3619" s="94">
        <v>2.1219353200598299</v>
      </c>
      <c r="Q3619" s="94">
        <v>2.0422318044000805</v>
      </c>
      <c r="R3619" s="94">
        <v>2.0977579578586885</v>
      </c>
      <c r="S3619" s="94">
        <v>1.7857633864895288</v>
      </c>
      <c r="T3619" s="94">
        <v>1.7780167117489567</v>
      </c>
      <c r="U3619" s="94">
        <v>1.7687163412113593</v>
      </c>
      <c r="V3619" s="94">
        <v>1.7988968677777126</v>
      </c>
      <c r="W3619" s="94">
        <v>1.9806448165031463</v>
      </c>
      <c r="X3619" s="94">
        <v>1.8484972237665649</v>
      </c>
      <c r="Y3619" s="94">
        <v>1.7690468437886757</v>
      </c>
      <c r="Z3619" s="94">
        <v>1.8190188076078149</v>
      </c>
      <c r="AA3619" s="94">
        <v>1.7557196260957937</v>
      </c>
      <c r="AB3619" s="94">
        <v>1.6588177715452275</v>
      </c>
      <c r="AC3619" s="94">
        <v>1.6675214783153778</v>
      </c>
      <c r="AD3619" s="94">
        <v>1.6630231051365123</v>
      </c>
      <c r="AE3619" s="94">
        <v>1.6028211253619549</v>
      </c>
      <c r="AF3619" s="94">
        <v>1.5210136569600263</v>
      </c>
      <c r="AG3619" s="94">
        <v>1.4069358314211358</v>
      </c>
      <c r="AH3619" s="94">
        <v>1.485358263310959</v>
      </c>
      <c r="AI3619" s="94">
        <v>1.4762017556993159</v>
      </c>
      <c r="AJ3619" s="94">
        <v>1.5412936252921088</v>
      </c>
      <c r="AK3619" s="94">
        <v>1.5086101943040882</v>
      </c>
      <c r="AL3619" s="94">
        <v>1.3796469175324397</v>
      </c>
      <c r="AM3619" s="94">
        <v>1.2709084111020656</v>
      </c>
      <c r="AN3619" s="94">
        <v>1.4076487962375481</v>
      </c>
      <c r="AO3619" s="94">
        <v>1.4842453909116173</v>
      </c>
      <c r="AP3619" s="94">
        <v>1.3740051513474145</v>
      </c>
      <c r="AQ3619" s="94">
        <v>1.5501858485866189</v>
      </c>
      <c r="AR3619" s="94">
        <v>1.5380801460011888</v>
      </c>
      <c r="AS3619" s="43">
        <f t="shared" si="108"/>
        <v>33.834147089430992</v>
      </c>
    </row>
    <row r="3620" spans="3:45">
      <c r="C3620" s="34">
        <v>556</v>
      </c>
      <c r="D3620" s="94">
        <v>3.3</v>
      </c>
      <c r="E3620" s="94">
        <v>3.2599056538105975</v>
      </c>
      <c r="F3620" s="94">
        <v>3.13728146650213</v>
      </c>
      <c r="G3620" s="94">
        <v>2.8718422131521244</v>
      </c>
      <c r="H3620" s="94">
        <v>3.1866859304356963</v>
      </c>
      <c r="I3620" s="94">
        <v>2.754715017227793</v>
      </c>
      <c r="J3620" s="94">
        <v>2.6199370654442244</v>
      </c>
      <c r="K3620" s="94">
        <v>2.8423771411656529</v>
      </c>
      <c r="L3620" s="94">
        <v>3.142099605087338</v>
      </c>
      <c r="M3620" s="94">
        <v>3.0888515800879359</v>
      </c>
      <c r="N3620" s="94">
        <v>2.7324363257312534</v>
      </c>
      <c r="O3620" s="94">
        <v>2.7031577912482874</v>
      </c>
      <c r="P3620" s="94">
        <v>2.8503153835304151</v>
      </c>
      <c r="Q3620" s="94">
        <v>2.6395639982566061</v>
      </c>
      <c r="R3620" s="94">
        <v>2.3807647277648725</v>
      </c>
      <c r="S3620" s="94">
        <v>2.257419677925502</v>
      </c>
      <c r="T3620" s="94">
        <v>2.0097896813589289</v>
      </c>
      <c r="U3620" s="94">
        <v>2.0060177227459741</v>
      </c>
      <c r="V3620" s="94">
        <v>1.8234861983224679</v>
      </c>
      <c r="W3620" s="94">
        <v>2.0605285562654312</v>
      </c>
      <c r="X3620" s="94">
        <v>2.125316083167784</v>
      </c>
      <c r="Y3620" s="94">
        <v>2.0001637275393849</v>
      </c>
      <c r="Z3620" s="94">
        <v>1.931960664892856</v>
      </c>
      <c r="AA3620" s="94">
        <v>1.7432166676323682</v>
      </c>
      <c r="AB3620" s="94">
        <v>1.5890481003479371</v>
      </c>
      <c r="AC3620" s="94">
        <v>1.5622083341008428</v>
      </c>
      <c r="AD3620" s="94">
        <v>1.5726600791644321</v>
      </c>
      <c r="AE3620" s="94">
        <v>1.4806735653344678</v>
      </c>
      <c r="AF3620" s="94">
        <v>1.6139199089843628</v>
      </c>
      <c r="AG3620" s="94">
        <v>1.6947474368285007</v>
      </c>
      <c r="AH3620" s="94">
        <v>1.6665527002914056</v>
      </c>
      <c r="AI3620" s="94">
        <v>1.5547020369757436</v>
      </c>
      <c r="AJ3620" s="94">
        <v>1.4771975630156502</v>
      </c>
      <c r="AK3620" s="94">
        <v>1.4766988925924363</v>
      </c>
      <c r="AL3620" s="94">
        <v>1.3517105067013444</v>
      </c>
      <c r="AM3620" s="94">
        <v>1.4234067502326426</v>
      </c>
      <c r="AN3620" s="94">
        <v>1.4662658779984252</v>
      </c>
      <c r="AO3620" s="94">
        <v>1.6217595901275026</v>
      </c>
      <c r="AP3620" s="94">
        <v>1.6172239830785446</v>
      </c>
      <c r="AQ3620" s="94">
        <v>1.5282228859685014</v>
      </c>
      <c r="AR3620" s="94">
        <v>1.5472244196221396</v>
      </c>
      <c r="AS3620" s="43">
        <f t="shared" si="108"/>
        <v>37.936952084080424</v>
      </c>
    </row>
    <row r="3621" spans="3:45">
      <c r="C3621" s="34">
        <v>557</v>
      </c>
      <c r="D3621" s="94">
        <v>3.3</v>
      </c>
      <c r="E3621" s="94">
        <v>3.0377052060916983</v>
      </c>
      <c r="F3621" s="94">
        <v>2.8640091489317472</v>
      </c>
      <c r="G3621" s="94">
        <v>2.8577264453856328</v>
      </c>
      <c r="H3621" s="94">
        <v>2.9408765975817794</v>
      </c>
      <c r="I3621" s="94">
        <v>2.6388766985306087</v>
      </c>
      <c r="J3621" s="94">
        <v>2.5744566823137793</v>
      </c>
      <c r="K3621" s="94">
        <v>2.6245697453497865</v>
      </c>
      <c r="L3621" s="94">
        <v>2.7370017660631358</v>
      </c>
      <c r="M3621" s="94">
        <v>2.6523350812395852</v>
      </c>
      <c r="N3621" s="94">
        <v>2.6705648274396188</v>
      </c>
      <c r="O3621" s="94">
        <v>2.677353194028945</v>
      </c>
      <c r="P3621" s="94">
        <v>2.3856379280231601</v>
      </c>
      <c r="Q3621" s="94">
        <v>2.352546776345529</v>
      </c>
      <c r="R3621" s="94">
        <v>2.2971834345832094</v>
      </c>
      <c r="S3621" s="94">
        <v>2.4908515675676597</v>
      </c>
      <c r="T3621" s="94">
        <v>2.315025934449046</v>
      </c>
      <c r="U3621" s="94">
        <v>2.3462311522343211</v>
      </c>
      <c r="V3621" s="94">
        <v>2.4045330695077296</v>
      </c>
      <c r="W3621" s="94">
        <v>2.5420753111855685</v>
      </c>
      <c r="X3621" s="94">
        <v>2.0708015681815746</v>
      </c>
      <c r="Y3621" s="94">
        <v>2.1158838034203367</v>
      </c>
      <c r="Z3621" s="94">
        <v>1.8246034664035764</v>
      </c>
      <c r="AA3621" s="94">
        <v>1.6804631955519989</v>
      </c>
      <c r="AB3621" s="94">
        <v>1.4951703778333569</v>
      </c>
      <c r="AC3621" s="94">
        <v>1.4413506060838954</v>
      </c>
      <c r="AD3621" s="94">
        <v>1.5081981139371097</v>
      </c>
      <c r="AE3621" s="94">
        <v>1.4229159186518707</v>
      </c>
      <c r="AF3621" s="94">
        <v>1.5080096488513175</v>
      </c>
      <c r="AG3621" s="94">
        <v>1.5962264824602665</v>
      </c>
      <c r="AH3621" s="94">
        <v>1.5535913852960306</v>
      </c>
      <c r="AI3621" s="94">
        <v>1.4738229008626826</v>
      </c>
      <c r="AJ3621" s="94">
        <v>1.3782182790625124</v>
      </c>
      <c r="AK3621" s="94">
        <v>1.4879689023623974</v>
      </c>
      <c r="AL3621" s="94">
        <v>1.4970914899151471</v>
      </c>
      <c r="AM3621" s="94">
        <v>1.4415757162744101</v>
      </c>
      <c r="AN3621" s="94">
        <v>1.4840817577191383</v>
      </c>
      <c r="AO3621" s="94">
        <v>1.4714726663641231</v>
      </c>
      <c r="AP3621" s="94">
        <v>1.4862990709494102</v>
      </c>
      <c r="AQ3621" s="94">
        <v>1.6842509577141707</v>
      </c>
      <c r="AR3621" s="94">
        <v>1.6025570883453359</v>
      </c>
      <c r="AS3621" s="43">
        <f t="shared" si="108"/>
        <v>36.662758065631131</v>
      </c>
    </row>
    <row r="3622" spans="3:45">
      <c r="C3622" s="34">
        <v>558</v>
      </c>
      <c r="D3622" s="94">
        <v>3.3</v>
      </c>
      <c r="E3622" s="94">
        <v>2.9711220897537616</v>
      </c>
      <c r="F3622" s="94">
        <v>2.8876295080267158</v>
      </c>
      <c r="G3622" s="94">
        <v>2.6626754879016747</v>
      </c>
      <c r="H3622" s="94">
        <v>2.5316863609635392</v>
      </c>
      <c r="I3622" s="94">
        <v>2.5809452263791757</v>
      </c>
      <c r="J3622" s="94">
        <v>2.5607366267920946</v>
      </c>
      <c r="K3622" s="94">
        <v>2.8805661941398326</v>
      </c>
      <c r="L3622" s="94">
        <v>2.8704854384617731</v>
      </c>
      <c r="M3622" s="94">
        <v>2.9347905636094276</v>
      </c>
      <c r="N3622" s="94">
        <v>2.8239876645496214</v>
      </c>
      <c r="O3622" s="94">
        <v>2.8375238626715724</v>
      </c>
      <c r="P3622" s="94">
        <v>2.8624381244580404</v>
      </c>
      <c r="Q3622" s="94">
        <v>2.8017879895912361</v>
      </c>
      <c r="R3622" s="94">
        <v>2.6955408544987578</v>
      </c>
      <c r="S3622" s="94">
        <v>2.887726367255552</v>
      </c>
      <c r="T3622" s="94">
        <v>2.6176297891689351</v>
      </c>
      <c r="U3622" s="94">
        <v>2.4698351590860197</v>
      </c>
      <c r="V3622" s="94">
        <v>2.4248271019751457</v>
      </c>
      <c r="W3622" s="94">
        <v>2.1332072485197244</v>
      </c>
      <c r="X3622" s="94">
        <v>2.1097857240383782</v>
      </c>
      <c r="Y3622" s="94">
        <v>1.9710684391844291</v>
      </c>
      <c r="Z3622" s="94">
        <v>1.7865118630359731</v>
      </c>
      <c r="AA3622" s="94">
        <v>1.7344548606885668</v>
      </c>
      <c r="AB3622" s="94">
        <v>1.7204065068994914</v>
      </c>
      <c r="AC3622" s="94">
        <v>1.7612056959385778</v>
      </c>
      <c r="AD3622" s="94">
        <v>1.6540892775529192</v>
      </c>
      <c r="AE3622" s="94">
        <v>1.5619645913626103</v>
      </c>
      <c r="AF3622" s="94">
        <v>1.4637265075314219</v>
      </c>
      <c r="AG3622" s="94">
        <v>1.4835567930998275</v>
      </c>
      <c r="AH3622" s="94">
        <v>1.4523761501090839</v>
      </c>
      <c r="AI3622" s="94">
        <v>1.4304216805119956</v>
      </c>
      <c r="AJ3622" s="94">
        <v>1.3383506875315858</v>
      </c>
      <c r="AK3622" s="94">
        <v>1.3268622655984104</v>
      </c>
      <c r="AL3622" s="94">
        <v>1.4826782957150386</v>
      </c>
      <c r="AM3622" s="94">
        <v>1.5412471669762033</v>
      </c>
      <c r="AN3622" s="94">
        <v>1.2620787864815342</v>
      </c>
      <c r="AO3622" s="94">
        <v>1.1676213232837205</v>
      </c>
      <c r="AP3622" s="94">
        <v>1.1956939000297444</v>
      </c>
      <c r="AQ3622" s="94">
        <v>1.2277762434013111</v>
      </c>
      <c r="AR3622" s="94">
        <v>1.1689418294867471</v>
      </c>
      <c r="AS3622" s="43">
        <f t="shared" si="108"/>
        <v>37.354692695908412</v>
      </c>
    </row>
    <row r="3623" spans="3:45">
      <c r="C3623" s="34">
        <v>559</v>
      </c>
      <c r="D3623" s="94">
        <v>3.3</v>
      </c>
      <c r="E3623" s="94">
        <v>3.3574934647257928</v>
      </c>
      <c r="F3623" s="94">
        <v>3.2259684613631507</v>
      </c>
      <c r="G3623" s="94">
        <v>3.2875671556195556</v>
      </c>
      <c r="H3623" s="94">
        <v>3.1922880489775673</v>
      </c>
      <c r="I3623" s="94">
        <v>2.6081207051309772</v>
      </c>
      <c r="J3623" s="94">
        <v>2.8384242145989491</v>
      </c>
      <c r="K3623" s="94">
        <v>2.388415334989618</v>
      </c>
      <c r="L3623" s="94">
        <v>2.2132960900461907</v>
      </c>
      <c r="M3623" s="94">
        <v>2.2547630711790672</v>
      </c>
      <c r="N3623" s="94">
        <v>2.1066556769658256</v>
      </c>
      <c r="O3623" s="94">
        <v>1.8586502732634764</v>
      </c>
      <c r="P3623" s="94">
        <v>1.7702442570535857</v>
      </c>
      <c r="Q3623" s="94">
        <v>2.0045215708775803</v>
      </c>
      <c r="R3623" s="94">
        <v>1.9841356913285471</v>
      </c>
      <c r="S3623" s="94">
        <v>2.0611671805525225</v>
      </c>
      <c r="T3623" s="94">
        <v>2.1637606935426139</v>
      </c>
      <c r="U3623" s="94">
        <v>2.1143748651689709</v>
      </c>
      <c r="V3623" s="94">
        <v>2.0377894864538511</v>
      </c>
      <c r="W3623" s="94">
        <v>1.8885245643977142</v>
      </c>
      <c r="X3623" s="94">
        <v>1.7260895784994366</v>
      </c>
      <c r="Y3623" s="94">
        <v>1.7796103218676695</v>
      </c>
      <c r="Z3623" s="94">
        <v>1.68242007962916</v>
      </c>
      <c r="AA3623" s="94">
        <v>1.7367318767664977</v>
      </c>
      <c r="AB3623" s="94">
        <v>1.6061062846263394</v>
      </c>
      <c r="AC3623" s="94">
        <v>1.5816456565534172</v>
      </c>
      <c r="AD3623" s="94">
        <v>1.4434676667809005</v>
      </c>
      <c r="AE3623" s="94">
        <v>1.42228026266442</v>
      </c>
      <c r="AF3623" s="94">
        <v>1.352792368429502</v>
      </c>
      <c r="AG3623" s="94">
        <v>1.3308624545668131</v>
      </c>
      <c r="AH3623" s="94">
        <v>1.4710425953536559</v>
      </c>
      <c r="AI3623" s="94">
        <v>1.5446180831253389</v>
      </c>
      <c r="AJ3623" s="94">
        <v>1.4320331838349398</v>
      </c>
      <c r="AK3623" s="94">
        <v>1.3227726731635718</v>
      </c>
      <c r="AL3623" s="94">
        <v>1.3011375102281402</v>
      </c>
      <c r="AM3623" s="94">
        <v>1.2782501654562202</v>
      </c>
      <c r="AN3623" s="94">
        <v>1.1900960253164374</v>
      </c>
      <c r="AO3623" s="94">
        <v>1.2190556233491161</v>
      </c>
      <c r="AP3623" s="94">
        <v>1.152667517545519</v>
      </c>
      <c r="AQ3623" s="94">
        <v>1.1653605592387444</v>
      </c>
      <c r="AR3623" s="94">
        <v>1.1995107987496127</v>
      </c>
      <c r="AS3623" s="43">
        <f t="shared" si="108"/>
        <v>34.890793463343151</v>
      </c>
    </row>
    <row r="3624" spans="3:45">
      <c r="C3624" s="34">
        <v>560</v>
      </c>
      <c r="D3624" s="94">
        <v>3.3</v>
      </c>
      <c r="E3624" s="94">
        <v>3.4343757978119607</v>
      </c>
      <c r="F3624" s="94">
        <v>3.1208886998564243</v>
      </c>
      <c r="G3624" s="94">
        <v>3.5214079815108423</v>
      </c>
      <c r="H3624" s="94">
        <v>3.7138973770307677</v>
      </c>
      <c r="I3624" s="94">
        <v>3.714303879398928</v>
      </c>
      <c r="J3624" s="94">
        <v>3.7274403481507443</v>
      </c>
      <c r="K3624" s="94">
        <v>3.5731071286748248</v>
      </c>
      <c r="L3624" s="94">
        <v>3.0878622147804364</v>
      </c>
      <c r="M3624" s="94">
        <v>2.9027455651689675</v>
      </c>
      <c r="N3624" s="94">
        <v>2.7156009844371969</v>
      </c>
      <c r="O3624" s="94">
        <v>2.6386081345155006</v>
      </c>
      <c r="P3624" s="94">
        <v>2.6849001102765895</v>
      </c>
      <c r="Q3624" s="94">
        <v>2.7120346614872219</v>
      </c>
      <c r="R3624" s="94">
        <v>2.5338419752341736</v>
      </c>
      <c r="S3624" s="94">
        <v>2.5290753046741052</v>
      </c>
      <c r="T3624" s="94">
        <v>2.4801635938632298</v>
      </c>
      <c r="U3624" s="94">
        <v>2.5446521027537607</v>
      </c>
      <c r="V3624" s="94">
        <v>2.3272494688046552</v>
      </c>
      <c r="W3624" s="94">
        <v>2.1963448720449739</v>
      </c>
      <c r="X3624" s="94">
        <v>2.1733482706622751</v>
      </c>
      <c r="Y3624" s="94">
        <v>2.220364891242939</v>
      </c>
      <c r="Z3624" s="94">
        <v>2.1527034184823002</v>
      </c>
      <c r="AA3624" s="94">
        <v>2.0866775353267113</v>
      </c>
      <c r="AB3624" s="94">
        <v>1.9500815098833411</v>
      </c>
      <c r="AC3624" s="94">
        <v>1.8888410010447927</v>
      </c>
      <c r="AD3624" s="94">
        <v>1.7848341170554496</v>
      </c>
      <c r="AE3624" s="94">
        <v>1.8360763380853471</v>
      </c>
      <c r="AF3624" s="94">
        <v>1.8621487601650335</v>
      </c>
      <c r="AG3624" s="94">
        <v>2.0456849384398579</v>
      </c>
      <c r="AH3624" s="94">
        <v>1.9664559647975492</v>
      </c>
      <c r="AI3624" s="94">
        <v>1.6768025613418054</v>
      </c>
      <c r="AJ3624" s="94">
        <v>1.6526339339299259</v>
      </c>
      <c r="AK3624" s="94">
        <v>1.5379512996447617</v>
      </c>
      <c r="AL3624" s="94">
        <v>1.4206616738214677</v>
      </c>
      <c r="AM3624" s="94">
        <v>1.2663612478754265</v>
      </c>
      <c r="AN3624" s="94">
        <v>1.3219409738498848</v>
      </c>
      <c r="AO3624" s="94">
        <v>1.3217687704559693</v>
      </c>
      <c r="AP3624" s="94">
        <v>1.3616792580919566</v>
      </c>
      <c r="AQ3624" s="94">
        <v>1.1518016304727277</v>
      </c>
      <c r="AR3624" s="94">
        <v>1.153533125264935</v>
      </c>
      <c r="AS3624" s="43">
        <f t="shared" si="108"/>
        <v>41.878037599136803</v>
      </c>
    </row>
    <row r="3625" spans="3:45">
      <c r="C3625" s="34">
        <v>561</v>
      </c>
      <c r="D3625" s="94">
        <v>3.3</v>
      </c>
      <c r="E3625" s="94">
        <v>3.2442316759518062</v>
      </c>
      <c r="F3625" s="94">
        <v>3.194452586104759</v>
      </c>
      <c r="G3625" s="94">
        <v>3.0663833867925918</v>
      </c>
      <c r="H3625" s="94">
        <v>3.2192355784443709</v>
      </c>
      <c r="I3625" s="94">
        <v>2.952646708732908</v>
      </c>
      <c r="J3625" s="94">
        <v>2.9586584277729258</v>
      </c>
      <c r="K3625" s="94">
        <v>3.042240408811085</v>
      </c>
      <c r="L3625" s="94">
        <v>2.9446058592573303</v>
      </c>
      <c r="M3625" s="94">
        <v>2.5885227950568717</v>
      </c>
      <c r="N3625" s="94">
        <v>2.6934163137488016</v>
      </c>
      <c r="O3625" s="94">
        <v>2.6482162952962294</v>
      </c>
      <c r="P3625" s="94">
        <v>2.5808190072189272</v>
      </c>
      <c r="Q3625" s="94">
        <v>2.2692871396965844</v>
      </c>
      <c r="R3625" s="94">
        <v>2.0430671561171927</v>
      </c>
      <c r="S3625" s="94">
        <v>1.8898858133028997</v>
      </c>
      <c r="T3625" s="94">
        <v>1.9495816934430799</v>
      </c>
      <c r="U3625" s="94">
        <v>1.9079005127777118</v>
      </c>
      <c r="V3625" s="94">
        <v>1.699773388003408</v>
      </c>
      <c r="W3625" s="94">
        <v>1.7465813421386127</v>
      </c>
      <c r="X3625" s="94">
        <v>1.6789445192514505</v>
      </c>
      <c r="Y3625" s="94">
        <v>1.6276839189801169</v>
      </c>
      <c r="Z3625" s="94">
        <v>1.562163811454534</v>
      </c>
      <c r="AA3625" s="94">
        <v>1.665321105503166</v>
      </c>
      <c r="AB3625" s="94">
        <v>1.649334584357508</v>
      </c>
      <c r="AC3625" s="94">
        <v>1.5816937183005997</v>
      </c>
      <c r="AD3625" s="94">
        <v>1.6619418341912926</v>
      </c>
      <c r="AE3625" s="94">
        <v>1.5366415370134954</v>
      </c>
      <c r="AF3625" s="94">
        <v>1.5143114446623891</v>
      </c>
      <c r="AG3625" s="94">
        <v>1.4581254535280925</v>
      </c>
      <c r="AH3625" s="94">
        <v>1.5164100910162068</v>
      </c>
      <c r="AI3625" s="94">
        <v>1.3427332256427671</v>
      </c>
      <c r="AJ3625" s="94">
        <v>1.4529193438366388</v>
      </c>
      <c r="AK3625" s="94">
        <v>1.2547742885259796</v>
      </c>
      <c r="AL3625" s="94">
        <v>1.3564261157398352</v>
      </c>
      <c r="AM3625" s="94">
        <v>1.3656174598552449</v>
      </c>
      <c r="AN3625" s="94">
        <v>1.3705695312194675</v>
      </c>
      <c r="AO3625" s="94">
        <v>1.3546929372505396</v>
      </c>
      <c r="AP3625" s="94">
        <v>1.322069623299178</v>
      </c>
      <c r="AQ3625" s="94">
        <v>1.3720315613666059</v>
      </c>
      <c r="AR3625" s="94">
        <v>1.2179668287517715</v>
      </c>
      <c r="AS3625" s="43">
        <f t="shared" si="108"/>
        <v>36.874543470784147</v>
      </c>
    </row>
    <row r="3626" spans="3:45">
      <c r="C3626" s="34">
        <v>562</v>
      </c>
      <c r="D3626" s="94">
        <v>3.3</v>
      </c>
      <c r="E3626" s="94">
        <v>3.2647118016301651</v>
      </c>
      <c r="F3626" s="94">
        <v>3.2766494283003214</v>
      </c>
      <c r="G3626" s="94">
        <v>3.3623180181145327</v>
      </c>
      <c r="H3626" s="94">
        <v>3.335261349327916</v>
      </c>
      <c r="I3626" s="94">
        <v>3.2767639113524183</v>
      </c>
      <c r="J3626" s="94">
        <v>3.2188644852467556</v>
      </c>
      <c r="K3626" s="94">
        <v>3.0951660405117574</v>
      </c>
      <c r="L3626" s="94">
        <v>3.0702956487702129</v>
      </c>
      <c r="M3626" s="94">
        <v>2.7926315079652992</v>
      </c>
      <c r="N3626" s="94">
        <v>2.5877456066419251</v>
      </c>
      <c r="O3626" s="94">
        <v>2.6222813865449224</v>
      </c>
      <c r="P3626" s="94">
        <v>2.4639532502538164</v>
      </c>
      <c r="Q3626" s="94">
        <v>2.513516950647261</v>
      </c>
      <c r="R3626" s="94">
        <v>2.7178027634238062</v>
      </c>
      <c r="S3626" s="94">
        <v>2.6751672989408819</v>
      </c>
      <c r="T3626" s="94">
        <v>2.7341601382542571</v>
      </c>
      <c r="U3626" s="94">
        <v>2.688954735098974</v>
      </c>
      <c r="V3626" s="94">
        <v>2.600832769237404</v>
      </c>
      <c r="W3626" s="94">
        <v>2.407624271046787</v>
      </c>
      <c r="X3626" s="94">
        <v>2.0902087710201251</v>
      </c>
      <c r="Y3626" s="94">
        <v>2.0423406891864819</v>
      </c>
      <c r="Z3626" s="94">
        <v>2.1046962895959922</v>
      </c>
      <c r="AA3626" s="94">
        <v>2.0311481339081254</v>
      </c>
      <c r="AB3626" s="94">
        <v>2.1170957123595864</v>
      </c>
      <c r="AC3626" s="94">
        <v>1.9000030698976336</v>
      </c>
      <c r="AD3626" s="94">
        <v>1.8435289563280342</v>
      </c>
      <c r="AE3626" s="94">
        <v>1.8866210479534777</v>
      </c>
      <c r="AF3626" s="94">
        <v>1.9204874327450436</v>
      </c>
      <c r="AG3626" s="94">
        <v>1.9104549880069617</v>
      </c>
      <c r="AH3626" s="94">
        <v>1.9480569573266315</v>
      </c>
      <c r="AI3626" s="94">
        <v>2.0174519716345967</v>
      </c>
      <c r="AJ3626" s="94">
        <v>2.1787842605133223</v>
      </c>
      <c r="AK3626" s="94">
        <v>2.013798894122258</v>
      </c>
      <c r="AL3626" s="94">
        <v>2.0494052790022916</v>
      </c>
      <c r="AM3626" s="94">
        <v>2.0621387335998596</v>
      </c>
      <c r="AN3626" s="94">
        <v>2.0512561005868033</v>
      </c>
      <c r="AO3626" s="94">
        <v>2.0312793914267706</v>
      </c>
      <c r="AP3626" s="94">
        <v>2.0519502350005552</v>
      </c>
      <c r="AQ3626" s="94">
        <v>1.9793085904900198</v>
      </c>
      <c r="AR3626" s="94">
        <v>1.9298046886796847</v>
      </c>
      <c r="AS3626" s="43">
        <f t="shared" si="108"/>
        <v>41.285419822011256</v>
      </c>
    </row>
    <row r="3627" spans="3:45">
      <c r="C3627" s="34">
        <v>563</v>
      </c>
      <c r="D3627" s="94">
        <v>3.3</v>
      </c>
      <c r="E3627" s="94">
        <v>3.2805116591995223</v>
      </c>
      <c r="F3627" s="94">
        <v>3.5381892677053886</v>
      </c>
      <c r="G3627" s="94">
        <v>3.3381165129804251</v>
      </c>
      <c r="H3627" s="94">
        <v>3.1190927055297575</v>
      </c>
      <c r="I3627" s="94">
        <v>2.8821168428766204</v>
      </c>
      <c r="J3627" s="94">
        <v>2.9636869341945329</v>
      </c>
      <c r="K3627" s="94">
        <v>2.9505595236192019</v>
      </c>
      <c r="L3627" s="94">
        <v>2.9021581252222717</v>
      </c>
      <c r="M3627" s="94">
        <v>2.6965407237128511</v>
      </c>
      <c r="N3627" s="94">
        <v>2.4423240221438109</v>
      </c>
      <c r="O3627" s="94">
        <v>2.4490570185595537</v>
      </c>
      <c r="P3627" s="94">
        <v>2.2626683606241871</v>
      </c>
      <c r="Q3627" s="94">
        <v>2.1699645154048128</v>
      </c>
      <c r="R3627" s="94">
        <v>2.4366054001277622</v>
      </c>
      <c r="S3627" s="94">
        <v>2.4155874966695308</v>
      </c>
      <c r="T3627" s="94">
        <v>2.6447697809219997</v>
      </c>
      <c r="U3627" s="94">
        <v>2.7756707273415056</v>
      </c>
      <c r="V3627" s="94">
        <v>2.4066292690777535</v>
      </c>
      <c r="W3627" s="94">
        <v>2.2999697058070918</v>
      </c>
      <c r="X3627" s="94">
        <v>2.2807861173774686</v>
      </c>
      <c r="Y3627" s="94">
        <v>2.2346389206597719</v>
      </c>
      <c r="Z3627" s="94">
        <v>2.0685835423002041</v>
      </c>
      <c r="AA3627" s="94">
        <v>2.1051257767062683</v>
      </c>
      <c r="AB3627" s="94">
        <v>2.1160977260103779</v>
      </c>
      <c r="AC3627" s="94">
        <v>2.065257830234033</v>
      </c>
      <c r="AD3627" s="94">
        <v>2.1174457218955629</v>
      </c>
      <c r="AE3627" s="94">
        <v>2.234695498859629</v>
      </c>
      <c r="AF3627" s="94">
        <v>2.2045836969108974</v>
      </c>
      <c r="AG3627" s="94">
        <v>2.0750443214818559</v>
      </c>
      <c r="AH3627" s="94">
        <v>2.1552997090452712</v>
      </c>
      <c r="AI3627" s="94">
        <v>2.3411492440618451</v>
      </c>
      <c r="AJ3627" s="94">
        <v>2.140610341608534</v>
      </c>
      <c r="AK3627" s="94">
        <v>2.2868194204899113</v>
      </c>
      <c r="AL3627" s="94">
        <v>2.0055895619593853</v>
      </c>
      <c r="AM3627" s="94">
        <v>2.0120980188771842</v>
      </c>
      <c r="AN3627" s="94">
        <v>2.2061168206723671</v>
      </c>
      <c r="AO3627" s="94">
        <v>2.1932536540869849</v>
      </c>
      <c r="AP3627" s="94">
        <v>2.4142421909609029</v>
      </c>
      <c r="AQ3627" s="94">
        <v>2.2728115734202805</v>
      </c>
      <c r="AR3627" s="94">
        <v>2.4388025910602584</v>
      </c>
      <c r="AS3627" s="43">
        <f t="shared" si="108"/>
        <v>40.527870124546034</v>
      </c>
    </row>
    <row r="3628" spans="3:45">
      <c r="C3628" s="34">
        <v>564</v>
      </c>
      <c r="D3628" s="94">
        <v>3.3</v>
      </c>
      <c r="E3628" s="94">
        <v>3.0371397026349953</v>
      </c>
      <c r="F3628" s="94">
        <v>2.9756898877583202</v>
      </c>
      <c r="G3628" s="94">
        <v>2.4725161093036427</v>
      </c>
      <c r="H3628" s="94">
        <v>2.5921485994628215</v>
      </c>
      <c r="I3628" s="94">
        <v>2.4218295107189038</v>
      </c>
      <c r="J3628" s="94">
        <v>2.3173423524971368</v>
      </c>
      <c r="K3628" s="94">
        <v>2.3218330213868512</v>
      </c>
      <c r="L3628" s="94">
        <v>2.3144772938368749</v>
      </c>
      <c r="M3628" s="94">
        <v>2.3377815401645985</v>
      </c>
      <c r="N3628" s="94">
        <v>2.3238400301909086</v>
      </c>
      <c r="O3628" s="94">
        <v>2.5814156396990096</v>
      </c>
      <c r="P3628" s="94">
        <v>2.5295430874374767</v>
      </c>
      <c r="Q3628" s="94">
        <v>2.4746469292524274</v>
      </c>
      <c r="R3628" s="94">
        <v>2.3968992320150022</v>
      </c>
      <c r="S3628" s="94">
        <v>2.1318051342901629</v>
      </c>
      <c r="T3628" s="94">
        <v>2.0196348806765965</v>
      </c>
      <c r="U3628" s="94">
        <v>1.9415141008476313</v>
      </c>
      <c r="V3628" s="94">
        <v>1.7647196329462751</v>
      </c>
      <c r="W3628" s="94">
        <v>1.8213270748384249</v>
      </c>
      <c r="X3628" s="94">
        <v>1.7299046730695615</v>
      </c>
      <c r="Y3628" s="94">
        <v>1.8478382371101814</v>
      </c>
      <c r="Z3628" s="94">
        <v>1.9146003545532777</v>
      </c>
      <c r="AA3628" s="94">
        <v>1.7757517291121838</v>
      </c>
      <c r="AB3628" s="94">
        <v>1.7485196586570817</v>
      </c>
      <c r="AC3628" s="94">
        <v>1.7546879447090278</v>
      </c>
      <c r="AD3628" s="94">
        <v>1.6028723517847285</v>
      </c>
      <c r="AE3628" s="94">
        <v>1.6215528371297121</v>
      </c>
      <c r="AF3628" s="94">
        <v>1.8848318159886162</v>
      </c>
      <c r="AG3628" s="94">
        <v>1.8786695105162725</v>
      </c>
      <c r="AH3628" s="94">
        <v>1.9437100679725978</v>
      </c>
      <c r="AI3628" s="94">
        <v>1.9856030426982287</v>
      </c>
      <c r="AJ3628" s="94">
        <v>1.8481150335055363</v>
      </c>
      <c r="AK3628" s="94">
        <v>1.5650920204068468</v>
      </c>
      <c r="AL3628" s="94">
        <v>1.5886471994526463</v>
      </c>
      <c r="AM3628" s="94">
        <v>1.5949522850869768</v>
      </c>
      <c r="AN3628" s="94">
        <v>1.4435376550228554</v>
      </c>
      <c r="AO3628" s="94">
        <v>1.2980357239837808</v>
      </c>
      <c r="AP3628" s="94">
        <v>1.3414702665975711</v>
      </c>
      <c r="AQ3628" s="94">
        <v>1.3222247023988658</v>
      </c>
      <c r="AR3628" s="94">
        <v>1.2989154665582392</v>
      </c>
      <c r="AS3628" s="43">
        <f t="shared" si="108"/>
        <v>34.698660337230997</v>
      </c>
    </row>
    <row r="3629" spans="3:45">
      <c r="C3629" s="34">
        <v>565</v>
      </c>
      <c r="D3629" s="94">
        <v>3.3</v>
      </c>
      <c r="E3629" s="94">
        <v>3.3034100099410684</v>
      </c>
      <c r="F3629" s="94">
        <v>3.4721823660734792</v>
      </c>
      <c r="G3629" s="94">
        <v>3.4998689510125232</v>
      </c>
      <c r="H3629" s="94">
        <v>3.4106722453202605</v>
      </c>
      <c r="I3629" s="94">
        <v>3.2595544934559437</v>
      </c>
      <c r="J3629" s="94">
        <v>3.6569082526032011</v>
      </c>
      <c r="K3629" s="94">
        <v>3.7566323111922033</v>
      </c>
      <c r="L3629" s="94">
        <v>3.4602300201232512</v>
      </c>
      <c r="M3629" s="94">
        <v>3.5273721504229756</v>
      </c>
      <c r="N3629" s="94">
        <v>3.38827816869314</v>
      </c>
      <c r="O3629" s="94">
        <v>3.0376808346728792</v>
      </c>
      <c r="P3629" s="94">
        <v>3.1698360104376375</v>
      </c>
      <c r="Q3629" s="94">
        <v>3.1283640881305472</v>
      </c>
      <c r="R3629" s="94">
        <v>3.0541696067862358</v>
      </c>
      <c r="S3629" s="94">
        <v>2.7877565384320939</v>
      </c>
      <c r="T3629" s="94">
        <v>2.8102818485069876</v>
      </c>
      <c r="U3629" s="94">
        <v>2.5483883719150038</v>
      </c>
      <c r="V3629" s="94">
        <v>2.4821156459114571</v>
      </c>
      <c r="W3629" s="94">
        <v>2.3868997761607611</v>
      </c>
      <c r="X3629" s="94">
        <v>2.2107128634239661</v>
      </c>
      <c r="Y3629" s="94">
        <v>2.2037229281960289</v>
      </c>
      <c r="Z3629" s="94">
        <v>2.048942408669832</v>
      </c>
      <c r="AA3629" s="94">
        <v>2.0546954236576815</v>
      </c>
      <c r="AB3629" s="94">
        <v>1.9018358928012387</v>
      </c>
      <c r="AC3629" s="94">
        <v>1.8748876991975447</v>
      </c>
      <c r="AD3629" s="94">
        <v>1.8552394160975023</v>
      </c>
      <c r="AE3629" s="94">
        <v>1.6324722284778759</v>
      </c>
      <c r="AF3629" s="94">
        <v>1.6577601874271659</v>
      </c>
      <c r="AG3629" s="94">
        <v>1.5871938786515065</v>
      </c>
      <c r="AH3629" s="94">
        <v>1.5347899835347598</v>
      </c>
      <c r="AI3629" s="94">
        <v>1.5256204939588935</v>
      </c>
      <c r="AJ3629" s="94">
        <v>1.4282363400509173</v>
      </c>
      <c r="AK3629" s="94">
        <v>1.3025017485674628</v>
      </c>
      <c r="AL3629" s="94">
        <v>1.2310517405730099</v>
      </c>
      <c r="AM3629" s="94">
        <v>1.1351181668485897</v>
      </c>
      <c r="AN3629" s="94">
        <v>1.1261097094586565</v>
      </c>
      <c r="AO3629" s="94">
        <v>1.1350018352596183</v>
      </c>
      <c r="AP3629" s="94">
        <v>0.99162365779950867</v>
      </c>
      <c r="AQ3629" s="94">
        <v>0.99640089059455217</v>
      </c>
      <c r="AR3629" s="94">
        <v>0.89667623848505207</v>
      </c>
      <c r="AS3629" s="43">
        <f t="shared" si="108"/>
        <v>43.133330442301684</v>
      </c>
    </row>
    <row r="3630" spans="3:45">
      <c r="C3630" s="34">
        <v>566</v>
      </c>
      <c r="D3630" s="94">
        <v>3.3</v>
      </c>
      <c r="E3630" s="94">
        <v>3.2924282236894755</v>
      </c>
      <c r="F3630" s="94">
        <v>3.2001589719867272</v>
      </c>
      <c r="G3630" s="94">
        <v>3.5596238881249058</v>
      </c>
      <c r="H3630" s="94">
        <v>3.5757224134164081</v>
      </c>
      <c r="I3630" s="94">
        <v>3.604882417414375</v>
      </c>
      <c r="J3630" s="94">
        <v>3.3525850975695106</v>
      </c>
      <c r="K3630" s="94">
        <v>3.1001071927022212</v>
      </c>
      <c r="L3630" s="94">
        <v>2.8188807333921448</v>
      </c>
      <c r="M3630" s="94">
        <v>2.77505598533457</v>
      </c>
      <c r="N3630" s="94">
        <v>2.7785481375934515</v>
      </c>
      <c r="O3630" s="94">
        <v>2.7377519030440158</v>
      </c>
      <c r="P3630" s="94">
        <v>2.616255157930508</v>
      </c>
      <c r="Q3630" s="94">
        <v>2.4323687773962512</v>
      </c>
      <c r="R3630" s="94">
        <v>2.4387096369356693</v>
      </c>
      <c r="S3630" s="94">
        <v>2.5184357696803819</v>
      </c>
      <c r="T3630" s="94">
        <v>2.3942706392136301</v>
      </c>
      <c r="U3630" s="94">
        <v>2.223291317941154</v>
      </c>
      <c r="V3630" s="94">
        <v>2.3377928480664036</v>
      </c>
      <c r="W3630" s="94">
        <v>2.4482877453575784</v>
      </c>
      <c r="X3630" s="94">
        <v>2.5353799260897145</v>
      </c>
      <c r="Y3630" s="94">
        <v>2.3399779788642605</v>
      </c>
      <c r="Z3630" s="94">
        <v>2.3734064462121287</v>
      </c>
      <c r="AA3630" s="94">
        <v>2.5373926055521849</v>
      </c>
      <c r="AB3630" s="94">
        <v>2.598392537911471</v>
      </c>
      <c r="AC3630" s="94">
        <v>2.5800547038429182</v>
      </c>
      <c r="AD3630" s="94">
        <v>2.3330588216454173</v>
      </c>
      <c r="AE3630" s="94">
        <v>2.287560370719369</v>
      </c>
      <c r="AF3630" s="94">
        <v>2.1999019916018043</v>
      </c>
      <c r="AG3630" s="94">
        <v>2.0934773870893597</v>
      </c>
      <c r="AH3630" s="94">
        <v>1.9821722055477971</v>
      </c>
      <c r="AI3630" s="94">
        <v>1.9374026208019364</v>
      </c>
      <c r="AJ3630" s="94">
        <v>2.0784275849525526</v>
      </c>
      <c r="AK3630" s="94">
        <v>1.954719505319765</v>
      </c>
      <c r="AL3630" s="94">
        <v>1.9439831257216782</v>
      </c>
      <c r="AM3630" s="94">
        <v>1.6620619067391165</v>
      </c>
      <c r="AN3630" s="94">
        <v>1.7412416857712143</v>
      </c>
      <c r="AO3630" s="94">
        <v>1.7933046824544647</v>
      </c>
      <c r="AP3630" s="94">
        <v>1.6783226470977546</v>
      </c>
      <c r="AQ3630" s="94">
        <v>1.5842818694715739</v>
      </c>
      <c r="AR3630" s="94">
        <v>1.4972149722649051</v>
      </c>
      <c r="AS3630" s="43">
        <f t="shared" si="108"/>
        <v>42.053451210962258</v>
      </c>
    </row>
    <row r="3631" spans="3:45">
      <c r="C3631" s="34">
        <v>567</v>
      </c>
      <c r="D3631" s="94">
        <v>3.3</v>
      </c>
      <c r="E3631" s="94">
        <v>3.2299361150399588</v>
      </c>
      <c r="F3631" s="94">
        <v>3.0886427761197575</v>
      </c>
      <c r="G3631" s="94">
        <v>2.9139484485958778</v>
      </c>
      <c r="H3631" s="94">
        <v>2.6828621729937834</v>
      </c>
      <c r="I3631" s="94">
        <v>2.3961153645202184</v>
      </c>
      <c r="J3631" s="94">
        <v>2.1939045623367264</v>
      </c>
      <c r="K3631" s="94">
        <v>2.1638481957920046</v>
      </c>
      <c r="L3631" s="94">
        <v>2.204283419412949</v>
      </c>
      <c r="M3631" s="94">
        <v>2.305351181134808</v>
      </c>
      <c r="N3631" s="94">
        <v>2.4789312166610156</v>
      </c>
      <c r="O3631" s="94">
        <v>2.3343492243704445</v>
      </c>
      <c r="P3631" s="94">
        <v>2.310043483135336</v>
      </c>
      <c r="Q3631" s="94">
        <v>2.4460673746268085</v>
      </c>
      <c r="R3631" s="94">
        <v>2.1942338990928714</v>
      </c>
      <c r="S3631" s="94">
        <v>2.2404458435619183</v>
      </c>
      <c r="T3631" s="94">
        <v>2.3170173363845294</v>
      </c>
      <c r="U3631" s="94">
        <v>2.2465594237869939</v>
      </c>
      <c r="V3631" s="94">
        <v>2.3011287723549478</v>
      </c>
      <c r="W3631" s="94">
        <v>2.3956801821315694</v>
      </c>
      <c r="X3631" s="94">
        <v>2.3236052188630665</v>
      </c>
      <c r="Y3631" s="94">
        <v>2.3803073740784226</v>
      </c>
      <c r="Z3631" s="94">
        <v>2.4881768863634641</v>
      </c>
      <c r="AA3631" s="94">
        <v>2.3697075464346806</v>
      </c>
      <c r="AB3631" s="94">
        <v>2.4166190109350301</v>
      </c>
      <c r="AC3631" s="94">
        <v>2.4850049258398559</v>
      </c>
      <c r="AD3631" s="94">
        <v>2.6613509913515476</v>
      </c>
      <c r="AE3631" s="94">
        <v>2.4520124241623655</v>
      </c>
      <c r="AF3631" s="94">
        <v>2.560789951890563</v>
      </c>
      <c r="AG3631" s="94">
        <v>2.6658963249850309</v>
      </c>
      <c r="AH3631" s="94">
        <v>2.5945654084679957</v>
      </c>
      <c r="AI3631" s="94">
        <v>2.3592296358830809</v>
      </c>
      <c r="AJ3631" s="94">
        <v>2.4146461388277496</v>
      </c>
      <c r="AK3631" s="94">
        <v>2.326028072901511</v>
      </c>
      <c r="AL3631" s="94">
        <v>2.5924209105706439</v>
      </c>
      <c r="AM3631" s="94">
        <v>2.3793834883398302</v>
      </c>
      <c r="AN3631" s="94">
        <v>2.4880525689756912</v>
      </c>
      <c r="AO3631" s="94">
        <v>2.449831393636698</v>
      </c>
      <c r="AP3631" s="94">
        <v>2.5700812266963964</v>
      </c>
      <c r="AQ3631" s="94">
        <v>2.2066853361431722</v>
      </c>
      <c r="AR3631" s="94">
        <v>2.1169729733693665</v>
      </c>
      <c r="AS3631" s="43">
        <f t="shared" si="108"/>
        <v>38.083649944658937</v>
      </c>
    </row>
    <row r="3632" spans="3:45">
      <c r="C3632" s="34">
        <v>568</v>
      </c>
      <c r="D3632" s="94">
        <v>3.3</v>
      </c>
      <c r="E3632" s="94">
        <v>3.1153875255510588</v>
      </c>
      <c r="F3632" s="94">
        <v>3.0230012985722601</v>
      </c>
      <c r="G3632" s="94">
        <v>3.0355378629362986</v>
      </c>
      <c r="H3632" s="94">
        <v>2.7784433778120818</v>
      </c>
      <c r="I3632" s="94">
        <v>2.7507075710122506</v>
      </c>
      <c r="J3632" s="94">
        <v>2.4891309835519455</v>
      </c>
      <c r="K3632" s="94">
        <v>2.3714710496725688</v>
      </c>
      <c r="L3632" s="94">
        <v>2.2060704509239266</v>
      </c>
      <c r="M3632" s="94">
        <v>2.2627341506469638</v>
      </c>
      <c r="N3632" s="94">
        <v>2.3652053209050989</v>
      </c>
      <c r="O3632" s="94">
        <v>2.2894521828438039</v>
      </c>
      <c r="P3632" s="94">
        <v>2.175300004905846</v>
      </c>
      <c r="Q3632" s="94">
        <v>2.3035676568705514</v>
      </c>
      <c r="R3632" s="94">
        <v>2.3383447659099064</v>
      </c>
      <c r="S3632" s="94">
        <v>2.5381544762902486</v>
      </c>
      <c r="T3632" s="94">
        <v>2.3546051647451582</v>
      </c>
      <c r="U3632" s="94">
        <v>2.2530867679862778</v>
      </c>
      <c r="V3632" s="94">
        <v>2.2502803311131045</v>
      </c>
      <c r="W3632" s="94">
        <v>2.3099630162023548</v>
      </c>
      <c r="X3632" s="94">
        <v>2.4484393534116364</v>
      </c>
      <c r="Y3632" s="94">
        <v>2.3417849165030216</v>
      </c>
      <c r="Z3632" s="94">
        <v>2.0618890795345601</v>
      </c>
      <c r="AA3632" s="94">
        <v>2.1684036762196599</v>
      </c>
      <c r="AB3632" s="94">
        <v>2.1474565494656583</v>
      </c>
      <c r="AC3632" s="94">
        <v>1.8968439980467453</v>
      </c>
      <c r="AD3632" s="94">
        <v>1.7296669181603126</v>
      </c>
      <c r="AE3632" s="94">
        <v>1.7533210087343074</v>
      </c>
      <c r="AF3632" s="94">
        <v>1.8168884099720874</v>
      </c>
      <c r="AG3632" s="94">
        <v>1.7390348626873458</v>
      </c>
      <c r="AH3632" s="94">
        <v>1.5048619624379926</v>
      </c>
      <c r="AI3632" s="94">
        <v>1.4903799769438366</v>
      </c>
      <c r="AJ3632" s="94">
        <v>1.5276896439308416</v>
      </c>
      <c r="AK3632" s="94">
        <v>1.3647157663926348</v>
      </c>
      <c r="AL3632" s="94">
        <v>1.2173055911884796</v>
      </c>
      <c r="AM3632" s="94">
        <v>1.2120121170680564</v>
      </c>
      <c r="AN3632" s="94">
        <v>1.1088434941347225</v>
      </c>
      <c r="AO3632" s="94">
        <v>0.94124470416974093</v>
      </c>
      <c r="AP3632" s="94">
        <v>1.0344989006438006</v>
      </c>
      <c r="AQ3632" s="94">
        <v>1.0848323836701472</v>
      </c>
      <c r="AR3632" s="94">
        <v>1.1519426801931596</v>
      </c>
      <c r="AS3632" s="43">
        <f t="shared" si="108"/>
        <v>36.130573397912663</v>
      </c>
    </row>
    <row r="3633" spans="3:45">
      <c r="C3633" s="34">
        <v>569</v>
      </c>
      <c r="D3633" s="94">
        <v>3.3</v>
      </c>
      <c r="E3633" s="94">
        <v>3.00845633391575</v>
      </c>
      <c r="F3633" s="94">
        <v>2.7965056533358168</v>
      </c>
      <c r="G3633" s="94">
        <v>2.7872883533271353</v>
      </c>
      <c r="H3633" s="94">
        <v>2.9420290236772195</v>
      </c>
      <c r="I3633" s="94">
        <v>2.6339718387814655</v>
      </c>
      <c r="J3633" s="94">
        <v>2.7878138874561023</v>
      </c>
      <c r="K3633" s="94">
        <v>2.5752422060696309</v>
      </c>
      <c r="L3633" s="94">
        <v>2.384033173831964</v>
      </c>
      <c r="M3633" s="94">
        <v>2.428001227295943</v>
      </c>
      <c r="N3633" s="94">
        <v>2.3511523630596738</v>
      </c>
      <c r="O3633" s="94">
        <v>2.0447016660491828</v>
      </c>
      <c r="P3633" s="94">
        <v>2.1480621973946818</v>
      </c>
      <c r="Q3633" s="94">
        <v>2.3309922758291379</v>
      </c>
      <c r="R3633" s="94">
        <v>2.4327483491686719</v>
      </c>
      <c r="S3633" s="94">
        <v>2.3342080570585537</v>
      </c>
      <c r="T3633" s="94">
        <v>2.4781975469167641</v>
      </c>
      <c r="U3633" s="94">
        <v>2.5082211635950786</v>
      </c>
      <c r="V3633" s="94">
        <v>2.4499665158433919</v>
      </c>
      <c r="W3633" s="94">
        <v>2.4757159833733486</v>
      </c>
      <c r="X3633" s="94">
        <v>2.3739156020928918</v>
      </c>
      <c r="Y3633" s="94">
        <v>2.4328195272951052</v>
      </c>
      <c r="Z3633" s="94">
        <v>2.3256253420386606</v>
      </c>
      <c r="AA3633" s="94">
        <v>2.1754640044073805</v>
      </c>
      <c r="AB3633" s="94">
        <v>2.1931221456188821</v>
      </c>
      <c r="AC3633" s="94">
        <v>2.0800715482663477</v>
      </c>
      <c r="AD3633" s="94">
        <v>1.9022030891229751</v>
      </c>
      <c r="AE3633" s="94">
        <v>2.0111879335464562</v>
      </c>
      <c r="AF3633" s="94">
        <v>1.7688855813484001</v>
      </c>
      <c r="AG3633" s="94">
        <v>1.6550929476340803</v>
      </c>
      <c r="AH3633" s="94">
        <v>1.5874106796130922</v>
      </c>
      <c r="AI3633" s="94">
        <v>1.5217376586032538</v>
      </c>
      <c r="AJ3633" s="94">
        <v>1.5376456753619911</v>
      </c>
      <c r="AK3633" s="94">
        <v>1.6234988202774228</v>
      </c>
      <c r="AL3633" s="94">
        <v>1.6129169439682971</v>
      </c>
      <c r="AM3633" s="94">
        <v>1.5093052637672266</v>
      </c>
      <c r="AN3633" s="94">
        <v>1.4919735831687191</v>
      </c>
      <c r="AO3633" s="94">
        <v>1.4589348732234277</v>
      </c>
      <c r="AP3633" s="94">
        <v>1.3889383921515703</v>
      </c>
      <c r="AQ3633" s="94">
        <v>1.1881356943060262</v>
      </c>
      <c r="AR3633" s="94">
        <v>1.0693989365501084</v>
      </c>
      <c r="AS3633" s="43">
        <f t="shared" si="108"/>
        <v>36.746918708745703</v>
      </c>
    </row>
    <row r="3634" spans="3:45">
      <c r="C3634" s="34">
        <v>570</v>
      </c>
      <c r="D3634" s="94">
        <v>3.3</v>
      </c>
      <c r="E3634" s="94">
        <v>3.5291258944922967</v>
      </c>
      <c r="F3634" s="94">
        <v>3.4043009790727194</v>
      </c>
      <c r="G3634" s="94">
        <v>3.3217667721297679</v>
      </c>
      <c r="H3634" s="94">
        <v>3.0774918933433026</v>
      </c>
      <c r="I3634" s="94">
        <v>3.1906337941138481</v>
      </c>
      <c r="J3634" s="94">
        <v>3.2811493371932929</v>
      </c>
      <c r="K3634" s="94">
        <v>3.0603928491999843</v>
      </c>
      <c r="L3634" s="94">
        <v>2.904083577746309</v>
      </c>
      <c r="M3634" s="94">
        <v>3.0400297897898652</v>
      </c>
      <c r="N3634" s="94">
        <v>2.8300682851203938</v>
      </c>
      <c r="O3634" s="94">
        <v>2.5788284012521143</v>
      </c>
      <c r="P3634" s="94">
        <v>2.6134273042272267</v>
      </c>
      <c r="Q3634" s="94">
        <v>2.2362367064297608</v>
      </c>
      <c r="R3634" s="94">
        <v>2.2840544315130495</v>
      </c>
      <c r="S3634" s="94">
        <v>2.1165355032469315</v>
      </c>
      <c r="T3634" s="94">
        <v>2.0502819650644915</v>
      </c>
      <c r="U3634" s="94">
        <v>1.825349539393778</v>
      </c>
      <c r="V3634" s="94">
        <v>1.6631571761526385</v>
      </c>
      <c r="W3634" s="94">
        <v>1.6443233329080562</v>
      </c>
      <c r="X3634" s="94">
        <v>1.6237277296751293</v>
      </c>
      <c r="Y3634" s="94">
        <v>1.7215955349310159</v>
      </c>
      <c r="Z3634" s="94">
        <v>1.7691317890078782</v>
      </c>
      <c r="AA3634" s="94">
        <v>1.8192651460560367</v>
      </c>
      <c r="AB3634" s="94">
        <v>1.6801248150942658</v>
      </c>
      <c r="AC3634" s="94">
        <v>1.5484212056528579</v>
      </c>
      <c r="AD3634" s="94">
        <v>1.4622865864546488</v>
      </c>
      <c r="AE3634" s="94">
        <v>1.4518214365077138</v>
      </c>
      <c r="AF3634" s="94">
        <v>1.5333718403322336</v>
      </c>
      <c r="AG3634" s="94">
        <v>1.4392535582388974</v>
      </c>
      <c r="AH3634" s="94">
        <v>1.2961986705258171</v>
      </c>
      <c r="AI3634" s="94">
        <v>1.3548400800980813</v>
      </c>
      <c r="AJ3634" s="94">
        <v>1.36097171538677</v>
      </c>
      <c r="AK3634" s="94">
        <v>1.2793442605340839</v>
      </c>
      <c r="AL3634" s="94">
        <v>1.234768736459761</v>
      </c>
      <c r="AM3634" s="94">
        <v>1.2089695298911414</v>
      </c>
      <c r="AN3634" s="94">
        <v>1.3911588824477343</v>
      </c>
      <c r="AO3634" s="94">
        <v>1.489423899206926</v>
      </c>
      <c r="AP3634" s="94">
        <v>1.5375560821182723</v>
      </c>
      <c r="AQ3634" s="94">
        <v>1.4984859725740467</v>
      </c>
      <c r="AR3634" s="94">
        <v>1.6048261809862747</v>
      </c>
      <c r="AS3634" s="43">
        <f t="shared" si="108"/>
        <v>38.256663104317347</v>
      </c>
    </row>
    <row r="3635" spans="3:45">
      <c r="C3635" s="34">
        <v>571</v>
      </c>
      <c r="D3635" s="94">
        <v>3.3</v>
      </c>
      <c r="E3635" s="94">
        <v>3.4270664811405531</v>
      </c>
      <c r="F3635" s="94">
        <v>3.4522095995316566</v>
      </c>
      <c r="G3635" s="94">
        <v>2.9795356140038236</v>
      </c>
      <c r="H3635" s="94">
        <v>3.0200609223725858</v>
      </c>
      <c r="I3635" s="94">
        <v>3.0460632924012865</v>
      </c>
      <c r="J3635" s="94">
        <v>3.031203542375521</v>
      </c>
      <c r="K3635" s="94">
        <v>2.8172538064437198</v>
      </c>
      <c r="L3635" s="94">
        <v>2.4156529102438338</v>
      </c>
      <c r="M3635" s="94">
        <v>2.4139491791141623</v>
      </c>
      <c r="N3635" s="94">
        <v>2.431745484736918</v>
      </c>
      <c r="O3635" s="94">
        <v>2.4598966037690557</v>
      </c>
      <c r="P3635" s="94">
        <v>2.6850028123113976</v>
      </c>
      <c r="Q3635" s="94">
        <v>2.3334516318493921</v>
      </c>
      <c r="R3635" s="94">
        <v>2.67211914648421</v>
      </c>
      <c r="S3635" s="94">
        <v>2.4574100473217872</v>
      </c>
      <c r="T3635" s="94">
        <v>2.3880072397637555</v>
      </c>
      <c r="U3635" s="94">
        <v>2.2398830569046111</v>
      </c>
      <c r="V3635" s="94">
        <v>2.3026294357141972</v>
      </c>
      <c r="W3635" s="94">
        <v>2.2481102813463418</v>
      </c>
      <c r="X3635" s="94">
        <v>2.3804431392337295</v>
      </c>
      <c r="Y3635" s="94">
        <v>2.4461717524359301</v>
      </c>
      <c r="Z3635" s="94">
        <v>2.3751699213553095</v>
      </c>
      <c r="AA3635" s="94">
        <v>2.2650071046977516</v>
      </c>
      <c r="AB3635" s="94">
        <v>2.2031453465748343</v>
      </c>
      <c r="AC3635" s="94">
        <v>2.0608288333851266</v>
      </c>
      <c r="AD3635" s="94">
        <v>2.0568632067899761</v>
      </c>
      <c r="AE3635" s="94">
        <v>2.0224460655120606</v>
      </c>
      <c r="AF3635" s="94">
        <v>1.877686771459204</v>
      </c>
      <c r="AG3635" s="94">
        <v>1.9776078567111788</v>
      </c>
      <c r="AH3635" s="94">
        <v>2.1359461779808235</v>
      </c>
      <c r="AI3635" s="94">
        <v>1.9453496960358927</v>
      </c>
      <c r="AJ3635" s="94">
        <v>1.8105393233614686</v>
      </c>
      <c r="AK3635" s="94">
        <v>1.7637909700977978</v>
      </c>
      <c r="AL3635" s="94">
        <v>1.8834232225803145</v>
      </c>
      <c r="AM3635" s="94">
        <v>1.8372428648202608</v>
      </c>
      <c r="AN3635" s="94">
        <v>1.9648231679439734</v>
      </c>
      <c r="AO3635" s="94">
        <v>2.0904580103835282</v>
      </c>
      <c r="AP3635" s="94">
        <v>2.0091335939501831</v>
      </c>
      <c r="AQ3635" s="94">
        <v>2.1052725128949672</v>
      </c>
      <c r="AR3635" s="94">
        <v>1.826605541134189</v>
      </c>
      <c r="AS3635" s="43">
        <f t="shared" si="108"/>
        <v>39.647677721552171</v>
      </c>
    </row>
    <row r="3636" spans="3:45">
      <c r="C3636" s="34">
        <v>572</v>
      </c>
      <c r="D3636" s="94">
        <v>3.3</v>
      </c>
      <c r="E3636" s="94">
        <v>3.4065475533491467</v>
      </c>
      <c r="F3636" s="94">
        <v>3.3436730111411563</v>
      </c>
      <c r="G3636" s="94">
        <v>3.3254628557851063</v>
      </c>
      <c r="H3636" s="94">
        <v>3.4595708718653779</v>
      </c>
      <c r="I3636" s="94">
        <v>3.2896667521040741</v>
      </c>
      <c r="J3636" s="94">
        <v>3.5788092143094925</v>
      </c>
      <c r="K3636" s="94">
        <v>3.7814027637860121</v>
      </c>
      <c r="L3636" s="94">
        <v>4.0363493997738962</v>
      </c>
      <c r="M3636" s="94">
        <v>3.5681622377745299</v>
      </c>
      <c r="N3636" s="94">
        <v>3.5973364205228058</v>
      </c>
      <c r="O3636" s="94">
        <v>3.5620145413334643</v>
      </c>
      <c r="P3636" s="94">
        <v>3.5667857892994088</v>
      </c>
      <c r="Q3636" s="94">
        <v>3.451613788013205</v>
      </c>
      <c r="R3636" s="94">
        <v>3.5794965538117696</v>
      </c>
      <c r="S3636" s="94">
        <v>3.3880176619825977</v>
      </c>
      <c r="T3636" s="94">
        <v>3.3658036140914809</v>
      </c>
      <c r="U3636" s="94">
        <v>3.3402217188662289</v>
      </c>
      <c r="V3636" s="94">
        <v>3.5013213983272129</v>
      </c>
      <c r="W3636" s="94">
        <v>3.6101196457256179</v>
      </c>
      <c r="X3636" s="94">
        <v>3.2882524426288393</v>
      </c>
      <c r="Y3636" s="94">
        <v>3.3410363668555298</v>
      </c>
      <c r="Z3636" s="94">
        <v>3.2433536716350773</v>
      </c>
      <c r="AA3636" s="94">
        <v>3.388010161054698</v>
      </c>
      <c r="AB3636" s="94">
        <v>3.2966796542710295</v>
      </c>
      <c r="AC3636" s="94">
        <v>3.3036324045290093</v>
      </c>
      <c r="AD3636" s="94">
        <v>3.3808318266107173</v>
      </c>
      <c r="AE3636" s="94">
        <v>3.3628011201088857</v>
      </c>
      <c r="AF3636" s="94">
        <v>3.2645185401922969</v>
      </c>
      <c r="AG3636" s="94">
        <v>3.252759901948084</v>
      </c>
      <c r="AH3636" s="94">
        <v>3.3241938583249766</v>
      </c>
      <c r="AI3636" s="94">
        <v>3.4127577263326949</v>
      </c>
      <c r="AJ3636" s="94">
        <v>3.0878247264921241</v>
      </c>
      <c r="AK3636" s="94">
        <v>3.1917409108746915</v>
      </c>
      <c r="AL3636" s="94">
        <v>3.1435600456953066</v>
      </c>
      <c r="AM3636" s="94">
        <v>3.2647218855704683</v>
      </c>
      <c r="AN3636" s="94">
        <v>3.558855969274016</v>
      </c>
      <c r="AO3636" s="94">
        <v>3.5909378818245266</v>
      </c>
      <c r="AP3636" s="94">
        <v>4.1101836730224885</v>
      </c>
      <c r="AQ3636" s="94">
        <v>3.8340676060428649</v>
      </c>
      <c r="AR3636" s="94">
        <v>3.4643079541561601</v>
      </c>
      <c r="AS3636" s="43">
        <f t="shared" si="108"/>
        <v>51.64067960255786</v>
      </c>
    </row>
    <row r="3637" spans="3:45">
      <c r="C3637" s="34">
        <v>573</v>
      </c>
      <c r="D3637" s="94">
        <v>3.3</v>
      </c>
      <c r="E3637" s="94">
        <v>3.13637972029592</v>
      </c>
      <c r="F3637" s="94">
        <v>3.2164537508070996</v>
      </c>
      <c r="G3637" s="94">
        <v>3.1860791115449398</v>
      </c>
      <c r="H3637" s="94">
        <v>3.3729335849078232</v>
      </c>
      <c r="I3637" s="94">
        <v>3.6961075507812358</v>
      </c>
      <c r="J3637" s="94">
        <v>3.5623791959617641</v>
      </c>
      <c r="K3637" s="94">
        <v>3.5513805799533258</v>
      </c>
      <c r="L3637" s="94">
        <v>3.3835464135304032</v>
      </c>
      <c r="M3637" s="94">
        <v>3.3487030279511911</v>
      </c>
      <c r="N3637" s="94">
        <v>3.4023452511070702</v>
      </c>
      <c r="O3637" s="94">
        <v>3.1593258322138111</v>
      </c>
      <c r="P3637" s="94">
        <v>3.1092274740306287</v>
      </c>
      <c r="Q3637" s="94">
        <v>3.1808073682773594</v>
      </c>
      <c r="R3637" s="94">
        <v>3.0574062109117865</v>
      </c>
      <c r="S3637" s="94">
        <v>2.7735346177369609</v>
      </c>
      <c r="T3637" s="94">
        <v>2.6067209277218191</v>
      </c>
      <c r="U3637" s="94">
        <v>2.5204910485429819</v>
      </c>
      <c r="V3637" s="94">
        <v>2.4700332277253585</v>
      </c>
      <c r="W3637" s="94">
        <v>2.497868460416214</v>
      </c>
      <c r="X3637" s="94">
        <v>2.4474000921859966</v>
      </c>
      <c r="Y3637" s="94">
        <v>2.4738094925607941</v>
      </c>
      <c r="Z3637" s="94">
        <v>2.6508579476001035</v>
      </c>
      <c r="AA3637" s="94">
        <v>2.7099204462887236</v>
      </c>
      <c r="AB3637" s="94">
        <v>2.6049386533438414</v>
      </c>
      <c r="AC3637" s="94">
        <v>2.7459526407759691</v>
      </c>
      <c r="AD3637" s="94">
        <v>2.605145493891901</v>
      </c>
      <c r="AE3637" s="94">
        <v>2.5713754042632142</v>
      </c>
      <c r="AF3637" s="94">
        <v>2.4306162863071554</v>
      </c>
      <c r="AG3637" s="94">
        <v>2.5565505941110604</v>
      </c>
      <c r="AH3637" s="94">
        <v>2.415526947022506</v>
      </c>
      <c r="AI3637" s="94">
        <v>2.3358640454678756</v>
      </c>
      <c r="AJ3637" s="94">
        <v>2.1807942630725368</v>
      </c>
      <c r="AK3637" s="94">
        <v>2.0889047805951102</v>
      </c>
      <c r="AL3637" s="94">
        <v>1.9913831039234615</v>
      </c>
      <c r="AM3637" s="94">
        <v>1.8059269620944494</v>
      </c>
      <c r="AN3637" s="94">
        <v>1.9570068929972995</v>
      </c>
      <c r="AO3637" s="94">
        <v>2.0935908351537158</v>
      </c>
      <c r="AP3637" s="94">
        <v>2.0750741704494438</v>
      </c>
      <c r="AQ3637" s="94">
        <v>2.1441431171041523</v>
      </c>
      <c r="AR3637" s="94">
        <v>2.2748073118792935</v>
      </c>
      <c r="AS3637" s="43">
        <f t="shared" si="108"/>
        <v>45.083105639852839</v>
      </c>
    </row>
    <row r="3638" spans="3:45">
      <c r="C3638" s="34">
        <v>574</v>
      </c>
      <c r="D3638" s="94">
        <v>3.3</v>
      </c>
      <c r="E3638" s="94">
        <v>3.308429096189339</v>
      </c>
      <c r="F3638" s="94">
        <v>3.1139139537426672</v>
      </c>
      <c r="G3638" s="94">
        <v>3.1058812781647065</v>
      </c>
      <c r="H3638" s="94">
        <v>3.1435648744150018</v>
      </c>
      <c r="I3638" s="94">
        <v>3.1385888554977552</v>
      </c>
      <c r="J3638" s="94">
        <v>2.6753682693673855</v>
      </c>
      <c r="K3638" s="94">
        <v>2.5137626251680141</v>
      </c>
      <c r="L3638" s="94">
        <v>2.5112374558854942</v>
      </c>
      <c r="M3638" s="94">
        <v>2.5470463953233975</v>
      </c>
      <c r="N3638" s="94">
        <v>2.3980797922301127</v>
      </c>
      <c r="O3638" s="94">
        <v>2.4597177127029375</v>
      </c>
      <c r="P3638" s="94">
        <v>2.3475644388975652</v>
      </c>
      <c r="Q3638" s="94">
        <v>2.2091711000862415</v>
      </c>
      <c r="R3638" s="94">
        <v>2.1510945703947328</v>
      </c>
      <c r="S3638" s="94">
        <v>2.2650952278642609</v>
      </c>
      <c r="T3638" s="94">
        <v>2.1241797246144629</v>
      </c>
      <c r="U3638" s="94">
        <v>2.1828896515315566</v>
      </c>
      <c r="V3638" s="94">
        <v>2.1994062746183771</v>
      </c>
      <c r="W3638" s="94">
        <v>2.1161078137207525</v>
      </c>
      <c r="X3638" s="94">
        <v>1.8295775864318744</v>
      </c>
      <c r="Y3638" s="94">
        <v>1.8643564835389843</v>
      </c>
      <c r="Z3638" s="94">
        <v>2.0661025385878475</v>
      </c>
      <c r="AA3638" s="94">
        <v>1.9576629164061383</v>
      </c>
      <c r="AB3638" s="94">
        <v>1.7656503235380077</v>
      </c>
      <c r="AC3638" s="94">
        <v>1.9146613502820864</v>
      </c>
      <c r="AD3638" s="94">
        <v>1.9596164443499189</v>
      </c>
      <c r="AE3638" s="94">
        <v>2.1422735938665931</v>
      </c>
      <c r="AF3638" s="94">
        <v>2.0169278457267592</v>
      </c>
      <c r="AG3638" s="94">
        <v>2.0982181811625056</v>
      </c>
      <c r="AH3638" s="94">
        <v>1.9637481909579912</v>
      </c>
      <c r="AI3638" s="94">
        <v>2.0426070747774938</v>
      </c>
      <c r="AJ3638" s="94">
        <v>2.2260259763763952</v>
      </c>
      <c r="AK3638" s="94">
        <v>2.3594150693526244</v>
      </c>
      <c r="AL3638" s="94">
        <v>2.3811585977148755</v>
      </c>
      <c r="AM3638" s="94">
        <v>2.2675047666313164</v>
      </c>
      <c r="AN3638" s="94">
        <v>2.0848210020610414</v>
      </c>
      <c r="AO3638" s="94">
        <v>2.0823049354642782</v>
      </c>
      <c r="AP3638" s="94">
        <v>2.0846774399980008</v>
      </c>
      <c r="AQ3638" s="94">
        <v>2.2260986054860368</v>
      </c>
      <c r="AR3638" s="94">
        <v>2.4849339589748349</v>
      </c>
      <c r="AS3638" s="43">
        <f t="shared" si="108"/>
        <v>38.290442724138032</v>
      </c>
    </row>
    <row r="3639" spans="3:45">
      <c r="C3639" s="34">
        <v>575</v>
      </c>
      <c r="D3639" s="94">
        <v>3.3</v>
      </c>
      <c r="E3639" s="94">
        <v>2.9041362391248522</v>
      </c>
      <c r="F3639" s="94">
        <v>2.927125003390644</v>
      </c>
      <c r="G3639" s="94">
        <v>3.0551437495546483</v>
      </c>
      <c r="H3639" s="94">
        <v>2.8500413160867799</v>
      </c>
      <c r="I3639" s="94">
        <v>2.8737910641089051</v>
      </c>
      <c r="J3639" s="94">
        <v>2.7561027155172799</v>
      </c>
      <c r="K3639" s="94">
        <v>2.6123800357810021</v>
      </c>
      <c r="L3639" s="94">
        <v>2.5233071484469956</v>
      </c>
      <c r="M3639" s="94">
        <v>2.6417327082925564</v>
      </c>
      <c r="N3639" s="94">
        <v>2.6076176087679466</v>
      </c>
      <c r="O3639" s="94">
        <v>2.4744030239351549</v>
      </c>
      <c r="P3639" s="94">
        <v>2.5753138272820926</v>
      </c>
      <c r="Q3639" s="94">
        <v>2.5602034481655891</v>
      </c>
      <c r="R3639" s="94">
        <v>2.4173529575188724</v>
      </c>
      <c r="S3639" s="94">
        <v>2.552508742326117</v>
      </c>
      <c r="T3639" s="94">
        <v>2.5954777364124291</v>
      </c>
      <c r="U3639" s="94">
        <v>2.8088535318888215</v>
      </c>
      <c r="V3639" s="94">
        <v>2.7800266169237204</v>
      </c>
      <c r="W3639" s="94">
        <v>2.60082741846049</v>
      </c>
      <c r="X3639" s="94">
        <v>2.4997638675230887</v>
      </c>
      <c r="Y3639" s="94">
        <v>2.5392190058580977</v>
      </c>
      <c r="Z3639" s="94">
        <v>2.5714978490947655</v>
      </c>
      <c r="AA3639" s="94">
        <v>2.3778134930594157</v>
      </c>
      <c r="AB3639" s="94">
        <v>2.2584161110921759</v>
      </c>
      <c r="AC3639" s="94">
        <v>2.0000093337457034</v>
      </c>
      <c r="AD3639" s="94">
        <v>1.8189487016775341</v>
      </c>
      <c r="AE3639" s="94">
        <v>1.784049392905267</v>
      </c>
      <c r="AF3639" s="94">
        <v>1.7953504994305072</v>
      </c>
      <c r="AG3639" s="94">
        <v>1.8281725713810053</v>
      </c>
      <c r="AH3639" s="94">
        <v>1.7568330615774093</v>
      </c>
      <c r="AI3639" s="94">
        <v>1.8775125253819844</v>
      </c>
      <c r="AJ3639" s="94">
        <v>1.9531711741346944</v>
      </c>
      <c r="AK3639" s="94">
        <v>2.0425802433979348</v>
      </c>
      <c r="AL3639" s="94">
        <v>1.811756583940582</v>
      </c>
      <c r="AM3639" s="94">
        <v>1.7135448501257271</v>
      </c>
      <c r="AN3639" s="94">
        <v>1.7494643483566206</v>
      </c>
      <c r="AO3639" s="94">
        <v>1.7781436830608437</v>
      </c>
      <c r="AP3639" s="94">
        <v>1.7817118388228967</v>
      </c>
      <c r="AQ3639" s="94">
        <v>1.8317278121331668</v>
      </c>
      <c r="AR3639" s="94">
        <v>1.8092247732448112</v>
      </c>
      <c r="AS3639" s="43">
        <f t="shared" si="108"/>
        <v>38.909083956929727</v>
      </c>
    </row>
    <row r="3640" spans="3:45">
      <c r="C3640" s="34">
        <v>576</v>
      </c>
      <c r="D3640" s="94">
        <v>3.3</v>
      </c>
      <c r="E3640" s="94">
        <v>2.854918441343818</v>
      </c>
      <c r="F3640" s="94">
        <v>2.7492637721696771</v>
      </c>
      <c r="G3640" s="94">
        <v>2.5735470901830619</v>
      </c>
      <c r="H3640" s="94">
        <v>2.4318372144036737</v>
      </c>
      <c r="I3640" s="94">
        <v>2.2321505982264749</v>
      </c>
      <c r="J3640" s="94">
        <v>2.4015883940793694</v>
      </c>
      <c r="K3640" s="94">
        <v>2.2449715241302757</v>
      </c>
      <c r="L3640" s="94">
        <v>2.3325205730236824</v>
      </c>
      <c r="M3640" s="94">
        <v>2.2395490484069445</v>
      </c>
      <c r="N3640" s="94">
        <v>2.2423798531812298</v>
      </c>
      <c r="O3640" s="94">
        <v>2.2045658072383536</v>
      </c>
      <c r="P3640" s="94">
        <v>2.3150779817498583</v>
      </c>
      <c r="Q3640" s="94">
        <v>2.1146223662235575</v>
      </c>
      <c r="R3640" s="94">
        <v>1.9886439717240658</v>
      </c>
      <c r="S3640" s="94">
        <v>2.0014005373209511</v>
      </c>
      <c r="T3640" s="94">
        <v>2.0318464910100675</v>
      </c>
      <c r="U3640" s="94">
        <v>2.0397947096074773</v>
      </c>
      <c r="V3640" s="94">
        <v>2.0485800123847282</v>
      </c>
      <c r="W3640" s="94">
        <v>1.9548104370063659</v>
      </c>
      <c r="X3640" s="94">
        <v>2.0526668726533259</v>
      </c>
      <c r="Y3640" s="94">
        <v>2.1958536421933443</v>
      </c>
      <c r="Z3640" s="94">
        <v>2.0972274807352016</v>
      </c>
      <c r="AA3640" s="94">
        <v>2.0058511355374926</v>
      </c>
      <c r="AB3640" s="94">
        <v>1.9713933962407855</v>
      </c>
      <c r="AC3640" s="94">
        <v>1.9691890957496929</v>
      </c>
      <c r="AD3640" s="94">
        <v>1.7778418398060871</v>
      </c>
      <c r="AE3640" s="94">
        <v>1.7935362187296189</v>
      </c>
      <c r="AF3640" s="94">
        <v>1.7502557251554323</v>
      </c>
      <c r="AG3640" s="94">
        <v>1.7925951794860842</v>
      </c>
      <c r="AH3640" s="94">
        <v>1.8400405276921359</v>
      </c>
      <c r="AI3640" s="94">
        <v>1.8290222766413611</v>
      </c>
      <c r="AJ3640" s="94">
        <v>1.7744625407772907</v>
      </c>
      <c r="AK3640" s="94">
        <v>1.6819754245770897</v>
      </c>
      <c r="AL3640" s="94">
        <v>1.8624234135551763</v>
      </c>
      <c r="AM3640" s="94">
        <v>1.7390737226055633</v>
      </c>
      <c r="AN3640" s="94">
        <v>1.5980335379193924</v>
      </c>
      <c r="AO3640" s="94">
        <v>1.6131454040412856</v>
      </c>
      <c r="AP3640" s="94">
        <v>1.533011613818654</v>
      </c>
      <c r="AQ3640" s="94">
        <v>1.495644952123435</v>
      </c>
      <c r="AR3640" s="94">
        <v>1.3754785481127803</v>
      </c>
      <c r="AS3640" s="43">
        <f t="shared" si="108"/>
        <v>34.13264380051929</v>
      </c>
    </row>
    <row r="3641" spans="3:45">
      <c r="C3641" s="34">
        <v>577</v>
      </c>
      <c r="D3641" s="94">
        <v>3.3</v>
      </c>
      <c r="E3641" s="94">
        <v>3.1586972110545259</v>
      </c>
      <c r="F3641" s="94">
        <v>3.2538982813441875</v>
      </c>
      <c r="G3641" s="94">
        <v>3.2093960985151426</v>
      </c>
      <c r="H3641" s="94">
        <v>3.3739521423298378</v>
      </c>
      <c r="I3641" s="94">
        <v>3.511446093346116</v>
      </c>
      <c r="J3641" s="94">
        <v>4.0373922126394355</v>
      </c>
      <c r="K3641" s="94">
        <v>3.8202002704820144</v>
      </c>
      <c r="L3641" s="94">
        <v>3.7328290014161674</v>
      </c>
      <c r="M3641" s="94">
        <v>4.0807044064879507</v>
      </c>
      <c r="N3641" s="94">
        <v>3.6694527389278906</v>
      </c>
      <c r="O3641" s="94">
        <v>3.5460205167630039</v>
      </c>
      <c r="P3641" s="94">
        <v>3.7035519894174254</v>
      </c>
      <c r="Q3641" s="94">
        <v>3.7802556550207167</v>
      </c>
      <c r="R3641" s="94">
        <v>3.7674996818828923</v>
      </c>
      <c r="S3641" s="94">
        <v>3.5885959315678</v>
      </c>
      <c r="T3641" s="94">
        <v>3.3412425681687234</v>
      </c>
      <c r="U3641" s="94">
        <v>3.3013667185420448</v>
      </c>
      <c r="V3641" s="94">
        <v>3.1192206586522029</v>
      </c>
      <c r="W3641" s="94">
        <v>2.9329582751223686</v>
      </c>
      <c r="X3641" s="94">
        <v>3.1556312474912844</v>
      </c>
      <c r="Y3641" s="94">
        <v>2.9759639546515313</v>
      </c>
      <c r="Z3641" s="94">
        <v>3.0027976175230302</v>
      </c>
      <c r="AA3641" s="94">
        <v>3.2249641396807727</v>
      </c>
      <c r="AB3641" s="94">
        <v>3.2288246825264775</v>
      </c>
      <c r="AC3641" s="94">
        <v>2.9410246004482086</v>
      </c>
      <c r="AD3641" s="94">
        <v>2.7316284684663565</v>
      </c>
      <c r="AE3641" s="94">
        <v>2.9060220990153867</v>
      </c>
      <c r="AF3641" s="94">
        <v>2.9480911922586843</v>
      </c>
      <c r="AG3641" s="94">
        <v>2.7892766780200997</v>
      </c>
      <c r="AH3641" s="94">
        <v>2.832586301299465</v>
      </c>
      <c r="AI3641" s="94">
        <v>2.4541677515180074</v>
      </c>
      <c r="AJ3641" s="94">
        <v>2.454953256566486</v>
      </c>
      <c r="AK3641" s="94">
        <v>2.5793985305745086</v>
      </c>
      <c r="AL3641" s="94">
        <v>2.6554128423625638</v>
      </c>
      <c r="AM3641" s="94">
        <v>2.3582496264755406</v>
      </c>
      <c r="AN3641" s="94">
        <v>2.3060315610826865</v>
      </c>
      <c r="AO3641" s="94">
        <v>2.1863830101669519</v>
      </c>
      <c r="AP3641" s="94">
        <v>2.3779708236192665</v>
      </c>
      <c r="AQ3641" s="94">
        <v>2.3363057199050488</v>
      </c>
      <c r="AR3641" s="94">
        <v>2.265102816504371</v>
      </c>
      <c r="AS3641" s="43">
        <f t="shared" ref="AS3641:AS3704" si="109">NPV($D$48,D3641:AR3641)</f>
        <v>49.863198285158596</v>
      </c>
    </row>
    <row r="3642" spans="3:45">
      <c r="C3642" s="34">
        <v>578</v>
      </c>
      <c r="D3642" s="94">
        <v>3.3</v>
      </c>
      <c r="E3642" s="94">
        <v>3.1433931433868856</v>
      </c>
      <c r="F3642" s="94">
        <v>3.3720899142781362</v>
      </c>
      <c r="G3642" s="94">
        <v>3.4112702261368169</v>
      </c>
      <c r="H3642" s="94">
        <v>3.3983434523799376</v>
      </c>
      <c r="I3642" s="94">
        <v>3.2814413514932617</v>
      </c>
      <c r="J3642" s="94">
        <v>3.1367715775822198</v>
      </c>
      <c r="K3642" s="94">
        <v>3.0094813523762096</v>
      </c>
      <c r="L3642" s="94">
        <v>2.7547665469818119</v>
      </c>
      <c r="M3642" s="94">
        <v>2.5789723624333929</v>
      </c>
      <c r="N3642" s="94">
        <v>2.7557925801416765</v>
      </c>
      <c r="O3642" s="94">
        <v>2.7742341900457261</v>
      </c>
      <c r="P3642" s="94">
        <v>2.8666595452604553</v>
      </c>
      <c r="Q3642" s="94">
        <v>2.7889502583596717</v>
      </c>
      <c r="R3642" s="94">
        <v>2.7402163185326796</v>
      </c>
      <c r="S3642" s="94">
        <v>2.5076753212961673</v>
      </c>
      <c r="T3642" s="94">
        <v>2.6348058375313719</v>
      </c>
      <c r="U3642" s="94">
        <v>2.7500909991758915</v>
      </c>
      <c r="V3642" s="94">
        <v>2.4181766028802798</v>
      </c>
      <c r="W3642" s="94">
        <v>2.4846502406401969</v>
      </c>
      <c r="X3642" s="94">
        <v>2.3524140583477564</v>
      </c>
      <c r="Y3642" s="94">
        <v>2.3909042684473154</v>
      </c>
      <c r="Z3642" s="94">
        <v>2.5273707288616181</v>
      </c>
      <c r="AA3642" s="94">
        <v>2.4088866835949982</v>
      </c>
      <c r="AB3642" s="94">
        <v>2.1428723648451928</v>
      </c>
      <c r="AC3642" s="94">
        <v>1.7992543412782145</v>
      </c>
      <c r="AD3642" s="94">
        <v>1.6364696876608722</v>
      </c>
      <c r="AE3642" s="94">
        <v>1.6140843458695506</v>
      </c>
      <c r="AF3642" s="94">
        <v>1.5680354486453099</v>
      </c>
      <c r="AG3642" s="94">
        <v>1.5134807869360398</v>
      </c>
      <c r="AH3642" s="94">
        <v>1.4878298915321837</v>
      </c>
      <c r="AI3642" s="94">
        <v>1.5572054375760933</v>
      </c>
      <c r="AJ3642" s="94">
        <v>1.4519836568493591</v>
      </c>
      <c r="AK3642" s="94">
        <v>1.3919093780844629</v>
      </c>
      <c r="AL3642" s="94">
        <v>1.3876113003298489</v>
      </c>
      <c r="AM3642" s="94">
        <v>1.5073139781057665</v>
      </c>
      <c r="AN3642" s="94">
        <v>1.5185610048833869</v>
      </c>
      <c r="AO3642" s="94">
        <v>1.6717734923303251</v>
      </c>
      <c r="AP3642" s="94">
        <v>1.6656170560173382</v>
      </c>
      <c r="AQ3642" s="94">
        <v>1.6663186669063192</v>
      </c>
      <c r="AR3642" s="94">
        <v>1.6161808827607245</v>
      </c>
      <c r="AS3642" s="43">
        <f t="shared" si="109"/>
        <v>40.757473798353274</v>
      </c>
    </row>
    <row r="3643" spans="3:45">
      <c r="C3643" s="34">
        <v>579</v>
      </c>
      <c r="D3643" s="94">
        <v>3.3</v>
      </c>
      <c r="E3643" s="94">
        <v>3.0631540223191935</v>
      </c>
      <c r="F3643" s="94">
        <v>2.9067990930978596</v>
      </c>
      <c r="G3643" s="94">
        <v>3.0065063871287658</v>
      </c>
      <c r="H3643" s="94">
        <v>2.7179656934619785</v>
      </c>
      <c r="I3643" s="94">
        <v>2.5240589426987414</v>
      </c>
      <c r="J3643" s="94">
        <v>2.31626538515878</v>
      </c>
      <c r="K3643" s="94">
        <v>2.4424683831917338</v>
      </c>
      <c r="L3643" s="94">
        <v>2.5499167598538479</v>
      </c>
      <c r="M3643" s="94">
        <v>2.790401956186344</v>
      </c>
      <c r="N3643" s="94">
        <v>2.8415082279348831</v>
      </c>
      <c r="O3643" s="94">
        <v>2.7398717905270948</v>
      </c>
      <c r="P3643" s="94">
        <v>2.8121873956794898</v>
      </c>
      <c r="Q3643" s="94">
        <v>2.9864222161267149</v>
      </c>
      <c r="R3643" s="94">
        <v>2.7686952454357616</v>
      </c>
      <c r="S3643" s="94">
        <v>2.7330152260611635</v>
      </c>
      <c r="T3643" s="94">
        <v>2.7671359088191192</v>
      </c>
      <c r="U3643" s="94">
        <v>2.4502116320879326</v>
      </c>
      <c r="V3643" s="94">
        <v>2.475435761815838</v>
      </c>
      <c r="W3643" s="94">
        <v>2.2403087272230948</v>
      </c>
      <c r="X3643" s="94">
        <v>2.1366221178752429</v>
      </c>
      <c r="Y3643" s="94">
        <v>2.0190050346325594</v>
      </c>
      <c r="Z3643" s="94">
        <v>1.8023605484390421</v>
      </c>
      <c r="AA3643" s="94">
        <v>1.8118644365356724</v>
      </c>
      <c r="AB3643" s="94">
        <v>1.8232762997371397</v>
      </c>
      <c r="AC3643" s="94">
        <v>1.9112775646897227</v>
      </c>
      <c r="AD3643" s="94">
        <v>1.8287963734275476</v>
      </c>
      <c r="AE3643" s="94">
        <v>1.8280408116156708</v>
      </c>
      <c r="AF3643" s="94">
        <v>1.7564533446431654</v>
      </c>
      <c r="AG3643" s="94">
        <v>1.6965501434284738</v>
      </c>
      <c r="AH3643" s="94">
        <v>1.6243587467545066</v>
      </c>
      <c r="AI3643" s="94">
        <v>1.5371370907375221</v>
      </c>
      <c r="AJ3643" s="94">
        <v>1.621855301616322</v>
      </c>
      <c r="AK3643" s="94">
        <v>1.6074556235157806</v>
      </c>
      <c r="AL3643" s="94">
        <v>1.6885259103288051</v>
      </c>
      <c r="AM3643" s="94">
        <v>1.5429732299112209</v>
      </c>
      <c r="AN3643" s="94">
        <v>1.6361455312173101</v>
      </c>
      <c r="AO3643" s="94">
        <v>1.5902831758593707</v>
      </c>
      <c r="AP3643" s="94">
        <v>1.5565418147395542</v>
      </c>
      <c r="AQ3643" s="94">
        <v>1.5423002634173408</v>
      </c>
      <c r="AR3643" s="94">
        <v>1.5102880521739861</v>
      </c>
      <c r="AS3643" s="43">
        <f t="shared" si="109"/>
        <v>37.808170843311444</v>
      </c>
    </row>
    <row r="3644" spans="3:45">
      <c r="C3644" s="34">
        <v>580</v>
      </c>
      <c r="D3644" s="94">
        <v>3.3</v>
      </c>
      <c r="E3644" s="94">
        <v>3.0755506987560879</v>
      </c>
      <c r="F3644" s="94">
        <v>2.7463831751701102</v>
      </c>
      <c r="G3644" s="94">
        <v>2.8841456894656434</v>
      </c>
      <c r="H3644" s="94">
        <v>2.9053377330562071</v>
      </c>
      <c r="I3644" s="94">
        <v>2.5700972371484996</v>
      </c>
      <c r="J3644" s="94">
        <v>2.2098154255653095</v>
      </c>
      <c r="K3644" s="94">
        <v>2.1922280693841318</v>
      </c>
      <c r="L3644" s="94">
        <v>2.0943110689047177</v>
      </c>
      <c r="M3644" s="94">
        <v>2.1710694240176127</v>
      </c>
      <c r="N3644" s="94">
        <v>2.1888793968131361</v>
      </c>
      <c r="O3644" s="94">
        <v>2.2530453405308779</v>
      </c>
      <c r="P3644" s="94">
        <v>2.1741860631304579</v>
      </c>
      <c r="Q3644" s="94">
        <v>2.1619414748632271</v>
      </c>
      <c r="R3644" s="94">
        <v>2.1324113207621935</v>
      </c>
      <c r="S3644" s="94">
        <v>2.1543871997550768</v>
      </c>
      <c r="T3644" s="94">
        <v>2.0935260405850102</v>
      </c>
      <c r="U3644" s="94">
        <v>2.010947305400391</v>
      </c>
      <c r="V3644" s="94">
        <v>1.9182096518616862</v>
      </c>
      <c r="W3644" s="94">
        <v>1.9012957320532464</v>
      </c>
      <c r="X3644" s="94">
        <v>1.7551141749672696</v>
      </c>
      <c r="Y3644" s="94">
        <v>1.7457022688457438</v>
      </c>
      <c r="Z3644" s="94">
        <v>1.7544607323291099</v>
      </c>
      <c r="AA3644" s="94">
        <v>1.4107873119404486</v>
      </c>
      <c r="AB3644" s="94">
        <v>1.4257557557205416</v>
      </c>
      <c r="AC3644" s="94">
        <v>1.4136841161649221</v>
      </c>
      <c r="AD3644" s="94">
        <v>1.4197968118468005</v>
      </c>
      <c r="AE3644" s="94">
        <v>1.3993362554075031</v>
      </c>
      <c r="AF3644" s="94">
        <v>1.4518060277087279</v>
      </c>
      <c r="AG3644" s="94">
        <v>1.4338951463380505</v>
      </c>
      <c r="AH3644" s="94">
        <v>1.4465013954035011</v>
      </c>
      <c r="AI3644" s="94">
        <v>1.2833477442214865</v>
      </c>
      <c r="AJ3644" s="94">
        <v>1.275028296506665</v>
      </c>
      <c r="AK3644" s="94">
        <v>1.3075302170841676</v>
      </c>
      <c r="AL3644" s="94">
        <v>1.2351456673902628</v>
      </c>
      <c r="AM3644" s="94">
        <v>1.2340666195227949</v>
      </c>
      <c r="AN3644" s="94">
        <v>1.1903677970091688</v>
      </c>
      <c r="AO3644" s="94">
        <v>1.1684099674470896</v>
      </c>
      <c r="AP3644" s="94">
        <v>1.2689013846672059</v>
      </c>
      <c r="AQ3644" s="94">
        <v>1.281547379633635</v>
      </c>
      <c r="AR3644" s="94">
        <v>1.2069082982947799</v>
      </c>
      <c r="AS3644" s="43">
        <f t="shared" si="109"/>
        <v>33.345023908088777</v>
      </c>
    </row>
    <row r="3645" spans="3:45">
      <c r="C3645" s="34">
        <v>581</v>
      </c>
      <c r="D3645" s="94">
        <v>3.3</v>
      </c>
      <c r="E3645" s="94">
        <v>3.1747424885709137</v>
      </c>
      <c r="F3645" s="94">
        <v>3.1592358391877751</v>
      </c>
      <c r="G3645" s="94">
        <v>3.2269568870815286</v>
      </c>
      <c r="H3645" s="94">
        <v>3.1681769657215622</v>
      </c>
      <c r="I3645" s="94">
        <v>3.2772884144188721</v>
      </c>
      <c r="J3645" s="94">
        <v>3.7302416541822074</v>
      </c>
      <c r="K3645" s="94">
        <v>3.7508667344665052</v>
      </c>
      <c r="L3645" s="94">
        <v>3.5762697951987201</v>
      </c>
      <c r="M3645" s="94">
        <v>3.3124133552327373</v>
      </c>
      <c r="N3645" s="94">
        <v>3.0927333747521688</v>
      </c>
      <c r="O3645" s="94">
        <v>3.25918084977515</v>
      </c>
      <c r="P3645" s="94">
        <v>2.9877230562662342</v>
      </c>
      <c r="Q3645" s="94">
        <v>3.0000974680853214</v>
      </c>
      <c r="R3645" s="94">
        <v>2.6303975145144092</v>
      </c>
      <c r="S3645" s="94">
        <v>2.8429473801902816</v>
      </c>
      <c r="T3645" s="94">
        <v>2.6042821446654667</v>
      </c>
      <c r="U3645" s="94">
        <v>2.5693575839859202</v>
      </c>
      <c r="V3645" s="94">
        <v>2.302851029553787</v>
      </c>
      <c r="W3645" s="94">
        <v>2.3390148035995986</v>
      </c>
      <c r="X3645" s="94">
        <v>2.1003519224425626</v>
      </c>
      <c r="Y3645" s="94">
        <v>2.1800901977748732</v>
      </c>
      <c r="Z3645" s="94">
        <v>2.1608809270348077</v>
      </c>
      <c r="AA3645" s="94">
        <v>2.2005408221517935</v>
      </c>
      <c r="AB3645" s="94">
        <v>2.216430992956103</v>
      </c>
      <c r="AC3645" s="94">
        <v>2.1132517458902549</v>
      </c>
      <c r="AD3645" s="94">
        <v>2.0787660099606424</v>
      </c>
      <c r="AE3645" s="94">
        <v>2.0606954713444634</v>
      </c>
      <c r="AF3645" s="94">
        <v>2.1270042854923763</v>
      </c>
      <c r="AG3645" s="94">
        <v>1.9833257126015635</v>
      </c>
      <c r="AH3645" s="94">
        <v>2.0814202012028655</v>
      </c>
      <c r="AI3645" s="94">
        <v>1.7388005549717889</v>
      </c>
      <c r="AJ3645" s="94">
        <v>1.7545435871999475</v>
      </c>
      <c r="AK3645" s="94">
        <v>1.6177189514346559</v>
      </c>
      <c r="AL3645" s="94">
        <v>1.5711231031863488</v>
      </c>
      <c r="AM3645" s="94">
        <v>1.5491996381061579</v>
      </c>
      <c r="AN3645" s="94">
        <v>1.5535840897587314</v>
      </c>
      <c r="AO3645" s="94">
        <v>1.4803645303407016</v>
      </c>
      <c r="AP3645" s="94">
        <v>1.4272342403499796</v>
      </c>
      <c r="AQ3645" s="94">
        <v>1.4017601093375609</v>
      </c>
      <c r="AR3645" s="94">
        <v>1.313077882360729</v>
      </c>
      <c r="AS3645" s="43">
        <f t="shared" si="109"/>
        <v>42.816023700810305</v>
      </c>
    </row>
    <row r="3646" spans="3:45">
      <c r="C3646" s="34">
        <v>582</v>
      </c>
      <c r="D3646" s="94">
        <v>3.3</v>
      </c>
      <c r="E3646" s="94">
        <v>3.5018334889114247</v>
      </c>
      <c r="F3646" s="94">
        <v>3.1504800124393713</v>
      </c>
      <c r="G3646" s="94">
        <v>3.3038050449776328</v>
      </c>
      <c r="H3646" s="94">
        <v>3.3688342764622607</v>
      </c>
      <c r="I3646" s="94">
        <v>3.1867726002072367</v>
      </c>
      <c r="J3646" s="94">
        <v>3.01467496347201</v>
      </c>
      <c r="K3646" s="94">
        <v>3.1229506767329283</v>
      </c>
      <c r="L3646" s="94">
        <v>3.0392854794648212</v>
      </c>
      <c r="M3646" s="94">
        <v>2.9500077144839278</v>
      </c>
      <c r="N3646" s="94">
        <v>3.1121280078048073</v>
      </c>
      <c r="O3646" s="94">
        <v>3.3390313928621818</v>
      </c>
      <c r="P3646" s="94">
        <v>3.1944334918486232</v>
      </c>
      <c r="Q3646" s="94">
        <v>2.9390571275589639</v>
      </c>
      <c r="R3646" s="94">
        <v>2.5726420317362364</v>
      </c>
      <c r="S3646" s="94">
        <v>2.5219076992905585</v>
      </c>
      <c r="T3646" s="94">
        <v>2.4582806614990687</v>
      </c>
      <c r="U3646" s="94">
        <v>2.3024891749405945</v>
      </c>
      <c r="V3646" s="94">
        <v>2.1729217270671177</v>
      </c>
      <c r="W3646" s="94">
        <v>2.1375933934944493</v>
      </c>
      <c r="X3646" s="94">
        <v>1.9955039931070286</v>
      </c>
      <c r="Y3646" s="94">
        <v>1.9588837935149521</v>
      </c>
      <c r="Z3646" s="94">
        <v>1.9766136304287136</v>
      </c>
      <c r="AA3646" s="94">
        <v>1.9376748752344111</v>
      </c>
      <c r="AB3646" s="94">
        <v>1.8560710412371748</v>
      </c>
      <c r="AC3646" s="94">
        <v>1.692541081329932</v>
      </c>
      <c r="AD3646" s="94">
        <v>1.6223475489543895</v>
      </c>
      <c r="AE3646" s="94">
        <v>1.5374400940507502</v>
      </c>
      <c r="AF3646" s="94">
        <v>1.3676219155964786</v>
      </c>
      <c r="AG3646" s="94">
        <v>1.3654051040046684</v>
      </c>
      <c r="AH3646" s="94">
        <v>1.3128274421402211</v>
      </c>
      <c r="AI3646" s="94">
        <v>1.2825051723679404</v>
      </c>
      <c r="AJ3646" s="94">
        <v>1.2071226713284879</v>
      </c>
      <c r="AK3646" s="94">
        <v>1.2026082584681479</v>
      </c>
      <c r="AL3646" s="94">
        <v>1.1660935788626638</v>
      </c>
      <c r="AM3646" s="94">
        <v>1.2565237017514823</v>
      </c>
      <c r="AN3646" s="94">
        <v>1.1157246732711403</v>
      </c>
      <c r="AO3646" s="94">
        <v>1.0119686876018019</v>
      </c>
      <c r="AP3646" s="94">
        <v>0.91464573071785826</v>
      </c>
      <c r="AQ3646" s="94">
        <v>0.96722253132170211</v>
      </c>
      <c r="AR3646" s="94">
        <v>0.9391244660195911</v>
      </c>
      <c r="AS3646" s="43">
        <f t="shared" si="109"/>
        <v>40.149825576344334</v>
      </c>
    </row>
    <row r="3647" spans="3:45">
      <c r="C3647" s="34">
        <v>583</v>
      </c>
      <c r="D3647" s="94">
        <v>3.3</v>
      </c>
      <c r="E3647" s="94">
        <v>2.9782298570657528</v>
      </c>
      <c r="F3647" s="94">
        <v>2.9780742847096593</v>
      </c>
      <c r="G3647" s="94">
        <v>2.9683610034656822</v>
      </c>
      <c r="H3647" s="94">
        <v>3.0262405601807201</v>
      </c>
      <c r="I3647" s="94">
        <v>2.7760878307925125</v>
      </c>
      <c r="J3647" s="94">
        <v>2.5189666692190076</v>
      </c>
      <c r="K3647" s="94">
        <v>2.4488683655733099</v>
      </c>
      <c r="L3647" s="94">
        <v>2.3539269708409885</v>
      </c>
      <c r="M3647" s="94">
        <v>2.1343427534619726</v>
      </c>
      <c r="N3647" s="94">
        <v>2.2539061418053139</v>
      </c>
      <c r="O3647" s="94">
        <v>2.3574801278410735</v>
      </c>
      <c r="P3647" s="94">
        <v>2.2148260293534303</v>
      </c>
      <c r="Q3647" s="94">
        <v>2.4080353783919284</v>
      </c>
      <c r="R3647" s="94">
        <v>2.5176992720732332</v>
      </c>
      <c r="S3647" s="94">
        <v>2.4669077238694372</v>
      </c>
      <c r="T3647" s="94">
        <v>2.4485549216024252</v>
      </c>
      <c r="U3647" s="94">
        <v>2.4164679208302156</v>
      </c>
      <c r="V3647" s="94">
        <v>2.2581546703835929</v>
      </c>
      <c r="W3647" s="94">
        <v>2.3253573849398648</v>
      </c>
      <c r="X3647" s="94">
        <v>2.3077334396964866</v>
      </c>
      <c r="Y3647" s="94">
        <v>2.138905398151481</v>
      </c>
      <c r="Z3647" s="94">
        <v>1.929078898867828</v>
      </c>
      <c r="AA3647" s="94">
        <v>1.8945468646795438</v>
      </c>
      <c r="AB3647" s="94">
        <v>1.9763489953724975</v>
      </c>
      <c r="AC3647" s="94">
        <v>2.0165483233756638</v>
      </c>
      <c r="AD3647" s="94">
        <v>2.0192402291113121</v>
      </c>
      <c r="AE3647" s="94">
        <v>1.8677923082635557</v>
      </c>
      <c r="AF3647" s="94">
        <v>1.8725165986662176</v>
      </c>
      <c r="AG3647" s="94">
        <v>1.9633402979482995</v>
      </c>
      <c r="AH3647" s="94">
        <v>1.8659963605135788</v>
      </c>
      <c r="AI3647" s="94">
        <v>1.8875475951161025</v>
      </c>
      <c r="AJ3647" s="94">
        <v>1.7817485980181333</v>
      </c>
      <c r="AK3647" s="94">
        <v>1.6839731709796653</v>
      </c>
      <c r="AL3647" s="94">
        <v>1.6846446817776788</v>
      </c>
      <c r="AM3647" s="94">
        <v>1.7945271985212243</v>
      </c>
      <c r="AN3647" s="94">
        <v>1.7114522583902627</v>
      </c>
      <c r="AO3647" s="94">
        <v>1.7095180721689729</v>
      </c>
      <c r="AP3647" s="94">
        <v>1.3597136995426695</v>
      </c>
      <c r="AQ3647" s="94">
        <v>1.3273560966476359</v>
      </c>
      <c r="AR3647" s="94">
        <v>1.291059445239386</v>
      </c>
      <c r="AS3647" s="43">
        <f t="shared" si="109"/>
        <v>36.845370268018307</v>
      </c>
    </row>
    <row r="3648" spans="3:45">
      <c r="C3648" s="34">
        <v>584</v>
      </c>
      <c r="D3648" s="94">
        <v>3.3</v>
      </c>
      <c r="E3648" s="94">
        <v>3.6803605633718366</v>
      </c>
      <c r="F3648" s="94">
        <v>3.6182588823080923</v>
      </c>
      <c r="G3648" s="94">
        <v>3.5215050323830219</v>
      </c>
      <c r="H3648" s="94">
        <v>3.7833197219160977</v>
      </c>
      <c r="I3648" s="94">
        <v>3.6682390914538359</v>
      </c>
      <c r="J3648" s="94">
        <v>3.8054859213514511</v>
      </c>
      <c r="K3648" s="94">
        <v>3.9343531928966562</v>
      </c>
      <c r="L3648" s="94">
        <v>4.0070185280274684</v>
      </c>
      <c r="M3648" s="94">
        <v>3.9999383162474524</v>
      </c>
      <c r="N3648" s="94">
        <v>4.3130263615694515</v>
      </c>
      <c r="O3648" s="94">
        <v>4.2318975185250398</v>
      </c>
      <c r="P3648" s="94">
        <v>4.1088014587224464</v>
      </c>
      <c r="Q3648" s="94">
        <v>4.1188253273906446</v>
      </c>
      <c r="R3648" s="94">
        <v>4.0878303807344718</v>
      </c>
      <c r="S3648" s="94">
        <v>3.9488991176100399</v>
      </c>
      <c r="T3648" s="94">
        <v>3.6527345026182516</v>
      </c>
      <c r="U3648" s="94">
        <v>3.9975067800930462</v>
      </c>
      <c r="V3648" s="94">
        <v>4.1479664441897688</v>
      </c>
      <c r="W3648" s="94">
        <v>4.2249479669490961</v>
      </c>
      <c r="X3648" s="94">
        <v>4.9061438999163558</v>
      </c>
      <c r="Y3648" s="94">
        <v>4.924968948840454</v>
      </c>
      <c r="Z3648" s="94">
        <v>4.5746349382903144</v>
      </c>
      <c r="AA3648" s="94">
        <v>4.723906404964378</v>
      </c>
      <c r="AB3648" s="94">
        <v>4.3675652320187872</v>
      </c>
      <c r="AC3648" s="94">
        <v>4.0262598300795194</v>
      </c>
      <c r="AD3648" s="94">
        <v>4.0977132941338423</v>
      </c>
      <c r="AE3648" s="94">
        <v>3.895789693990352</v>
      </c>
      <c r="AF3648" s="94">
        <v>3.6557614371624894</v>
      </c>
      <c r="AG3648" s="94">
        <v>3.8597029042261477</v>
      </c>
      <c r="AH3648" s="94">
        <v>4.0342687508189554</v>
      </c>
      <c r="AI3648" s="94">
        <v>4.5356778621454534</v>
      </c>
      <c r="AJ3648" s="94">
        <v>4.3274998725400833</v>
      </c>
      <c r="AK3648" s="94">
        <v>3.8731122702838405</v>
      </c>
      <c r="AL3648" s="94">
        <v>4.1808864291254606</v>
      </c>
      <c r="AM3648" s="94">
        <v>3.9272502700827929</v>
      </c>
      <c r="AN3648" s="94">
        <v>3.8418638781842347</v>
      </c>
      <c r="AO3648" s="94">
        <v>3.4974546645891871</v>
      </c>
      <c r="AP3648" s="94">
        <v>3.2773864733652398</v>
      </c>
      <c r="AQ3648" s="94">
        <v>3.1232030294777431</v>
      </c>
      <c r="AR3648" s="94">
        <v>3.0609817373666903</v>
      </c>
      <c r="AS3648" s="43">
        <f t="shared" si="109"/>
        <v>58.612508409063814</v>
      </c>
    </row>
    <row r="3649" spans="3:45">
      <c r="C3649" s="34">
        <v>585</v>
      </c>
      <c r="D3649" s="94">
        <v>3.3</v>
      </c>
      <c r="E3649" s="94">
        <v>3.2618144236424973</v>
      </c>
      <c r="F3649" s="94">
        <v>3.4146772780703842</v>
      </c>
      <c r="G3649" s="94">
        <v>3.2464816985283695</v>
      </c>
      <c r="H3649" s="94">
        <v>3.2261216534727226</v>
      </c>
      <c r="I3649" s="94">
        <v>3.1323945070601078</v>
      </c>
      <c r="J3649" s="94">
        <v>3.5139567906591318</v>
      </c>
      <c r="K3649" s="94">
        <v>3.438703972313069</v>
      </c>
      <c r="L3649" s="94">
        <v>3.4150181619173767</v>
      </c>
      <c r="M3649" s="94">
        <v>3.0851826158755591</v>
      </c>
      <c r="N3649" s="94">
        <v>2.6458564995038159</v>
      </c>
      <c r="O3649" s="94">
        <v>2.5006778469432516</v>
      </c>
      <c r="P3649" s="94">
        <v>2.3560325267391131</v>
      </c>
      <c r="Q3649" s="94">
        <v>2.4190493691937949</v>
      </c>
      <c r="R3649" s="94">
        <v>2.5960563563222818</v>
      </c>
      <c r="S3649" s="94">
        <v>2.4799409280956839</v>
      </c>
      <c r="T3649" s="94">
        <v>2.1808708857151364</v>
      </c>
      <c r="U3649" s="94">
        <v>2.277874774006142</v>
      </c>
      <c r="V3649" s="94">
        <v>2.1796543813817126</v>
      </c>
      <c r="W3649" s="94">
        <v>2.1103286156987218</v>
      </c>
      <c r="X3649" s="94">
        <v>1.9594246204909282</v>
      </c>
      <c r="Y3649" s="94">
        <v>1.8841591562521034</v>
      </c>
      <c r="Z3649" s="94">
        <v>1.8615494232737357</v>
      </c>
      <c r="AA3649" s="94">
        <v>1.6719050135904476</v>
      </c>
      <c r="AB3649" s="94">
        <v>1.636669546592463</v>
      </c>
      <c r="AC3649" s="94">
        <v>1.6110050874700301</v>
      </c>
      <c r="AD3649" s="94">
        <v>1.649800112488008</v>
      </c>
      <c r="AE3649" s="94">
        <v>1.7028704063566176</v>
      </c>
      <c r="AF3649" s="94">
        <v>1.7281644866589021</v>
      </c>
      <c r="AG3649" s="94">
        <v>1.5508279920744727</v>
      </c>
      <c r="AH3649" s="94">
        <v>1.4791631796714255</v>
      </c>
      <c r="AI3649" s="94">
        <v>1.4083166176469806</v>
      </c>
      <c r="AJ3649" s="94">
        <v>1.5210364706577586</v>
      </c>
      <c r="AK3649" s="94">
        <v>1.4200484165127243</v>
      </c>
      <c r="AL3649" s="94">
        <v>1.77453423859533</v>
      </c>
      <c r="AM3649" s="94">
        <v>1.7483066611989897</v>
      </c>
      <c r="AN3649" s="94">
        <v>1.6734374789812947</v>
      </c>
      <c r="AO3649" s="94">
        <v>1.6986320518864939</v>
      </c>
      <c r="AP3649" s="94">
        <v>1.8688398225147553</v>
      </c>
      <c r="AQ3649" s="94">
        <v>1.8518310201030383</v>
      </c>
      <c r="AR3649" s="94">
        <v>1.9387884468424732</v>
      </c>
      <c r="AS3649" s="43">
        <f t="shared" si="109"/>
        <v>39.992714664386149</v>
      </c>
    </row>
    <row r="3650" spans="3:45">
      <c r="C3650" s="34">
        <v>586</v>
      </c>
      <c r="D3650" s="94">
        <v>3.3</v>
      </c>
      <c r="E3650" s="94">
        <v>3.1661499715756807</v>
      </c>
      <c r="F3650" s="94">
        <v>3.1369281522702468</v>
      </c>
      <c r="G3650" s="94">
        <v>2.9837401504181464</v>
      </c>
      <c r="H3650" s="94">
        <v>2.8488236041516162</v>
      </c>
      <c r="I3650" s="94">
        <v>2.9631713078472983</v>
      </c>
      <c r="J3650" s="94">
        <v>3.2485651488111231</v>
      </c>
      <c r="K3650" s="94">
        <v>3.1110591287153539</v>
      </c>
      <c r="L3650" s="94">
        <v>3.1577057176024548</v>
      </c>
      <c r="M3650" s="94">
        <v>3.0718222375593629</v>
      </c>
      <c r="N3650" s="94">
        <v>2.8501259517945572</v>
      </c>
      <c r="O3650" s="94">
        <v>2.5992567841131446</v>
      </c>
      <c r="P3650" s="94">
        <v>2.5965649600886942</v>
      </c>
      <c r="Q3650" s="94">
        <v>2.5793206839229925</v>
      </c>
      <c r="R3650" s="94">
        <v>2.4160955264265747</v>
      </c>
      <c r="S3650" s="94">
        <v>2.2791066643568008</v>
      </c>
      <c r="T3650" s="94">
        <v>2.2251378914687527</v>
      </c>
      <c r="U3650" s="94">
        <v>1.9806028960990396</v>
      </c>
      <c r="V3650" s="94">
        <v>1.9848769704983447</v>
      </c>
      <c r="W3650" s="94">
        <v>1.829114528169187</v>
      </c>
      <c r="X3650" s="94">
        <v>1.7066400535911324</v>
      </c>
      <c r="Y3650" s="94">
        <v>1.6821618196234298</v>
      </c>
      <c r="Z3650" s="94">
        <v>1.6840034889683846</v>
      </c>
      <c r="AA3650" s="94">
        <v>1.7095791759445622</v>
      </c>
      <c r="AB3650" s="94">
        <v>1.8037472128421408</v>
      </c>
      <c r="AC3650" s="94">
        <v>1.8347376872816821</v>
      </c>
      <c r="AD3650" s="94">
        <v>1.8376717537843117</v>
      </c>
      <c r="AE3650" s="94">
        <v>1.9678419090378174</v>
      </c>
      <c r="AF3650" s="94">
        <v>1.8985139569159279</v>
      </c>
      <c r="AG3650" s="94">
        <v>2.1009681502808371</v>
      </c>
      <c r="AH3650" s="94">
        <v>2.1609742058821881</v>
      </c>
      <c r="AI3650" s="94">
        <v>2.0014904553669597</v>
      </c>
      <c r="AJ3650" s="94">
        <v>1.9970930926504078</v>
      </c>
      <c r="AK3650" s="94">
        <v>2.0527528115798681</v>
      </c>
      <c r="AL3650" s="94">
        <v>1.9719267386421346</v>
      </c>
      <c r="AM3650" s="94">
        <v>1.8679733602404553</v>
      </c>
      <c r="AN3650" s="94">
        <v>1.9060176355262173</v>
      </c>
      <c r="AO3650" s="94">
        <v>2.112113573806607</v>
      </c>
      <c r="AP3650" s="94">
        <v>2.0637693423403101</v>
      </c>
      <c r="AQ3650" s="94">
        <v>1.9262358493016269</v>
      </c>
      <c r="AR3650" s="94">
        <v>2.0136272615163242</v>
      </c>
      <c r="AS3650" s="43">
        <f t="shared" si="109"/>
        <v>39.104935455957197</v>
      </c>
    </row>
    <row r="3651" spans="3:45">
      <c r="C3651" s="34">
        <v>587</v>
      </c>
      <c r="D3651" s="94">
        <v>3.3</v>
      </c>
      <c r="E3651" s="94">
        <v>3.6981876745824005</v>
      </c>
      <c r="F3651" s="94">
        <v>3.2958990500502052</v>
      </c>
      <c r="G3651" s="94">
        <v>3.3033094693319955</v>
      </c>
      <c r="H3651" s="94">
        <v>3.523887586681882</v>
      </c>
      <c r="I3651" s="94">
        <v>3.4729756867153445</v>
      </c>
      <c r="J3651" s="94">
        <v>3.8791440214951618</v>
      </c>
      <c r="K3651" s="94">
        <v>3.820735322809838</v>
      </c>
      <c r="L3651" s="94">
        <v>3.9651912567704417</v>
      </c>
      <c r="M3651" s="94">
        <v>3.7338801131194899</v>
      </c>
      <c r="N3651" s="94">
        <v>3.9696722626093623</v>
      </c>
      <c r="O3651" s="94">
        <v>3.5458030724274652</v>
      </c>
      <c r="P3651" s="94">
        <v>3.7306669140219366</v>
      </c>
      <c r="Q3651" s="94">
        <v>3.4383900186675542</v>
      </c>
      <c r="R3651" s="94">
        <v>3.2461919029663759</v>
      </c>
      <c r="S3651" s="94">
        <v>3.3489419435122891</v>
      </c>
      <c r="T3651" s="94">
        <v>2.8427250589598443</v>
      </c>
      <c r="U3651" s="94">
        <v>2.7734418243716665</v>
      </c>
      <c r="V3651" s="94">
        <v>2.659951044407928</v>
      </c>
      <c r="W3651" s="94">
        <v>2.4724844396975443</v>
      </c>
      <c r="X3651" s="94">
        <v>2.3574210124919204</v>
      </c>
      <c r="Y3651" s="94">
        <v>2.3304027319700644</v>
      </c>
      <c r="Z3651" s="94">
        <v>2.2140204726931043</v>
      </c>
      <c r="AA3651" s="94">
        <v>2.0993073718100081</v>
      </c>
      <c r="AB3651" s="94">
        <v>1.8863981838554165</v>
      </c>
      <c r="AC3651" s="94">
        <v>1.8632830299075567</v>
      </c>
      <c r="AD3651" s="94">
        <v>1.7734836575578481</v>
      </c>
      <c r="AE3651" s="94">
        <v>1.7830416993497735</v>
      </c>
      <c r="AF3651" s="94">
        <v>1.7311126401982035</v>
      </c>
      <c r="AG3651" s="94">
        <v>1.7423842606755582</v>
      </c>
      <c r="AH3651" s="94">
        <v>1.7877287591500488</v>
      </c>
      <c r="AI3651" s="94">
        <v>1.7142942990012624</v>
      </c>
      <c r="AJ3651" s="94">
        <v>1.6460477180866853</v>
      </c>
      <c r="AK3651" s="94">
        <v>1.7155833108643985</v>
      </c>
      <c r="AL3651" s="94">
        <v>1.7653247574846438</v>
      </c>
      <c r="AM3651" s="94">
        <v>1.6166239813941714</v>
      </c>
      <c r="AN3651" s="94">
        <v>1.7471706940766043</v>
      </c>
      <c r="AO3651" s="94">
        <v>1.7040929205798858</v>
      </c>
      <c r="AP3651" s="94">
        <v>1.6224328052242529</v>
      </c>
      <c r="AQ3651" s="94">
        <v>1.5899976260828681</v>
      </c>
      <c r="AR3651" s="94">
        <v>1.5143360982730412</v>
      </c>
      <c r="AS3651" s="43">
        <f t="shared" si="109"/>
        <v>46.18562469053736</v>
      </c>
    </row>
    <row r="3652" spans="3:45">
      <c r="C3652" s="34">
        <v>588</v>
      </c>
      <c r="D3652" s="94">
        <v>3.3</v>
      </c>
      <c r="E3652" s="94">
        <v>3.1590497572004126</v>
      </c>
      <c r="F3652" s="94">
        <v>2.9624320599251841</v>
      </c>
      <c r="G3652" s="94">
        <v>2.9404831538038585</v>
      </c>
      <c r="H3652" s="94">
        <v>3.0316891678617237</v>
      </c>
      <c r="I3652" s="94">
        <v>2.7455112799148265</v>
      </c>
      <c r="J3652" s="94">
        <v>2.6334635000474353</v>
      </c>
      <c r="K3652" s="94">
        <v>2.7886301611904729</v>
      </c>
      <c r="L3652" s="94">
        <v>2.7991526059890433</v>
      </c>
      <c r="M3652" s="94">
        <v>2.6580020322912929</v>
      </c>
      <c r="N3652" s="94">
        <v>2.6652826945832149</v>
      </c>
      <c r="O3652" s="94">
        <v>2.7604259969948894</v>
      </c>
      <c r="P3652" s="94">
        <v>2.7058832352330437</v>
      </c>
      <c r="Q3652" s="94">
        <v>2.7391258141237569</v>
      </c>
      <c r="R3652" s="94">
        <v>2.524933376790822</v>
      </c>
      <c r="S3652" s="94">
        <v>2.6169962493858669</v>
      </c>
      <c r="T3652" s="94">
        <v>2.6658872863573984</v>
      </c>
      <c r="U3652" s="94">
        <v>2.5414710962026064</v>
      </c>
      <c r="V3652" s="94">
        <v>2.4436185447024923</v>
      </c>
      <c r="W3652" s="94">
        <v>2.4308900685878547</v>
      </c>
      <c r="X3652" s="94">
        <v>2.5718790708550756</v>
      </c>
      <c r="Y3652" s="94">
        <v>2.6240756182760077</v>
      </c>
      <c r="Z3652" s="94">
        <v>2.6178801325337004</v>
      </c>
      <c r="AA3652" s="94">
        <v>2.5683478071096131</v>
      </c>
      <c r="AB3652" s="94">
        <v>2.4562857727528074</v>
      </c>
      <c r="AC3652" s="94">
        <v>2.6692110712808668</v>
      </c>
      <c r="AD3652" s="94">
        <v>3.0065938019621159</v>
      </c>
      <c r="AE3652" s="94">
        <v>2.5881902477684524</v>
      </c>
      <c r="AF3652" s="94">
        <v>2.3953900994078414</v>
      </c>
      <c r="AG3652" s="94">
        <v>2.2189857235222501</v>
      </c>
      <c r="AH3652" s="94">
        <v>2.0656987955562731</v>
      </c>
      <c r="AI3652" s="94">
        <v>2.0502153349878935</v>
      </c>
      <c r="AJ3652" s="94">
        <v>2.0989257915449637</v>
      </c>
      <c r="AK3652" s="94">
        <v>1.9938474675333826</v>
      </c>
      <c r="AL3652" s="94">
        <v>1.7305181409231851</v>
      </c>
      <c r="AM3652" s="94">
        <v>1.8754416215488134</v>
      </c>
      <c r="AN3652" s="94">
        <v>1.7862055114549211</v>
      </c>
      <c r="AO3652" s="94">
        <v>1.8709171308745911</v>
      </c>
      <c r="AP3652" s="94">
        <v>1.8498719329014419</v>
      </c>
      <c r="AQ3652" s="94">
        <v>1.8176597958476586</v>
      </c>
      <c r="AR3652" s="94">
        <v>1.8189334126163506</v>
      </c>
      <c r="AS3652" s="43">
        <f t="shared" si="109"/>
        <v>40.445596161140386</v>
      </c>
    </row>
    <row r="3653" spans="3:45">
      <c r="C3653" s="34">
        <v>589</v>
      </c>
      <c r="D3653" s="94">
        <v>3.3</v>
      </c>
      <c r="E3653" s="94">
        <v>3.1051721599211808</v>
      </c>
      <c r="F3653" s="94">
        <v>3.0279740386946328</v>
      </c>
      <c r="G3653" s="94">
        <v>2.7896058230351657</v>
      </c>
      <c r="H3653" s="94">
        <v>2.6386266813527937</v>
      </c>
      <c r="I3653" s="94">
        <v>2.6861660264047091</v>
      </c>
      <c r="J3653" s="94">
        <v>3.1293740021958558</v>
      </c>
      <c r="K3653" s="94">
        <v>2.9723050589427347</v>
      </c>
      <c r="L3653" s="94">
        <v>3.0039541989231151</v>
      </c>
      <c r="M3653" s="94">
        <v>2.7222883904815269</v>
      </c>
      <c r="N3653" s="94">
        <v>2.6260895319439803</v>
      </c>
      <c r="O3653" s="94">
        <v>2.5277136152993021</v>
      </c>
      <c r="P3653" s="94">
        <v>2.3024784410785859</v>
      </c>
      <c r="Q3653" s="94">
        <v>2.1933698788667075</v>
      </c>
      <c r="R3653" s="94">
        <v>2.1206238211651813</v>
      </c>
      <c r="S3653" s="94">
        <v>2.0679647665230512</v>
      </c>
      <c r="T3653" s="94">
        <v>1.9278766025707539</v>
      </c>
      <c r="U3653" s="94">
        <v>1.891584183693392</v>
      </c>
      <c r="V3653" s="94">
        <v>1.8829748628977649</v>
      </c>
      <c r="W3653" s="94">
        <v>2.1185816858742847</v>
      </c>
      <c r="X3653" s="94">
        <v>2.331092836457997</v>
      </c>
      <c r="Y3653" s="94">
        <v>2.2515385970957627</v>
      </c>
      <c r="Z3653" s="94">
        <v>2.1827373000623775</v>
      </c>
      <c r="AA3653" s="94">
        <v>2.1040236190962265</v>
      </c>
      <c r="AB3653" s="94">
        <v>2.2365536718928714</v>
      </c>
      <c r="AC3653" s="94">
        <v>2.0107685576174004</v>
      </c>
      <c r="AD3653" s="94">
        <v>1.9386364152269924</v>
      </c>
      <c r="AE3653" s="94">
        <v>1.9109278817440423</v>
      </c>
      <c r="AF3653" s="94">
        <v>1.7046991212789218</v>
      </c>
      <c r="AG3653" s="94">
        <v>1.8302242564101048</v>
      </c>
      <c r="AH3653" s="94">
        <v>1.955419516052896</v>
      </c>
      <c r="AI3653" s="94">
        <v>1.9334406170179756</v>
      </c>
      <c r="AJ3653" s="94">
        <v>1.7572244062753941</v>
      </c>
      <c r="AK3653" s="94">
        <v>1.7408041281855497</v>
      </c>
      <c r="AL3653" s="94">
        <v>1.8489534592597867</v>
      </c>
      <c r="AM3653" s="94">
        <v>1.8969515014919391</v>
      </c>
      <c r="AN3653" s="94">
        <v>1.7743376595555589</v>
      </c>
      <c r="AO3653" s="94">
        <v>1.8411569347211436</v>
      </c>
      <c r="AP3653" s="94">
        <v>1.7016899534184982</v>
      </c>
      <c r="AQ3653" s="94">
        <v>1.7612670346056685</v>
      </c>
      <c r="AR3653" s="94">
        <v>1.5370435928969863</v>
      </c>
      <c r="AS3653" s="43">
        <f t="shared" si="109"/>
        <v>37.619151548056799</v>
      </c>
    </row>
    <row r="3654" spans="3:45">
      <c r="C3654" s="34">
        <v>590</v>
      </c>
      <c r="D3654" s="94">
        <v>3.3</v>
      </c>
      <c r="E3654" s="94">
        <v>3.0843862103850443</v>
      </c>
      <c r="F3654" s="94">
        <v>3.196310061422126</v>
      </c>
      <c r="G3654" s="94">
        <v>2.959004424784982</v>
      </c>
      <c r="H3654" s="94">
        <v>2.5608455432524009</v>
      </c>
      <c r="I3654" s="94">
        <v>2.4911607212094746</v>
      </c>
      <c r="J3654" s="94">
        <v>2.4537447785283266</v>
      </c>
      <c r="K3654" s="94">
        <v>2.4046488430963953</v>
      </c>
      <c r="L3654" s="94">
        <v>2.2472653220164838</v>
      </c>
      <c r="M3654" s="94">
        <v>2.1709869072089121</v>
      </c>
      <c r="N3654" s="94">
        <v>2.2075724861096648</v>
      </c>
      <c r="O3654" s="94">
        <v>2.1576436792242042</v>
      </c>
      <c r="P3654" s="94">
        <v>2.2236536835118312</v>
      </c>
      <c r="Q3654" s="94">
        <v>1.9277776938296329</v>
      </c>
      <c r="R3654" s="94">
        <v>2.0041057362871504</v>
      </c>
      <c r="S3654" s="94">
        <v>2.0345635144074419</v>
      </c>
      <c r="T3654" s="94">
        <v>2.0661818289650329</v>
      </c>
      <c r="U3654" s="94">
        <v>2.0246848322020825</v>
      </c>
      <c r="V3654" s="94">
        <v>2.0327184901678401</v>
      </c>
      <c r="W3654" s="94">
        <v>1.8881402668891072</v>
      </c>
      <c r="X3654" s="94">
        <v>1.9166629782833771</v>
      </c>
      <c r="Y3654" s="94">
        <v>2.1447571014189659</v>
      </c>
      <c r="Z3654" s="94">
        <v>2.2714117007173229</v>
      </c>
      <c r="AA3654" s="94">
        <v>2.2442434227678056</v>
      </c>
      <c r="AB3654" s="94">
        <v>2.0019023560496767</v>
      </c>
      <c r="AC3654" s="94">
        <v>1.9829773915485807</v>
      </c>
      <c r="AD3654" s="94">
        <v>1.892668624660971</v>
      </c>
      <c r="AE3654" s="94">
        <v>1.9350792010848339</v>
      </c>
      <c r="AF3654" s="94">
        <v>2.1541675859658942</v>
      </c>
      <c r="AG3654" s="94">
        <v>2.2375646225646979</v>
      </c>
      <c r="AH3654" s="94">
        <v>2.2969474190559884</v>
      </c>
      <c r="AI3654" s="94">
        <v>2.2529210267853705</v>
      </c>
      <c r="AJ3654" s="94">
        <v>2.2280493694879451</v>
      </c>
      <c r="AK3654" s="94">
        <v>2.2339094661700698</v>
      </c>
      <c r="AL3654" s="94">
        <v>2.0690917018461699</v>
      </c>
      <c r="AM3654" s="94">
        <v>2.2082466426402529</v>
      </c>
      <c r="AN3654" s="94">
        <v>2.2873446097672798</v>
      </c>
      <c r="AO3654" s="94">
        <v>2.3243897644156628</v>
      </c>
      <c r="AP3654" s="94">
        <v>2.3678224535303691</v>
      </c>
      <c r="AQ3654" s="94">
        <v>2.2732398875152966</v>
      </c>
      <c r="AR3654" s="94">
        <v>2.1279393654678191</v>
      </c>
      <c r="AS3654" s="43">
        <f t="shared" si="109"/>
        <v>36.160846708401479</v>
      </c>
    </row>
    <row r="3655" spans="3:45">
      <c r="C3655" s="34">
        <v>591</v>
      </c>
      <c r="D3655" s="94">
        <v>3.3</v>
      </c>
      <c r="E3655" s="94">
        <v>3.0322189339400758</v>
      </c>
      <c r="F3655" s="94">
        <v>2.7786619046716963</v>
      </c>
      <c r="G3655" s="94">
        <v>2.7819309330705599</v>
      </c>
      <c r="H3655" s="94">
        <v>2.7211137456236885</v>
      </c>
      <c r="I3655" s="94">
        <v>2.4001032931200568</v>
      </c>
      <c r="J3655" s="94">
        <v>2.3983939181038441</v>
      </c>
      <c r="K3655" s="94">
        <v>2.8655273031611426</v>
      </c>
      <c r="L3655" s="94">
        <v>2.9306503952201006</v>
      </c>
      <c r="M3655" s="94">
        <v>2.6813570382231386</v>
      </c>
      <c r="N3655" s="94">
        <v>2.4343320677892892</v>
      </c>
      <c r="O3655" s="94">
        <v>2.3239799331778217</v>
      </c>
      <c r="P3655" s="94">
        <v>2.2739203669590964</v>
      </c>
      <c r="Q3655" s="94">
        <v>2.3869496326415507</v>
      </c>
      <c r="R3655" s="94">
        <v>2.238991684636388</v>
      </c>
      <c r="S3655" s="94">
        <v>2.3605946898734449</v>
      </c>
      <c r="T3655" s="94">
        <v>2.3094246695867158</v>
      </c>
      <c r="U3655" s="94">
        <v>2.0679444694601914</v>
      </c>
      <c r="V3655" s="94">
        <v>2.1254554283229652</v>
      </c>
      <c r="W3655" s="94">
        <v>2.2566376254307636</v>
      </c>
      <c r="X3655" s="94">
        <v>2.1727057217192454</v>
      </c>
      <c r="Y3655" s="94">
        <v>1.917926130728562</v>
      </c>
      <c r="Z3655" s="94">
        <v>1.7959650427155776</v>
      </c>
      <c r="AA3655" s="94">
        <v>1.6739160572276131</v>
      </c>
      <c r="AB3655" s="94">
        <v>1.5448744379360819</v>
      </c>
      <c r="AC3655" s="94">
        <v>1.4107659250288096</v>
      </c>
      <c r="AD3655" s="94">
        <v>1.4329860409605393</v>
      </c>
      <c r="AE3655" s="94">
        <v>1.3801328496268432</v>
      </c>
      <c r="AF3655" s="94">
        <v>1.5825940911034519</v>
      </c>
      <c r="AG3655" s="94">
        <v>1.5186681815178968</v>
      </c>
      <c r="AH3655" s="94">
        <v>1.6524609841392488</v>
      </c>
      <c r="AI3655" s="94">
        <v>1.5474318410014603</v>
      </c>
      <c r="AJ3655" s="94">
        <v>1.5044269996679931</v>
      </c>
      <c r="AK3655" s="94">
        <v>1.4117980970887893</v>
      </c>
      <c r="AL3655" s="94">
        <v>1.5655757764476192</v>
      </c>
      <c r="AM3655" s="94">
        <v>1.5352771244507644</v>
      </c>
      <c r="AN3655" s="94">
        <v>1.5854575292119988</v>
      </c>
      <c r="AO3655" s="94">
        <v>1.4662359085269812</v>
      </c>
      <c r="AP3655" s="94">
        <v>1.3180163105413716</v>
      </c>
      <c r="AQ3655" s="94">
        <v>1.2932680461623598</v>
      </c>
      <c r="AR3655" s="94">
        <v>1.2966204431957302</v>
      </c>
      <c r="AS3655" s="43">
        <f t="shared" si="109"/>
        <v>35.608827303126787</v>
      </c>
    </row>
    <row r="3656" spans="3:45">
      <c r="C3656" s="34">
        <v>592</v>
      </c>
      <c r="D3656" s="94">
        <v>3.3</v>
      </c>
      <c r="E3656" s="94">
        <v>2.8944715126377387</v>
      </c>
      <c r="F3656" s="94">
        <v>2.942568835018657</v>
      </c>
      <c r="G3656" s="94">
        <v>2.8862307314396816</v>
      </c>
      <c r="H3656" s="94">
        <v>2.7263472220818263</v>
      </c>
      <c r="I3656" s="94">
        <v>2.699541904536837</v>
      </c>
      <c r="J3656" s="94">
        <v>2.480316434555335</v>
      </c>
      <c r="K3656" s="94">
        <v>2.5803155884187574</v>
      </c>
      <c r="L3656" s="94">
        <v>2.2608461226467749</v>
      </c>
      <c r="M3656" s="94">
        <v>2.0616223662298232</v>
      </c>
      <c r="N3656" s="94">
        <v>2.0886880482384167</v>
      </c>
      <c r="O3656" s="94">
        <v>2.1200829173284554</v>
      </c>
      <c r="P3656" s="94">
        <v>2.041746120117172</v>
      </c>
      <c r="Q3656" s="94">
        <v>2.0682882943827092</v>
      </c>
      <c r="R3656" s="94">
        <v>2.0598965675892957</v>
      </c>
      <c r="S3656" s="94">
        <v>2.0655693290829351</v>
      </c>
      <c r="T3656" s="94">
        <v>1.8571548555496387</v>
      </c>
      <c r="U3656" s="94">
        <v>1.8774183746691919</v>
      </c>
      <c r="V3656" s="94">
        <v>1.7371287281573313</v>
      </c>
      <c r="W3656" s="94">
        <v>1.7013332316779286</v>
      </c>
      <c r="X3656" s="94">
        <v>1.9289808442960708</v>
      </c>
      <c r="Y3656" s="94">
        <v>1.971254918206186</v>
      </c>
      <c r="Z3656" s="94">
        <v>1.9583088251056817</v>
      </c>
      <c r="AA3656" s="94">
        <v>1.7390369394295384</v>
      </c>
      <c r="AB3656" s="94">
        <v>1.8450877652692248</v>
      </c>
      <c r="AC3656" s="94">
        <v>2.0216638277246601</v>
      </c>
      <c r="AD3656" s="94">
        <v>1.9993745518513659</v>
      </c>
      <c r="AE3656" s="94">
        <v>2.1803886040185114</v>
      </c>
      <c r="AF3656" s="94">
        <v>2.3441054433846547</v>
      </c>
      <c r="AG3656" s="94">
        <v>2.3355149257064469</v>
      </c>
      <c r="AH3656" s="94">
        <v>2.0164964967401744</v>
      </c>
      <c r="AI3656" s="94">
        <v>2.1914801462295861</v>
      </c>
      <c r="AJ3656" s="94">
        <v>2.0948232661388295</v>
      </c>
      <c r="AK3656" s="94">
        <v>2.0395727811868976</v>
      </c>
      <c r="AL3656" s="94">
        <v>2.0675082819456279</v>
      </c>
      <c r="AM3656" s="94">
        <v>1.8340468769964509</v>
      </c>
      <c r="AN3656" s="94">
        <v>1.8141861133129187</v>
      </c>
      <c r="AO3656" s="94">
        <v>1.797610690337706</v>
      </c>
      <c r="AP3656" s="94">
        <v>1.8603033296038687</v>
      </c>
      <c r="AQ3656" s="94">
        <v>1.8401099042801874</v>
      </c>
      <c r="AR3656" s="94">
        <v>1.6870895740358656</v>
      </c>
      <c r="AS3656" s="43">
        <f t="shared" si="109"/>
        <v>35.181902882373471</v>
      </c>
    </row>
    <row r="3657" spans="3:45">
      <c r="C3657" s="34">
        <v>593</v>
      </c>
      <c r="D3657" s="94">
        <v>3.3</v>
      </c>
      <c r="E3657" s="94">
        <v>3.2904876379806605</v>
      </c>
      <c r="F3657" s="94">
        <v>2.8686461459056121</v>
      </c>
      <c r="G3657" s="94">
        <v>3.0475658962107457</v>
      </c>
      <c r="H3657" s="94">
        <v>3.1822808628713917</v>
      </c>
      <c r="I3657" s="94">
        <v>3.2693988609906799</v>
      </c>
      <c r="J3657" s="94">
        <v>3.2993396489988953</v>
      </c>
      <c r="K3657" s="94">
        <v>3.5876841779288373</v>
      </c>
      <c r="L3657" s="94">
        <v>3.5250735198147951</v>
      </c>
      <c r="M3657" s="94">
        <v>3.3200541659365901</v>
      </c>
      <c r="N3657" s="94">
        <v>3.3821050719590442</v>
      </c>
      <c r="O3657" s="94">
        <v>3.3395161773692172</v>
      </c>
      <c r="P3657" s="94">
        <v>3.0417867306364474</v>
      </c>
      <c r="Q3657" s="94">
        <v>2.7977148648791914</v>
      </c>
      <c r="R3657" s="94">
        <v>2.6809013794810679</v>
      </c>
      <c r="S3657" s="94">
        <v>2.8259862393193935</v>
      </c>
      <c r="T3657" s="94">
        <v>3.0397117578426291</v>
      </c>
      <c r="U3657" s="94">
        <v>2.7855620302107917</v>
      </c>
      <c r="V3657" s="94">
        <v>2.9314767585522308</v>
      </c>
      <c r="W3657" s="94">
        <v>2.7081207610699605</v>
      </c>
      <c r="X3657" s="94">
        <v>2.7506516313220812</v>
      </c>
      <c r="Y3657" s="94">
        <v>2.6851888770559262</v>
      </c>
      <c r="Z3657" s="94">
        <v>2.777128607790087</v>
      </c>
      <c r="AA3657" s="94">
        <v>2.6355392785961063</v>
      </c>
      <c r="AB3657" s="94">
        <v>2.4218303394872129</v>
      </c>
      <c r="AC3657" s="94">
        <v>2.3753587097218269</v>
      </c>
      <c r="AD3657" s="94">
        <v>2.373984421353724</v>
      </c>
      <c r="AE3657" s="94">
        <v>2.3055785062330019</v>
      </c>
      <c r="AF3657" s="94">
        <v>2.3341158700231701</v>
      </c>
      <c r="AG3657" s="94">
        <v>2.2373499377519819</v>
      </c>
      <c r="AH3657" s="94">
        <v>2.3798336452779418</v>
      </c>
      <c r="AI3657" s="94">
        <v>2.5120504527701186</v>
      </c>
      <c r="AJ3657" s="94">
        <v>2.5497805230679997</v>
      </c>
      <c r="AK3657" s="94">
        <v>2.4963197135060224</v>
      </c>
      <c r="AL3657" s="94">
        <v>2.3784698441443783</v>
      </c>
      <c r="AM3657" s="94">
        <v>2.3697181345834157</v>
      </c>
      <c r="AN3657" s="94">
        <v>2.4560736113020996</v>
      </c>
      <c r="AO3657" s="94">
        <v>2.2117773017205082</v>
      </c>
      <c r="AP3657" s="94">
        <v>2.2853808141814573</v>
      </c>
      <c r="AQ3657" s="94">
        <v>2.1206896267868287</v>
      </c>
      <c r="AR3657" s="94">
        <v>1.9760952126336102</v>
      </c>
      <c r="AS3657" s="43">
        <f t="shared" si="109"/>
        <v>44.676238286976677</v>
      </c>
    </row>
    <row r="3658" spans="3:45">
      <c r="C3658" s="34">
        <v>594</v>
      </c>
      <c r="D3658" s="94">
        <v>3.3</v>
      </c>
      <c r="E3658" s="94">
        <v>3.4400549142228396</v>
      </c>
      <c r="F3658" s="94">
        <v>3.5058749143270362</v>
      </c>
      <c r="G3658" s="94">
        <v>3.3424214230584779</v>
      </c>
      <c r="H3658" s="94">
        <v>3.0732348392427022</v>
      </c>
      <c r="I3658" s="94">
        <v>2.9566199091693388</v>
      </c>
      <c r="J3658" s="94">
        <v>2.6824646068948401</v>
      </c>
      <c r="K3658" s="94">
        <v>2.466373688808273</v>
      </c>
      <c r="L3658" s="94">
        <v>2.4657945392951444</v>
      </c>
      <c r="M3658" s="94">
        <v>2.500915758434465</v>
      </c>
      <c r="N3658" s="94">
        <v>2.445297884275091</v>
      </c>
      <c r="O3658" s="94">
        <v>2.5659181218654554</v>
      </c>
      <c r="P3658" s="94">
        <v>2.5649734763153016</v>
      </c>
      <c r="Q3658" s="94">
        <v>2.5029330633664197</v>
      </c>
      <c r="R3658" s="94">
        <v>2.6949083563674385</v>
      </c>
      <c r="S3658" s="94">
        <v>2.8413971462321803</v>
      </c>
      <c r="T3658" s="94">
        <v>2.5331423597913059</v>
      </c>
      <c r="U3658" s="94">
        <v>2.3332896466401634</v>
      </c>
      <c r="V3658" s="94">
        <v>2.4575268011133273</v>
      </c>
      <c r="W3658" s="94">
        <v>2.3426616311870139</v>
      </c>
      <c r="X3658" s="94">
        <v>2.1584598599456073</v>
      </c>
      <c r="Y3658" s="94">
        <v>2.0821906364113962</v>
      </c>
      <c r="Z3658" s="94">
        <v>2.1153273631488103</v>
      </c>
      <c r="AA3658" s="94">
        <v>2.1956039769497808</v>
      </c>
      <c r="AB3658" s="94">
        <v>2.0703060967024784</v>
      </c>
      <c r="AC3658" s="94">
        <v>2.0977612217446926</v>
      </c>
      <c r="AD3658" s="94">
        <v>2.0342009821446374</v>
      </c>
      <c r="AE3658" s="94">
        <v>1.7913036976251444</v>
      </c>
      <c r="AF3658" s="94">
        <v>1.6937838131420979</v>
      </c>
      <c r="AG3658" s="94">
        <v>1.6204054014221223</v>
      </c>
      <c r="AH3658" s="94">
        <v>1.7041735894374805</v>
      </c>
      <c r="AI3658" s="94">
        <v>1.5843260464509956</v>
      </c>
      <c r="AJ3658" s="94">
        <v>1.4682134214124536</v>
      </c>
      <c r="AK3658" s="94">
        <v>1.4852270341717513</v>
      </c>
      <c r="AL3658" s="94">
        <v>1.4908051602279926</v>
      </c>
      <c r="AM3658" s="94">
        <v>1.3813113825230052</v>
      </c>
      <c r="AN3658" s="94">
        <v>1.3676449677953713</v>
      </c>
      <c r="AO3658" s="94">
        <v>1.2360697554947129</v>
      </c>
      <c r="AP3658" s="94">
        <v>1.2263322373549228</v>
      </c>
      <c r="AQ3658" s="94">
        <v>1.2918330959938558</v>
      </c>
      <c r="AR3658" s="94">
        <v>1.2964518725399024</v>
      </c>
      <c r="AS3658" s="43">
        <f t="shared" si="109"/>
        <v>38.916382169287346</v>
      </c>
    </row>
    <row r="3659" spans="3:45">
      <c r="C3659" s="34">
        <v>595</v>
      </c>
      <c r="D3659" s="94">
        <v>3.3</v>
      </c>
      <c r="E3659" s="94">
        <v>3.1249258087578924</v>
      </c>
      <c r="F3659" s="94">
        <v>3.1857275492215678</v>
      </c>
      <c r="G3659" s="94">
        <v>3.2268833458819857</v>
      </c>
      <c r="H3659" s="94">
        <v>3.0371582316928372</v>
      </c>
      <c r="I3659" s="94">
        <v>2.5339747332224283</v>
      </c>
      <c r="J3659" s="94">
        <v>2.4196716091374886</v>
      </c>
      <c r="K3659" s="94">
        <v>2.6762211527506472</v>
      </c>
      <c r="L3659" s="94">
        <v>2.4717174131679469</v>
      </c>
      <c r="M3659" s="94">
        <v>2.2662717268496979</v>
      </c>
      <c r="N3659" s="94">
        <v>2.3330809082373971</v>
      </c>
      <c r="O3659" s="94">
        <v>2.1084492202009688</v>
      </c>
      <c r="P3659" s="94">
        <v>2.137860635298539</v>
      </c>
      <c r="Q3659" s="94">
        <v>2.1463078061328358</v>
      </c>
      <c r="R3659" s="94">
        <v>2.1865999431247931</v>
      </c>
      <c r="S3659" s="94">
        <v>1.9267703880142977</v>
      </c>
      <c r="T3659" s="94">
        <v>1.9774179322070118</v>
      </c>
      <c r="U3659" s="94">
        <v>1.9983743882171403</v>
      </c>
      <c r="V3659" s="94">
        <v>1.8342543403083913</v>
      </c>
      <c r="W3659" s="94">
        <v>1.6579283767617305</v>
      </c>
      <c r="X3659" s="94">
        <v>1.5818813829211273</v>
      </c>
      <c r="Y3659" s="94">
        <v>1.442614703611216</v>
      </c>
      <c r="Z3659" s="94">
        <v>1.4121496946535945</v>
      </c>
      <c r="AA3659" s="94">
        <v>1.4610065163037089</v>
      </c>
      <c r="AB3659" s="94">
        <v>1.3927263633862288</v>
      </c>
      <c r="AC3659" s="94">
        <v>1.3486317736435269</v>
      </c>
      <c r="AD3659" s="94">
        <v>1.3981330390874411</v>
      </c>
      <c r="AE3659" s="94">
        <v>1.3950625725710077</v>
      </c>
      <c r="AF3659" s="94">
        <v>1.3209693875414565</v>
      </c>
      <c r="AG3659" s="94">
        <v>1.2483677626791878</v>
      </c>
      <c r="AH3659" s="94">
        <v>1.2237481811896154</v>
      </c>
      <c r="AI3659" s="94">
        <v>1.2418451002442872</v>
      </c>
      <c r="AJ3659" s="94">
        <v>1.1557650479717387</v>
      </c>
      <c r="AK3659" s="94">
        <v>1.0965309080227486</v>
      </c>
      <c r="AL3659" s="94">
        <v>1.057508418624088</v>
      </c>
      <c r="AM3659" s="94">
        <v>0.92134927800221689</v>
      </c>
      <c r="AN3659" s="94">
        <v>0.92963702802463677</v>
      </c>
      <c r="AO3659" s="94">
        <v>1.0847383375303581</v>
      </c>
      <c r="AP3659" s="94">
        <v>1.0295093456934319</v>
      </c>
      <c r="AQ3659" s="94">
        <v>1.0891047536508767</v>
      </c>
      <c r="AR3659" s="94">
        <v>1.0215177025549336</v>
      </c>
      <c r="AS3659" s="43">
        <f t="shared" si="109"/>
        <v>34.048490878249964</v>
      </c>
    </row>
    <row r="3660" spans="3:45">
      <c r="C3660" s="34">
        <v>596</v>
      </c>
      <c r="D3660" s="94">
        <v>3.3</v>
      </c>
      <c r="E3660" s="94">
        <v>3.1658026953727858</v>
      </c>
      <c r="F3660" s="94">
        <v>3.0305891136091665</v>
      </c>
      <c r="G3660" s="94">
        <v>2.9531066599703988</v>
      </c>
      <c r="H3660" s="94">
        <v>3.0333670505077279</v>
      </c>
      <c r="I3660" s="94">
        <v>2.899996707899958</v>
      </c>
      <c r="J3660" s="94">
        <v>3.1513938962207417</v>
      </c>
      <c r="K3660" s="94">
        <v>2.9980278002601977</v>
      </c>
      <c r="L3660" s="94">
        <v>3.0822412800993044</v>
      </c>
      <c r="M3660" s="94">
        <v>3.0493150340470505</v>
      </c>
      <c r="N3660" s="94">
        <v>2.9588458519913927</v>
      </c>
      <c r="O3660" s="94">
        <v>2.6292428420533884</v>
      </c>
      <c r="P3660" s="94">
        <v>2.6874948104942771</v>
      </c>
      <c r="Q3660" s="94">
        <v>2.7549997370304595</v>
      </c>
      <c r="R3660" s="94">
        <v>2.8520691237533455</v>
      </c>
      <c r="S3660" s="94">
        <v>2.6441017427153284</v>
      </c>
      <c r="T3660" s="94">
        <v>2.6744974224582627</v>
      </c>
      <c r="U3660" s="94">
        <v>2.6897786580922287</v>
      </c>
      <c r="V3660" s="94">
        <v>2.7150812409468448</v>
      </c>
      <c r="W3660" s="94">
        <v>2.5715680168270842</v>
      </c>
      <c r="X3660" s="94">
        <v>2.6419338448987353</v>
      </c>
      <c r="Y3660" s="94">
        <v>2.5669057625341583</v>
      </c>
      <c r="Z3660" s="94">
        <v>2.7923305491122474</v>
      </c>
      <c r="AA3660" s="94">
        <v>2.4762095792111429</v>
      </c>
      <c r="AB3660" s="94">
        <v>2.4786038344432972</v>
      </c>
      <c r="AC3660" s="94">
        <v>2.4227297281520008</v>
      </c>
      <c r="AD3660" s="94">
        <v>2.2113706674328535</v>
      </c>
      <c r="AE3660" s="94">
        <v>2.0526107481357241</v>
      </c>
      <c r="AF3660" s="94">
        <v>1.9640312849638164</v>
      </c>
      <c r="AG3660" s="94">
        <v>1.994700256547109</v>
      </c>
      <c r="AH3660" s="94">
        <v>1.877444142907466</v>
      </c>
      <c r="AI3660" s="94">
        <v>1.9806002056933836</v>
      </c>
      <c r="AJ3660" s="94">
        <v>1.9396635572319669</v>
      </c>
      <c r="AK3660" s="94">
        <v>1.9498287626326367</v>
      </c>
      <c r="AL3660" s="94">
        <v>2.0999008372797352</v>
      </c>
      <c r="AM3660" s="94">
        <v>2.0912008031866809</v>
      </c>
      <c r="AN3660" s="94">
        <v>1.9725025912961089</v>
      </c>
      <c r="AO3660" s="94">
        <v>2.0523919564212778</v>
      </c>
      <c r="AP3660" s="94">
        <v>1.9981545273689063</v>
      </c>
      <c r="AQ3660" s="94">
        <v>1.9327168112333226</v>
      </c>
      <c r="AR3660" s="94">
        <v>1.9194261720535315</v>
      </c>
      <c r="AS3660" s="43">
        <f t="shared" si="109"/>
        <v>41.579247158563319</v>
      </c>
    </row>
    <row r="3661" spans="3:45">
      <c r="C3661" s="34">
        <v>597</v>
      </c>
      <c r="D3661" s="94">
        <v>3.3</v>
      </c>
      <c r="E3661" s="94">
        <v>3.3555903458991629</v>
      </c>
      <c r="F3661" s="94">
        <v>3.0613888075546138</v>
      </c>
      <c r="G3661" s="94">
        <v>2.9109955592931689</v>
      </c>
      <c r="H3661" s="94">
        <v>2.9415965777291149</v>
      </c>
      <c r="I3661" s="94">
        <v>2.6639799267793478</v>
      </c>
      <c r="J3661" s="94">
        <v>2.715598628676533</v>
      </c>
      <c r="K3661" s="94">
        <v>2.7162786855706011</v>
      </c>
      <c r="L3661" s="94">
        <v>2.5981633481630446</v>
      </c>
      <c r="M3661" s="94">
        <v>2.4448603359350414</v>
      </c>
      <c r="N3661" s="94">
        <v>2.4524027683990752</v>
      </c>
      <c r="O3661" s="94">
        <v>1.9385025625339352</v>
      </c>
      <c r="P3661" s="94">
        <v>2.0532917148468659</v>
      </c>
      <c r="Q3661" s="94">
        <v>2.1621735277959044</v>
      </c>
      <c r="R3661" s="94">
        <v>1.9575408466032138</v>
      </c>
      <c r="S3661" s="94">
        <v>2.0628603781381858</v>
      </c>
      <c r="T3661" s="94">
        <v>2.011530791279895</v>
      </c>
      <c r="U3661" s="94">
        <v>1.959714894210274</v>
      </c>
      <c r="V3661" s="94">
        <v>1.8609368980386332</v>
      </c>
      <c r="W3661" s="94">
        <v>1.8468109233429362</v>
      </c>
      <c r="X3661" s="94">
        <v>1.8814571825076081</v>
      </c>
      <c r="Y3661" s="94">
        <v>1.7144501682290485</v>
      </c>
      <c r="Z3661" s="94">
        <v>1.817158291404515</v>
      </c>
      <c r="AA3661" s="94">
        <v>1.9382048566197398</v>
      </c>
      <c r="AB3661" s="94">
        <v>2.0501334767875861</v>
      </c>
      <c r="AC3661" s="94">
        <v>1.9789367693519746</v>
      </c>
      <c r="AD3661" s="94">
        <v>1.9308088064837319</v>
      </c>
      <c r="AE3661" s="94">
        <v>1.8293257101053764</v>
      </c>
      <c r="AF3661" s="94">
        <v>1.903826861578235</v>
      </c>
      <c r="AG3661" s="94">
        <v>1.9301184869798713</v>
      </c>
      <c r="AH3661" s="94">
        <v>1.7708554737401361</v>
      </c>
      <c r="AI3661" s="94">
        <v>1.6740450966879579</v>
      </c>
      <c r="AJ3661" s="94">
        <v>1.7908221696658106</v>
      </c>
      <c r="AK3661" s="94">
        <v>1.702817449340793</v>
      </c>
      <c r="AL3661" s="94">
        <v>1.8701082629247279</v>
      </c>
      <c r="AM3661" s="94">
        <v>1.7275602662798977</v>
      </c>
      <c r="AN3661" s="94">
        <v>1.7972682221982796</v>
      </c>
      <c r="AO3661" s="94">
        <v>1.7483074055742114</v>
      </c>
      <c r="AP3661" s="94">
        <v>1.9184382016439943</v>
      </c>
      <c r="AQ3661" s="94">
        <v>1.7076827829824797</v>
      </c>
      <c r="AR3661" s="94">
        <v>1.786060239779961</v>
      </c>
      <c r="AS3661" s="43">
        <f t="shared" si="109"/>
        <v>36.25890276940337</v>
      </c>
    </row>
    <row r="3662" spans="3:45">
      <c r="C3662" s="34">
        <v>598</v>
      </c>
      <c r="D3662" s="94">
        <v>3.3</v>
      </c>
      <c r="E3662" s="94">
        <v>3.0308178156646135</v>
      </c>
      <c r="F3662" s="94">
        <v>2.9159501075639689</v>
      </c>
      <c r="G3662" s="94">
        <v>2.5765736424341177</v>
      </c>
      <c r="H3662" s="94">
        <v>2.4031883547567365</v>
      </c>
      <c r="I3662" s="94">
        <v>2.6453067225119797</v>
      </c>
      <c r="J3662" s="94">
        <v>2.7323336944708676</v>
      </c>
      <c r="K3662" s="94">
        <v>3.030910719304551</v>
      </c>
      <c r="L3662" s="94">
        <v>3.1384224904007185</v>
      </c>
      <c r="M3662" s="94">
        <v>2.9381384768125276</v>
      </c>
      <c r="N3662" s="94">
        <v>2.7648037440735318</v>
      </c>
      <c r="O3662" s="94">
        <v>2.8352477230006032</v>
      </c>
      <c r="P3662" s="94">
        <v>2.8846688901663056</v>
      </c>
      <c r="Q3662" s="94">
        <v>2.8647501667187067</v>
      </c>
      <c r="R3662" s="94">
        <v>3.1037820475488349</v>
      </c>
      <c r="S3662" s="94">
        <v>3.2522894932822437</v>
      </c>
      <c r="T3662" s="94">
        <v>3.0159198405875491</v>
      </c>
      <c r="U3662" s="94">
        <v>2.9975035689337313</v>
      </c>
      <c r="V3662" s="94">
        <v>3.1866294326219959</v>
      </c>
      <c r="W3662" s="94">
        <v>2.8217334532811522</v>
      </c>
      <c r="X3662" s="94">
        <v>2.739492707243036</v>
      </c>
      <c r="Y3662" s="94">
        <v>2.5347642110832593</v>
      </c>
      <c r="Z3662" s="94">
        <v>2.2484517387207479</v>
      </c>
      <c r="AA3662" s="94">
        <v>2.2111714962859508</v>
      </c>
      <c r="AB3662" s="94">
        <v>2.1077648307335872</v>
      </c>
      <c r="AC3662" s="94">
        <v>2.0353751416824948</v>
      </c>
      <c r="AD3662" s="94">
        <v>1.6990462632621739</v>
      </c>
      <c r="AE3662" s="94">
        <v>1.716654487419266</v>
      </c>
      <c r="AF3662" s="94">
        <v>1.6349359882624173</v>
      </c>
      <c r="AG3662" s="94">
        <v>1.6159802389556546</v>
      </c>
      <c r="AH3662" s="94">
        <v>1.5395774146559205</v>
      </c>
      <c r="AI3662" s="94">
        <v>1.5193810522034146</v>
      </c>
      <c r="AJ3662" s="94">
        <v>1.3775797702152865</v>
      </c>
      <c r="AK3662" s="94">
        <v>1.5062424873460882</v>
      </c>
      <c r="AL3662" s="94">
        <v>1.4782052019598173</v>
      </c>
      <c r="AM3662" s="94">
        <v>1.4509327584930216</v>
      </c>
      <c r="AN3662" s="94">
        <v>1.3120739820119853</v>
      </c>
      <c r="AO3662" s="94">
        <v>1.1195588752482162</v>
      </c>
      <c r="AP3662" s="94">
        <v>1.3027571912853582</v>
      </c>
      <c r="AQ3662" s="94">
        <v>1.3466452753155729</v>
      </c>
      <c r="AR3662" s="94">
        <v>1.2829295445503737</v>
      </c>
      <c r="AS3662" s="43">
        <f t="shared" si="109"/>
        <v>39.663246717572143</v>
      </c>
    </row>
    <row r="3663" spans="3:45">
      <c r="C3663" s="34">
        <v>599</v>
      </c>
      <c r="D3663" s="94">
        <v>3.3</v>
      </c>
      <c r="E3663" s="94">
        <v>3.2874669444442213</v>
      </c>
      <c r="F3663" s="94">
        <v>2.8058952750065145</v>
      </c>
      <c r="G3663" s="94">
        <v>2.9578240308822932</v>
      </c>
      <c r="H3663" s="94">
        <v>3.0868233113922412</v>
      </c>
      <c r="I3663" s="94">
        <v>2.8570955543319121</v>
      </c>
      <c r="J3663" s="94">
        <v>3.0974623011333375</v>
      </c>
      <c r="K3663" s="94">
        <v>2.6761416749685356</v>
      </c>
      <c r="L3663" s="94">
        <v>2.7959017246178264</v>
      </c>
      <c r="M3663" s="94">
        <v>2.7813191926516878</v>
      </c>
      <c r="N3663" s="94">
        <v>2.6347659770547178</v>
      </c>
      <c r="O3663" s="94">
        <v>2.4615727711585729</v>
      </c>
      <c r="P3663" s="94">
        <v>2.4258763258019105</v>
      </c>
      <c r="Q3663" s="94">
        <v>2.3835426597632092</v>
      </c>
      <c r="R3663" s="94">
        <v>2.3466219082521973</v>
      </c>
      <c r="S3663" s="94">
        <v>2.2685258840606499</v>
      </c>
      <c r="T3663" s="94">
        <v>2.1713602721028189</v>
      </c>
      <c r="U3663" s="94">
        <v>2.1068865613424959</v>
      </c>
      <c r="V3663" s="94">
        <v>1.8010713019869251</v>
      </c>
      <c r="W3663" s="94">
        <v>1.8654892766329181</v>
      </c>
      <c r="X3663" s="94">
        <v>1.8761539639999871</v>
      </c>
      <c r="Y3663" s="94">
        <v>1.6825820695596567</v>
      </c>
      <c r="Z3663" s="94">
        <v>1.6724608049618013</v>
      </c>
      <c r="AA3663" s="94">
        <v>1.7733383158631788</v>
      </c>
      <c r="AB3663" s="94">
        <v>1.7129594429078328</v>
      </c>
      <c r="AC3663" s="94">
        <v>1.6328073076240948</v>
      </c>
      <c r="AD3663" s="94">
        <v>1.6142362384002678</v>
      </c>
      <c r="AE3663" s="94">
        <v>1.506300913299994</v>
      </c>
      <c r="AF3663" s="94">
        <v>1.5316732700833113</v>
      </c>
      <c r="AG3663" s="94">
        <v>1.6477609907130468</v>
      </c>
      <c r="AH3663" s="94">
        <v>1.4899558432001874</v>
      </c>
      <c r="AI3663" s="94">
        <v>1.4034018184675956</v>
      </c>
      <c r="AJ3663" s="94">
        <v>1.3355222112194451</v>
      </c>
      <c r="AK3663" s="94">
        <v>1.1466608522139972</v>
      </c>
      <c r="AL3663" s="94">
        <v>1.0313257603573032</v>
      </c>
      <c r="AM3663" s="94">
        <v>1.0962369467521857</v>
      </c>
      <c r="AN3663" s="94">
        <v>1.1231214178503615</v>
      </c>
      <c r="AO3663" s="94">
        <v>1.2063303558341503</v>
      </c>
      <c r="AP3663" s="94">
        <v>1.1786281428664549</v>
      </c>
      <c r="AQ3663" s="94">
        <v>1.265216118003698</v>
      </c>
      <c r="AR3663" s="94">
        <v>1.2269379115618033</v>
      </c>
      <c r="AS3663" s="43">
        <f t="shared" si="109"/>
        <v>36.571502584822774</v>
      </c>
    </row>
    <row r="3664" spans="3:45">
      <c r="C3664" s="34">
        <v>600</v>
      </c>
      <c r="D3664" s="94">
        <v>3.3</v>
      </c>
      <c r="E3664" s="94">
        <v>2.955525550640465</v>
      </c>
      <c r="F3664" s="94">
        <v>3.0211865412642371</v>
      </c>
      <c r="G3664" s="94">
        <v>2.8252304341867442</v>
      </c>
      <c r="H3664" s="94">
        <v>2.7920448654507499</v>
      </c>
      <c r="I3664" s="94">
        <v>2.6541012068344063</v>
      </c>
      <c r="J3664" s="94">
        <v>2.3905181233581136</v>
      </c>
      <c r="K3664" s="94">
        <v>2.3504222190203832</v>
      </c>
      <c r="L3664" s="94">
        <v>2.6262967156245498</v>
      </c>
      <c r="M3664" s="94">
        <v>2.5507899181207025</v>
      </c>
      <c r="N3664" s="94">
        <v>2.5116480960327987</v>
      </c>
      <c r="O3664" s="94">
        <v>2.4101554972886445</v>
      </c>
      <c r="P3664" s="94">
        <v>2.6183017088502094</v>
      </c>
      <c r="Q3664" s="94">
        <v>2.4477704562108169</v>
      </c>
      <c r="R3664" s="94">
        <v>2.6481806920212652</v>
      </c>
      <c r="S3664" s="94">
        <v>2.5571853347258542</v>
      </c>
      <c r="T3664" s="94">
        <v>2.2315968260123511</v>
      </c>
      <c r="U3664" s="94">
        <v>2.0379077497254463</v>
      </c>
      <c r="V3664" s="94">
        <v>2.1541775573198203</v>
      </c>
      <c r="W3664" s="94">
        <v>2.2136995506730721</v>
      </c>
      <c r="X3664" s="94">
        <v>2.1900590242482263</v>
      </c>
      <c r="Y3664" s="94">
        <v>2.152569248910436</v>
      </c>
      <c r="Z3664" s="94">
        <v>2.0600999398504176</v>
      </c>
      <c r="AA3664" s="94">
        <v>1.9927855970727075</v>
      </c>
      <c r="AB3664" s="94">
        <v>1.9069442097577758</v>
      </c>
      <c r="AC3664" s="94">
        <v>1.6649365305442509</v>
      </c>
      <c r="AD3664" s="94">
        <v>1.5450669507187291</v>
      </c>
      <c r="AE3664" s="94">
        <v>1.457840394745477</v>
      </c>
      <c r="AF3664" s="94">
        <v>1.3317991602717163</v>
      </c>
      <c r="AG3664" s="94">
        <v>1.2399918077776033</v>
      </c>
      <c r="AH3664" s="94">
        <v>1.1663748922752468</v>
      </c>
      <c r="AI3664" s="94">
        <v>1.1195343782246705</v>
      </c>
      <c r="AJ3664" s="94">
        <v>1.2913464733819384</v>
      </c>
      <c r="AK3664" s="94">
        <v>1.301676235589855</v>
      </c>
      <c r="AL3664" s="94">
        <v>1.4332658354633676</v>
      </c>
      <c r="AM3664" s="94">
        <v>1.4584090341768983</v>
      </c>
      <c r="AN3664" s="94">
        <v>1.3683091025703067</v>
      </c>
      <c r="AO3664" s="94">
        <v>1.2678280530963475</v>
      </c>
      <c r="AP3664" s="94">
        <v>1.2948257989848571</v>
      </c>
      <c r="AQ3664" s="94">
        <v>1.1721570049187886</v>
      </c>
      <c r="AR3664" s="94">
        <v>1.0851062430276548</v>
      </c>
      <c r="AS3664" s="43">
        <f t="shared" si="109"/>
        <v>35.908130938047897</v>
      </c>
    </row>
    <row r="3665" spans="3:45">
      <c r="C3665" s="34">
        <v>601</v>
      </c>
      <c r="D3665" s="94">
        <v>3.3</v>
      </c>
      <c r="E3665" s="94">
        <v>2.9563030072812935</v>
      </c>
      <c r="F3665" s="94">
        <v>2.6017779322781194</v>
      </c>
      <c r="G3665" s="94">
        <v>2.6773929565754813</v>
      </c>
      <c r="H3665" s="94">
        <v>2.4539973998310858</v>
      </c>
      <c r="I3665" s="94">
        <v>2.1194536394952115</v>
      </c>
      <c r="J3665" s="94">
        <v>2.1178246344836089</v>
      </c>
      <c r="K3665" s="94">
        <v>2.0548014797762573</v>
      </c>
      <c r="L3665" s="94">
        <v>1.9080839304469823</v>
      </c>
      <c r="M3665" s="94">
        <v>1.8822879444895191</v>
      </c>
      <c r="N3665" s="94">
        <v>1.6603862557012925</v>
      </c>
      <c r="O3665" s="94">
        <v>1.6592031479566991</v>
      </c>
      <c r="P3665" s="94">
        <v>1.5763361827850493</v>
      </c>
      <c r="Q3665" s="94">
        <v>1.5293586726981414</v>
      </c>
      <c r="R3665" s="94">
        <v>1.5135072877847013</v>
      </c>
      <c r="S3665" s="94">
        <v>1.364882796204212</v>
      </c>
      <c r="T3665" s="94">
        <v>1.3686980062094343</v>
      </c>
      <c r="U3665" s="94">
        <v>1.3230011031201265</v>
      </c>
      <c r="V3665" s="94">
        <v>1.3951916710681749</v>
      </c>
      <c r="W3665" s="94">
        <v>1.3822619285041033</v>
      </c>
      <c r="X3665" s="94">
        <v>1.4474609243171204</v>
      </c>
      <c r="Y3665" s="94">
        <v>1.4766837282422529</v>
      </c>
      <c r="Z3665" s="94">
        <v>1.46380472192099</v>
      </c>
      <c r="AA3665" s="94">
        <v>1.4732383960047606</v>
      </c>
      <c r="AB3665" s="94">
        <v>1.4449213721845577</v>
      </c>
      <c r="AC3665" s="94">
        <v>1.5552731982131418</v>
      </c>
      <c r="AD3665" s="94">
        <v>1.6194676460494086</v>
      </c>
      <c r="AE3665" s="94">
        <v>1.5965933580924676</v>
      </c>
      <c r="AF3665" s="94">
        <v>1.4029552081756427</v>
      </c>
      <c r="AG3665" s="94">
        <v>1.4828906755049946</v>
      </c>
      <c r="AH3665" s="94">
        <v>1.2348326724546228</v>
      </c>
      <c r="AI3665" s="94">
        <v>1.2155549867838116</v>
      </c>
      <c r="AJ3665" s="94">
        <v>1.072936220373425</v>
      </c>
      <c r="AK3665" s="94">
        <v>1.032633366401781</v>
      </c>
      <c r="AL3665" s="94">
        <v>0.96781982917462128</v>
      </c>
      <c r="AM3665" s="94">
        <v>0.89186875341599647</v>
      </c>
      <c r="AN3665" s="94">
        <v>0.89389527160876392</v>
      </c>
      <c r="AO3665" s="94">
        <v>0.87435198591000485</v>
      </c>
      <c r="AP3665" s="94">
        <v>0.77896641563835278</v>
      </c>
      <c r="AQ3665" s="94">
        <v>0.68134690429905775</v>
      </c>
      <c r="AR3665" s="94">
        <v>0.60963520314437014</v>
      </c>
      <c r="AS3665" s="43">
        <f t="shared" si="109"/>
        <v>28.863651324627039</v>
      </c>
    </row>
    <row r="3666" spans="3:45">
      <c r="C3666" s="34">
        <v>602</v>
      </c>
      <c r="D3666" s="94">
        <v>3.3</v>
      </c>
      <c r="E3666" s="94">
        <v>3.1752621247979751</v>
      </c>
      <c r="F3666" s="94">
        <v>3.354730009087302</v>
      </c>
      <c r="G3666" s="94">
        <v>3.4862174971727691</v>
      </c>
      <c r="H3666" s="94">
        <v>3.5438045686964639</v>
      </c>
      <c r="I3666" s="94">
        <v>3.5913338983208445</v>
      </c>
      <c r="J3666" s="94">
        <v>3.2771396903454311</v>
      </c>
      <c r="K3666" s="94">
        <v>3.4031711155013831</v>
      </c>
      <c r="L3666" s="94">
        <v>3.2698453041410649</v>
      </c>
      <c r="M3666" s="94">
        <v>3.0860069165151636</v>
      </c>
      <c r="N3666" s="94">
        <v>3.1313769074352913</v>
      </c>
      <c r="O3666" s="94">
        <v>2.8515349854363827</v>
      </c>
      <c r="P3666" s="94">
        <v>2.82965636164956</v>
      </c>
      <c r="Q3666" s="94">
        <v>2.7698383968778635</v>
      </c>
      <c r="R3666" s="94">
        <v>3.0811748653318629</v>
      </c>
      <c r="S3666" s="94">
        <v>2.9263910746888326</v>
      </c>
      <c r="T3666" s="94">
        <v>3.0483366563623502</v>
      </c>
      <c r="U3666" s="94">
        <v>3.0490221128675792</v>
      </c>
      <c r="V3666" s="94">
        <v>2.9739789150957874</v>
      </c>
      <c r="W3666" s="94">
        <v>3.0403418862436675</v>
      </c>
      <c r="X3666" s="94">
        <v>3.3337737402416971</v>
      </c>
      <c r="Y3666" s="94">
        <v>3.5628677691594191</v>
      </c>
      <c r="Z3666" s="94">
        <v>3.2641167076948636</v>
      </c>
      <c r="AA3666" s="94">
        <v>2.8826957048755775</v>
      </c>
      <c r="AB3666" s="94">
        <v>2.668120599289284</v>
      </c>
      <c r="AC3666" s="94">
        <v>2.6139347857624755</v>
      </c>
      <c r="AD3666" s="94">
        <v>2.4212304530064728</v>
      </c>
      <c r="AE3666" s="94">
        <v>2.1349215960671182</v>
      </c>
      <c r="AF3666" s="94">
        <v>2.4086795594986024</v>
      </c>
      <c r="AG3666" s="94">
        <v>2.4142933006689073</v>
      </c>
      <c r="AH3666" s="94">
        <v>2.2104308682384115</v>
      </c>
      <c r="AI3666" s="94">
        <v>2.0791599237777998</v>
      </c>
      <c r="AJ3666" s="94">
        <v>2.0411206258214767</v>
      </c>
      <c r="AK3666" s="94">
        <v>2.0597699793960431</v>
      </c>
      <c r="AL3666" s="94">
        <v>2.1568266783645753</v>
      </c>
      <c r="AM3666" s="94">
        <v>2.3024707627889631</v>
      </c>
      <c r="AN3666" s="94">
        <v>2.3553522343766438</v>
      </c>
      <c r="AO3666" s="94">
        <v>2.1651551225771857</v>
      </c>
      <c r="AP3666" s="94">
        <v>2.0605347829132374</v>
      </c>
      <c r="AQ3666" s="94">
        <v>2.0174632916000124</v>
      </c>
      <c r="AR3666" s="94">
        <v>1.8985273600951946</v>
      </c>
      <c r="AS3666" s="43">
        <f t="shared" si="109"/>
        <v>45.749918055986456</v>
      </c>
    </row>
    <row r="3667" spans="3:45">
      <c r="C3667" s="34">
        <v>603</v>
      </c>
      <c r="D3667" s="94">
        <v>3.3</v>
      </c>
      <c r="E3667" s="94">
        <v>3.2012307699536087</v>
      </c>
      <c r="F3667" s="94">
        <v>3.0559972180686712</v>
      </c>
      <c r="G3667" s="94">
        <v>3.3373355933750952</v>
      </c>
      <c r="H3667" s="94">
        <v>3.1389283045377256</v>
      </c>
      <c r="I3667" s="94">
        <v>3.1167660891519677</v>
      </c>
      <c r="J3667" s="94">
        <v>3.1460952692686468</v>
      </c>
      <c r="K3667" s="94">
        <v>2.9088332597614155</v>
      </c>
      <c r="L3667" s="94">
        <v>2.5035879093464564</v>
      </c>
      <c r="M3667" s="94">
        <v>2.2234861045767214</v>
      </c>
      <c r="N3667" s="94">
        <v>2.335755479115377</v>
      </c>
      <c r="O3667" s="94">
        <v>2.3392645870323312</v>
      </c>
      <c r="P3667" s="94">
        <v>2.2371620022773513</v>
      </c>
      <c r="Q3667" s="94">
        <v>2.3801515214526838</v>
      </c>
      <c r="R3667" s="94">
        <v>2.3864474425664017</v>
      </c>
      <c r="S3667" s="94">
        <v>2.5499467976038841</v>
      </c>
      <c r="T3667" s="94">
        <v>2.4817105142636482</v>
      </c>
      <c r="U3667" s="94">
        <v>2.3679897222636979</v>
      </c>
      <c r="V3667" s="94">
        <v>2.4780879545741317</v>
      </c>
      <c r="W3667" s="94">
        <v>2.4167904052706315</v>
      </c>
      <c r="X3667" s="94">
        <v>2.3310822494760379</v>
      </c>
      <c r="Y3667" s="94">
        <v>2.3239606202675809</v>
      </c>
      <c r="Z3667" s="94">
        <v>2.1861928591346582</v>
      </c>
      <c r="AA3667" s="94">
        <v>2.0125966882132489</v>
      </c>
      <c r="AB3667" s="94">
        <v>2.0562472465990922</v>
      </c>
      <c r="AC3667" s="94">
        <v>2.1405385771426757</v>
      </c>
      <c r="AD3667" s="94">
        <v>1.828051206355354</v>
      </c>
      <c r="AE3667" s="94">
        <v>1.6717315294766433</v>
      </c>
      <c r="AF3667" s="94">
        <v>1.6255558264048684</v>
      </c>
      <c r="AG3667" s="94">
        <v>1.5252226832137896</v>
      </c>
      <c r="AH3667" s="94">
        <v>1.5406779453360819</v>
      </c>
      <c r="AI3667" s="94">
        <v>1.4530792039907252</v>
      </c>
      <c r="AJ3667" s="94">
        <v>1.4482808958045643</v>
      </c>
      <c r="AK3667" s="94">
        <v>1.3225038718050199</v>
      </c>
      <c r="AL3667" s="94">
        <v>1.2160958099982928</v>
      </c>
      <c r="AM3667" s="94">
        <v>1.098923831661617</v>
      </c>
      <c r="AN3667" s="94">
        <v>1.0673622314658726</v>
      </c>
      <c r="AO3667" s="94">
        <v>1.073728792971365</v>
      </c>
      <c r="AP3667" s="94">
        <v>1.0342986704727863</v>
      </c>
      <c r="AQ3667" s="94">
        <v>1.0055217760432351</v>
      </c>
      <c r="AR3667" s="94">
        <v>0.96485638329519385</v>
      </c>
      <c r="AS3667" s="43">
        <f t="shared" si="109"/>
        <v>38.082664234207748</v>
      </c>
    </row>
    <row r="3668" spans="3:45">
      <c r="C3668" s="34">
        <v>604</v>
      </c>
      <c r="D3668" s="94">
        <v>3.3</v>
      </c>
      <c r="E3668" s="94">
        <v>3.1300035699648037</v>
      </c>
      <c r="F3668" s="94">
        <v>3.3705436929879222</v>
      </c>
      <c r="G3668" s="94">
        <v>3.1518218823474347</v>
      </c>
      <c r="H3668" s="94">
        <v>2.7825874925266367</v>
      </c>
      <c r="I3668" s="94">
        <v>2.8722106883169474</v>
      </c>
      <c r="J3668" s="94">
        <v>3.1430043305581226</v>
      </c>
      <c r="K3668" s="94">
        <v>3.2029750822373577</v>
      </c>
      <c r="L3668" s="94">
        <v>2.8047801922516569</v>
      </c>
      <c r="M3668" s="94">
        <v>2.9844779347440498</v>
      </c>
      <c r="N3668" s="94">
        <v>2.7230082771731547</v>
      </c>
      <c r="O3668" s="94">
        <v>2.558413676508922</v>
      </c>
      <c r="P3668" s="94">
        <v>2.6599798310391054</v>
      </c>
      <c r="Q3668" s="94">
        <v>2.46139721510903</v>
      </c>
      <c r="R3668" s="94">
        <v>2.3100510791638698</v>
      </c>
      <c r="S3668" s="94">
        <v>2.129019726323472</v>
      </c>
      <c r="T3668" s="94">
        <v>1.9165983661933619</v>
      </c>
      <c r="U3668" s="94">
        <v>2.1352805914690172</v>
      </c>
      <c r="V3668" s="94">
        <v>2.2191974418457341</v>
      </c>
      <c r="W3668" s="94">
        <v>2.2598568485627606</v>
      </c>
      <c r="X3668" s="94">
        <v>2.1928477025719779</v>
      </c>
      <c r="Y3668" s="94">
        <v>2.1279975842020011</v>
      </c>
      <c r="Z3668" s="94">
        <v>2.1359182120233284</v>
      </c>
      <c r="AA3668" s="94">
        <v>2.0621346021253908</v>
      </c>
      <c r="AB3668" s="94">
        <v>1.772676919105336</v>
      </c>
      <c r="AC3668" s="94">
        <v>1.5776085506302542</v>
      </c>
      <c r="AD3668" s="94">
        <v>1.6148695503447938</v>
      </c>
      <c r="AE3668" s="94">
        <v>1.5552348711422019</v>
      </c>
      <c r="AF3668" s="94">
        <v>1.700206603417878</v>
      </c>
      <c r="AG3668" s="94">
        <v>1.6758281738955854</v>
      </c>
      <c r="AH3668" s="94">
        <v>1.5573611500232691</v>
      </c>
      <c r="AI3668" s="94">
        <v>1.4144016549456653</v>
      </c>
      <c r="AJ3668" s="94">
        <v>1.3778261869008759</v>
      </c>
      <c r="AK3668" s="94">
        <v>1.1702035638936059</v>
      </c>
      <c r="AL3668" s="94">
        <v>0.98467384037646621</v>
      </c>
      <c r="AM3668" s="94">
        <v>0.91792772748751816</v>
      </c>
      <c r="AN3668" s="94">
        <v>0.93415266435781275</v>
      </c>
      <c r="AO3668" s="94">
        <v>0.94689191245958571</v>
      </c>
      <c r="AP3668" s="94">
        <v>0.9717817650143139</v>
      </c>
      <c r="AQ3668" s="94">
        <v>1.0239763204210435</v>
      </c>
      <c r="AR3668" s="94">
        <v>1.0335223577008699</v>
      </c>
      <c r="AS3668" s="43">
        <f t="shared" si="109"/>
        <v>37.989975034898634</v>
      </c>
    </row>
    <row r="3669" spans="3:45">
      <c r="C3669" s="34">
        <v>605</v>
      </c>
      <c r="D3669" s="94">
        <v>3.3</v>
      </c>
      <c r="E3669" s="94">
        <v>3.2353198733872204</v>
      </c>
      <c r="F3669" s="94">
        <v>3.2714210562090571</v>
      </c>
      <c r="G3669" s="94">
        <v>3.1745305949140445</v>
      </c>
      <c r="H3669" s="94">
        <v>3.3004880838799786</v>
      </c>
      <c r="I3669" s="94">
        <v>3.1663233912774662</v>
      </c>
      <c r="J3669" s="94">
        <v>3.1815084699216944</v>
      </c>
      <c r="K3669" s="94">
        <v>3.2887145172734735</v>
      </c>
      <c r="L3669" s="94">
        <v>3.4372529365401556</v>
      </c>
      <c r="M3669" s="94">
        <v>3.5105508121775033</v>
      </c>
      <c r="N3669" s="94">
        <v>3.3943307357701085</v>
      </c>
      <c r="O3669" s="94">
        <v>3.1660467826688983</v>
      </c>
      <c r="P3669" s="94">
        <v>2.9884510417869894</v>
      </c>
      <c r="Q3669" s="94">
        <v>2.662560095190047</v>
      </c>
      <c r="R3669" s="94">
        <v>2.3347098601903133</v>
      </c>
      <c r="S3669" s="94">
        <v>2.39125468710168</v>
      </c>
      <c r="T3669" s="94">
        <v>2.2595185842635521</v>
      </c>
      <c r="U3669" s="94">
        <v>1.965904434900579</v>
      </c>
      <c r="V3669" s="94">
        <v>1.9669657388658626</v>
      </c>
      <c r="W3669" s="94">
        <v>2.0297393050737003</v>
      </c>
      <c r="X3669" s="94">
        <v>1.8300205562131659</v>
      </c>
      <c r="Y3669" s="94">
        <v>1.8554925668960509</v>
      </c>
      <c r="Z3669" s="94">
        <v>1.8169710465285513</v>
      </c>
      <c r="AA3669" s="94">
        <v>1.8300598747617649</v>
      </c>
      <c r="AB3669" s="94">
        <v>1.8877951309752279</v>
      </c>
      <c r="AC3669" s="94">
        <v>1.8425572349302288</v>
      </c>
      <c r="AD3669" s="94">
        <v>1.7356985982289252</v>
      </c>
      <c r="AE3669" s="94">
        <v>1.7625703359710807</v>
      </c>
      <c r="AF3669" s="94">
        <v>1.8288531876496712</v>
      </c>
      <c r="AG3669" s="94">
        <v>1.9247635841799562</v>
      </c>
      <c r="AH3669" s="94">
        <v>1.9170021522038885</v>
      </c>
      <c r="AI3669" s="94">
        <v>1.9119532249235538</v>
      </c>
      <c r="AJ3669" s="94">
        <v>1.9083104051428776</v>
      </c>
      <c r="AK3669" s="94">
        <v>1.8623797832731941</v>
      </c>
      <c r="AL3669" s="94">
        <v>1.6588435692596721</v>
      </c>
      <c r="AM3669" s="94">
        <v>1.6611391259343606</v>
      </c>
      <c r="AN3669" s="94">
        <v>1.6718000916770122</v>
      </c>
      <c r="AO3669" s="94">
        <v>1.5439155075398314</v>
      </c>
      <c r="AP3669" s="94">
        <v>1.592379021445087</v>
      </c>
      <c r="AQ3669" s="94">
        <v>1.4340798569426916</v>
      </c>
      <c r="AR3669" s="94">
        <v>1.4145970571198687</v>
      </c>
      <c r="AS3669" s="43">
        <f t="shared" si="109"/>
        <v>40.912353852998969</v>
      </c>
    </row>
    <row r="3670" spans="3:45">
      <c r="C3670" s="34">
        <v>606</v>
      </c>
      <c r="D3670" s="94">
        <v>3.3</v>
      </c>
      <c r="E3670" s="94">
        <v>3.2353601755930206</v>
      </c>
      <c r="F3670" s="94">
        <v>3.4046527043787025</v>
      </c>
      <c r="G3670" s="94">
        <v>3.1791286100214502</v>
      </c>
      <c r="H3670" s="94">
        <v>3.1385251755250749</v>
      </c>
      <c r="I3670" s="94">
        <v>3.0190691006065258</v>
      </c>
      <c r="J3670" s="94">
        <v>3.3074627679599269</v>
      </c>
      <c r="K3670" s="94">
        <v>3.1764754070184198</v>
      </c>
      <c r="L3670" s="94">
        <v>3.1402193356893697</v>
      </c>
      <c r="M3670" s="94">
        <v>3.1789167544812367</v>
      </c>
      <c r="N3670" s="94">
        <v>3.3511469062484873</v>
      </c>
      <c r="O3670" s="94">
        <v>3.1694187846112203</v>
      </c>
      <c r="P3670" s="94">
        <v>2.9750542869666825</v>
      </c>
      <c r="Q3670" s="94">
        <v>2.8873296690476824</v>
      </c>
      <c r="R3670" s="94">
        <v>3.0534067996642289</v>
      </c>
      <c r="S3670" s="94">
        <v>3.3153939551250557</v>
      </c>
      <c r="T3670" s="94">
        <v>3.5122482997520028</v>
      </c>
      <c r="U3670" s="94">
        <v>3.2236859026180427</v>
      </c>
      <c r="V3670" s="94">
        <v>2.8461210615484371</v>
      </c>
      <c r="W3670" s="94">
        <v>2.7874932186788288</v>
      </c>
      <c r="X3670" s="94">
        <v>2.9241307124647586</v>
      </c>
      <c r="Y3670" s="94">
        <v>3.4245554662816464</v>
      </c>
      <c r="Z3670" s="94">
        <v>3.2834809698842968</v>
      </c>
      <c r="AA3670" s="94">
        <v>3.177079091821974</v>
      </c>
      <c r="AB3670" s="94">
        <v>3.285312529226601</v>
      </c>
      <c r="AC3670" s="94">
        <v>3.1661503455089655</v>
      </c>
      <c r="AD3670" s="94">
        <v>2.9905354077047126</v>
      </c>
      <c r="AE3670" s="94">
        <v>3.0595330902094204</v>
      </c>
      <c r="AF3670" s="94">
        <v>3.0274223579133182</v>
      </c>
      <c r="AG3670" s="94">
        <v>3.2216111050289928</v>
      </c>
      <c r="AH3670" s="94">
        <v>3.3935131521687616</v>
      </c>
      <c r="AI3670" s="94">
        <v>3.5748837866398193</v>
      </c>
      <c r="AJ3670" s="94">
        <v>3.2492007494117257</v>
      </c>
      <c r="AK3670" s="94">
        <v>3.3415320890853111</v>
      </c>
      <c r="AL3670" s="94">
        <v>3.1529909070855564</v>
      </c>
      <c r="AM3670" s="94">
        <v>2.9123918266004929</v>
      </c>
      <c r="AN3670" s="94">
        <v>2.7019244639165492</v>
      </c>
      <c r="AO3670" s="94">
        <v>2.6130147201276861</v>
      </c>
      <c r="AP3670" s="94">
        <v>2.7803329079379169</v>
      </c>
      <c r="AQ3670" s="94">
        <v>2.6652923852401691</v>
      </c>
      <c r="AR3670" s="94">
        <v>2.5550379099961846</v>
      </c>
      <c r="AS3670" s="43">
        <f t="shared" si="109"/>
        <v>47.340396767482005</v>
      </c>
    </row>
    <row r="3671" spans="3:45">
      <c r="C3671" s="34">
        <v>607</v>
      </c>
      <c r="D3671" s="94">
        <v>3.3</v>
      </c>
      <c r="E3671" s="94">
        <v>3.1508550995492968</v>
      </c>
      <c r="F3671" s="94">
        <v>2.7775626006401151</v>
      </c>
      <c r="G3671" s="94">
        <v>2.8373006627326012</v>
      </c>
      <c r="H3671" s="94">
        <v>2.8377804467561045</v>
      </c>
      <c r="I3671" s="94">
        <v>2.958676858871204</v>
      </c>
      <c r="J3671" s="94">
        <v>3.0501115716086322</v>
      </c>
      <c r="K3671" s="94">
        <v>3.2907664232978266</v>
      </c>
      <c r="L3671" s="94">
        <v>3.5774501485946568</v>
      </c>
      <c r="M3671" s="94">
        <v>3.5452728036522396</v>
      </c>
      <c r="N3671" s="94">
        <v>3.3321874273373422</v>
      </c>
      <c r="O3671" s="94">
        <v>3.1269820107975441</v>
      </c>
      <c r="P3671" s="94">
        <v>3.1405319226877513</v>
      </c>
      <c r="Q3671" s="94">
        <v>3.22694914858153</v>
      </c>
      <c r="R3671" s="94">
        <v>3.0604533152358964</v>
      </c>
      <c r="S3671" s="94">
        <v>2.9080660891185204</v>
      </c>
      <c r="T3671" s="94">
        <v>2.8755233425384343</v>
      </c>
      <c r="U3671" s="94">
        <v>2.7928770938899432</v>
      </c>
      <c r="V3671" s="94">
        <v>2.8236478896692061</v>
      </c>
      <c r="W3671" s="94">
        <v>2.8669968094035867</v>
      </c>
      <c r="X3671" s="94">
        <v>2.7752771543412176</v>
      </c>
      <c r="Y3671" s="94">
        <v>2.6794526869317452</v>
      </c>
      <c r="Z3671" s="94">
        <v>2.4522472202654346</v>
      </c>
      <c r="AA3671" s="94">
        <v>2.4491950387500645</v>
      </c>
      <c r="AB3671" s="94">
        <v>2.6254496886812055</v>
      </c>
      <c r="AC3671" s="94">
        <v>2.6222306059961591</v>
      </c>
      <c r="AD3671" s="94">
        <v>2.3335908399381804</v>
      </c>
      <c r="AE3671" s="94">
        <v>2.3176397884669768</v>
      </c>
      <c r="AF3671" s="94">
        <v>2.1880013712670219</v>
      </c>
      <c r="AG3671" s="94">
        <v>2.3415675795227089</v>
      </c>
      <c r="AH3671" s="94">
        <v>2.0626186142534864</v>
      </c>
      <c r="AI3671" s="94">
        <v>2.1001769983730751</v>
      </c>
      <c r="AJ3671" s="94">
        <v>1.979534199219662</v>
      </c>
      <c r="AK3671" s="94">
        <v>2.0305293073848594</v>
      </c>
      <c r="AL3671" s="94">
        <v>2.1577040983756266</v>
      </c>
      <c r="AM3671" s="94">
        <v>1.9890481498108599</v>
      </c>
      <c r="AN3671" s="94">
        <v>2.063402384624784</v>
      </c>
      <c r="AO3671" s="94">
        <v>1.7977801679113221</v>
      </c>
      <c r="AP3671" s="94">
        <v>1.9166258424583669</v>
      </c>
      <c r="AQ3671" s="94">
        <v>1.8258694010589738</v>
      </c>
      <c r="AR3671" s="94">
        <v>1.8629163211925319</v>
      </c>
      <c r="AS3671" s="43">
        <f t="shared" si="109"/>
        <v>43.360842528633022</v>
      </c>
    </row>
    <row r="3672" spans="3:45">
      <c r="C3672" s="34">
        <v>608</v>
      </c>
      <c r="D3672" s="94">
        <v>3.3</v>
      </c>
      <c r="E3672" s="94">
        <v>3.1655634794391356</v>
      </c>
      <c r="F3672" s="94">
        <v>2.9731176398058121</v>
      </c>
      <c r="G3672" s="94">
        <v>2.9001280433332814</v>
      </c>
      <c r="H3672" s="94">
        <v>2.7137806635872974</v>
      </c>
      <c r="I3672" s="94">
        <v>2.7095561163879158</v>
      </c>
      <c r="J3672" s="94">
        <v>2.7070938824583846</v>
      </c>
      <c r="K3672" s="94">
        <v>2.4065722693418476</v>
      </c>
      <c r="L3672" s="94">
        <v>2.2336101809535731</v>
      </c>
      <c r="M3672" s="94">
        <v>2.0913295559326857</v>
      </c>
      <c r="N3672" s="94">
        <v>2.3748479253711721</v>
      </c>
      <c r="O3672" s="94">
        <v>2.4788998828134732</v>
      </c>
      <c r="P3672" s="94">
        <v>2.5385329352447581</v>
      </c>
      <c r="Q3672" s="94">
        <v>2.9549367665434279</v>
      </c>
      <c r="R3672" s="94">
        <v>2.970923922708653</v>
      </c>
      <c r="S3672" s="94">
        <v>2.8405945158482337</v>
      </c>
      <c r="T3672" s="94">
        <v>2.7366585189476589</v>
      </c>
      <c r="U3672" s="94">
        <v>2.6067161253320354</v>
      </c>
      <c r="V3672" s="94">
        <v>2.6372607825547134</v>
      </c>
      <c r="W3672" s="94">
        <v>2.5594044376636766</v>
      </c>
      <c r="X3672" s="94">
        <v>2.623820059155392</v>
      </c>
      <c r="Y3672" s="94">
        <v>2.8071148024555201</v>
      </c>
      <c r="Z3672" s="94">
        <v>2.6805564759780065</v>
      </c>
      <c r="AA3672" s="94">
        <v>2.7780035615348773</v>
      </c>
      <c r="AB3672" s="94">
        <v>2.7200272847207763</v>
      </c>
      <c r="AC3672" s="94">
        <v>2.443851031053442</v>
      </c>
      <c r="AD3672" s="94">
        <v>2.4226792753578081</v>
      </c>
      <c r="AE3672" s="94">
        <v>2.3648928638211633</v>
      </c>
      <c r="AF3672" s="94">
        <v>2.4962136944176758</v>
      </c>
      <c r="AG3672" s="94">
        <v>2.484494550076386</v>
      </c>
      <c r="AH3672" s="94">
        <v>2.3364032695733421</v>
      </c>
      <c r="AI3672" s="94">
        <v>2.1837904638545522</v>
      </c>
      <c r="AJ3672" s="94">
        <v>2.1436850074044904</v>
      </c>
      <c r="AK3672" s="94">
        <v>2.0745468759024432</v>
      </c>
      <c r="AL3672" s="94">
        <v>1.9176909682201029</v>
      </c>
      <c r="AM3672" s="94">
        <v>1.8098213687761082</v>
      </c>
      <c r="AN3672" s="94">
        <v>1.6520773235013322</v>
      </c>
      <c r="AO3672" s="94">
        <v>1.6744388771286256</v>
      </c>
      <c r="AP3672" s="94">
        <v>1.7567661202772149</v>
      </c>
      <c r="AQ3672" s="94">
        <v>1.9245773704910754</v>
      </c>
      <c r="AR3672" s="94">
        <v>1.8225101844063383</v>
      </c>
      <c r="AS3672" s="43">
        <f t="shared" si="109"/>
        <v>39.587006683492739</v>
      </c>
    </row>
    <row r="3673" spans="3:45">
      <c r="C3673" s="34">
        <v>609</v>
      </c>
      <c r="D3673" s="94">
        <v>3.3</v>
      </c>
      <c r="E3673" s="94">
        <v>2.9200226467446142</v>
      </c>
      <c r="F3673" s="94">
        <v>2.9701984828004302</v>
      </c>
      <c r="G3673" s="94">
        <v>3.2415849050809324</v>
      </c>
      <c r="H3673" s="94">
        <v>2.7853285935278462</v>
      </c>
      <c r="I3673" s="94">
        <v>2.7013791808414456</v>
      </c>
      <c r="J3673" s="94">
        <v>2.6062975525175651</v>
      </c>
      <c r="K3673" s="94">
        <v>2.2848738159393345</v>
      </c>
      <c r="L3673" s="94">
        <v>2.1175803693878934</v>
      </c>
      <c r="M3673" s="94">
        <v>1.9929676099942715</v>
      </c>
      <c r="N3673" s="94">
        <v>2.1334528366577254</v>
      </c>
      <c r="O3673" s="94">
        <v>2.1413620625492942</v>
      </c>
      <c r="P3673" s="94">
        <v>2.0275626016012342</v>
      </c>
      <c r="Q3673" s="94">
        <v>2.0142422791729238</v>
      </c>
      <c r="R3673" s="94">
        <v>1.9433238959943102</v>
      </c>
      <c r="S3673" s="94">
        <v>1.9524696732623528</v>
      </c>
      <c r="T3673" s="94">
        <v>1.8949407709780353</v>
      </c>
      <c r="U3673" s="94">
        <v>1.926534725776881</v>
      </c>
      <c r="V3673" s="94">
        <v>2.0246305216401455</v>
      </c>
      <c r="W3673" s="94">
        <v>2.0252909282941611</v>
      </c>
      <c r="X3673" s="94">
        <v>1.7816663133217254</v>
      </c>
      <c r="Y3673" s="94">
        <v>1.7947677949817615</v>
      </c>
      <c r="Z3673" s="94">
        <v>1.7594669345440841</v>
      </c>
      <c r="AA3673" s="94">
        <v>1.7338669727851181</v>
      </c>
      <c r="AB3673" s="94">
        <v>1.5361066622997146</v>
      </c>
      <c r="AC3673" s="94">
        <v>1.4645032377008458</v>
      </c>
      <c r="AD3673" s="94">
        <v>1.5245015282499583</v>
      </c>
      <c r="AE3673" s="94">
        <v>1.4802587164671186</v>
      </c>
      <c r="AF3673" s="94">
        <v>1.3838146382426915</v>
      </c>
      <c r="AG3673" s="94">
        <v>1.1859109518648403</v>
      </c>
      <c r="AH3673" s="94">
        <v>1.103084072532404</v>
      </c>
      <c r="AI3673" s="94">
        <v>1.0006709055128553</v>
      </c>
      <c r="AJ3673" s="94">
        <v>1.0200186186140261</v>
      </c>
      <c r="AK3673" s="94">
        <v>1.1285896428568589</v>
      </c>
      <c r="AL3673" s="94">
        <v>1.0479207100536723</v>
      </c>
      <c r="AM3673" s="94">
        <v>1.0688271743823181</v>
      </c>
      <c r="AN3673" s="94">
        <v>1.1562263864605369</v>
      </c>
      <c r="AO3673" s="94">
        <v>1.1630764262473239</v>
      </c>
      <c r="AP3673" s="94">
        <v>1.1112486277753306</v>
      </c>
      <c r="AQ3673" s="94">
        <v>1.11052712045746</v>
      </c>
      <c r="AR3673" s="94">
        <v>0.99611665208227085</v>
      </c>
      <c r="AS3673" s="43">
        <f t="shared" si="109"/>
        <v>33.376237511930526</v>
      </c>
    </row>
    <row r="3674" spans="3:45">
      <c r="C3674" s="34">
        <v>610</v>
      </c>
      <c r="D3674" s="94">
        <v>3.3</v>
      </c>
      <c r="E3674" s="94">
        <v>3.1240937845275116</v>
      </c>
      <c r="F3674" s="94">
        <v>2.9595344707751079</v>
      </c>
      <c r="G3674" s="94">
        <v>2.7691367135472436</v>
      </c>
      <c r="H3674" s="94">
        <v>2.8035260621131646</v>
      </c>
      <c r="I3674" s="94">
        <v>2.5723534005715738</v>
      </c>
      <c r="J3674" s="94">
        <v>2.538573931265256</v>
      </c>
      <c r="K3674" s="94">
        <v>2.4735874811285914</v>
      </c>
      <c r="L3674" s="94">
        <v>2.5104797640805203</v>
      </c>
      <c r="M3674" s="94">
        <v>2.4709761160193802</v>
      </c>
      <c r="N3674" s="94">
        <v>2.434936177457828</v>
      </c>
      <c r="O3674" s="94">
        <v>2.4293240625438153</v>
      </c>
      <c r="P3674" s="94">
        <v>2.27837822467965</v>
      </c>
      <c r="Q3674" s="94">
        <v>2.2050099531463156</v>
      </c>
      <c r="R3674" s="94">
        <v>2.0416246520967687</v>
      </c>
      <c r="S3674" s="94">
        <v>1.9933684736385826</v>
      </c>
      <c r="T3674" s="94">
        <v>1.8008387383598561</v>
      </c>
      <c r="U3674" s="94">
        <v>1.8494573476244536</v>
      </c>
      <c r="V3674" s="94">
        <v>1.8446805326009064</v>
      </c>
      <c r="W3674" s="94">
        <v>1.8724158673087361</v>
      </c>
      <c r="X3674" s="94">
        <v>1.8398842001101479</v>
      </c>
      <c r="Y3674" s="94">
        <v>1.9195123111142809</v>
      </c>
      <c r="Z3674" s="94">
        <v>1.6536610570722268</v>
      </c>
      <c r="AA3674" s="94">
        <v>1.5868420862687935</v>
      </c>
      <c r="AB3674" s="94">
        <v>1.5446061990755724</v>
      </c>
      <c r="AC3674" s="94">
        <v>1.4817732221947437</v>
      </c>
      <c r="AD3674" s="94">
        <v>1.3943376030786805</v>
      </c>
      <c r="AE3674" s="94">
        <v>1.3762414734866224</v>
      </c>
      <c r="AF3674" s="94">
        <v>1.4667331951046292</v>
      </c>
      <c r="AG3674" s="94">
        <v>1.404880317010134</v>
      </c>
      <c r="AH3674" s="94">
        <v>1.3976312734390972</v>
      </c>
      <c r="AI3674" s="94">
        <v>1.3540895946427398</v>
      </c>
      <c r="AJ3674" s="94">
        <v>1.2692946334727011</v>
      </c>
      <c r="AK3674" s="94">
        <v>1.1900521776344979</v>
      </c>
      <c r="AL3674" s="94">
        <v>1.2775249101723802</v>
      </c>
      <c r="AM3674" s="94">
        <v>1.5521519801188455</v>
      </c>
      <c r="AN3674" s="94">
        <v>1.5696180559467019</v>
      </c>
      <c r="AO3674" s="94">
        <v>1.649444187157276</v>
      </c>
      <c r="AP3674" s="94">
        <v>1.474610934284154</v>
      </c>
      <c r="AQ3674" s="94">
        <v>1.2237289172835402</v>
      </c>
      <c r="AR3674" s="94">
        <v>1.1625378208157713</v>
      </c>
      <c r="AS3674" s="43">
        <f t="shared" si="109"/>
        <v>34.442684423949096</v>
      </c>
    </row>
    <row r="3675" spans="3:45">
      <c r="C3675" s="34">
        <v>611</v>
      </c>
      <c r="D3675" s="94">
        <v>3.3</v>
      </c>
      <c r="E3675" s="94">
        <v>3.2142043019043927</v>
      </c>
      <c r="F3675" s="94">
        <v>3.1684293685880855</v>
      </c>
      <c r="G3675" s="94">
        <v>2.9216214759329104</v>
      </c>
      <c r="H3675" s="94">
        <v>3.0637276685145194</v>
      </c>
      <c r="I3675" s="94">
        <v>2.9103394697521394</v>
      </c>
      <c r="J3675" s="94">
        <v>2.9266544912725703</v>
      </c>
      <c r="K3675" s="94">
        <v>2.5313080388780631</v>
      </c>
      <c r="L3675" s="94">
        <v>2.4816223158663799</v>
      </c>
      <c r="M3675" s="94">
        <v>2.523640545159874</v>
      </c>
      <c r="N3675" s="94">
        <v>2.3204668649202929</v>
      </c>
      <c r="O3675" s="94">
        <v>2.1072663420007895</v>
      </c>
      <c r="P3675" s="94">
        <v>1.975999842237375</v>
      </c>
      <c r="Q3675" s="94">
        <v>1.7104401156311673</v>
      </c>
      <c r="R3675" s="94">
        <v>1.700068085510791</v>
      </c>
      <c r="S3675" s="94">
        <v>1.5783798918965726</v>
      </c>
      <c r="T3675" s="94">
        <v>1.49707923082867</v>
      </c>
      <c r="U3675" s="94">
        <v>1.3159871515492845</v>
      </c>
      <c r="V3675" s="94">
        <v>1.4134741073170185</v>
      </c>
      <c r="W3675" s="94">
        <v>1.4278200893848843</v>
      </c>
      <c r="X3675" s="94">
        <v>1.4036817340442387</v>
      </c>
      <c r="Y3675" s="94">
        <v>1.3694221956187438</v>
      </c>
      <c r="Z3675" s="94">
        <v>1.359217909185648</v>
      </c>
      <c r="AA3675" s="94">
        <v>1.420805743570799</v>
      </c>
      <c r="AB3675" s="94">
        <v>1.4489062801911259</v>
      </c>
      <c r="AC3675" s="94">
        <v>1.3145392362038981</v>
      </c>
      <c r="AD3675" s="94">
        <v>1.1909161400730341</v>
      </c>
      <c r="AE3675" s="94">
        <v>1.1619098856444225</v>
      </c>
      <c r="AF3675" s="94">
        <v>1.2176478604956846</v>
      </c>
      <c r="AG3675" s="94">
        <v>1.2123923941047752</v>
      </c>
      <c r="AH3675" s="94">
        <v>1.284808222450484</v>
      </c>
      <c r="AI3675" s="94">
        <v>1.2834852462219541</v>
      </c>
      <c r="AJ3675" s="94">
        <v>1.2512948173975484</v>
      </c>
      <c r="AK3675" s="94">
        <v>1.3766377347173722</v>
      </c>
      <c r="AL3675" s="94">
        <v>1.4861952504562093</v>
      </c>
      <c r="AM3675" s="94">
        <v>1.3605241900683103</v>
      </c>
      <c r="AN3675" s="94">
        <v>1.3246355978726936</v>
      </c>
      <c r="AO3675" s="94">
        <v>1.291348345748915</v>
      </c>
      <c r="AP3675" s="94">
        <v>1.2910714354121233</v>
      </c>
      <c r="AQ3675" s="94">
        <v>1.1832695212183293</v>
      </c>
      <c r="AR3675" s="94">
        <v>1.2806316706278407</v>
      </c>
      <c r="AS3675" s="43">
        <f t="shared" si="109"/>
        <v>33.42053681277639</v>
      </c>
    </row>
    <row r="3676" spans="3:45">
      <c r="C3676" s="34">
        <v>612</v>
      </c>
      <c r="D3676" s="94">
        <v>3.3</v>
      </c>
      <c r="E3676" s="94">
        <v>3.2337659890854193</v>
      </c>
      <c r="F3676" s="94">
        <v>3.0491428974915942</v>
      </c>
      <c r="G3676" s="94">
        <v>3.2052708784993893</v>
      </c>
      <c r="H3676" s="94">
        <v>2.9395029633727212</v>
      </c>
      <c r="I3676" s="94">
        <v>2.8283004864892192</v>
      </c>
      <c r="J3676" s="94">
        <v>2.7272918184131538</v>
      </c>
      <c r="K3676" s="94">
        <v>2.8356462532433904</v>
      </c>
      <c r="L3676" s="94">
        <v>2.7534050258650598</v>
      </c>
      <c r="M3676" s="94">
        <v>2.6736876166101298</v>
      </c>
      <c r="N3676" s="94">
        <v>2.741679791953108</v>
      </c>
      <c r="O3676" s="94">
        <v>2.8149909116979561</v>
      </c>
      <c r="P3676" s="94">
        <v>2.6149694529231797</v>
      </c>
      <c r="Q3676" s="94">
        <v>2.3803837340330651</v>
      </c>
      <c r="R3676" s="94">
        <v>2.5934906070398074</v>
      </c>
      <c r="S3676" s="94">
        <v>2.7131986429271251</v>
      </c>
      <c r="T3676" s="94">
        <v>2.9689500729054532</v>
      </c>
      <c r="U3676" s="94">
        <v>2.9306609657495675</v>
      </c>
      <c r="V3676" s="94">
        <v>3.088041321941104</v>
      </c>
      <c r="W3676" s="94">
        <v>2.8942774274298797</v>
      </c>
      <c r="X3676" s="94">
        <v>3.0472976760616448</v>
      </c>
      <c r="Y3676" s="94">
        <v>2.9712170797810988</v>
      </c>
      <c r="Z3676" s="94">
        <v>2.6242083783648185</v>
      </c>
      <c r="AA3676" s="94">
        <v>2.5946726808622795</v>
      </c>
      <c r="AB3676" s="94">
        <v>2.4009733319237285</v>
      </c>
      <c r="AC3676" s="94">
        <v>2.2561899740316593</v>
      </c>
      <c r="AD3676" s="94">
        <v>2.2202099888584281</v>
      </c>
      <c r="AE3676" s="94">
        <v>1.9737743766832758</v>
      </c>
      <c r="AF3676" s="94">
        <v>1.9143247774801353</v>
      </c>
      <c r="AG3676" s="94">
        <v>1.8720982640449373</v>
      </c>
      <c r="AH3676" s="94">
        <v>2.0152355799759709</v>
      </c>
      <c r="AI3676" s="94">
        <v>1.9446632370144843</v>
      </c>
      <c r="AJ3676" s="94">
        <v>1.7878183306095419</v>
      </c>
      <c r="AK3676" s="94">
        <v>1.657843233738965</v>
      </c>
      <c r="AL3676" s="94">
        <v>1.6845074309936849</v>
      </c>
      <c r="AM3676" s="94">
        <v>1.7567859345472647</v>
      </c>
      <c r="AN3676" s="94">
        <v>1.7678960639239367</v>
      </c>
      <c r="AO3676" s="94">
        <v>2.0505435089467858</v>
      </c>
      <c r="AP3676" s="94">
        <v>2.1886802284999285</v>
      </c>
      <c r="AQ3676" s="94">
        <v>2.0160316371184703</v>
      </c>
      <c r="AR3676" s="94">
        <v>1.9614134998377275</v>
      </c>
      <c r="AS3676" s="43">
        <f t="shared" si="109"/>
        <v>41.051363540270707</v>
      </c>
    </row>
    <row r="3677" spans="3:45">
      <c r="C3677" s="34">
        <v>613</v>
      </c>
      <c r="D3677" s="94">
        <v>3.3</v>
      </c>
      <c r="E3677" s="94">
        <v>3.3127283008955897</v>
      </c>
      <c r="F3677" s="94">
        <v>3.2914856626116116</v>
      </c>
      <c r="G3677" s="94">
        <v>2.9504190573440701</v>
      </c>
      <c r="H3677" s="94">
        <v>2.6829160492533779</v>
      </c>
      <c r="I3677" s="94">
        <v>2.8086684371719994</v>
      </c>
      <c r="J3677" s="94">
        <v>2.3795692821495473</v>
      </c>
      <c r="K3677" s="94">
        <v>2.2740941280821207</v>
      </c>
      <c r="L3677" s="94">
        <v>2.177937679456849</v>
      </c>
      <c r="M3677" s="94">
        <v>2.2301009333613599</v>
      </c>
      <c r="N3677" s="94">
        <v>2.2669290332515675</v>
      </c>
      <c r="O3677" s="94">
        <v>2.2448157335412215</v>
      </c>
      <c r="P3677" s="94">
        <v>2.0846623279984327</v>
      </c>
      <c r="Q3677" s="94">
        <v>1.9670952058936786</v>
      </c>
      <c r="R3677" s="94">
        <v>2.026627046756051</v>
      </c>
      <c r="S3677" s="94">
        <v>1.9585520030453043</v>
      </c>
      <c r="T3677" s="94">
        <v>1.8113546420133604</v>
      </c>
      <c r="U3677" s="94">
        <v>1.7915357629163124</v>
      </c>
      <c r="V3677" s="94">
        <v>1.8025702367244048</v>
      </c>
      <c r="W3677" s="94">
        <v>1.7879072705925227</v>
      </c>
      <c r="X3677" s="94">
        <v>1.7574958011404254</v>
      </c>
      <c r="Y3677" s="94">
        <v>1.7735091729992709</v>
      </c>
      <c r="Z3677" s="94">
        <v>1.7346935533228973</v>
      </c>
      <c r="AA3677" s="94">
        <v>1.7039772166209184</v>
      </c>
      <c r="AB3677" s="94">
        <v>1.7568504920041201</v>
      </c>
      <c r="AC3677" s="94">
        <v>1.7700878665134498</v>
      </c>
      <c r="AD3677" s="94">
        <v>2.0338201100230124</v>
      </c>
      <c r="AE3677" s="94">
        <v>2.1400923072662712</v>
      </c>
      <c r="AF3677" s="94">
        <v>2.1514172757345662</v>
      </c>
      <c r="AG3677" s="94">
        <v>1.9842602402601097</v>
      </c>
      <c r="AH3677" s="94">
        <v>2.0038962080297225</v>
      </c>
      <c r="AI3677" s="94">
        <v>1.8586754443583786</v>
      </c>
      <c r="AJ3677" s="94">
        <v>1.7580991075368932</v>
      </c>
      <c r="AK3677" s="94">
        <v>1.562837523530848</v>
      </c>
      <c r="AL3677" s="94">
        <v>1.5231538826609756</v>
      </c>
      <c r="AM3677" s="94">
        <v>1.4563790327144142</v>
      </c>
      <c r="AN3677" s="94">
        <v>1.3766932738551843</v>
      </c>
      <c r="AO3677" s="94">
        <v>1.249145146890267</v>
      </c>
      <c r="AP3677" s="94">
        <v>1.2503482516565996</v>
      </c>
      <c r="AQ3677" s="94">
        <v>1.3041352868933576</v>
      </c>
      <c r="AR3677" s="94">
        <v>1.2332530579224257</v>
      </c>
      <c r="AS3677" s="43">
        <f t="shared" si="109"/>
        <v>34.932466567614824</v>
      </c>
    </row>
    <row r="3678" spans="3:45">
      <c r="C3678" s="34">
        <v>614</v>
      </c>
      <c r="D3678" s="94">
        <v>3.3</v>
      </c>
      <c r="E3678" s="94">
        <v>3.6536358545747643</v>
      </c>
      <c r="F3678" s="94">
        <v>3.4238337534337937</v>
      </c>
      <c r="G3678" s="94">
        <v>3.5732087036564502</v>
      </c>
      <c r="H3678" s="94">
        <v>3.5369926298002037</v>
      </c>
      <c r="I3678" s="94">
        <v>3.3186610123754385</v>
      </c>
      <c r="J3678" s="94">
        <v>3.3199638520452455</v>
      </c>
      <c r="K3678" s="94">
        <v>2.8661132507647569</v>
      </c>
      <c r="L3678" s="94">
        <v>3.0279097918905129</v>
      </c>
      <c r="M3678" s="94">
        <v>2.9597632652014814</v>
      </c>
      <c r="N3678" s="94">
        <v>2.856706146126426</v>
      </c>
      <c r="O3678" s="94">
        <v>2.9440448181833259</v>
      </c>
      <c r="P3678" s="94">
        <v>2.6904278996692321</v>
      </c>
      <c r="Q3678" s="94">
        <v>2.3996970443293675</v>
      </c>
      <c r="R3678" s="94">
        <v>2.259747525677978</v>
      </c>
      <c r="S3678" s="94">
        <v>2.4175544341925241</v>
      </c>
      <c r="T3678" s="94">
        <v>2.4640305508441229</v>
      </c>
      <c r="U3678" s="94">
        <v>2.3050521421758914</v>
      </c>
      <c r="V3678" s="94">
        <v>2.0643869259044534</v>
      </c>
      <c r="W3678" s="94">
        <v>1.9112412872782929</v>
      </c>
      <c r="X3678" s="94">
        <v>1.7561601616515752</v>
      </c>
      <c r="Y3678" s="94">
        <v>1.6313284565358364</v>
      </c>
      <c r="Z3678" s="94">
        <v>1.6367203680856572</v>
      </c>
      <c r="AA3678" s="94">
        <v>1.66472683454325</v>
      </c>
      <c r="AB3678" s="94">
        <v>1.5706743703601476</v>
      </c>
      <c r="AC3678" s="94">
        <v>1.6125415694839991</v>
      </c>
      <c r="AD3678" s="94">
        <v>1.5257083570309298</v>
      </c>
      <c r="AE3678" s="94">
        <v>1.4263408339930717</v>
      </c>
      <c r="AF3678" s="94">
        <v>1.3776479938680084</v>
      </c>
      <c r="AG3678" s="94">
        <v>1.377393966005571</v>
      </c>
      <c r="AH3678" s="94">
        <v>1.2354011080140386</v>
      </c>
      <c r="AI3678" s="94">
        <v>1.1513433164051348</v>
      </c>
      <c r="AJ3678" s="94">
        <v>1.2022137694663351</v>
      </c>
      <c r="AK3678" s="94">
        <v>1.1956810642671543</v>
      </c>
      <c r="AL3678" s="94">
        <v>1.1626475416826763</v>
      </c>
      <c r="AM3678" s="94">
        <v>1.1952305569482156</v>
      </c>
      <c r="AN3678" s="94">
        <v>1.1723169807118259</v>
      </c>
      <c r="AO3678" s="94">
        <v>1.2188284939069349</v>
      </c>
      <c r="AP3678" s="94">
        <v>1.1617734811523692</v>
      </c>
      <c r="AQ3678" s="94">
        <v>1.2177641692342398</v>
      </c>
      <c r="AR3678" s="94">
        <v>1.1917759657645406</v>
      </c>
      <c r="AS3678" s="43">
        <f t="shared" si="109"/>
        <v>39.544831619255746</v>
      </c>
    </row>
    <row r="3679" spans="3:45">
      <c r="C3679" s="34">
        <v>615</v>
      </c>
      <c r="D3679" s="94">
        <v>3.3</v>
      </c>
      <c r="E3679" s="94">
        <v>3.4331042861588834</v>
      </c>
      <c r="F3679" s="94">
        <v>3.2365989234967469</v>
      </c>
      <c r="G3679" s="94">
        <v>3.2734465261371399</v>
      </c>
      <c r="H3679" s="94">
        <v>3.2363469246872194</v>
      </c>
      <c r="I3679" s="94">
        <v>3.3812713700868962</v>
      </c>
      <c r="J3679" s="94">
        <v>3.3904581021915843</v>
      </c>
      <c r="K3679" s="94">
        <v>3.5144457197717447</v>
      </c>
      <c r="L3679" s="94">
        <v>3.3425336056869668</v>
      </c>
      <c r="M3679" s="94">
        <v>3.4350759450898032</v>
      </c>
      <c r="N3679" s="94">
        <v>3.0618254981282527</v>
      </c>
      <c r="O3679" s="94">
        <v>3.0905717256609844</v>
      </c>
      <c r="P3679" s="94">
        <v>2.8874058141246639</v>
      </c>
      <c r="Q3679" s="94">
        <v>2.9630382238263349</v>
      </c>
      <c r="R3679" s="94">
        <v>2.9767586179242622</v>
      </c>
      <c r="S3679" s="94">
        <v>2.8315115175940457</v>
      </c>
      <c r="T3679" s="94">
        <v>2.9946326292831498</v>
      </c>
      <c r="U3679" s="94">
        <v>2.6315809137396884</v>
      </c>
      <c r="V3679" s="94">
        <v>2.5984354351437551</v>
      </c>
      <c r="W3679" s="94">
        <v>2.8133466060070056</v>
      </c>
      <c r="X3679" s="94">
        <v>2.9395585683349434</v>
      </c>
      <c r="Y3679" s="94">
        <v>2.9562373947433347</v>
      </c>
      <c r="Z3679" s="94">
        <v>3.0368672202880616</v>
      </c>
      <c r="AA3679" s="94">
        <v>3.1766610502628754</v>
      </c>
      <c r="AB3679" s="94">
        <v>3.0770684757538529</v>
      </c>
      <c r="AC3679" s="94">
        <v>3.0754067510878391</v>
      </c>
      <c r="AD3679" s="94">
        <v>2.9393098996355196</v>
      </c>
      <c r="AE3679" s="94">
        <v>2.9176458318118907</v>
      </c>
      <c r="AF3679" s="94">
        <v>2.6918590525160502</v>
      </c>
      <c r="AG3679" s="94">
        <v>2.5880744279006471</v>
      </c>
      <c r="AH3679" s="94">
        <v>2.7568383054459997</v>
      </c>
      <c r="AI3679" s="94">
        <v>2.6199493947760106</v>
      </c>
      <c r="AJ3679" s="94">
        <v>2.208312381023056</v>
      </c>
      <c r="AK3679" s="94">
        <v>2.4148995840782406</v>
      </c>
      <c r="AL3679" s="94">
        <v>2.2812174732756016</v>
      </c>
      <c r="AM3679" s="94">
        <v>2.0189149860770637</v>
      </c>
      <c r="AN3679" s="94">
        <v>2.0604054640739351</v>
      </c>
      <c r="AO3679" s="94">
        <v>2.0015637933788888</v>
      </c>
      <c r="AP3679" s="94">
        <v>1.956361400195995</v>
      </c>
      <c r="AQ3679" s="94">
        <v>1.8152227750859935</v>
      </c>
      <c r="AR3679" s="94">
        <v>1.8644864824522653</v>
      </c>
      <c r="AS3679" s="43">
        <f t="shared" si="109"/>
        <v>45.873151678630251</v>
      </c>
    </row>
    <row r="3680" spans="3:45">
      <c r="C3680" s="34">
        <v>616</v>
      </c>
      <c r="D3680" s="94">
        <v>3.3</v>
      </c>
      <c r="E3680" s="94">
        <v>2.9334662792341137</v>
      </c>
      <c r="F3680" s="94">
        <v>3.1690715497345385</v>
      </c>
      <c r="G3680" s="94">
        <v>3.0392958567827835</v>
      </c>
      <c r="H3680" s="94">
        <v>2.8682755690556596</v>
      </c>
      <c r="I3680" s="94">
        <v>2.8301613234874403</v>
      </c>
      <c r="J3680" s="94">
        <v>2.7841825650793934</v>
      </c>
      <c r="K3680" s="94">
        <v>2.6792960404095698</v>
      </c>
      <c r="L3680" s="94">
        <v>2.5140323330676946</v>
      </c>
      <c r="M3680" s="94">
        <v>2.5494299040340485</v>
      </c>
      <c r="N3680" s="94">
        <v>2.4642216123689131</v>
      </c>
      <c r="O3680" s="94">
        <v>2.3586179371885883</v>
      </c>
      <c r="P3680" s="94">
        <v>2.2629558342523239</v>
      </c>
      <c r="Q3680" s="94">
        <v>2.0902418490950225</v>
      </c>
      <c r="R3680" s="94">
        <v>2.166781141023697</v>
      </c>
      <c r="S3680" s="94">
        <v>2.1508258962727305</v>
      </c>
      <c r="T3680" s="94">
        <v>1.948769366677493</v>
      </c>
      <c r="U3680" s="94">
        <v>1.9366551318739498</v>
      </c>
      <c r="V3680" s="94">
        <v>2.0153188959353301</v>
      </c>
      <c r="W3680" s="94">
        <v>1.9185524106451017</v>
      </c>
      <c r="X3680" s="94">
        <v>1.821282609814683</v>
      </c>
      <c r="Y3680" s="94">
        <v>1.8248584076664816</v>
      </c>
      <c r="Z3680" s="94">
        <v>1.8358454109714679</v>
      </c>
      <c r="AA3680" s="94">
        <v>1.7412299093643464</v>
      </c>
      <c r="AB3680" s="94">
        <v>1.6874186879853159</v>
      </c>
      <c r="AC3680" s="94">
        <v>1.6362888220237073</v>
      </c>
      <c r="AD3680" s="94">
        <v>1.4502481675606158</v>
      </c>
      <c r="AE3680" s="94">
        <v>1.577883362088454</v>
      </c>
      <c r="AF3680" s="94">
        <v>1.4863401373293283</v>
      </c>
      <c r="AG3680" s="94">
        <v>1.3019093647468281</v>
      </c>
      <c r="AH3680" s="94">
        <v>1.2361783693424468</v>
      </c>
      <c r="AI3680" s="94">
        <v>1.2253250304754413</v>
      </c>
      <c r="AJ3680" s="94">
        <v>1.1521861557182647</v>
      </c>
      <c r="AK3680" s="94">
        <v>1.1189526057717625</v>
      </c>
      <c r="AL3680" s="94">
        <v>0.99950033197036059</v>
      </c>
      <c r="AM3680" s="94">
        <v>0.94516692968236782</v>
      </c>
      <c r="AN3680" s="94">
        <v>0.93291593449131871</v>
      </c>
      <c r="AO3680" s="94">
        <v>0.98748313715496105</v>
      </c>
      <c r="AP3680" s="94">
        <v>1.0159909264160891</v>
      </c>
      <c r="AQ3680" s="94">
        <v>0.97679108811698323</v>
      </c>
      <c r="AR3680" s="94">
        <v>0.84640905595387872</v>
      </c>
      <c r="AS3680" s="43">
        <f t="shared" si="109"/>
        <v>35.15475802213124</v>
      </c>
    </row>
    <row r="3681" spans="3:45">
      <c r="C3681" s="34">
        <v>617</v>
      </c>
      <c r="D3681" s="94">
        <v>3.3</v>
      </c>
      <c r="E3681" s="94">
        <v>3.1728184483094046</v>
      </c>
      <c r="F3681" s="94">
        <v>3.0280563325567629</v>
      </c>
      <c r="G3681" s="94">
        <v>2.9590886256167388</v>
      </c>
      <c r="H3681" s="94">
        <v>2.9894960268402904</v>
      </c>
      <c r="I3681" s="94">
        <v>3.0582586407319732</v>
      </c>
      <c r="J3681" s="94">
        <v>2.8798300031064081</v>
      </c>
      <c r="K3681" s="94">
        <v>2.9509980422372921</v>
      </c>
      <c r="L3681" s="94">
        <v>2.795958331097574</v>
      </c>
      <c r="M3681" s="94">
        <v>2.5902928274430113</v>
      </c>
      <c r="N3681" s="94">
        <v>2.4661363542365891</v>
      </c>
      <c r="O3681" s="94">
        <v>2.2690845142499563</v>
      </c>
      <c r="P3681" s="94">
        <v>2.2319532330035083</v>
      </c>
      <c r="Q3681" s="94">
        <v>2.2234414570787653</v>
      </c>
      <c r="R3681" s="94">
        <v>2.2182947005822284</v>
      </c>
      <c r="S3681" s="94">
        <v>2.441863650348389</v>
      </c>
      <c r="T3681" s="94">
        <v>2.4358793833552363</v>
      </c>
      <c r="U3681" s="94">
        <v>2.5763806045366877</v>
      </c>
      <c r="V3681" s="94">
        <v>2.3971735774961602</v>
      </c>
      <c r="W3681" s="94">
        <v>2.6529301263827119</v>
      </c>
      <c r="X3681" s="94">
        <v>2.4335627104952979</v>
      </c>
      <c r="Y3681" s="94">
        <v>2.2483415514208827</v>
      </c>
      <c r="Z3681" s="94">
        <v>2.283756707724923</v>
      </c>
      <c r="AA3681" s="94">
        <v>2.0964143923355469</v>
      </c>
      <c r="AB3681" s="94">
        <v>2.075799687973312</v>
      </c>
      <c r="AC3681" s="94">
        <v>1.9062708733764249</v>
      </c>
      <c r="AD3681" s="94">
        <v>1.9234055252335578</v>
      </c>
      <c r="AE3681" s="94">
        <v>1.8931412922774651</v>
      </c>
      <c r="AF3681" s="94">
        <v>1.7790158897939714</v>
      </c>
      <c r="AG3681" s="94">
        <v>1.665232291790129</v>
      </c>
      <c r="AH3681" s="94">
        <v>1.5680739235765335</v>
      </c>
      <c r="AI3681" s="94">
        <v>1.6012191485814598</v>
      </c>
      <c r="AJ3681" s="94">
        <v>1.4670141781683472</v>
      </c>
      <c r="AK3681" s="94">
        <v>1.4675165421291709</v>
      </c>
      <c r="AL3681" s="94">
        <v>1.422209717669022</v>
      </c>
      <c r="AM3681" s="94">
        <v>1.3142446390009492</v>
      </c>
      <c r="AN3681" s="94">
        <v>1.2205849178837844</v>
      </c>
      <c r="AO3681" s="94">
        <v>1.1815886623143674</v>
      </c>
      <c r="AP3681" s="94">
        <v>1.2291475869203741</v>
      </c>
      <c r="AQ3681" s="94">
        <v>1.2046710936228688</v>
      </c>
      <c r="AR3681" s="94">
        <v>1.1077606530640842</v>
      </c>
      <c r="AS3681" s="43">
        <f t="shared" si="109"/>
        <v>38.061007593370853</v>
      </c>
    </row>
    <row r="3682" spans="3:45">
      <c r="C3682" s="34">
        <v>618</v>
      </c>
      <c r="D3682" s="94">
        <v>3.3</v>
      </c>
      <c r="E3682" s="94">
        <v>3.2776466879060284</v>
      </c>
      <c r="F3682" s="94">
        <v>2.9244474669045109</v>
      </c>
      <c r="G3682" s="94">
        <v>3.32371402941759</v>
      </c>
      <c r="H3682" s="94">
        <v>3.169788470719288</v>
      </c>
      <c r="I3682" s="94">
        <v>3.0806065021656304</v>
      </c>
      <c r="J3682" s="94">
        <v>2.7367722241247048</v>
      </c>
      <c r="K3682" s="94">
        <v>2.8204973732083198</v>
      </c>
      <c r="L3682" s="94">
        <v>2.8279768705341506</v>
      </c>
      <c r="M3682" s="94">
        <v>2.949930489014386</v>
      </c>
      <c r="N3682" s="94">
        <v>2.9239189642486338</v>
      </c>
      <c r="O3682" s="94">
        <v>2.7965219393109</v>
      </c>
      <c r="P3682" s="94">
        <v>2.8155531721791927</v>
      </c>
      <c r="Q3682" s="94">
        <v>2.8384740536127411</v>
      </c>
      <c r="R3682" s="94">
        <v>2.6578421482862078</v>
      </c>
      <c r="S3682" s="94">
        <v>2.5413898268969777</v>
      </c>
      <c r="T3682" s="94">
        <v>2.3710959789598873</v>
      </c>
      <c r="U3682" s="94">
        <v>2.4117423363340018</v>
      </c>
      <c r="V3682" s="94">
        <v>2.2033296904291655</v>
      </c>
      <c r="W3682" s="94">
        <v>2.0561626976466751</v>
      </c>
      <c r="X3682" s="94">
        <v>2.0714372787227182</v>
      </c>
      <c r="Y3682" s="94">
        <v>2.1778711786467908</v>
      </c>
      <c r="Z3682" s="94">
        <v>1.9530006147310466</v>
      </c>
      <c r="AA3682" s="94">
        <v>1.9876524368544433</v>
      </c>
      <c r="AB3682" s="94">
        <v>1.7388984931934446</v>
      </c>
      <c r="AC3682" s="94">
        <v>1.5110700250304467</v>
      </c>
      <c r="AD3682" s="94">
        <v>1.5409794598667705</v>
      </c>
      <c r="AE3682" s="94">
        <v>1.3810860800210838</v>
      </c>
      <c r="AF3682" s="94">
        <v>1.3872989432507277</v>
      </c>
      <c r="AG3682" s="94">
        <v>1.5358210381611195</v>
      </c>
      <c r="AH3682" s="94">
        <v>1.5728974499494297</v>
      </c>
      <c r="AI3682" s="94">
        <v>1.5822282828137648</v>
      </c>
      <c r="AJ3682" s="94">
        <v>1.8437121151034677</v>
      </c>
      <c r="AK3682" s="94">
        <v>1.7254461102398355</v>
      </c>
      <c r="AL3682" s="94">
        <v>1.7938376371953584</v>
      </c>
      <c r="AM3682" s="94">
        <v>1.6704070145669676</v>
      </c>
      <c r="AN3682" s="94">
        <v>1.6232819779976306</v>
      </c>
      <c r="AO3682" s="94">
        <v>1.6928510887535242</v>
      </c>
      <c r="AP3682" s="94">
        <v>1.4633343855354994</v>
      </c>
      <c r="AQ3682" s="94">
        <v>1.3605828348546469</v>
      </c>
      <c r="AR3682" s="94">
        <v>1.4790772750139807</v>
      </c>
      <c r="AS3682" s="43">
        <f t="shared" si="109"/>
        <v>39.157879153486469</v>
      </c>
    </row>
    <row r="3683" spans="3:45">
      <c r="C3683" s="34">
        <v>619</v>
      </c>
      <c r="D3683" s="94">
        <v>3.3</v>
      </c>
      <c r="E3683" s="94">
        <v>3.3065792311332425</v>
      </c>
      <c r="F3683" s="94">
        <v>2.8736296875196627</v>
      </c>
      <c r="G3683" s="94">
        <v>2.8006078979022533</v>
      </c>
      <c r="H3683" s="94">
        <v>2.8464427748420569</v>
      </c>
      <c r="I3683" s="94">
        <v>2.8240945210717641</v>
      </c>
      <c r="J3683" s="94">
        <v>2.6360033160165943</v>
      </c>
      <c r="K3683" s="94">
        <v>2.5974465050633371</v>
      </c>
      <c r="L3683" s="94">
        <v>2.6006395781377014</v>
      </c>
      <c r="M3683" s="94">
        <v>2.6391602982004518</v>
      </c>
      <c r="N3683" s="94">
        <v>2.6278670846847585</v>
      </c>
      <c r="O3683" s="94">
        <v>2.6801309465370831</v>
      </c>
      <c r="P3683" s="94">
        <v>2.688881908969103</v>
      </c>
      <c r="Q3683" s="94">
        <v>2.6682262844482505</v>
      </c>
      <c r="R3683" s="94">
        <v>2.6811342132006208</v>
      </c>
      <c r="S3683" s="94">
        <v>2.4781134803901281</v>
      </c>
      <c r="T3683" s="94">
        <v>2.5462843367892845</v>
      </c>
      <c r="U3683" s="94">
        <v>2.6944345464726474</v>
      </c>
      <c r="V3683" s="94">
        <v>2.6197504318045608</v>
      </c>
      <c r="W3683" s="94">
        <v>2.6046211573685323</v>
      </c>
      <c r="X3683" s="94">
        <v>2.5397080171481261</v>
      </c>
      <c r="Y3683" s="94">
        <v>2.4439778381474264</v>
      </c>
      <c r="Z3683" s="94">
        <v>2.4633244547747104</v>
      </c>
      <c r="AA3683" s="94">
        <v>2.3731538589342058</v>
      </c>
      <c r="AB3683" s="94">
        <v>2.1061454146864813</v>
      </c>
      <c r="AC3683" s="94">
        <v>2.095589979546447</v>
      </c>
      <c r="AD3683" s="94">
        <v>2.1545693575214542</v>
      </c>
      <c r="AE3683" s="94">
        <v>2.3336200094650832</v>
      </c>
      <c r="AF3683" s="94">
        <v>2.3942690354468668</v>
      </c>
      <c r="AG3683" s="94">
        <v>2.2711747377439062</v>
      </c>
      <c r="AH3683" s="94">
        <v>2.480480058733062</v>
      </c>
      <c r="AI3683" s="94">
        <v>2.3201585300223471</v>
      </c>
      <c r="AJ3683" s="94">
        <v>2.3836111473897006</v>
      </c>
      <c r="AK3683" s="94">
        <v>2.3024867387781498</v>
      </c>
      <c r="AL3683" s="94">
        <v>2.2218867994403717</v>
      </c>
      <c r="AM3683" s="94">
        <v>2.1236439235258153</v>
      </c>
      <c r="AN3683" s="94">
        <v>2.142952586927894</v>
      </c>
      <c r="AO3683" s="94">
        <v>2.0214380531440401</v>
      </c>
      <c r="AP3683" s="94">
        <v>1.7596912304580634</v>
      </c>
      <c r="AQ3683" s="94">
        <v>1.7047576895951704</v>
      </c>
      <c r="AR3683" s="94">
        <v>1.6842868998402707</v>
      </c>
      <c r="AS3683" s="43">
        <f t="shared" si="109"/>
        <v>39.841203448228327</v>
      </c>
    </row>
    <row r="3684" spans="3:45">
      <c r="C3684" s="34">
        <v>620</v>
      </c>
      <c r="D3684" s="94">
        <v>3.3</v>
      </c>
      <c r="E3684" s="94">
        <v>2.9677451295479322</v>
      </c>
      <c r="F3684" s="94">
        <v>2.9739655747930667</v>
      </c>
      <c r="G3684" s="94">
        <v>2.8177674116763569</v>
      </c>
      <c r="H3684" s="94">
        <v>2.8570517256782777</v>
      </c>
      <c r="I3684" s="94">
        <v>2.6990184961858659</v>
      </c>
      <c r="J3684" s="94">
        <v>2.7226310764888777</v>
      </c>
      <c r="K3684" s="94">
        <v>2.9434517814596117</v>
      </c>
      <c r="L3684" s="94">
        <v>2.8774479242076247</v>
      </c>
      <c r="M3684" s="94">
        <v>2.8362328620524373</v>
      </c>
      <c r="N3684" s="94">
        <v>2.760914350864887</v>
      </c>
      <c r="O3684" s="94">
        <v>2.4699809547511045</v>
      </c>
      <c r="P3684" s="94">
        <v>2.3788922179399341</v>
      </c>
      <c r="Q3684" s="94">
        <v>2.2277990400393959</v>
      </c>
      <c r="R3684" s="94">
        <v>2.2026298082130693</v>
      </c>
      <c r="S3684" s="94">
        <v>2.1513634050874257</v>
      </c>
      <c r="T3684" s="94">
        <v>2.2342496398969707</v>
      </c>
      <c r="U3684" s="94">
        <v>2.2776929906341703</v>
      </c>
      <c r="V3684" s="94">
        <v>2.351014354372825</v>
      </c>
      <c r="W3684" s="94">
        <v>2.3180648315651813</v>
      </c>
      <c r="X3684" s="94">
        <v>2.2687380225823897</v>
      </c>
      <c r="Y3684" s="94">
        <v>2.1808916167682617</v>
      </c>
      <c r="Z3684" s="94">
        <v>2.0344666621011331</v>
      </c>
      <c r="AA3684" s="94">
        <v>2.0001460277671521</v>
      </c>
      <c r="AB3684" s="94">
        <v>1.7538628763492783</v>
      </c>
      <c r="AC3684" s="94">
        <v>1.6319431792709529</v>
      </c>
      <c r="AD3684" s="94">
        <v>1.5646936344185018</v>
      </c>
      <c r="AE3684" s="94">
        <v>1.5073449106693835</v>
      </c>
      <c r="AF3684" s="94">
        <v>1.4678949088089013</v>
      </c>
      <c r="AG3684" s="94">
        <v>1.260685036054374</v>
      </c>
      <c r="AH3684" s="94">
        <v>1.324383741973292</v>
      </c>
      <c r="AI3684" s="94">
        <v>1.2333689834486052</v>
      </c>
      <c r="AJ3684" s="94">
        <v>1.0961856457866284</v>
      </c>
      <c r="AK3684" s="94">
        <v>0.97697279168729223</v>
      </c>
      <c r="AL3684" s="94">
        <v>0.99481879720352506</v>
      </c>
      <c r="AM3684" s="94">
        <v>0.93843870625690973</v>
      </c>
      <c r="AN3684" s="94">
        <v>0.95310147154614089</v>
      </c>
      <c r="AO3684" s="94">
        <v>0.94293996260634028</v>
      </c>
      <c r="AP3684" s="94">
        <v>0.96584444204835596</v>
      </c>
      <c r="AQ3684" s="94">
        <v>0.9509691179266957</v>
      </c>
      <c r="AR3684" s="94">
        <v>0.87480119077767649</v>
      </c>
      <c r="AS3684" s="43">
        <f t="shared" si="109"/>
        <v>36.365552482067443</v>
      </c>
    </row>
    <row r="3685" spans="3:45">
      <c r="C3685" s="34">
        <v>621</v>
      </c>
      <c r="D3685" s="94">
        <v>3.3</v>
      </c>
      <c r="E3685" s="94">
        <v>3.4226049686081352</v>
      </c>
      <c r="F3685" s="94">
        <v>3.5988048678370856</v>
      </c>
      <c r="G3685" s="94">
        <v>3.3903638690041347</v>
      </c>
      <c r="H3685" s="94">
        <v>3.6009341074311569</v>
      </c>
      <c r="I3685" s="94">
        <v>3.8936158137894394</v>
      </c>
      <c r="J3685" s="94">
        <v>3.7561391815720451</v>
      </c>
      <c r="K3685" s="94">
        <v>3.8672261643177794</v>
      </c>
      <c r="L3685" s="94">
        <v>3.6379622469136885</v>
      </c>
      <c r="M3685" s="94">
        <v>3.7593040396960289</v>
      </c>
      <c r="N3685" s="94">
        <v>4.2532067221399492</v>
      </c>
      <c r="O3685" s="94">
        <v>4.4459327336285082</v>
      </c>
      <c r="P3685" s="94">
        <v>4.2740601289942681</v>
      </c>
      <c r="Q3685" s="94">
        <v>4.0891860467518057</v>
      </c>
      <c r="R3685" s="94">
        <v>3.8420477853004957</v>
      </c>
      <c r="S3685" s="94">
        <v>4.1125621837059638</v>
      </c>
      <c r="T3685" s="94">
        <v>4.2288853583766217</v>
      </c>
      <c r="U3685" s="94">
        <v>4.0103933562757161</v>
      </c>
      <c r="V3685" s="94">
        <v>3.9987656666602112</v>
      </c>
      <c r="W3685" s="94">
        <v>3.7894230518984675</v>
      </c>
      <c r="X3685" s="94">
        <v>3.7464206564567242</v>
      </c>
      <c r="Y3685" s="94">
        <v>3.2855112170643479</v>
      </c>
      <c r="Z3685" s="94">
        <v>3.1124349967001441</v>
      </c>
      <c r="AA3685" s="94">
        <v>3.0263084863886336</v>
      </c>
      <c r="AB3685" s="94">
        <v>2.7397996596635852</v>
      </c>
      <c r="AC3685" s="94">
        <v>2.6028711768181441</v>
      </c>
      <c r="AD3685" s="94">
        <v>2.4160883521489502</v>
      </c>
      <c r="AE3685" s="94">
        <v>2.2936853172896257</v>
      </c>
      <c r="AF3685" s="94">
        <v>2.2516116529431618</v>
      </c>
      <c r="AG3685" s="94">
        <v>2.5123607911262877</v>
      </c>
      <c r="AH3685" s="94">
        <v>2.3512833105288324</v>
      </c>
      <c r="AI3685" s="94">
        <v>2.3090549113103327</v>
      </c>
      <c r="AJ3685" s="94">
        <v>2.4174625059629977</v>
      </c>
      <c r="AK3685" s="94">
        <v>2.3306805246019926</v>
      </c>
      <c r="AL3685" s="94">
        <v>2.3015998382783467</v>
      </c>
      <c r="AM3685" s="94">
        <v>2.3273597221569648</v>
      </c>
      <c r="AN3685" s="94">
        <v>2.2142904298096551</v>
      </c>
      <c r="AO3685" s="94">
        <v>2.4832178766125828</v>
      </c>
      <c r="AP3685" s="94">
        <v>2.5803322438355321</v>
      </c>
      <c r="AQ3685" s="94">
        <v>2.6999616052909672</v>
      </c>
      <c r="AR3685" s="94">
        <v>2.6103607781448606</v>
      </c>
      <c r="AS3685" s="43">
        <f t="shared" si="109"/>
        <v>52.689612802448849</v>
      </c>
    </row>
    <row r="3686" spans="3:45">
      <c r="C3686" s="34">
        <v>622</v>
      </c>
      <c r="D3686" s="94">
        <v>3.3</v>
      </c>
      <c r="E3686" s="94">
        <v>3.0790123241788954</v>
      </c>
      <c r="F3686" s="94">
        <v>3.0578679840165064</v>
      </c>
      <c r="G3686" s="94">
        <v>3.0191302246823275</v>
      </c>
      <c r="H3686" s="94">
        <v>2.6357076586491739</v>
      </c>
      <c r="I3686" s="94">
        <v>2.6738376175464125</v>
      </c>
      <c r="J3686" s="94">
        <v>2.2487752455154131</v>
      </c>
      <c r="K3686" s="94">
        <v>2.0687784781521095</v>
      </c>
      <c r="L3686" s="94">
        <v>1.8063764570519252</v>
      </c>
      <c r="M3686" s="94">
        <v>1.7829652645189018</v>
      </c>
      <c r="N3686" s="94">
        <v>1.6848619405364424</v>
      </c>
      <c r="O3686" s="94">
        <v>1.651770547082128</v>
      </c>
      <c r="P3686" s="94">
        <v>1.6543220144357584</v>
      </c>
      <c r="Q3686" s="94">
        <v>1.6663944820209118</v>
      </c>
      <c r="R3686" s="94">
        <v>1.6557350007543707</v>
      </c>
      <c r="S3686" s="94">
        <v>1.6203624938590981</v>
      </c>
      <c r="T3686" s="94">
        <v>1.5315005585892152</v>
      </c>
      <c r="U3686" s="94">
        <v>1.4306168803661774</v>
      </c>
      <c r="V3686" s="94">
        <v>1.4271076003494827</v>
      </c>
      <c r="W3686" s="94">
        <v>1.5539592527008985</v>
      </c>
      <c r="X3686" s="94">
        <v>1.4698397405750325</v>
      </c>
      <c r="Y3686" s="94">
        <v>1.5279897065258157</v>
      </c>
      <c r="Z3686" s="94">
        <v>1.6610986425067376</v>
      </c>
      <c r="AA3686" s="94">
        <v>1.7230662178116241</v>
      </c>
      <c r="AB3686" s="94">
        <v>1.707978881205104</v>
      </c>
      <c r="AC3686" s="94">
        <v>1.8491611213134185</v>
      </c>
      <c r="AD3686" s="94">
        <v>2.0217792508265351</v>
      </c>
      <c r="AE3686" s="94">
        <v>2.0829888150793168</v>
      </c>
      <c r="AF3686" s="94">
        <v>1.9129724983481655</v>
      </c>
      <c r="AG3686" s="94">
        <v>1.9336922565587984</v>
      </c>
      <c r="AH3686" s="94">
        <v>1.8601429624974881</v>
      </c>
      <c r="AI3686" s="94">
        <v>1.9010860219804673</v>
      </c>
      <c r="AJ3686" s="94">
        <v>1.7414545895465863</v>
      </c>
      <c r="AK3686" s="94">
        <v>1.8265599547277824</v>
      </c>
      <c r="AL3686" s="94">
        <v>1.6960663245145764</v>
      </c>
      <c r="AM3686" s="94">
        <v>1.6726321484748543</v>
      </c>
      <c r="AN3686" s="94">
        <v>1.5679715878213236</v>
      </c>
      <c r="AO3686" s="94">
        <v>1.6436431889099246</v>
      </c>
      <c r="AP3686" s="94">
        <v>1.4528352954234272</v>
      </c>
      <c r="AQ3686" s="94">
        <v>1.459744957391196</v>
      </c>
      <c r="AR3686" s="94">
        <v>1.4543037565324324</v>
      </c>
      <c r="AS3686" s="43">
        <f t="shared" si="109"/>
        <v>32.103808997952299</v>
      </c>
    </row>
    <row r="3687" spans="3:45">
      <c r="C3687" s="34">
        <v>623</v>
      </c>
      <c r="D3687" s="94">
        <v>3.3</v>
      </c>
      <c r="E3687" s="94">
        <v>3.1230649779302118</v>
      </c>
      <c r="F3687" s="94">
        <v>3.4381598103632323</v>
      </c>
      <c r="G3687" s="94">
        <v>3.5550930338851092</v>
      </c>
      <c r="H3687" s="94">
        <v>3.754863611793283</v>
      </c>
      <c r="I3687" s="94">
        <v>3.5979758331496852</v>
      </c>
      <c r="J3687" s="94">
        <v>3.5514784250511244</v>
      </c>
      <c r="K3687" s="94">
        <v>3.7778800616001491</v>
      </c>
      <c r="L3687" s="94">
        <v>3.9537101706852984</v>
      </c>
      <c r="M3687" s="94">
        <v>3.8456120114475127</v>
      </c>
      <c r="N3687" s="94">
        <v>3.6084797958108328</v>
      </c>
      <c r="O3687" s="94">
        <v>3.7397280860303104</v>
      </c>
      <c r="P3687" s="94">
        <v>3.7690154976204426</v>
      </c>
      <c r="Q3687" s="94">
        <v>3.2014171716673889</v>
      </c>
      <c r="R3687" s="94">
        <v>2.9616826175883615</v>
      </c>
      <c r="S3687" s="94">
        <v>2.7981634286769554</v>
      </c>
      <c r="T3687" s="94">
        <v>2.7624970940479034</v>
      </c>
      <c r="U3687" s="94">
        <v>2.6501001741013348</v>
      </c>
      <c r="V3687" s="94">
        <v>2.4493851423984552</v>
      </c>
      <c r="W3687" s="94">
        <v>2.2010322454817435</v>
      </c>
      <c r="X3687" s="94">
        <v>2.1140263583814938</v>
      </c>
      <c r="Y3687" s="94">
        <v>2.1997935617754529</v>
      </c>
      <c r="Z3687" s="94">
        <v>2.2531442143967251</v>
      </c>
      <c r="AA3687" s="94">
        <v>2.3034087984106906</v>
      </c>
      <c r="AB3687" s="94">
        <v>2.4204596489423209</v>
      </c>
      <c r="AC3687" s="94">
        <v>2.5617140004122723</v>
      </c>
      <c r="AD3687" s="94">
        <v>2.8263509594806067</v>
      </c>
      <c r="AE3687" s="94">
        <v>3.0221180888473804</v>
      </c>
      <c r="AF3687" s="94">
        <v>2.572202426013583</v>
      </c>
      <c r="AG3687" s="94">
        <v>2.3060158980060765</v>
      </c>
      <c r="AH3687" s="94">
        <v>2.3237249751045206</v>
      </c>
      <c r="AI3687" s="94">
        <v>2.2606629169473682</v>
      </c>
      <c r="AJ3687" s="94">
        <v>2.3667692750484832</v>
      </c>
      <c r="AK3687" s="94">
        <v>2.4280274999964488</v>
      </c>
      <c r="AL3687" s="94">
        <v>2.4093669428283628</v>
      </c>
      <c r="AM3687" s="94">
        <v>2.5075915650521328</v>
      </c>
      <c r="AN3687" s="94">
        <v>2.4357669195802227</v>
      </c>
      <c r="AO3687" s="94">
        <v>2.2528559801172561</v>
      </c>
      <c r="AP3687" s="94">
        <v>1.9867315069378548</v>
      </c>
      <c r="AQ3687" s="94">
        <v>1.9782701711370951</v>
      </c>
      <c r="AR3687" s="94">
        <v>2.0499990644333361</v>
      </c>
      <c r="AS3687" s="43">
        <f t="shared" si="109"/>
        <v>47.056895752174725</v>
      </c>
    </row>
    <row r="3688" spans="3:45">
      <c r="C3688" s="34">
        <v>624</v>
      </c>
      <c r="D3688" s="94">
        <v>3.3</v>
      </c>
      <c r="E3688" s="94">
        <v>3.1608734921544195</v>
      </c>
      <c r="F3688" s="94">
        <v>3.0339449427214542</v>
      </c>
      <c r="G3688" s="94">
        <v>2.9255317359565716</v>
      </c>
      <c r="H3688" s="94">
        <v>2.9618122395817768</v>
      </c>
      <c r="I3688" s="94">
        <v>2.9212477323151385</v>
      </c>
      <c r="J3688" s="94">
        <v>2.575092793982396</v>
      </c>
      <c r="K3688" s="94">
        <v>2.625821126864162</v>
      </c>
      <c r="L3688" s="94">
        <v>2.4698935778661251</v>
      </c>
      <c r="M3688" s="94">
        <v>2.803699943765726</v>
      </c>
      <c r="N3688" s="94">
        <v>2.7270707171157911</v>
      </c>
      <c r="O3688" s="94">
        <v>2.7842959730279211</v>
      </c>
      <c r="P3688" s="94">
        <v>2.8147800223299648</v>
      </c>
      <c r="Q3688" s="94">
        <v>2.7018399524087813</v>
      </c>
      <c r="R3688" s="94">
        <v>2.8463803421944904</v>
      </c>
      <c r="S3688" s="94">
        <v>3.0247709795725228</v>
      </c>
      <c r="T3688" s="94">
        <v>2.7335688765687394</v>
      </c>
      <c r="U3688" s="94">
        <v>2.7391589844845718</v>
      </c>
      <c r="V3688" s="94">
        <v>2.7296670022469041</v>
      </c>
      <c r="W3688" s="94">
        <v>2.8515397484665455</v>
      </c>
      <c r="X3688" s="94">
        <v>2.6677594453512645</v>
      </c>
      <c r="Y3688" s="94">
        <v>2.790940761585786</v>
      </c>
      <c r="Z3688" s="94">
        <v>2.7398539348660012</v>
      </c>
      <c r="AA3688" s="94">
        <v>2.5348256596719816</v>
      </c>
      <c r="AB3688" s="94">
        <v>2.4754554908253561</v>
      </c>
      <c r="AC3688" s="94">
        <v>2.4754378839018756</v>
      </c>
      <c r="AD3688" s="94">
        <v>2.5051162983648929</v>
      </c>
      <c r="AE3688" s="94">
        <v>2.608385596804788</v>
      </c>
      <c r="AF3688" s="94">
        <v>2.8514443662575593</v>
      </c>
      <c r="AG3688" s="94">
        <v>2.9913046132750232</v>
      </c>
      <c r="AH3688" s="94">
        <v>2.7251947370288656</v>
      </c>
      <c r="AI3688" s="94">
        <v>2.8395434511404782</v>
      </c>
      <c r="AJ3688" s="94">
        <v>2.842514372490363</v>
      </c>
      <c r="AK3688" s="94">
        <v>2.723549622068723</v>
      </c>
      <c r="AL3688" s="94">
        <v>2.5106138015413446</v>
      </c>
      <c r="AM3688" s="94">
        <v>2.4073984186646076</v>
      </c>
      <c r="AN3688" s="94">
        <v>2.0659559393242146</v>
      </c>
      <c r="AO3688" s="94">
        <v>2.2096785849125089</v>
      </c>
      <c r="AP3688" s="94">
        <v>2.3825886707731145</v>
      </c>
      <c r="AQ3688" s="94">
        <v>2.2218864712352584</v>
      </c>
      <c r="AR3688" s="94">
        <v>2.2108741806589696</v>
      </c>
      <c r="AS3688" s="43">
        <f t="shared" si="109"/>
        <v>41.950128147990831</v>
      </c>
    </row>
    <row r="3689" spans="3:45">
      <c r="C3689" s="34">
        <v>625</v>
      </c>
      <c r="D3689" s="94">
        <v>3.3</v>
      </c>
      <c r="E3689" s="94">
        <v>3.2500407589700329</v>
      </c>
      <c r="F3689" s="94">
        <v>3.392803713223604</v>
      </c>
      <c r="G3689" s="94">
        <v>3.189707468137239</v>
      </c>
      <c r="H3689" s="94">
        <v>3.2610132571046662</v>
      </c>
      <c r="I3689" s="94">
        <v>3.0163991613894763</v>
      </c>
      <c r="J3689" s="94">
        <v>2.7587219112897419</v>
      </c>
      <c r="K3689" s="94">
        <v>2.6828877212906606</v>
      </c>
      <c r="L3689" s="94">
        <v>2.5449614602420474</v>
      </c>
      <c r="M3689" s="94">
        <v>2.5356022731249528</v>
      </c>
      <c r="N3689" s="94">
        <v>2.3022151850618786</v>
      </c>
      <c r="O3689" s="94">
        <v>2.2544013338783335</v>
      </c>
      <c r="P3689" s="94">
        <v>2.2681952875019342</v>
      </c>
      <c r="Q3689" s="94">
        <v>2.2597912502456889</v>
      </c>
      <c r="R3689" s="94">
        <v>2.1657665914712072</v>
      </c>
      <c r="S3689" s="94">
        <v>2.1081541223454558</v>
      </c>
      <c r="T3689" s="94">
        <v>2.0684694667690322</v>
      </c>
      <c r="U3689" s="94">
        <v>2.0938237908016255</v>
      </c>
      <c r="V3689" s="94">
        <v>1.9902537634993143</v>
      </c>
      <c r="W3689" s="94">
        <v>1.9137534779614491</v>
      </c>
      <c r="X3689" s="94">
        <v>1.7180660017430356</v>
      </c>
      <c r="Y3689" s="94">
        <v>1.7942871291117444</v>
      </c>
      <c r="Z3689" s="94">
        <v>1.8236287582921722</v>
      </c>
      <c r="AA3689" s="94">
        <v>1.6960948787146242</v>
      </c>
      <c r="AB3689" s="94">
        <v>1.4548867410743969</v>
      </c>
      <c r="AC3689" s="94">
        <v>1.542609803615145</v>
      </c>
      <c r="AD3689" s="94">
        <v>1.6023755704195732</v>
      </c>
      <c r="AE3689" s="94">
        <v>1.5180593469976411</v>
      </c>
      <c r="AF3689" s="94">
        <v>1.5003830841554373</v>
      </c>
      <c r="AG3689" s="94">
        <v>1.4962025269922012</v>
      </c>
      <c r="AH3689" s="94">
        <v>1.4854727711133739</v>
      </c>
      <c r="AI3689" s="94">
        <v>1.4170778159734638</v>
      </c>
      <c r="AJ3689" s="94">
        <v>1.4252902936098852</v>
      </c>
      <c r="AK3689" s="94">
        <v>1.2261917892231589</v>
      </c>
      <c r="AL3689" s="94">
        <v>1.1098577140485637</v>
      </c>
      <c r="AM3689" s="94">
        <v>1.0305706428521562</v>
      </c>
      <c r="AN3689" s="94">
        <v>0.97626062511765344</v>
      </c>
      <c r="AO3689" s="94">
        <v>0.89946769119969083</v>
      </c>
      <c r="AP3689" s="94">
        <v>0.82609729448787173</v>
      </c>
      <c r="AQ3689" s="94">
        <v>0.74001206995587887</v>
      </c>
      <c r="AR3689" s="94">
        <v>0.72876266965625813</v>
      </c>
      <c r="AS3689" s="43">
        <f t="shared" si="109"/>
        <v>36.191935735481181</v>
      </c>
    </row>
    <row r="3690" spans="3:45">
      <c r="C3690" s="34">
        <v>626</v>
      </c>
      <c r="D3690" s="94">
        <v>3.3</v>
      </c>
      <c r="E3690" s="94">
        <v>3.1143803725706403</v>
      </c>
      <c r="F3690" s="94">
        <v>2.9981212695111061</v>
      </c>
      <c r="G3690" s="94">
        <v>2.7773070702715938</v>
      </c>
      <c r="H3690" s="94">
        <v>2.9781434436898908</v>
      </c>
      <c r="I3690" s="94">
        <v>2.8766779748725804</v>
      </c>
      <c r="J3690" s="94">
        <v>2.8359778580416659</v>
      </c>
      <c r="K3690" s="94">
        <v>2.9940071808888291</v>
      </c>
      <c r="L3690" s="94">
        <v>2.7182645234329326</v>
      </c>
      <c r="M3690" s="94">
        <v>2.433576329015116</v>
      </c>
      <c r="N3690" s="94">
        <v>2.5042928557151249</v>
      </c>
      <c r="O3690" s="94">
        <v>2.1269771785524529</v>
      </c>
      <c r="P3690" s="94">
        <v>2.1097092366312862</v>
      </c>
      <c r="Q3690" s="94">
        <v>2.2103456123707854</v>
      </c>
      <c r="R3690" s="94">
        <v>2.0561909207996263</v>
      </c>
      <c r="S3690" s="94">
        <v>2.104480982319973</v>
      </c>
      <c r="T3690" s="94">
        <v>2.2408959726912614</v>
      </c>
      <c r="U3690" s="94">
        <v>2.0853867699416786</v>
      </c>
      <c r="V3690" s="94">
        <v>2.1733872032457708</v>
      </c>
      <c r="W3690" s="94">
        <v>2.1151067374544823</v>
      </c>
      <c r="X3690" s="94">
        <v>1.9442352916021448</v>
      </c>
      <c r="Y3690" s="94">
        <v>1.9231521580336468</v>
      </c>
      <c r="Z3690" s="94">
        <v>1.8973878129422461</v>
      </c>
      <c r="AA3690" s="94">
        <v>2.0144101513251162</v>
      </c>
      <c r="AB3690" s="94">
        <v>2.1040549544958091</v>
      </c>
      <c r="AC3690" s="94">
        <v>2.0715835935953826</v>
      </c>
      <c r="AD3690" s="94">
        <v>2.1513905759522052</v>
      </c>
      <c r="AE3690" s="94">
        <v>2.1487450785974453</v>
      </c>
      <c r="AF3690" s="94">
        <v>2.0402345528429731</v>
      </c>
      <c r="AG3690" s="94">
        <v>1.8767134515964594</v>
      </c>
      <c r="AH3690" s="94">
        <v>1.8357671031477549</v>
      </c>
      <c r="AI3690" s="94">
        <v>1.6994904907176871</v>
      </c>
      <c r="AJ3690" s="94">
        <v>1.5275444645167933</v>
      </c>
      <c r="AK3690" s="94">
        <v>1.3781100525323933</v>
      </c>
      <c r="AL3690" s="94">
        <v>1.4771260591017339</v>
      </c>
      <c r="AM3690" s="94">
        <v>1.4339114313602632</v>
      </c>
      <c r="AN3690" s="94">
        <v>1.4801783256452501</v>
      </c>
      <c r="AO3690" s="94">
        <v>1.4415759480857033</v>
      </c>
      <c r="AP3690" s="94">
        <v>1.5128579009857854</v>
      </c>
      <c r="AQ3690" s="94">
        <v>1.4423047897703183</v>
      </c>
      <c r="AR3690" s="94">
        <v>1.4090355211556862</v>
      </c>
      <c r="AS3690" s="43">
        <f t="shared" si="109"/>
        <v>36.863032102339666</v>
      </c>
    </row>
    <row r="3691" spans="3:45">
      <c r="C3691" s="34">
        <v>627</v>
      </c>
      <c r="D3691" s="94">
        <v>3.3</v>
      </c>
      <c r="E3691" s="94">
        <v>3.1894523033306248</v>
      </c>
      <c r="F3691" s="94">
        <v>3.1318380215825972</v>
      </c>
      <c r="G3691" s="94">
        <v>2.9862375628154538</v>
      </c>
      <c r="H3691" s="94">
        <v>2.9177893234295929</v>
      </c>
      <c r="I3691" s="94">
        <v>2.7659072120476043</v>
      </c>
      <c r="J3691" s="94">
        <v>2.9662994323606724</v>
      </c>
      <c r="K3691" s="94">
        <v>2.676198470230585</v>
      </c>
      <c r="L3691" s="94">
        <v>2.4248679118970879</v>
      </c>
      <c r="M3691" s="94">
        <v>2.4751983366209442</v>
      </c>
      <c r="N3691" s="94">
        <v>2.6586335187340753</v>
      </c>
      <c r="O3691" s="94">
        <v>2.4901851257711045</v>
      </c>
      <c r="P3691" s="94">
        <v>2.4603137226430709</v>
      </c>
      <c r="Q3691" s="94">
        <v>2.3814376657270255</v>
      </c>
      <c r="R3691" s="94">
        <v>2.2104717341612479</v>
      </c>
      <c r="S3691" s="94">
        <v>2.1357291543149688</v>
      </c>
      <c r="T3691" s="94">
        <v>2.1547364756828018</v>
      </c>
      <c r="U3691" s="94">
        <v>2.070681182412303</v>
      </c>
      <c r="V3691" s="94">
        <v>2.2918724127015953</v>
      </c>
      <c r="W3691" s="94">
        <v>2.1413743454841696</v>
      </c>
      <c r="X3691" s="94">
        <v>2.1533445545000673</v>
      </c>
      <c r="Y3691" s="94">
        <v>2.0870672451163848</v>
      </c>
      <c r="Z3691" s="94">
        <v>1.8778987666001266</v>
      </c>
      <c r="AA3691" s="94">
        <v>1.7738144611676345</v>
      </c>
      <c r="AB3691" s="94">
        <v>1.7785177149647313</v>
      </c>
      <c r="AC3691" s="94">
        <v>1.8394315804248422</v>
      </c>
      <c r="AD3691" s="94">
        <v>1.7659567693653604</v>
      </c>
      <c r="AE3691" s="94">
        <v>1.6693119266996883</v>
      </c>
      <c r="AF3691" s="94">
        <v>1.5928542968230772</v>
      </c>
      <c r="AG3691" s="94">
        <v>1.5124327315091775</v>
      </c>
      <c r="AH3691" s="94">
        <v>1.5318148809029839</v>
      </c>
      <c r="AI3691" s="94">
        <v>1.4439656429733667</v>
      </c>
      <c r="AJ3691" s="94">
        <v>1.4165745766761499</v>
      </c>
      <c r="AK3691" s="94">
        <v>1.5440239207349153</v>
      </c>
      <c r="AL3691" s="94">
        <v>1.5630951960136068</v>
      </c>
      <c r="AM3691" s="94">
        <v>1.4448268680425378</v>
      </c>
      <c r="AN3691" s="94">
        <v>1.3240228805624428</v>
      </c>
      <c r="AO3691" s="94">
        <v>1.2654720008107456</v>
      </c>
      <c r="AP3691" s="94">
        <v>1.1809536286581697</v>
      </c>
      <c r="AQ3691" s="94">
        <v>1.0703156027039922</v>
      </c>
      <c r="AR3691" s="94">
        <v>1.0808457520751056</v>
      </c>
      <c r="AS3691" s="43">
        <f t="shared" si="109"/>
        <v>36.810398239933207</v>
      </c>
    </row>
    <row r="3692" spans="3:45">
      <c r="C3692" s="34">
        <v>628</v>
      </c>
      <c r="D3692" s="94">
        <v>3.3</v>
      </c>
      <c r="E3692" s="94">
        <v>3.3177969027826095</v>
      </c>
      <c r="F3692" s="94">
        <v>2.9071763817051179</v>
      </c>
      <c r="G3692" s="94">
        <v>2.8813580305983848</v>
      </c>
      <c r="H3692" s="94">
        <v>2.6827489116770451</v>
      </c>
      <c r="I3692" s="94">
        <v>2.9017398876178189</v>
      </c>
      <c r="J3692" s="94">
        <v>2.8791349758797664</v>
      </c>
      <c r="K3692" s="94">
        <v>2.8621718207056586</v>
      </c>
      <c r="L3692" s="94">
        <v>2.6032807081993474</v>
      </c>
      <c r="M3692" s="94">
        <v>2.6235020298552811</v>
      </c>
      <c r="N3692" s="94">
        <v>2.5731845243555989</v>
      </c>
      <c r="O3692" s="94">
        <v>2.4313205074137119</v>
      </c>
      <c r="P3692" s="94">
        <v>2.1694975991061147</v>
      </c>
      <c r="Q3692" s="94">
        <v>2.1893287149667344</v>
      </c>
      <c r="R3692" s="94">
        <v>2.2216797746505237</v>
      </c>
      <c r="S3692" s="94">
        <v>2.2459785372295142</v>
      </c>
      <c r="T3692" s="94">
        <v>2.1981650593895017</v>
      </c>
      <c r="U3692" s="94">
        <v>1.9833863740929234</v>
      </c>
      <c r="V3692" s="94">
        <v>1.9780403094915764</v>
      </c>
      <c r="W3692" s="94">
        <v>1.7169369800971537</v>
      </c>
      <c r="X3692" s="94">
        <v>1.6102781667116888</v>
      </c>
      <c r="Y3692" s="94">
        <v>1.5022208189420638</v>
      </c>
      <c r="Z3692" s="94">
        <v>1.395703915193935</v>
      </c>
      <c r="AA3692" s="94">
        <v>1.5802328908095213</v>
      </c>
      <c r="AB3692" s="94">
        <v>1.5318177221919043</v>
      </c>
      <c r="AC3692" s="94">
        <v>1.4586834112655462</v>
      </c>
      <c r="AD3692" s="94">
        <v>1.6030952132872673</v>
      </c>
      <c r="AE3692" s="94">
        <v>1.5415922428320528</v>
      </c>
      <c r="AF3692" s="94">
        <v>1.5256751772443347</v>
      </c>
      <c r="AG3692" s="94">
        <v>1.3368100100160349</v>
      </c>
      <c r="AH3692" s="94">
        <v>1.3584073359728692</v>
      </c>
      <c r="AI3692" s="94">
        <v>1.2289902867604197</v>
      </c>
      <c r="AJ3692" s="94">
        <v>1.1418540572809504</v>
      </c>
      <c r="AK3692" s="94">
        <v>1.0329912650944357</v>
      </c>
      <c r="AL3692" s="94">
        <v>0.97374697914171493</v>
      </c>
      <c r="AM3692" s="94">
        <v>0.97540649745784036</v>
      </c>
      <c r="AN3692" s="94">
        <v>1.0280513294483442</v>
      </c>
      <c r="AO3692" s="94">
        <v>1.0489453889190166</v>
      </c>
      <c r="AP3692" s="94">
        <v>1.2378072413827306</v>
      </c>
      <c r="AQ3692" s="94">
        <v>1.1430516504657089</v>
      </c>
      <c r="AR3692" s="94">
        <v>1.0909699742367249</v>
      </c>
      <c r="AS3692" s="43">
        <f t="shared" si="109"/>
        <v>35.266885652318543</v>
      </c>
    </row>
    <row r="3693" spans="3:45">
      <c r="C3693" s="34">
        <v>629</v>
      </c>
      <c r="D3693" s="94">
        <v>3.3</v>
      </c>
      <c r="E3693" s="94">
        <v>3.5351367906385076</v>
      </c>
      <c r="F3693" s="94">
        <v>3.0799118522171467</v>
      </c>
      <c r="G3693" s="94">
        <v>2.8821936007419406</v>
      </c>
      <c r="H3693" s="94">
        <v>2.8694042384036136</v>
      </c>
      <c r="I3693" s="94">
        <v>3.1390621712151798</v>
      </c>
      <c r="J3693" s="94">
        <v>3.3731720455094654</v>
      </c>
      <c r="K3693" s="94">
        <v>3.6184725774601545</v>
      </c>
      <c r="L3693" s="94">
        <v>3.5784402125966999</v>
      </c>
      <c r="M3693" s="94">
        <v>3.5438843473996142</v>
      </c>
      <c r="N3693" s="94">
        <v>3.4221918871859516</v>
      </c>
      <c r="O3693" s="94">
        <v>3.1729954749578009</v>
      </c>
      <c r="P3693" s="94">
        <v>3.0392188001704388</v>
      </c>
      <c r="Q3693" s="94">
        <v>3.0878793192571141</v>
      </c>
      <c r="R3693" s="94">
        <v>2.9568360324175336</v>
      </c>
      <c r="S3693" s="94">
        <v>2.949197808655156</v>
      </c>
      <c r="T3693" s="94">
        <v>2.8500326964960117</v>
      </c>
      <c r="U3693" s="94">
        <v>2.7323295769051072</v>
      </c>
      <c r="V3693" s="94">
        <v>2.465895439281478</v>
      </c>
      <c r="W3693" s="94">
        <v>2.5024595465862456</v>
      </c>
      <c r="X3693" s="94">
        <v>2.6602532817108262</v>
      </c>
      <c r="Y3693" s="94">
        <v>2.8678881833342666</v>
      </c>
      <c r="Z3693" s="94">
        <v>2.9576566971961888</v>
      </c>
      <c r="AA3693" s="94">
        <v>2.8268207763618114</v>
      </c>
      <c r="AB3693" s="94">
        <v>3.081323715939285</v>
      </c>
      <c r="AC3693" s="94">
        <v>3.0020817674661435</v>
      </c>
      <c r="AD3693" s="94">
        <v>3.3255227575087836</v>
      </c>
      <c r="AE3693" s="94">
        <v>3.2350887235333836</v>
      </c>
      <c r="AF3693" s="94">
        <v>2.8468098778912556</v>
      </c>
      <c r="AG3693" s="94">
        <v>2.6349202400254161</v>
      </c>
      <c r="AH3693" s="94">
        <v>2.6486973864875871</v>
      </c>
      <c r="AI3693" s="94">
        <v>2.60130650957126</v>
      </c>
      <c r="AJ3693" s="94">
        <v>2.4525692069946636</v>
      </c>
      <c r="AK3693" s="94">
        <v>2.2479151348058144</v>
      </c>
      <c r="AL3693" s="94">
        <v>1.9630447281159906</v>
      </c>
      <c r="AM3693" s="94">
        <v>1.9329523873711434</v>
      </c>
      <c r="AN3693" s="94">
        <v>1.854055774896626</v>
      </c>
      <c r="AO3693" s="94">
        <v>1.7436950025717801</v>
      </c>
      <c r="AP3693" s="94">
        <v>1.7081095510740436</v>
      </c>
      <c r="AQ3693" s="94">
        <v>1.7722943512081948</v>
      </c>
      <c r="AR3693" s="94">
        <v>1.7935044480254567</v>
      </c>
      <c r="AS3693" s="43">
        <f t="shared" si="109"/>
        <v>45.374656255428285</v>
      </c>
    </row>
    <row r="3694" spans="3:45">
      <c r="C3694" s="34">
        <v>630</v>
      </c>
      <c r="D3694" s="94">
        <v>3.3</v>
      </c>
      <c r="E3694" s="94">
        <v>3.286880588226889</v>
      </c>
      <c r="F3694" s="94">
        <v>3.4441458041412902</v>
      </c>
      <c r="G3694" s="94">
        <v>3.4103443923236467</v>
      </c>
      <c r="H3694" s="94">
        <v>3.5156979891250644</v>
      </c>
      <c r="I3694" s="94">
        <v>3.7353492019035612</v>
      </c>
      <c r="J3694" s="94">
        <v>3.6248977167091572</v>
      </c>
      <c r="K3694" s="94">
        <v>3.4120966204066732</v>
      </c>
      <c r="L3694" s="94">
        <v>3.2387257519565216</v>
      </c>
      <c r="M3694" s="94">
        <v>3.2066850579415203</v>
      </c>
      <c r="N3694" s="94">
        <v>2.8522388795502347</v>
      </c>
      <c r="O3694" s="94">
        <v>2.8231133162870745</v>
      </c>
      <c r="P3694" s="94">
        <v>2.6494589476530908</v>
      </c>
      <c r="Q3694" s="94">
        <v>2.3374201052638601</v>
      </c>
      <c r="R3694" s="94">
        <v>2.4010911070617658</v>
      </c>
      <c r="S3694" s="94">
        <v>2.2079791163222628</v>
      </c>
      <c r="T3694" s="94">
        <v>2.0053499771586885</v>
      </c>
      <c r="U3694" s="94">
        <v>1.8152786657177493</v>
      </c>
      <c r="V3694" s="94">
        <v>1.7032243492859311</v>
      </c>
      <c r="W3694" s="94">
        <v>1.7203896028775065</v>
      </c>
      <c r="X3694" s="94">
        <v>1.8013498433946917</v>
      </c>
      <c r="Y3694" s="94">
        <v>1.7233270821070756</v>
      </c>
      <c r="Z3694" s="94">
        <v>1.7083338370568368</v>
      </c>
      <c r="AA3694" s="94">
        <v>1.5614198058183451</v>
      </c>
      <c r="AB3694" s="94">
        <v>1.4828999089141559</v>
      </c>
      <c r="AC3694" s="94">
        <v>1.3628777983579077</v>
      </c>
      <c r="AD3694" s="94">
        <v>1.2510106004882764</v>
      </c>
      <c r="AE3694" s="94">
        <v>1.172958066800192</v>
      </c>
      <c r="AF3694" s="94">
        <v>1.1829448061328076</v>
      </c>
      <c r="AG3694" s="94">
        <v>1.0803855146676991</v>
      </c>
      <c r="AH3694" s="94">
        <v>1.0557083064348449</v>
      </c>
      <c r="AI3694" s="94">
        <v>0.9530261620575663</v>
      </c>
      <c r="AJ3694" s="94">
        <v>1.0069070585178737</v>
      </c>
      <c r="AK3694" s="94">
        <v>0.95406676873840857</v>
      </c>
      <c r="AL3694" s="94">
        <v>0.98583649187797895</v>
      </c>
      <c r="AM3694" s="94">
        <v>0.89088091433896166</v>
      </c>
      <c r="AN3694" s="94">
        <v>0.93910843462004878</v>
      </c>
      <c r="AO3694" s="94">
        <v>0.91644902078730073</v>
      </c>
      <c r="AP3694" s="94">
        <v>0.95336003550005799</v>
      </c>
      <c r="AQ3694" s="94">
        <v>1.0320498564159817</v>
      </c>
      <c r="AR3694" s="94">
        <v>0.95678968658210461</v>
      </c>
      <c r="AS3694" s="43">
        <f t="shared" si="109"/>
        <v>39.01837181908472</v>
      </c>
    </row>
    <row r="3695" spans="3:45">
      <c r="C3695" s="34">
        <v>631</v>
      </c>
      <c r="D3695" s="94">
        <v>3.3</v>
      </c>
      <c r="E3695" s="94">
        <v>3.018420401957199</v>
      </c>
      <c r="F3695" s="94">
        <v>2.8361158009018568</v>
      </c>
      <c r="G3695" s="94">
        <v>2.8084293868741135</v>
      </c>
      <c r="H3695" s="94">
        <v>3.0032337484404272</v>
      </c>
      <c r="I3695" s="94">
        <v>2.9205533482943564</v>
      </c>
      <c r="J3695" s="94">
        <v>2.9898420174687823</v>
      </c>
      <c r="K3695" s="94">
        <v>2.7019667349744854</v>
      </c>
      <c r="L3695" s="94">
        <v>2.7946925107854366</v>
      </c>
      <c r="M3695" s="94">
        <v>2.4411434887601882</v>
      </c>
      <c r="N3695" s="94">
        <v>2.3782535579847686</v>
      </c>
      <c r="O3695" s="94">
        <v>2.223050495540797</v>
      </c>
      <c r="P3695" s="94">
        <v>2.1805553791002175</v>
      </c>
      <c r="Q3695" s="94">
        <v>1.9700278833845581</v>
      </c>
      <c r="R3695" s="94">
        <v>1.8460100369974226</v>
      </c>
      <c r="S3695" s="94">
        <v>1.8271490402335813</v>
      </c>
      <c r="T3695" s="94">
        <v>1.8810735086691919</v>
      </c>
      <c r="U3695" s="94">
        <v>1.796345060076451</v>
      </c>
      <c r="V3695" s="94">
        <v>1.6287168231326152</v>
      </c>
      <c r="W3695" s="94">
        <v>1.6166305900699787</v>
      </c>
      <c r="X3695" s="94">
        <v>1.6609121417803792</v>
      </c>
      <c r="Y3695" s="94">
        <v>1.54356952921665</v>
      </c>
      <c r="Z3695" s="94">
        <v>1.5749062960508795</v>
      </c>
      <c r="AA3695" s="94">
        <v>1.3418835572098859</v>
      </c>
      <c r="AB3695" s="94">
        <v>1.3114029753103151</v>
      </c>
      <c r="AC3695" s="94">
        <v>1.2150848435119159</v>
      </c>
      <c r="AD3695" s="94">
        <v>1.2400488178039233</v>
      </c>
      <c r="AE3695" s="94">
        <v>1.2011868103092251</v>
      </c>
      <c r="AF3695" s="94">
        <v>1.2229464975342379</v>
      </c>
      <c r="AG3695" s="94">
        <v>1.1534248490959194</v>
      </c>
      <c r="AH3695" s="94">
        <v>1.2000959260986066</v>
      </c>
      <c r="AI3695" s="94">
        <v>1.1725605292178964</v>
      </c>
      <c r="AJ3695" s="94">
        <v>1.1687506733543434</v>
      </c>
      <c r="AK3695" s="94">
        <v>1.1732454288238927</v>
      </c>
      <c r="AL3695" s="94">
        <v>1.0808460388958372</v>
      </c>
      <c r="AM3695" s="94">
        <v>1.0538007273799066</v>
      </c>
      <c r="AN3695" s="94">
        <v>1.0568684867063607</v>
      </c>
      <c r="AO3695" s="94">
        <v>1.1222513620098105</v>
      </c>
      <c r="AP3695" s="94">
        <v>1.1975912310397121</v>
      </c>
      <c r="AQ3695" s="94">
        <v>1.1347155522239016</v>
      </c>
      <c r="AR3695" s="94">
        <v>1.1467111409873325</v>
      </c>
      <c r="AS3695" s="43">
        <f t="shared" si="109"/>
        <v>33.895740381498065</v>
      </c>
    </row>
    <row r="3696" spans="3:45">
      <c r="C3696" s="34">
        <v>632</v>
      </c>
      <c r="D3696" s="94">
        <v>3.3</v>
      </c>
      <c r="E3696" s="94">
        <v>3.645224369161121</v>
      </c>
      <c r="F3696" s="94">
        <v>3.1356177031680348</v>
      </c>
      <c r="G3696" s="94">
        <v>3.045729105172986</v>
      </c>
      <c r="H3696" s="94">
        <v>3.1648519433864921</v>
      </c>
      <c r="I3696" s="94">
        <v>3.172505701680381</v>
      </c>
      <c r="J3696" s="94">
        <v>3.0848079177257026</v>
      </c>
      <c r="K3696" s="94">
        <v>3.3167406169922584</v>
      </c>
      <c r="L3696" s="94">
        <v>3.2007472424830601</v>
      </c>
      <c r="M3696" s="94">
        <v>2.9835996122389763</v>
      </c>
      <c r="N3696" s="94">
        <v>2.7640701690730181</v>
      </c>
      <c r="O3696" s="94">
        <v>2.6093944388327013</v>
      </c>
      <c r="P3696" s="94">
        <v>2.3181019276278896</v>
      </c>
      <c r="Q3696" s="94">
        <v>2.3598306930843922</v>
      </c>
      <c r="R3696" s="94">
        <v>2.4325997438407905</v>
      </c>
      <c r="S3696" s="94">
        <v>2.5933308265030899</v>
      </c>
      <c r="T3696" s="94">
        <v>2.4242695361886688</v>
      </c>
      <c r="U3696" s="94">
        <v>2.2863342848164252</v>
      </c>
      <c r="V3696" s="94">
        <v>2.3181898610324101</v>
      </c>
      <c r="W3696" s="94">
        <v>2.1896525555793462</v>
      </c>
      <c r="X3696" s="94">
        <v>2.2465827612417169</v>
      </c>
      <c r="Y3696" s="94">
        <v>2.2035017414267322</v>
      </c>
      <c r="Z3696" s="94">
        <v>2.0043962584874908</v>
      </c>
      <c r="AA3696" s="94">
        <v>1.8980240504912425</v>
      </c>
      <c r="AB3696" s="94">
        <v>1.7764385379835421</v>
      </c>
      <c r="AC3696" s="94">
        <v>1.7568880651989245</v>
      </c>
      <c r="AD3696" s="94">
        <v>1.9297181166959427</v>
      </c>
      <c r="AE3696" s="94">
        <v>2.0515909067621823</v>
      </c>
      <c r="AF3696" s="94">
        <v>2.0102672486623923</v>
      </c>
      <c r="AG3696" s="94">
        <v>1.9712999719766295</v>
      </c>
      <c r="AH3696" s="94">
        <v>2.0796295031626606</v>
      </c>
      <c r="AI3696" s="94">
        <v>1.9424658373076757</v>
      </c>
      <c r="AJ3696" s="94">
        <v>1.9726237234030986</v>
      </c>
      <c r="AK3696" s="94">
        <v>1.9613947381891172</v>
      </c>
      <c r="AL3696" s="94">
        <v>1.8796630724164818</v>
      </c>
      <c r="AM3696" s="94">
        <v>1.8175573348192349</v>
      </c>
      <c r="AN3696" s="94">
        <v>1.8839458753258049</v>
      </c>
      <c r="AO3696" s="94">
        <v>1.7427493104578051</v>
      </c>
      <c r="AP3696" s="94">
        <v>1.691083905801529</v>
      </c>
      <c r="AQ3696" s="94">
        <v>1.6149492048198906</v>
      </c>
      <c r="AR3696" s="94">
        <v>1.8156634425908555</v>
      </c>
      <c r="AS3696" s="43">
        <f t="shared" si="109"/>
        <v>40.471360480302735</v>
      </c>
    </row>
    <row r="3697" spans="3:45">
      <c r="C3697" s="34">
        <v>633</v>
      </c>
      <c r="D3697" s="94">
        <v>3.3</v>
      </c>
      <c r="E3697" s="94">
        <v>3.5512762697453906</v>
      </c>
      <c r="F3697" s="94">
        <v>3.53687259142065</v>
      </c>
      <c r="G3697" s="94">
        <v>3.2746514633725563</v>
      </c>
      <c r="H3697" s="94">
        <v>3.1702486504620171</v>
      </c>
      <c r="I3697" s="94">
        <v>3.1369567823237925</v>
      </c>
      <c r="J3697" s="94">
        <v>2.7570029385748214</v>
      </c>
      <c r="K3697" s="94">
        <v>2.7080492307491295</v>
      </c>
      <c r="L3697" s="94">
        <v>2.7277566496868375</v>
      </c>
      <c r="M3697" s="94">
        <v>2.7796298565475706</v>
      </c>
      <c r="N3697" s="94">
        <v>2.8405154487742568</v>
      </c>
      <c r="O3697" s="94">
        <v>2.6793664662276808</v>
      </c>
      <c r="P3697" s="94">
        <v>2.6539769128525061</v>
      </c>
      <c r="Q3697" s="94">
        <v>2.5115744959631754</v>
      </c>
      <c r="R3697" s="94">
        <v>2.4534029740371874</v>
      </c>
      <c r="S3697" s="94">
        <v>2.5389822287953194</v>
      </c>
      <c r="T3697" s="94">
        <v>2.4970949929448514</v>
      </c>
      <c r="U3697" s="94">
        <v>2.4443922948004979</v>
      </c>
      <c r="V3697" s="94">
        <v>2.3482052690646436</v>
      </c>
      <c r="W3697" s="94">
        <v>2.5741377085775676</v>
      </c>
      <c r="X3697" s="94">
        <v>2.4779885658846186</v>
      </c>
      <c r="Y3697" s="94">
        <v>2.2260244378723599</v>
      </c>
      <c r="Z3697" s="94">
        <v>2.4136051667256448</v>
      </c>
      <c r="AA3697" s="94">
        <v>2.2266071108460799</v>
      </c>
      <c r="AB3697" s="94">
        <v>2.3167690730753958</v>
      </c>
      <c r="AC3697" s="94">
        <v>2.2797786865690979</v>
      </c>
      <c r="AD3697" s="94">
        <v>2.1472911822876131</v>
      </c>
      <c r="AE3697" s="94">
        <v>2.2153437342456517</v>
      </c>
      <c r="AF3697" s="94">
        <v>2.0114674358556432</v>
      </c>
      <c r="AG3697" s="94">
        <v>1.9325655664412134</v>
      </c>
      <c r="AH3697" s="94">
        <v>1.7322764986007442</v>
      </c>
      <c r="AI3697" s="94">
        <v>1.7744381275779613</v>
      </c>
      <c r="AJ3697" s="94">
        <v>1.5583152771704816</v>
      </c>
      <c r="AK3697" s="94">
        <v>1.5369915881059029</v>
      </c>
      <c r="AL3697" s="94">
        <v>1.5737514050990822</v>
      </c>
      <c r="AM3697" s="94">
        <v>1.4084195487002991</v>
      </c>
      <c r="AN3697" s="94">
        <v>1.2737401536136976</v>
      </c>
      <c r="AO3697" s="94">
        <v>1.3976189965294077</v>
      </c>
      <c r="AP3697" s="94">
        <v>1.4677814054076286</v>
      </c>
      <c r="AQ3697" s="94">
        <v>1.4258033056646002</v>
      </c>
      <c r="AR3697" s="94">
        <v>1.3032895890950842</v>
      </c>
      <c r="AS3697" s="43">
        <f t="shared" si="109"/>
        <v>40.477734935851188</v>
      </c>
    </row>
    <row r="3698" spans="3:45">
      <c r="C3698" s="34">
        <v>634</v>
      </c>
      <c r="D3698" s="94">
        <v>3.3</v>
      </c>
      <c r="E3698" s="94">
        <v>3.2465771753237584</v>
      </c>
      <c r="F3698" s="94">
        <v>3.435871701666966</v>
      </c>
      <c r="G3698" s="94">
        <v>3.2699916751488276</v>
      </c>
      <c r="H3698" s="94">
        <v>3.3979505957112832</v>
      </c>
      <c r="I3698" s="94">
        <v>3.1754940110236731</v>
      </c>
      <c r="J3698" s="94">
        <v>3.0051968127013224</v>
      </c>
      <c r="K3698" s="94">
        <v>3.1001424443361207</v>
      </c>
      <c r="L3698" s="94">
        <v>3.2389932792733469</v>
      </c>
      <c r="M3698" s="94">
        <v>3.2172564966706392</v>
      </c>
      <c r="N3698" s="94">
        <v>3.6548855118699182</v>
      </c>
      <c r="O3698" s="94">
        <v>3.3812154275899315</v>
      </c>
      <c r="P3698" s="94">
        <v>3.2808229247889615</v>
      </c>
      <c r="Q3698" s="94">
        <v>3.3974666201940442</v>
      </c>
      <c r="R3698" s="94">
        <v>3.6071600614530759</v>
      </c>
      <c r="S3698" s="94">
        <v>3.6728183759650488</v>
      </c>
      <c r="T3698" s="94">
        <v>3.3295051571593492</v>
      </c>
      <c r="U3698" s="94">
        <v>3.30935697760478</v>
      </c>
      <c r="V3698" s="94">
        <v>3.0662920842976944</v>
      </c>
      <c r="W3698" s="94">
        <v>2.8188184743532996</v>
      </c>
      <c r="X3698" s="94">
        <v>2.8981358025877282</v>
      </c>
      <c r="Y3698" s="94">
        <v>2.8565032219250162</v>
      </c>
      <c r="Z3698" s="94">
        <v>2.6728984259410775</v>
      </c>
      <c r="AA3698" s="94">
        <v>2.6419462738929433</v>
      </c>
      <c r="AB3698" s="94">
        <v>2.6452428866120532</v>
      </c>
      <c r="AC3698" s="94">
        <v>2.6929960757042624</v>
      </c>
      <c r="AD3698" s="94">
        <v>2.7664391727933033</v>
      </c>
      <c r="AE3698" s="94">
        <v>2.6397820550924478</v>
      </c>
      <c r="AF3698" s="94">
        <v>2.8824030828796414</v>
      </c>
      <c r="AG3698" s="94">
        <v>3.0055981748244536</v>
      </c>
      <c r="AH3698" s="94">
        <v>3.082901962486309</v>
      </c>
      <c r="AI3698" s="94">
        <v>2.7740670882057628</v>
      </c>
      <c r="AJ3698" s="94">
        <v>2.5409444150359364</v>
      </c>
      <c r="AK3698" s="94">
        <v>2.5017659049226517</v>
      </c>
      <c r="AL3698" s="94">
        <v>2.3086562638730279</v>
      </c>
      <c r="AM3698" s="94">
        <v>2.3987653749597393</v>
      </c>
      <c r="AN3698" s="94">
        <v>2.5646776284511503</v>
      </c>
      <c r="AO3698" s="94">
        <v>2.4264046044693144</v>
      </c>
      <c r="AP3698" s="94">
        <v>2.2683242389172231</v>
      </c>
      <c r="AQ3698" s="94">
        <v>1.8429702643273234</v>
      </c>
      <c r="AR3698" s="94">
        <v>1.92085997279053</v>
      </c>
      <c r="AS3698" s="43">
        <f t="shared" si="109"/>
        <v>46.969411481706295</v>
      </c>
    </row>
    <row r="3699" spans="3:45">
      <c r="C3699" s="34">
        <v>635</v>
      </c>
      <c r="D3699" s="94">
        <v>3.3</v>
      </c>
      <c r="E3699" s="94">
        <v>3.2939078977098828</v>
      </c>
      <c r="F3699" s="94">
        <v>3.3250507652485513</v>
      </c>
      <c r="G3699" s="94">
        <v>2.9111445742384809</v>
      </c>
      <c r="H3699" s="94">
        <v>2.7437893606547337</v>
      </c>
      <c r="I3699" s="94">
        <v>2.6755635475557593</v>
      </c>
      <c r="J3699" s="94">
        <v>2.6822250828483631</v>
      </c>
      <c r="K3699" s="94">
        <v>2.470173532620739</v>
      </c>
      <c r="L3699" s="94">
        <v>2.442363439959752</v>
      </c>
      <c r="M3699" s="94">
        <v>2.424454754959978</v>
      </c>
      <c r="N3699" s="94">
        <v>2.4480153381824721</v>
      </c>
      <c r="O3699" s="94">
        <v>2.4095699857929169</v>
      </c>
      <c r="P3699" s="94">
        <v>2.3251034551943692</v>
      </c>
      <c r="Q3699" s="94">
        <v>2.2595367969286775</v>
      </c>
      <c r="R3699" s="94">
        <v>2.1220327753168888</v>
      </c>
      <c r="S3699" s="94">
        <v>2.1126856937354095</v>
      </c>
      <c r="T3699" s="94">
        <v>2.0939208184165401</v>
      </c>
      <c r="U3699" s="94">
        <v>2.0445309361726287</v>
      </c>
      <c r="V3699" s="94">
        <v>2.0887766877269969</v>
      </c>
      <c r="W3699" s="94">
        <v>2.1389395333026111</v>
      </c>
      <c r="X3699" s="94">
        <v>2.0203464542687097</v>
      </c>
      <c r="Y3699" s="94">
        <v>1.920705123021168</v>
      </c>
      <c r="Z3699" s="94">
        <v>1.9717914255727631</v>
      </c>
      <c r="AA3699" s="94">
        <v>2.082893058131797</v>
      </c>
      <c r="AB3699" s="94">
        <v>2.0138921871967312</v>
      </c>
      <c r="AC3699" s="94">
        <v>2.0438771073127198</v>
      </c>
      <c r="AD3699" s="94">
        <v>2.0172430183317238</v>
      </c>
      <c r="AE3699" s="94">
        <v>2.1838052155777228</v>
      </c>
      <c r="AF3699" s="94">
        <v>2.1866420730918659</v>
      </c>
      <c r="AG3699" s="94">
        <v>2.2445274400460371</v>
      </c>
      <c r="AH3699" s="94">
        <v>1.9478183730020633</v>
      </c>
      <c r="AI3699" s="94">
        <v>1.8968446384304916</v>
      </c>
      <c r="AJ3699" s="94">
        <v>1.9517315851533039</v>
      </c>
      <c r="AK3699" s="94">
        <v>1.8775716293807541</v>
      </c>
      <c r="AL3699" s="94">
        <v>1.9535016395967439</v>
      </c>
      <c r="AM3699" s="94">
        <v>1.9207992422937588</v>
      </c>
      <c r="AN3699" s="94">
        <v>1.7839678376015682</v>
      </c>
      <c r="AO3699" s="94">
        <v>1.7029964854762631</v>
      </c>
      <c r="AP3699" s="94">
        <v>1.614851263940259</v>
      </c>
      <c r="AQ3699" s="94">
        <v>1.514923714130529</v>
      </c>
      <c r="AR3699" s="94">
        <v>1.526329888400036</v>
      </c>
      <c r="AS3699" s="43">
        <f t="shared" si="109"/>
        <v>37.143980413398317</v>
      </c>
    </row>
    <row r="3700" spans="3:45">
      <c r="C3700" s="34">
        <v>636</v>
      </c>
      <c r="D3700" s="94">
        <v>3.3</v>
      </c>
      <c r="E3700" s="94">
        <v>3.2690057673970498</v>
      </c>
      <c r="F3700" s="94">
        <v>3.401319867076539</v>
      </c>
      <c r="G3700" s="94">
        <v>3.5070861489492478</v>
      </c>
      <c r="H3700" s="94">
        <v>3.4572556400756844</v>
      </c>
      <c r="I3700" s="94">
        <v>3.274037202361189</v>
      </c>
      <c r="J3700" s="94">
        <v>3.0997374005550054</v>
      </c>
      <c r="K3700" s="94">
        <v>2.8470747594026529</v>
      </c>
      <c r="L3700" s="94">
        <v>2.8777558446493883</v>
      </c>
      <c r="M3700" s="94">
        <v>2.6553333875255691</v>
      </c>
      <c r="N3700" s="94">
        <v>2.4173074151502534</v>
      </c>
      <c r="O3700" s="94">
        <v>2.4053149173261756</v>
      </c>
      <c r="P3700" s="94">
        <v>2.2838857065455662</v>
      </c>
      <c r="Q3700" s="94">
        <v>2.0348643892652589</v>
      </c>
      <c r="R3700" s="94">
        <v>1.8527083135412115</v>
      </c>
      <c r="S3700" s="94">
        <v>1.7770899787894574</v>
      </c>
      <c r="T3700" s="94">
        <v>1.6804133621946016</v>
      </c>
      <c r="U3700" s="94">
        <v>1.4892637166315135</v>
      </c>
      <c r="V3700" s="94">
        <v>1.554895597082367</v>
      </c>
      <c r="W3700" s="94">
        <v>1.3646630027604438</v>
      </c>
      <c r="X3700" s="94">
        <v>1.2655304571564543</v>
      </c>
      <c r="Y3700" s="94">
        <v>1.3586670592841914</v>
      </c>
      <c r="Z3700" s="94">
        <v>1.3642856871143918</v>
      </c>
      <c r="AA3700" s="94">
        <v>1.3915566291538162</v>
      </c>
      <c r="AB3700" s="94">
        <v>1.4667450449790753</v>
      </c>
      <c r="AC3700" s="94">
        <v>1.5782298523503941</v>
      </c>
      <c r="AD3700" s="94">
        <v>1.5501546522276113</v>
      </c>
      <c r="AE3700" s="94">
        <v>1.6147464177326252</v>
      </c>
      <c r="AF3700" s="94">
        <v>1.5027289482914259</v>
      </c>
      <c r="AG3700" s="94">
        <v>1.4823340090160628</v>
      </c>
      <c r="AH3700" s="94">
        <v>1.3404409258112997</v>
      </c>
      <c r="AI3700" s="94">
        <v>1.2198873298305823</v>
      </c>
      <c r="AJ3700" s="94">
        <v>1.3122593495650456</v>
      </c>
      <c r="AK3700" s="94">
        <v>1.2359121834215967</v>
      </c>
      <c r="AL3700" s="94">
        <v>1.2529150217935836</v>
      </c>
      <c r="AM3700" s="94">
        <v>1.1381350053278685</v>
      </c>
      <c r="AN3700" s="94">
        <v>1.180501504038487</v>
      </c>
      <c r="AO3700" s="94">
        <v>1.2780387366189425</v>
      </c>
      <c r="AP3700" s="94">
        <v>1.3449969528537273</v>
      </c>
      <c r="AQ3700" s="94">
        <v>1.1797546777455683</v>
      </c>
      <c r="AR3700" s="94">
        <v>1.1276968653208475</v>
      </c>
      <c r="AS3700" s="43">
        <f t="shared" si="109"/>
        <v>36.239043636716715</v>
      </c>
    </row>
    <row r="3701" spans="3:45">
      <c r="C3701" s="34">
        <v>637</v>
      </c>
      <c r="D3701" s="94">
        <v>3.3</v>
      </c>
      <c r="E3701" s="94">
        <v>3.6492612641851641</v>
      </c>
      <c r="F3701" s="94">
        <v>3.8728307893980056</v>
      </c>
      <c r="G3701" s="94">
        <v>4.4084771394867799</v>
      </c>
      <c r="H3701" s="94">
        <v>4.0058986533864758</v>
      </c>
      <c r="I3701" s="94">
        <v>3.9248492712662832</v>
      </c>
      <c r="J3701" s="94">
        <v>3.9682198832314093</v>
      </c>
      <c r="K3701" s="94">
        <v>3.4250888561172532</v>
      </c>
      <c r="L3701" s="94">
        <v>3.2470840328557387</v>
      </c>
      <c r="M3701" s="94">
        <v>3.3248046238953108</v>
      </c>
      <c r="N3701" s="94">
        <v>3.0397339787779827</v>
      </c>
      <c r="O3701" s="94">
        <v>2.9108774768390799</v>
      </c>
      <c r="P3701" s="94">
        <v>3.0890170374780306</v>
      </c>
      <c r="Q3701" s="94">
        <v>2.9960375272493778</v>
      </c>
      <c r="R3701" s="94">
        <v>2.9003603311131951</v>
      </c>
      <c r="S3701" s="94">
        <v>2.8142424105227835</v>
      </c>
      <c r="T3701" s="94">
        <v>2.5382884985312639</v>
      </c>
      <c r="U3701" s="94">
        <v>2.4279574203003711</v>
      </c>
      <c r="V3701" s="94">
        <v>2.4031436033650855</v>
      </c>
      <c r="W3701" s="94">
        <v>2.2627332468067838</v>
      </c>
      <c r="X3701" s="94">
        <v>2.0648109694249399</v>
      </c>
      <c r="Y3701" s="94">
        <v>1.8815684655086506</v>
      </c>
      <c r="Z3701" s="94">
        <v>1.7651079554729148</v>
      </c>
      <c r="AA3701" s="94">
        <v>1.7777222167361328</v>
      </c>
      <c r="AB3701" s="94">
        <v>1.7444279001782284</v>
      </c>
      <c r="AC3701" s="94">
        <v>1.6887963069047169</v>
      </c>
      <c r="AD3701" s="94">
        <v>1.804663432555498</v>
      </c>
      <c r="AE3701" s="94">
        <v>1.789901469115265</v>
      </c>
      <c r="AF3701" s="94">
        <v>1.7339776341147966</v>
      </c>
      <c r="AG3701" s="94">
        <v>1.6969353570508945</v>
      </c>
      <c r="AH3701" s="94">
        <v>1.5796539270571206</v>
      </c>
      <c r="AI3701" s="94">
        <v>1.4724497085101269</v>
      </c>
      <c r="AJ3701" s="94">
        <v>1.4920837311388708</v>
      </c>
      <c r="AK3701" s="94">
        <v>1.4088125516949723</v>
      </c>
      <c r="AL3701" s="94">
        <v>1.3629073491007628</v>
      </c>
      <c r="AM3701" s="94">
        <v>1.3867435624654458</v>
      </c>
      <c r="AN3701" s="94">
        <v>1.2735004603214712</v>
      </c>
      <c r="AO3701" s="94">
        <v>1.2825355774108265</v>
      </c>
      <c r="AP3701" s="94">
        <v>1.2182586213041098</v>
      </c>
      <c r="AQ3701" s="94">
        <v>1.168678047695167</v>
      </c>
      <c r="AR3701" s="94">
        <v>1.1679177777400129</v>
      </c>
      <c r="AS3701" s="43">
        <f t="shared" si="109"/>
        <v>44.437977479570137</v>
      </c>
    </row>
    <row r="3702" spans="3:45">
      <c r="C3702" s="34">
        <v>638</v>
      </c>
      <c r="D3702" s="94">
        <v>3.3</v>
      </c>
      <c r="E3702" s="94">
        <v>3.1697057477488735</v>
      </c>
      <c r="F3702" s="94">
        <v>3.2190899793143912</v>
      </c>
      <c r="G3702" s="94">
        <v>3.0891670358000147</v>
      </c>
      <c r="H3702" s="94">
        <v>3.0485983677673625</v>
      </c>
      <c r="I3702" s="94">
        <v>3.1004403689124422</v>
      </c>
      <c r="J3702" s="94">
        <v>3.3929732421670047</v>
      </c>
      <c r="K3702" s="94">
        <v>3.525434072586481</v>
      </c>
      <c r="L3702" s="94">
        <v>3.4805691525269635</v>
      </c>
      <c r="M3702" s="94">
        <v>3.3240101379849243</v>
      </c>
      <c r="N3702" s="94">
        <v>2.9253465862439345</v>
      </c>
      <c r="O3702" s="94">
        <v>3.0432972897161932</v>
      </c>
      <c r="P3702" s="94">
        <v>2.8662529862446657</v>
      </c>
      <c r="Q3702" s="94">
        <v>2.509673158864437</v>
      </c>
      <c r="R3702" s="94">
        <v>2.2633990317245773</v>
      </c>
      <c r="S3702" s="94">
        <v>2.2876433965884218</v>
      </c>
      <c r="T3702" s="94">
        <v>2.104440605305848</v>
      </c>
      <c r="U3702" s="94">
        <v>1.9937018217850875</v>
      </c>
      <c r="V3702" s="94">
        <v>1.9800131678296253</v>
      </c>
      <c r="W3702" s="94">
        <v>1.8765448962824531</v>
      </c>
      <c r="X3702" s="94">
        <v>1.9263589798877634</v>
      </c>
      <c r="Y3702" s="94">
        <v>1.9037462812255284</v>
      </c>
      <c r="Z3702" s="94">
        <v>1.9940762735373434</v>
      </c>
      <c r="AA3702" s="94">
        <v>2.0796116531689282</v>
      </c>
      <c r="AB3702" s="94">
        <v>2.1685252508146218</v>
      </c>
      <c r="AC3702" s="94">
        <v>2.1378220753358992</v>
      </c>
      <c r="AD3702" s="94">
        <v>2.2730426342550172</v>
      </c>
      <c r="AE3702" s="94">
        <v>2.0758770747817521</v>
      </c>
      <c r="AF3702" s="94">
        <v>2.1946220984395985</v>
      </c>
      <c r="AG3702" s="94">
        <v>2.1893046085090928</v>
      </c>
      <c r="AH3702" s="94">
        <v>2.2707920448181018</v>
      </c>
      <c r="AI3702" s="94">
        <v>1.9850175030130559</v>
      </c>
      <c r="AJ3702" s="94">
        <v>2.02610225544209</v>
      </c>
      <c r="AK3702" s="94">
        <v>2.0868800030748003</v>
      </c>
      <c r="AL3702" s="94">
        <v>1.8837892950032398</v>
      </c>
      <c r="AM3702" s="94">
        <v>1.8338083897973216</v>
      </c>
      <c r="AN3702" s="94">
        <v>1.831686212833209</v>
      </c>
      <c r="AO3702" s="94">
        <v>1.7494708333646822</v>
      </c>
      <c r="AP3702" s="94">
        <v>1.5977368180254159</v>
      </c>
      <c r="AQ3702" s="94">
        <v>1.7325128156067702</v>
      </c>
      <c r="AR3702" s="94">
        <v>1.5454035402485291</v>
      </c>
      <c r="AS3702" s="43">
        <f t="shared" si="109"/>
        <v>40.925926485203988</v>
      </c>
    </row>
    <row r="3703" spans="3:45">
      <c r="C3703" s="34">
        <v>639</v>
      </c>
      <c r="D3703" s="94">
        <v>3.3</v>
      </c>
      <c r="E3703" s="94">
        <v>3.1832658601847355</v>
      </c>
      <c r="F3703" s="94">
        <v>3.0473820060070933</v>
      </c>
      <c r="G3703" s="94">
        <v>2.5501116951681997</v>
      </c>
      <c r="H3703" s="94">
        <v>2.3772786202164315</v>
      </c>
      <c r="I3703" s="94">
        <v>2.5047290978427457</v>
      </c>
      <c r="J3703" s="94">
        <v>2.5199513203079391</v>
      </c>
      <c r="K3703" s="94">
        <v>2.5490636238939053</v>
      </c>
      <c r="L3703" s="94">
        <v>2.5295376943459287</v>
      </c>
      <c r="M3703" s="94">
        <v>2.7795715191005952</v>
      </c>
      <c r="N3703" s="94">
        <v>2.7964127484981662</v>
      </c>
      <c r="O3703" s="94">
        <v>2.9879176832184142</v>
      </c>
      <c r="P3703" s="94">
        <v>2.8144085932435385</v>
      </c>
      <c r="Q3703" s="94">
        <v>2.7411516541607961</v>
      </c>
      <c r="R3703" s="94">
        <v>2.7943929883171768</v>
      </c>
      <c r="S3703" s="94">
        <v>2.7327651203141632</v>
      </c>
      <c r="T3703" s="94">
        <v>2.752912694632434</v>
      </c>
      <c r="U3703" s="94">
        <v>2.8929213341686419</v>
      </c>
      <c r="V3703" s="94">
        <v>2.7938725873724652</v>
      </c>
      <c r="W3703" s="94">
        <v>2.7959548863041044</v>
      </c>
      <c r="X3703" s="94">
        <v>2.6304601115485577</v>
      </c>
      <c r="Y3703" s="94">
        <v>2.5768892274201756</v>
      </c>
      <c r="Z3703" s="94">
        <v>2.3469010448637402</v>
      </c>
      <c r="AA3703" s="94">
        <v>2.2683623461045874</v>
      </c>
      <c r="AB3703" s="94">
        <v>2.2154713219410778</v>
      </c>
      <c r="AC3703" s="94">
        <v>2.2817638504029514</v>
      </c>
      <c r="AD3703" s="94">
        <v>2.4258825202621366</v>
      </c>
      <c r="AE3703" s="94">
        <v>2.4108220050367066</v>
      </c>
      <c r="AF3703" s="94">
        <v>2.5091533758293045</v>
      </c>
      <c r="AG3703" s="94">
        <v>2.4626962936707515</v>
      </c>
      <c r="AH3703" s="94">
        <v>2.6245549053921109</v>
      </c>
      <c r="AI3703" s="94">
        <v>2.8125181203074083</v>
      </c>
      <c r="AJ3703" s="94">
        <v>3.1719686030024983</v>
      </c>
      <c r="AK3703" s="94">
        <v>2.6985760890062349</v>
      </c>
      <c r="AL3703" s="94">
        <v>2.6688852724413392</v>
      </c>
      <c r="AM3703" s="94">
        <v>2.4752836150810511</v>
      </c>
      <c r="AN3703" s="94">
        <v>2.3996838413965897</v>
      </c>
      <c r="AO3703" s="94">
        <v>2.486266348866836</v>
      </c>
      <c r="AP3703" s="94">
        <v>2.414329035391698</v>
      </c>
      <c r="AQ3703" s="94">
        <v>2.2097604549217826</v>
      </c>
      <c r="AR3703" s="94">
        <v>2.1043781118138973</v>
      </c>
      <c r="AS3703" s="43">
        <f t="shared" si="109"/>
        <v>40.549608992170732</v>
      </c>
    </row>
    <row r="3704" spans="3:45">
      <c r="C3704" s="34">
        <v>640</v>
      </c>
      <c r="D3704" s="94">
        <v>3.3</v>
      </c>
      <c r="E3704" s="94">
        <v>3.4646493663288216</v>
      </c>
      <c r="F3704" s="94">
        <v>3.8890312708155959</v>
      </c>
      <c r="G3704" s="94">
        <v>3.740935099022527</v>
      </c>
      <c r="H3704" s="94">
        <v>3.6086326199529273</v>
      </c>
      <c r="I3704" s="94">
        <v>3.2211824583417346</v>
      </c>
      <c r="J3704" s="94">
        <v>3.0045301370923045</v>
      </c>
      <c r="K3704" s="94">
        <v>2.6087459950906973</v>
      </c>
      <c r="L3704" s="94">
        <v>2.4437398958325902</v>
      </c>
      <c r="M3704" s="94">
        <v>2.4318787445302159</v>
      </c>
      <c r="N3704" s="94">
        <v>2.0459823678728908</v>
      </c>
      <c r="O3704" s="94">
        <v>1.9118037637034029</v>
      </c>
      <c r="P3704" s="94">
        <v>2.0622048974851586</v>
      </c>
      <c r="Q3704" s="94">
        <v>2.2399616287044641</v>
      </c>
      <c r="R3704" s="94">
        <v>2.3989658465303387</v>
      </c>
      <c r="S3704" s="94">
        <v>2.3425905901259436</v>
      </c>
      <c r="T3704" s="94">
        <v>2.3757979025061027</v>
      </c>
      <c r="U3704" s="94">
        <v>2.4368915349412092</v>
      </c>
      <c r="V3704" s="94">
        <v>2.4768882934915708</v>
      </c>
      <c r="W3704" s="94">
        <v>2.697281009377078</v>
      </c>
      <c r="X3704" s="94">
        <v>2.6057831359542947</v>
      </c>
      <c r="Y3704" s="94">
        <v>2.6650766005171098</v>
      </c>
      <c r="Z3704" s="94">
        <v>2.4796257586245316</v>
      </c>
      <c r="AA3704" s="94">
        <v>2.3743512488975211</v>
      </c>
      <c r="AB3704" s="94">
        <v>2.1113438731595822</v>
      </c>
      <c r="AC3704" s="94">
        <v>1.918855659699233</v>
      </c>
      <c r="AD3704" s="94">
        <v>1.8443244726239663</v>
      </c>
      <c r="AE3704" s="94">
        <v>1.8110973895893336</v>
      </c>
      <c r="AF3704" s="94">
        <v>1.8526426806827734</v>
      </c>
      <c r="AG3704" s="94">
        <v>1.7161366457456833</v>
      </c>
      <c r="AH3704" s="94">
        <v>1.6628435628398326</v>
      </c>
      <c r="AI3704" s="94">
        <v>1.6380689266368917</v>
      </c>
      <c r="AJ3704" s="94">
        <v>1.6250818228409813</v>
      </c>
      <c r="AK3704" s="94">
        <v>1.5738787669372858</v>
      </c>
      <c r="AL3704" s="94">
        <v>1.5199711162596665</v>
      </c>
      <c r="AM3704" s="94">
        <v>1.4675758205814258</v>
      </c>
      <c r="AN3704" s="94">
        <v>1.3252499524113821</v>
      </c>
      <c r="AO3704" s="94">
        <v>1.2767602850755091</v>
      </c>
      <c r="AP3704" s="94">
        <v>1.2479722342202613</v>
      </c>
      <c r="AQ3704" s="94">
        <v>1.2825392235786912</v>
      </c>
      <c r="AR3704" s="94">
        <v>1.2339201327215941</v>
      </c>
      <c r="AS3704" s="43">
        <f t="shared" si="109"/>
        <v>39.757712212323852</v>
      </c>
    </row>
    <row r="3705" spans="3:45">
      <c r="C3705" s="34">
        <v>641</v>
      </c>
      <c r="D3705" s="94">
        <v>3.3</v>
      </c>
      <c r="E3705" s="94">
        <v>3.3382081298040696</v>
      </c>
      <c r="F3705" s="94">
        <v>2.9616697648416137</v>
      </c>
      <c r="G3705" s="94">
        <v>2.6518801022239673</v>
      </c>
      <c r="H3705" s="94">
        <v>2.7571113649087025</v>
      </c>
      <c r="I3705" s="94">
        <v>2.9416815404877488</v>
      </c>
      <c r="J3705" s="94">
        <v>3.1137780549908896</v>
      </c>
      <c r="K3705" s="94">
        <v>3.008954608931468</v>
      </c>
      <c r="L3705" s="94">
        <v>2.9376029359017251</v>
      </c>
      <c r="M3705" s="94">
        <v>2.6016406637492517</v>
      </c>
      <c r="N3705" s="94">
        <v>2.5735184644267011</v>
      </c>
      <c r="O3705" s="94">
        <v>2.6978919258973013</v>
      </c>
      <c r="P3705" s="94">
        <v>2.6054565147454385</v>
      </c>
      <c r="Q3705" s="94">
        <v>2.7407950706239514</v>
      </c>
      <c r="R3705" s="94">
        <v>2.4511233363781861</v>
      </c>
      <c r="S3705" s="94">
        <v>2.5488225712938832</v>
      </c>
      <c r="T3705" s="94">
        <v>2.3503227905507984</v>
      </c>
      <c r="U3705" s="94">
        <v>2.1930948132286758</v>
      </c>
      <c r="V3705" s="94">
        <v>2.1284631860924716</v>
      </c>
      <c r="W3705" s="94">
        <v>1.9610005725393098</v>
      </c>
      <c r="X3705" s="94">
        <v>1.648866553863108</v>
      </c>
      <c r="Y3705" s="94">
        <v>1.63986584670665</v>
      </c>
      <c r="Z3705" s="94">
        <v>1.6251070258601972</v>
      </c>
      <c r="AA3705" s="94">
        <v>1.7041537708106651</v>
      </c>
      <c r="AB3705" s="94">
        <v>1.4466852062841662</v>
      </c>
      <c r="AC3705" s="94">
        <v>1.3779364770730067</v>
      </c>
      <c r="AD3705" s="94">
        <v>1.3583540492784876</v>
      </c>
      <c r="AE3705" s="94">
        <v>1.2085527502569171</v>
      </c>
      <c r="AF3705" s="94">
        <v>1.2422232845948036</v>
      </c>
      <c r="AG3705" s="94">
        <v>1.4005976009666359</v>
      </c>
      <c r="AH3705" s="94">
        <v>1.2487657642789201</v>
      </c>
      <c r="AI3705" s="94">
        <v>1.2000323933889443</v>
      </c>
      <c r="AJ3705" s="94">
        <v>1.2306151244407044</v>
      </c>
      <c r="AK3705" s="94">
        <v>1.3093888860024414</v>
      </c>
      <c r="AL3705" s="94">
        <v>1.1625576895330465</v>
      </c>
      <c r="AM3705" s="94">
        <v>1.0723317889786854</v>
      </c>
      <c r="AN3705" s="94">
        <v>0.99467651269450041</v>
      </c>
      <c r="AO3705" s="94">
        <v>0.97022276229276316</v>
      </c>
      <c r="AP3705" s="94">
        <v>0.89151914464962234</v>
      </c>
      <c r="AQ3705" s="94">
        <v>0.89514751853077534</v>
      </c>
      <c r="AR3705" s="94">
        <v>0.8053434104399726</v>
      </c>
      <c r="AS3705" s="43">
        <f t="shared" ref="AS3705:AS3768" si="110">NPV($D$48,D3705:AR3705)</f>
        <v>36.615557593733222</v>
      </c>
    </row>
    <row r="3706" spans="3:45">
      <c r="C3706" s="34">
        <v>642</v>
      </c>
      <c r="D3706" s="94">
        <v>3.3</v>
      </c>
      <c r="E3706" s="94">
        <v>3.2184607655210593</v>
      </c>
      <c r="F3706" s="94">
        <v>3.3451895316493703</v>
      </c>
      <c r="G3706" s="94">
        <v>3.0181405049761758</v>
      </c>
      <c r="H3706" s="94">
        <v>2.9868117443573219</v>
      </c>
      <c r="I3706" s="94">
        <v>2.8562458198953919</v>
      </c>
      <c r="J3706" s="94">
        <v>2.8144682099920653</v>
      </c>
      <c r="K3706" s="94">
        <v>2.7825555120575842</v>
      </c>
      <c r="L3706" s="94">
        <v>2.7060073438777281</v>
      </c>
      <c r="M3706" s="94">
        <v>2.9228038732583448</v>
      </c>
      <c r="N3706" s="94">
        <v>2.7425332417410471</v>
      </c>
      <c r="O3706" s="94">
        <v>2.5515199230449381</v>
      </c>
      <c r="P3706" s="94">
        <v>2.3894016892840382</v>
      </c>
      <c r="Q3706" s="94">
        <v>2.3255233812133951</v>
      </c>
      <c r="R3706" s="94">
        <v>2.2694816692073423</v>
      </c>
      <c r="S3706" s="94">
        <v>2.1308380445626738</v>
      </c>
      <c r="T3706" s="94">
        <v>2.0282590724911498</v>
      </c>
      <c r="U3706" s="94">
        <v>2.1893732722319674</v>
      </c>
      <c r="V3706" s="94">
        <v>2.2069454881028201</v>
      </c>
      <c r="W3706" s="94">
        <v>2.3457618360093582</v>
      </c>
      <c r="X3706" s="94">
        <v>2.2547720991429658</v>
      </c>
      <c r="Y3706" s="94">
        <v>2.3069930330729078</v>
      </c>
      <c r="Z3706" s="94">
        <v>2.4596172386137978</v>
      </c>
      <c r="AA3706" s="94">
        <v>2.1296064734326716</v>
      </c>
      <c r="AB3706" s="94">
        <v>1.8734964197552686</v>
      </c>
      <c r="AC3706" s="94">
        <v>1.745398951354437</v>
      </c>
      <c r="AD3706" s="94">
        <v>1.6818643317861877</v>
      </c>
      <c r="AE3706" s="94">
        <v>1.5784736782187545</v>
      </c>
      <c r="AF3706" s="94">
        <v>1.517518855040251</v>
      </c>
      <c r="AG3706" s="94">
        <v>1.5062595758978292</v>
      </c>
      <c r="AH3706" s="94">
        <v>1.5233870597386392</v>
      </c>
      <c r="AI3706" s="94">
        <v>1.4072512358838143</v>
      </c>
      <c r="AJ3706" s="94">
        <v>1.3427248179823768</v>
      </c>
      <c r="AK3706" s="94">
        <v>1.193690888783002</v>
      </c>
      <c r="AL3706" s="94">
        <v>1.0823548890257042</v>
      </c>
      <c r="AM3706" s="94">
        <v>1.108355672191631</v>
      </c>
      <c r="AN3706" s="94">
        <v>1.1496909126784325</v>
      </c>
      <c r="AO3706" s="94">
        <v>1.1200255495996068</v>
      </c>
      <c r="AP3706" s="94">
        <v>0.97306482401430672</v>
      </c>
      <c r="AQ3706" s="94">
        <v>1.0180212948839285</v>
      </c>
      <c r="AR3706" s="94">
        <v>1.0583096825508176</v>
      </c>
      <c r="AS3706" s="43">
        <f t="shared" si="110"/>
        <v>37.65128606013824</v>
      </c>
    </row>
    <row r="3707" spans="3:45">
      <c r="C3707" s="34">
        <v>643</v>
      </c>
      <c r="D3707" s="94">
        <v>3.3</v>
      </c>
      <c r="E3707" s="94">
        <v>2.9333768206719766</v>
      </c>
      <c r="F3707" s="94">
        <v>3.0599721291918831</v>
      </c>
      <c r="G3707" s="94">
        <v>3.0408835093957292</v>
      </c>
      <c r="H3707" s="94">
        <v>2.963671519101287</v>
      </c>
      <c r="I3707" s="94">
        <v>2.7955870307083437</v>
      </c>
      <c r="J3707" s="94">
        <v>3.0544276665084733</v>
      </c>
      <c r="K3707" s="94">
        <v>3.0048561930922451</v>
      </c>
      <c r="L3707" s="94">
        <v>2.7904665412441996</v>
      </c>
      <c r="M3707" s="94">
        <v>2.7597154131896313</v>
      </c>
      <c r="N3707" s="94">
        <v>2.6925594541440754</v>
      </c>
      <c r="O3707" s="94">
        <v>2.647258132059565</v>
      </c>
      <c r="P3707" s="94">
        <v>2.4683779621567061</v>
      </c>
      <c r="Q3707" s="94">
        <v>2.3608635810630645</v>
      </c>
      <c r="R3707" s="94">
        <v>2.3019980941012164</v>
      </c>
      <c r="S3707" s="94">
        <v>2.1609902160743188</v>
      </c>
      <c r="T3707" s="94">
        <v>1.9551070692022257</v>
      </c>
      <c r="U3707" s="94">
        <v>1.8542879391546094</v>
      </c>
      <c r="V3707" s="94">
        <v>1.9295938583638632</v>
      </c>
      <c r="W3707" s="94">
        <v>1.9593392552952349</v>
      </c>
      <c r="X3707" s="94">
        <v>1.9365105384048267</v>
      </c>
      <c r="Y3707" s="94">
        <v>1.9279436677205488</v>
      </c>
      <c r="Z3707" s="94">
        <v>1.7944337339586061</v>
      </c>
      <c r="AA3707" s="94">
        <v>1.6673747902238925</v>
      </c>
      <c r="AB3707" s="94">
        <v>1.6605238043772044</v>
      </c>
      <c r="AC3707" s="94">
        <v>1.6121356803155407</v>
      </c>
      <c r="AD3707" s="94">
        <v>1.7405943919383295</v>
      </c>
      <c r="AE3707" s="94">
        <v>1.7259669978037546</v>
      </c>
      <c r="AF3707" s="94">
        <v>1.7282893531271617</v>
      </c>
      <c r="AG3707" s="94">
        <v>1.6321577975010506</v>
      </c>
      <c r="AH3707" s="94">
        <v>1.6468786162674924</v>
      </c>
      <c r="AI3707" s="94">
        <v>1.758022777517076</v>
      </c>
      <c r="AJ3707" s="94">
        <v>1.6067888940521682</v>
      </c>
      <c r="AK3707" s="94">
        <v>1.5935644382088889</v>
      </c>
      <c r="AL3707" s="94">
        <v>1.6774441810388849</v>
      </c>
      <c r="AM3707" s="94">
        <v>1.5751225210936797</v>
      </c>
      <c r="AN3707" s="94">
        <v>1.5022422701664275</v>
      </c>
      <c r="AO3707" s="94">
        <v>1.5546215957618159</v>
      </c>
      <c r="AP3707" s="94">
        <v>1.6058099296149309</v>
      </c>
      <c r="AQ3707" s="94">
        <v>1.5905788899012197</v>
      </c>
      <c r="AR3707" s="94">
        <v>1.7837968217544875</v>
      </c>
      <c r="AS3707" s="43">
        <f t="shared" si="110"/>
        <v>37.225785034672661</v>
      </c>
    </row>
    <row r="3708" spans="3:45">
      <c r="C3708" s="34">
        <v>644</v>
      </c>
      <c r="D3708" s="94">
        <v>3.3</v>
      </c>
      <c r="E3708" s="94">
        <v>3.3041658520157444</v>
      </c>
      <c r="F3708" s="94">
        <v>3.3248702160922115</v>
      </c>
      <c r="G3708" s="94">
        <v>3.2284206780453113</v>
      </c>
      <c r="H3708" s="94">
        <v>3.3441687694909419</v>
      </c>
      <c r="I3708" s="94">
        <v>3.3615501249306603</v>
      </c>
      <c r="J3708" s="94">
        <v>2.8999213565125208</v>
      </c>
      <c r="K3708" s="94">
        <v>3.1175306909355829</v>
      </c>
      <c r="L3708" s="94">
        <v>3.2046326967796657</v>
      </c>
      <c r="M3708" s="94">
        <v>2.6970424813313318</v>
      </c>
      <c r="N3708" s="94">
        <v>2.6139835565327796</v>
      </c>
      <c r="O3708" s="94">
        <v>2.7916820871408259</v>
      </c>
      <c r="P3708" s="94">
        <v>2.8371491647831379</v>
      </c>
      <c r="Q3708" s="94">
        <v>2.6514624855094882</v>
      </c>
      <c r="R3708" s="94">
        <v>2.63349041359655</v>
      </c>
      <c r="S3708" s="94">
        <v>2.5301499220951031</v>
      </c>
      <c r="T3708" s="94">
        <v>2.6966554070782149</v>
      </c>
      <c r="U3708" s="94">
        <v>2.5596927977662411</v>
      </c>
      <c r="V3708" s="94">
        <v>2.4633298986119856</v>
      </c>
      <c r="W3708" s="94">
        <v>2.4028990895388098</v>
      </c>
      <c r="X3708" s="94">
        <v>2.51295586782462</v>
      </c>
      <c r="Y3708" s="94">
        <v>2.3417897344827923</v>
      </c>
      <c r="Z3708" s="94">
        <v>2.5404507343001193</v>
      </c>
      <c r="AA3708" s="94">
        <v>2.0739375191366487</v>
      </c>
      <c r="AB3708" s="94">
        <v>1.9755178319910522</v>
      </c>
      <c r="AC3708" s="94">
        <v>1.9258008172551819</v>
      </c>
      <c r="AD3708" s="94">
        <v>1.9268713891480367</v>
      </c>
      <c r="AE3708" s="94">
        <v>1.8124874246657086</v>
      </c>
      <c r="AF3708" s="94">
        <v>1.8689332605037867</v>
      </c>
      <c r="AG3708" s="94">
        <v>1.8499307536330052</v>
      </c>
      <c r="AH3708" s="94">
        <v>1.7383098460629478</v>
      </c>
      <c r="AI3708" s="94">
        <v>1.7153934420717667</v>
      </c>
      <c r="AJ3708" s="94">
        <v>1.7755150688162353</v>
      </c>
      <c r="AK3708" s="94">
        <v>1.6395705616702174</v>
      </c>
      <c r="AL3708" s="94">
        <v>1.5326989899299532</v>
      </c>
      <c r="AM3708" s="94">
        <v>1.5493005042669008</v>
      </c>
      <c r="AN3708" s="94">
        <v>1.4869658847619389</v>
      </c>
      <c r="AO3708" s="94">
        <v>1.4534188857498243</v>
      </c>
      <c r="AP3708" s="94">
        <v>1.2527055533686431</v>
      </c>
      <c r="AQ3708" s="94">
        <v>1.1637216441081604</v>
      </c>
      <c r="AR3708" s="94">
        <v>1.1653248434695158</v>
      </c>
      <c r="AS3708" s="43">
        <f t="shared" si="110"/>
        <v>40.908311034573664</v>
      </c>
    </row>
    <row r="3709" spans="3:45">
      <c r="C3709" s="34">
        <v>645</v>
      </c>
      <c r="D3709" s="94">
        <v>3.3</v>
      </c>
      <c r="E3709" s="94">
        <v>3.0096752679404459</v>
      </c>
      <c r="F3709" s="94">
        <v>2.9962524562143855</v>
      </c>
      <c r="G3709" s="94">
        <v>2.7009905634470472</v>
      </c>
      <c r="H3709" s="94">
        <v>2.8594873803092851</v>
      </c>
      <c r="I3709" s="94">
        <v>2.5523941175910267</v>
      </c>
      <c r="J3709" s="94">
        <v>2.3460817621436134</v>
      </c>
      <c r="K3709" s="94">
        <v>2.3514437215236059</v>
      </c>
      <c r="L3709" s="94">
        <v>2.3713912604762393</v>
      </c>
      <c r="M3709" s="94">
        <v>2.4125305441424985</v>
      </c>
      <c r="N3709" s="94">
        <v>2.5335796471067575</v>
      </c>
      <c r="O3709" s="94">
        <v>2.3430107747738234</v>
      </c>
      <c r="P3709" s="94">
        <v>2.2336383985952746</v>
      </c>
      <c r="Q3709" s="94">
        <v>2.1903027961090427</v>
      </c>
      <c r="R3709" s="94">
        <v>2.2285477372005333</v>
      </c>
      <c r="S3709" s="94">
        <v>2.1901881596741926</v>
      </c>
      <c r="T3709" s="94">
        <v>2.3850679471978622</v>
      </c>
      <c r="U3709" s="94">
        <v>2.5413474724174274</v>
      </c>
      <c r="V3709" s="94">
        <v>2.4924980626357529</v>
      </c>
      <c r="W3709" s="94">
        <v>2.41443031630119</v>
      </c>
      <c r="X3709" s="94">
        <v>2.3257825286790679</v>
      </c>
      <c r="Y3709" s="94">
        <v>2.2867669449089401</v>
      </c>
      <c r="Z3709" s="94">
        <v>2.2656075222986813</v>
      </c>
      <c r="AA3709" s="94">
        <v>2.1784599600652985</v>
      </c>
      <c r="AB3709" s="94">
        <v>2.0207601923201417</v>
      </c>
      <c r="AC3709" s="94">
        <v>1.8741853157329662</v>
      </c>
      <c r="AD3709" s="94">
        <v>1.7402162769885681</v>
      </c>
      <c r="AE3709" s="94">
        <v>1.8379535620316076</v>
      </c>
      <c r="AF3709" s="94">
        <v>1.9142356314838009</v>
      </c>
      <c r="AG3709" s="94">
        <v>1.796186493337155</v>
      </c>
      <c r="AH3709" s="94">
        <v>1.8080319668869511</v>
      </c>
      <c r="AI3709" s="94">
        <v>1.7672170297778231</v>
      </c>
      <c r="AJ3709" s="94">
        <v>1.7481272075164711</v>
      </c>
      <c r="AK3709" s="94">
        <v>1.7912158735139401</v>
      </c>
      <c r="AL3709" s="94">
        <v>1.6865058869030047</v>
      </c>
      <c r="AM3709" s="94">
        <v>1.5707667526193834</v>
      </c>
      <c r="AN3709" s="94">
        <v>1.4408825152996534</v>
      </c>
      <c r="AO3709" s="94">
        <v>1.4420165843434267</v>
      </c>
      <c r="AP3709" s="94">
        <v>1.4783651365555079</v>
      </c>
      <c r="AQ3709" s="94">
        <v>1.4312586220684294</v>
      </c>
      <c r="AR3709" s="94">
        <v>1.413365712805758</v>
      </c>
      <c r="AS3709" s="43">
        <f t="shared" si="110"/>
        <v>36.361902071538601</v>
      </c>
    </row>
    <row r="3710" spans="3:45">
      <c r="C3710" s="34">
        <v>646</v>
      </c>
      <c r="D3710" s="94">
        <v>3.3</v>
      </c>
      <c r="E3710" s="94">
        <v>3.2624905182033417</v>
      </c>
      <c r="F3710" s="94">
        <v>3.1928547488545296</v>
      </c>
      <c r="G3710" s="94">
        <v>2.704723400150598</v>
      </c>
      <c r="H3710" s="94">
        <v>2.7340685164610568</v>
      </c>
      <c r="I3710" s="94">
        <v>2.7760258415290897</v>
      </c>
      <c r="J3710" s="94">
        <v>2.7679989555797841</v>
      </c>
      <c r="K3710" s="94">
        <v>2.7846587803416125</v>
      </c>
      <c r="L3710" s="94">
        <v>2.6548945259095635</v>
      </c>
      <c r="M3710" s="94">
        <v>2.5451826398875586</v>
      </c>
      <c r="N3710" s="94">
        <v>2.4244044943116267</v>
      </c>
      <c r="O3710" s="94">
        <v>2.4012011792223724</v>
      </c>
      <c r="P3710" s="94">
        <v>2.4361094184637078</v>
      </c>
      <c r="Q3710" s="94">
        <v>2.5495939496602782</v>
      </c>
      <c r="R3710" s="94">
        <v>2.6425666524967926</v>
      </c>
      <c r="S3710" s="94">
        <v>2.6177622303172718</v>
      </c>
      <c r="T3710" s="94">
        <v>2.5531199554773512</v>
      </c>
      <c r="U3710" s="94">
        <v>2.4969628878767418</v>
      </c>
      <c r="V3710" s="94">
        <v>2.5718039929870868</v>
      </c>
      <c r="W3710" s="94">
        <v>2.2684030522164642</v>
      </c>
      <c r="X3710" s="94">
        <v>2.1715224468146408</v>
      </c>
      <c r="Y3710" s="94">
        <v>2.2902830660154758</v>
      </c>
      <c r="Z3710" s="94">
        <v>2.334213387613743</v>
      </c>
      <c r="AA3710" s="94">
        <v>2.1200829430446104</v>
      </c>
      <c r="AB3710" s="94">
        <v>2.0529414047293617</v>
      </c>
      <c r="AC3710" s="94">
        <v>2.181062278430395</v>
      </c>
      <c r="AD3710" s="94">
        <v>2.1930332882707093</v>
      </c>
      <c r="AE3710" s="94">
        <v>1.9912045489368753</v>
      </c>
      <c r="AF3710" s="94">
        <v>2.1425716506179322</v>
      </c>
      <c r="AG3710" s="94">
        <v>2.0721064175965198</v>
      </c>
      <c r="AH3710" s="94">
        <v>2.0280680079206501</v>
      </c>
      <c r="AI3710" s="94">
        <v>1.9186742006026294</v>
      </c>
      <c r="AJ3710" s="94">
        <v>1.8994195965694511</v>
      </c>
      <c r="AK3710" s="94">
        <v>1.9441307640680316</v>
      </c>
      <c r="AL3710" s="94">
        <v>2.0665226876089147</v>
      </c>
      <c r="AM3710" s="94">
        <v>1.9591444428871898</v>
      </c>
      <c r="AN3710" s="94">
        <v>1.9660263687308797</v>
      </c>
      <c r="AO3710" s="94">
        <v>1.971217850167934</v>
      </c>
      <c r="AP3710" s="94">
        <v>2.0222876934340195</v>
      </c>
      <c r="AQ3710" s="94">
        <v>1.9399319212560433</v>
      </c>
      <c r="AR3710" s="94">
        <v>1.8327473513962758</v>
      </c>
      <c r="AS3710" s="43">
        <f t="shared" si="110"/>
        <v>38.87872726258604</v>
      </c>
    </row>
    <row r="3711" spans="3:45">
      <c r="C3711" s="34">
        <v>647</v>
      </c>
      <c r="D3711" s="94">
        <v>3.3</v>
      </c>
      <c r="E3711" s="94">
        <v>3.0013071213739857</v>
      </c>
      <c r="F3711" s="94">
        <v>3.0512956507338624</v>
      </c>
      <c r="G3711" s="94">
        <v>3.1721190069261</v>
      </c>
      <c r="H3711" s="94">
        <v>3.065770663013168</v>
      </c>
      <c r="I3711" s="94">
        <v>3.0547586015613186</v>
      </c>
      <c r="J3711" s="94">
        <v>3.0225469324067489</v>
      </c>
      <c r="K3711" s="94">
        <v>2.7620959218346375</v>
      </c>
      <c r="L3711" s="94">
        <v>2.8524533975585737</v>
      </c>
      <c r="M3711" s="94">
        <v>2.9543270056816926</v>
      </c>
      <c r="N3711" s="94">
        <v>2.9980204655774321</v>
      </c>
      <c r="O3711" s="94">
        <v>2.9945052727599539</v>
      </c>
      <c r="P3711" s="94">
        <v>2.9143533451806536</v>
      </c>
      <c r="Q3711" s="94">
        <v>2.9195378221122494</v>
      </c>
      <c r="R3711" s="94">
        <v>3.0304670358804007</v>
      </c>
      <c r="S3711" s="94">
        <v>3.0103535412456095</v>
      </c>
      <c r="T3711" s="94">
        <v>2.9871411319005352</v>
      </c>
      <c r="U3711" s="94">
        <v>2.8976142175086101</v>
      </c>
      <c r="V3711" s="94">
        <v>3.3481329114792531</v>
      </c>
      <c r="W3711" s="94">
        <v>3.405988155583112</v>
      </c>
      <c r="X3711" s="94">
        <v>3.0115142618146398</v>
      </c>
      <c r="Y3711" s="94">
        <v>2.8336966129355527</v>
      </c>
      <c r="Z3711" s="94">
        <v>2.7778097568260769</v>
      </c>
      <c r="AA3711" s="94">
        <v>2.4433313483163488</v>
      </c>
      <c r="AB3711" s="94">
        <v>2.1478993441987302</v>
      </c>
      <c r="AC3711" s="94">
        <v>2.0579468686256313</v>
      </c>
      <c r="AD3711" s="94">
        <v>1.7737414515884249</v>
      </c>
      <c r="AE3711" s="94">
        <v>1.6315431046581546</v>
      </c>
      <c r="AF3711" s="94">
        <v>1.6688389184184713</v>
      </c>
      <c r="AG3711" s="94">
        <v>1.6582999647384606</v>
      </c>
      <c r="AH3711" s="94">
        <v>1.486155849969951</v>
      </c>
      <c r="AI3711" s="94">
        <v>1.6059789616904796</v>
      </c>
      <c r="AJ3711" s="94">
        <v>1.5660244387425182</v>
      </c>
      <c r="AK3711" s="94">
        <v>1.5724817722542292</v>
      </c>
      <c r="AL3711" s="94">
        <v>1.6072563770367365</v>
      </c>
      <c r="AM3711" s="94">
        <v>1.601368371780687</v>
      </c>
      <c r="AN3711" s="94">
        <v>1.5375182015782431</v>
      </c>
      <c r="AO3711" s="94">
        <v>1.4965877132012335</v>
      </c>
      <c r="AP3711" s="94">
        <v>1.5474351199576075</v>
      </c>
      <c r="AQ3711" s="94">
        <v>1.4900140998968661</v>
      </c>
      <c r="AR3711" s="94">
        <v>1.4434378038935107</v>
      </c>
      <c r="AS3711" s="43">
        <f t="shared" si="110"/>
        <v>41.733209803156853</v>
      </c>
    </row>
    <row r="3712" spans="3:45">
      <c r="C3712" s="34">
        <v>648</v>
      </c>
      <c r="D3712" s="94">
        <v>3.3</v>
      </c>
      <c r="E3712" s="94">
        <v>3.1018184841786982</v>
      </c>
      <c r="F3712" s="94">
        <v>3.0877317246199794</v>
      </c>
      <c r="G3712" s="94">
        <v>2.9260970153981951</v>
      </c>
      <c r="H3712" s="94">
        <v>2.6002667372110495</v>
      </c>
      <c r="I3712" s="94">
        <v>2.3885601673751871</v>
      </c>
      <c r="J3712" s="94">
        <v>2.0611200291954259</v>
      </c>
      <c r="K3712" s="94">
        <v>1.9813769730359354</v>
      </c>
      <c r="L3712" s="94">
        <v>1.800801228065428</v>
      </c>
      <c r="M3712" s="94">
        <v>1.8035515703368119</v>
      </c>
      <c r="N3712" s="94">
        <v>1.7466224550756506</v>
      </c>
      <c r="O3712" s="94">
        <v>1.6079763243278713</v>
      </c>
      <c r="P3712" s="94">
        <v>1.527748518642962</v>
      </c>
      <c r="Q3712" s="94">
        <v>1.4947595295634308</v>
      </c>
      <c r="R3712" s="94">
        <v>1.5309715044160683</v>
      </c>
      <c r="S3712" s="94">
        <v>1.6585800966050617</v>
      </c>
      <c r="T3712" s="94">
        <v>1.5789948665951357</v>
      </c>
      <c r="U3712" s="94">
        <v>1.6279408496272165</v>
      </c>
      <c r="V3712" s="94">
        <v>1.6285692205483473</v>
      </c>
      <c r="W3712" s="94">
        <v>1.4577024582057283</v>
      </c>
      <c r="X3712" s="94">
        <v>1.3958574172635945</v>
      </c>
      <c r="Y3712" s="94">
        <v>1.2860071694813944</v>
      </c>
      <c r="Z3712" s="94">
        <v>1.2505786843295201</v>
      </c>
      <c r="AA3712" s="94">
        <v>1.2676443824229005</v>
      </c>
      <c r="AB3712" s="94">
        <v>1.3234924131178725</v>
      </c>
      <c r="AC3712" s="94">
        <v>1.2971334660985143</v>
      </c>
      <c r="AD3712" s="94">
        <v>1.2371957598683083</v>
      </c>
      <c r="AE3712" s="94">
        <v>1.3671024484291872</v>
      </c>
      <c r="AF3712" s="94">
        <v>1.1842970751249586</v>
      </c>
      <c r="AG3712" s="94">
        <v>1.2170668411962731</v>
      </c>
      <c r="AH3712" s="94">
        <v>1.2204342454665218</v>
      </c>
      <c r="AI3712" s="94">
        <v>1.2035194304447505</v>
      </c>
      <c r="AJ3712" s="94">
        <v>1.0775463955546414</v>
      </c>
      <c r="AK3712" s="94">
        <v>1.0898865370776283</v>
      </c>
      <c r="AL3712" s="94">
        <v>1.0215920594192069</v>
      </c>
      <c r="AM3712" s="94">
        <v>1.1166092123898546</v>
      </c>
      <c r="AN3712" s="94">
        <v>1.0841003240854035</v>
      </c>
      <c r="AO3712" s="94">
        <v>1.1692384915096998</v>
      </c>
      <c r="AP3712" s="94">
        <v>1.2630461810674218</v>
      </c>
      <c r="AQ3712" s="94">
        <v>1.2425095957949941</v>
      </c>
      <c r="AR3712" s="94">
        <v>1.2072834103133956</v>
      </c>
      <c r="AS3712" s="43">
        <f t="shared" si="110"/>
        <v>29.871676915555717</v>
      </c>
    </row>
    <row r="3713" spans="3:45">
      <c r="C3713" s="34">
        <v>649</v>
      </c>
      <c r="D3713" s="94">
        <v>3.3</v>
      </c>
      <c r="E3713" s="94">
        <v>3.3642066801660002</v>
      </c>
      <c r="F3713" s="94">
        <v>3.4830837738220257</v>
      </c>
      <c r="G3713" s="94">
        <v>3.4010203555881029</v>
      </c>
      <c r="H3713" s="94">
        <v>3.0738981568011448</v>
      </c>
      <c r="I3713" s="94">
        <v>3.0640701256495544</v>
      </c>
      <c r="J3713" s="94">
        <v>3.2187819071762527</v>
      </c>
      <c r="K3713" s="94">
        <v>3.0620444553648039</v>
      </c>
      <c r="L3713" s="94">
        <v>2.9409112305012983</v>
      </c>
      <c r="M3713" s="94">
        <v>2.7977746329040896</v>
      </c>
      <c r="N3713" s="94">
        <v>2.6680001240887452</v>
      </c>
      <c r="O3713" s="94">
        <v>2.5139121525777188</v>
      </c>
      <c r="P3713" s="94">
        <v>2.4684824802337961</v>
      </c>
      <c r="Q3713" s="94">
        <v>2.3078637185468964</v>
      </c>
      <c r="R3713" s="94">
        <v>2.3353539910434082</v>
      </c>
      <c r="S3713" s="94">
        <v>2.4256218308270898</v>
      </c>
      <c r="T3713" s="94">
        <v>2.4514222797317178</v>
      </c>
      <c r="U3713" s="94">
        <v>2.4050874875826831</v>
      </c>
      <c r="V3713" s="94">
        <v>2.4019483837019613</v>
      </c>
      <c r="W3713" s="94">
        <v>2.5766686979447408</v>
      </c>
      <c r="X3713" s="94">
        <v>2.3789375262479027</v>
      </c>
      <c r="Y3713" s="94">
        <v>2.3515107561396693</v>
      </c>
      <c r="Z3713" s="94">
        <v>2.4768815592960305</v>
      </c>
      <c r="AA3713" s="94">
        <v>2.3917285936912496</v>
      </c>
      <c r="AB3713" s="94">
        <v>2.2854883970767976</v>
      </c>
      <c r="AC3713" s="94">
        <v>2.1914133394440132</v>
      </c>
      <c r="AD3713" s="94">
        <v>2.4095398413874389</v>
      </c>
      <c r="AE3713" s="94">
        <v>2.2142768040607512</v>
      </c>
      <c r="AF3713" s="94">
        <v>2.1892077660229781</v>
      </c>
      <c r="AG3713" s="94">
        <v>2.1837532323269992</v>
      </c>
      <c r="AH3713" s="94">
        <v>2.0728192472272777</v>
      </c>
      <c r="AI3713" s="94">
        <v>2.2096126050258627</v>
      </c>
      <c r="AJ3713" s="94">
        <v>1.9443547072874292</v>
      </c>
      <c r="AK3713" s="94">
        <v>2.0125492536804255</v>
      </c>
      <c r="AL3713" s="94">
        <v>2.1226973154469864</v>
      </c>
      <c r="AM3713" s="94">
        <v>2.1998131582829483</v>
      </c>
      <c r="AN3713" s="94">
        <v>2.139597754772522</v>
      </c>
      <c r="AO3713" s="94">
        <v>2.152590179971706</v>
      </c>
      <c r="AP3713" s="94">
        <v>2.0337521971100685</v>
      </c>
      <c r="AQ3713" s="94">
        <v>1.8861714061689905</v>
      </c>
      <c r="AR3713" s="94">
        <v>1.8159096734672491</v>
      </c>
      <c r="AS3713" s="43">
        <f t="shared" si="110"/>
        <v>41.337533702159021</v>
      </c>
    </row>
    <row r="3714" spans="3:45">
      <c r="C3714" s="34">
        <v>650</v>
      </c>
      <c r="D3714" s="94">
        <v>3.3</v>
      </c>
      <c r="E3714" s="94">
        <v>3.227633917874456</v>
      </c>
      <c r="F3714" s="94">
        <v>3.298001387168958</v>
      </c>
      <c r="G3714" s="94">
        <v>3.6067006288430075</v>
      </c>
      <c r="H3714" s="94">
        <v>3.8200658180609777</v>
      </c>
      <c r="I3714" s="94">
        <v>3.816165508516697</v>
      </c>
      <c r="J3714" s="94">
        <v>3.5717555148866977</v>
      </c>
      <c r="K3714" s="94">
        <v>3.4347376447059306</v>
      </c>
      <c r="L3714" s="94">
        <v>3.5432172349388424</v>
      </c>
      <c r="M3714" s="94">
        <v>3.6240434645749811</v>
      </c>
      <c r="N3714" s="94">
        <v>3.7502583457840362</v>
      </c>
      <c r="O3714" s="94">
        <v>3.8616277165020443</v>
      </c>
      <c r="P3714" s="94">
        <v>3.1900151504087018</v>
      </c>
      <c r="Q3714" s="94">
        <v>3.1201164837303601</v>
      </c>
      <c r="R3714" s="94">
        <v>3.0937083812252308</v>
      </c>
      <c r="S3714" s="94">
        <v>2.9015317682911599</v>
      </c>
      <c r="T3714" s="94">
        <v>2.9291940056131045</v>
      </c>
      <c r="U3714" s="94">
        <v>2.8626255331253336</v>
      </c>
      <c r="V3714" s="94">
        <v>2.7968871725390589</v>
      </c>
      <c r="W3714" s="94">
        <v>2.7130485124393253</v>
      </c>
      <c r="X3714" s="94">
        <v>2.8700390393842135</v>
      </c>
      <c r="Y3714" s="94">
        <v>2.7133070948709594</v>
      </c>
      <c r="Z3714" s="94">
        <v>2.8448569978719607</v>
      </c>
      <c r="AA3714" s="94">
        <v>2.7798198572878512</v>
      </c>
      <c r="AB3714" s="94">
        <v>2.7118096967565437</v>
      </c>
      <c r="AC3714" s="94">
        <v>2.5721395436772667</v>
      </c>
      <c r="AD3714" s="94">
        <v>2.3034456422810483</v>
      </c>
      <c r="AE3714" s="94">
        <v>2.1536140073722003</v>
      </c>
      <c r="AF3714" s="94">
        <v>2.3516749224215809</v>
      </c>
      <c r="AG3714" s="94">
        <v>2.7382713240200292</v>
      </c>
      <c r="AH3714" s="94">
        <v>2.4632209981832358</v>
      </c>
      <c r="AI3714" s="94">
        <v>2.329302865753812</v>
      </c>
      <c r="AJ3714" s="94">
        <v>2.3107051451717768</v>
      </c>
      <c r="AK3714" s="94">
        <v>2.0738331730505841</v>
      </c>
      <c r="AL3714" s="94">
        <v>1.7687830197375363</v>
      </c>
      <c r="AM3714" s="94">
        <v>1.893095745578472</v>
      </c>
      <c r="AN3714" s="94">
        <v>1.8550645758535291</v>
      </c>
      <c r="AO3714" s="94">
        <v>1.7938167887646401</v>
      </c>
      <c r="AP3714" s="94">
        <v>1.8135207885420486</v>
      </c>
      <c r="AQ3714" s="94">
        <v>2.060514531212946</v>
      </c>
      <c r="AR3714" s="94">
        <v>1.9149502772175402</v>
      </c>
      <c r="AS3714" s="43">
        <f t="shared" si="110"/>
        <v>47.183182792873133</v>
      </c>
    </row>
    <row r="3715" spans="3:45">
      <c r="C3715" s="34">
        <v>651</v>
      </c>
      <c r="D3715" s="94">
        <v>3.3</v>
      </c>
      <c r="E3715" s="94">
        <v>3.6801172982258179</v>
      </c>
      <c r="F3715" s="94">
        <v>3.3040055655057246</v>
      </c>
      <c r="G3715" s="94">
        <v>3.0825529780749559</v>
      </c>
      <c r="H3715" s="94">
        <v>3.260045809938489</v>
      </c>
      <c r="I3715" s="94">
        <v>3.144721157114418</v>
      </c>
      <c r="J3715" s="94">
        <v>2.902369924704344</v>
      </c>
      <c r="K3715" s="94">
        <v>2.9361583926116208</v>
      </c>
      <c r="L3715" s="94">
        <v>2.7469355208386093</v>
      </c>
      <c r="M3715" s="94">
        <v>2.993723600742038</v>
      </c>
      <c r="N3715" s="94">
        <v>3.0025714441887281</v>
      </c>
      <c r="O3715" s="94">
        <v>2.9652737000893405</v>
      </c>
      <c r="P3715" s="94">
        <v>3.2060071539694195</v>
      </c>
      <c r="Q3715" s="94">
        <v>3.4165507903486243</v>
      </c>
      <c r="R3715" s="94">
        <v>3.1067741883985787</v>
      </c>
      <c r="S3715" s="94">
        <v>3.3949606789702349</v>
      </c>
      <c r="T3715" s="94">
        <v>2.943251750779003</v>
      </c>
      <c r="U3715" s="94">
        <v>3.1213008611145798</v>
      </c>
      <c r="V3715" s="94">
        <v>3.1782643520073899</v>
      </c>
      <c r="W3715" s="94">
        <v>3.0274918946017255</v>
      </c>
      <c r="X3715" s="94">
        <v>3.0897306729836242</v>
      </c>
      <c r="Y3715" s="94">
        <v>2.832497607551864</v>
      </c>
      <c r="Z3715" s="94">
        <v>3.0627580644638486</v>
      </c>
      <c r="AA3715" s="94">
        <v>2.7257875349334113</v>
      </c>
      <c r="AB3715" s="94">
        <v>2.7148177975393666</v>
      </c>
      <c r="AC3715" s="94">
        <v>2.5874791953026759</v>
      </c>
      <c r="AD3715" s="94">
        <v>2.6814736819746594</v>
      </c>
      <c r="AE3715" s="94">
        <v>2.4174598690471267</v>
      </c>
      <c r="AF3715" s="94">
        <v>2.2129298540304587</v>
      </c>
      <c r="AG3715" s="94">
        <v>2.3818294123591577</v>
      </c>
      <c r="AH3715" s="94">
        <v>2.3081295869262792</v>
      </c>
      <c r="AI3715" s="94">
        <v>2.1526838180904688</v>
      </c>
      <c r="AJ3715" s="94">
        <v>1.9835212569961602</v>
      </c>
      <c r="AK3715" s="94">
        <v>1.9989635291000984</v>
      </c>
      <c r="AL3715" s="94">
        <v>1.8162761634766422</v>
      </c>
      <c r="AM3715" s="94">
        <v>2.1977320896489281</v>
      </c>
      <c r="AN3715" s="94">
        <v>1.9475056155482433</v>
      </c>
      <c r="AO3715" s="94">
        <v>1.9988129987997956</v>
      </c>
      <c r="AP3715" s="94">
        <v>1.9046209323380625</v>
      </c>
      <c r="AQ3715" s="94">
        <v>1.9573234956757228</v>
      </c>
      <c r="AR3715" s="94">
        <v>2.0048273909612266</v>
      </c>
      <c r="AS3715" s="43">
        <f t="shared" si="110"/>
        <v>44.696189925822033</v>
      </c>
    </row>
    <row r="3716" spans="3:45">
      <c r="C3716" s="34">
        <v>652</v>
      </c>
      <c r="D3716" s="94">
        <v>3.3</v>
      </c>
      <c r="E3716" s="94">
        <v>3.1100980513019403</v>
      </c>
      <c r="F3716" s="94">
        <v>2.9841951652131051</v>
      </c>
      <c r="G3716" s="94">
        <v>3.194877597010227</v>
      </c>
      <c r="H3716" s="94">
        <v>3.16382411379506</v>
      </c>
      <c r="I3716" s="94">
        <v>2.9113449250750931</v>
      </c>
      <c r="J3716" s="94">
        <v>3.2411387009958648</v>
      </c>
      <c r="K3716" s="94">
        <v>3.1431460547124792</v>
      </c>
      <c r="L3716" s="94">
        <v>3.2316637911130925</v>
      </c>
      <c r="M3716" s="94">
        <v>3.2113309501240219</v>
      </c>
      <c r="N3716" s="94">
        <v>3.0480052286736479</v>
      </c>
      <c r="O3716" s="94">
        <v>3.1048700268344445</v>
      </c>
      <c r="P3716" s="94">
        <v>2.9075880984202858</v>
      </c>
      <c r="Q3716" s="94">
        <v>2.8116111591937285</v>
      </c>
      <c r="R3716" s="94">
        <v>2.685434245586646</v>
      </c>
      <c r="S3716" s="94">
        <v>2.6333286472126733</v>
      </c>
      <c r="T3716" s="94">
        <v>2.7025026734228117</v>
      </c>
      <c r="U3716" s="94">
        <v>2.7795759150674733</v>
      </c>
      <c r="V3716" s="94">
        <v>2.9107177319825692</v>
      </c>
      <c r="W3716" s="94">
        <v>3.1251263770815512</v>
      </c>
      <c r="X3716" s="94">
        <v>3.1452462609486167</v>
      </c>
      <c r="Y3716" s="94">
        <v>2.9837249724078103</v>
      </c>
      <c r="Z3716" s="94">
        <v>2.7056514231068594</v>
      </c>
      <c r="AA3716" s="94">
        <v>2.7529443204647812</v>
      </c>
      <c r="AB3716" s="94">
        <v>2.7132107216297241</v>
      </c>
      <c r="AC3716" s="94">
        <v>2.8356233090220164</v>
      </c>
      <c r="AD3716" s="94">
        <v>2.7096522554733675</v>
      </c>
      <c r="AE3716" s="94">
        <v>2.5901869498208696</v>
      </c>
      <c r="AF3716" s="94">
        <v>2.3911305848976578</v>
      </c>
      <c r="AG3716" s="94">
        <v>2.2749612176431553</v>
      </c>
      <c r="AH3716" s="94">
        <v>2.447662140592517</v>
      </c>
      <c r="AI3716" s="94">
        <v>2.1601334305366056</v>
      </c>
      <c r="AJ3716" s="94">
        <v>2.102781734525133</v>
      </c>
      <c r="AK3716" s="94">
        <v>2.2136672964320856</v>
      </c>
      <c r="AL3716" s="94">
        <v>2.0582222215447583</v>
      </c>
      <c r="AM3716" s="94">
        <v>2.2364612227671774</v>
      </c>
      <c r="AN3716" s="94">
        <v>1.8683967078861237</v>
      </c>
      <c r="AO3716" s="94">
        <v>1.9224707823916092</v>
      </c>
      <c r="AP3716" s="94">
        <v>1.9499430155769255</v>
      </c>
      <c r="AQ3716" s="94">
        <v>1.9938675981553113</v>
      </c>
      <c r="AR3716" s="94">
        <v>1.8900904707288066</v>
      </c>
      <c r="AS3716" s="43">
        <f t="shared" si="110"/>
        <v>43.654474186985901</v>
      </c>
    </row>
    <row r="3717" spans="3:45">
      <c r="C3717" s="34">
        <v>653</v>
      </c>
      <c r="D3717" s="94">
        <v>3.3</v>
      </c>
      <c r="E3717" s="94">
        <v>3.1717680541245419</v>
      </c>
      <c r="F3717" s="94">
        <v>2.8632979647149712</v>
      </c>
      <c r="G3717" s="94">
        <v>2.7998422610184193</v>
      </c>
      <c r="H3717" s="94">
        <v>3.0495537171027092</v>
      </c>
      <c r="I3717" s="94">
        <v>2.9598313894400676</v>
      </c>
      <c r="J3717" s="94">
        <v>3.2484698683770739</v>
      </c>
      <c r="K3717" s="94">
        <v>3.2666724870105806</v>
      </c>
      <c r="L3717" s="94">
        <v>2.9780930346635177</v>
      </c>
      <c r="M3717" s="94">
        <v>2.8894800826957301</v>
      </c>
      <c r="N3717" s="94">
        <v>2.7144285034454674</v>
      </c>
      <c r="O3717" s="94">
        <v>2.8201942088259653</v>
      </c>
      <c r="P3717" s="94">
        <v>3.2573025745396573</v>
      </c>
      <c r="Q3717" s="94">
        <v>3.6673540358184749</v>
      </c>
      <c r="R3717" s="94">
        <v>3.9209003847388697</v>
      </c>
      <c r="S3717" s="94">
        <v>3.7980684796013815</v>
      </c>
      <c r="T3717" s="94">
        <v>3.8695810451576169</v>
      </c>
      <c r="U3717" s="94">
        <v>4.0008633882697131</v>
      </c>
      <c r="V3717" s="94">
        <v>3.9607895908693105</v>
      </c>
      <c r="W3717" s="94">
        <v>3.9373646442644263</v>
      </c>
      <c r="X3717" s="94">
        <v>4.2426772816717868</v>
      </c>
      <c r="Y3717" s="94">
        <v>3.8529250111204476</v>
      </c>
      <c r="Z3717" s="94">
        <v>3.6842027879845167</v>
      </c>
      <c r="AA3717" s="94">
        <v>3.5256184977683183</v>
      </c>
      <c r="AB3717" s="94">
        <v>3.3631263217806628</v>
      </c>
      <c r="AC3717" s="94">
        <v>3.2752093219678762</v>
      </c>
      <c r="AD3717" s="94">
        <v>2.9189442725089711</v>
      </c>
      <c r="AE3717" s="94">
        <v>2.8161365021817546</v>
      </c>
      <c r="AF3717" s="94">
        <v>2.5052989639452465</v>
      </c>
      <c r="AG3717" s="94">
        <v>2.4594221693394092</v>
      </c>
      <c r="AH3717" s="94">
        <v>2.3044733142024754</v>
      </c>
      <c r="AI3717" s="94">
        <v>2.4821517928311296</v>
      </c>
      <c r="AJ3717" s="94">
        <v>2.8584626689525456</v>
      </c>
      <c r="AK3717" s="94">
        <v>3.1166834477781866</v>
      </c>
      <c r="AL3717" s="94">
        <v>3.0460582827353377</v>
      </c>
      <c r="AM3717" s="94">
        <v>2.8926664759687761</v>
      </c>
      <c r="AN3717" s="94">
        <v>2.8546004091918356</v>
      </c>
      <c r="AO3717" s="94">
        <v>2.8842832612641018</v>
      </c>
      <c r="AP3717" s="94">
        <v>2.6978906736856572</v>
      </c>
      <c r="AQ3717" s="94">
        <v>2.587370170314863</v>
      </c>
      <c r="AR3717" s="94">
        <v>2.2803272256853426</v>
      </c>
      <c r="AS3717" s="43">
        <f t="shared" si="110"/>
        <v>47.816523646086445</v>
      </c>
    </row>
    <row r="3718" spans="3:45">
      <c r="C3718" s="34">
        <v>654</v>
      </c>
      <c r="D3718" s="94">
        <v>3.3</v>
      </c>
      <c r="E3718" s="94">
        <v>3.2219472791603629</v>
      </c>
      <c r="F3718" s="94">
        <v>3.1448349628580345</v>
      </c>
      <c r="G3718" s="94">
        <v>3.2449767277281296</v>
      </c>
      <c r="H3718" s="94">
        <v>3.1702313411960357</v>
      </c>
      <c r="I3718" s="94">
        <v>3.1515442463990619</v>
      </c>
      <c r="J3718" s="94">
        <v>3.0295941724594635</v>
      </c>
      <c r="K3718" s="94">
        <v>2.6163067595439755</v>
      </c>
      <c r="L3718" s="94">
        <v>2.5992763363350138</v>
      </c>
      <c r="M3718" s="94">
        <v>2.8212793856062373</v>
      </c>
      <c r="N3718" s="94">
        <v>2.7404923611537275</v>
      </c>
      <c r="O3718" s="94">
        <v>2.7052852044088609</v>
      </c>
      <c r="P3718" s="94">
        <v>2.5325620209158042</v>
      </c>
      <c r="Q3718" s="94">
        <v>2.2399349805133055</v>
      </c>
      <c r="R3718" s="94">
        <v>2.1738883960210691</v>
      </c>
      <c r="S3718" s="94">
        <v>2.1630666023851011</v>
      </c>
      <c r="T3718" s="94">
        <v>2.1083537780131016</v>
      </c>
      <c r="U3718" s="94">
        <v>2.1236712137968499</v>
      </c>
      <c r="V3718" s="94">
        <v>2.1654327559527928</v>
      </c>
      <c r="W3718" s="94">
        <v>2.2882295279935096</v>
      </c>
      <c r="X3718" s="94">
        <v>2.0584768634997932</v>
      </c>
      <c r="Y3718" s="94">
        <v>2.029403885923629</v>
      </c>
      <c r="Z3718" s="94">
        <v>1.8060816004107894</v>
      </c>
      <c r="AA3718" s="94">
        <v>1.7991998674732723</v>
      </c>
      <c r="AB3718" s="94">
        <v>1.4962084632597468</v>
      </c>
      <c r="AC3718" s="94">
        <v>1.3633912190806583</v>
      </c>
      <c r="AD3718" s="94">
        <v>1.1993292155718127</v>
      </c>
      <c r="AE3718" s="94">
        <v>1.1477416487004202</v>
      </c>
      <c r="AF3718" s="94">
        <v>1.2043559090087088</v>
      </c>
      <c r="AG3718" s="94">
        <v>1.2217234114797777</v>
      </c>
      <c r="AH3718" s="94">
        <v>1.2228928700882467</v>
      </c>
      <c r="AI3718" s="94">
        <v>1.3122557614169286</v>
      </c>
      <c r="AJ3718" s="94">
        <v>1.2580502298496212</v>
      </c>
      <c r="AK3718" s="94">
        <v>1.202026916167203</v>
      </c>
      <c r="AL3718" s="94">
        <v>1.0860415574195683</v>
      </c>
      <c r="AM3718" s="94">
        <v>1.0192700041064016</v>
      </c>
      <c r="AN3718" s="94">
        <v>1.0448234835916246</v>
      </c>
      <c r="AO3718" s="94">
        <v>0.97031924870706565</v>
      </c>
      <c r="AP3718" s="94">
        <v>0.9466174729407516</v>
      </c>
      <c r="AQ3718" s="94">
        <v>0.93393192768699995</v>
      </c>
      <c r="AR3718" s="94">
        <v>0.89953728739534211</v>
      </c>
      <c r="AS3718" s="43">
        <f t="shared" si="110"/>
        <v>37.015340995839729</v>
      </c>
    </row>
    <row r="3719" spans="3:45">
      <c r="C3719" s="34">
        <v>655</v>
      </c>
      <c r="D3719" s="94">
        <v>3.3</v>
      </c>
      <c r="E3719" s="94">
        <v>3.2336591177991525</v>
      </c>
      <c r="F3719" s="94">
        <v>3.2841646450621682</v>
      </c>
      <c r="G3719" s="94">
        <v>3.2763833894711101</v>
      </c>
      <c r="H3719" s="94">
        <v>3.3551851923342246</v>
      </c>
      <c r="I3719" s="94">
        <v>2.8561528670528271</v>
      </c>
      <c r="J3719" s="94">
        <v>2.8542930815368908</v>
      </c>
      <c r="K3719" s="94">
        <v>2.7094901199364365</v>
      </c>
      <c r="L3719" s="94">
        <v>2.6154603636597571</v>
      </c>
      <c r="M3719" s="94">
        <v>2.458311985710413</v>
      </c>
      <c r="N3719" s="94">
        <v>2.2537021558667516</v>
      </c>
      <c r="O3719" s="94">
        <v>2.164096582061005</v>
      </c>
      <c r="P3719" s="94">
        <v>2.3173274355471398</v>
      </c>
      <c r="Q3719" s="94">
        <v>2.2139421315859606</v>
      </c>
      <c r="R3719" s="94">
        <v>2.011111621965004</v>
      </c>
      <c r="S3719" s="94">
        <v>2.0347376817848803</v>
      </c>
      <c r="T3719" s="94">
        <v>2.0939224628729027</v>
      </c>
      <c r="U3719" s="94">
        <v>1.7871142649979257</v>
      </c>
      <c r="V3719" s="94">
        <v>1.6168436433108524</v>
      </c>
      <c r="W3719" s="94">
        <v>1.4964561819799189</v>
      </c>
      <c r="X3719" s="94">
        <v>1.6180834826819657</v>
      </c>
      <c r="Y3719" s="94">
        <v>1.5060933915975792</v>
      </c>
      <c r="Z3719" s="94">
        <v>1.4366688977467674</v>
      </c>
      <c r="AA3719" s="94">
        <v>1.3850303926188892</v>
      </c>
      <c r="AB3719" s="94">
        <v>1.3592928742049371</v>
      </c>
      <c r="AC3719" s="94">
        <v>1.3153221911907751</v>
      </c>
      <c r="AD3719" s="94">
        <v>1.3322842809188031</v>
      </c>
      <c r="AE3719" s="94">
        <v>1.4970122868537494</v>
      </c>
      <c r="AF3719" s="94">
        <v>1.4960401069421463</v>
      </c>
      <c r="AG3719" s="94">
        <v>1.3891457953556958</v>
      </c>
      <c r="AH3719" s="94">
        <v>1.3199349242631939</v>
      </c>
      <c r="AI3719" s="94">
        <v>1.3195692742481386</v>
      </c>
      <c r="AJ3719" s="94">
        <v>1.4261792031920215</v>
      </c>
      <c r="AK3719" s="94">
        <v>1.4272103040914375</v>
      </c>
      <c r="AL3719" s="94">
        <v>1.466338515644166</v>
      </c>
      <c r="AM3719" s="94">
        <v>1.3144337853088732</v>
      </c>
      <c r="AN3719" s="94">
        <v>1.4063776200965659</v>
      </c>
      <c r="AO3719" s="94">
        <v>1.4436621115500103</v>
      </c>
      <c r="AP3719" s="94">
        <v>1.4381902498881713</v>
      </c>
      <c r="AQ3719" s="94">
        <v>1.3925166833046962</v>
      </c>
      <c r="AR3719" s="94">
        <v>1.3596780897130589</v>
      </c>
      <c r="AS3719" s="43">
        <f t="shared" si="110"/>
        <v>35.604785841188487</v>
      </c>
    </row>
    <row r="3720" spans="3:45">
      <c r="C3720" s="34">
        <v>656</v>
      </c>
      <c r="D3720" s="94">
        <v>3.3</v>
      </c>
      <c r="E3720" s="94">
        <v>3.1850941109236435</v>
      </c>
      <c r="F3720" s="94">
        <v>2.7986169143446764</v>
      </c>
      <c r="G3720" s="94">
        <v>2.8737399291771513</v>
      </c>
      <c r="H3720" s="94">
        <v>2.8478235801893272</v>
      </c>
      <c r="I3720" s="94">
        <v>2.8280557399237432</v>
      </c>
      <c r="J3720" s="94">
        <v>2.5541201869713706</v>
      </c>
      <c r="K3720" s="94">
        <v>2.3618208006326613</v>
      </c>
      <c r="L3720" s="94">
        <v>2.1710706299133409</v>
      </c>
      <c r="M3720" s="94">
        <v>1.9305739616909412</v>
      </c>
      <c r="N3720" s="94">
        <v>1.8717362296732385</v>
      </c>
      <c r="O3720" s="94">
        <v>1.8993405675972228</v>
      </c>
      <c r="P3720" s="94">
        <v>1.7258226519509365</v>
      </c>
      <c r="Q3720" s="94">
        <v>1.7794819031136091</v>
      </c>
      <c r="R3720" s="94">
        <v>1.8761614677163043</v>
      </c>
      <c r="S3720" s="94">
        <v>1.8621587554994314</v>
      </c>
      <c r="T3720" s="94">
        <v>1.6931910299000827</v>
      </c>
      <c r="U3720" s="94">
        <v>1.7949860350038727</v>
      </c>
      <c r="V3720" s="94">
        <v>1.7111049040747355</v>
      </c>
      <c r="W3720" s="94">
        <v>1.6864915906123847</v>
      </c>
      <c r="X3720" s="94">
        <v>1.6725926088109422</v>
      </c>
      <c r="Y3720" s="94">
        <v>1.569853008512009</v>
      </c>
      <c r="Z3720" s="94">
        <v>1.7920867642239218</v>
      </c>
      <c r="AA3720" s="94">
        <v>1.7187850715616304</v>
      </c>
      <c r="AB3720" s="94">
        <v>1.7381961253780005</v>
      </c>
      <c r="AC3720" s="94">
        <v>1.5446825860578535</v>
      </c>
      <c r="AD3720" s="94">
        <v>1.4510443086552465</v>
      </c>
      <c r="AE3720" s="94">
        <v>1.3947947960632066</v>
      </c>
      <c r="AF3720" s="94">
        <v>1.3909434547159183</v>
      </c>
      <c r="AG3720" s="94">
        <v>1.3012065670404775</v>
      </c>
      <c r="AH3720" s="94">
        <v>1.3376447607941739</v>
      </c>
      <c r="AI3720" s="94">
        <v>1.2498630006990517</v>
      </c>
      <c r="AJ3720" s="94">
        <v>1.2118840867907004</v>
      </c>
      <c r="AK3720" s="94">
        <v>1.0911901071436207</v>
      </c>
      <c r="AL3720" s="94">
        <v>1.0687903111654167</v>
      </c>
      <c r="AM3720" s="94">
        <v>1.039609160108721</v>
      </c>
      <c r="AN3720" s="94">
        <v>1.0577709920482234</v>
      </c>
      <c r="AO3720" s="94">
        <v>1.0185700935707196</v>
      </c>
      <c r="AP3720" s="94">
        <v>0.95286794724711443</v>
      </c>
      <c r="AQ3720" s="94">
        <v>0.86886178256051905</v>
      </c>
      <c r="AR3720" s="94">
        <v>0.84254642042858008</v>
      </c>
      <c r="AS3720" s="43">
        <f t="shared" si="110"/>
        <v>32.422067814365697</v>
      </c>
    </row>
    <row r="3721" spans="3:45">
      <c r="C3721" s="34">
        <v>657</v>
      </c>
      <c r="D3721" s="94">
        <v>3.3</v>
      </c>
      <c r="E3721" s="94">
        <v>3.0205051217305865</v>
      </c>
      <c r="F3721" s="94">
        <v>2.8630433411279652</v>
      </c>
      <c r="G3721" s="94">
        <v>2.5660352744962607</v>
      </c>
      <c r="H3721" s="94">
        <v>2.5985265898027854</v>
      </c>
      <c r="I3721" s="94">
        <v>2.5121670906269062</v>
      </c>
      <c r="J3721" s="94">
        <v>2.5866631587793139</v>
      </c>
      <c r="K3721" s="94">
        <v>2.445747744220538</v>
      </c>
      <c r="L3721" s="94">
        <v>2.5518290938494519</v>
      </c>
      <c r="M3721" s="94">
        <v>2.7056357958394011</v>
      </c>
      <c r="N3721" s="94">
        <v>2.7543385177705639</v>
      </c>
      <c r="O3721" s="94">
        <v>2.5627114964004298</v>
      </c>
      <c r="P3721" s="94">
        <v>2.4643850466976307</v>
      </c>
      <c r="Q3721" s="94">
        <v>2.0836971015473846</v>
      </c>
      <c r="R3721" s="94">
        <v>1.942481161883284</v>
      </c>
      <c r="S3721" s="94">
        <v>1.9352921464127537</v>
      </c>
      <c r="T3721" s="94">
        <v>1.8648905919319843</v>
      </c>
      <c r="U3721" s="94">
        <v>1.8365552900014599</v>
      </c>
      <c r="V3721" s="94">
        <v>1.8003085798783514</v>
      </c>
      <c r="W3721" s="94">
        <v>1.6022883621055248</v>
      </c>
      <c r="X3721" s="94">
        <v>1.5620642188471898</v>
      </c>
      <c r="Y3721" s="94">
        <v>1.6980281770907777</v>
      </c>
      <c r="Z3721" s="94">
        <v>1.642627078101814</v>
      </c>
      <c r="AA3721" s="94">
        <v>1.5835334066070053</v>
      </c>
      <c r="AB3721" s="94">
        <v>1.5475366468324903</v>
      </c>
      <c r="AC3721" s="94">
        <v>1.5495145965531125</v>
      </c>
      <c r="AD3721" s="94">
        <v>1.6199322976967265</v>
      </c>
      <c r="AE3721" s="94">
        <v>1.5588737209933603</v>
      </c>
      <c r="AF3721" s="94">
        <v>1.4392873851467778</v>
      </c>
      <c r="AG3721" s="94">
        <v>1.408361406424506</v>
      </c>
      <c r="AH3721" s="94">
        <v>1.3384653532127946</v>
      </c>
      <c r="AI3721" s="94">
        <v>1.4430202517384645</v>
      </c>
      <c r="AJ3721" s="94">
        <v>1.3891197723420405</v>
      </c>
      <c r="AK3721" s="94">
        <v>1.4309563443109015</v>
      </c>
      <c r="AL3721" s="94">
        <v>1.4892288862202339</v>
      </c>
      <c r="AM3721" s="94">
        <v>1.530131715130328</v>
      </c>
      <c r="AN3721" s="94">
        <v>1.5469038621629718</v>
      </c>
      <c r="AO3721" s="94">
        <v>1.4781421874276535</v>
      </c>
      <c r="AP3721" s="94">
        <v>1.4336853215784588</v>
      </c>
      <c r="AQ3721" s="94">
        <v>1.4333538299888335</v>
      </c>
      <c r="AR3721" s="94">
        <v>1.4025325146619294</v>
      </c>
      <c r="AS3721" s="43">
        <f t="shared" si="110"/>
        <v>34.24782695231962</v>
      </c>
    </row>
    <row r="3722" spans="3:45">
      <c r="C3722" s="34">
        <v>658</v>
      </c>
      <c r="D3722" s="94">
        <v>3.3</v>
      </c>
      <c r="E3722" s="94">
        <v>3.1339182799139005</v>
      </c>
      <c r="F3722" s="94">
        <v>2.7115764020024589</v>
      </c>
      <c r="G3722" s="94">
        <v>2.9119339152212156</v>
      </c>
      <c r="H3722" s="94">
        <v>2.9504395835694002</v>
      </c>
      <c r="I3722" s="94">
        <v>2.9326186969980546</v>
      </c>
      <c r="J3722" s="94">
        <v>2.8508794505612056</v>
      </c>
      <c r="K3722" s="94">
        <v>2.9579789089797761</v>
      </c>
      <c r="L3722" s="94">
        <v>3.1650381369166536</v>
      </c>
      <c r="M3722" s="94">
        <v>3.4689190708262023</v>
      </c>
      <c r="N3722" s="94">
        <v>3.4577429774596053</v>
      </c>
      <c r="O3722" s="94">
        <v>3.6112600319822628</v>
      </c>
      <c r="P3722" s="94">
        <v>3.2690449082153243</v>
      </c>
      <c r="Q3722" s="94">
        <v>3.4102616627614761</v>
      </c>
      <c r="R3722" s="94">
        <v>3.5594964371230806</v>
      </c>
      <c r="S3722" s="94">
        <v>3.413865175119172</v>
      </c>
      <c r="T3722" s="94">
        <v>3.5547640520238022</v>
      </c>
      <c r="U3722" s="94">
        <v>3.3157350290823602</v>
      </c>
      <c r="V3722" s="94">
        <v>3.1111564675994536</v>
      </c>
      <c r="W3722" s="94">
        <v>3.185701058864097</v>
      </c>
      <c r="X3722" s="94">
        <v>3.1361874786032948</v>
      </c>
      <c r="Y3722" s="94">
        <v>3.0469132676426689</v>
      </c>
      <c r="Z3722" s="94">
        <v>2.8931025711071978</v>
      </c>
      <c r="AA3722" s="94">
        <v>2.7088752166615948</v>
      </c>
      <c r="AB3722" s="94">
        <v>2.5357492595931994</v>
      </c>
      <c r="AC3722" s="94">
        <v>2.450807660878167</v>
      </c>
      <c r="AD3722" s="94">
        <v>2.3677188479138676</v>
      </c>
      <c r="AE3722" s="94">
        <v>2.1547941741235213</v>
      </c>
      <c r="AF3722" s="94">
        <v>2.3880774073812767</v>
      </c>
      <c r="AG3722" s="94">
        <v>2.5296720647814612</v>
      </c>
      <c r="AH3722" s="94">
        <v>2.3446760247715543</v>
      </c>
      <c r="AI3722" s="94">
        <v>2.3067742257314072</v>
      </c>
      <c r="AJ3722" s="94">
        <v>2.0094909391404414</v>
      </c>
      <c r="AK3722" s="94">
        <v>2.028374428673962</v>
      </c>
      <c r="AL3722" s="94">
        <v>2.1186285858246556</v>
      </c>
      <c r="AM3722" s="94">
        <v>1.9110789398466181</v>
      </c>
      <c r="AN3722" s="94">
        <v>1.7594821688450997</v>
      </c>
      <c r="AO3722" s="94">
        <v>1.6925183370286376</v>
      </c>
      <c r="AP3722" s="94">
        <v>1.6972942680751262</v>
      </c>
      <c r="AQ3722" s="94">
        <v>1.4807407406361459</v>
      </c>
      <c r="AR3722" s="94">
        <v>1.3749817835924882</v>
      </c>
      <c r="AS3722" s="43">
        <f t="shared" si="110"/>
        <v>44.544501566280665</v>
      </c>
    </row>
    <row r="3723" spans="3:45">
      <c r="C3723" s="34">
        <v>659</v>
      </c>
      <c r="D3723" s="94">
        <v>3.3</v>
      </c>
      <c r="E3723" s="94">
        <v>3.2442100609676787</v>
      </c>
      <c r="F3723" s="94">
        <v>2.8180281053521976</v>
      </c>
      <c r="G3723" s="94">
        <v>2.7648505110403527</v>
      </c>
      <c r="H3723" s="94">
        <v>2.7793750599676814</v>
      </c>
      <c r="I3723" s="94">
        <v>3.2820829039981563</v>
      </c>
      <c r="J3723" s="94">
        <v>3.1232607329830611</v>
      </c>
      <c r="K3723" s="94">
        <v>2.9369186828873151</v>
      </c>
      <c r="L3723" s="94">
        <v>2.7986304591515956</v>
      </c>
      <c r="M3723" s="94">
        <v>3.1019491573142872</v>
      </c>
      <c r="N3723" s="94">
        <v>3.0638748793681989</v>
      </c>
      <c r="O3723" s="94">
        <v>3.1821480359633982</v>
      </c>
      <c r="P3723" s="94">
        <v>2.9933961709969159</v>
      </c>
      <c r="Q3723" s="94">
        <v>3.033562468989158</v>
      </c>
      <c r="R3723" s="94">
        <v>2.9268021837448686</v>
      </c>
      <c r="S3723" s="94">
        <v>2.5167116764032711</v>
      </c>
      <c r="T3723" s="94">
        <v>2.4227172709474178</v>
      </c>
      <c r="U3723" s="94">
        <v>2.6043599509038446</v>
      </c>
      <c r="V3723" s="94">
        <v>2.5378385631722966</v>
      </c>
      <c r="W3723" s="94">
        <v>2.5338642001880221</v>
      </c>
      <c r="X3723" s="94">
        <v>2.5673747076632121</v>
      </c>
      <c r="Y3723" s="94">
        <v>2.6134429232495169</v>
      </c>
      <c r="Z3723" s="94">
        <v>2.6393042673000662</v>
      </c>
      <c r="AA3723" s="94">
        <v>2.4850283832461062</v>
      </c>
      <c r="AB3723" s="94">
        <v>2.4424200539174357</v>
      </c>
      <c r="AC3723" s="94">
        <v>2.2598233115007731</v>
      </c>
      <c r="AD3723" s="94">
        <v>2.1039423368926307</v>
      </c>
      <c r="AE3723" s="94">
        <v>2.1615981307072918</v>
      </c>
      <c r="AF3723" s="94">
        <v>2.0325632308868022</v>
      </c>
      <c r="AG3723" s="94">
        <v>1.8842360027709197</v>
      </c>
      <c r="AH3723" s="94">
        <v>1.9374457663401579</v>
      </c>
      <c r="AI3723" s="94">
        <v>1.7659169496050171</v>
      </c>
      <c r="AJ3723" s="94">
        <v>1.8150570767440541</v>
      </c>
      <c r="AK3723" s="94">
        <v>1.7301736440743443</v>
      </c>
      <c r="AL3723" s="94">
        <v>1.4079875307039273</v>
      </c>
      <c r="AM3723" s="94">
        <v>1.3107092463004859</v>
      </c>
      <c r="AN3723" s="94">
        <v>1.3629991549699789</v>
      </c>
      <c r="AO3723" s="94">
        <v>1.3989453168867876</v>
      </c>
      <c r="AP3723" s="94">
        <v>1.3297306677200726</v>
      </c>
      <c r="AQ3723" s="94">
        <v>1.5356557707346481</v>
      </c>
      <c r="AR3723" s="94">
        <v>1.6616255250457683</v>
      </c>
      <c r="AS3723" s="43">
        <f t="shared" si="110"/>
        <v>40.97917654579971</v>
      </c>
    </row>
    <row r="3724" spans="3:45">
      <c r="C3724" s="34">
        <v>660</v>
      </c>
      <c r="D3724" s="94">
        <v>3.3</v>
      </c>
      <c r="E3724" s="94">
        <v>3.1497334038794946</v>
      </c>
      <c r="F3724" s="94">
        <v>3.1146402404426969</v>
      </c>
      <c r="G3724" s="94">
        <v>3.1014743868053065</v>
      </c>
      <c r="H3724" s="94">
        <v>2.673970622689148</v>
      </c>
      <c r="I3724" s="94">
        <v>2.7961043665168894</v>
      </c>
      <c r="J3724" s="94">
        <v>2.6415608718784189</v>
      </c>
      <c r="K3724" s="94">
        <v>2.5242502233200415</v>
      </c>
      <c r="L3724" s="94">
        <v>2.4378802700667146</v>
      </c>
      <c r="M3724" s="94">
        <v>2.3732783176961307</v>
      </c>
      <c r="N3724" s="94">
        <v>2.2478265987289348</v>
      </c>
      <c r="O3724" s="94">
        <v>1.8565109391416141</v>
      </c>
      <c r="P3724" s="94">
        <v>1.8074036054218841</v>
      </c>
      <c r="Q3724" s="94">
        <v>1.785851957495493</v>
      </c>
      <c r="R3724" s="94">
        <v>1.6020215300387728</v>
      </c>
      <c r="S3724" s="94">
        <v>1.8104350695081828</v>
      </c>
      <c r="T3724" s="94">
        <v>1.8284773292950538</v>
      </c>
      <c r="U3724" s="94">
        <v>1.988829711065415</v>
      </c>
      <c r="V3724" s="94">
        <v>1.8962498018474523</v>
      </c>
      <c r="W3724" s="94">
        <v>1.7631824035292825</v>
      </c>
      <c r="X3724" s="94">
        <v>1.7613105725774367</v>
      </c>
      <c r="Y3724" s="94">
        <v>1.6775931731731926</v>
      </c>
      <c r="Z3724" s="94">
        <v>1.7367354253972942</v>
      </c>
      <c r="AA3724" s="94">
        <v>1.693492354496186</v>
      </c>
      <c r="AB3724" s="94">
        <v>1.6719429526843184</v>
      </c>
      <c r="AC3724" s="94">
        <v>1.7373434253163222</v>
      </c>
      <c r="AD3724" s="94">
        <v>1.6778709174594268</v>
      </c>
      <c r="AE3724" s="94">
        <v>1.5928081946551771</v>
      </c>
      <c r="AF3724" s="94">
        <v>1.5296964071399228</v>
      </c>
      <c r="AG3724" s="94">
        <v>1.4424703050645102</v>
      </c>
      <c r="AH3724" s="94">
        <v>1.4638395638058392</v>
      </c>
      <c r="AI3724" s="94">
        <v>1.2789506098738683</v>
      </c>
      <c r="AJ3724" s="94">
        <v>1.2335220915226937</v>
      </c>
      <c r="AK3724" s="94">
        <v>1.0792248430508473</v>
      </c>
      <c r="AL3724" s="94">
        <v>0.92908766770335249</v>
      </c>
      <c r="AM3724" s="94">
        <v>0.90224256645010736</v>
      </c>
      <c r="AN3724" s="94">
        <v>0.86471839026407082</v>
      </c>
      <c r="AO3724" s="94">
        <v>0.84064738460403743</v>
      </c>
      <c r="AP3724" s="94">
        <v>0.78668182418393295</v>
      </c>
      <c r="AQ3724" s="94">
        <v>0.78365669913339187</v>
      </c>
      <c r="AR3724" s="94">
        <v>0.80403915154760774</v>
      </c>
      <c r="AS3724" s="43">
        <f t="shared" si="110"/>
        <v>33.642981288465485</v>
      </c>
    </row>
    <row r="3725" spans="3:45">
      <c r="C3725" s="34">
        <v>661</v>
      </c>
      <c r="D3725" s="94">
        <v>3.3</v>
      </c>
      <c r="E3725" s="94">
        <v>3.6783689086603779</v>
      </c>
      <c r="F3725" s="94">
        <v>3.2962556283848659</v>
      </c>
      <c r="G3725" s="94">
        <v>3.0149935034486184</v>
      </c>
      <c r="H3725" s="94">
        <v>3.0306955903558186</v>
      </c>
      <c r="I3725" s="94">
        <v>2.9523407883989878</v>
      </c>
      <c r="J3725" s="94">
        <v>2.7959871926605611</v>
      </c>
      <c r="K3725" s="94">
        <v>2.720539369233419</v>
      </c>
      <c r="L3725" s="94">
        <v>2.7028159902400577</v>
      </c>
      <c r="M3725" s="94">
        <v>2.5272120307259103</v>
      </c>
      <c r="N3725" s="94">
        <v>2.4668492626522154</v>
      </c>
      <c r="O3725" s="94">
        <v>2.5114977031226071</v>
      </c>
      <c r="P3725" s="94">
        <v>2.4240279644882983</v>
      </c>
      <c r="Q3725" s="94">
        <v>2.3503082136119544</v>
      </c>
      <c r="R3725" s="94">
        <v>2.2049817304375852</v>
      </c>
      <c r="S3725" s="94">
        <v>2.1370428039758576</v>
      </c>
      <c r="T3725" s="94">
        <v>2.163754871147789</v>
      </c>
      <c r="U3725" s="94">
        <v>2.0736489796901454</v>
      </c>
      <c r="V3725" s="94">
        <v>2.1297094653832644</v>
      </c>
      <c r="W3725" s="94">
        <v>2.0388579060781544</v>
      </c>
      <c r="X3725" s="94">
        <v>2.0293482798971696</v>
      </c>
      <c r="Y3725" s="94">
        <v>2.0755441686895186</v>
      </c>
      <c r="Z3725" s="94">
        <v>1.9596169085864812</v>
      </c>
      <c r="AA3725" s="94">
        <v>1.7234632936023848</v>
      </c>
      <c r="AB3725" s="94">
        <v>1.7198190895224748</v>
      </c>
      <c r="AC3725" s="94">
        <v>1.6181958188326229</v>
      </c>
      <c r="AD3725" s="94">
        <v>1.6090295005029478</v>
      </c>
      <c r="AE3725" s="94">
        <v>1.5261306389871321</v>
      </c>
      <c r="AF3725" s="94">
        <v>1.3868404568248218</v>
      </c>
      <c r="AG3725" s="94">
        <v>1.302584701673005</v>
      </c>
      <c r="AH3725" s="94">
        <v>1.1983315358281323</v>
      </c>
      <c r="AI3725" s="94">
        <v>1.0900065832850789</v>
      </c>
      <c r="AJ3725" s="94">
        <v>1.0075407237823724</v>
      </c>
      <c r="AK3725" s="94">
        <v>1.0875059142541874</v>
      </c>
      <c r="AL3725" s="94">
        <v>1.0960913829615899</v>
      </c>
      <c r="AM3725" s="94">
        <v>0.97732481513373737</v>
      </c>
      <c r="AN3725" s="94">
        <v>0.91861892719451255</v>
      </c>
      <c r="AO3725" s="94">
        <v>0.820757982013814</v>
      </c>
      <c r="AP3725" s="94">
        <v>0.82901974037849224</v>
      </c>
      <c r="AQ3725" s="94">
        <v>0.78449387336489607</v>
      </c>
      <c r="AR3725" s="94">
        <v>0.65847925878225977</v>
      </c>
      <c r="AS3725" s="43">
        <f t="shared" si="110"/>
        <v>36.772722945304764</v>
      </c>
    </row>
    <row r="3726" spans="3:45">
      <c r="C3726" s="34">
        <v>662</v>
      </c>
      <c r="D3726" s="94">
        <v>3.3</v>
      </c>
      <c r="E3726" s="94">
        <v>3.4288226991506185</v>
      </c>
      <c r="F3726" s="94">
        <v>3.4107635212791338</v>
      </c>
      <c r="G3726" s="94">
        <v>3.1785633491404335</v>
      </c>
      <c r="H3726" s="94">
        <v>3.2013940541224235</v>
      </c>
      <c r="I3726" s="94">
        <v>3.2856690648132085</v>
      </c>
      <c r="J3726" s="94">
        <v>2.9842077880882583</v>
      </c>
      <c r="K3726" s="94">
        <v>3.2875949417359096</v>
      </c>
      <c r="L3726" s="94">
        <v>3.2074758817420612</v>
      </c>
      <c r="M3726" s="94">
        <v>3.251143302099524</v>
      </c>
      <c r="N3726" s="94">
        <v>3.0119611859331332</v>
      </c>
      <c r="O3726" s="94">
        <v>3.2191387368976359</v>
      </c>
      <c r="P3726" s="94">
        <v>3.3397688994260308</v>
      </c>
      <c r="Q3726" s="94">
        <v>3.3575745813828379</v>
      </c>
      <c r="R3726" s="94">
        <v>3.303867286911478</v>
      </c>
      <c r="S3726" s="94">
        <v>3.03361186639277</v>
      </c>
      <c r="T3726" s="94">
        <v>3.2368918381334622</v>
      </c>
      <c r="U3726" s="94">
        <v>3.1693493104346615</v>
      </c>
      <c r="V3726" s="94">
        <v>2.9171523587861561</v>
      </c>
      <c r="W3726" s="94">
        <v>3.0189176817761676</v>
      </c>
      <c r="X3726" s="94">
        <v>2.7927644011978954</v>
      </c>
      <c r="Y3726" s="94">
        <v>3.1055513295050892</v>
      </c>
      <c r="Z3726" s="94">
        <v>3.0459286599574908</v>
      </c>
      <c r="AA3726" s="94">
        <v>2.9627849122408869</v>
      </c>
      <c r="AB3726" s="94">
        <v>2.9741455724562584</v>
      </c>
      <c r="AC3726" s="94">
        <v>3.0545924087873568</v>
      </c>
      <c r="AD3726" s="94">
        <v>3.1074887058536689</v>
      </c>
      <c r="AE3726" s="94">
        <v>3.4267955673392843</v>
      </c>
      <c r="AF3726" s="94">
        <v>3.3714694530347815</v>
      </c>
      <c r="AG3726" s="94">
        <v>3.3125401698657138</v>
      </c>
      <c r="AH3726" s="94">
        <v>3.2580211794547838</v>
      </c>
      <c r="AI3726" s="94">
        <v>3.3576028868108221</v>
      </c>
      <c r="AJ3726" s="94">
        <v>2.8757895580660291</v>
      </c>
      <c r="AK3726" s="94">
        <v>2.8059514088677027</v>
      </c>
      <c r="AL3726" s="94">
        <v>2.7301689120103991</v>
      </c>
      <c r="AM3726" s="94">
        <v>2.6779109184064702</v>
      </c>
      <c r="AN3726" s="94">
        <v>2.800569373365108</v>
      </c>
      <c r="AO3726" s="94">
        <v>2.9039580799598084</v>
      </c>
      <c r="AP3726" s="94">
        <v>2.9786508990400615</v>
      </c>
      <c r="AQ3726" s="94">
        <v>2.9889109251010102</v>
      </c>
      <c r="AR3726" s="94">
        <v>2.8852014316858754</v>
      </c>
      <c r="AS3726" s="43">
        <f t="shared" si="110"/>
        <v>47.575656164196921</v>
      </c>
    </row>
    <row r="3727" spans="3:45">
      <c r="C3727" s="34">
        <v>663</v>
      </c>
      <c r="D3727" s="94">
        <v>3.3</v>
      </c>
      <c r="E3727" s="94">
        <v>3.108961899330148</v>
      </c>
      <c r="F3727" s="94">
        <v>3.2226666930148293</v>
      </c>
      <c r="G3727" s="94">
        <v>2.8800193140360841</v>
      </c>
      <c r="H3727" s="94">
        <v>2.7777937504876107</v>
      </c>
      <c r="I3727" s="94">
        <v>2.8308759988031489</v>
      </c>
      <c r="J3727" s="94">
        <v>3.0303591432253669</v>
      </c>
      <c r="K3727" s="94">
        <v>3.0644944727605719</v>
      </c>
      <c r="L3727" s="94">
        <v>3.1994069989216189</v>
      </c>
      <c r="M3727" s="94">
        <v>3.1523343758379987</v>
      </c>
      <c r="N3727" s="94">
        <v>2.8720261253363999</v>
      </c>
      <c r="O3727" s="94">
        <v>2.6851691878168875</v>
      </c>
      <c r="P3727" s="94">
        <v>2.9518097107963692</v>
      </c>
      <c r="Q3727" s="94">
        <v>3.033022031263688</v>
      </c>
      <c r="R3727" s="94">
        <v>3.0856330816848261</v>
      </c>
      <c r="S3727" s="94">
        <v>3.0368542001909464</v>
      </c>
      <c r="T3727" s="94">
        <v>3.2384212839584428</v>
      </c>
      <c r="U3727" s="94">
        <v>3.1701245963465121</v>
      </c>
      <c r="V3727" s="94">
        <v>2.8630351910191489</v>
      </c>
      <c r="W3727" s="94">
        <v>2.7133620599898802</v>
      </c>
      <c r="X3727" s="94">
        <v>2.9608600093029187</v>
      </c>
      <c r="Y3727" s="94">
        <v>3.273429229099885</v>
      </c>
      <c r="Z3727" s="94">
        <v>2.6929660043628516</v>
      </c>
      <c r="AA3727" s="94">
        <v>2.620279920985439</v>
      </c>
      <c r="AB3727" s="94">
        <v>2.5419011916865988</v>
      </c>
      <c r="AC3727" s="94">
        <v>2.7682311971065201</v>
      </c>
      <c r="AD3727" s="94">
        <v>3.1193256710677488</v>
      </c>
      <c r="AE3727" s="94">
        <v>2.9912902921005213</v>
      </c>
      <c r="AF3727" s="94">
        <v>2.9334861912838215</v>
      </c>
      <c r="AG3727" s="94">
        <v>2.8991245152938823</v>
      </c>
      <c r="AH3727" s="94">
        <v>2.7781743048232386</v>
      </c>
      <c r="AI3727" s="94">
        <v>2.4977222619889599</v>
      </c>
      <c r="AJ3727" s="94">
        <v>2.4148083491109711</v>
      </c>
      <c r="AK3727" s="94">
        <v>2.5684244739725068</v>
      </c>
      <c r="AL3727" s="94">
        <v>2.5603828943370179</v>
      </c>
      <c r="AM3727" s="94">
        <v>2.6036687889634225</v>
      </c>
      <c r="AN3727" s="94">
        <v>2.3453809595419122</v>
      </c>
      <c r="AO3727" s="94">
        <v>2.3895905006562281</v>
      </c>
      <c r="AP3727" s="94">
        <v>2.2767242534539602</v>
      </c>
      <c r="AQ3727" s="94">
        <v>2.2580659164091084</v>
      </c>
      <c r="AR3727" s="94">
        <v>2.1635586995775093</v>
      </c>
      <c r="AS3727" s="43">
        <f t="shared" si="110"/>
        <v>44.134692990963913</v>
      </c>
    </row>
    <row r="3728" spans="3:45">
      <c r="C3728" s="34">
        <v>664</v>
      </c>
      <c r="D3728" s="94">
        <v>3.3</v>
      </c>
      <c r="E3728" s="94">
        <v>3.7228617611569561</v>
      </c>
      <c r="F3728" s="94">
        <v>3.6341730661773322</v>
      </c>
      <c r="G3728" s="94">
        <v>3.8154171455394534</v>
      </c>
      <c r="H3728" s="94">
        <v>3.559432915466592</v>
      </c>
      <c r="I3728" s="94">
        <v>3.5148885538271468</v>
      </c>
      <c r="J3728" s="94">
        <v>3.2580777843908861</v>
      </c>
      <c r="K3728" s="94">
        <v>3.0209416996628637</v>
      </c>
      <c r="L3728" s="94">
        <v>3.2069622476717035</v>
      </c>
      <c r="M3728" s="94">
        <v>3.0838386878272264</v>
      </c>
      <c r="N3728" s="94">
        <v>3.3140843468628223</v>
      </c>
      <c r="O3728" s="94">
        <v>3.3490574177669044</v>
      </c>
      <c r="P3728" s="94">
        <v>3.1721961566326979</v>
      </c>
      <c r="Q3728" s="94">
        <v>2.9573360891047256</v>
      </c>
      <c r="R3728" s="94">
        <v>3.0075422957543023</v>
      </c>
      <c r="S3728" s="94">
        <v>2.8689786985599977</v>
      </c>
      <c r="T3728" s="94">
        <v>2.71556909444663</v>
      </c>
      <c r="U3728" s="94">
        <v>2.5109443837154815</v>
      </c>
      <c r="V3728" s="94">
        <v>2.5807462922333717</v>
      </c>
      <c r="W3728" s="94">
        <v>2.7383019942076454</v>
      </c>
      <c r="X3728" s="94">
        <v>2.7744902729566596</v>
      </c>
      <c r="Y3728" s="94">
        <v>2.8404832147083332</v>
      </c>
      <c r="Z3728" s="94">
        <v>3.0802364903226875</v>
      </c>
      <c r="AA3728" s="94">
        <v>3.2487503386484127</v>
      </c>
      <c r="AB3728" s="94">
        <v>2.6549476142660744</v>
      </c>
      <c r="AC3728" s="94">
        <v>2.6204992984101669</v>
      </c>
      <c r="AD3728" s="94">
        <v>2.4646644005638803</v>
      </c>
      <c r="AE3728" s="94">
        <v>2.131942752570922</v>
      </c>
      <c r="AF3728" s="94">
        <v>2.046888208864436</v>
      </c>
      <c r="AG3728" s="94">
        <v>1.9584566924858122</v>
      </c>
      <c r="AH3728" s="94">
        <v>1.9583771701078803</v>
      </c>
      <c r="AI3728" s="94">
        <v>2.0514823986319803</v>
      </c>
      <c r="AJ3728" s="94">
        <v>2.4054177012742639</v>
      </c>
      <c r="AK3728" s="94">
        <v>2.2848373911850621</v>
      </c>
      <c r="AL3728" s="94">
        <v>2.4749298509726025</v>
      </c>
      <c r="AM3728" s="94">
        <v>2.3440710998212593</v>
      </c>
      <c r="AN3728" s="94">
        <v>2.1053182827875569</v>
      </c>
      <c r="AO3728" s="94">
        <v>1.9736990793091469</v>
      </c>
      <c r="AP3728" s="94">
        <v>1.8922164222957705</v>
      </c>
      <c r="AQ3728" s="94">
        <v>1.6937217385720369</v>
      </c>
      <c r="AR3728" s="94">
        <v>1.6509738581798281</v>
      </c>
      <c r="AS3728" s="43">
        <f t="shared" si="110"/>
        <v>45.913858281615028</v>
      </c>
    </row>
    <row r="3729" spans="3:45">
      <c r="C3729" s="34">
        <v>665</v>
      </c>
      <c r="D3729" s="94">
        <v>3.3</v>
      </c>
      <c r="E3729" s="94">
        <v>3.5742352410739802</v>
      </c>
      <c r="F3729" s="94">
        <v>3.1974177551617511</v>
      </c>
      <c r="G3729" s="94">
        <v>3.2455057615234066</v>
      </c>
      <c r="H3729" s="94">
        <v>3.4291794676376206</v>
      </c>
      <c r="I3729" s="94">
        <v>3.2956385876081917</v>
      </c>
      <c r="J3729" s="94">
        <v>3.0163330051474024</v>
      </c>
      <c r="K3729" s="94">
        <v>2.989841789713755</v>
      </c>
      <c r="L3729" s="94">
        <v>3.1187879128005696</v>
      </c>
      <c r="M3729" s="94">
        <v>3.1111756649816638</v>
      </c>
      <c r="N3729" s="94">
        <v>3.0038892752475252</v>
      </c>
      <c r="O3729" s="94">
        <v>3.3281875798205629</v>
      </c>
      <c r="P3729" s="94">
        <v>3.5829170571559459</v>
      </c>
      <c r="Q3729" s="94">
        <v>3.4212009726741273</v>
      </c>
      <c r="R3729" s="94">
        <v>3.598218945990185</v>
      </c>
      <c r="S3729" s="94">
        <v>3.9459985008635705</v>
      </c>
      <c r="T3729" s="94">
        <v>3.696228101838714</v>
      </c>
      <c r="U3729" s="94">
        <v>3.3815057931026526</v>
      </c>
      <c r="V3729" s="94">
        <v>3.2641232656970427</v>
      </c>
      <c r="W3729" s="94">
        <v>3.416514937712634</v>
      </c>
      <c r="X3729" s="94">
        <v>3.2154632767905804</v>
      </c>
      <c r="Y3729" s="94">
        <v>2.9894516485474414</v>
      </c>
      <c r="Z3729" s="94">
        <v>3.2559033960310457</v>
      </c>
      <c r="AA3729" s="94">
        <v>3.2047699745988321</v>
      </c>
      <c r="AB3729" s="94">
        <v>3.5201034528573918</v>
      </c>
      <c r="AC3729" s="94">
        <v>3.1729828581479769</v>
      </c>
      <c r="AD3729" s="94">
        <v>3.1669433818671342</v>
      </c>
      <c r="AE3729" s="94">
        <v>2.9296841508167009</v>
      </c>
      <c r="AF3729" s="94">
        <v>3.5107925007459611</v>
      </c>
      <c r="AG3729" s="94">
        <v>3.3941040824861464</v>
      </c>
      <c r="AH3729" s="94">
        <v>3.5665619344709563</v>
      </c>
      <c r="AI3729" s="94">
        <v>3.587941314141311</v>
      </c>
      <c r="AJ3729" s="94">
        <v>3.4542041163311503</v>
      </c>
      <c r="AK3729" s="94">
        <v>3.2826633274758663</v>
      </c>
      <c r="AL3729" s="94">
        <v>3.4979217319284164</v>
      </c>
      <c r="AM3729" s="94">
        <v>3.3587291564003277</v>
      </c>
      <c r="AN3729" s="94">
        <v>3.474491967695891</v>
      </c>
      <c r="AO3729" s="94">
        <v>3.8521413952905279</v>
      </c>
      <c r="AP3729" s="94">
        <v>3.9427183860273698</v>
      </c>
      <c r="AQ3729" s="94">
        <v>3.5909724595069732</v>
      </c>
      <c r="AR3729" s="94">
        <v>3.4862713107786245</v>
      </c>
      <c r="AS3729" s="43">
        <f t="shared" si="110"/>
        <v>49.696024960511984</v>
      </c>
    </row>
    <row r="3730" spans="3:45">
      <c r="C3730" s="34">
        <v>666</v>
      </c>
      <c r="D3730" s="94">
        <v>3.3</v>
      </c>
      <c r="E3730" s="94">
        <v>3.4638761134543756</v>
      </c>
      <c r="F3730" s="94">
        <v>3.4380738359635648</v>
      </c>
      <c r="G3730" s="94">
        <v>3.1916502611818154</v>
      </c>
      <c r="H3730" s="94">
        <v>3.3179502662421423</v>
      </c>
      <c r="I3730" s="94">
        <v>3.2320162048838896</v>
      </c>
      <c r="J3730" s="94">
        <v>2.99559357924382</v>
      </c>
      <c r="K3730" s="94">
        <v>3.0699191463848381</v>
      </c>
      <c r="L3730" s="94">
        <v>3.2051837078761078</v>
      </c>
      <c r="M3730" s="94">
        <v>3.2083703748569179</v>
      </c>
      <c r="N3730" s="94">
        <v>3.1009533885179179</v>
      </c>
      <c r="O3730" s="94">
        <v>3.2047785470370989</v>
      </c>
      <c r="P3730" s="94">
        <v>3.0744078270782897</v>
      </c>
      <c r="Q3730" s="94">
        <v>3.5656255216082062</v>
      </c>
      <c r="R3730" s="94">
        <v>3.5784720576176325</v>
      </c>
      <c r="S3730" s="94">
        <v>3.9803725895477271</v>
      </c>
      <c r="T3730" s="94">
        <v>4.0487904527010823</v>
      </c>
      <c r="U3730" s="94">
        <v>3.8175828693044154</v>
      </c>
      <c r="V3730" s="94">
        <v>3.5081980729543574</v>
      </c>
      <c r="W3730" s="94">
        <v>3.3822790613824298</v>
      </c>
      <c r="X3730" s="94">
        <v>3.5592604205717309</v>
      </c>
      <c r="Y3730" s="94">
        <v>3.4627417539068936</v>
      </c>
      <c r="Z3730" s="94">
        <v>3.5352503220826477</v>
      </c>
      <c r="AA3730" s="94">
        <v>3.3766682529189662</v>
      </c>
      <c r="AB3730" s="94">
        <v>3.307342584919668</v>
      </c>
      <c r="AC3730" s="94">
        <v>3.6300283059941978</v>
      </c>
      <c r="AD3730" s="94">
        <v>3.4996519778925044</v>
      </c>
      <c r="AE3730" s="94">
        <v>3.0366603462792066</v>
      </c>
      <c r="AF3730" s="94">
        <v>3.0849531010997926</v>
      </c>
      <c r="AG3730" s="94">
        <v>3.2517909469933759</v>
      </c>
      <c r="AH3730" s="94">
        <v>3.3044226026287911</v>
      </c>
      <c r="AI3730" s="94">
        <v>3.518697751149916</v>
      </c>
      <c r="AJ3730" s="94">
        <v>3.4420918408867878</v>
      </c>
      <c r="AK3730" s="94">
        <v>3.4308002113278193</v>
      </c>
      <c r="AL3730" s="94">
        <v>3.1988139300964926</v>
      </c>
      <c r="AM3730" s="94">
        <v>3.0604142470365465</v>
      </c>
      <c r="AN3730" s="94">
        <v>2.9383293574279117</v>
      </c>
      <c r="AO3730" s="94">
        <v>2.7917902074002399</v>
      </c>
      <c r="AP3730" s="94">
        <v>2.8623574124912308</v>
      </c>
      <c r="AQ3730" s="94">
        <v>2.6758568600549713</v>
      </c>
      <c r="AR3730" s="94">
        <v>2.7819398085658551</v>
      </c>
      <c r="AS3730" s="43">
        <f t="shared" si="110"/>
        <v>49.784483086840481</v>
      </c>
    </row>
    <row r="3731" spans="3:45">
      <c r="C3731" s="34">
        <v>667</v>
      </c>
      <c r="D3731" s="94">
        <v>3.3</v>
      </c>
      <c r="E3731" s="94">
        <v>2.9630234566682212</v>
      </c>
      <c r="F3731" s="94">
        <v>2.7392316504019587</v>
      </c>
      <c r="G3731" s="94">
        <v>2.8323441851398696</v>
      </c>
      <c r="H3731" s="94">
        <v>2.5221267186144374</v>
      </c>
      <c r="I3731" s="94">
        <v>2.6441434710956044</v>
      </c>
      <c r="J3731" s="94">
        <v>2.7186561388022517</v>
      </c>
      <c r="K3731" s="94">
        <v>2.3619969991730083</v>
      </c>
      <c r="L3731" s="94">
        <v>2.4620113853438581</v>
      </c>
      <c r="M3731" s="94">
        <v>2.4784530535082463</v>
      </c>
      <c r="N3731" s="94">
        <v>2.3505007622722114</v>
      </c>
      <c r="O3731" s="94">
        <v>2.2309260057985929</v>
      </c>
      <c r="P3731" s="94">
        <v>2.1688610799872388</v>
      </c>
      <c r="Q3731" s="94">
        <v>2.0834469512233991</v>
      </c>
      <c r="R3731" s="94">
        <v>2.0423826451671245</v>
      </c>
      <c r="S3731" s="94">
        <v>1.929121680563384</v>
      </c>
      <c r="T3731" s="94">
        <v>1.8444615928866626</v>
      </c>
      <c r="U3731" s="94">
        <v>1.7460374695046641</v>
      </c>
      <c r="V3731" s="94">
        <v>1.6092898918689789</v>
      </c>
      <c r="W3731" s="94">
        <v>1.5308200934294978</v>
      </c>
      <c r="X3731" s="94">
        <v>1.5893691038597526</v>
      </c>
      <c r="Y3731" s="94">
        <v>1.5203807868691674</v>
      </c>
      <c r="Z3731" s="94">
        <v>1.4502296714788696</v>
      </c>
      <c r="AA3731" s="94">
        <v>1.5235212492054702</v>
      </c>
      <c r="AB3731" s="94">
        <v>1.4035390030027579</v>
      </c>
      <c r="AC3731" s="94">
        <v>1.2842589692027173</v>
      </c>
      <c r="AD3731" s="94">
        <v>1.3278984868900716</v>
      </c>
      <c r="AE3731" s="94">
        <v>1.3759062149423076</v>
      </c>
      <c r="AF3731" s="94">
        <v>1.574523695494944</v>
      </c>
      <c r="AG3731" s="94">
        <v>1.4857383375967548</v>
      </c>
      <c r="AH3731" s="94">
        <v>1.3442060870506618</v>
      </c>
      <c r="AI3731" s="94">
        <v>1.3733879633540231</v>
      </c>
      <c r="AJ3731" s="94">
        <v>1.4228628625677</v>
      </c>
      <c r="AK3731" s="94">
        <v>1.2854292117800781</v>
      </c>
      <c r="AL3731" s="94">
        <v>1.3346402380114342</v>
      </c>
      <c r="AM3731" s="94">
        <v>1.4715062820668119</v>
      </c>
      <c r="AN3731" s="94">
        <v>1.5396527011108787</v>
      </c>
      <c r="AO3731" s="94">
        <v>1.6241618773075308</v>
      </c>
      <c r="AP3731" s="94">
        <v>1.4949993246719664</v>
      </c>
      <c r="AQ3731" s="94">
        <v>1.5059793895776461</v>
      </c>
      <c r="AR3731" s="94">
        <v>1.5025092853793558</v>
      </c>
      <c r="AS3731" s="43">
        <f t="shared" si="110"/>
        <v>33.336928583266122</v>
      </c>
    </row>
    <row r="3732" spans="3:45">
      <c r="C3732" s="34">
        <v>668</v>
      </c>
      <c r="D3732" s="94">
        <v>3.3</v>
      </c>
      <c r="E3732" s="94">
        <v>3.3619253882571587</v>
      </c>
      <c r="F3732" s="94">
        <v>3.4128559251519754</v>
      </c>
      <c r="G3732" s="94">
        <v>3.5335397721500144</v>
      </c>
      <c r="H3732" s="94">
        <v>3.5414152545679545</v>
      </c>
      <c r="I3732" s="94">
        <v>3.5771907745548415</v>
      </c>
      <c r="J3732" s="94">
        <v>3.4969462404424925</v>
      </c>
      <c r="K3732" s="94">
        <v>3.2423831838747641</v>
      </c>
      <c r="L3732" s="94">
        <v>2.9874975826744814</v>
      </c>
      <c r="M3732" s="94">
        <v>2.7865912954020025</v>
      </c>
      <c r="N3732" s="94">
        <v>2.6983628427845119</v>
      </c>
      <c r="O3732" s="94">
        <v>2.4667386830911093</v>
      </c>
      <c r="P3732" s="94">
        <v>2.3778970917450097</v>
      </c>
      <c r="Q3732" s="94">
        <v>2.1535411289562769</v>
      </c>
      <c r="R3732" s="94">
        <v>2.1032640089220718</v>
      </c>
      <c r="S3732" s="94">
        <v>1.9908237468776833</v>
      </c>
      <c r="T3732" s="94">
        <v>2.1313425679061062</v>
      </c>
      <c r="U3732" s="94">
        <v>1.9059061771645485</v>
      </c>
      <c r="V3732" s="94">
        <v>2.1285396708023678</v>
      </c>
      <c r="W3732" s="94">
        <v>2.2267552613014003</v>
      </c>
      <c r="X3732" s="94">
        <v>2.2956505540364427</v>
      </c>
      <c r="Y3732" s="94">
        <v>2.125674284727034</v>
      </c>
      <c r="Z3732" s="94">
        <v>2.2542595308329796</v>
      </c>
      <c r="AA3732" s="94">
        <v>2.0283505500109404</v>
      </c>
      <c r="AB3732" s="94">
        <v>2.0675065056886832</v>
      </c>
      <c r="AC3732" s="94">
        <v>2.1628897883879525</v>
      </c>
      <c r="AD3732" s="94">
        <v>1.9119096174793369</v>
      </c>
      <c r="AE3732" s="94">
        <v>1.9071594664128095</v>
      </c>
      <c r="AF3732" s="94">
        <v>2.0095829377164662</v>
      </c>
      <c r="AG3732" s="94">
        <v>2.1693251064632393</v>
      </c>
      <c r="AH3732" s="94">
        <v>2.3960771025601391</v>
      </c>
      <c r="AI3732" s="94">
        <v>2.2744485113416664</v>
      </c>
      <c r="AJ3732" s="94">
        <v>2.418420659752953</v>
      </c>
      <c r="AK3732" s="94">
        <v>2.3240765348289076</v>
      </c>
      <c r="AL3732" s="94">
        <v>2.1385347770060061</v>
      </c>
      <c r="AM3732" s="94">
        <v>2.0773155320330412</v>
      </c>
      <c r="AN3732" s="94">
        <v>2.0156574075177858</v>
      </c>
      <c r="AO3732" s="94">
        <v>1.81836916040534</v>
      </c>
      <c r="AP3732" s="94">
        <v>1.7862054517895014</v>
      </c>
      <c r="AQ3732" s="94">
        <v>1.8593271432586596</v>
      </c>
      <c r="AR3732" s="94">
        <v>1.7813834206366339</v>
      </c>
      <c r="AS3732" s="43">
        <f t="shared" si="110"/>
        <v>41.139501804318414</v>
      </c>
    </row>
    <row r="3733" spans="3:45">
      <c r="C3733" s="34">
        <v>669</v>
      </c>
      <c r="D3733" s="94">
        <v>3.3</v>
      </c>
      <c r="E3733" s="94">
        <v>3.2156821737266896</v>
      </c>
      <c r="F3733" s="94">
        <v>3.2319518273078085</v>
      </c>
      <c r="G3733" s="94">
        <v>2.8534746758523037</v>
      </c>
      <c r="H3733" s="94">
        <v>2.9577198728966843</v>
      </c>
      <c r="I3733" s="94">
        <v>2.7366734707559526</v>
      </c>
      <c r="J3733" s="94">
        <v>2.6683933418826813</v>
      </c>
      <c r="K3733" s="94">
        <v>2.748554142305931</v>
      </c>
      <c r="L3733" s="94">
        <v>2.7662725535551576</v>
      </c>
      <c r="M3733" s="94">
        <v>2.7879475057871681</v>
      </c>
      <c r="N3733" s="94">
        <v>2.6128607988934762</v>
      </c>
      <c r="O3733" s="94">
        <v>2.7512479838558037</v>
      </c>
      <c r="P3733" s="94">
        <v>2.7760980714428025</v>
      </c>
      <c r="Q3733" s="94">
        <v>2.6769717434009945</v>
      </c>
      <c r="R3733" s="94">
        <v>2.696946823779899</v>
      </c>
      <c r="S3733" s="94">
        <v>2.5725275185331835</v>
      </c>
      <c r="T3733" s="94">
        <v>2.6251211992695187</v>
      </c>
      <c r="U3733" s="94">
        <v>2.4135223848902756</v>
      </c>
      <c r="V3733" s="94">
        <v>2.3196061609544616</v>
      </c>
      <c r="W3733" s="94">
        <v>2.3760469103172421</v>
      </c>
      <c r="X3733" s="94">
        <v>2.3441340358980951</v>
      </c>
      <c r="Y3733" s="94">
        <v>2.2135241198759052</v>
      </c>
      <c r="Z3733" s="94">
        <v>2.0804733895483452</v>
      </c>
      <c r="AA3733" s="94">
        <v>2.0071188765383465</v>
      </c>
      <c r="AB3733" s="94">
        <v>1.8918998727964722</v>
      </c>
      <c r="AC3733" s="94">
        <v>2.1369422998338661</v>
      </c>
      <c r="AD3733" s="94">
        <v>2.2385555348891453</v>
      </c>
      <c r="AE3733" s="94">
        <v>1.9378952098610931</v>
      </c>
      <c r="AF3733" s="94">
        <v>1.8790789748119461</v>
      </c>
      <c r="AG3733" s="94">
        <v>1.8305974580257156</v>
      </c>
      <c r="AH3733" s="94">
        <v>1.6501255122798133</v>
      </c>
      <c r="AI3733" s="94">
        <v>1.7074957027035049</v>
      </c>
      <c r="AJ3733" s="94">
        <v>1.6472448302728273</v>
      </c>
      <c r="AK3733" s="94">
        <v>1.6579342040295506</v>
      </c>
      <c r="AL3733" s="94">
        <v>1.6252994384062636</v>
      </c>
      <c r="AM3733" s="94">
        <v>1.5372248695665978</v>
      </c>
      <c r="AN3733" s="94">
        <v>1.540969401879517</v>
      </c>
      <c r="AO3733" s="94">
        <v>1.4029341366230956</v>
      </c>
      <c r="AP3733" s="94">
        <v>1.4446125310868505</v>
      </c>
      <c r="AQ3733" s="94">
        <v>1.370349775152613</v>
      </c>
      <c r="AR3733" s="94">
        <v>1.3268579190013123</v>
      </c>
      <c r="AS3733" s="43">
        <f t="shared" si="110"/>
        <v>38.941598190358953</v>
      </c>
    </row>
    <row r="3734" spans="3:45">
      <c r="C3734" s="34">
        <v>670</v>
      </c>
      <c r="D3734" s="94">
        <v>3.3</v>
      </c>
      <c r="E3734" s="94">
        <v>3.4019270670512545</v>
      </c>
      <c r="F3734" s="94">
        <v>3.3914443867327559</v>
      </c>
      <c r="G3734" s="94">
        <v>3.2787143925778657</v>
      </c>
      <c r="H3734" s="94">
        <v>3.1074875932905548</v>
      </c>
      <c r="I3734" s="94">
        <v>3.1706672585471858</v>
      </c>
      <c r="J3734" s="94">
        <v>3.0371395226072746</v>
      </c>
      <c r="K3734" s="94">
        <v>3.2762231203795613</v>
      </c>
      <c r="L3734" s="94">
        <v>3.10930715323697</v>
      </c>
      <c r="M3734" s="94">
        <v>3.0262044837006412</v>
      </c>
      <c r="N3734" s="94">
        <v>2.9100699453770824</v>
      </c>
      <c r="O3734" s="94">
        <v>2.7971269690856357</v>
      </c>
      <c r="P3734" s="94">
        <v>2.6040965604048467</v>
      </c>
      <c r="Q3734" s="94">
        <v>2.4141216541535626</v>
      </c>
      <c r="R3734" s="94">
        <v>2.3883573919274523</v>
      </c>
      <c r="S3734" s="94">
        <v>2.4429878342338558</v>
      </c>
      <c r="T3734" s="94">
        <v>2.6791991129699628</v>
      </c>
      <c r="U3734" s="94">
        <v>2.5199935675103138</v>
      </c>
      <c r="V3734" s="94">
        <v>2.2903582965656861</v>
      </c>
      <c r="W3734" s="94">
        <v>2.3552013202585589</v>
      </c>
      <c r="X3734" s="94">
        <v>2.3388725728935742</v>
      </c>
      <c r="Y3734" s="94">
        <v>2.3305412568311743</v>
      </c>
      <c r="Z3734" s="94">
        <v>2.3554532001980784</v>
      </c>
      <c r="AA3734" s="94">
        <v>2.1815446595891088</v>
      </c>
      <c r="AB3734" s="94">
        <v>2.2110269228376578</v>
      </c>
      <c r="AC3734" s="94">
        <v>2.0781567258406111</v>
      </c>
      <c r="AD3734" s="94">
        <v>1.9190622567820632</v>
      </c>
      <c r="AE3734" s="94">
        <v>1.8165485237657484</v>
      </c>
      <c r="AF3734" s="94">
        <v>1.7184535740948199</v>
      </c>
      <c r="AG3734" s="94">
        <v>1.6012135819668083</v>
      </c>
      <c r="AH3734" s="94">
        <v>1.5324943910951276</v>
      </c>
      <c r="AI3734" s="94">
        <v>1.5335213994484123</v>
      </c>
      <c r="AJ3734" s="94">
        <v>1.5085462283970688</v>
      </c>
      <c r="AK3734" s="94">
        <v>1.515829287876189</v>
      </c>
      <c r="AL3734" s="94">
        <v>1.3797306022757378</v>
      </c>
      <c r="AM3734" s="94">
        <v>1.4933743771586254</v>
      </c>
      <c r="AN3734" s="94">
        <v>1.6717558964597068</v>
      </c>
      <c r="AO3734" s="94">
        <v>1.5369296388727089</v>
      </c>
      <c r="AP3734" s="94">
        <v>1.4817162251860709</v>
      </c>
      <c r="AQ3734" s="94">
        <v>1.4469284119168031</v>
      </c>
      <c r="AR3734" s="94">
        <v>1.3653080331034595</v>
      </c>
      <c r="AS3734" s="43">
        <f t="shared" si="110"/>
        <v>40.714179007220892</v>
      </c>
    </row>
    <row r="3735" spans="3:45">
      <c r="C3735" s="34">
        <v>671</v>
      </c>
      <c r="D3735" s="94">
        <v>3.3</v>
      </c>
      <c r="E3735" s="94">
        <v>2.9384506302887807</v>
      </c>
      <c r="F3735" s="94">
        <v>2.9373013424152434</v>
      </c>
      <c r="G3735" s="94">
        <v>2.9581479472684378</v>
      </c>
      <c r="H3735" s="94">
        <v>2.9152223234414296</v>
      </c>
      <c r="I3735" s="94">
        <v>3.0882665831808884</v>
      </c>
      <c r="J3735" s="94">
        <v>2.9988014459137915</v>
      </c>
      <c r="K3735" s="94">
        <v>2.9276239236796027</v>
      </c>
      <c r="L3735" s="94">
        <v>2.9917694100740522</v>
      </c>
      <c r="M3735" s="94">
        <v>2.846443159169989</v>
      </c>
      <c r="N3735" s="94">
        <v>2.6406622073067529</v>
      </c>
      <c r="O3735" s="94">
        <v>2.7192231195938548</v>
      </c>
      <c r="P3735" s="94">
        <v>2.6646359188719297</v>
      </c>
      <c r="Q3735" s="94">
        <v>2.5704182827669397</v>
      </c>
      <c r="R3735" s="94">
        <v>2.4812057719590954</v>
      </c>
      <c r="S3735" s="94">
        <v>2.2863543391986898</v>
      </c>
      <c r="T3735" s="94">
        <v>2.1203738809672696</v>
      </c>
      <c r="U3735" s="94">
        <v>2.2374774116681651</v>
      </c>
      <c r="V3735" s="94">
        <v>1.8818084738943293</v>
      </c>
      <c r="W3735" s="94">
        <v>1.7396476167805341</v>
      </c>
      <c r="X3735" s="94">
        <v>1.7388165548150534</v>
      </c>
      <c r="Y3735" s="94">
        <v>1.8717865009800931</v>
      </c>
      <c r="Z3735" s="94">
        <v>1.9293393637007685</v>
      </c>
      <c r="AA3735" s="94">
        <v>1.8131873543198442</v>
      </c>
      <c r="AB3735" s="94">
        <v>1.807226237328766</v>
      </c>
      <c r="AC3735" s="94">
        <v>1.6716261415620384</v>
      </c>
      <c r="AD3735" s="94">
        <v>1.6670401015763869</v>
      </c>
      <c r="AE3735" s="94">
        <v>1.4934825743319178</v>
      </c>
      <c r="AF3735" s="94">
        <v>1.5166462915638246</v>
      </c>
      <c r="AG3735" s="94">
        <v>1.5345905569845757</v>
      </c>
      <c r="AH3735" s="94">
        <v>1.5273094922493768</v>
      </c>
      <c r="AI3735" s="94">
        <v>1.4748952362388308</v>
      </c>
      <c r="AJ3735" s="94">
        <v>1.2944560653564512</v>
      </c>
      <c r="AK3735" s="94">
        <v>1.2926497872674219</v>
      </c>
      <c r="AL3735" s="94">
        <v>1.2600302101351273</v>
      </c>
      <c r="AM3735" s="94">
        <v>1.2032189701881009</v>
      </c>
      <c r="AN3735" s="94">
        <v>1.0420116447787318</v>
      </c>
      <c r="AO3735" s="94">
        <v>1.0512170950946702</v>
      </c>
      <c r="AP3735" s="94">
        <v>0.98332000608570858</v>
      </c>
      <c r="AQ3735" s="94">
        <v>0.96129589415487993</v>
      </c>
      <c r="AR3735" s="94">
        <v>0.9332798435374019</v>
      </c>
      <c r="AS3735" s="43">
        <f t="shared" si="110"/>
        <v>37.122589540667128</v>
      </c>
    </row>
    <row r="3736" spans="3:45">
      <c r="C3736" s="34">
        <v>672</v>
      </c>
      <c r="D3736" s="94">
        <v>3.3</v>
      </c>
      <c r="E3736" s="94">
        <v>3.0387423454400331</v>
      </c>
      <c r="F3736" s="94">
        <v>3.1305720323579291</v>
      </c>
      <c r="G3736" s="94">
        <v>3.0263450890703774</v>
      </c>
      <c r="H3736" s="94">
        <v>3.1081097848719326</v>
      </c>
      <c r="I3736" s="94">
        <v>3.0636413728094909</v>
      </c>
      <c r="J3736" s="94">
        <v>2.9483855775103818</v>
      </c>
      <c r="K3736" s="94">
        <v>2.8169127296400207</v>
      </c>
      <c r="L3736" s="94">
        <v>3.0246635102670965</v>
      </c>
      <c r="M3736" s="94">
        <v>3.006486954801503</v>
      </c>
      <c r="N3736" s="94">
        <v>2.9853916900965038</v>
      </c>
      <c r="O3736" s="94">
        <v>3.0430953985284379</v>
      </c>
      <c r="P3736" s="94">
        <v>2.9286298090694873</v>
      </c>
      <c r="Q3736" s="94">
        <v>3.1661693979134129</v>
      </c>
      <c r="R3736" s="94">
        <v>3.2067402623808414</v>
      </c>
      <c r="S3736" s="94">
        <v>2.9437010628547817</v>
      </c>
      <c r="T3736" s="94">
        <v>2.9745195186185658</v>
      </c>
      <c r="U3736" s="94">
        <v>2.7859546929886867</v>
      </c>
      <c r="V3736" s="94">
        <v>2.9253739755884727</v>
      </c>
      <c r="W3736" s="94">
        <v>3.1359188907855606</v>
      </c>
      <c r="X3736" s="94">
        <v>3.0174098100854874</v>
      </c>
      <c r="Y3736" s="94">
        <v>2.8478683624417611</v>
      </c>
      <c r="Z3736" s="94">
        <v>2.5904262833611047</v>
      </c>
      <c r="AA3736" s="94">
        <v>2.3856006976383433</v>
      </c>
      <c r="AB3736" s="94">
        <v>2.3887728914672839</v>
      </c>
      <c r="AC3736" s="94">
        <v>2.3064566076373261</v>
      </c>
      <c r="AD3736" s="94">
        <v>2.1714406429641904</v>
      </c>
      <c r="AE3736" s="94">
        <v>2.1044676988311859</v>
      </c>
      <c r="AF3736" s="94">
        <v>2.2758965357227807</v>
      </c>
      <c r="AG3736" s="94">
        <v>2.2728518889853513</v>
      </c>
      <c r="AH3736" s="94">
        <v>2.4668512419284205</v>
      </c>
      <c r="AI3736" s="94">
        <v>2.7210545367395933</v>
      </c>
      <c r="AJ3736" s="94">
        <v>2.6907398707482701</v>
      </c>
      <c r="AK3736" s="94">
        <v>2.5329743905696542</v>
      </c>
      <c r="AL3736" s="94">
        <v>2.4334342027885261</v>
      </c>
      <c r="AM3736" s="94">
        <v>2.2236526912530112</v>
      </c>
      <c r="AN3736" s="94">
        <v>2.2351783254208271</v>
      </c>
      <c r="AO3736" s="94">
        <v>2.1626456826875007</v>
      </c>
      <c r="AP3736" s="94">
        <v>2.0701304590451102</v>
      </c>
      <c r="AQ3736" s="94">
        <v>2.0528625382645096</v>
      </c>
      <c r="AR3736" s="94">
        <v>1.9257352648725867</v>
      </c>
      <c r="AS3736" s="43">
        <f t="shared" si="110"/>
        <v>43.304875283215644</v>
      </c>
    </row>
    <row r="3737" spans="3:45">
      <c r="C3737" s="34">
        <v>673</v>
      </c>
      <c r="D3737" s="94">
        <v>3.3</v>
      </c>
      <c r="E3737" s="94">
        <v>3.4399790228223477</v>
      </c>
      <c r="F3737" s="94">
        <v>3.0787039483930276</v>
      </c>
      <c r="G3737" s="94">
        <v>3.4440285376115414</v>
      </c>
      <c r="H3737" s="94">
        <v>3.3162249190315269</v>
      </c>
      <c r="I3737" s="94">
        <v>3.3364495012248296</v>
      </c>
      <c r="J3737" s="94">
        <v>3.0871213236262118</v>
      </c>
      <c r="K3737" s="94">
        <v>3.1277682980686077</v>
      </c>
      <c r="L3737" s="94">
        <v>3.3910100035043373</v>
      </c>
      <c r="M3737" s="94">
        <v>3.4753735726811246</v>
      </c>
      <c r="N3737" s="94">
        <v>3.4651687567397089</v>
      </c>
      <c r="O3737" s="94">
        <v>3.171164313661559</v>
      </c>
      <c r="P3737" s="94">
        <v>3.4254002757799986</v>
      </c>
      <c r="Q3737" s="94">
        <v>3.137631924229761</v>
      </c>
      <c r="R3737" s="94">
        <v>2.8449131960736471</v>
      </c>
      <c r="S3737" s="94">
        <v>2.9481091191792372</v>
      </c>
      <c r="T3737" s="94">
        <v>2.9765511614321336</v>
      </c>
      <c r="U3737" s="94">
        <v>2.7378144971923937</v>
      </c>
      <c r="V3737" s="94">
        <v>2.5529219502261356</v>
      </c>
      <c r="W3737" s="94">
        <v>2.4983006535069237</v>
      </c>
      <c r="X3737" s="94">
        <v>2.6280931218094157</v>
      </c>
      <c r="Y3737" s="94">
        <v>2.743116637543455</v>
      </c>
      <c r="Z3737" s="94">
        <v>2.4274299202045952</v>
      </c>
      <c r="AA3737" s="94">
        <v>2.4697084739939958</v>
      </c>
      <c r="AB3737" s="94">
        <v>2.3615270140744253</v>
      </c>
      <c r="AC3737" s="94">
        <v>2.4203854190668554</v>
      </c>
      <c r="AD3737" s="94">
        <v>2.4634116811337607</v>
      </c>
      <c r="AE3737" s="94">
        <v>2.1590752098853976</v>
      </c>
      <c r="AF3737" s="94">
        <v>2.2263125105096098</v>
      </c>
      <c r="AG3737" s="94">
        <v>2.0755993405829676</v>
      </c>
      <c r="AH3737" s="94">
        <v>1.898236361872589</v>
      </c>
      <c r="AI3737" s="94">
        <v>1.7926118470992591</v>
      </c>
      <c r="AJ3737" s="94">
        <v>1.7393109612566775</v>
      </c>
      <c r="AK3737" s="94">
        <v>1.5462815178073923</v>
      </c>
      <c r="AL3737" s="94">
        <v>1.4250329582856209</v>
      </c>
      <c r="AM3737" s="94">
        <v>1.4418343958547377</v>
      </c>
      <c r="AN3737" s="94">
        <v>1.4745295598854871</v>
      </c>
      <c r="AO3737" s="94">
        <v>1.4684791575831639</v>
      </c>
      <c r="AP3737" s="94">
        <v>1.3817548234389865</v>
      </c>
      <c r="AQ3737" s="94">
        <v>1.3710332856770817</v>
      </c>
      <c r="AR3737" s="94">
        <v>1.3925203292693846</v>
      </c>
      <c r="AS3737" s="43">
        <f t="shared" si="110"/>
        <v>43.934647580964345</v>
      </c>
    </row>
    <row r="3738" spans="3:45">
      <c r="C3738" s="34">
        <v>674</v>
      </c>
      <c r="D3738" s="94">
        <v>3.3</v>
      </c>
      <c r="E3738" s="94">
        <v>3.4151188338882812</v>
      </c>
      <c r="F3738" s="94">
        <v>3.3969373017058446</v>
      </c>
      <c r="G3738" s="94">
        <v>3.3441451900768295</v>
      </c>
      <c r="H3738" s="94">
        <v>3.342453202876047</v>
      </c>
      <c r="I3738" s="94">
        <v>3.2092030175402719</v>
      </c>
      <c r="J3738" s="94">
        <v>3.2307181644256113</v>
      </c>
      <c r="K3738" s="94">
        <v>3.0154677503951026</v>
      </c>
      <c r="L3738" s="94">
        <v>3.3481687493502164</v>
      </c>
      <c r="M3738" s="94">
        <v>3.580960742901294</v>
      </c>
      <c r="N3738" s="94">
        <v>3.3153837374108219</v>
      </c>
      <c r="O3738" s="94">
        <v>3.5224467156759487</v>
      </c>
      <c r="P3738" s="94">
        <v>3.1564436149214887</v>
      </c>
      <c r="Q3738" s="94">
        <v>3.1142579383306268</v>
      </c>
      <c r="R3738" s="94">
        <v>2.8595834510425635</v>
      </c>
      <c r="S3738" s="94">
        <v>2.868350614165609</v>
      </c>
      <c r="T3738" s="94">
        <v>2.9639105652966009</v>
      </c>
      <c r="U3738" s="94">
        <v>3.0482277665065802</v>
      </c>
      <c r="V3738" s="94">
        <v>3.1040912646833574</v>
      </c>
      <c r="W3738" s="94">
        <v>2.9355648116064117</v>
      </c>
      <c r="X3738" s="94">
        <v>2.7512422253405844</v>
      </c>
      <c r="Y3738" s="94">
        <v>2.7439144538315281</v>
      </c>
      <c r="Z3738" s="94">
        <v>2.7126773752796387</v>
      </c>
      <c r="AA3738" s="94">
        <v>2.8380794397233013</v>
      </c>
      <c r="AB3738" s="94">
        <v>2.4244171430362256</v>
      </c>
      <c r="AC3738" s="94">
        <v>2.3442706070658552</v>
      </c>
      <c r="AD3738" s="94">
        <v>2.1896904394985484</v>
      </c>
      <c r="AE3738" s="94">
        <v>1.9298091953852854</v>
      </c>
      <c r="AF3738" s="94">
        <v>1.8845420658612144</v>
      </c>
      <c r="AG3738" s="94">
        <v>1.7902582965074727</v>
      </c>
      <c r="AH3738" s="94">
        <v>1.9092035979416559</v>
      </c>
      <c r="AI3738" s="94">
        <v>2.0267753897187881</v>
      </c>
      <c r="AJ3738" s="94">
        <v>1.8946216619935234</v>
      </c>
      <c r="AK3738" s="94">
        <v>1.8926019332965962</v>
      </c>
      <c r="AL3738" s="94">
        <v>1.9315932303752108</v>
      </c>
      <c r="AM3738" s="94">
        <v>1.908730738318722</v>
      </c>
      <c r="AN3738" s="94">
        <v>2.0687624646309124</v>
      </c>
      <c r="AO3738" s="94">
        <v>2.0763193753797933</v>
      </c>
      <c r="AP3738" s="94">
        <v>1.9161427771597075</v>
      </c>
      <c r="AQ3738" s="94">
        <v>1.9900226308898816</v>
      </c>
      <c r="AR3738" s="94">
        <v>1.9208470184606081</v>
      </c>
      <c r="AS3738" s="43">
        <f t="shared" si="110"/>
        <v>44.937564807373541</v>
      </c>
    </row>
    <row r="3739" spans="3:45">
      <c r="C3739" s="34">
        <v>675</v>
      </c>
      <c r="D3739" s="94">
        <v>3.3</v>
      </c>
      <c r="E3739" s="94">
        <v>3.0071563406087711</v>
      </c>
      <c r="F3739" s="94">
        <v>2.9690322309562438</v>
      </c>
      <c r="G3739" s="94">
        <v>3.1210374770001823</v>
      </c>
      <c r="H3739" s="94">
        <v>3.4183330940528722</v>
      </c>
      <c r="I3739" s="94">
        <v>3.1021743083750315</v>
      </c>
      <c r="J3739" s="94">
        <v>3.2024542327978298</v>
      </c>
      <c r="K3739" s="94">
        <v>3.5913427716714876</v>
      </c>
      <c r="L3739" s="94">
        <v>3.1746507780740827</v>
      </c>
      <c r="M3739" s="94">
        <v>3.2195829727014296</v>
      </c>
      <c r="N3739" s="94">
        <v>2.989806464992903</v>
      </c>
      <c r="O3739" s="94">
        <v>3.1288845700302468</v>
      </c>
      <c r="P3739" s="94">
        <v>3.0582435284254172</v>
      </c>
      <c r="Q3739" s="94">
        <v>3.2748884752002163</v>
      </c>
      <c r="R3739" s="94">
        <v>3.1467689613424161</v>
      </c>
      <c r="S3739" s="94">
        <v>2.8267086675042226</v>
      </c>
      <c r="T3739" s="94">
        <v>2.7415535328675467</v>
      </c>
      <c r="U3739" s="94">
        <v>2.4644383261696774</v>
      </c>
      <c r="V3739" s="94">
        <v>2.2467764255562148</v>
      </c>
      <c r="W3739" s="94">
        <v>2.4354186283940478</v>
      </c>
      <c r="X3739" s="94">
        <v>2.2742346074073292</v>
      </c>
      <c r="Y3739" s="94">
        <v>2.2278102535960764</v>
      </c>
      <c r="Z3739" s="94">
        <v>2.0160359441587881</v>
      </c>
      <c r="AA3739" s="94">
        <v>2.1771051747178736</v>
      </c>
      <c r="AB3739" s="94">
        <v>2.2892749856168528</v>
      </c>
      <c r="AC3739" s="94">
        <v>2.0730427766276103</v>
      </c>
      <c r="AD3739" s="94">
        <v>2.151201095712679</v>
      </c>
      <c r="AE3739" s="94">
        <v>2.1939620025822171</v>
      </c>
      <c r="AF3739" s="94">
        <v>1.9688473285725687</v>
      </c>
      <c r="AG3739" s="94">
        <v>2.1834829334060157</v>
      </c>
      <c r="AH3739" s="94">
        <v>2.2957076305090234</v>
      </c>
      <c r="AI3739" s="94">
        <v>2.1600008179353418</v>
      </c>
      <c r="AJ3739" s="94">
        <v>2.334773812916052</v>
      </c>
      <c r="AK3739" s="94">
        <v>2.2679172305208004</v>
      </c>
      <c r="AL3739" s="94">
        <v>2.1384986476337526</v>
      </c>
      <c r="AM3739" s="94">
        <v>2.229461248652882</v>
      </c>
      <c r="AN3739" s="94">
        <v>2.3281705282216065</v>
      </c>
      <c r="AO3739" s="94">
        <v>2.1764398140622947</v>
      </c>
      <c r="AP3739" s="94">
        <v>2.346641159161412</v>
      </c>
      <c r="AQ3739" s="94">
        <v>2.2394077059093971</v>
      </c>
      <c r="AR3739" s="94">
        <v>1.9594369296326168</v>
      </c>
      <c r="AS3739" s="43">
        <f t="shared" si="110"/>
        <v>42.897481093992049</v>
      </c>
    </row>
    <row r="3740" spans="3:45">
      <c r="C3740" s="34">
        <v>676</v>
      </c>
      <c r="D3740" s="94">
        <v>3.3</v>
      </c>
      <c r="E3740" s="94">
        <v>3.4531282356594737</v>
      </c>
      <c r="F3740" s="94">
        <v>3.3086510389466017</v>
      </c>
      <c r="G3740" s="94">
        <v>2.8848148876704145</v>
      </c>
      <c r="H3740" s="94">
        <v>3.0386751390169486</v>
      </c>
      <c r="I3740" s="94">
        <v>3.0212265570599315</v>
      </c>
      <c r="J3740" s="94">
        <v>2.8434352777799163</v>
      </c>
      <c r="K3740" s="94">
        <v>2.3962578337021871</v>
      </c>
      <c r="L3740" s="94">
        <v>2.302749552788276</v>
      </c>
      <c r="M3740" s="94">
        <v>2.2903069981571345</v>
      </c>
      <c r="N3740" s="94">
        <v>2.3365939356138417</v>
      </c>
      <c r="O3740" s="94">
        <v>2.3396525519157416</v>
      </c>
      <c r="P3740" s="94">
        <v>2.3550799256722939</v>
      </c>
      <c r="Q3740" s="94">
        <v>2.4176872264068412</v>
      </c>
      <c r="R3740" s="94">
        <v>2.1476954572184774</v>
      </c>
      <c r="S3740" s="94">
        <v>2.2587641826049349</v>
      </c>
      <c r="T3740" s="94">
        <v>2.380370880437622</v>
      </c>
      <c r="U3740" s="94">
        <v>2.4059698991874443</v>
      </c>
      <c r="V3740" s="94">
        <v>2.482924534025607</v>
      </c>
      <c r="W3740" s="94">
        <v>2.5261670715013342</v>
      </c>
      <c r="X3740" s="94">
        <v>2.4543146472048059</v>
      </c>
      <c r="Y3740" s="94">
        <v>2.5223726783425029</v>
      </c>
      <c r="Z3740" s="94">
        <v>2.3873232311211083</v>
      </c>
      <c r="AA3740" s="94">
        <v>2.3467024358208954</v>
      </c>
      <c r="AB3740" s="94">
        <v>2.4408662017660836</v>
      </c>
      <c r="AC3740" s="94">
        <v>2.429801244917821</v>
      </c>
      <c r="AD3740" s="94">
        <v>2.5766220929236572</v>
      </c>
      <c r="AE3740" s="94">
        <v>2.1330196565488957</v>
      </c>
      <c r="AF3740" s="94">
        <v>2.072896493421633</v>
      </c>
      <c r="AG3740" s="94">
        <v>1.8849294787854705</v>
      </c>
      <c r="AH3740" s="94">
        <v>1.6893774928778496</v>
      </c>
      <c r="AI3740" s="94">
        <v>1.6480233228666905</v>
      </c>
      <c r="AJ3740" s="94">
        <v>1.7254288035977376</v>
      </c>
      <c r="AK3740" s="94">
        <v>1.7143212754056829</v>
      </c>
      <c r="AL3740" s="94">
        <v>1.8999505843492805</v>
      </c>
      <c r="AM3740" s="94">
        <v>1.8258905848468006</v>
      </c>
      <c r="AN3740" s="94">
        <v>1.8431331829412971</v>
      </c>
      <c r="AO3740" s="94">
        <v>1.7171229562433694</v>
      </c>
      <c r="AP3740" s="94">
        <v>1.5928453451581286</v>
      </c>
      <c r="AQ3740" s="94">
        <v>1.6194544177834225</v>
      </c>
      <c r="AR3740" s="94">
        <v>1.6596005444385062</v>
      </c>
      <c r="AS3740" s="43">
        <f t="shared" si="110"/>
        <v>38.687437034621574</v>
      </c>
    </row>
    <row r="3741" spans="3:45">
      <c r="C3741" s="34">
        <v>677</v>
      </c>
      <c r="D3741" s="94">
        <v>3.3</v>
      </c>
      <c r="E3741" s="94">
        <v>3.7635114531910712</v>
      </c>
      <c r="F3741" s="94">
        <v>3.5150067023319487</v>
      </c>
      <c r="G3741" s="94">
        <v>3.0548624947066281</v>
      </c>
      <c r="H3741" s="94">
        <v>3.0637172593728783</v>
      </c>
      <c r="I3741" s="94">
        <v>3.105251504838217</v>
      </c>
      <c r="J3741" s="94">
        <v>3.1206081158051289</v>
      </c>
      <c r="K3741" s="94">
        <v>3.2199656659311331</v>
      </c>
      <c r="L3741" s="94">
        <v>3.6618381862769449</v>
      </c>
      <c r="M3741" s="94">
        <v>3.4627795777424666</v>
      </c>
      <c r="N3741" s="94">
        <v>3.379752454936257</v>
      </c>
      <c r="O3741" s="94">
        <v>3.5668540159042075</v>
      </c>
      <c r="P3741" s="94">
        <v>3.1150221949281338</v>
      </c>
      <c r="Q3741" s="94">
        <v>3.176437662930315</v>
      </c>
      <c r="R3741" s="94">
        <v>3.0777721308532602</v>
      </c>
      <c r="S3741" s="94">
        <v>3.0734154351465355</v>
      </c>
      <c r="T3741" s="94">
        <v>2.9993873363246157</v>
      </c>
      <c r="U3741" s="94">
        <v>3.1321443731895515</v>
      </c>
      <c r="V3741" s="94">
        <v>2.8049556101513842</v>
      </c>
      <c r="W3741" s="94">
        <v>3.0204991112968633</v>
      </c>
      <c r="X3741" s="94">
        <v>3.0561495627571791</v>
      </c>
      <c r="Y3741" s="94">
        <v>2.8710482200708638</v>
      </c>
      <c r="Z3741" s="94">
        <v>2.8079078554629109</v>
      </c>
      <c r="AA3741" s="94">
        <v>3.2296691370353821</v>
      </c>
      <c r="AB3741" s="94">
        <v>2.8913224057237574</v>
      </c>
      <c r="AC3741" s="94">
        <v>2.6266937381263498</v>
      </c>
      <c r="AD3741" s="94">
        <v>2.5441582156369957</v>
      </c>
      <c r="AE3741" s="94">
        <v>2.451418549418487</v>
      </c>
      <c r="AF3741" s="94">
        <v>2.3890600061987408</v>
      </c>
      <c r="AG3741" s="94">
        <v>2.2554804150418177</v>
      </c>
      <c r="AH3741" s="94">
        <v>2.150773262325913</v>
      </c>
      <c r="AI3741" s="94">
        <v>2.2062789592077139</v>
      </c>
      <c r="AJ3741" s="94">
        <v>2.2335286988543808</v>
      </c>
      <c r="AK3741" s="94">
        <v>2.2609902109227766</v>
      </c>
      <c r="AL3741" s="94">
        <v>2.4098751670158749</v>
      </c>
      <c r="AM3741" s="94">
        <v>2.4401303568757182</v>
      </c>
      <c r="AN3741" s="94">
        <v>2.3640751315139386</v>
      </c>
      <c r="AO3741" s="94">
        <v>2.4559835417011611</v>
      </c>
      <c r="AP3741" s="94">
        <v>2.406336739196473</v>
      </c>
      <c r="AQ3741" s="94">
        <v>2.24573712063293</v>
      </c>
      <c r="AR3741" s="94">
        <v>2.2221520823234369</v>
      </c>
      <c r="AS3741" s="43">
        <f t="shared" si="110"/>
        <v>46.420058960317178</v>
      </c>
    </row>
    <row r="3742" spans="3:45">
      <c r="C3742" s="34">
        <v>678</v>
      </c>
      <c r="D3742" s="94">
        <v>3.3</v>
      </c>
      <c r="E3742" s="94">
        <v>3.1239716481752464</v>
      </c>
      <c r="F3742" s="94">
        <v>2.9249476550212008</v>
      </c>
      <c r="G3742" s="94">
        <v>3.1873993567184091</v>
      </c>
      <c r="H3742" s="94">
        <v>3.0540880264521881</v>
      </c>
      <c r="I3742" s="94">
        <v>2.9374537448807896</v>
      </c>
      <c r="J3742" s="94">
        <v>2.8030225084093301</v>
      </c>
      <c r="K3742" s="94">
        <v>2.8438889596434085</v>
      </c>
      <c r="L3742" s="94">
        <v>3.104158724085996</v>
      </c>
      <c r="M3742" s="94">
        <v>3.2584450274191874</v>
      </c>
      <c r="N3742" s="94">
        <v>3.2974910663660726</v>
      </c>
      <c r="O3742" s="94">
        <v>3.1969644347210044</v>
      </c>
      <c r="P3742" s="94">
        <v>3.0716799927701657</v>
      </c>
      <c r="Q3742" s="94">
        <v>2.9879597711671151</v>
      </c>
      <c r="R3742" s="94">
        <v>3.0972403653392471</v>
      </c>
      <c r="S3742" s="94">
        <v>3.4246220092423352</v>
      </c>
      <c r="T3742" s="94">
        <v>3.4869147250855681</v>
      </c>
      <c r="U3742" s="94">
        <v>3.6432322250602414</v>
      </c>
      <c r="V3742" s="94">
        <v>3.8152451314256526</v>
      </c>
      <c r="W3742" s="94">
        <v>3.4778488318137213</v>
      </c>
      <c r="X3742" s="94">
        <v>3.4184354056977906</v>
      </c>
      <c r="Y3742" s="94">
        <v>3.4026095033783479</v>
      </c>
      <c r="Z3742" s="94">
        <v>3.424206897424078</v>
      </c>
      <c r="AA3742" s="94">
        <v>3.1911919006149674</v>
      </c>
      <c r="AB3742" s="94">
        <v>2.9734270619590264</v>
      </c>
      <c r="AC3742" s="94">
        <v>2.9481137951458862</v>
      </c>
      <c r="AD3742" s="94">
        <v>2.8617544055510269</v>
      </c>
      <c r="AE3742" s="94">
        <v>2.5541875505657479</v>
      </c>
      <c r="AF3742" s="94">
        <v>2.6879922167683041</v>
      </c>
      <c r="AG3742" s="94">
        <v>2.6874911874939422</v>
      </c>
      <c r="AH3742" s="94">
        <v>3.08046147413501</v>
      </c>
      <c r="AI3742" s="94">
        <v>3.3565463176456158</v>
      </c>
      <c r="AJ3742" s="94">
        <v>2.9943509737827472</v>
      </c>
      <c r="AK3742" s="94">
        <v>3.1781931226693292</v>
      </c>
      <c r="AL3742" s="94">
        <v>3.2835045027987171</v>
      </c>
      <c r="AM3742" s="94">
        <v>2.8758910818017456</v>
      </c>
      <c r="AN3742" s="94">
        <v>2.9226983840611265</v>
      </c>
      <c r="AO3742" s="94">
        <v>2.8298362186842971</v>
      </c>
      <c r="AP3742" s="94">
        <v>2.5490383513860873</v>
      </c>
      <c r="AQ3742" s="94">
        <v>2.3560675730514138</v>
      </c>
      <c r="AR3742" s="94">
        <v>2.2469737043391151</v>
      </c>
      <c r="AS3742" s="43">
        <f t="shared" si="110"/>
        <v>46.62907139033949</v>
      </c>
    </row>
    <row r="3743" spans="3:45">
      <c r="C3743" s="34">
        <v>679</v>
      </c>
      <c r="D3743" s="94">
        <v>3.3</v>
      </c>
      <c r="E3743" s="94">
        <v>2.9575798981370363</v>
      </c>
      <c r="F3743" s="94">
        <v>3.2683269311879881</v>
      </c>
      <c r="G3743" s="94">
        <v>2.9362345417690365</v>
      </c>
      <c r="H3743" s="94">
        <v>2.8981531824623956</v>
      </c>
      <c r="I3743" s="94">
        <v>2.6111463194437001</v>
      </c>
      <c r="J3743" s="94">
        <v>2.5959951238628647</v>
      </c>
      <c r="K3743" s="94">
        <v>2.326989005328016</v>
      </c>
      <c r="L3743" s="94">
        <v>2.4662193345963908</v>
      </c>
      <c r="M3743" s="94">
        <v>2.3234412123177517</v>
      </c>
      <c r="N3743" s="94">
        <v>2.2907325129051883</v>
      </c>
      <c r="O3743" s="94">
        <v>2.349698884842621</v>
      </c>
      <c r="P3743" s="94">
        <v>2.3462242196006531</v>
      </c>
      <c r="Q3743" s="94">
        <v>2.5163790999990501</v>
      </c>
      <c r="R3743" s="94">
        <v>2.6121743189256219</v>
      </c>
      <c r="S3743" s="94">
        <v>2.653362807041463</v>
      </c>
      <c r="T3743" s="94">
        <v>2.7221519964091812</v>
      </c>
      <c r="U3743" s="94">
        <v>2.8658078871850661</v>
      </c>
      <c r="V3743" s="94">
        <v>2.8283412891255049</v>
      </c>
      <c r="W3743" s="94">
        <v>3.2018233110996399</v>
      </c>
      <c r="X3743" s="94">
        <v>3.1612694478089103</v>
      </c>
      <c r="Y3743" s="94">
        <v>3.3018973296851364</v>
      </c>
      <c r="Z3743" s="94">
        <v>3.334255443510628</v>
      </c>
      <c r="AA3743" s="94">
        <v>3.5363170026280093</v>
      </c>
      <c r="AB3743" s="94">
        <v>3.4775974117910593</v>
      </c>
      <c r="AC3743" s="94">
        <v>3.5847944142467498</v>
      </c>
      <c r="AD3743" s="94">
        <v>3.460397516679377</v>
      </c>
      <c r="AE3743" s="94">
        <v>3.4506255898483538</v>
      </c>
      <c r="AF3743" s="94">
        <v>3.1921687972370103</v>
      </c>
      <c r="AG3743" s="94">
        <v>2.7749378452863018</v>
      </c>
      <c r="AH3743" s="94">
        <v>2.5614189961094547</v>
      </c>
      <c r="AI3743" s="94">
        <v>2.4722992412668621</v>
      </c>
      <c r="AJ3743" s="94">
        <v>2.4211187864676709</v>
      </c>
      <c r="AK3743" s="94">
        <v>2.4735084699433916</v>
      </c>
      <c r="AL3743" s="94">
        <v>2.4049743262764611</v>
      </c>
      <c r="AM3743" s="94">
        <v>2.264876517893927</v>
      </c>
      <c r="AN3743" s="94">
        <v>2.2582002097782858</v>
      </c>
      <c r="AO3743" s="94">
        <v>2.08802956664685</v>
      </c>
      <c r="AP3743" s="94">
        <v>1.914354904497662</v>
      </c>
      <c r="AQ3743" s="94">
        <v>1.7555753493990438</v>
      </c>
      <c r="AR3743" s="94">
        <v>1.5342003551769932</v>
      </c>
      <c r="AS3743" s="43">
        <f t="shared" si="110"/>
        <v>41.642035045446853</v>
      </c>
    </row>
    <row r="3744" spans="3:45">
      <c r="C3744" s="34">
        <v>680</v>
      </c>
      <c r="D3744" s="94">
        <v>3.3</v>
      </c>
      <c r="E3744" s="94">
        <v>3.1521608220075783</v>
      </c>
      <c r="F3744" s="94">
        <v>3.3373189371976184</v>
      </c>
      <c r="G3744" s="94">
        <v>3.6302128154556339</v>
      </c>
      <c r="H3744" s="94">
        <v>3.2930811607290247</v>
      </c>
      <c r="I3744" s="94">
        <v>3.2474347556853362</v>
      </c>
      <c r="J3744" s="94">
        <v>2.9935053825008699</v>
      </c>
      <c r="K3744" s="94">
        <v>2.8032957882615817</v>
      </c>
      <c r="L3744" s="94">
        <v>2.8136495463494193</v>
      </c>
      <c r="M3744" s="94">
        <v>2.9202129056934618</v>
      </c>
      <c r="N3744" s="94">
        <v>3.0767260321896726</v>
      </c>
      <c r="O3744" s="94">
        <v>3.4270359582658645</v>
      </c>
      <c r="P3744" s="94">
        <v>3.6441760474089748</v>
      </c>
      <c r="Q3744" s="94">
        <v>3.4176088414270769</v>
      </c>
      <c r="R3744" s="94">
        <v>3.673024785511823</v>
      </c>
      <c r="S3744" s="94">
        <v>3.8283991765735932</v>
      </c>
      <c r="T3744" s="94">
        <v>3.5687999210871832</v>
      </c>
      <c r="U3744" s="94">
        <v>3.672210738702828</v>
      </c>
      <c r="V3744" s="94">
        <v>3.6102280156414319</v>
      </c>
      <c r="W3744" s="94">
        <v>3.8017018604193145</v>
      </c>
      <c r="X3744" s="94">
        <v>3.6497153297152116</v>
      </c>
      <c r="Y3744" s="94">
        <v>3.6465925063267184</v>
      </c>
      <c r="Z3744" s="94">
        <v>3.2892053561900001</v>
      </c>
      <c r="AA3744" s="94">
        <v>3.5135509384497232</v>
      </c>
      <c r="AB3744" s="94">
        <v>3.6959160567210856</v>
      </c>
      <c r="AC3744" s="94">
        <v>3.971126279456481</v>
      </c>
      <c r="AD3744" s="94">
        <v>4.0881699817145387</v>
      </c>
      <c r="AE3744" s="94">
        <v>3.8693292243311892</v>
      </c>
      <c r="AF3744" s="94">
        <v>3.9205972087744332</v>
      </c>
      <c r="AG3744" s="94">
        <v>3.9846201518793638</v>
      </c>
      <c r="AH3744" s="94">
        <v>4.1163369171257829</v>
      </c>
      <c r="AI3744" s="94">
        <v>4.2405039366114714</v>
      </c>
      <c r="AJ3744" s="94">
        <v>4.3511954639192156</v>
      </c>
      <c r="AK3744" s="94">
        <v>4.1960250234041405</v>
      </c>
      <c r="AL3744" s="94">
        <v>4.369843944833903</v>
      </c>
      <c r="AM3744" s="94">
        <v>3.9297762098412505</v>
      </c>
      <c r="AN3744" s="94">
        <v>3.8427998082028907</v>
      </c>
      <c r="AO3744" s="94">
        <v>3.7933225938177237</v>
      </c>
      <c r="AP3744" s="94">
        <v>3.7526994210825544</v>
      </c>
      <c r="AQ3744" s="94">
        <v>3.5940754951391827</v>
      </c>
      <c r="AR3744" s="94">
        <v>3.4988909662740024</v>
      </c>
      <c r="AS3744" s="43">
        <f t="shared" si="110"/>
        <v>51.338666917356854</v>
      </c>
    </row>
    <row r="3745" spans="3:45">
      <c r="C3745" s="34">
        <v>681</v>
      </c>
      <c r="D3745" s="94">
        <v>3.3</v>
      </c>
      <c r="E3745" s="94">
        <v>3.527110925399763</v>
      </c>
      <c r="F3745" s="94">
        <v>3.3368348396883571</v>
      </c>
      <c r="G3745" s="94">
        <v>3.4563018864192623</v>
      </c>
      <c r="H3745" s="94">
        <v>3.1879852760885519</v>
      </c>
      <c r="I3745" s="94">
        <v>3.1667155409879406</v>
      </c>
      <c r="J3745" s="94">
        <v>3.418410317934478</v>
      </c>
      <c r="K3745" s="94">
        <v>3.4571701208777892</v>
      </c>
      <c r="L3745" s="94">
        <v>3.3484085754871606</v>
      </c>
      <c r="M3745" s="94">
        <v>3.5476026980887916</v>
      </c>
      <c r="N3745" s="94">
        <v>3.6443144449725744</v>
      </c>
      <c r="O3745" s="94">
        <v>3.8613217982424555</v>
      </c>
      <c r="P3745" s="94">
        <v>3.4321465120652643</v>
      </c>
      <c r="Q3745" s="94">
        <v>3.5522860893014547</v>
      </c>
      <c r="R3745" s="94">
        <v>3.1751720130170922</v>
      </c>
      <c r="S3745" s="94">
        <v>3.0167404103950495</v>
      </c>
      <c r="T3745" s="94">
        <v>2.7712982937866686</v>
      </c>
      <c r="U3745" s="94">
        <v>2.568027724935134</v>
      </c>
      <c r="V3745" s="94">
        <v>2.3691864508355605</v>
      </c>
      <c r="W3745" s="94">
        <v>2.1869186945163528</v>
      </c>
      <c r="X3745" s="94">
        <v>2.3447072321520359</v>
      </c>
      <c r="Y3745" s="94">
        <v>2.2745139305810218</v>
      </c>
      <c r="Z3745" s="94">
        <v>2.1780924167196347</v>
      </c>
      <c r="AA3745" s="94">
        <v>2.2544587158042906</v>
      </c>
      <c r="AB3745" s="94">
        <v>2.1815303791839735</v>
      </c>
      <c r="AC3745" s="94">
        <v>1.927375130648759</v>
      </c>
      <c r="AD3745" s="94">
        <v>1.9037846095013318</v>
      </c>
      <c r="AE3745" s="94">
        <v>1.7314620719165799</v>
      </c>
      <c r="AF3745" s="94">
        <v>1.7741313838452393</v>
      </c>
      <c r="AG3745" s="94">
        <v>1.8881939243706649</v>
      </c>
      <c r="AH3745" s="94">
        <v>1.817207627395782</v>
      </c>
      <c r="AI3745" s="94">
        <v>1.6909101154788824</v>
      </c>
      <c r="AJ3745" s="94">
        <v>1.6736241482498868</v>
      </c>
      <c r="AK3745" s="94">
        <v>1.6986152134596479</v>
      </c>
      <c r="AL3745" s="94">
        <v>1.7120717858591521</v>
      </c>
      <c r="AM3745" s="94">
        <v>1.772555859131747</v>
      </c>
      <c r="AN3745" s="94">
        <v>1.7316097324574344</v>
      </c>
      <c r="AO3745" s="94">
        <v>1.542650043834972</v>
      </c>
      <c r="AP3745" s="94">
        <v>1.529251030464776</v>
      </c>
      <c r="AQ3745" s="94">
        <v>1.3475644526899737</v>
      </c>
      <c r="AR3745" s="94">
        <v>1.4016739094104218</v>
      </c>
      <c r="AS3745" s="43">
        <f t="shared" si="110"/>
        <v>44.282190335162596</v>
      </c>
    </row>
    <row r="3746" spans="3:45">
      <c r="C3746" s="34">
        <v>682</v>
      </c>
      <c r="D3746" s="94">
        <v>3.3</v>
      </c>
      <c r="E3746" s="94">
        <v>3.3014605719013224</v>
      </c>
      <c r="F3746" s="94">
        <v>3.1418021547726585</v>
      </c>
      <c r="G3746" s="94">
        <v>3.0966816209785528</v>
      </c>
      <c r="H3746" s="94">
        <v>2.9259159559323002</v>
      </c>
      <c r="I3746" s="94">
        <v>3.0602024820816536</v>
      </c>
      <c r="J3746" s="94">
        <v>3.1025066172519167</v>
      </c>
      <c r="K3746" s="94">
        <v>3.3058525834819692</v>
      </c>
      <c r="L3746" s="94">
        <v>3.3528855734858496</v>
      </c>
      <c r="M3746" s="94">
        <v>3.5929355913572816</v>
      </c>
      <c r="N3746" s="94">
        <v>2.9581243387485987</v>
      </c>
      <c r="O3746" s="94">
        <v>2.9090230905688048</v>
      </c>
      <c r="P3746" s="94">
        <v>2.9198344679100092</v>
      </c>
      <c r="Q3746" s="94">
        <v>2.9749234076423323</v>
      </c>
      <c r="R3746" s="94">
        <v>3.0622353370033322</v>
      </c>
      <c r="S3746" s="94">
        <v>3.0490845490412744</v>
      </c>
      <c r="T3746" s="94">
        <v>3.1564965982154218</v>
      </c>
      <c r="U3746" s="94">
        <v>3.2747168471921162</v>
      </c>
      <c r="V3746" s="94">
        <v>3.2593422692520377</v>
      </c>
      <c r="W3746" s="94">
        <v>2.9689284296080634</v>
      </c>
      <c r="X3746" s="94">
        <v>2.7372300965346175</v>
      </c>
      <c r="Y3746" s="94">
        <v>2.4712113894726278</v>
      </c>
      <c r="Z3746" s="94">
        <v>2.187285709637568</v>
      </c>
      <c r="AA3746" s="94">
        <v>2.0706909450796154</v>
      </c>
      <c r="AB3746" s="94">
        <v>2.0885280137248357</v>
      </c>
      <c r="AC3746" s="94">
        <v>1.9825151911259304</v>
      </c>
      <c r="AD3746" s="94">
        <v>2.1488824098737971</v>
      </c>
      <c r="AE3746" s="94">
        <v>2.0519317894526989</v>
      </c>
      <c r="AF3746" s="94">
        <v>1.9391850933123778</v>
      </c>
      <c r="AG3746" s="94">
        <v>1.7541343269497724</v>
      </c>
      <c r="AH3746" s="94">
        <v>1.7526783330494904</v>
      </c>
      <c r="AI3746" s="94">
        <v>1.6270825070436639</v>
      </c>
      <c r="AJ3746" s="94">
        <v>1.6765198167794495</v>
      </c>
      <c r="AK3746" s="94">
        <v>1.4762093133011605</v>
      </c>
      <c r="AL3746" s="94">
        <v>1.4885951454461341</v>
      </c>
      <c r="AM3746" s="94">
        <v>1.5143634141445919</v>
      </c>
      <c r="AN3746" s="94">
        <v>1.4143421790964952</v>
      </c>
      <c r="AO3746" s="94">
        <v>1.3310892468437205</v>
      </c>
      <c r="AP3746" s="94">
        <v>1.3727565808262134</v>
      </c>
      <c r="AQ3746" s="94">
        <v>1.3383773086015853</v>
      </c>
      <c r="AR3746" s="94">
        <v>1.3450173100450256</v>
      </c>
      <c r="AS3746" s="43">
        <f t="shared" si="110"/>
        <v>42.699317285263632</v>
      </c>
    </row>
    <row r="3747" spans="3:45">
      <c r="C3747" s="34">
        <v>683</v>
      </c>
      <c r="D3747" s="94">
        <v>3.3</v>
      </c>
      <c r="E3747" s="94">
        <v>3.2839355923843256</v>
      </c>
      <c r="F3747" s="94">
        <v>3.3594995704733539</v>
      </c>
      <c r="G3747" s="94">
        <v>3.5786116456310615</v>
      </c>
      <c r="H3747" s="94">
        <v>3.6085922298664874</v>
      </c>
      <c r="I3747" s="94">
        <v>2.9672973380794025</v>
      </c>
      <c r="J3747" s="94">
        <v>2.8219729470104369</v>
      </c>
      <c r="K3747" s="94">
        <v>2.5583731930420668</v>
      </c>
      <c r="L3747" s="94">
        <v>2.2979092708074251</v>
      </c>
      <c r="M3747" s="94">
        <v>2.3663101245239289</v>
      </c>
      <c r="N3747" s="94">
        <v>2.4822736773975067</v>
      </c>
      <c r="O3747" s="94">
        <v>2.4661286519421881</v>
      </c>
      <c r="P3747" s="94">
        <v>2.6551229239267933</v>
      </c>
      <c r="Q3747" s="94">
        <v>2.4917013208509196</v>
      </c>
      <c r="R3747" s="94">
        <v>2.4441205256643985</v>
      </c>
      <c r="S3747" s="94">
        <v>2.3881124346054823</v>
      </c>
      <c r="T3747" s="94">
        <v>2.4180644675109635</v>
      </c>
      <c r="U3747" s="94">
        <v>2.4041389081474738</v>
      </c>
      <c r="V3747" s="94">
        <v>2.2733602941091799</v>
      </c>
      <c r="W3747" s="94">
        <v>2.360557713099491</v>
      </c>
      <c r="X3747" s="94">
        <v>2.1446450010568157</v>
      </c>
      <c r="Y3747" s="94">
        <v>1.9049712347074712</v>
      </c>
      <c r="Z3747" s="94">
        <v>1.8841871639588952</v>
      </c>
      <c r="AA3747" s="94">
        <v>1.956871252910477</v>
      </c>
      <c r="AB3747" s="94">
        <v>2.0412720623787974</v>
      </c>
      <c r="AC3747" s="94">
        <v>2.1973108587964836</v>
      </c>
      <c r="AD3747" s="94">
        <v>2.0721568889612847</v>
      </c>
      <c r="AE3747" s="94">
        <v>2.2765266338587091</v>
      </c>
      <c r="AF3747" s="94">
        <v>2.1683262180367842</v>
      </c>
      <c r="AG3747" s="94">
        <v>2.3084590457118943</v>
      </c>
      <c r="AH3747" s="94">
        <v>2.2793267569944984</v>
      </c>
      <c r="AI3747" s="94">
        <v>2.3117610807188167</v>
      </c>
      <c r="AJ3747" s="94">
        <v>2.2651235301887684</v>
      </c>
      <c r="AK3747" s="94">
        <v>2.1173044561428953</v>
      </c>
      <c r="AL3747" s="94">
        <v>2.0084723177618935</v>
      </c>
      <c r="AM3747" s="94">
        <v>2.0072572048574346</v>
      </c>
      <c r="AN3747" s="94">
        <v>1.9297795296444296</v>
      </c>
      <c r="AO3747" s="94">
        <v>1.873876934801687</v>
      </c>
      <c r="AP3747" s="94">
        <v>1.7550033094152691</v>
      </c>
      <c r="AQ3747" s="94">
        <v>1.7997442029586439</v>
      </c>
      <c r="AR3747" s="94">
        <v>1.8599865804239566</v>
      </c>
      <c r="AS3747" s="43">
        <f t="shared" si="110"/>
        <v>39.844384727790938</v>
      </c>
    </row>
    <row r="3748" spans="3:45">
      <c r="C3748" s="34">
        <v>684</v>
      </c>
      <c r="D3748" s="94">
        <v>3.3</v>
      </c>
      <c r="E3748" s="94">
        <v>3.497059604200508</v>
      </c>
      <c r="F3748" s="94">
        <v>3.4585413509457035</v>
      </c>
      <c r="G3748" s="94">
        <v>3.0068358718981276</v>
      </c>
      <c r="H3748" s="94">
        <v>3.0188695827220586</v>
      </c>
      <c r="I3748" s="94">
        <v>2.8431104094407051</v>
      </c>
      <c r="J3748" s="94">
        <v>2.7200028028695615</v>
      </c>
      <c r="K3748" s="94">
        <v>2.6769576208627082</v>
      </c>
      <c r="L3748" s="94">
        <v>2.6026776186373373</v>
      </c>
      <c r="M3748" s="94">
        <v>2.5775503062647958</v>
      </c>
      <c r="N3748" s="94">
        <v>2.3512995749184946</v>
      </c>
      <c r="O3748" s="94">
        <v>2.1121984532600737</v>
      </c>
      <c r="P3748" s="94">
        <v>2.1676377624714558</v>
      </c>
      <c r="Q3748" s="94">
        <v>2.0443755108982948</v>
      </c>
      <c r="R3748" s="94">
        <v>2.0977484362854835</v>
      </c>
      <c r="S3748" s="94">
        <v>2.103759257280335</v>
      </c>
      <c r="T3748" s="94">
        <v>2.0421047767027742</v>
      </c>
      <c r="U3748" s="94">
        <v>2.1843961313603857</v>
      </c>
      <c r="V3748" s="94">
        <v>2.1421822206289969</v>
      </c>
      <c r="W3748" s="94">
        <v>2.0890798729550695</v>
      </c>
      <c r="X3748" s="94">
        <v>1.9494468185645697</v>
      </c>
      <c r="Y3748" s="94">
        <v>1.7745824435741497</v>
      </c>
      <c r="Z3748" s="94">
        <v>1.6592857822183116</v>
      </c>
      <c r="AA3748" s="94">
        <v>1.5093491059115332</v>
      </c>
      <c r="AB3748" s="94">
        <v>1.5620154041218972</v>
      </c>
      <c r="AC3748" s="94">
        <v>1.4438470411337561</v>
      </c>
      <c r="AD3748" s="94">
        <v>1.4889124176100961</v>
      </c>
      <c r="AE3748" s="94">
        <v>1.4464372470853031</v>
      </c>
      <c r="AF3748" s="94">
        <v>1.2768809019505707</v>
      </c>
      <c r="AG3748" s="94">
        <v>1.2677585578597172</v>
      </c>
      <c r="AH3748" s="94">
        <v>1.2711746449477406</v>
      </c>
      <c r="AI3748" s="94">
        <v>1.2606389909161477</v>
      </c>
      <c r="AJ3748" s="94">
        <v>1.2414113863827669</v>
      </c>
      <c r="AK3748" s="94">
        <v>1.2126316394910792</v>
      </c>
      <c r="AL3748" s="94">
        <v>1.1196872771513413</v>
      </c>
      <c r="AM3748" s="94">
        <v>1.0419014728110616</v>
      </c>
      <c r="AN3748" s="94">
        <v>1.0766160495982704</v>
      </c>
      <c r="AO3748" s="94">
        <v>0.99605956084220093</v>
      </c>
      <c r="AP3748" s="94">
        <v>0.90520435706259073</v>
      </c>
      <c r="AQ3748" s="94">
        <v>0.92088908677439951</v>
      </c>
      <c r="AR3748" s="94">
        <v>0.84564188876941582</v>
      </c>
      <c r="AS3748" s="43">
        <f t="shared" si="110"/>
        <v>35.793961953645798</v>
      </c>
    </row>
    <row r="3749" spans="3:45">
      <c r="C3749" s="34">
        <v>685</v>
      </c>
      <c r="D3749" s="94">
        <v>3.3</v>
      </c>
      <c r="E3749" s="94">
        <v>3.4183260403059474</v>
      </c>
      <c r="F3749" s="94">
        <v>2.9838726125406967</v>
      </c>
      <c r="G3749" s="94">
        <v>3.025079266706689</v>
      </c>
      <c r="H3749" s="94">
        <v>2.6861490334901625</v>
      </c>
      <c r="I3749" s="94">
        <v>2.6961282244924831</v>
      </c>
      <c r="J3749" s="94">
        <v>2.6312604701242042</v>
      </c>
      <c r="K3749" s="94">
        <v>2.3697058323561717</v>
      </c>
      <c r="L3749" s="94">
        <v>2.3172159531555341</v>
      </c>
      <c r="M3749" s="94">
        <v>2.554826920402482</v>
      </c>
      <c r="N3749" s="94">
        <v>2.4912882780759764</v>
      </c>
      <c r="O3749" s="94">
        <v>2.5055081901858216</v>
      </c>
      <c r="P3749" s="94">
        <v>2.5729939429749358</v>
      </c>
      <c r="Q3749" s="94">
        <v>2.3628228342856761</v>
      </c>
      <c r="R3749" s="94">
        <v>2.3274350687450256</v>
      </c>
      <c r="S3749" s="94">
        <v>2.1610703534009876</v>
      </c>
      <c r="T3749" s="94">
        <v>2.2206604772615615</v>
      </c>
      <c r="U3749" s="94">
        <v>2.1334155638735202</v>
      </c>
      <c r="V3749" s="94">
        <v>1.9145194285923364</v>
      </c>
      <c r="W3749" s="94">
        <v>1.9219622249410384</v>
      </c>
      <c r="X3749" s="94">
        <v>1.7236578707042618</v>
      </c>
      <c r="Y3749" s="94">
        <v>1.7826449989598812</v>
      </c>
      <c r="Z3749" s="94">
        <v>1.7436729070415502</v>
      </c>
      <c r="AA3749" s="94">
        <v>1.7623260611981062</v>
      </c>
      <c r="AB3749" s="94">
        <v>1.8301720137166055</v>
      </c>
      <c r="AC3749" s="94">
        <v>1.8764212818653467</v>
      </c>
      <c r="AD3749" s="94">
        <v>1.9143655970005524</v>
      </c>
      <c r="AE3749" s="94">
        <v>1.7985435337872986</v>
      </c>
      <c r="AF3749" s="94">
        <v>1.8059420166022198</v>
      </c>
      <c r="AG3749" s="94">
        <v>1.9110147611100243</v>
      </c>
      <c r="AH3749" s="94">
        <v>1.9957177596111093</v>
      </c>
      <c r="AI3749" s="94">
        <v>1.8748787414894861</v>
      </c>
      <c r="AJ3749" s="94">
        <v>1.7802148262707549</v>
      </c>
      <c r="AK3749" s="94">
        <v>1.8733074279151323</v>
      </c>
      <c r="AL3749" s="94">
        <v>1.9766518191230364</v>
      </c>
      <c r="AM3749" s="94">
        <v>1.9764839738273055</v>
      </c>
      <c r="AN3749" s="94">
        <v>2.0262486502224202</v>
      </c>
      <c r="AO3749" s="94">
        <v>1.8132384953120246</v>
      </c>
      <c r="AP3749" s="94">
        <v>1.7462017654950712</v>
      </c>
      <c r="AQ3749" s="94">
        <v>1.6633483418885524</v>
      </c>
      <c r="AR3749" s="94">
        <v>1.5600511481635291</v>
      </c>
      <c r="AS3749" s="43">
        <f t="shared" si="110"/>
        <v>36.72175258240879</v>
      </c>
    </row>
    <row r="3750" spans="3:45">
      <c r="C3750" s="34">
        <v>686</v>
      </c>
      <c r="D3750" s="94">
        <v>3.3</v>
      </c>
      <c r="E3750" s="94">
        <v>3.2482721049411887</v>
      </c>
      <c r="F3750" s="94">
        <v>3.1161869246094747</v>
      </c>
      <c r="G3750" s="94">
        <v>3.1220386390583164</v>
      </c>
      <c r="H3750" s="94">
        <v>3.1944449624373692</v>
      </c>
      <c r="I3750" s="94">
        <v>3.2230482434932015</v>
      </c>
      <c r="J3750" s="94">
        <v>3.2527096053824263</v>
      </c>
      <c r="K3750" s="94">
        <v>3.5380881388553518</v>
      </c>
      <c r="L3750" s="94">
        <v>3.4967656539827807</v>
      </c>
      <c r="M3750" s="94">
        <v>3.2878816648670202</v>
      </c>
      <c r="N3750" s="94">
        <v>3.1598045495898512</v>
      </c>
      <c r="O3750" s="94">
        <v>2.7398921708858071</v>
      </c>
      <c r="P3750" s="94">
        <v>2.9209843070329851</v>
      </c>
      <c r="Q3750" s="94">
        <v>3.073193582765156</v>
      </c>
      <c r="R3750" s="94">
        <v>3.075413003462713</v>
      </c>
      <c r="S3750" s="94">
        <v>3.1375482393225185</v>
      </c>
      <c r="T3750" s="94">
        <v>2.6347986566888388</v>
      </c>
      <c r="U3750" s="94">
        <v>2.5926726803897919</v>
      </c>
      <c r="V3750" s="94">
        <v>2.2320707497172596</v>
      </c>
      <c r="W3750" s="94">
        <v>2.0939180764243552</v>
      </c>
      <c r="X3750" s="94">
        <v>2.1512601597434884</v>
      </c>
      <c r="Y3750" s="94">
        <v>2.2395973410448518</v>
      </c>
      <c r="Z3750" s="94">
        <v>2.2535411048037539</v>
      </c>
      <c r="AA3750" s="94">
        <v>2.2718362777697787</v>
      </c>
      <c r="AB3750" s="94">
        <v>1.944281888576086</v>
      </c>
      <c r="AC3750" s="94">
        <v>1.9858955404561922</v>
      </c>
      <c r="AD3750" s="94">
        <v>1.9357127044639146</v>
      </c>
      <c r="AE3750" s="94">
        <v>1.9694000760257442</v>
      </c>
      <c r="AF3750" s="94">
        <v>1.9943545020073381</v>
      </c>
      <c r="AG3750" s="94">
        <v>1.9775079707376295</v>
      </c>
      <c r="AH3750" s="94">
        <v>2.060760790362433</v>
      </c>
      <c r="AI3750" s="94">
        <v>2.0706470466380402</v>
      </c>
      <c r="AJ3750" s="94">
        <v>1.7943164064346271</v>
      </c>
      <c r="AK3750" s="94">
        <v>1.5973384818606853</v>
      </c>
      <c r="AL3750" s="94">
        <v>1.4929329466456498</v>
      </c>
      <c r="AM3750" s="94">
        <v>1.2900247501648243</v>
      </c>
      <c r="AN3750" s="94">
        <v>1.220843900771688</v>
      </c>
      <c r="AO3750" s="94">
        <v>1.188097340745689</v>
      </c>
      <c r="AP3750" s="94">
        <v>1.1868592692408859</v>
      </c>
      <c r="AQ3750" s="94">
        <v>1.2140434418949793</v>
      </c>
      <c r="AR3750" s="94">
        <v>1.2400128299564139</v>
      </c>
      <c r="AS3750" s="43">
        <f t="shared" si="110"/>
        <v>42.039843141593536</v>
      </c>
    </row>
    <row r="3751" spans="3:45">
      <c r="C3751" s="34">
        <v>687</v>
      </c>
      <c r="D3751" s="94">
        <v>3.3</v>
      </c>
      <c r="E3751" s="94">
        <v>3.2980133215281517</v>
      </c>
      <c r="F3751" s="94">
        <v>2.8561725983410304</v>
      </c>
      <c r="G3751" s="94">
        <v>2.7968442527244401</v>
      </c>
      <c r="H3751" s="94">
        <v>2.6651269838598384</v>
      </c>
      <c r="I3751" s="94">
        <v>2.7485869428653902</v>
      </c>
      <c r="J3751" s="94">
        <v>2.670639507483314</v>
      </c>
      <c r="K3751" s="94">
        <v>2.9692159433593721</v>
      </c>
      <c r="L3751" s="94">
        <v>2.8480458027032256</v>
      </c>
      <c r="M3751" s="94">
        <v>2.7789709859464184</v>
      </c>
      <c r="N3751" s="94">
        <v>2.6751319867272096</v>
      </c>
      <c r="O3751" s="94">
        <v>2.5683894398524632</v>
      </c>
      <c r="P3751" s="94">
        <v>2.3868877423129096</v>
      </c>
      <c r="Q3751" s="94">
        <v>2.0864447975897482</v>
      </c>
      <c r="R3751" s="94">
        <v>1.9630178686041773</v>
      </c>
      <c r="S3751" s="94">
        <v>2.0320029392423464</v>
      </c>
      <c r="T3751" s="94">
        <v>1.7869718407120492</v>
      </c>
      <c r="U3751" s="94">
        <v>1.7488964417354766</v>
      </c>
      <c r="V3751" s="94">
        <v>1.9143059321729836</v>
      </c>
      <c r="W3751" s="94">
        <v>1.712039337404393</v>
      </c>
      <c r="X3751" s="94">
        <v>1.6097280080914111</v>
      </c>
      <c r="Y3751" s="94">
        <v>1.4847161266608475</v>
      </c>
      <c r="Z3751" s="94">
        <v>1.4437023979624166</v>
      </c>
      <c r="AA3751" s="94">
        <v>1.2849281067887066</v>
      </c>
      <c r="AB3751" s="94">
        <v>1.2903003461327998</v>
      </c>
      <c r="AC3751" s="94">
        <v>1.3827868128700569</v>
      </c>
      <c r="AD3751" s="94">
        <v>1.28442462398184</v>
      </c>
      <c r="AE3751" s="94">
        <v>1.3928647357725261</v>
      </c>
      <c r="AF3751" s="94">
        <v>1.1366184276262423</v>
      </c>
      <c r="AG3751" s="94">
        <v>1.0995209303991802</v>
      </c>
      <c r="AH3751" s="94">
        <v>1.0278050002740187</v>
      </c>
      <c r="AI3751" s="94">
        <v>1.1108393625686135</v>
      </c>
      <c r="AJ3751" s="94">
        <v>1.0581559611383826</v>
      </c>
      <c r="AK3751" s="94">
        <v>1.0620520208732069</v>
      </c>
      <c r="AL3751" s="94">
        <v>1.1018531508806397</v>
      </c>
      <c r="AM3751" s="94">
        <v>1.0213829287613705</v>
      </c>
      <c r="AN3751" s="94">
        <v>1.0041700377529845</v>
      </c>
      <c r="AO3751" s="94">
        <v>0.9655461595184136</v>
      </c>
      <c r="AP3751" s="94">
        <v>0.89824604434664534</v>
      </c>
      <c r="AQ3751" s="94">
        <v>0.85378967558463326</v>
      </c>
      <c r="AR3751" s="94">
        <v>0.89742145093906511</v>
      </c>
      <c r="AS3751" s="43">
        <f t="shared" si="110"/>
        <v>34.427945647637387</v>
      </c>
    </row>
    <row r="3752" spans="3:45">
      <c r="C3752" s="34">
        <v>688</v>
      </c>
      <c r="D3752" s="94">
        <v>3.3</v>
      </c>
      <c r="E3752" s="94">
        <v>3.1420098225199133</v>
      </c>
      <c r="F3752" s="94">
        <v>3.3927821832788094</v>
      </c>
      <c r="G3752" s="94">
        <v>3.3098992540399581</v>
      </c>
      <c r="H3752" s="94">
        <v>2.9503149554410348</v>
      </c>
      <c r="I3752" s="94">
        <v>2.8357024493312264</v>
      </c>
      <c r="J3752" s="94">
        <v>2.9202712864686977</v>
      </c>
      <c r="K3752" s="94">
        <v>3.0484609410818955</v>
      </c>
      <c r="L3752" s="94">
        <v>3.29196410952785</v>
      </c>
      <c r="M3752" s="94">
        <v>3.7170770477875927</v>
      </c>
      <c r="N3752" s="94">
        <v>3.4104743724188049</v>
      </c>
      <c r="O3752" s="94">
        <v>3.8457902793605925</v>
      </c>
      <c r="P3752" s="94">
        <v>3.9266996575915547</v>
      </c>
      <c r="Q3752" s="94">
        <v>3.6043430386812143</v>
      </c>
      <c r="R3752" s="94">
        <v>3.6976459186095667</v>
      </c>
      <c r="S3752" s="94">
        <v>3.658671245716846</v>
      </c>
      <c r="T3752" s="94">
        <v>3.8073492410194292</v>
      </c>
      <c r="U3752" s="94">
        <v>3.4826511254805581</v>
      </c>
      <c r="V3752" s="94">
        <v>3.5376150929358934</v>
      </c>
      <c r="W3752" s="94">
        <v>3.612610561869126</v>
      </c>
      <c r="X3752" s="94">
        <v>3.4172244982518527</v>
      </c>
      <c r="Y3752" s="94">
        <v>3.7091837480458034</v>
      </c>
      <c r="Z3752" s="94">
        <v>3.4576119983588374</v>
      </c>
      <c r="AA3752" s="94">
        <v>3.1987591210734911</v>
      </c>
      <c r="AB3752" s="94">
        <v>3.0006727987703163</v>
      </c>
      <c r="AC3752" s="94">
        <v>2.7575400535442336</v>
      </c>
      <c r="AD3752" s="94">
        <v>2.5311363920490462</v>
      </c>
      <c r="AE3752" s="94">
        <v>2.4011211726596455</v>
      </c>
      <c r="AF3752" s="94">
        <v>2.4085248606184497</v>
      </c>
      <c r="AG3752" s="94">
        <v>2.2393966007487909</v>
      </c>
      <c r="AH3752" s="94">
        <v>2.1763838460616141</v>
      </c>
      <c r="AI3752" s="94">
        <v>2.2349622492689631</v>
      </c>
      <c r="AJ3752" s="94">
        <v>2.3662561330455953</v>
      </c>
      <c r="AK3752" s="94">
        <v>2.2974255711418441</v>
      </c>
      <c r="AL3752" s="94">
        <v>2.0603486415853154</v>
      </c>
      <c r="AM3752" s="94">
        <v>2.0805888415158318</v>
      </c>
      <c r="AN3752" s="94">
        <v>2.0726041786709799</v>
      </c>
      <c r="AO3752" s="94">
        <v>1.9765834309007464</v>
      </c>
      <c r="AP3752" s="94">
        <v>2.057417812210633</v>
      </c>
      <c r="AQ3752" s="94">
        <v>1.8918378780174518</v>
      </c>
      <c r="AR3752" s="94">
        <v>1.8365832540494977</v>
      </c>
      <c r="AS3752" s="43">
        <f t="shared" si="110"/>
        <v>47.702932171977842</v>
      </c>
    </row>
    <row r="3753" spans="3:45">
      <c r="C3753" s="34">
        <v>689</v>
      </c>
      <c r="D3753" s="94">
        <v>3.3</v>
      </c>
      <c r="E3753" s="94">
        <v>3.5541860986042351</v>
      </c>
      <c r="F3753" s="94">
        <v>3.5429675441870971</v>
      </c>
      <c r="G3753" s="94">
        <v>3.5695399160207346</v>
      </c>
      <c r="H3753" s="94">
        <v>3.5473828271391987</v>
      </c>
      <c r="I3753" s="94">
        <v>3.4451365913871239</v>
      </c>
      <c r="J3753" s="94">
        <v>3.067253108271351</v>
      </c>
      <c r="K3753" s="94">
        <v>3.3106257368839551</v>
      </c>
      <c r="L3753" s="94">
        <v>3.0110296593974368</v>
      </c>
      <c r="M3753" s="94">
        <v>2.9020717772536391</v>
      </c>
      <c r="N3753" s="94">
        <v>2.8686952246282305</v>
      </c>
      <c r="O3753" s="94">
        <v>2.6050307128732273</v>
      </c>
      <c r="P3753" s="94">
        <v>2.5139832731472334</v>
      </c>
      <c r="Q3753" s="94">
        <v>2.4779522722791509</v>
      </c>
      <c r="R3753" s="94">
        <v>2.2393935717497278</v>
      </c>
      <c r="S3753" s="94">
        <v>1.9929208009220964</v>
      </c>
      <c r="T3753" s="94">
        <v>1.7990730881538644</v>
      </c>
      <c r="U3753" s="94">
        <v>1.7239051657417581</v>
      </c>
      <c r="V3753" s="94">
        <v>1.8671011686112462</v>
      </c>
      <c r="W3753" s="94">
        <v>1.6989196106814271</v>
      </c>
      <c r="X3753" s="94">
        <v>1.6329834952804634</v>
      </c>
      <c r="Y3753" s="94">
        <v>1.5491414553921234</v>
      </c>
      <c r="Z3753" s="94">
        <v>1.4836258207297786</v>
      </c>
      <c r="AA3753" s="94">
        <v>1.44190304473155</v>
      </c>
      <c r="AB3753" s="94">
        <v>1.269875599143756</v>
      </c>
      <c r="AC3753" s="94">
        <v>1.2628272705286905</v>
      </c>
      <c r="AD3753" s="94">
        <v>1.3496610785194594</v>
      </c>
      <c r="AE3753" s="94">
        <v>1.3335921810524616</v>
      </c>
      <c r="AF3753" s="94">
        <v>1.4408145823153176</v>
      </c>
      <c r="AG3753" s="94">
        <v>1.2978375865487872</v>
      </c>
      <c r="AH3753" s="94">
        <v>1.2492500917304055</v>
      </c>
      <c r="AI3753" s="94">
        <v>1.2551867397376739</v>
      </c>
      <c r="AJ3753" s="94">
        <v>1.2180653247102873</v>
      </c>
      <c r="AK3753" s="94">
        <v>1.307346656949121</v>
      </c>
      <c r="AL3753" s="94">
        <v>1.2734503125183416</v>
      </c>
      <c r="AM3753" s="94">
        <v>1.2477368644481592</v>
      </c>
      <c r="AN3753" s="94">
        <v>1.2806405137577781</v>
      </c>
      <c r="AO3753" s="94">
        <v>1.1561009085194591</v>
      </c>
      <c r="AP3753" s="94">
        <v>1.0696400725994031</v>
      </c>
      <c r="AQ3753" s="94">
        <v>0.9513447890913358</v>
      </c>
      <c r="AR3753" s="94">
        <v>0.95098461277728452</v>
      </c>
      <c r="AS3753" s="43">
        <f t="shared" si="110"/>
        <v>38.420791241720366</v>
      </c>
    </row>
    <row r="3754" spans="3:45">
      <c r="C3754" s="34">
        <v>690</v>
      </c>
      <c r="D3754" s="94">
        <v>3.3</v>
      </c>
      <c r="E3754" s="94">
        <v>3.1907325055507458</v>
      </c>
      <c r="F3754" s="94">
        <v>2.8244646647093901</v>
      </c>
      <c r="G3754" s="94">
        <v>2.7512238435122613</v>
      </c>
      <c r="H3754" s="94">
        <v>2.682130970063302</v>
      </c>
      <c r="I3754" s="94">
        <v>2.6924269031981427</v>
      </c>
      <c r="J3754" s="94">
        <v>2.4941562266590513</v>
      </c>
      <c r="K3754" s="94">
        <v>2.326173489435253</v>
      </c>
      <c r="L3754" s="94">
        <v>2.2249558286463138</v>
      </c>
      <c r="M3754" s="94">
        <v>2.0098818108399801</v>
      </c>
      <c r="N3754" s="94">
        <v>2.0090571445152352</v>
      </c>
      <c r="O3754" s="94">
        <v>1.7372660096321157</v>
      </c>
      <c r="P3754" s="94">
        <v>1.6122801825955058</v>
      </c>
      <c r="Q3754" s="94">
        <v>1.4656417974660021</v>
      </c>
      <c r="R3754" s="94">
        <v>1.4490171376079657</v>
      </c>
      <c r="S3754" s="94">
        <v>1.615095896140279</v>
      </c>
      <c r="T3754" s="94">
        <v>1.6089505434360394</v>
      </c>
      <c r="U3754" s="94">
        <v>1.5340948915822996</v>
      </c>
      <c r="V3754" s="94">
        <v>1.467733198332402</v>
      </c>
      <c r="W3754" s="94">
        <v>1.5026011910285952</v>
      </c>
      <c r="X3754" s="94">
        <v>1.5215240122171796</v>
      </c>
      <c r="Y3754" s="94">
        <v>1.5417619880766613</v>
      </c>
      <c r="Z3754" s="94">
        <v>1.5940058673834021</v>
      </c>
      <c r="AA3754" s="94">
        <v>1.6469300157301343</v>
      </c>
      <c r="AB3754" s="94">
        <v>1.4839124689788801</v>
      </c>
      <c r="AC3754" s="94">
        <v>1.2697641938503121</v>
      </c>
      <c r="AD3754" s="94">
        <v>1.2124053523558342</v>
      </c>
      <c r="AE3754" s="94">
        <v>1.311050621546316</v>
      </c>
      <c r="AF3754" s="94">
        <v>1.3751811115136192</v>
      </c>
      <c r="AG3754" s="94">
        <v>1.3961828290402598</v>
      </c>
      <c r="AH3754" s="94">
        <v>1.3638904958542044</v>
      </c>
      <c r="AI3754" s="94">
        <v>1.2717231570679977</v>
      </c>
      <c r="AJ3754" s="94">
        <v>1.1971037107866749</v>
      </c>
      <c r="AK3754" s="94">
        <v>1.1257916752740664</v>
      </c>
      <c r="AL3754" s="94">
        <v>1.0650869241191778</v>
      </c>
      <c r="AM3754" s="94">
        <v>1.0075737996892411</v>
      </c>
      <c r="AN3754" s="94">
        <v>1.0548506234789288</v>
      </c>
      <c r="AO3754" s="94">
        <v>1.0457673441966076</v>
      </c>
      <c r="AP3754" s="94">
        <v>1.0325857285712305</v>
      </c>
      <c r="AQ3754" s="94">
        <v>1.054213888486039</v>
      </c>
      <c r="AR3754" s="94">
        <v>1.0893926560925271</v>
      </c>
      <c r="AS3754" s="43">
        <f t="shared" si="110"/>
        <v>31.191027799256894</v>
      </c>
    </row>
    <row r="3755" spans="3:45">
      <c r="C3755" s="34">
        <v>691</v>
      </c>
      <c r="D3755" s="94">
        <v>3.3</v>
      </c>
      <c r="E3755" s="94">
        <v>3.0745618904939693</v>
      </c>
      <c r="F3755" s="94">
        <v>3.1424485878557964</v>
      </c>
      <c r="G3755" s="94">
        <v>3.0428038300458575</v>
      </c>
      <c r="H3755" s="94">
        <v>2.8561680874684892</v>
      </c>
      <c r="I3755" s="94">
        <v>2.8729420233456175</v>
      </c>
      <c r="J3755" s="94">
        <v>2.5167705935550626</v>
      </c>
      <c r="K3755" s="94">
        <v>2.4782366974458179</v>
      </c>
      <c r="L3755" s="94">
        <v>2.5551466097980775</v>
      </c>
      <c r="M3755" s="94">
        <v>2.4523643319486284</v>
      </c>
      <c r="N3755" s="94">
        <v>2.5822877483057152</v>
      </c>
      <c r="O3755" s="94">
        <v>2.6270230826216805</v>
      </c>
      <c r="P3755" s="94">
        <v>2.5328054068155903</v>
      </c>
      <c r="Q3755" s="94">
        <v>2.1390797027648913</v>
      </c>
      <c r="R3755" s="94">
        <v>2.0793732618144176</v>
      </c>
      <c r="S3755" s="94">
        <v>2.3533139358260815</v>
      </c>
      <c r="T3755" s="94">
        <v>2.146320886282068</v>
      </c>
      <c r="U3755" s="94">
        <v>1.8509581085259639</v>
      </c>
      <c r="V3755" s="94">
        <v>1.8039319307933934</v>
      </c>
      <c r="W3755" s="94">
        <v>1.8077581967873975</v>
      </c>
      <c r="X3755" s="94">
        <v>1.8160585678803043</v>
      </c>
      <c r="Y3755" s="94">
        <v>1.7276477817356257</v>
      </c>
      <c r="Z3755" s="94">
        <v>1.7444066320960483</v>
      </c>
      <c r="AA3755" s="94">
        <v>1.6460769910397628</v>
      </c>
      <c r="AB3755" s="94">
        <v>1.5985897092929222</v>
      </c>
      <c r="AC3755" s="94">
        <v>1.5843376792528689</v>
      </c>
      <c r="AD3755" s="94">
        <v>1.6171418535957274</v>
      </c>
      <c r="AE3755" s="94">
        <v>1.600563382809884</v>
      </c>
      <c r="AF3755" s="94">
        <v>1.6048547635795476</v>
      </c>
      <c r="AG3755" s="94">
        <v>1.5921443273380178</v>
      </c>
      <c r="AH3755" s="94">
        <v>1.4781032074734419</v>
      </c>
      <c r="AI3755" s="94">
        <v>1.4353414537886933</v>
      </c>
      <c r="AJ3755" s="94">
        <v>1.517582327007162</v>
      </c>
      <c r="AK3755" s="94">
        <v>1.4823798736816487</v>
      </c>
      <c r="AL3755" s="94">
        <v>1.4250758254466944</v>
      </c>
      <c r="AM3755" s="94">
        <v>1.476334407125711</v>
      </c>
      <c r="AN3755" s="94">
        <v>1.5409589402147696</v>
      </c>
      <c r="AO3755" s="94">
        <v>1.4443928400576886</v>
      </c>
      <c r="AP3755" s="94">
        <v>1.520485116312045</v>
      </c>
      <c r="AQ3755" s="94">
        <v>1.4520069040436157</v>
      </c>
      <c r="AR3755" s="94">
        <v>1.4927986607503647</v>
      </c>
      <c r="AS3755" s="43">
        <f t="shared" si="110"/>
        <v>35.829656039265721</v>
      </c>
    </row>
    <row r="3756" spans="3:45">
      <c r="C3756" s="34">
        <v>692</v>
      </c>
      <c r="D3756" s="94">
        <v>3.3</v>
      </c>
      <c r="E3756" s="94">
        <v>2.9498856090525205</v>
      </c>
      <c r="F3756" s="94">
        <v>3.0305884955336397</v>
      </c>
      <c r="G3756" s="94">
        <v>3.223300273389166</v>
      </c>
      <c r="H3756" s="94">
        <v>3.3914094753211392</v>
      </c>
      <c r="I3756" s="94">
        <v>3.4602928111073679</v>
      </c>
      <c r="J3756" s="94">
        <v>3.2002876871753596</v>
      </c>
      <c r="K3756" s="94">
        <v>2.7847483532238893</v>
      </c>
      <c r="L3756" s="94">
        <v>2.5502420747000789</v>
      </c>
      <c r="M3756" s="94">
        <v>2.3679435762954442</v>
      </c>
      <c r="N3756" s="94">
        <v>2.1592594935593183</v>
      </c>
      <c r="O3756" s="94">
        <v>2.1718299476858629</v>
      </c>
      <c r="P3756" s="94">
        <v>2.1403494467270803</v>
      </c>
      <c r="Q3756" s="94">
        <v>2.0976057414475147</v>
      </c>
      <c r="R3756" s="94">
        <v>2.2446243687175049</v>
      </c>
      <c r="S3756" s="94">
        <v>2.2796618401363342</v>
      </c>
      <c r="T3756" s="94">
        <v>2.2355364170826482</v>
      </c>
      <c r="U3756" s="94">
        <v>2.2920945693517085</v>
      </c>
      <c r="V3756" s="94">
        <v>2.3505213629208619</v>
      </c>
      <c r="W3756" s="94">
        <v>2.3719888849967452</v>
      </c>
      <c r="X3756" s="94">
        <v>2.3642037908489715</v>
      </c>
      <c r="Y3756" s="94">
        <v>2.0382288024125166</v>
      </c>
      <c r="Z3756" s="94">
        <v>1.9764123152139867</v>
      </c>
      <c r="AA3756" s="94">
        <v>2.0757424768541366</v>
      </c>
      <c r="AB3756" s="94">
        <v>2.1917337397404983</v>
      </c>
      <c r="AC3756" s="94">
        <v>2.2567427657020782</v>
      </c>
      <c r="AD3756" s="94">
        <v>2.29131573219744</v>
      </c>
      <c r="AE3756" s="94">
        <v>2.317335543856454</v>
      </c>
      <c r="AF3756" s="94">
        <v>2.2210745445897775</v>
      </c>
      <c r="AG3756" s="94">
        <v>1.9777065563150575</v>
      </c>
      <c r="AH3756" s="94">
        <v>1.9695040606144625</v>
      </c>
      <c r="AI3756" s="94">
        <v>1.8109218399332887</v>
      </c>
      <c r="AJ3756" s="94">
        <v>1.7046363359259011</v>
      </c>
      <c r="AK3756" s="94">
        <v>1.6496285442201934</v>
      </c>
      <c r="AL3756" s="94">
        <v>1.7931033541752994</v>
      </c>
      <c r="AM3756" s="94">
        <v>1.9271461696931342</v>
      </c>
      <c r="AN3756" s="94">
        <v>1.9238208091717031</v>
      </c>
      <c r="AO3756" s="94">
        <v>1.8858107121536054</v>
      </c>
      <c r="AP3756" s="94">
        <v>1.9902454034035149</v>
      </c>
      <c r="AQ3756" s="94">
        <v>1.8531549742140718</v>
      </c>
      <c r="AR3756" s="94">
        <v>2.0101082700349622</v>
      </c>
      <c r="AS3756" s="43">
        <f t="shared" si="110"/>
        <v>38.735250782238587</v>
      </c>
    </row>
    <row r="3757" spans="3:45">
      <c r="C3757" s="34">
        <v>693</v>
      </c>
      <c r="D3757" s="94">
        <v>3.3</v>
      </c>
      <c r="E3757" s="94">
        <v>2.9958730861823786</v>
      </c>
      <c r="F3757" s="94">
        <v>2.9892705688449208</v>
      </c>
      <c r="G3757" s="94">
        <v>2.5133021785475913</v>
      </c>
      <c r="H3757" s="94">
        <v>2.5113600257824569</v>
      </c>
      <c r="I3757" s="94">
        <v>2.5448331140146538</v>
      </c>
      <c r="J3757" s="94">
        <v>2.4205315142625121</v>
      </c>
      <c r="K3757" s="94">
        <v>2.2309929832337478</v>
      </c>
      <c r="L3757" s="94">
        <v>2.3656231638360938</v>
      </c>
      <c r="M3757" s="94">
        <v>2.2872980402699481</v>
      </c>
      <c r="N3757" s="94">
        <v>2.2604913141094465</v>
      </c>
      <c r="O3757" s="94">
        <v>2.2534353890327021</v>
      </c>
      <c r="P3757" s="94">
        <v>2.0889613500376134</v>
      </c>
      <c r="Q3757" s="94">
        <v>2.1456258091267517</v>
      </c>
      <c r="R3757" s="94">
        <v>2.178499331711341</v>
      </c>
      <c r="S3757" s="94">
        <v>2.1555802742424541</v>
      </c>
      <c r="T3757" s="94">
        <v>1.9792788393400207</v>
      </c>
      <c r="U3757" s="94">
        <v>1.8374448575309039</v>
      </c>
      <c r="V3757" s="94">
        <v>1.7984637077752776</v>
      </c>
      <c r="W3757" s="94">
        <v>1.7975833567449941</v>
      </c>
      <c r="X3757" s="94">
        <v>1.8025834020399105</v>
      </c>
      <c r="Y3757" s="94">
        <v>1.7846336756372954</v>
      </c>
      <c r="Z3757" s="94">
        <v>1.7066403646864432</v>
      </c>
      <c r="AA3757" s="94">
        <v>1.5612227201492626</v>
      </c>
      <c r="AB3757" s="94">
        <v>1.4229616288512961</v>
      </c>
      <c r="AC3757" s="94">
        <v>1.5114079511838971</v>
      </c>
      <c r="AD3757" s="94">
        <v>1.5191676431411227</v>
      </c>
      <c r="AE3757" s="94">
        <v>1.4104714864624379</v>
      </c>
      <c r="AF3757" s="94">
        <v>1.3319791071362848</v>
      </c>
      <c r="AG3757" s="94">
        <v>1.333870457087625</v>
      </c>
      <c r="AH3757" s="94">
        <v>1.2695467444388562</v>
      </c>
      <c r="AI3757" s="94">
        <v>1.1633740866282647</v>
      </c>
      <c r="AJ3757" s="94">
        <v>1.1016719978582488</v>
      </c>
      <c r="AK3757" s="94">
        <v>1.0657615658350381</v>
      </c>
      <c r="AL3757" s="94">
        <v>1.1124106567282306</v>
      </c>
      <c r="AM3757" s="94">
        <v>0.98677932492889187</v>
      </c>
      <c r="AN3757" s="94">
        <v>0.87129701740538623</v>
      </c>
      <c r="AO3757" s="94">
        <v>0.76217353765167029</v>
      </c>
      <c r="AP3757" s="94">
        <v>0.77829857649710055</v>
      </c>
      <c r="AQ3757" s="94">
        <v>0.71102299628423249</v>
      </c>
      <c r="AR3757" s="94">
        <v>0.65126861135871283</v>
      </c>
      <c r="AS3757" s="43">
        <f t="shared" si="110"/>
        <v>32.774573235860011</v>
      </c>
    </row>
    <row r="3758" spans="3:45">
      <c r="C3758" s="34">
        <v>694</v>
      </c>
      <c r="D3758" s="94">
        <v>3.3</v>
      </c>
      <c r="E3758" s="94">
        <v>3.21835232165459</v>
      </c>
      <c r="F3758" s="94">
        <v>3.0134822609461756</v>
      </c>
      <c r="G3758" s="94">
        <v>2.7575570631779325</v>
      </c>
      <c r="H3758" s="94">
        <v>2.659774872904197</v>
      </c>
      <c r="I3758" s="94">
        <v>2.8764499737161566</v>
      </c>
      <c r="J3758" s="94">
        <v>2.8921530803964752</v>
      </c>
      <c r="K3758" s="94">
        <v>2.6487922811382187</v>
      </c>
      <c r="L3758" s="94">
        <v>2.4534768974186734</v>
      </c>
      <c r="M3758" s="94">
        <v>2.3451015914631328</v>
      </c>
      <c r="N3758" s="94">
        <v>2.4079805852328571</v>
      </c>
      <c r="O3758" s="94">
        <v>2.3226189547126306</v>
      </c>
      <c r="P3758" s="94">
        <v>2.3512543416486968</v>
      </c>
      <c r="Q3758" s="94">
        <v>2.1281776487295998</v>
      </c>
      <c r="R3758" s="94">
        <v>2.2165694758236225</v>
      </c>
      <c r="S3758" s="94">
        <v>2.2839141250083066</v>
      </c>
      <c r="T3758" s="94">
        <v>2.3200810172846182</v>
      </c>
      <c r="U3758" s="94">
        <v>2.0861379368381705</v>
      </c>
      <c r="V3758" s="94">
        <v>2.0812497539791659</v>
      </c>
      <c r="W3758" s="94">
        <v>1.9807364612002694</v>
      </c>
      <c r="X3758" s="94">
        <v>1.7788929935593645</v>
      </c>
      <c r="Y3758" s="94">
        <v>1.6115014578637739</v>
      </c>
      <c r="Z3758" s="94">
        <v>1.673179495460799</v>
      </c>
      <c r="AA3758" s="94">
        <v>1.5532541463007019</v>
      </c>
      <c r="AB3758" s="94">
        <v>1.509509421304267</v>
      </c>
      <c r="AC3758" s="94">
        <v>1.3690898754328276</v>
      </c>
      <c r="AD3758" s="94">
        <v>1.2998177631886025</v>
      </c>
      <c r="AE3758" s="94">
        <v>1.1985547775626113</v>
      </c>
      <c r="AF3758" s="94">
        <v>1.1468943425335836</v>
      </c>
      <c r="AG3758" s="94">
        <v>1.075013745245192</v>
      </c>
      <c r="AH3758" s="94">
        <v>1.0176364885953988</v>
      </c>
      <c r="AI3758" s="94">
        <v>1.0917680647207715</v>
      </c>
      <c r="AJ3758" s="94">
        <v>1.0157702647731586</v>
      </c>
      <c r="AK3758" s="94">
        <v>1.0362194216116778</v>
      </c>
      <c r="AL3758" s="94">
        <v>1.0437581058813397</v>
      </c>
      <c r="AM3758" s="94">
        <v>1.1316868870810124</v>
      </c>
      <c r="AN3758" s="94">
        <v>1.1428903080454647</v>
      </c>
      <c r="AO3758" s="94">
        <v>1.1830402792776058</v>
      </c>
      <c r="AP3758" s="94">
        <v>1.1551811475114135</v>
      </c>
      <c r="AQ3758" s="94">
        <v>1.1652301722368219</v>
      </c>
      <c r="AR3758" s="94">
        <v>1.1008830976539961</v>
      </c>
      <c r="AS3758" s="43">
        <f t="shared" si="110"/>
        <v>34.729984595780699</v>
      </c>
    </row>
    <row r="3759" spans="3:45">
      <c r="C3759" s="34">
        <v>695</v>
      </c>
      <c r="D3759" s="94">
        <v>3.3</v>
      </c>
      <c r="E3759" s="94">
        <v>2.9666331706241937</v>
      </c>
      <c r="F3759" s="94">
        <v>3.0155717250649841</v>
      </c>
      <c r="G3759" s="94">
        <v>2.8493735799627586</v>
      </c>
      <c r="H3759" s="94">
        <v>2.9650724363917784</v>
      </c>
      <c r="I3759" s="94">
        <v>3.007837930242836</v>
      </c>
      <c r="J3759" s="94">
        <v>2.9618055447733909</v>
      </c>
      <c r="K3759" s="94">
        <v>2.9145529691943697</v>
      </c>
      <c r="L3759" s="94">
        <v>2.8946621574857301</v>
      </c>
      <c r="M3759" s="94">
        <v>2.7275307558672894</v>
      </c>
      <c r="N3759" s="94">
        <v>2.5500784360476541</v>
      </c>
      <c r="O3759" s="94">
        <v>2.3024932152813014</v>
      </c>
      <c r="P3759" s="94">
        <v>2.2287484976445819</v>
      </c>
      <c r="Q3759" s="94">
        <v>2.2698993806502514</v>
      </c>
      <c r="R3759" s="94">
        <v>2.0915915783774111</v>
      </c>
      <c r="S3759" s="94">
        <v>2.0565723384164443</v>
      </c>
      <c r="T3759" s="94">
        <v>2.149645565754343</v>
      </c>
      <c r="U3759" s="94">
        <v>2.1639719408159404</v>
      </c>
      <c r="V3759" s="94">
        <v>2.0680895639619505</v>
      </c>
      <c r="W3759" s="94">
        <v>1.8723307236064335</v>
      </c>
      <c r="X3759" s="94">
        <v>1.949328289155754</v>
      </c>
      <c r="Y3759" s="94">
        <v>2.1019782626028056</v>
      </c>
      <c r="Z3759" s="94">
        <v>2.0435903027279601</v>
      </c>
      <c r="AA3759" s="94">
        <v>2.0130558326143757</v>
      </c>
      <c r="AB3759" s="94">
        <v>1.997507936359904</v>
      </c>
      <c r="AC3759" s="94">
        <v>1.7144872048175841</v>
      </c>
      <c r="AD3759" s="94">
        <v>1.8729161876174893</v>
      </c>
      <c r="AE3759" s="94">
        <v>1.8922145080654715</v>
      </c>
      <c r="AF3759" s="94">
        <v>1.8050076790485687</v>
      </c>
      <c r="AG3759" s="94">
        <v>1.7264730196167699</v>
      </c>
      <c r="AH3759" s="94">
        <v>1.7485587940860559</v>
      </c>
      <c r="AI3759" s="94">
        <v>1.881747352796951</v>
      </c>
      <c r="AJ3759" s="94">
        <v>1.9860003418234309</v>
      </c>
      <c r="AK3759" s="94">
        <v>1.9487872370761017</v>
      </c>
      <c r="AL3759" s="94">
        <v>1.794648822697595</v>
      </c>
      <c r="AM3759" s="94">
        <v>1.7328794344941214</v>
      </c>
      <c r="AN3759" s="94">
        <v>1.6293588287543928</v>
      </c>
      <c r="AO3759" s="94">
        <v>1.6526196560065998</v>
      </c>
      <c r="AP3759" s="94">
        <v>1.6731737166014455</v>
      </c>
      <c r="AQ3759" s="94">
        <v>1.5420355706404103</v>
      </c>
      <c r="AR3759" s="94">
        <v>1.5240520510700897</v>
      </c>
      <c r="AS3759" s="43">
        <f t="shared" si="110"/>
        <v>37.375506689936344</v>
      </c>
    </row>
    <row r="3760" spans="3:45">
      <c r="C3760" s="34">
        <v>696</v>
      </c>
      <c r="D3760" s="94">
        <v>3.3</v>
      </c>
      <c r="E3760" s="94">
        <v>2.8599219716062043</v>
      </c>
      <c r="F3760" s="94">
        <v>2.6703226994461278</v>
      </c>
      <c r="G3760" s="94">
        <v>2.6546062356208622</v>
      </c>
      <c r="H3760" s="94">
        <v>2.4520046420350066</v>
      </c>
      <c r="I3760" s="94">
        <v>2.5541255924068778</v>
      </c>
      <c r="J3760" s="94">
        <v>2.6746141086773685</v>
      </c>
      <c r="K3760" s="94">
        <v>2.8622608608745841</v>
      </c>
      <c r="L3760" s="94">
        <v>2.7575039478832939</v>
      </c>
      <c r="M3760" s="94">
        <v>2.5534509086492552</v>
      </c>
      <c r="N3760" s="94">
        <v>2.651874100564882</v>
      </c>
      <c r="O3760" s="94">
        <v>2.6616221098779569</v>
      </c>
      <c r="P3760" s="94">
        <v>2.6598671141678611</v>
      </c>
      <c r="Q3760" s="94">
        <v>2.5591384532717787</v>
      </c>
      <c r="R3760" s="94">
        <v>2.3837221056269549</v>
      </c>
      <c r="S3760" s="94">
        <v>2.2713783884513052</v>
      </c>
      <c r="T3760" s="94">
        <v>2.2901619375305144</v>
      </c>
      <c r="U3760" s="94">
        <v>2.2747087613135211</v>
      </c>
      <c r="V3760" s="94">
        <v>2.3499475946907991</v>
      </c>
      <c r="W3760" s="94">
        <v>2.1201715319232242</v>
      </c>
      <c r="X3760" s="94">
        <v>2.0570544997768465</v>
      </c>
      <c r="Y3760" s="94">
        <v>1.9669087161661083</v>
      </c>
      <c r="Z3760" s="94">
        <v>1.8267639539815965</v>
      </c>
      <c r="AA3760" s="94">
        <v>1.7997963850421335</v>
      </c>
      <c r="AB3760" s="94">
        <v>1.6226627414998054</v>
      </c>
      <c r="AC3760" s="94">
        <v>1.7194727279656401</v>
      </c>
      <c r="AD3760" s="94">
        <v>1.6144439060115832</v>
      </c>
      <c r="AE3760" s="94">
        <v>1.5268714887008634</v>
      </c>
      <c r="AF3760" s="94">
        <v>1.4227829360267419</v>
      </c>
      <c r="AG3760" s="94">
        <v>1.4771949384820191</v>
      </c>
      <c r="AH3760" s="94">
        <v>1.4424800918546448</v>
      </c>
      <c r="AI3760" s="94">
        <v>1.4882276461241752</v>
      </c>
      <c r="AJ3760" s="94">
        <v>1.3888436537159585</v>
      </c>
      <c r="AK3760" s="94">
        <v>1.4366725028459519</v>
      </c>
      <c r="AL3760" s="94">
        <v>1.4875653495256871</v>
      </c>
      <c r="AM3760" s="94">
        <v>1.39539169852739</v>
      </c>
      <c r="AN3760" s="94">
        <v>1.4487573468780377</v>
      </c>
      <c r="AO3760" s="94">
        <v>1.4270411048701763</v>
      </c>
      <c r="AP3760" s="94">
        <v>1.2382592163475454</v>
      </c>
      <c r="AQ3760" s="94">
        <v>1.1004193432630169</v>
      </c>
      <c r="AR3760" s="94">
        <v>0.98763457453706294</v>
      </c>
      <c r="AS3760" s="43">
        <f t="shared" si="110"/>
        <v>35.810412961813867</v>
      </c>
    </row>
    <row r="3761" spans="3:45">
      <c r="C3761" s="34">
        <v>697</v>
      </c>
      <c r="D3761" s="94">
        <v>3.3</v>
      </c>
      <c r="E3761" s="94">
        <v>3.5592146380655856</v>
      </c>
      <c r="F3761" s="94">
        <v>3.9787032553243451</v>
      </c>
      <c r="G3761" s="94">
        <v>3.5027683954299196</v>
      </c>
      <c r="H3761" s="94">
        <v>3.2417660596491791</v>
      </c>
      <c r="I3761" s="94">
        <v>3.0407331728041136</v>
      </c>
      <c r="J3761" s="94">
        <v>2.8919326755587771</v>
      </c>
      <c r="K3761" s="94">
        <v>2.7894690207931405</v>
      </c>
      <c r="L3761" s="94">
        <v>2.6162635760218889</v>
      </c>
      <c r="M3761" s="94">
        <v>2.3639815319399031</v>
      </c>
      <c r="N3761" s="94">
        <v>2.1524229730483597</v>
      </c>
      <c r="O3761" s="94">
        <v>2.1837549811871435</v>
      </c>
      <c r="P3761" s="94">
        <v>2.0338697049155243</v>
      </c>
      <c r="Q3761" s="94">
        <v>1.7479403531968287</v>
      </c>
      <c r="R3761" s="94">
        <v>1.8447049021150312</v>
      </c>
      <c r="S3761" s="94">
        <v>1.7641698536191397</v>
      </c>
      <c r="T3761" s="94">
        <v>1.6330903807389745</v>
      </c>
      <c r="U3761" s="94">
        <v>1.476384756046548</v>
      </c>
      <c r="V3761" s="94">
        <v>1.4384277909597267</v>
      </c>
      <c r="W3761" s="94">
        <v>1.4583302956073669</v>
      </c>
      <c r="X3761" s="94">
        <v>1.2834466455218425</v>
      </c>
      <c r="Y3761" s="94">
        <v>1.270061178951724</v>
      </c>
      <c r="Z3761" s="94">
        <v>1.2601467782374147</v>
      </c>
      <c r="AA3761" s="94">
        <v>1.263578390174255</v>
      </c>
      <c r="AB3761" s="94">
        <v>1.1930342003394936</v>
      </c>
      <c r="AC3761" s="94">
        <v>1.0955719053119835</v>
      </c>
      <c r="AD3761" s="94">
        <v>1.1787278003657338</v>
      </c>
      <c r="AE3761" s="94">
        <v>1.1768251064226722</v>
      </c>
      <c r="AF3761" s="94">
        <v>1.1110172082743748</v>
      </c>
      <c r="AG3761" s="94">
        <v>1.0830451694483467</v>
      </c>
      <c r="AH3761" s="94">
        <v>0.9074187692886041</v>
      </c>
      <c r="AI3761" s="94">
        <v>0.79384795784139317</v>
      </c>
      <c r="AJ3761" s="94">
        <v>0.79740014522793723</v>
      </c>
      <c r="AK3761" s="94">
        <v>0.74550723144151643</v>
      </c>
      <c r="AL3761" s="94">
        <v>0.72025017402646008</v>
      </c>
      <c r="AM3761" s="94">
        <v>0.69066592712495289</v>
      </c>
      <c r="AN3761" s="94">
        <v>0.6343667952324985</v>
      </c>
      <c r="AO3761" s="94">
        <v>0.57519176094112712</v>
      </c>
      <c r="AP3761" s="94">
        <v>0.56242130534681078</v>
      </c>
      <c r="AQ3761" s="94">
        <v>0.5228174956545768</v>
      </c>
      <c r="AR3761" s="94">
        <v>0.51879197072074545</v>
      </c>
      <c r="AS3761" s="43">
        <f t="shared" si="110"/>
        <v>34.380741771308202</v>
      </c>
    </row>
    <row r="3762" spans="3:45">
      <c r="C3762" s="34">
        <v>698</v>
      </c>
      <c r="D3762" s="94">
        <v>3.3</v>
      </c>
      <c r="E3762" s="94">
        <v>3.2272721607628134</v>
      </c>
      <c r="F3762" s="94">
        <v>2.956484610457045</v>
      </c>
      <c r="G3762" s="94">
        <v>2.7174361680698849</v>
      </c>
      <c r="H3762" s="94">
        <v>2.6695128454242738</v>
      </c>
      <c r="I3762" s="94">
        <v>2.5067464819040746</v>
      </c>
      <c r="J3762" s="94">
        <v>2.4266030860807053</v>
      </c>
      <c r="K3762" s="94">
        <v>2.2317978162951571</v>
      </c>
      <c r="L3762" s="94">
        <v>2.201810457752833</v>
      </c>
      <c r="M3762" s="94">
        <v>2.0774044028093512</v>
      </c>
      <c r="N3762" s="94">
        <v>1.8993899093311202</v>
      </c>
      <c r="O3762" s="94">
        <v>1.9761684406167759</v>
      </c>
      <c r="P3762" s="94">
        <v>1.9425916995978292</v>
      </c>
      <c r="Q3762" s="94">
        <v>1.830547722103689</v>
      </c>
      <c r="R3762" s="94">
        <v>1.8065150766087759</v>
      </c>
      <c r="S3762" s="94">
        <v>1.6439913200556791</v>
      </c>
      <c r="T3762" s="94">
        <v>1.5731973241136665</v>
      </c>
      <c r="U3762" s="94">
        <v>1.4643356994886347</v>
      </c>
      <c r="V3762" s="94">
        <v>1.520007867565548</v>
      </c>
      <c r="W3762" s="94">
        <v>1.4301239110421202</v>
      </c>
      <c r="X3762" s="94">
        <v>1.4248323731509946</v>
      </c>
      <c r="Y3762" s="94">
        <v>1.3639496976213941</v>
      </c>
      <c r="Z3762" s="94">
        <v>1.395882070063087</v>
      </c>
      <c r="AA3762" s="94">
        <v>1.3012594035193374</v>
      </c>
      <c r="AB3762" s="94">
        <v>1.3711320277166696</v>
      </c>
      <c r="AC3762" s="94">
        <v>1.1413398560089303</v>
      </c>
      <c r="AD3762" s="94">
        <v>1.1623397066057906</v>
      </c>
      <c r="AE3762" s="94">
        <v>1.1370824150390748</v>
      </c>
      <c r="AF3762" s="94">
        <v>1.0484865310455551</v>
      </c>
      <c r="AG3762" s="94">
        <v>1.0434754951618175</v>
      </c>
      <c r="AH3762" s="94">
        <v>0.99396059730155495</v>
      </c>
      <c r="AI3762" s="94">
        <v>1.0828073099126245</v>
      </c>
      <c r="AJ3762" s="94">
        <v>1.1173538442967512</v>
      </c>
      <c r="AK3762" s="94">
        <v>1.1882220511007782</v>
      </c>
      <c r="AL3762" s="94">
        <v>1.2340718408337261</v>
      </c>
      <c r="AM3762" s="94">
        <v>1.1188192799433563</v>
      </c>
      <c r="AN3762" s="94">
        <v>1.181099756211806</v>
      </c>
      <c r="AO3762" s="94">
        <v>1.1505365731411963</v>
      </c>
      <c r="AP3762" s="94">
        <v>1.1106649291069304</v>
      </c>
      <c r="AQ3762" s="94">
        <v>1.1220724307633541</v>
      </c>
      <c r="AR3762" s="94">
        <v>1.107410727595189</v>
      </c>
      <c r="AS3762" s="43">
        <f t="shared" si="110"/>
        <v>31.136445466760829</v>
      </c>
    </row>
    <row r="3763" spans="3:45">
      <c r="C3763" s="34">
        <v>699</v>
      </c>
      <c r="D3763" s="94">
        <v>3.3</v>
      </c>
      <c r="E3763" s="94">
        <v>3.4042086771271824</v>
      </c>
      <c r="F3763" s="94">
        <v>3.2342480390323081</v>
      </c>
      <c r="G3763" s="94">
        <v>3.6451176460595143</v>
      </c>
      <c r="H3763" s="94">
        <v>3.8442421363939618</v>
      </c>
      <c r="I3763" s="94">
        <v>3.7414266421571738</v>
      </c>
      <c r="J3763" s="94">
        <v>3.661028929112164</v>
      </c>
      <c r="K3763" s="94">
        <v>3.6784238886591019</v>
      </c>
      <c r="L3763" s="94">
        <v>3.0549282869234102</v>
      </c>
      <c r="M3763" s="94">
        <v>3.0734329663315907</v>
      </c>
      <c r="N3763" s="94">
        <v>2.9052941338524469</v>
      </c>
      <c r="O3763" s="94">
        <v>2.7176085595034536</v>
      </c>
      <c r="P3763" s="94">
        <v>2.6317122240275563</v>
      </c>
      <c r="Q3763" s="94">
        <v>2.5806448487525704</v>
      </c>
      <c r="R3763" s="94">
        <v>2.6832296380596374</v>
      </c>
      <c r="S3763" s="94">
        <v>2.47198908219094</v>
      </c>
      <c r="T3763" s="94">
        <v>2.6037649321359067</v>
      </c>
      <c r="U3763" s="94">
        <v>2.7886902358655186</v>
      </c>
      <c r="V3763" s="94">
        <v>2.6999090933027734</v>
      </c>
      <c r="W3763" s="94">
        <v>2.6209835914434549</v>
      </c>
      <c r="X3763" s="94">
        <v>2.4272323383195666</v>
      </c>
      <c r="Y3763" s="94">
        <v>2.1461051635379067</v>
      </c>
      <c r="Z3763" s="94">
        <v>2.1525868792285476</v>
      </c>
      <c r="AA3763" s="94">
        <v>2.0631725668184946</v>
      </c>
      <c r="AB3763" s="94">
        <v>2.1358438368988386</v>
      </c>
      <c r="AC3763" s="94">
        <v>2.0276484223318469</v>
      </c>
      <c r="AD3763" s="94">
        <v>1.8978789611336635</v>
      </c>
      <c r="AE3763" s="94">
        <v>1.8207361158560296</v>
      </c>
      <c r="AF3763" s="94">
        <v>1.772105422703079</v>
      </c>
      <c r="AG3763" s="94">
        <v>1.7109784127398247</v>
      </c>
      <c r="AH3763" s="94">
        <v>1.6536417716569298</v>
      </c>
      <c r="AI3763" s="94">
        <v>1.6929739834009607</v>
      </c>
      <c r="AJ3763" s="94">
        <v>1.5516445881112413</v>
      </c>
      <c r="AK3763" s="94">
        <v>1.6136781802936326</v>
      </c>
      <c r="AL3763" s="94">
        <v>1.5167274271950075</v>
      </c>
      <c r="AM3763" s="94">
        <v>1.3904034302125639</v>
      </c>
      <c r="AN3763" s="94">
        <v>1.3334270652072344</v>
      </c>
      <c r="AO3763" s="94">
        <v>1.3414799817675682</v>
      </c>
      <c r="AP3763" s="94">
        <v>1.4386610573998055</v>
      </c>
      <c r="AQ3763" s="94">
        <v>1.4800565567418413</v>
      </c>
      <c r="AR3763" s="94">
        <v>1.5099089526448539</v>
      </c>
      <c r="AS3763" s="43">
        <f t="shared" si="110"/>
        <v>42.846179554311441</v>
      </c>
    </row>
    <row r="3764" spans="3:45">
      <c r="C3764" s="34">
        <v>700</v>
      </c>
      <c r="D3764" s="94">
        <v>3.3</v>
      </c>
      <c r="E3764" s="94">
        <v>3.1803848313938028</v>
      </c>
      <c r="F3764" s="94">
        <v>2.9419176629300567</v>
      </c>
      <c r="G3764" s="94">
        <v>2.9438955517725671</v>
      </c>
      <c r="H3764" s="94">
        <v>3.0265291076507377</v>
      </c>
      <c r="I3764" s="94">
        <v>2.6347496770434149</v>
      </c>
      <c r="J3764" s="94">
        <v>2.5122834406590591</v>
      </c>
      <c r="K3764" s="94">
        <v>2.5577282861823014</v>
      </c>
      <c r="L3764" s="94">
        <v>2.4095199503139924</v>
      </c>
      <c r="M3764" s="94">
        <v>2.3335355372498445</v>
      </c>
      <c r="N3764" s="94">
        <v>2.284518028668971</v>
      </c>
      <c r="O3764" s="94">
        <v>2.1037692684827931</v>
      </c>
      <c r="P3764" s="94">
        <v>1.9845700958819081</v>
      </c>
      <c r="Q3764" s="94">
        <v>2.1938590469748842</v>
      </c>
      <c r="R3764" s="94">
        <v>2.42021161990316</v>
      </c>
      <c r="S3764" s="94">
        <v>2.3352951723800399</v>
      </c>
      <c r="T3764" s="94">
        <v>2.169575778941494</v>
      </c>
      <c r="U3764" s="94">
        <v>2.3715802956443999</v>
      </c>
      <c r="V3764" s="94">
        <v>2.3264333386484921</v>
      </c>
      <c r="W3764" s="94">
        <v>2.1330359873967684</v>
      </c>
      <c r="X3764" s="94">
        <v>2.0402242275474696</v>
      </c>
      <c r="Y3764" s="94">
        <v>2.0349349373586714</v>
      </c>
      <c r="Z3764" s="94">
        <v>2.2539233266781564</v>
      </c>
      <c r="AA3764" s="94">
        <v>2.4475824783657933</v>
      </c>
      <c r="AB3764" s="94">
        <v>2.1767010871477672</v>
      </c>
      <c r="AC3764" s="94">
        <v>2.0519702814080478</v>
      </c>
      <c r="AD3764" s="94">
        <v>1.8648860231286837</v>
      </c>
      <c r="AE3764" s="94">
        <v>1.8684627736042116</v>
      </c>
      <c r="AF3764" s="94">
        <v>1.8278246818608133</v>
      </c>
      <c r="AG3764" s="94">
        <v>1.6961458438189545</v>
      </c>
      <c r="AH3764" s="94">
        <v>1.764264300754266</v>
      </c>
      <c r="AI3764" s="94">
        <v>1.7647574502426469</v>
      </c>
      <c r="AJ3764" s="94">
        <v>1.6805309612321655</v>
      </c>
      <c r="AK3764" s="94">
        <v>1.5662075760989238</v>
      </c>
      <c r="AL3764" s="94">
        <v>1.4292563464035479</v>
      </c>
      <c r="AM3764" s="94">
        <v>1.3068331346741322</v>
      </c>
      <c r="AN3764" s="94">
        <v>1.4263242257766668</v>
      </c>
      <c r="AO3764" s="94">
        <v>1.3412655699255682</v>
      </c>
      <c r="AP3764" s="94">
        <v>1.2559154212908452</v>
      </c>
      <c r="AQ3764" s="94">
        <v>1.1353143768182097</v>
      </c>
      <c r="AR3764" s="94">
        <v>1.1926323401884642</v>
      </c>
      <c r="AS3764" s="43">
        <f t="shared" si="110"/>
        <v>36.346750149257794</v>
      </c>
    </row>
    <row r="3765" spans="3:45">
      <c r="C3765" s="34">
        <v>701</v>
      </c>
      <c r="D3765" s="94">
        <v>3.3</v>
      </c>
      <c r="E3765" s="94">
        <v>3.1437242620178218</v>
      </c>
      <c r="F3765" s="94">
        <v>2.9302273266206709</v>
      </c>
      <c r="G3765" s="94">
        <v>2.8481938555105311</v>
      </c>
      <c r="H3765" s="94">
        <v>2.9874421935728344</v>
      </c>
      <c r="I3765" s="94">
        <v>3.2531625459599263</v>
      </c>
      <c r="J3765" s="94">
        <v>3.2398514226434907</v>
      </c>
      <c r="K3765" s="94">
        <v>3.299557588425539</v>
      </c>
      <c r="L3765" s="94">
        <v>3.2070932423158305</v>
      </c>
      <c r="M3765" s="94">
        <v>3.0393516914001717</v>
      </c>
      <c r="N3765" s="94">
        <v>2.8626691764248968</v>
      </c>
      <c r="O3765" s="94">
        <v>3.3000356957287376</v>
      </c>
      <c r="P3765" s="94">
        <v>3.3263313061568569</v>
      </c>
      <c r="Q3765" s="94">
        <v>3.273751114362327</v>
      </c>
      <c r="R3765" s="94">
        <v>3.2879293663919475</v>
      </c>
      <c r="S3765" s="94">
        <v>3.1378840438409616</v>
      </c>
      <c r="T3765" s="94">
        <v>2.8875128998787223</v>
      </c>
      <c r="U3765" s="94">
        <v>2.8850206088432535</v>
      </c>
      <c r="V3765" s="94">
        <v>2.9349625820906216</v>
      </c>
      <c r="W3765" s="94">
        <v>2.9417911049685199</v>
      </c>
      <c r="X3765" s="94">
        <v>2.7153797305758829</v>
      </c>
      <c r="Y3765" s="94">
        <v>2.5737097359858314</v>
      </c>
      <c r="Z3765" s="94">
        <v>2.3280148496412094</v>
      </c>
      <c r="AA3765" s="94">
        <v>2.2873290001609585</v>
      </c>
      <c r="AB3765" s="94">
        <v>2.4930110567274526</v>
      </c>
      <c r="AC3765" s="94">
        <v>2.4457336965756316</v>
      </c>
      <c r="AD3765" s="94">
        <v>2.4722045096790373</v>
      </c>
      <c r="AE3765" s="94">
        <v>2.4003097305443051</v>
      </c>
      <c r="AF3765" s="94">
        <v>2.5827939300117433</v>
      </c>
      <c r="AG3765" s="94">
        <v>2.5559150405645905</v>
      </c>
      <c r="AH3765" s="94">
        <v>2.525817740769162</v>
      </c>
      <c r="AI3765" s="94">
        <v>2.5962336283470866</v>
      </c>
      <c r="AJ3765" s="94">
        <v>2.4495121599168241</v>
      </c>
      <c r="AK3765" s="94">
        <v>2.5213182512151278</v>
      </c>
      <c r="AL3765" s="94">
        <v>2.442097710337773</v>
      </c>
      <c r="AM3765" s="94">
        <v>2.4920836440210734</v>
      </c>
      <c r="AN3765" s="94">
        <v>2.2865082306063673</v>
      </c>
      <c r="AO3765" s="94">
        <v>2.2221948838072163</v>
      </c>
      <c r="AP3765" s="94">
        <v>2.1277067455447485</v>
      </c>
      <c r="AQ3765" s="94">
        <v>2.0534883359547988</v>
      </c>
      <c r="AR3765" s="94">
        <v>1.9734561326671951</v>
      </c>
      <c r="AS3765" s="43">
        <f t="shared" si="110"/>
        <v>44.130192623964994</v>
      </c>
    </row>
    <row r="3766" spans="3:45">
      <c r="C3766" s="34">
        <v>702</v>
      </c>
      <c r="D3766" s="94">
        <v>3.3</v>
      </c>
      <c r="E3766" s="94">
        <v>3.2311605037259978</v>
      </c>
      <c r="F3766" s="94">
        <v>2.9752556428615149</v>
      </c>
      <c r="G3766" s="94">
        <v>3.3396764609945189</v>
      </c>
      <c r="H3766" s="94">
        <v>3.2537451839815024</v>
      </c>
      <c r="I3766" s="94">
        <v>3.3677380429886958</v>
      </c>
      <c r="J3766" s="94">
        <v>3.1167870138260612</v>
      </c>
      <c r="K3766" s="94">
        <v>2.8795600582873497</v>
      </c>
      <c r="L3766" s="94">
        <v>2.9629096808767521</v>
      </c>
      <c r="M3766" s="94">
        <v>3.0631192740106563</v>
      </c>
      <c r="N3766" s="94">
        <v>3.0332509594151844</v>
      </c>
      <c r="O3766" s="94">
        <v>2.8759989301848692</v>
      </c>
      <c r="P3766" s="94">
        <v>3.026235639558998</v>
      </c>
      <c r="Q3766" s="94">
        <v>2.7995657579770623</v>
      </c>
      <c r="R3766" s="94">
        <v>2.9345824443547781</v>
      </c>
      <c r="S3766" s="94">
        <v>2.8358056185440064</v>
      </c>
      <c r="T3766" s="94">
        <v>2.6824681292348407</v>
      </c>
      <c r="U3766" s="94">
        <v>2.4851334613889287</v>
      </c>
      <c r="V3766" s="94">
        <v>2.6349272858207655</v>
      </c>
      <c r="W3766" s="94">
        <v>2.0863409060996716</v>
      </c>
      <c r="X3766" s="94">
        <v>2.1175632868031316</v>
      </c>
      <c r="Y3766" s="94">
        <v>2.182712948529701</v>
      </c>
      <c r="Z3766" s="94">
        <v>2.1393559689827897</v>
      </c>
      <c r="AA3766" s="94">
        <v>2.2684922012995052</v>
      </c>
      <c r="AB3766" s="94">
        <v>2.3248742646136673</v>
      </c>
      <c r="AC3766" s="94">
        <v>2.1352516609327639</v>
      </c>
      <c r="AD3766" s="94">
        <v>2.1237098168826245</v>
      </c>
      <c r="AE3766" s="94">
        <v>2.107949001692222</v>
      </c>
      <c r="AF3766" s="94">
        <v>2.0173492777434521</v>
      </c>
      <c r="AG3766" s="94">
        <v>1.9595102315491346</v>
      </c>
      <c r="AH3766" s="94">
        <v>1.7594176092181668</v>
      </c>
      <c r="AI3766" s="94">
        <v>1.8379814713258207</v>
      </c>
      <c r="AJ3766" s="94">
        <v>1.7987616777551976</v>
      </c>
      <c r="AK3766" s="94">
        <v>1.4816416918315334</v>
      </c>
      <c r="AL3766" s="94">
        <v>1.3788691036209324</v>
      </c>
      <c r="AM3766" s="94">
        <v>1.2694956635671968</v>
      </c>
      <c r="AN3766" s="94">
        <v>1.2145320678847189</v>
      </c>
      <c r="AO3766" s="94">
        <v>1.1087120947838152</v>
      </c>
      <c r="AP3766" s="94">
        <v>1.1279371628295791</v>
      </c>
      <c r="AQ3766" s="94">
        <v>1.0416973786446559</v>
      </c>
      <c r="AR3766" s="94">
        <v>1.0235569813490688</v>
      </c>
      <c r="AS3766" s="43">
        <f t="shared" si="110"/>
        <v>41.114850634438689</v>
      </c>
    </row>
    <row r="3767" spans="3:45">
      <c r="C3767" s="34">
        <v>703</v>
      </c>
      <c r="D3767" s="94">
        <v>3.3</v>
      </c>
      <c r="E3767" s="94">
        <v>3.0295809961420188</v>
      </c>
      <c r="F3767" s="94">
        <v>3.0092704190587907</v>
      </c>
      <c r="G3767" s="94">
        <v>3.0191335318015997</v>
      </c>
      <c r="H3767" s="94">
        <v>2.991764932404446</v>
      </c>
      <c r="I3767" s="94">
        <v>2.7959352064254275</v>
      </c>
      <c r="J3767" s="94">
        <v>2.8959976632104101</v>
      </c>
      <c r="K3767" s="94">
        <v>2.9418019758915381</v>
      </c>
      <c r="L3767" s="94">
        <v>2.8810341990668156</v>
      </c>
      <c r="M3767" s="94">
        <v>2.753551763924452</v>
      </c>
      <c r="N3767" s="94">
        <v>2.4699878531552923</v>
      </c>
      <c r="O3767" s="94">
        <v>2.4666475548538149</v>
      </c>
      <c r="P3767" s="94">
        <v>2.613208245778555</v>
      </c>
      <c r="Q3767" s="94">
        <v>2.6575549489905916</v>
      </c>
      <c r="R3767" s="94">
        <v>2.6277893279094089</v>
      </c>
      <c r="S3767" s="94">
        <v>2.3467489158801849</v>
      </c>
      <c r="T3767" s="94">
        <v>2.1050493047056431</v>
      </c>
      <c r="U3767" s="94">
        <v>2.100186873660554</v>
      </c>
      <c r="V3767" s="94">
        <v>2.1013578505539758</v>
      </c>
      <c r="W3767" s="94">
        <v>1.938018863825778</v>
      </c>
      <c r="X3767" s="94">
        <v>1.9457708543371346</v>
      </c>
      <c r="Y3767" s="94">
        <v>1.9641842150931885</v>
      </c>
      <c r="Z3767" s="94">
        <v>1.9553133373958731</v>
      </c>
      <c r="AA3767" s="94">
        <v>1.985829455598479</v>
      </c>
      <c r="AB3767" s="94">
        <v>2.0280377780605083</v>
      </c>
      <c r="AC3767" s="94">
        <v>1.7190234114332177</v>
      </c>
      <c r="AD3767" s="94">
        <v>1.6309752509855016</v>
      </c>
      <c r="AE3767" s="94">
        <v>1.4505278765802252</v>
      </c>
      <c r="AF3767" s="94">
        <v>1.4309314361556837</v>
      </c>
      <c r="AG3767" s="94">
        <v>1.3511499289283975</v>
      </c>
      <c r="AH3767" s="94">
        <v>1.479232554151283</v>
      </c>
      <c r="AI3767" s="94">
        <v>1.4258122631183554</v>
      </c>
      <c r="AJ3767" s="94">
        <v>1.457347905166799</v>
      </c>
      <c r="AK3767" s="94">
        <v>1.2878649339263102</v>
      </c>
      <c r="AL3767" s="94">
        <v>1.2011156456153742</v>
      </c>
      <c r="AM3767" s="94">
        <v>1.1946695889618213</v>
      </c>
      <c r="AN3767" s="94">
        <v>1.133039823411732</v>
      </c>
      <c r="AO3767" s="94">
        <v>1.1950083002640739</v>
      </c>
      <c r="AP3767" s="94">
        <v>1.0916153318216983</v>
      </c>
      <c r="AQ3767" s="94">
        <v>1.0511020380825264</v>
      </c>
      <c r="AR3767" s="94">
        <v>1.0015987419904417</v>
      </c>
      <c r="AS3767" s="43">
        <f t="shared" si="110"/>
        <v>37.133443303191392</v>
      </c>
    </row>
    <row r="3768" spans="3:45">
      <c r="C3768" s="34">
        <v>704</v>
      </c>
      <c r="D3768" s="94">
        <v>3.3</v>
      </c>
      <c r="E3768" s="94">
        <v>3.2053177586591088</v>
      </c>
      <c r="F3768" s="94">
        <v>3.0446257497888385</v>
      </c>
      <c r="G3768" s="94">
        <v>3.0467266538636024</v>
      </c>
      <c r="H3768" s="94">
        <v>2.9808526596091838</v>
      </c>
      <c r="I3768" s="94">
        <v>2.897796658240265</v>
      </c>
      <c r="J3768" s="94">
        <v>2.7661048542476241</v>
      </c>
      <c r="K3768" s="94">
        <v>2.8407793839809021</v>
      </c>
      <c r="L3768" s="94">
        <v>2.6580314627305639</v>
      </c>
      <c r="M3768" s="94">
        <v>2.5585555133995603</v>
      </c>
      <c r="N3768" s="94">
        <v>2.4866693433110898</v>
      </c>
      <c r="O3768" s="94">
        <v>2.2519871031926533</v>
      </c>
      <c r="P3768" s="94">
        <v>2.4718749433508371</v>
      </c>
      <c r="Q3768" s="94">
        <v>2.2359882015811468</v>
      </c>
      <c r="R3768" s="94">
        <v>2.1473546308464968</v>
      </c>
      <c r="S3768" s="94">
        <v>2.2121023753727496</v>
      </c>
      <c r="T3768" s="94">
        <v>2.1035319785623341</v>
      </c>
      <c r="U3768" s="94">
        <v>2.2131648223673066</v>
      </c>
      <c r="V3768" s="94">
        <v>2.1710933549339084</v>
      </c>
      <c r="W3768" s="94">
        <v>2.1080509837515748</v>
      </c>
      <c r="X3768" s="94">
        <v>2.0560692811595147</v>
      </c>
      <c r="Y3768" s="94">
        <v>2.047943732150372</v>
      </c>
      <c r="Z3768" s="94">
        <v>2.0015812373881419</v>
      </c>
      <c r="AA3768" s="94">
        <v>2.0394202936211179</v>
      </c>
      <c r="AB3768" s="94">
        <v>1.8424042096949893</v>
      </c>
      <c r="AC3768" s="94">
        <v>1.7408371270358842</v>
      </c>
      <c r="AD3768" s="94">
        <v>1.6087219065650296</v>
      </c>
      <c r="AE3768" s="94">
        <v>1.526772700876911</v>
      </c>
      <c r="AF3768" s="94">
        <v>1.5507682621477741</v>
      </c>
      <c r="AG3768" s="94">
        <v>1.3865441227314999</v>
      </c>
      <c r="AH3768" s="94">
        <v>1.4055326068083653</v>
      </c>
      <c r="AI3768" s="94">
        <v>1.3882643161533392</v>
      </c>
      <c r="AJ3768" s="94">
        <v>1.5170649784172163</v>
      </c>
      <c r="AK3768" s="94">
        <v>1.3754923834185679</v>
      </c>
      <c r="AL3768" s="94">
        <v>1.3268636216796044</v>
      </c>
      <c r="AM3768" s="94">
        <v>1.2164174679190993</v>
      </c>
      <c r="AN3768" s="94">
        <v>1.1485650777790817</v>
      </c>
      <c r="AO3768" s="94">
        <v>1.1256302143603882</v>
      </c>
      <c r="AP3768" s="94">
        <v>1.0767355751534482</v>
      </c>
      <c r="AQ3768" s="94">
        <v>1.1500685769243897</v>
      </c>
      <c r="AR3768" s="94">
        <v>1.1266151291146074</v>
      </c>
      <c r="AS3768" s="43">
        <f t="shared" si="110"/>
        <v>36.647556937050453</v>
      </c>
    </row>
    <row r="3769" spans="3:45">
      <c r="C3769" s="34">
        <v>705</v>
      </c>
      <c r="D3769" s="94">
        <v>3.3</v>
      </c>
      <c r="E3769" s="94">
        <v>3.1933094995629521</v>
      </c>
      <c r="F3769" s="94">
        <v>3.0298478439968619</v>
      </c>
      <c r="G3769" s="94">
        <v>3.2782712122017998</v>
      </c>
      <c r="H3769" s="94">
        <v>3.2248504042154931</v>
      </c>
      <c r="I3769" s="94">
        <v>3.1758334504522092</v>
      </c>
      <c r="J3769" s="94">
        <v>2.8209721830239292</v>
      </c>
      <c r="K3769" s="94">
        <v>2.735829299666328</v>
      </c>
      <c r="L3769" s="94">
        <v>2.6236676118518121</v>
      </c>
      <c r="M3769" s="94">
        <v>2.2291577014995463</v>
      </c>
      <c r="N3769" s="94">
        <v>1.9251107084769759</v>
      </c>
      <c r="O3769" s="94">
        <v>1.8699942802971976</v>
      </c>
      <c r="P3769" s="94">
        <v>1.7372508806761562</v>
      </c>
      <c r="Q3769" s="94">
        <v>1.8790167805302533</v>
      </c>
      <c r="R3769" s="94">
        <v>1.9928150881608027</v>
      </c>
      <c r="S3769" s="94">
        <v>1.9433752124803496</v>
      </c>
      <c r="T3769" s="94">
        <v>1.8064338985859314</v>
      </c>
      <c r="U3769" s="94">
        <v>1.8502439309331609</v>
      </c>
      <c r="V3769" s="94">
        <v>1.6107319783179463</v>
      </c>
      <c r="W3769" s="94">
        <v>1.4875268586752035</v>
      </c>
      <c r="X3769" s="94">
        <v>1.5608737521497611</v>
      </c>
      <c r="Y3769" s="94">
        <v>1.4969576302485377</v>
      </c>
      <c r="Z3769" s="94">
        <v>1.56690821890542</v>
      </c>
      <c r="AA3769" s="94">
        <v>1.6632230822897218</v>
      </c>
      <c r="AB3769" s="94">
        <v>1.7345951338156966</v>
      </c>
      <c r="AC3769" s="94">
        <v>1.7695417809888869</v>
      </c>
      <c r="AD3769" s="94">
        <v>1.8289654533609241</v>
      </c>
      <c r="AE3769" s="94">
        <v>1.9080939370142511</v>
      </c>
      <c r="AF3769" s="94">
        <v>1.9633451548174548</v>
      </c>
      <c r="AG3769" s="94">
        <v>1.9336680806780686</v>
      </c>
      <c r="AH3769" s="94">
        <v>1.7499832911707871</v>
      </c>
      <c r="AI3769" s="94">
        <v>1.7551367599653565</v>
      </c>
      <c r="AJ3769" s="94">
        <v>1.5211389536027546</v>
      </c>
      <c r="AK3769" s="94">
        <v>1.579168659782195</v>
      </c>
      <c r="AL3769" s="94">
        <v>1.6328808536997179</v>
      </c>
      <c r="AM3769" s="94">
        <v>1.7830920345709453</v>
      </c>
      <c r="AN3769" s="94">
        <v>1.6788596447758988</v>
      </c>
      <c r="AO3769" s="94">
        <v>1.6925786904339184</v>
      </c>
      <c r="AP3769" s="94">
        <v>1.4621931649339086</v>
      </c>
      <c r="AQ3769" s="94">
        <v>1.4888631788042179</v>
      </c>
      <c r="AR3769" s="94">
        <v>1.6222411777215406</v>
      </c>
      <c r="AS3769" s="43">
        <f t="shared" ref="AS3769:AS3832" si="111">NPV($D$48,D3769:AR3769)</f>
        <v>35.449928242046873</v>
      </c>
    </row>
    <row r="3770" spans="3:45">
      <c r="C3770" s="34">
        <v>706</v>
      </c>
      <c r="D3770" s="94">
        <v>3.3</v>
      </c>
      <c r="E3770" s="94">
        <v>3.1525510735404185</v>
      </c>
      <c r="F3770" s="94">
        <v>3.0236964901228727</v>
      </c>
      <c r="G3770" s="94">
        <v>2.7928844089936389</v>
      </c>
      <c r="H3770" s="94">
        <v>2.7176790000066435</v>
      </c>
      <c r="I3770" s="94">
        <v>2.6628929093674962</v>
      </c>
      <c r="J3770" s="94">
        <v>2.3040126019504568</v>
      </c>
      <c r="K3770" s="94">
        <v>2.3068959621376441</v>
      </c>
      <c r="L3770" s="94">
        <v>2.1062871041430555</v>
      </c>
      <c r="M3770" s="94">
        <v>1.9866116329762953</v>
      </c>
      <c r="N3770" s="94">
        <v>1.9611823584003587</v>
      </c>
      <c r="O3770" s="94">
        <v>1.9138676026254366</v>
      </c>
      <c r="P3770" s="94">
        <v>1.8797935914658357</v>
      </c>
      <c r="Q3770" s="94">
        <v>1.8718622081908092</v>
      </c>
      <c r="R3770" s="94">
        <v>1.6844562238418463</v>
      </c>
      <c r="S3770" s="94">
        <v>1.6328900887182771</v>
      </c>
      <c r="T3770" s="94">
        <v>1.4930459245094512</v>
      </c>
      <c r="U3770" s="94">
        <v>1.5489750565570375</v>
      </c>
      <c r="V3770" s="94">
        <v>1.5250375065533039</v>
      </c>
      <c r="W3770" s="94">
        <v>1.3759778198973347</v>
      </c>
      <c r="X3770" s="94">
        <v>1.3260234707420704</v>
      </c>
      <c r="Y3770" s="94">
        <v>1.3438144330928814</v>
      </c>
      <c r="Z3770" s="94">
        <v>1.3319922913475364</v>
      </c>
      <c r="AA3770" s="94">
        <v>1.3031702362251225</v>
      </c>
      <c r="AB3770" s="94">
        <v>1.249586454547859</v>
      </c>
      <c r="AC3770" s="94">
        <v>1.1571136735022376</v>
      </c>
      <c r="AD3770" s="94">
        <v>1.0993859929352068</v>
      </c>
      <c r="AE3770" s="94">
        <v>1.1369165773410821</v>
      </c>
      <c r="AF3770" s="94">
        <v>1.0156260611867163</v>
      </c>
      <c r="AG3770" s="94">
        <v>0.99174909141209666</v>
      </c>
      <c r="AH3770" s="94">
        <v>1.0017029912778446</v>
      </c>
      <c r="AI3770" s="94">
        <v>0.97512817724529799</v>
      </c>
      <c r="AJ3770" s="94">
        <v>0.90270249552380433</v>
      </c>
      <c r="AK3770" s="94">
        <v>0.76209259437845012</v>
      </c>
      <c r="AL3770" s="94">
        <v>0.76591350244176304</v>
      </c>
      <c r="AM3770" s="94">
        <v>0.74653593241802585</v>
      </c>
      <c r="AN3770" s="94">
        <v>0.72652443154535506</v>
      </c>
      <c r="AO3770" s="94">
        <v>0.78581448652671704</v>
      </c>
      <c r="AP3770" s="94">
        <v>0.74062602832268731</v>
      </c>
      <c r="AQ3770" s="94">
        <v>0.66040544887393671</v>
      </c>
      <c r="AR3770" s="94">
        <v>0.6561533067561619</v>
      </c>
      <c r="AS3770" s="43">
        <f t="shared" si="111"/>
        <v>30.596058971632864</v>
      </c>
    </row>
    <row r="3771" spans="3:45">
      <c r="C3771" s="34">
        <v>707</v>
      </c>
      <c r="D3771" s="94">
        <v>3.3</v>
      </c>
      <c r="E3771" s="94">
        <v>3.4111894717775479</v>
      </c>
      <c r="F3771" s="94">
        <v>3.7526802804137454</v>
      </c>
      <c r="G3771" s="94">
        <v>3.3692142813764296</v>
      </c>
      <c r="H3771" s="94">
        <v>3.3260443098202095</v>
      </c>
      <c r="I3771" s="94">
        <v>3.5115743871651492</v>
      </c>
      <c r="J3771" s="94">
        <v>3.9113355158800407</v>
      </c>
      <c r="K3771" s="94">
        <v>4.0096620418847451</v>
      </c>
      <c r="L3771" s="94">
        <v>3.7957205968897956</v>
      </c>
      <c r="M3771" s="94">
        <v>3.3720259657946463</v>
      </c>
      <c r="N3771" s="94">
        <v>3.2815808131447022</v>
      </c>
      <c r="O3771" s="94">
        <v>3.3264390266187069</v>
      </c>
      <c r="P3771" s="94">
        <v>3.5477731340799386</v>
      </c>
      <c r="Q3771" s="94">
        <v>3.4175838616959737</v>
      </c>
      <c r="R3771" s="94">
        <v>3.1836652780839749</v>
      </c>
      <c r="S3771" s="94">
        <v>3.3137773603942686</v>
      </c>
      <c r="T3771" s="94">
        <v>3.2012096658026596</v>
      </c>
      <c r="U3771" s="94">
        <v>3.4095871431335412</v>
      </c>
      <c r="V3771" s="94">
        <v>3.6515892541310961</v>
      </c>
      <c r="W3771" s="94">
        <v>3.4447413491251577</v>
      </c>
      <c r="X3771" s="94">
        <v>3.2875810689262055</v>
      </c>
      <c r="Y3771" s="94">
        <v>3.5949903912067547</v>
      </c>
      <c r="Z3771" s="94">
        <v>3.5564826346666143</v>
      </c>
      <c r="AA3771" s="94">
        <v>3.5847717580696896</v>
      </c>
      <c r="AB3771" s="94">
        <v>3.2551987385888412</v>
      </c>
      <c r="AC3771" s="94">
        <v>3.390892257892216</v>
      </c>
      <c r="AD3771" s="94">
        <v>3.2718562853044739</v>
      </c>
      <c r="AE3771" s="94">
        <v>3.0431775252591651</v>
      </c>
      <c r="AF3771" s="94">
        <v>2.9736326480795232</v>
      </c>
      <c r="AG3771" s="94">
        <v>3.0764969983692922</v>
      </c>
      <c r="AH3771" s="94">
        <v>3.0870449188948661</v>
      </c>
      <c r="AI3771" s="94">
        <v>3.0001311991415203</v>
      </c>
      <c r="AJ3771" s="94">
        <v>2.9552749457211114</v>
      </c>
      <c r="AK3771" s="94">
        <v>2.8727584841529343</v>
      </c>
      <c r="AL3771" s="94">
        <v>2.9810271504594033</v>
      </c>
      <c r="AM3771" s="94">
        <v>2.9014618353466846</v>
      </c>
      <c r="AN3771" s="94">
        <v>3.1564962353274244</v>
      </c>
      <c r="AO3771" s="94">
        <v>2.9925737565178907</v>
      </c>
      <c r="AP3771" s="94">
        <v>2.6081372613192744</v>
      </c>
      <c r="AQ3771" s="94">
        <v>2.3603318896544732</v>
      </c>
      <c r="AR3771" s="94">
        <v>2.3950439218029271</v>
      </c>
      <c r="AS3771" s="43">
        <f t="shared" si="111"/>
        <v>50.983613104203975</v>
      </c>
    </row>
    <row r="3772" spans="3:45">
      <c r="C3772" s="34">
        <v>708</v>
      </c>
      <c r="D3772" s="94">
        <v>3.3</v>
      </c>
      <c r="E3772" s="94">
        <v>3.1461423007324631</v>
      </c>
      <c r="F3772" s="94">
        <v>2.9962301937610381</v>
      </c>
      <c r="G3772" s="94">
        <v>3.3046744825842524</v>
      </c>
      <c r="H3772" s="94">
        <v>3.3889535586491784</v>
      </c>
      <c r="I3772" s="94">
        <v>2.7838286030512536</v>
      </c>
      <c r="J3772" s="94">
        <v>2.7333537810621769</v>
      </c>
      <c r="K3772" s="94">
        <v>2.4909652799486866</v>
      </c>
      <c r="L3772" s="94">
        <v>2.6874403191565306</v>
      </c>
      <c r="M3772" s="94">
        <v>2.4184202204425809</v>
      </c>
      <c r="N3772" s="94">
        <v>2.1328565848432937</v>
      </c>
      <c r="O3772" s="94">
        <v>1.9032692218450826</v>
      </c>
      <c r="P3772" s="94">
        <v>1.7268265662785571</v>
      </c>
      <c r="Q3772" s="94">
        <v>1.6290537795660649</v>
      </c>
      <c r="R3772" s="94">
        <v>1.7414314864758287</v>
      </c>
      <c r="S3772" s="94">
        <v>1.8506548119929456</v>
      </c>
      <c r="T3772" s="94">
        <v>1.6853584514217093</v>
      </c>
      <c r="U3772" s="94">
        <v>1.7481384323688762</v>
      </c>
      <c r="V3772" s="94">
        <v>1.5813183408551714</v>
      </c>
      <c r="W3772" s="94">
        <v>1.5170262078962475</v>
      </c>
      <c r="X3772" s="94">
        <v>1.5680978967357628</v>
      </c>
      <c r="Y3772" s="94">
        <v>1.5568841060390439</v>
      </c>
      <c r="Z3772" s="94">
        <v>1.6291809154984733</v>
      </c>
      <c r="AA3772" s="94">
        <v>1.5792344373972396</v>
      </c>
      <c r="AB3772" s="94">
        <v>1.6184312323214141</v>
      </c>
      <c r="AC3772" s="94">
        <v>1.5010178637167944</v>
      </c>
      <c r="AD3772" s="94">
        <v>1.4719608826405637</v>
      </c>
      <c r="AE3772" s="94">
        <v>1.3271766648857475</v>
      </c>
      <c r="AF3772" s="94">
        <v>1.323147798104837</v>
      </c>
      <c r="AG3772" s="94">
        <v>1.2778943741705107</v>
      </c>
      <c r="AH3772" s="94">
        <v>1.2926248615664071</v>
      </c>
      <c r="AI3772" s="94">
        <v>1.192965223520843</v>
      </c>
      <c r="AJ3772" s="94">
        <v>1.1919602083373675</v>
      </c>
      <c r="AK3772" s="94">
        <v>1.0931796340904889</v>
      </c>
      <c r="AL3772" s="94">
        <v>1.141252033788319</v>
      </c>
      <c r="AM3772" s="94">
        <v>1.2352007645092622</v>
      </c>
      <c r="AN3772" s="94">
        <v>1.0793872455146873</v>
      </c>
      <c r="AO3772" s="94">
        <v>1.00448388776862</v>
      </c>
      <c r="AP3772" s="94">
        <v>1.0380789828846027</v>
      </c>
      <c r="AQ3772" s="94">
        <v>1.0826609098219868</v>
      </c>
      <c r="AR3772" s="94">
        <v>1.0163754938210174</v>
      </c>
      <c r="AS3772" s="43">
        <f t="shared" si="111"/>
        <v>33.824312756704977</v>
      </c>
    </row>
    <row r="3773" spans="3:45">
      <c r="C3773" s="34">
        <v>709</v>
      </c>
      <c r="D3773" s="94">
        <v>3.3</v>
      </c>
      <c r="E3773" s="94">
        <v>3.0601572068280385</v>
      </c>
      <c r="F3773" s="94">
        <v>2.6931439596506386</v>
      </c>
      <c r="G3773" s="94">
        <v>2.4578951562847049</v>
      </c>
      <c r="H3773" s="94">
        <v>2.4668771799998357</v>
      </c>
      <c r="I3773" s="94">
        <v>2.3716290688620849</v>
      </c>
      <c r="J3773" s="94">
        <v>2.4455096317058627</v>
      </c>
      <c r="K3773" s="94">
        <v>2.4595700787319621</v>
      </c>
      <c r="L3773" s="94">
        <v>2.3730452292307</v>
      </c>
      <c r="M3773" s="94">
        <v>2.1278260724785021</v>
      </c>
      <c r="N3773" s="94">
        <v>2.3339415963391787</v>
      </c>
      <c r="O3773" s="94">
        <v>2.131108874224982</v>
      </c>
      <c r="P3773" s="94">
        <v>2.181903098393061</v>
      </c>
      <c r="Q3773" s="94">
        <v>2.1320456680221205</v>
      </c>
      <c r="R3773" s="94">
        <v>1.9669714189501997</v>
      </c>
      <c r="S3773" s="94">
        <v>1.9909787317946495</v>
      </c>
      <c r="T3773" s="94">
        <v>2.0598220887706269</v>
      </c>
      <c r="U3773" s="94">
        <v>1.9267652449846124</v>
      </c>
      <c r="V3773" s="94">
        <v>2.0255917566146926</v>
      </c>
      <c r="W3773" s="94">
        <v>1.87688136649236</v>
      </c>
      <c r="X3773" s="94">
        <v>1.9675458628660658</v>
      </c>
      <c r="Y3773" s="94">
        <v>1.7899728970194646</v>
      </c>
      <c r="Z3773" s="94">
        <v>1.8910257479773904</v>
      </c>
      <c r="AA3773" s="94">
        <v>1.7024790883332117</v>
      </c>
      <c r="AB3773" s="94">
        <v>1.6552895761893032</v>
      </c>
      <c r="AC3773" s="94">
        <v>1.4036290544358889</v>
      </c>
      <c r="AD3773" s="94">
        <v>1.4152825967277982</v>
      </c>
      <c r="AE3773" s="94">
        <v>1.4116497359845839</v>
      </c>
      <c r="AF3773" s="94">
        <v>1.3616762373793956</v>
      </c>
      <c r="AG3773" s="94">
        <v>1.4050443973959368</v>
      </c>
      <c r="AH3773" s="94">
        <v>1.3884686639091119</v>
      </c>
      <c r="AI3773" s="94">
        <v>1.4150510231699251</v>
      </c>
      <c r="AJ3773" s="94">
        <v>1.5295359959807404</v>
      </c>
      <c r="AK3773" s="94">
        <v>1.5476363742712698</v>
      </c>
      <c r="AL3773" s="94">
        <v>1.5051758738017726</v>
      </c>
      <c r="AM3773" s="94">
        <v>1.4880684762813834</v>
      </c>
      <c r="AN3773" s="94">
        <v>1.6169686244588348</v>
      </c>
      <c r="AO3773" s="94">
        <v>1.7012284699875124</v>
      </c>
      <c r="AP3773" s="94">
        <v>1.700940046965602</v>
      </c>
      <c r="AQ3773" s="94">
        <v>1.6207983809650268</v>
      </c>
      <c r="AR3773" s="94">
        <v>1.6065268234971413</v>
      </c>
      <c r="AS3773" s="43">
        <f t="shared" si="111"/>
        <v>33.373313120695393</v>
      </c>
    </row>
    <row r="3774" spans="3:45">
      <c r="C3774" s="34">
        <v>710</v>
      </c>
      <c r="D3774" s="94">
        <v>3.3</v>
      </c>
      <c r="E3774" s="94">
        <v>3.1897747068530484</v>
      </c>
      <c r="F3774" s="94">
        <v>3.0133876951210765</v>
      </c>
      <c r="G3774" s="94">
        <v>2.8202414867181127</v>
      </c>
      <c r="H3774" s="94">
        <v>2.716130420674121</v>
      </c>
      <c r="I3774" s="94">
        <v>2.7341807359154693</v>
      </c>
      <c r="J3774" s="94">
        <v>2.5199709452105474</v>
      </c>
      <c r="K3774" s="94">
        <v>2.4423530835503624</v>
      </c>
      <c r="L3774" s="94">
        <v>2.397832227372187</v>
      </c>
      <c r="M3774" s="94">
        <v>2.3148526030882346</v>
      </c>
      <c r="N3774" s="94">
        <v>2.1011650457900397</v>
      </c>
      <c r="O3774" s="94">
        <v>2.0009706475935225</v>
      </c>
      <c r="P3774" s="94">
        <v>2.0388685379014309</v>
      </c>
      <c r="Q3774" s="94">
        <v>1.8906286414312121</v>
      </c>
      <c r="R3774" s="94">
        <v>1.9461732933669125</v>
      </c>
      <c r="S3774" s="94">
        <v>1.9407676020873132</v>
      </c>
      <c r="T3774" s="94">
        <v>1.8326280325086497</v>
      </c>
      <c r="U3774" s="94">
        <v>2.0415910783875719</v>
      </c>
      <c r="V3774" s="94">
        <v>1.977379317533182</v>
      </c>
      <c r="W3774" s="94">
        <v>2.0374288630420265</v>
      </c>
      <c r="X3774" s="94">
        <v>2.0642365229872777</v>
      </c>
      <c r="Y3774" s="94">
        <v>2.1182464722313354</v>
      </c>
      <c r="Z3774" s="94">
        <v>2.0765301559562737</v>
      </c>
      <c r="AA3774" s="94">
        <v>1.9750854375445337</v>
      </c>
      <c r="AB3774" s="94">
        <v>2.1279973211020278</v>
      </c>
      <c r="AC3774" s="94">
        <v>1.9677825053295637</v>
      </c>
      <c r="AD3774" s="94">
        <v>2.0523834406379358</v>
      </c>
      <c r="AE3774" s="94">
        <v>1.9953211428605231</v>
      </c>
      <c r="AF3774" s="94">
        <v>1.8011532164709256</v>
      </c>
      <c r="AG3774" s="94">
        <v>1.7150018370022997</v>
      </c>
      <c r="AH3774" s="94">
        <v>1.6572301525171078</v>
      </c>
      <c r="AI3774" s="94">
        <v>1.657910453182964</v>
      </c>
      <c r="AJ3774" s="94">
        <v>1.7742885343234716</v>
      </c>
      <c r="AK3774" s="94">
        <v>1.7469299037985306</v>
      </c>
      <c r="AL3774" s="94">
        <v>1.6342210699745536</v>
      </c>
      <c r="AM3774" s="94">
        <v>1.6770486271827476</v>
      </c>
      <c r="AN3774" s="94">
        <v>1.7013535141289633</v>
      </c>
      <c r="AO3774" s="94">
        <v>1.4912419013073686</v>
      </c>
      <c r="AP3774" s="94">
        <v>1.5478306055748847</v>
      </c>
      <c r="AQ3774" s="94">
        <v>1.6186918880182741</v>
      </c>
      <c r="AR3774" s="94">
        <v>1.5569106619317949</v>
      </c>
      <c r="AS3774" s="43">
        <f t="shared" si="111"/>
        <v>35.220151936681077</v>
      </c>
    </row>
    <row r="3775" spans="3:45">
      <c r="C3775" s="34">
        <v>711</v>
      </c>
      <c r="D3775" s="94">
        <v>3.3</v>
      </c>
      <c r="E3775" s="94">
        <v>3.0155342498496585</v>
      </c>
      <c r="F3775" s="94">
        <v>2.8372911864450479</v>
      </c>
      <c r="G3775" s="94">
        <v>2.6674895296849406</v>
      </c>
      <c r="H3775" s="94">
        <v>2.4680122249594429</v>
      </c>
      <c r="I3775" s="94">
        <v>2.317427921200387</v>
      </c>
      <c r="J3775" s="94">
        <v>2.1653385798331382</v>
      </c>
      <c r="K3775" s="94">
        <v>2.2134650837492957</v>
      </c>
      <c r="L3775" s="94">
        <v>2.0951485023729366</v>
      </c>
      <c r="M3775" s="94">
        <v>1.894786893944133</v>
      </c>
      <c r="N3775" s="94">
        <v>1.8869054920210313</v>
      </c>
      <c r="O3775" s="94">
        <v>1.9846771127745764</v>
      </c>
      <c r="P3775" s="94">
        <v>1.8756063718650009</v>
      </c>
      <c r="Q3775" s="94">
        <v>1.9118908769113916</v>
      </c>
      <c r="R3775" s="94">
        <v>1.9529623938791834</v>
      </c>
      <c r="S3775" s="94">
        <v>1.7746356358979045</v>
      </c>
      <c r="T3775" s="94">
        <v>1.7573279802144124</v>
      </c>
      <c r="U3775" s="94">
        <v>1.790809969598923</v>
      </c>
      <c r="V3775" s="94">
        <v>2.0162096067819948</v>
      </c>
      <c r="W3775" s="94">
        <v>2.0534484060233797</v>
      </c>
      <c r="X3775" s="94">
        <v>2.0446603406314217</v>
      </c>
      <c r="Y3775" s="94">
        <v>2.058254795964892</v>
      </c>
      <c r="Z3775" s="94">
        <v>1.8074736076139055</v>
      </c>
      <c r="AA3775" s="94">
        <v>2.0620038883490519</v>
      </c>
      <c r="AB3775" s="94">
        <v>2.0285794938406299</v>
      </c>
      <c r="AC3775" s="94">
        <v>1.9290852822657332</v>
      </c>
      <c r="AD3775" s="94">
        <v>1.8744189168808874</v>
      </c>
      <c r="AE3775" s="94">
        <v>1.769273855457653</v>
      </c>
      <c r="AF3775" s="94">
        <v>1.8231229077749114</v>
      </c>
      <c r="AG3775" s="94">
        <v>1.6395671290043177</v>
      </c>
      <c r="AH3775" s="94">
        <v>1.5604651011447062</v>
      </c>
      <c r="AI3775" s="94">
        <v>1.4407934816331336</v>
      </c>
      <c r="AJ3775" s="94">
        <v>1.3178445663733422</v>
      </c>
      <c r="AK3775" s="94">
        <v>1.265986608733102</v>
      </c>
      <c r="AL3775" s="94">
        <v>1.2736279505678825</v>
      </c>
      <c r="AM3775" s="94">
        <v>1.2944186945311069</v>
      </c>
      <c r="AN3775" s="94">
        <v>1.2629776754047695</v>
      </c>
      <c r="AO3775" s="94">
        <v>1.3259931640769285</v>
      </c>
      <c r="AP3775" s="94">
        <v>1.2056713562503061</v>
      </c>
      <c r="AQ3775" s="94">
        <v>1.1789801404970126</v>
      </c>
      <c r="AR3775" s="94">
        <v>1.1789669362339956</v>
      </c>
      <c r="AS3775" s="43">
        <f t="shared" si="111"/>
        <v>32.55933216394363</v>
      </c>
    </row>
    <row r="3776" spans="3:45">
      <c r="C3776" s="34">
        <v>712</v>
      </c>
      <c r="D3776" s="94">
        <v>3.3</v>
      </c>
      <c r="E3776" s="94">
        <v>3.1279808891368344</v>
      </c>
      <c r="F3776" s="94">
        <v>2.9444449199946732</v>
      </c>
      <c r="G3776" s="94">
        <v>3.0621506613069576</v>
      </c>
      <c r="H3776" s="94">
        <v>2.9113162998775763</v>
      </c>
      <c r="I3776" s="94">
        <v>2.9466143876058726</v>
      </c>
      <c r="J3776" s="94">
        <v>3.0695597828216741</v>
      </c>
      <c r="K3776" s="94">
        <v>2.9852805049370765</v>
      </c>
      <c r="L3776" s="94">
        <v>2.9748605054521615</v>
      </c>
      <c r="M3776" s="94">
        <v>2.6700463459692236</v>
      </c>
      <c r="N3776" s="94">
        <v>2.764532963432242</v>
      </c>
      <c r="O3776" s="94">
        <v>3.0185463273991666</v>
      </c>
      <c r="P3776" s="94">
        <v>3.0294533156704535</v>
      </c>
      <c r="Q3776" s="94">
        <v>3.1592894749672031</v>
      </c>
      <c r="R3776" s="94">
        <v>3.1278238096027806</v>
      </c>
      <c r="S3776" s="94">
        <v>3.2308308372939285</v>
      </c>
      <c r="T3776" s="94">
        <v>3.1632876870045705</v>
      </c>
      <c r="U3776" s="94">
        <v>2.9421712704115004</v>
      </c>
      <c r="V3776" s="94">
        <v>2.895347215486022</v>
      </c>
      <c r="W3776" s="94">
        <v>3.0759283819320022</v>
      </c>
      <c r="X3776" s="94">
        <v>3.1053658489862541</v>
      </c>
      <c r="Y3776" s="94">
        <v>3.259781698210785</v>
      </c>
      <c r="Z3776" s="94">
        <v>3.3204571307298361</v>
      </c>
      <c r="AA3776" s="94">
        <v>3.3025602292958585</v>
      </c>
      <c r="AB3776" s="94">
        <v>3.4876894629183317</v>
      </c>
      <c r="AC3776" s="94">
        <v>3.3712228432745039</v>
      </c>
      <c r="AD3776" s="94">
        <v>3.3502661155550815</v>
      </c>
      <c r="AE3776" s="94">
        <v>3.2310551011393054</v>
      </c>
      <c r="AF3776" s="94">
        <v>3.1500260660846067</v>
      </c>
      <c r="AG3776" s="94">
        <v>3.1396502040760379</v>
      </c>
      <c r="AH3776" s="94">
        <v>2.8260145978366173</v>
      </c>
      <c r="AI3776" s="94">
        <v>2.8500317657178971</v>
      </c>
      <c r="AJ3776" s="94">
        <v>2.5830345856531038</v>
      </c>
      <c r="AK3776" s="94">
        <v>2.613674711854356</v>
      </c>
      <c r="AL3776" s="94">
        <v>2.7317561526513323</v>
      </c>
      <c r="AM3776" s="94">
        <v>2.7418796047773082</v>
      </c>
      <c r="AN3776" s="94">
        <v>2.7632479019362117</v>
      </c>
      <c r="AO3776" s="94">
        <v>2.9452657891062617</v>
      </c>
      <c r="AP3776" s="94">
        <v>3.0517501520437742</v>
      </c>
      <c r="AQ3776" s="94">
        <v>2.7076131837038675</v>
      </c>
      <c r="AR3776" s="94">
        <v>2.3615308430157653</v>
      </c>
      <c r="AS3776" s="43">
        <f t="shared" si="111"/>
        <v>45.377023943387719</v>
      </c>
    </row>
    <row r="3777" spans="3:45">
      <c r="C3777" s="34">
        <v>713</v>
      </c>
      <c r="D3777" s="94">
        <v>3.3</v>
      </c>
      <c r="E3777" s="94">
        <v>3.2985410625966023</v>
      </c>
      <c r="F3777" s="94">
        <v>3.439280684481989</v>
      </c>
      <c r="G3777" s="94">
        <v>3.1514812818992004</v>
      </c>
      <c r="H3777" s="94">
        <v>3.2811199060362783</v>
      </c>
      <c r="I3777" s="94">
        <v>3.0473477507688385</v>
      </c>
      <c r="J3777" s="94">
        <v>3.0900497038175154</v>
      </c>
      <c r="K3777" s="94">
        <v>3.2571030198446751</v>
      </c>
      <c r="L3777" s="94">
        <v>3.004368154434657</v>
      </c>
      <c r="M3777" s="94">
        <v>3.0708319295090614</v>
      </c>
      <c r="N3777" s="94">
        <v>3.2086613264719888</v>
      </c>
      <c r="O3777" s="94">
        <v>2.9870649991052023</v>
      </c>
      <c r="P3777" s="94">
        <v>2.8526351620411603</v>
      </c>
      <c r="Q3777" s="94">
        <v>2.8953201670535647</v>
      </c>
      <c r="R3777" s="94">
        <v>2.8664378004527764</v>
      </c>
      <c r="S3777" s="94">
        <v>3.0069489530988855</v>
      </c>
      <c r="T3777" s="94">
        <v>2.7378519120552118</v>
      </c>
      <c r="U3777" s="94">
        <v>2.4390247475104991</v>
      </c>
      <c r="V3777" s="94">
        <v>2.2320168134811942</v>
      </c>
      <c r="W3777" s="94">
        <v>2.3054602997537867</v>
      </c>
      <c r="X3777" s="94">
        <v>2.343847926295807</v>
      </c>
      <c r="Y3777" s="94">
        <v>2.0105950791057579</v>
      </c>
      <c r="Z3777" s="94">
        <v>1.8650270314951003</v>
      </c>
      <c r="AA3777" s="94">
        <v>1.7843038698879643</v>
      </c>
      <c r="AB3777" s="94">
        <v>1.8399393850775858</v>
      </c>
      <c r="AC3777" s="94">
        <v>1.7901181581919898</v>
      </c>
      <c r="AD3777" s="94">
        <v>1.7085018941994392</v>
      </c>
      <c r="AE3777" s="94">
        <v>1.7068160467309039</v>
      </c>
      <c r="AF3777" s="94">
        <v>1.8860911243424536</v>
      </c>
      <c r="AG3777" s="94">
        <v>2.1240172383692322</v>
      </c>
      <c r="AH3777" s="94">
        <v>2.298348432687813</v>
      </c>
      <c r="AI3777" s="94">
        <v>2.0091457295543886</v>
      </c>
      <c r="AJ3777" s="94">
        <v>2.0139469736678488</v>
      </c>
      <c r="AK3777" s="94">
        <v>1.8594240536003552</v>
      </c>
      <c r="AL3777" s="94">
        <v>1.7754277131005869</v>
      </c>
      <c r="AM3777" s="94">
        <v>1.8625954991153457</v>
      </c>
      <c r="AN3777" s="94">
        <v>1.782506291452415</v>
      </c>
      <c r="AO3777" s="94">
        <v>1.5658425586722586</v>
      </c>
      <c r="AP3777" s="94">
        <v>1.4701086546080242</v>
      </c>
      <c r="AQ3777" s="94">
        <v>1.3917573723090504</v>
      </c>
      <c r="AR3777" s="94">
        <v>1.3089118709564778</v>
      </c>
      <c r="AS3777" s="43">
        <f t="shared" si="111"/>
        <v>41.550054946074575</v>
      </c>
    </row>
    <row r="3778" spans="3:45">
      <c r="C3778" s="34">
        <v>714</v>
      </c>
      <c r="D3778" s="94">
        <v>3.3</v>
      </c>
      <c r="E3778" s="94">
        <v>3.2731038156515155</v>
      </c>
      <c r="F3778" s="94">
        <v>2.9441232799347743</v>
      </c>
      <c r="G3778" s="94">
        <v>3.1753463368797918</v>
      </c>
      <c r="H3778" s="94">
        <v>3.0185825571216682</v>
      </c>
      <c r="I3778" s="94">
        <v>2.8592114574758161</v>
      </c>
      <c r="J3778" s="94">
        <v>2.685759004117283</v>
      </c>
      <c r="K3778" s="94">
        <v>2.5862913908185994</v>
      </c>
      <c r="L3778" s="94">
        <v>2.4609422719025367</v>
      </c>
      <c r="M3778" s="94">
        <v>2.5574310842694348</v>
      </c>
      <c r="N3778" s="94">
        <v>2.5667884775162286</v>
      </c>
      <c r="O3778" s="94">
        <v>2.563443216965982</v>
      </c>
      <c r="P3778" s="94">
        <v>2.778510071848304</v>
      </c>
      <c r="Q3778" s="94">
        <v>2.668622248630462</v>
      </c>
      <c r="R3778" s="94">
        <v>2.5173168847266982</v>
      </c>
      <c r="S3778" s="94">
        <v>2.193578491682354</v>
      </c>
      <c r="T3778" s="94">
        <v>2.1867358321968222</v>
      </c>
      <c r="U3778" s="94">
        <v>2.2034308012626629</v>
      </c>
      <c r="V3778" s="94">
        <v>2.3711697080214531</v>
      </c>
      <c r="W3778" s="94">
        <v>2.5192180847252632</v>
      </c>
      <c r="X3778" s="94">
        <v>2.3776856130147124</v>
      </c>
      <c r="Y3778" s="94">
        <v>2.313457311578881</v>
      </c>
      <c r="Z3778" s="94">
        <v>2.4991196581935613</v>
      </c>
      <c r="AA3778" s="94">
        <v>2.6517987065314901</v>
      </c>
      <c r="AB3778" s="94">
        <v>2.4500952718284408</v>
      </c>
      <c r="AC3778" s="94">
        <v>2.5418852830786736</v>
      </c>
      <c r="AD3778" s="94">
        <v>2.2972674476496664</v>
      </c>
      <c r="AE3778" s="94">
        <v>2.4203307654352346</v>
      </c>
      <c r="AF3778" s="94">
        <v>2.384882864080061</v>
      </c>
      <c r="AG3778" s="94">
        <v>2.5126872237045657</v>
      </c>
      <c r="AH3778" s="94">
        <v>2.5923280089424936</v>
      </c>
      <c r="AI3778" s="94">
        <v>2.8671928636940378</v>
      </c>
      <c r="AJ3778" s="94">
        <v>2.9725830639162636</v>
      </c>
      <c r="AK3778" s="94">
        <v>3.0855333993940199</v>
      </c>
      <c r="AL3778" s="94">
        <v>3.0121654017683679</v>
      </c>
      <c r="AM3778" s="94">
        <v>3.0932298329045622</v>
      </c>
      <c r="AN3778" s="94">
        <v>2.949499934248669</v>
      </c>
      <c r="AO3778" s="94">
        <v>2.8809966023917584</v>
      </c>
      <c r="AP3778" s="94">
        <v>2.7354563150531539</v>
      </c>
      <c r="AQ3778" s="94">
        <v>2.6698804538101841</v>
      </c>
      <c r="AR3778" s="94">
        <v>2.5804916401980904</v>
      </c>
      <c r="AS3778" s="43">
        <f t="shared" si="111"/>
        <v>40.786791858795603</v>
      </c>
    </row>
    <row r="3779" spans="3:45">
      <c r="C3779" s="34">
        <v>715</v>
      </c>
      <c r="D3779" s="94">
        <v>3.3</v>
      </c>
      <c r="E3779" s="94">
        <v>3.0666327453748616</v>
      </c>
      <c r="F3779" s="94">
        <v>2.6843428752362928</v>
      </c>
      <c r="G3779" s="94">
        <v>2.6522148677707382</v>
      </c>
      <c r="H3779" s="94">
        <v>2.7238677486882974</v>
      </c>
      <c r="I3779" s="94">
        <v>2.4667267639739014</v>
      </c>
      <c r="J3779" s="94">
        <v>2.4648963839876639</v>
      </c>
      <c r="K3779" s="94">
        <v>2.4000218610161546</v>
      </c>
      <c r="L3779" s="94">
        <v>2.2751105929084767</v>
      </c>
      <c r="M3779" s="94">
        <v>1.9681532200840668</v>
      </c>
      <c r="N3779" s="94">
        <v>1.9384320580212686</v>
      </c>
      <c r="O3779" s="94">
        <v>1.908712055118347</v>
      </c>
      <c r="P3779" s="94">
        <v>1.8398574396254539</v>
      </c>
      <c r="Q3779" s="94">
        <v>1.7812501759828241</v>
      </c>
      <c r="R3779" s="94">
        <v>1.7952904162863517</v>
      </c>
      <c r="S3779" s="94">
        <v>1.7074513971151337</v>
      </c>
      <c r="T3779" s="94">
        <v>1.6640084872967704</v>
      </c>
      <c r="U3779" s="94">
        <v>1.5189164272484585</v>
      </c>
      <c r="V3779" s="94">
        <v>1.4089274417195141</v>
      </c>
      <c r="W3779" s="94">
        <v>1.4544344849123745</v>
      </c>
      <c r="X3779" s="94">
        <v>1.4594040699073441</v>
      </c>
      <c r="Y3779" s="94">
        <v>1.400731211826584</v>
      </c>
      <c r="Z3779" s="94">
        <v>1.2883034419178947</v>
      </c>
      <c r="AA3779" s="94">
        <v>1.3722844664423912</v>
      </c>
      <c r="AB3779" s="94">
        <v>1.4712627877250699</v>
      </c>
      <c r="AC3779" s="94">
        <v>1.3446811960765492</v>
      </c>
      <c r="AD3779" s="94">
        <v>1.4996560166858379</v>
      </c>
      <c r="AE3779" s="94">
        <v>1.4270668680633238</v>
      </c>
      <c r="AF3779" s="94">
        <v>1.4336807016268991</v>
      </c>
      <c r="AG3779" s="94">
        <v>1.5138787335621122</v>
      </c>
      <c r="AH3779" s="94">
        <v>1.603368082475007</v>
      </c>
      <c r="AI3779" s="94">
        <v>1.518397098539892</v>
      </c>
      <c r="AJ3779" s="94">
        <v>1.4231937316900791</v>
      </c>
      <c r="AK3779" s="94">
        <v>1.2749572583057704</v>
      </c>
      <c r="AL3779" s="94">
        <v>1.3949930086093956</v>
      </c>
      <c r="AM3779" s="94">
        <v>1.3437698322408416</v>
      </c>
      <c r="AN3779" s="94">
        <v>1.3288308859366154</v>
      </c>
      <c r="AO3779" s="94">
        <v>1.3967698313181953</v>
      </c>
      <c r="AP3779" s="94">
        <v>1.4363407597034528</v>
      </c>
      <c r="AQ3779" s="94">
        <v>1.4091632313442981</v>
      </c>
      <c r="AR3779" s="94">
        <v>1.3935343380386611</v>
      </c>
      <c r="AS3779" s="43">
        <f t="shared" si="111"/>
        <v>31.540051850440683</v>
      </c>
    </row>
    <row r="3780" spans="3:45">
      <c r="C3780" s="34">
        <v>716</v>
      </c>
      <c r="D3780" s="94">
        <v>3.3</v>
      </c>
      <c r="E3780" s="94">
        <v>3.1500287453934401</v>
      </c>
      <c r="F3780" s="94">
        <v>3.3773606595541037</v>
      </c>
      <c r="G3780" s="94">
        <v>3.3823091660054163</v>
      </c>
      <c r="H3780" s="94">
        <v>3.3943093593933753</v>
      </c>
      <c r="I3780" s="94">
        <v>3.5513670188175439</v>
      </c>
      <c r="J3780" s="94">
        <v>3.3335131478565243</v>
      </c>
      <c r="K3780" s="94">
        <v>3.442300635842293</v>
      </c>
      <c r="L3780" s="94">
        <v>3.4195343688159401</v>
      </c>
      <c r="M3780" s="94">
        <v>3.1688881644946485</v>
      </c>
      <c r="N3780" s="94">
        <v>3.1146715848894178</v>
      </c>
      <c r="O3780" s="94">
        <v>2.856528087682122</v>
      </c>
      <c r="P3780" s="94">
        <v>3.1930460382209773</v>
      </c>
      <c r="Q3780" s="94">
        <v>3.3068744906832079</v>
      </c>
      <c r="R3780" s="94">
        <v>3.2031635329003971</v>
      </c>
      <c r="S3780" s="94">
        <v>3.3346678115768902</v>
      </c>
      <c r="T3780" s="94">
        <v>3.3238439463977079</v>
      </c>
      <c r="U3780" s="94">
        <v>2.9861932066676955</v>
      </c>
      <c r="V3780" s="94">
        <v>3.0988308264974793</v>
      </c>
      <c r="W3780" s="94">
        <v>2.7823458907620662</v>
      </c>
      <c r="X3780" s="94">
        <v>2.3995565889208645</v>
      </c>
      <c r="Y3780" s="94">
        <v>2.592054755079364</v>
      </c>
      <c r="Z3780" s="94">
        <v>2.5859166260042987</v>
      </c>
      <c r="AA3780" s="94">
        <v>2.3299901680884996</v>
      </c>
      <c r="AB3780" s="94">
        <v>2.4186230250861174</v>
      </c>
      <c r="AC3780" s="94">
        <v>2.3266540314222879</v>
      </c>
      <c r="AD3780" s="94">
        <v>1.9590709235199106</v>
      </c>
      <c r="AE3780" s="94">
        <v>2.0424959020462574</v>
      </c>
      <c r="AF3780" s="94">
        <v>2.1592728474618275</v>
      </c>
      <c r="AG3780" s="94">
        <v>2.0558229219636472</v>
      </c>
      <c r="AH3780" s="94">
        <v>2.1601003385239936</v>
      </c>
      <c r="AI3780" s="94">
        <v>1.9016611273485216</v>
      </c>
      <c r="AJ3780" s="94">
        <v>1.8128970455736193</v>
      </c>
      <c r="AK3780" s="94">
        <v>1.7524998662648985</v>
      </c>
      <c r="AL3780" s="94">
        <v>1.5766571302484687</v>
      </c>
      <c r="AM3780" s="94">
        <v>1.5442483731402503</v>
      </c>
      <c r="AN3780" s="94">
        <v>1.4177460322439084</v>
      </c>
      <c r="AO3780" s="94">
        <v>1.3416351162469395</v>
      </c>
      <c r="AP3780" s="94">
        <v>1.2589630504204958</v>
      </c>
      <c r="AQ3780" s="94">
        <v>1.2763443928372822</v>
      </c>
      <c r="AR3780" s="94">
        <v>1.4405291054315235</v>
      </c>
      <c r="AS3780" s="43">
        <f t="shared" si="111"/>
        <v>44.539680989733753</v>
      </c>
    </row>
    <row r="3781" spans="3:45">
      <c r="C3781" s="34">
        <v>717</v>
      </c>
      <c r="D3781" s="94">
        <v>3.3</v>
      </c>
      <c r="E3781" s="94">
        <v>3.2075376197059655</v>
      </c>
      <c r="F3781" s="94">
        <v>2.9321507811970111</v>
      </c>
      <c r="G3781" s="94">
        <v>2.9195685550918977</v>
      </c>
      <c r="H3781" s="94">
        <v>2.5958982855298185</v>
      </c>
      <c r="I3781" s="94">
        <v>2.4614210240344616</v>
      </c>
      <c r="J3781" s="94">
        <v>2.2969727678728096</v>
      </c>
      <c r="K3781" s="94">
        <v>2.2498875307418924</v>
      </c>
      <c r="L3781" s="94">
        <v>2.2115041906570192</v>
      </c>
      <c r="M3781" s="94">
        <v>2.1309157943549502</v>
      </c>
      <c r="N3781" s="94">
        <v>2.2011043423771843</v>
      </c>
      <c r="O3781" s="94">
        <v>2.1703306347337059</v>
      </c>
      <c r="P3781" s="94">
        <v>2.1692936698041563</v>
      </c>
      <c r="Q3781" s="94">
        <v>2.1137753020315047</v>
      </c>
      <c r="R3781" s="94">
        <v>1.9380767078843932</v>
      </c>
      <c r="S3781" s="94">
        <v>1.7543510775486471</v>
      </c>
      <c r="T3781" s="94">
        <v>1.6681206141352762</v>
      </c>
      <c r="U3781" s="94">
        <v>1.5604056130557313</v>
      </c>
      <c r="V3781" s="94">
        <v>1.6405864847094402</v>
      </c>
      <c r="W3781" s="94">
        <v>1.593572585346402</v>
      </c>
      <c r="X3781" s="94">
        <v>1.5633590705408773</v>
      </c>
      <c r="Y3781" s="94">
        <v>1.9188201561750331</v>
      </c>
      <c r="Z3781" s="94">
        <v>1.8129331166139311</v>
      </c>
      <c r="AA3781" s="94">
        <v>1.8691259201843835</v>
      </c>
      <c r="AB3781" s="94">
        <v>1.9399722992536372</v>
      </c>
      <c r="AC3781" s="94">
        <v>1.8210179140047864</v>
      </c>
      <c r="AD3781" s="94">
        <v>1.7314957090433472</v>
      </c>
      <c r="AE3781" s="94">
        <v>1.6430295741246355</v>
      </c>
      <c r="AF3781" s="94">
        <v>1.7317977708776793</v>
      </c>
      <c r="AG3781" s="94">
        <v>1.5733484622589486</v>
      </c>
      <c r="AH3781" s="94">
        <v>1.5245743584330529</v>
      </c>
      <c r="AI3781" s="94">
        <v>1.4706530371925997</v>
      </c>
      <c r="AJ3781" s="94">
        <v>1.3947429783674739</v>
      </c>
      <c r="AK3781" s="94">
        <v>1.3011922734427646</v>
      </c>
      <c r="AL3781" s="94">
        <v>1.2760138007048105</v>
      </c>
      <c r="AM3781" s="94">
        <v>1.2210326881230475</v>
      </c>
      <c r="AN3781" s="94">
        <v>1.1144702034579415</v>
      </c>
      <c r="AO3781" s="94">
        <v>1.0582519317434762</v>
      </c>
      <c r="AP3781" s="94">
        <v>0.97779559862165233</v>
      </c>
      <c r="AQ3781" s="94">
        <v>0.92360568527912668</v>
      </c>
      <c r="AR3781" s="94">
        <v>0.9664349529039491</v>
      </c>
      <c r="AS3781" s="43">
        <f t="shared" si="111"/>
        <v>33.153676647212656</v>
      </c>
    </row>
    <row r="3782" spans="3:45">
      <c r="C3782" s="34">
        <v>718</v>
      </c>
      <c r="D3782" s="94">
        <v>3.3</v>
      </c>
      <c r="E3782" s="94">
        <v>2.6811741198789498</v>
      </c>
      <c r="F3782" s="94">
        <v>2.4394943811341951</v>
      </c>
      <c r="G3782" s="94">
        <v>2.5088974161972355</v>
      </c>
      <c r="H3782" s="94">
        <v>2.5036662537042913</v>
      </c>
      <c r="I3782" s="94">
        <v>2.5649341215149675</v>
      </c>
      <c r="J3782" s="94">
        <v>2.3140269378845675</v>
      </c>
      <c r="K3782" s="94">
        <v>2.2205294493028243</v>
      </c>
      <c r="L3782" s="94">
        <v>2.2542443400380101</v>
      </c>
      <c r="M3782" s="94">
        <v>2.1369404249588362</v>
      </c>
      <c r="N3782" s="94">
        <v>2.0902944516022317</v>
      </c>
      <c r="O3782" s="94">
        <v>2.082701891606956</v>
      </c>
      <c r="P3782" s="94">
        <v>1.9904097374991332</v>
      </c>
      <c r="Q3782" s="94">
        <v>1.9326715150913925</v>
      </c>
      <c r="R3782" s="94">
        <v>1.8866143691838664</v>
      </c>
      <c r="S3782" s="94">
        <v>1.8318916732333512</v>
      </c>
      <c r="T3782" s="94">
        <v>1.8618682335664933</v>
      </c>
      <c r="U3782" s="94">
        <v>1.7514769370598591</v>
      </c>
      <c r="V3782" s="94">
        <v>1.6360933556125739</v>
      </c>
      <c r="W3782" s="94">
        <v>1.5341782485046984</v>
      </c>
      <c r="X3782" s="94">
        <v>1.6422642134793117</v>
      </c>
      <c r="Y3782" s="94">
        <v>1.5853844571736688</v>
      </c>
      <c r="Z3782" s="94">
        <v>1.4995914405876642</v>
      </c>
      <c r="AA3782" s="94">
        <v>1.4436438334062101</v>
      </c>
      <c r="AB3782" s="94">
        <v>1.4858308274032401</v>
      </c>
      <c r="AC3782" s="94">
        <v>1.5762918595753623</v>
      </c>
      <c r="AD3782" s="94">
        <v>1.5710356688470615</v>
      </c>
      <c r="AE3782" s="94">
        <v>1.4813882634443121</v>
      </c>
      <c r="AF3782" s="94">
        <v>1.4264139682418582</v>
      </c>
      <c r="AG3782" s="94">
        <v>1.4062660085372962</v>
      </c>
      <c r="AH3782" s="94">
        <v>1.4147967285852014</v>
      </c>
      <c r="AI3782" s="94">
        <v>1.4119282407614315</v>
      </c>
      <c r="AJ3782" s="94">
        <v>1.3253446313472348</v>
      </c>
      <c r="AK3782" s="94">
        <v>1.2487965390671982</v>
      </c>
      <c r="AL3782" s="94">
        <v>1.3535940399214916</v>
      </c>
      <c r="AM3782" s="94">
        <v>1.2850754564042177</v>
      </c>
      <c r="AN3782" s="94">
        <v>1.1591679041114125</v>
      </c>
      <c r="AO3782" s="94">
        <v>1.0975117794950815</v>
      </c>
      <c r="AP3782" s="94">
        <v>1.1394099108255784</v>
      </c>
      <c r="AQ3782" s="94">
        <v>1.1165036878825623</v>
      </c>
      <c r="AR3782" s="94">
        <v>0.93649898549552402</v>
      </c>
      <c r="AS3782" s="43">
        <f t="shared" si="111"/>
        <v>31.300244394310091</v>
      </c>
    </row>
    <row r="3783" spans="3:45">
      <c r="C3783" s="34">
        <v>719</v>
      </c>
      <c r="D3783" s="94">
        <v>3.3</v>
      </c>
      <c r="E3783" s="94">
        <v>3.0238252454371817</v>
      </c>
      <c r="F3783" s="94">
        <v>2.9902145452010016</v>
      </c>
      <c r="G3783" s="94">
        <v>2.8382470996447444</v>
      </c>
      <c r="H3783" s="94">
        <v>2.8600302832130553</v>
      </c>
      <c r="I3783" s="94">
        <v>2.6170444688152754</v>
      </c>
      <c r="J3783" s="94">
        <v>2.5138794220905849</v>
      </c>
      <c r="K3783" s="94">
        <v>2.3894417438274838</v>
      </c>
      <c r="L3783" s="94">
        <v>2.3344587669596457</v>
      </c>
      <c r="M3783" s="94">
        <v>2.1444947084946988</v>
      </c>
      <c r="N3783" s="94">
        <v>2.1376822180330564</v>
      </c>
      <c r="O3783" s="94">
        <v>2.0782451021079535</v>
      </c>
      <c r="P3783" s="94">
        <v>2.0243893234528887</v>
      </c>
      <c r="Q3783" s="94">
        <v>1.8907798582742679</v>
      </c>
      <c r="R3783" s="94">
        <v>1.9690605577338314</v>
      </c>
      <c r="S3783" s="94">
        <v>2.0533222341278279</v>
      </c>
      <c r="T3783" s="94">
        <v>2.0367999555001761</v>
      </c>
      <c r="U3783" s="94">
        <v>2.1825807768532322</v>
      </c>
      <c r="V3783" s="94">
        <v>1.9925696407167037</v>
      </c>
      <c r="W3783" s="94">
        <v>1.7522120810621071</v>
      </c>
      <c r="X3783" s="94">
        <v>1.7190687373326652</v>
      </c>
      <c r="Y3783" s="94">
        <v>1.7673653914354472</v>
      </c>
      <c r="Z3783" s="94">
        <v>1.8396200947723598</v>
      </c>
      <c r="AA3783" s="94">
        <v>1.848967717194657</v>
      </c>
      <c r="AB3783" s="94">
        <v>1.6336358288142274</v>
      </c>
      <c r="AC3783" s="94">
        <v>1.5185729109871611</v>
      </c>
      <c r="AD3783" s="94">
        <v>1.3683976045680446</v>
      </c>
      <c r="AE3783" s="94">
        <v>1.2641939009319421</v>
      </c>
      <c r="AF3783" s="94">
        <v>1.147512988517305</v>
      </c>
      <c r="AG3783" s="94">
        <v>1.1074176409666743</v>
      </c>
      <c r="AH3783" s="94">
        <v>1.2077564873575908</v>
      </c>
      <c r="AI3783" s="94">
        <v>1.2251289063537465</v>
      </c>
      <c r="AJ3783" s="94">
        <v>1.1827640168164528</v>
      </c>
      <c r="AK3783" s="94">
        <v>1.1733359223531266</v>
      </c>
      <c r="AL3783" s="94">
        <v>1.3114389339169814</v>
      </c>
      <c r="AM3783" s="94">
        <v>1.2908377817537775</v>
      </c>
      <c r="AN3783" s="94">
        <v>1.5421124204063659</v>
      </c>
      <c r="AO3783" s="94">
        <v>1.4592978144384119</v>
      </c>
      <c r="AP3783" s="94">
        <v>1.4667066982693409</v>
      </c>
      <c r="AQ3783" s="94">
        <v>1.5127207637126516</v>
      </c>
      <c r="AR3783" s="94">
        <v>1.3707862544168146</v>
      </c>
      <c r="AS3783" s="43">
        <f t="shared" si="111"/>
        <v>33.637416906764599</v>
      </c>
    </row>
    <row r="3784" spans="3:45">
      <c r="C3784" s="34">
        <v>720</v>
      </c>
      <c r="D3784" s="94">
        <v>3.3</v>
      </c>
      <c r="E3784" s="94">
        <v>2.9645927662168314</v>
      </c>
      <c r="F3784" s="94">
        <v>3.002774471447105</v>
      </c>
      <c r="G3784" s="94">
        <v>2.8979982502318862</v>
      </c>
      <c r="H3784" s="94">
        <v>2.8225587960660281</v>
      </c>
      <c r="I3784" s="94">
        <v>3.0502427407416492</v>
      </c>
      <c r="J3784" s="94">
        <v>2.8229446655230945</v>
      </c>
      <c r="K3784" s="94">
        <v>2.6479568518755512</v>
      </c>
      <c r="L3784" s="94">
        <v>2.2231811779170902</v>
      </c>
      <c r="M3784" s="94">
        <v>2.2756985447408047</v>
      </c>
      <c r="N3784" s="94">
        <v>2.0799415447882561</v>
      </c>
      <c r="O3784" s="94">
        <v>1.99231523030257</v>
      </c>
      <c r="P3784" s="94">
        <v>1.8282588799826289</v>
      </c>
      <c r="Q3784" s="94">
        <v>1.6126188482674957</v>
      </c>
      <c r="R3784" s="94">
        <v>1.5499770031032014</v>
      </c>
      <c r="S3784" s="94">
        <v>1.4503178324082393</v>
      </c>
      <c r="T3784" s="94">
        <v>1.5099139601308396</v>
      </c>
      <c r="U3784" s="94">
        <v>1.47834875309658</v>
      </c>
      <c r="V3784" s="94">
        <v>1.4313195348487002</v>
      </c>
      <c r="W3784" s="94">
        <v>1.4170724669465793</v>
      </c>
      <c r="X3784" s="94">
        <v>1.421908306640508</v>
      </c>
      <c r="Y3784" s="94">
        <v>1.608885619559872</v>
      </c>
      <c r="Z3784" s="94">
        <v>1.6872479389978328</v>
      </c>
      <c r="AA3784" s="94">
        <v>1.7967957833375412</v>
      </c>
      <c r="AB3784" s="94">
        <v>1.6788806477386546</v>
      </c>
      <c r="AC3784" s="94">
        <v>1.5099051199213303</v>
      </c>
      <c r="AD3784" s="94">
        <v>1.6098131395080877</v>
      </c>
      <c r="AE3784" s="94">
        <v>1.6081069904169003</v>
      </c>
      <c r="AF3784" s="94">
        <v>1.4917548396962379</v>
      </c>
      <c r="AG3784" s="94">
        <v>1.5037577158053586</v>
      </c>
      <c r="AH3784" s="94">
        <v>1.5093148947443931</v>
      </c>
      <c r="AI3784" s="94">
        <v>1.4996269617583504</v>
      </c>
      <c r="AJ3784" s="94">
        <v>1.6676941202633897</v>
      </c>
      <c r="AK3784" s="94">
        <v>1.6231927133801223</v>
      </c>
      <c r="AL3784" s="94">
        <v>1.6079309686047754</v>
      </c>
      <c r="AM3784" s="94">
        <v>1.5714395543391115</v>
      </c>
      <c r="AN3784" s="94">
        <v>1.5871742931059332</v>
      </c>
      <c r="AO3784" s="94">
        <v>1.6823387646274288</v>
      </c>
      <c r="AP3784" s="94">
        <v>1.6135313471182973</v>
      </c>
      <c r="AQ3784" s="94">
        <v>1.6935188133390155</v>
      </c>
      <c r="AR3784" s="94">
        <v>1.8571142937971734</v>
      </c>
      <c r="AS3784" s="43">
        <f t="shared" si="111"/>
        <v>33.343081040871958</v>
      </c>
    </row>
    <row r="3785" spans="3:45">
      <c r="C3785" s="34">
        <v>721</v>
      </c>
      <c r="D3785" s="94">
        <v>3.3</v>
      </c>
      <c r="E3785" s="94">
        <v>3.14364328200439</v>
      </c>
      <c r="F3785" s="94">
        <v>3.2857477235098123</v>
      </c>
      <c r="G3785" s="94">
        <v>3.3629546702882136</v>
      </c>
      <c r="H3785" s="94">
        <v>3.099329941586181</v>
      </c>
      <c r="I3785" s="94">
        <v>3.0515963800043862</v>
      </c>
      <c r="J3785" s="94">
        <v>2.8299934296055111</v>
      </c>
      <c r="K3785" s="94">
        <v>2.4897784540628831</v>
      </c>
      <c r="L3785" s="94">
        <v>2.2175265593843383</v>
      </c>
      <c r="M3785" s="94">
        <v>2.1453411325408882</v>
      </c>
      <c r="N3785" s="94">
        <v>2.2844088580874717</v>
      </c>
      <c r="O3785" s="94">
        <v>2.3146956584992702</v>
      </c>
      <c r="P3785" s="94">
        <v>2.1354723813563954</v>
      </c>
      <c r="Q3785" s="94">
        <v>1.940023271361327</v>
      </c>
      <c r="R3785" s="94">
        <v>1.8233941393300133</v>
      </c>
      <c r="S3785" s="94">
        <v>1.7028870863179337</v>
      </c>
      <c r="T3785" s="94">
        <v>1.5350177470835891</v>
      </c>
      <c r="U3785" s="94">
        <v>1.5222249671682275</v>
      </c>
      <c r="V3785" s="94">
        <v>1.538516027234843</v>
      </c>
      <c r="W3785" s="94">
        <v>1.5882697584846464</v>
      </c>
      <c r="X3785" s="94">
        <v>1.671223555416165</v>
      </c>
      <c r="Y3785" s="94">
        <v>1.5778651110559196</v>
      </c>
      <c r="Z3785" s="94">
        <v>1.4701622949387001</v>
      </c>
      <c r="AA3785" s="94">
        <v>1.4000650679232269</v>
      </c>
      <c r="AB3785" s="94">
        <v>1.3360781689831922</v>
      </c>
      <c r="AC3785" s="94">
        <v>1.3237834799324142</v>
      </c>
      <c r="AD3785" s="94">
        <v>1.2723904830823807</v>
      </c>
      <c r="AE3785" s="94">
        <v>1.2857709889230362</v>
      </c>
      <c r="AF3785" s="94">
        <v>1.3292288512403334</v>
      </c>
      <c r="AG3785" s="94">
        <v>1.1889416007616627</v>
      </c>
      <c r="AH3785" s="94">
        <v>1.1487819214486579</v>
      </c>
      <c r="AI3785" s="94">
        <v>1.2111767970955025</v>
      </c>
      <c r="AJ3785" s="94">
        <v>1.047014713437612</v>
      </c>
      <c r="AK3785" s="94">
        <v>1.0577723864243234</v>
      </c>
      <c r="AL3785" s="94">
        <v>0.97728198215071138</v>
      </c>
      <c r="AM3785" s="94">
        <v>0.98028330890579485</v>
      </c>
      <c r="AN3785" s="94">
        <v>1.0615315221669033</v>
      </c>
      <c r="AO3785" s="94">
        <v>0.96327298580326803</v>
      </c>
      <c r="AP3785" s="94">
        <v>0.98519898649282045</v>
      </c>
      <c r="AQ3785" s="94">
        <v>0.95754541149256223</v>
      </c>
      <c r="AR3785" s="94">
        <v>1.0399277146097399</v>
      </c>
      <c r="AS3785" s="43">
        <f t="shared" si="111"/>
        <v>33.846345780057945</v>
      </c>
    </row>
    <row r="3786" spans="3:45">
      <c r="C3786" s="34">
        <v>722</v>
      </c>
      <c r="D3786" s="94">
        <v>3.3</v>
      </c>
      <c r="E3786" s="94">
        <v>2.9035168111495619</v>
      </c>
      <c r="F3786" s="94">
        <v>2.8642268554378054</v>
      </c>
      <c r="G3786" s="94">
        <v>2.8065178786517087</v>
      </c>
      <c r="H3786" s="94">
        <v>2.7948394351107031</v>
      </c>
      <c r="I3786" s="94">
        <v>2.8230103355208391</v>
      </c>
      <c r="J3786" s="94">
        <v>2.9528857128325461</v>
      </c>
      <c r="K3786" s="94">
        <v>2.9146992354532992</v>
      </c>
      <c r="L3786" s="94">
        <v>2.9035096652930319</v>
      </c>
      <c r="M3786" s="94">
        <v>2.8309326763413076</v>
      </c>
      <c r="N3786" s="94">
        <v>2.9018506066208372</v>
      </c>
      <c r="O3786" s="94">
        <v>2.499383813677007</v>
      </c>
      <c r="P3786" s="94">
        <v>2.1490277111002425</v>
      </c>
      <c r="Q3786" s="94">
        <v>2.012198514377582</v>
      </c>
      <c r="R3786" s="94">
        <v>1.8587204238388133</v>
      </c>
      <c r="S3786" s="94">
        <v>1.8634118787567104</v>
      </c>
      <c r="T3786" s="94">
        <v>1.9200610530353814</v>
      </c>
      <c r="U3786" s="94">
        <v>1.9052119179158631</v>
      </c>
      <c r="V3786" s="94">
        <v>1.7670103776354991</v>
      </c>
      <c r="W3786" s="94">
        <v>1.6847536646388535</v>
      </c>
      <c r="X3786" s="94">
        <v>1.6622879380301443</v>
      </c>
      <c r="Y3786" s="94">
        <v>1.6115674515571115</v>
      </c>
      <c r="Z3786" s="94">
        <v>1.8324477721536614</v>
      </c>
      <c r="AA3786" s="94">
        <v>1.8029096904251112</v>
      </c>
      <c r="AB3786" s="94">
        <v>1.7816182829663707</v>
      </c>
      <c r="AC3786" s="94">
        <v>1.7944232652322636</v>
      </c>
      <c r="AD3786" s="94">
        <v>1.794934538677472</v>
      </c>
      <c r="AE3786" s="94">
        <v>1.824606662072163</v>
      </c>
      <c r="AF3786" s="94">
        <v>1.8095856528056162</v>
      </c>
      <c r="AG3786" s="94">
        <v>1.9290121554244075</v>
      </c>
      <c r="AH3786" s="94">
        <v>1.9506882094475613</v>
      </c>
      <c r="AI3786" s="94">
        <v>1.9997209639631166</v>
      </c>
      <c r="AJ3786" s="94">
        <v>1.8643625122714853</v>
      </c>
      <c r="AK3786" s="94">
        <v>1.7858097953912095</v>
      </c>
      <c r="AL3786" s="94">
        <v>1.6870862853375495</v>
      </c>
      <c r="AM3786" s="94">
        <v>1.6404937063919425</v>
      </c>
      <c r="AN3786" s="94">
        <v>1.7249628218369359</v>
      </c>
      <c r="AO3786" s="94">
        <v>1.5533683710316493</v>
      </c>
      <c r="AP3786" s="94">
        <v>1.4026706172305763</v>
      </c>
      <c r="AQ3786" s="94">
        <v>1.2675086865346641</v>
      </c>
      <c r="AR3786" s="94">
        <v>1.2753738085814808</v>
      </c>
      <c r="AS3786" s="43">
        <f t="shared" si="111"/>
        <v>36.157454791563012</v>
      </c>
    </row>
    <row r="3787" spans="3:45">
      <c r="C3787" s="34">
        <v>723</v>
      </c>
      <c r="D3787" s="94">
        <v>3.3</v>
      </c>
      <c r="E3787" s="94">
        <v>3.3894216628737723</v>
      </c>
      <c r="F3787" s="94">
        <v>3.4388107777748731</v>
      </c>
      <c r="G3787" s="94">
        <v>3.2970409340904556</v>
      </c>
      <c r="H3787" s="94">
        <v>3.0427599178650757</v>
      </c>
      <c r="I3787" s="94">
        <v>3.0696842339132591</v>
      </c>
      <c r="J3787" s="94">
        <v>2.8556352929210553</v>
      </c>
      <c r="K3787" s="94">
        <v>2.8567669520348553</v>
      </c>
      <c r="L3787" s="94">
        <v>2.8989606803463972</v>
      </c>
      <c r="M3787" s="94">
        <v>2.92089098585727</v>
      </c>
      <c r="N3787" s="94">
        <v>2.8771294614142913</v>
      </c>
      <c r="O3787" s="94">
        <v>3.0166024316423949</v>
      </c>
      <c r="P3787" s="94">
        <v>3.0035269547296211</v>
      </c>
      <c r="Q3787" s="94">
        <v>2.8399409388429513</v>
      </c>
      <c r="R3787" s="94">
        <v>2.9153469108536987</v>
      </c>
      <c r="S3787" s="94">
        <v>2.9154158764524407</v>
      </c>
      <c r="T3787" s="94">
        <v>2.5869243326352507</v>
      </c>
      <c r="U3787" s="94">
        <v>2.5944995622611251</v>
      </c>
      <c r="V3787" s="94">
        <v>2.6139225004813267</v>
      </c>
      <c r="W3787" s="94">
        <v>2.7180191791985973</v>
      </c>
      <c r="X3787" s="94">
        <v>2.712345894925964</v>
      </c>
      <c r="Y3787" s="94">
        <v>2.6948257768935084</v>
      </c>
      <c r="Z3787" s="94">
        <v>2.3829243263445394</v>
      </c>
      <c r="AA3787" s="94">
        <v>2.2979680699559664</v>
      </c>
      <c r="AB3787" s="94">
        <v>2.1918635527417414</v>
      </c>
      <c r="AC3787" s="94">
        <v>2.1559606545427776</v>
      </c>
      <c r="AD3787" s="94">
        <v>2.1328591606624778</v>
      </c>
      <c r="AE3787" s="94">
        <v>2.1711716449727576</v>
      </c>
      <c r="AF3787" s="94">
        <v>2.064279753577777</v>
      </c>
      <c r="AG3787" s="94">
        <v>2.0503352184060164</v>
      </c>
      <c r="AH3787" s="94">
        <v>2.0322507586037797</v>
      </c>
      <c r="AI3787" s="94">
        <v>1.9242282234694106</v>
      </c>
      <c r="AJ3787" s="94">
        <v>2.0648907192134272</v>
      </c>
      <c r="AK3787" s="94">
        <v>2.1108217690290094</v>
      </c>
      <c r="AL3787" s="94">
        <v>2.0028482564207133</v>
      </c>
      <c r="AM3787" s="94">
        <v>2.0125330981721681</v>
      </c>
      <c r="AN3787" s="94">
        <v>1.9958849656625219</v>
      </c>
      <c r="AO3787" s="94">
        <v>2.0167838490721541</v>
      </c>
      <c r="AP3787" s="94">
        <v>2.1611912781868576</v>
      </c>
      <c r="AQ3787" s="94">
        <v>2.1905240568208253</v>
      </c>
      <c r="AR3787" s="94">
        <v>2.1612100263999867</v>
      </c>
      <c r="AS3787" s="43">
        <f t="shared" si="111"/>
        <v>42.377766156158152</v>
      </c>
    </row>
    <row r="3788" spans="3:45">
      <c r="C3788" s="34">
        <v>724</v>
      </c>
      <c r="D3788" s="94">
        <v>3.3</v>
      </c>
      <c r="E3788" s="94">
        <v>3.207236824124593</v>
      </c>
      <c r="F3788" s="94">
        <v>2.9476061071393009</v>
      </c>
      <c r="G3788" s="94">
        <v>3.1487347853933674</v>
      </c>
      <c r="H3788" s="94">
        <v>3.0335611993800606</v>
      </c>
      <c r="I3788" s="94">
        <v>2.824188157760811</v>
      </c>
      <c r="J3788" s="94">
        <v>2.953881127493275</v>
      </c>
      <c r="K3788" s="94">
        <v>3.0755727078771411</v>
      </c>
      <c r="L3788" s="94">
        <v>2.8254790549626452</v>
      </c>
      <c r="M3788" s="94">
        <v>2.6285419421928911</v>
      </c>
      <c r="N3788" s="94">
        <v>2.3733142757795767</v>
      </c>
      <c r="O3788" s="94">
        <v>2.4084977480792533</v>
      </c>
      <c r="P3788" s="94">
        <v>2.6321726515651491</v>
      </c>
      <c r="Q3788" s="94">
        <v>2.6477226263475386</v>
      </c>
      <c r="R3788" s="94">
        <v>2.4745632523152263</v>
      </c>
      <c r="S3788" s="94">
        <v>2.4288490917179386</v>
      </c>
      <c r="T3788" s="94">
        <v>2.4147309652234226</v>
      </c>
      <c r="U3788" s="94">
        <v>2.5149918724498055</v>
      </c>
      <c r="V3788" s="94">
        <v>2.9033740351290902</v>
      </c>
      <c r="W3788" s="94">
        <v>2.4511422091558455</v>
      </c>
      <c r="X3788" s="94">
        <v>2.1680511654994352</v>
      </c>
      <c r="Y3788" s="94">
        <v>2.3001066741079526</v>
      </c>
      <c r="Z3788" s="94">
        <v>2.1861041803992283</v>
      </c>
      <c r="AA3788" s="94">
        <v>2.0190123178659403</v>
      </c>
      <c r="AB3788" s="94">
        <v>1.8794450905492079</v>
      </c>
      <c r="AC3788" s="94">
        <v>1.813606141545355</v>
      </c>
      <c r="AD3788" s="94">
        <v>1.8420416933031736</v>
      </c>
      <c r="AE3788" s="94">
        <v>1.6964063007612078</v>
      </c>
      <c r="AF3788" s="94">
        <v>1.7771964635852149</v>
      </c>
      <c r="AG3788" s="94">
        <v>1.660691788074627</v>
      </c>
      <c r="AH3788" s="94">
        <v>1.6171330711990273</v>
      </c>
      <c r="AI3788" s="94">
        <v>1.6829524846193424</v>
      </c>
      <c r="AJ3788" s="94">
        <v>1.5736401950714725</v>
      </c>
      <c r="AK3788" s="94">
        <v>1.4445089565627875</v>
      </c>
      <c r="AL3788" s="94">
        <v>1.4331664817597325</v>
      </c>
      <c r="AM3788" s="94">
        <v>1.3193036763194519</v>
      </c>
      <c r="AN3788" s="94">
        <v>1.2906020573333088</v>
      </c>
      <c r="AO3788" s="94">
        <v>1.23320989830214</v>
      </c>
      <c r="AP3788" s="94">
        <v>1.1511285162480369</v>
      </c>
      <c r="AQ3788" s="94">
        <v>1.0799558509887708</v>
      </c>
      <c r="AR3788" s="94">
        <v>1.0915723380237692</v>
      </c>
      <c r="AS3788" s="43">
        <f t="shared" si="111"/>
        <v>38.572956898532013</v>
      </c>
    </row>
    <row r="3789" spans="3:45">
      <c r="C3789" s="34">
        <v>725</v>
      </c>
      <c r="D3789" s="94">
        <v>3.3</v>
      </c>
      <c r="E3789" s="94">
        <v>3.3028040549801863</v>
      </c>
      <c r="F3789" s="94">
        <v>3.0413465282790852</v>
      </c>
      <c r="G3789" s="94">
        <v>3.0733684176520102</v>
      </c>
      <c r="H3789" s="94">
        <v>3.1793364108602638</v>
      </c>
      <c r="I3789" s="94">
        <v>3.0672729567742838</v>
      </c>
      <c r="J3789" s="94">
        <v>3.1480442740115766</v>
      </c>
      <c r="K3789" s="94">
        <v>3.261817645324693</v>
      </c>
      <c r="L3789" s="94">
        <v>3.0151240703939304</v>
      </c>
      <c r="M3789" s="94">
        <v>3.028020219290656</v>
      </c>
      <c r="N3789" s="94">
        <v>3.2570952716214818</v>
      </c>
      <c r="O3789" s="94">
        <v>3.3088097745953187</v>
      </c>
      <c r="P3789" s="94">
        <v>3.2635419076030838</v>
      </c>
      <c r="Q3789" s="94">
        <v>3.2674476646120154</v>
      </c>
      <c r="R3789" s="94">
        <v>3.3101397735818816</v>
      </c>
      <c r="S3789" s="94">
        <v>3.0210733893784467</v>
      </c>
      <c r="T3789" s="94">
        <v>3.1437385019821509</v>
      </c>
      <c r="U3789" s="94">
        <v>3.0981984706100345</v>
      </c>
      <c r="V3789" s="94">
        <v>2.8009624982343415</v>
      </c>
      <c r="W3789" s="94">
        <v>2.5409539210347516</v>
      </c>
      <c r="X3789" s="94">
        <v>2.5252885734793442</v>
      </c>
      <c r="Y3789" s="94">
        <v>2.4367830675444018</v>
      </c>
      <c r="Z3789" s="94">
        <v>2.4031560688141238</v>
      </c>
      <c r="AA3789" s="94">
        <v>2.2317969722523547</v>
      </c>
      <c r="AB3789" s="94">
        <v>2.2474336257163894</v>
      </c>
      <c r="AC3789" s="94">
        <v>1.911593833193961</v>
      </c>
      <c r="AD3789" s="94">
        <v>1.9044376208840856</v>
      </c>
      <c r="AE3789" s="94">
        <v>1.8559962721731555</v>
      </c>
      <c r="AF3789" s="94">
        <v>1.7478500464056321</v>
      </c>
      <c r="AG3789" s="94">
        <v>1.7037870063398133</v>
      </c>
      <c r="AH3789" s="94">
        <v>1.6866436186699272</v>
      </c>
      <c r="AI3789" s="94">
        <v>1.5944586419977205</v>
      </c>
      <c r="AJ3789" s="94">
        <v>1.5858923277642478</v>
      </c>
      <c r="AK3789" s="94">
        <v>1.5450236952925473</v>
      </c>
      <c r="AL3789" s="94">
        <v>1.4897991545156046</v>
      </c>
      <c r="AM3789" s="94">
        <v>1.5858269736386352</v>
      </c>
      <c r="AN3789" s="94">
        <v>1.5232235408729153</v>
      </c>
      <c r="AO3789" s="94">
        <v>1.5014460692152805</v>
      </c>
      <c r="AP3789" s="94">
        <v>1.4030876633879938</v>
      </c>
      <c r="AQ3789" s="94">
        <v>1.4352492360894902</v>
      </c>
      <c r="AR3789" s="94">
        <v>1.3186060641327157</v>
      </c>
      <c r="AS3789" s="43">
        <f t="shared" si="111"/>
        <v>42.61301226108047</v>
      </c>
    </row>
    <row r="3790" spans="3:45">
      <c r="C3790" s="34">
        <v>726</v>
      </c>
      <c r="D3790" s="94">
        <v>3.3</v>
      </c>
      <c r="E3790" s="94">
        <v>3.1992166834492588</v>
      </c>
      <c r="F3790" s="94">
        <v>3.3884104749684059</v>
      </c>
      <c r="G3790" s="94">
        <v>3.2952781197861052</v>
      </c>
      <c r="H3790" s="94">
        <v>3.6074681297025446</v>
      </c>
      <c r="I3790" s="94">
        <v>3.219506089901643</v>
      </c>
      <c r="J3790" s="94">
        <v>2.931083890757987</v>
      </c>
      <c r="K3790" s="94">
        <v>2.7255220733106644</v>
      </c>
      <c r="L3790" s="94">
        <v>2.3957192475436648</v>
      </c>
      <c r="M3790" s="94">
        <v>2.2884012096416324</v>
      </c>
      <c r="N3790" s="94">
        <v>2.1585869743774024</v>
      </c>
      <c r="O3790" s="94">
        <v>2.2762820531937629</v>
      </c>
      <c r="P3790" s="94">
        <v>2.1213934057101662</v>
      </c>
      <c r="Q3790" s="94">
        <v>2.0553049890738282</v>
      </c>
      <c r="R3790" s="94">
        <v>2.0759609875092786</v>
      </c>
      <c r="S3790" s="94">
        <v>2.14841723446157</v>
      </c>
      <c r="T3790" s="94">
        <v>2.2946551494967991</v>
      </c>
      <c r="U3790" s="94">
        <v>2.2792325761531842</v>
      </c>
      <c r="V3790" s="94">
        <v>2.2330853638918495</v>
      </c>
      <c r="W3790" s="94">
        <v>2.3362614288358499</v>
      </c>
      <c r="X3790" s="94">
        <v>2.2226787856685992</v>
      </c>
      <c r="Y3790" s="94">
        <v>2.2733165968403575</v>
      </c>
      <c r="Z3790" s="94">
        <v>2.1077483422264538</v>
      </c>
      <c r="AA3790" s="94">
        <v>2.0281706214612081</v>
      </c>
      <c r="AB3790" s="94">
        <v>2.0183090445227858</v>
      </c>
      <c r="AC3790" s="94">
        <v>1.9223858418773274</v>
      </c>
      <c r="AD3790" s="94">
        <v>2.1892967728479666</v>
      </c>
      <c r="AE3790" s="94">
        <v>2.1345473693541761</v>
      </c>
      <c r="AF3790" s="94">
        <v>2.0761056127247186</v>
      </c>
      <c r="AG3790" s="94">
        <v>2.0793668819405284</v>
      </c>
      <c r="AH3790" s="94">
        <v>1.8033806036682971</v>
      </c>
      <c r="AI3790" s="94">
        <v>1.7484146413590311</v>
      </c>
      <c r="AJ3790" s="94">
        <v>1.7636665685311983</v>
      </c>
      <c r="AK3790" s="94">
        <v>1.6752636866328054</v>
      </c>
      <c r="AL3790" s="94">
        <v>1.67276849362893</v>
      </c>
      <c r="AM3790" s="94">
        <v>1.7172159481625107</v>
      </c>
      <c r="AN3790" s="94">
        <v>1.6403741903562581</v>
      </c>
      <c r="AO3790" s="94">
        <v>1.5056213252935704</v>
      </c>
      <c r="AP3790" s="94">
        <v>1.4368938436044414</v>
      </c>
      <c r="AQ3790" s="94">
        <v>1.4493826507673855</v>
      </c>
      <c r="AR3790" s="94">
        <v>1.3500389698901374</v>
      </c>
      <c r="AS3790" s="43">
        <f t="shared" si="111"/>
        <v>38.410468907910641</v>
      </c>
    </row>
    <row r="3791" spans="3:45">
      <c r="C3791" s="34">
        <v>727</v>
      </c>
      <c r="D3791" s="94">
        <v>3.3</v>
      </c>
      <c r="E3791" s="94">
        <v>3.07290459447435</v>
      </c>
      <c r="F3791" s="94">
        <v>3.0912099174574967</v>
      </c>
      <c r="G3791" s="94">
        <v>2.999466462746085</v>
      </c>
      <c r="H3791" s="94">
        <v>2.7671098526208624</v>
      </c>
      <c r="I3791" s="94">
        <v>2.7456739020684293</v>
      </c>
      <c r="J3791" s="94">
        <v>2.8584870677554197</v>
      </c>
      <c r="K3791" s="94">
        <v>3.0880181477386244</v>
      </c>
      <c r="L3791" s="94">
        <v>2.7984525235900497</v>
      </c>
      <c r="M3791" s="94">
        <v>2.5028589059308715</v>
      </c>
      <c r="N3791" s="94">
        <v>2.5632619837737867</v>
      </c>
      <c r="O3791" s="94">
        <v>2.4064283036361389</v>
      </c>
      <c r="P3791" s="94">
        <v>2.6281556826597492</v>
      </c>
      <c r="Q3791" s="94">
        <v>2.4563366358638743</v>
      </c>
      <c r="R3791" s="94">
        <v>2.3578475811505539</v>
      </c>
      <c r="S3791" s="94">
        <v>2.4127003621063188</v>
      </c>
      <c r="T3791" s="94">
        <v>2.4162344780029401</v>
      </c>
      <c r="U3791" s="94">
        <v>2.4498169697477215</v>
      </c>
      <c r="V3791" s="94">
        <v>2.3439321804528155</v>
      </c>
      <c r="W3791" s="94">
        <v>2.3044322808031112</v>
      </c>
      <c r="X3791" s="94">
        <v>2.0343195684132911</v>
      </c>
      <c r="Y3791" s="94">
        <v>1.9346536788740458</v>
      </c>
      <c r="Z3791" s="94">
        <v>1.7195269495196879</v>
      </c>
      <c r="AA3791" s="94">
        <v>1.8632934664504446</v>
      </c>
      <c r="AB3791" s="94">
        <v>1.818863309935256</v>
      </c>
      <c r="AC3791" s="94">
        <v>1.814000363105873</v>
      </c>
      <c r="AD3791" s="94">
        <v>1.5809187220903129</v>
      </c>
      <c r="AE3791" s="94">
        <v>1.6833764831618547</v>
      </c>
      <c r="AF3791" s="94">
        <v>1.6812578991794471</v>
      </c>
      <c r="AG3791" s="94">
        <v>1.691359042368592</v>
      </c>
      <c r="AH3791" s="94">
        <v>1.6194990580321638</v>
      </c>
      <c r="AI3791" s="94">
        <v>1.518584161253568</v>
      </c>
      <c r="AJ3791" s="94">
        <v>1.6006730875242974</v>
      </c>
      <c r="AK3791" s="94">
        <v>1.6367598119292763</v>
      </c>
      <c r="AL3791" s="94">
        <v>1.6184849130918624</v>
      </c>
      <c r="AM3791" s="94">
        <v>1.7025275653285563</v>
      </c>
      <c r="AN3791" s="94">
        <v>1.488115141753461</v>
      </c>
      <c r="AO3791" s="94">
        <v>1.3624778681684238</v>
      </c>
      <c r="AP3791" s="94">
        <v>1.2457848220998189</v>
      </c>
      <c r="AQ3791" s="94">
        <v>1.1854668147844123</v>
      </c>
      <c r="AR3791" s="94">
        <v>1.1930390664768142</v>
      </c>
      <c r="AS3791" s="43">
        <f t="shared" si="111"/>
        <v>37.534311168147617</v>
      </c>
    </row>
    <row r="3792" spans="3:45">
      <c r="C3792" s="34">
        <v>728</v>
      </c>
      <c r="D3792" s="94">
        <v>3.3</v>
      </c>
      <c r="E3792" s="94">
        <v>2.907510618134709</v>
      </c>
      <c r="F3792" s="94">
        <v>2.830335256893302</v>
      </c>
      <c r="G3792" s="94">
        <v>2.6813031728278429</v>
      </c>
      <c r="H3792" s="94">
        <v>2.3416162483297249</v>
      </c>
      <c r="I3792" s="94">
        <v>2.1969237540510913</v>
      </c>
      <c r="J3792" s="94">
        <v>2.2625417591335748</v>
      </c>
      <c r="K3792" s="94">
        <v>2.1957565228073364</v>
      </c>
      <c r="L3792" s="94">
        <v>2.1399799099952159</v>
      </c>
      <c r="M3792" s="94">
        <v>2.2218024192342107</v>
      </c>
      <c r="N3792" s="94">
        <v>2.0937135459764171</v>
      </c>
      <c r="O3792" s="94">
        <v>2.0078863460998884</v>
      </c>
      <c r="P3792" s="94">
        <v>1.9569210098657002</v>
      </c>
      <c r="Q3792" s="94">
        <v>1.9386431916623286</v>
      </c>
      <c r="R3792" s="94">
        <v>1.9230485337837884</v>
      </c>
      <c r="S3792" s="94">
        <v>1.9799940537152858</v>
      </c>
      <c r="T3792" s="94">
        <v>1.7741936900655815</v>
      </c>
      <c r="U3792" s="94">
        <v>1.7484387904474548</v>
      </c>
      <c r="V3792" s="94">
        <v>1.7204607988937302</v>
      </c>
      <c r="W3792" s="94">
        <v>1.566263113651575</v>
      </c>
      <c r="X3792" s="94">
        <v>1.5507819003074315</v>
      </c>
      <c r="Y3792" s="94">
        <v>1.3938436391505558</v>
      </c>
      <c r="Z3792" s="94">
        <v>1.437644563992621</v>
      </c>
      <c r="AA3792" s="94">
        <v>1.3019522665913541</v>
      </c>
      <c r="AB3792" s="94">
        <v>1.2491179439779498</v>
      </c>
      <c r="AC3792" s="94">
        <v>1.3870205346412785</v>
      </c>
      <c r="AD3792" s="94">
        <v>1.3243112891486504</v>
      </c>
      <c r="AE3792" s="94">
        <v>1.3290018400434551</v>
      </c>
      <c r="AF3792" s="94">
        <v>1.3189087865360756</v>
      </c>
      <c r="AG3792" s="94">
        <v>1.3259459336759269</v>
      </c>
      <c r="AH3792" s="94">
        <v>1.2987383955769927</v>
      </c>
      <c r="AI3792" s="94">
        <v>1.1665038682929003</v>
      </c>
      <c r="AJ3792" s="94">
        <v>1.0718459389562833</v>
      </c>
      <c r="AK3792" s="94">
        <v>1.0580768374186407</v>
      </c>
      <c r="AL3792" s="94">
        <v>1.0574580909124078</v>
      </c>
      <c r="AM3792" s="94">
        <v>1.0832465545314369</v>
      </c>
      <c r="AN3792" s="94">
        <v>1.0185209792584755</v>
      </c>
      <c r="AO3792" s="94">
        <v>1.0579993301200865</v>
      </c>
      <c r="AP3792" s="94">
        <v>0.94981683514242954</v>
      </c>
      <c r="AQ3792" s="94">
        <v>0.96943586368685342</v>
      </c>
      <c r="AR3792" s="94">
        <v>0.89586218651122651</v>
      </c>
      <c r="AS3792" s="43">
        <f t="shared" si="111"/>
        <v>30.976682913476019</v>
      </c>
    </row>
    <row r="3793" spans="3:45">
      <c r="C3793" s="34">
        <v>729</v>
      </c>
      <c r="D3793" s="94">
        <v>3.3</v>
      </c>
      <c r="E3793" s="94">
        <v>3.0965748189323268</v>
      </c>
      <c r="F3793" s="94">
        <v>3.0921226916890898</v>
      </c>
      <c r="G3793" s="94">
        <v>3.1565212104966167</v>
      </c>
      <c r="H3793" s="94">
        <v>3.3366960582358196</v>
      </c>
      <c r="I3793" s="94">
        <v>3.4054001742155329</v>
      </c>
      <c r="J3793" s="94">
        <v>3.3490798749759385</v>
      </c>
      <c r="K3793" s="94">
        <v>3.1261062040052843</v>
      </c>
      <c r="L3793" s="94">
        <v>3.2077712495188684</v>
      </c>
      <c r="M3793" s="94">
        <v>2.9978952292354544</v>
      </c>
      <c r="N3793" s="94">
        <v>3.3829812768526457</v>
      </c>
      <c r="O3793" s="94">
        <v>3.6616028153360576</v>
      </c>
      <c r="P3793" s="94">
        <v>3.550055197943748</v>
      </c>
      <c r="Q3793" s="94">
        <v>3.5901055939521833</v>
      </c>
      <c r="R3793" s="94">
        <v>3.5870318569378243</v>
      </c>
      <c r="S3793" s="94">
        <v>3.5627725188521286</v>
      </c>
      <c r="T3793" s="94">
        <v>4.0872520614042172</v>
      </c>
      <c r="U3793" s="94">
        <v>4.3889206472088853</v>
      </c>
      <c r="V3793" s="94">
        <v>4.353092575418505</v>
      </c>
      <c r="W3793" s="94">
        <v>4.3344845536421426</v>
      </c>
      <c r="X3793" s="94">
        <v>4.0011558234859592</v>
      </c>
      <c r="Y3793" s="94">
        <v>4.1896242709402562</v>
      </c>
      <c r="Z3793" s="94">
        <v>3.9111444908811266</v>
      </c>
      <c r="AA3793" s="94">
        <v>3.436976691078883</v>
      </c>
      <c r="AB3793" s="94">
        <v>3.1506203090209506</v>
      </c>
      <c r="AC3793" s="94">
        <v>3.1882582434247428</v>
      </c>
      <c r="AD3793" s="94">
        <v>3.1572582484364315</v>
      </c>
      <c r="AE3793" s="94">
        <v>3.2059121901348955</v>
      </c>
      <c r="AF3793" s="94">
        <v>3.1951091993878693</v>
      </c>
      <c r="AG3793" s="94">
        <v>3.2864025773119288</v>
      </c>
      <c r="AH3793" s="94">
        <v>3.1066870709508745</v>
      </c>
      <c r="AI3793" s="94">
        <v>3.0143987012837536</v>
      </c>
      <c r="AJ3793" s="94">
        <v>2.9788995408120615</v>
      </c>
      <c r="AK3793" s="94">
        <v>2.6840637245700574</v>
      </c>
      <c r="AL3793" s="94">
        <v>2.3720468816905176</v>
      </c>
      <c r="AM3793" s="94">
        <v>2.3517009542440164</v>
      </c>
      <c r="AN3793" s="94">
        <v>2.3281152193550225</v>
      </c>
      <c r="AO3793" s="94">
        <v>2.3411068659960188</v>
      </c>
      <c r="AP3793" s="94">
        <v>2.1701835173412918</v>
      </c>
      <c r="AQ3793" s="94">
        <v>2.31827736894365</v>
      </c>
      <c r="AR3793" s="94">
        <v>2.049441983245095</v>
      </c>
      <c r="AS3793" s="43">
        <f t="shared" si="111"/>
        <v>50.201156751840344</v>
      </c>
    </row>
    <row r="3794" spans="3:45">
      <c r="C3794" s="34">
        <v>730</v>
      </c>
      <c r="D3794" s="94">
        <v>3.3</v>
      </c>
      <c r="E3794" s="94">
        <v>3.1483930449885507</v>
      </c>
      <c r="F3794" s="94">
        <v>2.8152287625190575</v>
      </c>
      <c r="G3794" s="94">
        <v>2.5589880026770606</v>
      </c>
      <c r="H3794" s="94">
        <v>2.2841734340009943</v>
      </c>
      <c r="I3794" s="94">
        <v>1.8252383810141759</v>
      </c>
      <c r="J3794" s="94">
        <v>1.5714261189230037</v>
      </c>
      <c r="K3794" s="94">
        <v>1.4902636648189422</v>
      </c>
      <c r="L3794" s="94">
        <v>1.5316605819240192</v>
      </c>
      <c r="M3794" s="94">
        <v>1.715881712929016</v>
      </c>
      <c r="N3794" s="94">
        <v>1.6289274550780608</v>
      </c>
      <c r="O3794" s="94">
        <v>1.5903541082195927</v>
      </c>
      <c r="P3794" s="94">
        <v>1.4794456933948756</v>
      </c>
      <c r="Q3794" s="94">
        <v>1.3963599560962214</v>
      </c>
      <c r="R3794" s="94">
        <v>1.3282215673703566</v>
      </c>
      <c r="S3794" s="94">
        <v>1.445454510777137</v>
      </c>
      <c r="T3794" s="94">
        <v>1.4246032774145738</v>
      </c>
      <c r="U3794" s="94">
        <v>1.6192449044645163</v>
      </c>
      <c r="V3794" s="94">
        <v>1.5794822719098729</v>
      </c>
      <c r="W3794" s="94">
        <v>1.4907959894474427</v>
      </c>
      <c r="X3794" s="94">
        <v>1.3816066583815183</v>
      </c>
      <c r="Y3794" s="94">
        <v>1.4084874318214795</v>
      </c>
      <c r="Z3794" s="94">
        <v>1.335864285394057</v>
      </c>
      <c r="AA3794" s="94">
        <v>1.2206081623174936</v>
      </c>
      <c r="AB3794" s="94">
        <v>1.2922631410073866</v>
      </c>
      <c r="AC3794" s="94">
        <v>1.279532341224773</v>
      </c>
      <c r="AD3794" s="94">
        <v>1.297239111152487</v>
      </c>
      <c r="AE3794" s="94">
        <v>1.3289768036867144</v>
      </c>
      <c r="AF3794" s="94">
        <v>1.277721963359314</v>
      </c>
      <c r="AG3794" s="94">
        <v>1.1740218818948545</v>
      </c>
      <c r="AH3794" s="94">
        <v>1.1238555083182937</v>
      </c>
      <c r="AI3794" s="94">
        <v>1.0360344961962531</v>
      </c>
      <c r="AJ3794" s="94">
        <v>0.99286620295823003</v>
      </c>
      <c r="AK3794" s="94">
        <v>0.9430992098994968</v>
      </c>
      <c r="AL3794" s="94">
        <v>0.9535836052707678</v>
      </c>
      <c r="AM3794" s="94">
        <v>0.91097010973117598</v>
      </c>
      <c r="AN3794" s="94">
        <v>0.84922388218564837</v>
      </c>
      <c r="AO3794" s="94">
        <v>0.79868411550686891</v>
      </c>
      <c r="AP3794" s="94">
        <v>0.86376918092195776</v>
      </c>
      <c r="AQ3794" s="94">
        <v>0.79109127051257644</v>
      </c>
      <c r="AR3794" s="94">
        <v>0.75582620326803851</v>
      </c>
      <c r="AS3794" s="43">
        <f t="shared" si="111"/>
        <v>27.31442273546984</v>
      </c>
    </row>
    <row r="3795" spans="3:45">
      <c r="C3795" s="34">
        <v>731</v>
      </c>
      <c r="D3795" s="94">
        <v>3.3</v>
      </c>
      <c r="E3795" s="94">
        <v>3.2377513657266732</v>
      </c>
      <c r="F3795" s="94">
        <v>3.2929748081033514</v>
      </c>
      <c r="G3795" s="94">
        <v>3.1949942981351724</v>
      </c>
      <c r="H3795" s="94">
        <v>2.8902626811144208</v>
      </c>
      <c r="I3795" s="94">
        <v>2.9588730833569135</v>
      </c>
      <c r="J3795" s="94">
        <v>2.7805724345234597</v>
      </c>
      <c r="K3795" s="94">
        <v>2.7837052995276235</v>
      </c>
      <c r="L3795" s="94">
        <v>2.8619978311937619</v>
      </c>
      <c r="M3795" s="94">
        <v>2.7815867203116014</v>
      </c>
      <c r="N3795" s="94">
        <v>2.9370704028861061</v>
      </c>
      <c r="O3795" s="94">
        <v>3.1511567204675068</v>
      </c>
      <c r="P3795" s="94">
        <v>3.1668438417998543</v>
      </c>
      <c r="Q3795" s="94">
        <v>3.5597491263361487</v>
      </c>
      <c r="R3795" s="94">
        <v>3.4358331669655953</v>
      </c>
      <c r="S3795" s="94">
        <v>3.5697669809864849</v>
      </c>
      <c r="T3795" s="94">
        <v>3.7450261386591168</v>
      </c>
      <c r="U3795" s="94">
        <v>3.8879194195750539</v>
      </c>
      <c r="V3795" s="94">
        <v>3.9507961019902731</v>
      </c>
      <c r="W3795" s="94">
        <v>3.9996141364422431</v>
      </c>
      <c r="X3795" s="94">
        <v>3.5037170311226276</v>
      </c>
      <c r="Y3795" s="94">
        <v>3.5249318403718264</v>
      </c>
      <c r="Z3795" s="94">
        <v>3.3264523490896676</v>
      </c>
      <c r="AA3795" s="94">
        <v>3.5200122853574536</v>
      </c>
      <c r="AB3795" s="94">
        <v>3.5679427408881668</v>
      </c>
      <c r="AC3795" s="94">
        <v>3.8231294606095108</v>
      </c>
      <c r="AD3795" s="94">
        <v>3.4304577567371553</v>
      </c>
      <c r="AE3795" s="94">
        <v>3.2017271689131714</v>
      </c>
      <c r="AF3795" s="94">
        <v>2.922138251578585</v>
      </c>
      <c r="AG3795" s="94">
        <v>2.9640934694885681</v>
      </c>
      <c r="AH3795" s="94">
        <v>3.1041077096693939</v>
      </c>
      <c r="AI3795" s="94">
        <v>3.2042660278946062</v>
      </c>
      <c r="AJ3795" s="94">
        <v>3.3528351780973247</v>
      </c>
      <c r="AK3795" s="94">
        <v>3.4659401847565934</v>
      </c>
      <c r="AL3795" s="94">
        <v>2.8426648005462241</v>
      </c>
      <c r="AM3795" s="94">
        <v>2.8078329931774242</v>
      </c>
      <c r="AN3795" s="94">
        <v>2.8767495851689566</v>
      </c>
      <c r="AO3795" s="94">
        <v>2.6685485538200218</v>
      </c>
      <c r="AP3795" s="94">
        <v>2.9295605467925281</v>
      </c>
      <c r="AQ3795" s="94">
        <v>2.826399044721029</v>
      </c>
      <c r="AR3795" s="94">
        <v>2.6291322001478949</v>
      </c>
      <c r="AS3795" s="43">
        <f t="shared" si="111"/>
        <v>48.001840773996364</v>
      </c>
    </row>
    <row r="3796" spans="3:45">
      <c r="C3796" s="34">
        <v>732</v>
      </c>
      <c r="D3796" s="94">
        <v>3.3</v>
      </c>
      <c r="E3796" s="94">
        <v>3.2150377117295275</v>
      </c>
      <c r="F3796" s="94">
        <v>3.2101922690972415</v>
      </c>
      <c r="G3796" s="94">
        <v>3.0348588399218146</v>
      </c>
      <c r="H3796" s="94">
        <v>3.1133342525589356</v>
      </c>
      <c r="I3796" s="94">
        <v>2.7558526167361568</v>
      </c>
      <c r="J3796" s="94">
        <v>2.5850124980452125</v>
      </c>
      <c r="K3796" s="94">
        <v>2.374437163969815</v>
      </c>
      <c r="L3796" s="94">
        <v>2.0562177584224655</v>
      </c>
      <c r="M3796" s="94">
        <v>2.2814549908877519</v>
      </c>
      <c r="N3796" s="94">
        <v>2.1961953544214272</v>
      </c>
      <c r="O3796" s="94">
        <v>2.0333640458643307</v>
      </c>
      <c r="P3796" s="94">
        <v>2.1218448247714581</v>
      </c>
      <c r="Q3796" s="94">
        <v>2.2823413622610329</v>
      </c>
      <c r="R3796" s="94">
        <v>2.2362950141771161</v>
      </c>
      <c r="S3796" s="94">
        <v>1.9472956121568397</v>
      </c>
      <c r="T3796" s="94">
        <v>2.0211450314249535</v>
      </c>
      <c r="U3796" s="94">
        <v>2.090051013577392</v>
      </c>
      <c r="V3796" s="94">
        <v>2.0250401331144552</v>
      </c>
      <c r="W3796" s="94">
        <v>1.9176541075942153</v>
      </c>
      <c r="X3796" s="94">
        <v>1.822928244531931</v>
      </c>
      <c r="Y3796" s="94">
        <v>1.7102071291429988</v>
      </c>
      <c r="Z3796" s="94">
        <v>1.5987941980756513</v>
      </c>
      <c r="AA3796" s="94">
        <v>1.3787193920299621</v>
      </c>
      <c r="AB3796" s="94">
        <v>1.3147844062642151</v>
      </c>
      <c r="AC3796" s="94">
        <v>1.2374951937579459</v>
      </c>
      <c r="AD3796" s="94">
        <v>1.3393289916793074</v>
      </c>
      <c r="AE3796" s="94">
        <v>1.4041726911496399</v>
      </c>
      <c r="AF3796" s="94">
        <v>1.3471784366154387</v>
      </c>
      <c r="AG3796" s="94">
        <v>1.360800456494327</v>
      </c>
      <c r="AH3796" s="94">
        <v>1.4274262944087961</v>
      </c>
      <c r="AI3796" s="94">
        <v>1.2992800250569871</v>
      </c>
      <c r="AJ3796" s="94">
        <v>1.2187878447235092</v>
      </c>
      <c r="AK3796" s="94">
        <v>1.1268656841104545</v>
      </c>
      <c r="AL3796" s="94">
        <v>1.0495988393759184</v>
      </c>
      <c r="AM3796" s="94">
        <v>0.99011325805605155</v>
      </c>
      <c r="AN3796" s="94">
        <v>1.0216988322698357</v>
      </c>
      <c r="AO3796" s="94">
        <v>1.0197355911732413</v>
      </c>
      <c r="AP3796" s="94">
        <v>1.0755399406180877</v>
      </c>
      <c r="AQ3796" s="94">
        <v>1.0686441551834642</v>
      </c>
      <c r="AR3796" s="94">
        <v>1.1074003146191209</v>
      </c>
      <c r="AS3796" s="43">
        <f t="shared" si="111"/>
        <v>34.273589672697021</v>
      </c>
    </row>
    <row r="3797" spans="3:45">
      <c r="C3797" s="34">
        <v>733</v>
      </c>
      <c r="D3797" s="94">
        <v>3.3</v>
      </c>
      <c r="E3797" s="94">
        <v>3.4765035318101987</v>
      </c>
      <c r="F3797" s="94">
        <v>3.4365833092990559</v>
      </c>
      <c r="G3797" s="94">
        <v>3.8001800713539029</v>
      </c>
      <c r="H3797" s="94">
        <v>3.7057470223523743</v>
      </c>
      <c r="I3797" s="94">
        <v>3.8619519528712276</v>
      </c>
      <c r="J3797" s="94">
        <v>3.8045825520666843</v>
      </c>
      <c r="K3797" s="94">
        <v>3.7171093895560205</v>
      </c>
      <c r="L3797" s="94">
        <v>3.7589740971895269</v>
      </c>
      <c r="M3797" s="94">
        <v>3.9540758090065133</v>
      </c>
      <c r="N3797" s="94">
        <v>3.9962656531664971</v>
      </c>
      <c r="O3797" s="94">
        <v>4.0873924880399972</v>
      </c>
      <c r="P3797" s="94">
        <v>4.273925077791132</v>
      </c>
      <c r="Q3797" s="94">
        <v>4.2318111622353056</v>
      </c>
      <c r="R3797" s="94">
        <v>4.2912122163660902</v>
      </c>
      <c r="S3797" s="94">
        <v>4.5039598084795491</v>
      </c>
      <c r="T3797" s="94">
        <v>4.3343062159857748</v>
      </c>
      <c r="U3797" s="94">
        <v>3.9937331979032549</v>
      </c>
      <c r="V3797" s="94">
        <v>3.4550296052396834</v>
      </c>
      <c r="W3797" s="94">
        <v>3.506619787834131</v>
      </c>
      <c r="X3797" s="94">
        <v>3.3847966783398378</v>
      </c>
      <c r="Y3797" s="94">
        <v>3.223063395741169</v>
      </c>
      <c r="Z3797" s="94">
        <v>2.8885718300924421</v>
      </c>
      <c r="AA3797" s="94">
        <v>2.5160476933350395</v>
      </c>
      <c r="AB3797" s="94">
        <v>2.3937861085400476</v>
      </c>
      <c r="AC3797" s="94">
        <v>2.4539015290783923</v>
      </c>
      <c r="AD3797" s="94">
        <v>2.6528382579479248</v>
      </c>
      <c r="AE3797" s="94">
        <v>2.6960934478839449</v>
      </c>
      <c r="AF3797" s="94">
        <v>2.6375529203740928</v>
      </c>
      <c r="AG3797" s="94">
        <v>2.438012435077562</v>
      </c>
      <c r="AH3797" s="94">
        <v>2.5605911316400909</v>
      </c>
      <c r="AI3797" s="94">
        <v>2.6390266184162585</v>
      </c>
      <c r="AJ3797" s="94">
        <v>2.603072488894477</v>
      </c>
      <c r="AK3797" s="94">
        <v>2.6149458839492641</v>
      </c>
      <c r="AL3797" s="94">
        <v>2.6806375724267988</v>
      </c>
      <c r="AM3797" s="94">
        <v>2.5497595501621779</v>
      </c>
      <c r="AN3797" s="94">
        <v>2.4527018090604558</v>
      </c>
      <c r="AO3797" s="94">
        <v>2.3899546750204781</v>
      </c>
      <c r="AP3797" s="94">
        <v>2.216212566636087</v>
      </c>
      <c r="AQ3797" s="94">
        <v>2.0034680211321838</v>
      </c>
      <c r="AR3797" s="94">
        <v>2.2768811565797247</v>
      </c>
      <c r="AS3797" s="43">
        <f t="shared" si="111"/>
        <v>52.832634635517074</v>
      </c>
    </row>
    <row r="3798" spans="3:45">
      <c r="C3798" s="34">
        <v>734</v>
      </c>
      <c r="D3798" s="94">
        <v>3.3</v>
      </c>
      <c r="E3798" s="94">
        <v>3.3412948275631433</v>
      </c>
      <c r="F3798" s="94">
        <v>3.3646734609652658</v>
      </c>
      <c r="G3798" s="94">
        <v>3.3274205478727858</v>
      </c>
      <c r="H3798" s="94">
        <v>3.4447556387496885</v>
      </c>
      <c r="I3798" s="94">
        <v>3.662759011024098</v>
      </c>
      <c r="J3798" s="94">
        <v>3.6422057371147161</v>
      </c>
      <c r="K3798" s="94">
        <v>3.4208721552318631</v>
      </c>
      <c r="L3798" s="94">
        <v>3.4022299885794722</v>
      </c>
      <c r="M3798" s="94">
        <v>3.1369660327262059</v>
      </c>
      <c r="N3798" s="94">
        <v>3.0730582776875646</v>
      </c>
      <c r="O3798" s="94">
        <v>3.0644376984875756</v>
      </c>
      <c r="P3798" s="94">
        <v>3.1037240049740902</v>
      </c>
      <c r="Q3798" s="94">
        <v>3.1120208760071146</v>
      </c>
      <c r="R3798" s="94">
        <v>2.9193598595008869</v>
      </c>
      <c r="S3798" s="94">
        <v>2.7991478123408515</v>
      </c>
      <c r="T3798" s="94">
        <v>2.5927695021809627</v>
      </c>
      <c r="U3798" s="94">
        <v>2.7421222038567175</v>
      </c>
      <c r="V3798" s="94">
        <v>2.9656338076202333</v>
      </c>
      <c r="W3798" s="94">
        <v>3.1505805865155518</v>
      </c>
      <c r="X3798" s="94">
        <v>3.4387368496393012</v>
      </c>
      <c r="Y3798" s="94">
        <v>3.2166863942544217</v>
      </c>
      <c r="Z3798" s="94">
        <v>3.0086825246392461</v>
      </c>
      <c r="AA3798" s="94">
        <v>3.0340263498794209</v>
      </c>
      <c r="AB3798" s="94">
        <v>2.7945997322168408</v>
      </c>
      <c r="AC3798" s="94">
        <v>2.8888243482144342</v>
      </c>
      <c r="AD3798" s="94">
        <v>2.7490337036874313</v>
      </c>
      <c r="AE3798" s="94">
        <v>2.6630007458374858</v>
      </c>
      <c r="AF3798" s="94">
        <v>2.9044904949254149</v>
      </c>
      <c r="AG3798" s="94">
        <v>2.5632461699208284</v>
      </c>
      <c r="AH3798" s="94">
        <v>2.6458259173026404</v>
      </c>
      <c r="AI3798" s="94">
        <v>2.5499279600191471</v>
      </c>
      <c r="AJ3798" s="94">
        <v>2.2784370250132211</v>
      </c>
      <c r="AK3798" s="94">
        <v>2.2851131647797076</v>
      </c>
      <c r="AL3798" s="94">
        <v>2.2375834113984818</v>
      </c>
      <c r="AM3798" s="94">
        <v>2.2008502312082716</v>
      </c>
      <c r="AN3798" s="94">
        <v>2.3588502090862002</v>
      </c>
      <c r="AO3798" s="94">
        <v>2.2509522793022287</v>
      </c>
      <c r="AP3798" s="94">
        <v>2.1956967172917943</v>
      </c>
      <c r="AQ3798" s="94">
        <v>2.1147396780408436</v>
      </c>
      <c r="AR3798" s="94">
        <v>1.9427916076564093</v>
      </c>
      <c r="AS3798" s="43">
        <f t="shared" si="111"/>
        <v>46.621995955660417</v>
      </c>
    </row>
    <row r="3799" spans="3:45">
      <c r="C3799" s="34">
        <v>735</v>
      </c>
      <c r="D3799" s="94">
        <v>3.3</v>
      </c>
      <c r="E3799" s="94">
        <v>3.3836623000031034</v>
      </c>
      <c r="F3799" s="94">
        <v>3.3248883203421129</v>
      </c>
      <c r="G3799" s="94">
        <v>3.3924259202979576</v>
      </c>
      <c r="H3799" s="94">
        <v>3.3574210534878564</v>
      </c>
      <c r="I3799" s="94">
        <v>3.2213376329758754</v>
      </c>
      <c r="J3799" s="94">
        <v>2.7627325845820705</v>
      </c>
      <c r="K3799" s="94">
        <v>2.6895193829683057</v>
      </c>
      <c r="L3799" s="94">
        <v>2.8936573697034658</v>
      </c>
      <c r="M3799" s="94">
        <v>2.8379960131874284</v>
      </c>
      <c r="N3799" s="94">
        <v>2.6938124362988329</v>
      </c>
      <c r="O3799" s="94">
        <v>2.6203902297469677</v>
      </c>
      <c r="P3799" s="94">
        <v>2.5234224623754682</v>
      </c>
      <c r="Q3799" s="94">
        <v>2.6883473915794176</v>
      </c>
      <c r="R3799" s="94">
        <v>2.5546683987155276</v>
      </c>
      <c r="S3799" s="94">
        <v>2.6923611690891178</v>
      </c>
      <c r="T3799" s="94">
        <v>2.5471146101023079</v>
      </c>
      <c r="U3799" s="94">
        <v>2.497837525285338</v>
      </c>
      <c r="V3799" s="94">
        <v>2.5165256140840353</v>
      </c>
      <c r="W3799" s="94">
        <v>2.6175578730495732</v>
      </c>
      <c r="X3799" s="94">
        <v>2.3413086304596078</v>
      </c>
      <c r="Y3799" s="94">
        <v>2.2221095232422177</v>
      </c>
      <c r="Z3799" s="94">
        <v>2.1739096586983613</v>
      </c>
      <c r="AA3799" s="94">
        <v>1.9889285683288243</v>
      </c>
      <c r="AB3799" s="94">
        <v>1.9332388062324897</v>
      </c>
      <c r="AC3799" s="94">
        <v>1.7946020447766435</v>
      </c>
      <c r="AD3799" s="94">
        <v>1.6716658349205102</v>
      </c>
      <c r="AE3799" s="94">
        <v>1.5397057222019916</v>
      </c>
      <c r="AF3799" s="94">
        <v>1.4502801897510522</v>
      </c>
      <c r="AG3799" s="94">
        <v>1.246885654494168</v>
      </c>
      <c r="AH3799" s="94">
        <v>1.3477892857703226</v>
      </c>
      <c r="AI3799" s="94">
        <v>1.2575153973163755</v>
      </c>
      <c r="AJ3799" s="94">
        <v>1.1997922532773335</v>
      </c>
      <c r="AK3799" s="94">
        <v>1.1791050331215094</v>
      </c>
      <c r="AL3799" s="94">
        <v>1.0412751615308262</v>
      </c>
      <c r="AM3799" s="94">
        <v>1.0833675001370802</v>
      </c>
      <c r="AN3799" s="94">
        <v>1.0479239613429359</v>
      </c>
      <c r="AO3799" s="94">
        <v>1.0635263113378643</v>
      </c>
      <c r="AP3799" s="94">
        <v>1.0259499540378187</v>
      </c>
      <c r="AQ3799" s="94">
        <v>1.2024291453422986</v>
      </c>
      <c r="AR3799" s="94">
        <v>1.1969572419954435</v>
      </c>
      <c r="AS3799" s="43">
        <f t="shared" si="111"/>
        <v>39.412150068045563</v>
      </c>
    </row>
    <row r="3800" spans="3:45">
      <c r="C3800" s="34">
        <v>736</v>
      </c>
      <c r="D3800" s="94">
        <v>3.3</v>
      </c>
      <c r="E3800" s="94">
        <v>3.4334145814004233</v>
      </c>
      <c r="F3800" s="94">
        <v>3.6455031800834452</v>
      </c>
      <c r="G3800" s="94">
        <v>3.4464596001207739</v>
      </c>
      <c r="H3800" s="94">
        <v>3.0462221636990328</v>
      </c>
      <c r="I3800" s="94">
        <v>2.96070432144692</v>
      </c>
      <c r="J3800" s="94">
        <v>3.075188839877891</v>
      </c>
      <c r="K3800" s="94">
        <v>2.9069246708757013</v>
      </c>
      <c r="L3800" s="94">
        <v>2.9197583371295055</v>
      </c>
      <c r="M3800" s="94">
        <v>2.6083629567625475</v>
      </c>
      <c r="N3800" s="94">
        <v>2.4801007631074174</v>
      </c>
      <c r="O3800" s="94">
        <v>2.5188293556259937</v>
      </c>
      <c r="P3800" s="94">
        <v>2.584261432186155</v>
      </c>
      <c r="Q3800" s="94">
        <v>2.4964311250062656</v>
      </c>
      <c r="R3800" s="94">
        <v>2.7899825428221128</v>
      </c>
      <c r="S3800" s="94">
        <v>2.9163328152414971</v>
      </c>
      <c r="T3800" s="94">
        <v>2.7506492444140678</v>
      </c>
      <c r="U3800" s="94">
        <v>2.7166822569656341</v>
      </c>
      <c r="V3800" s="94">
        <v>2.7168322304678751</v>
      </c>
      <c r="W3800" s="94">
        <v>2.5080674419122286</v>
      </c>
      <c r="X3800" s="94">
        <v>2.6957217861481126</v>
      </c>
      <c r="Y3800" s="94">
        <v>2.764751103971316</v>
      </c>
      <c r="Z3800" s="94">
        <v>2.9526478860303089</v>
      </c>
      <c r="AA3800" s="94">
        <v>3.128380766948053</v>
      </c>
      <c r="AB3800" s="94">
        <v>2.8021219704246505</v>
      </c>
      <c r="AC3800" s="94">
        <v>2.9406494714011342</v>
      </c>
      <c r="AD3800" s="94">
        <v>3.0891957743967149</v>
      </c>
      <c r="AE3800" s="94">
        <v>3.2253424176828083</v>
      </c>
      <c r="AF3800" s="94">
        <v>2.9954423564683212</v>
      </c>
      <c r="AG3800" s="94">
        <v>2.7913048039345725</v>
      </c>
      <c r="AH3800" s="94">
        <v>2.8075100560158499</v>
      </c>
      <c r="AI3800" s="94">
        <v>2.7512176316559773</v>
      </c>
      <c r="AJ3800" s="94">
        <v>2.7179564929870028</v>
      </c>
      <c r="AK3800" s="94">
        <v>2.7821744761095579</v>
      </c>
      <c r="AL3800" s="94">
        <v>2.9430537138271307</v>
      </c>
      <c r="AM3800" s="94">
        <v>2.7732971778646909</v>
      </c>
      <c r="AN3800" s="94">
        <v>2.9002158158384641</v>
      </c>
      <c r="AO3800" s="94">
        <v>2.7955165762414809</v>
      </c>
      <c r="AP3800" s="94">
        <v>2.8374912311279439</v>
      </c>
      <c r="AQ3800" s="94">
        <v>2.8017818098043628</v>
      </c>
      <c r="AR3800" s="94">
        <v>2.8073470841744101</v>
      </c>
      <c r="AS3800" s="43">
        <f t="shared" si="111"/>
        <v>44.230328189178074</v>
      </c>
    </row>
    <row r="3801" spans="3:45">
      <c r="C3801" s="34">
        <v>737</v>
      </c>
      <c r="D3801" s="94">
        <v>3.3</v>
      </c>
      <c r="E3801" s="94">
        <v>3.4123985321703385</v>
      </c>
      <c r="F3801" s="94">
        <v>3.4658411053286944</v>
      </c>
      <c r="G3801" s="94">
        <v>3.1652936082342125</v>
      </c>
      <c r="H3801" s="94">
        <v>2.8718940139799689</v>
      </c>
      <c r="I3801" s="94">
        <v>2.5933973889607826</v>
      </c>
      <c r="J3801" s="94">
        <v>2.5931947249456586</v>
      </c>
      <c r="K3801" s="94">
        <v>2.4592795242787995</v>
      </c>
      <c r="L3801" s="94">
        <v>2.4007477476705361</v>
      </c>
      <c r="M3801" s="94">
        <v>2.5023184392657716</v>
      </c>
      <c r="N3801" s="94">
        <v>2.3740934155985922</v>
      </c>
      <c r="O3801" s="94">
        <v>2.3450617125100592</v>
      </c>
      <c r="P3801" s="94">
        <v>2.373062721323421</v>
      </c>
      <c r="Q3801" s="94">
        <v>2.5424861463564326</v>
      </c>
      <c r="R3801" s="94">
        <v>2.6188463979726158</v>
      </c>
      <c r="S3801" s="94">
        <v>2.6746591993262205</v>
      </c>
      <c r="T3801" s="94">
        <v>2.6609321253701825</v>
      </c>
      <c r="U3801" s="94">
        <v>2.6140587287884358</v>
      </c>
      <c r="V3801" s="94">
        <v>2.902441186501024</v>
      </c>
      <c r="W3801" s="94">
        <v>2.7084062092631092</v>
      </c>
      <c r="X3801" s="94">
        <v>2.7799594907754819</v>
      </c>
      <c r="Y3801" s="94">
        <v>3.0022923490686311</v>
      </c>
      <c r="Z3801" s="94">
        <v>3.4797145834875209</v>
      </c>
      <c r="AA3801" s="94">
        <v>3.4737321210982444</v>
      </c>
      <c r="AB3801" s="94">
        <v>3.1348079462919327</v>
      </c>
      <c r="AC3801" s="94">
        <v>2.8234729456102285</v>
      </c>
      <c r="AD3801" s="94">
        <v>2.651916350965835</v>
      </c>
      <c r="AE3801" s="94">
        <v>2.5162574670013798</v>
      </c>
      <c r="AF3801" s="94">
        <v>2.5906806138990524</v>
      </c>
      <c r="AG3801" s="94">
        <v>2.3595076248126805</v>
      </c>
      <c r="AH3801" s="94">
        <v>2.3325657867874767</v>
      </c>
      <c r="AI3801" s="94">
        <v>2.2777397458391921</v>
      </c>
      <c r="AJ3801" s="94">
        <v>2.3366519081597499</v>
      </c>
      <c r="AK3801" s="94">
        <v>2.3221087525709638</v>
      </c>
      <c r="AL3801" s="94">
        <v>2.4586753228518403</v>
      </c>
      <c r="AM3801" s="94">
        <v>2.1494301355848053</v>
      </c>
      <c r="AN3801" s="94">
        <v>2.1438643924377523</v>
      </c>
      <c r="AO3801" s="94">
        <v>2.061137242545557</v>
      </c>
      <c r="AP3801" s="94">
        <v>1.8354134238850299</v>
      </c>
      <c r="AQ3801" s="94">
        <v>1.9008715963589202</v>
      </c>
      <c r="AR3801" s="94">
        <v>1.8211570943470041</v>
      </c>
      <c r="AS3801" s="43">
        <f t="shared" si="111"/>
        <v>41.322188690185044</v>
      </c>
    </row>
    <row r="3802" spans="3:45">
      <c r="C3802" s="34">
        <v>738</v>
      </c>
      <c r="D3802" s="94">
        <v>3.3</v>
      </c>
      <c r="E3802" s="94">
        <v>3.4407514368595802</v>
      </c>
      <c r="F3802" s="94">
        <v>3.4439798247321574</v>
      </c>
      <c r="G3802" s="94">
        <v>2.809979432002502</v>
      </c>
      <c r="H3802" s="94">
        <v>2.8510215402352292</v>
      </c>
      <c r="I3802" s="94">
        <v>2.9851762484236626</v>
      </c>
      <c r="J3802" s="94">
        <v>2.7979660832470565</v>
      </c>
      <c r="K3802" s="94">
        <v>2.5333674741391805</v>
      </c>
      <c r="L3802" s="94">
        <v>2.7426006319099647</v>
      </c>
      <c r="M3802" s="94">
        <v>2.521415326605569</v>
      </c>
      <c r="N3802" s="94">
        <v>2.1777610109994727</v>
      </c>
      <c r="O3802" s="94">
        <v>2.1105598853482936</v>
      </c>
      <c r="P3802" s="94">
        <v>2.1604932401028165</v>
      </c>
      <c r="Q3802" s="94">
        <v>2.199808908291371</v>
      </c>
      <c r="R3802" s="94">
        <v>2.3006674312294697</v>
      </c>
      <c r="S3802" s="94">
        <v>2.2796770960052046</v>
      </c>
      <c r="T3802" s="94">
        <v>2.3229139177465226</v>
      </c>
      <c r="U3802" s="94">
        <v>2.423036510168628</v>
      </c>
      <c r="V3802" s="94">
        <v>2.3139143754485576</v>
      </c>
      <c r="W3802" s="94">
        <v>2.2082081382587555</v>
      </c>
      <c r="X3802" s="94">
        <v>2.4315910056913577</v>
      </c>
      <c r="Y3802" s="94">
        <v>2.499325219373107</v>
      </c>
      <c r="Z3802" s="94">
        <v>2.5308508030003156</v>
      </c>
      <c r="AA3802" s="94">
        <v>2.4849903043716344</v>
      </c>
      <c r="AB3802" s="94">
        <v>2.2007764408209645</v>
      </c>
      <c r="AC3802" s="94">
        <v>2.2423259318826338</v>
      </c>
      <c r="AD3802" s="94">
        <v>1.9766511614662603</v>
      </c>
      <c r="AE3802" s="94">
        <v>1.9394777075326319</v>
      </c>
      <c r="AF3802" s="94">
        <v>2.052176584762222</v>
      </c>
      <c r="AG3802" s="94">
        <v>2.1117290853181334</v>
      </c>
      <c r="AH3802" s="94">
        <v>1.9802363012671877</v>
      </c>
      <c r="AI3802" s="94">
        <v>1.9745861821561141</v>
      </c>
      <c r="AJ3802" s="94">
        <v>2.0365581069610412</v>
      </c>
      <c r="AK3802" s="94">
        <v>1.9614661210296878</v>
      </c>
      <c r="AL3802" s="94">
        <v>1.9928577076625702</v>
      </c>
      <c r="AM3802" s="94">
        <v>1.8292244410617147</v>
      </c>
      <c r="AN3802" s="94">
        <v>1.705361062600935</v>
      </c>
      <c r="AO3802" s="94">
        <v>1.7553206818210256</v>
      </c>
      <c r="AP3802" s="94">
        <v>1.7584675761409672</v>
      </c>
      <c r="AQ3802" s="94">
        <v>1.6271342267908999</v>
      </c>
      <c r="AR3802" s="94">
        <v>1.5545900174508094</v>
      </c>
      <c r="AS3802" s="43">
        <f t="shared" si="111"/>
        <v>38.55060157479015</v>
      </c>
    </row>
    <row r="3803" spans="3:45">
      <c r="C3803" s="34">
        <v>739</v>
      </c>
      <c r="D3803" s="94">
        <v>3.3</v>
      </c>
      <c r="E3803" s="94">
        <v>2.930642664964302</v>
      </c>
      <c r="F3803" s="94">
        <v>2.613362229923383</v>
      </c>
      <c r="G3803" s="94">
        <v>2.5262826967103829</v>
      </c>
      <c r="H3803" s="94">
        <v>2.7702457525422144</v>
      </c>
      <c r="I3803" s="94">
        <v>2.7035973838968883</v>
      </c>
      <c r="J3803" s="94">
        <v>2.5984884430611235</v>
      </c>
      <c r="K3803" s="94">
        <v>2.6926641217160738</v>
      </c>
      <c r="L3803" s="94">
        <v>2.512812831179879</v>
      </c>
      <c r="M3803" s="94">
        <v>2.5562468890033569</v>
      </c>
      <c r="N3803" s="94">
        <v>2.6526052735586312</v>
      </c>
      <c r="O3803" s="94">
        <v>2.5945523376537767</v>
      </c>
      <c r="P3803" s="94">
        <v>2.6321536411508837</v>
      </c>
      <c r="Q3803" s="94">
        <v>2.6508526303780542</v>
      </c>
      <c r="R3803" s="94">
        <v>2.710204312737186</v>
      </c>
      <c r="S3803" s="94">
        <v>2.9058072789664124</v>
      </c>
      <c r="T3803" s="94">
        <v>2.8420199721492931</v>
      </c>
      <c r="U3803" s="94">
        <v>2.8418052741325868</v>
      </c>
      <c r="V3803" s="94">
        <v>2.8037404016108369</v>
      </c>
      <c r="W3803" s="94">
        <v>2.6216355290448985</v>
      </c>
      <c r="X3803" s="94">
        <v>2.7303691548021889</v>
      </c>
      <c r="Y3803" s="94">
        <v>2.9286188106798838</v>
      </c>
      <c r="Z3803" s="94">
        <v>3.1186654080423581</v>
      </c>
      <c r="AA3803" s="94">
        <v>3.3281599196543907</v>
      </c>
      <c r="AB3803" s="94">
        <v>3.3133767525634106</v>
      </c>
      <c r="AC3803" s="94">
        <v>3.1959642050124115</v>
      </c>
      <c r="AD3803" s="94">
        <v>3.0976597758167923</v>
      </c>
      <c r="AE3803" s="94">
        <v>3.0329448719974077</v>
      </c>
      <c r="AF3803" s="94">
        <v>2.6777931257608376</v>
      </c>
      <c r="AG3803" s="94">
        <v>2.7421470835735624</v>
      </c>
      <c r="AH3803" s="94">
        <v>2.7036036220711432</v>
      </c>
      <c r="AI3803" s="94">
        <v>2.7807322904224585</v>
      </c>
      <c r="AJ3803" s="94">
        <v>2.5954735250207341</v>
      </c>
      <c r="AK3803" s="94">
        <v>2.6430059144593532</v>
      </c>
      <c r="AL3803" s="94">
        <v>2.5554082765933424</v>
      </c>
      <c r="AM3803" s="94">
        <v>2.4217843431393478</v>
      </c>
      <c r="AN3803" s="94">
        <v>2.4523199740747157</v>
      </c>
      <c r="AO3803" s="94">
        <v>2.3256250455387479</v>
      </c>
      <c r="AP3803" s="94">
        <v>2.1416225170113901</v>
      </c>
      <c r="AQ3803" s="94">
        <v>2.0689369579713026</v>
      </c>
      <c r="AR3803" s="94">
        <v>1.9271912262025339</v>
      </c>
      <c r="AS3803" s="43">
        <f t="shared" si="111"/>
        <v>41.174250921190982</v>
      </c>
    </row>
    <row r="3804" spans="3:45">
      <c r="C3804" s="34">
        <v>740</v>
      </c>
      <c r="D3804" s="94">
        <v>3.3</v>
      </c>
      <c r="E3804" s="94">
        <v>3.0050666380562623</v>
      </c>
      <c r="F3804" s="94">
        <v>2.831962385529323</v>
      </c>
      <c r="G3804" s="94">
        <v>2.7501362669386369</v>
      </c>
      <c r="H3804" s="94">
        <v>2.7067974534333561</v>
      </c>
      <c r="I3804" s="94">
        <v>2.7014835000775674</v>
      </c>
      <c r="J3804" s="94">
        <v>2.7029929562674373</v>
      </c>
      <c r="K3804" s="94">
        <v>2.6501560948778349</v>
      </c>
      <c r="L3804" s="94">
        <v>2.6172525025836744</v>
      </c>
      <c r="M3804" s="94">
        <v>2.6748574402974357</v>
      </c>
      <c r="N3804" s="94">
        <v>2.5270252031171485</v>
      </c>
      <c r="O3804" s="94">
        <v>2.4089989287625788</v>
      </c>
      <c r="P3804" s="94">
        <v>2.1966113284677053</v>
      </c>
      <c r="Q3804" s="94">
        <v>1.9747561846393866</v>
      </c>
      <c r="R3804" s="94">
        <v>2.1200833910557195</v>
      </c>
      <c r="S3804" s="94">
        <v>2.0597318975493213</v>
      </c>
      <c r="T3804" s="94">
        <v>2.399625392031858</v>
      </c>
      <c r="U3804" s="94">
        <v>2.2105304447794496</v>
      </c>
      <c r="V3804" s="94">
        <v>2.0446211174900233</v>
      </c>
      <c r="W3804" s="94">
        <v>2.0230685643056794</v>
      </c>
      <c r="X3804" s="94">
        <v>1.9367425692476188</v>
      </c>
      <c r="Y3804" s="94">
        <v>1.7776107453805325</v>
      </c>
      <c r="Z3804" s="94">
        <v>1.7528825689864804</v>
      </c>
      <c r="AA3804" s="94">
        <v>1.8241653683877916</v>
      </c>
      <c r="AB3804" s="94">
        <v>1.6506698255530361</v>
      </c>
      <c r="AC3804" s="94">
        <v>1.4753459871346994</v>
      </c>
      <c r="AD3804" s="94">
        <v>1.4506771027690732</v>
      </c>
      <c r="AE3804" s="94">
        <v>1.3700366221263933</v>
      </c>
      <c r="AF3804" s="94">
        <v>1.3975531376386598</v>
      </c>
      <c r="AG3804" s="94">
        <v>1.281524770617525</v>
      </c>
      <c r="AH3804" s="94">
        <v>1.2324549523394921</v>
      </c>
      <c r="AI3804" s="94">
        <v>1.2113724917962745</v>
      </c>
      <c r="AJ3804" s="94">
        <v>1.1505623048919449</v>
      </c>
      <c r="AK3804" s="94">
        <v>1.0836870060914383</v>
      </c>
      <c r="AL3804" s="94">
        <v>1.0285763115346787</v>
      </c>
      <c r="AM3804" s="94">
        <v>0.88568613465426671</v>
      </c>
      <c r="AN3804" s="94">
        <v>0.85049351585984445</v>
      </c>
      <c r="AO3804" s="94">
        <v>0.8262615449611056</v>
      </c>
      <c r="AP3804" s="94">
        <v>0.82233967710334155</v>
      </c>
      <c r="AQ3804" s="94">
        <v>0.76250194302214602</v>
      </c>
      <c r="AR3804" s="94">
        <v>0.77111604382938148</v>
      </c>
      <c r="AS3804" s="43">
        <f t="shared" si="111"/>
        <v>34.612586635081506</v>
      </c>
    </row>
    <row r="3805" spans="3:45">
      <c r="C3805" s="34">
        <v>741</v>
      </c>
      <c r="D3805" s="94">
        <v>3.3</v>
      </c>
      <c r="E3805" s="94">
        <v>2.997364298188006</v>
      </c>
      <c r="F3805" s="94">
        <v>3.3043431243576098</v>
      </c>
      <c r="G3805" s="94">
        <v>3.2082927612782708</v>
      </c>
      <c r="H3805" s="94">
        <v>3.0520995946429097</v>
      </c>
      <c r="I3805" s="94">
        <v>2.6783983736447747</v>
      </c>
      <c r="J3805" s="94">
        <v>2.5712169020336728</v>
      </c>
      <c r="K3805" s="94">
        <v>2.6004401104289756</v>
      </c>
      <c r="L3805" s="94">
        <v>2.3519693976156004</v>
      </c>
      <c r="M3805" s="94">
        <v>2.1889700351974857</v>
      </c>
      <c r="N3805" s="94">
        <v>2.1022322752604268</v>
      </c>
      <c r="O3805" s="94">
        <v>2.1233844050894843</v>
      </c>
      <c r="P3805" s="94">
        <v>1.9323220299625448</v>
      </c>
      <c r="Q3805" s="94">
        <v>1.8990747968272443</v>
      </c>
      <c r="R3805" s="94">
        <v>1.694583834257823</v>
      </c>
      <c r="S3805" s="94">
        <v>1.5946656093057054</v>
      </c>
      <c r="T3805" s="94">
        <v>1.5439600492851633</v>
      </c>
      <c r="U3805" s="94">
        <v>1.5170002428497871</v>
      </c>
      <c r="V3805" s="94">
        <v>1.4549542885103199</v>
      </c>
      <c r="W3805" s="94">
        <v>1.3831260734146054</v>
      </c>
      <c r="X3805" s="94">
        <v>1.3928486874145003</v>
      </c>
      <c r="Y3805" s="94">
        <v>1.1718250858033477</v>
      </c>
      <c r="Z3805" s="94">
        <v>1.1428730866630099</v>
      </c>
      <c r="AA3805" s="94">
        <v>1.0767099847908548</v>
      </c>
      <c r="AB3805" s="94">
        <v>1.0607198001653253</v>
      </c>
      <c r="AC3805" s="94">
        <v>1.037617168381511</v>
      </c>
      <c r="AD3805" s="94">
        <v>0.9404728362566005</v>
      </c>
      <c r="AE3805" s="94">
        <v>1.0923771173627588</v>
      </c>
      <c r="AF3805" s="94">
        <v>1.0209137890902786</v>
      </c>
      <c r="AG3805" s="94">
        <v>1.0132203919710185</v>
      </c>
      <c r="AH3805" s="94">
        <v>1.002170344524401</v>
      </c>
      <c r="AI3805" s="94">
        <v>1.0768485180884781</v>
      </c>
      <c r="AJ3805" s="94">
        <v>1.0892354215988518</v>
      </c>
      <c r="AK3805" s="94">
        <v>0.96858227779634354</v>
      </c>
      <c r="AL3805" s="94">
        <v>0.91057322025256604</v>
      </c>
      <c r="AM3805" s="94">
        <v>0.82305319948287714</v>
      </c>
      <c r="AN3805" s="94">
        <v>0.95107393560624032</v>
      </c>
      <c r="AO3805" s="94">
        <v>0.8978267361279908</v>
      </c>
      <c r="AP3805" s="94">
        <v>0.87536042046532647</v>
      </c>
      <c r="AQ3805" s="94">
        <v>0.8723215854299825</v>
      </c>
      <c r="AR3805" s="94">
        <v>0.78968590275514328</v>
      </c>
      <c r="AS3805" s="43">
        <f t="shared" si="111"/>
        <v>32.028161219037671</v>
      </c>
    </row>
    <row r="3806" spans="3:45">
      <c r="C3806" s="34">
        <v>742</v>
      </c>
      <c r="D3806" s="94">
        <v>3.3</v>
      </c>
      <c r="E3806" s="94">
        <v>3.609694565918153</v>
      </c>
      <c r="F3806" s="94">
        <v>3.7841399345215754</v>
      </c>
      <c r="G3806" s="94">
        <v>3.5569938819404774</v>
      </c>
      <c r="H3806" s="94">
        <v>3.7675754302471671</v>
      </c>
      <c r="I3806" s="94">
        <v>3.6733617028981764</v>
      </c>
      <c r="J3806" s="94">
        <v>3.921152409175793</v>
      </c>
      <c r="K3806" s="94">
        <v>3.7860660820154206</v>
      </c>
      <c r="L3806" s="94">
        <v>3.8976197185459509</v>
      </c>
      <c r="M3806" s="94">
        <v>3.764018975204015</v>
      </c>
      <c r="N3806" s="94">
        <v>4.1379856525828069</v>
      </c>
      <c r="O3806" s="94">
        <v>4.1099565748390017</v>
      </c>
      <c r="P3806" s="94">
        <v>4.3582122525126463</v>
      </c>
      <c r="Q3806" s="94">
        <v>4.1844645952037132</v>
      </c>
      <c r="R3806" s="94">
        <v>4.247136221564312</v>
      </c>
      <c r="S3806" s="94">
        <v>4.2275162774682817</v>
      </c>
      <c r="T3806" s="94">
        <v>3.5435473642421229</v>
      </c>
      <c r="U3806" s="94">
        <v>3.4377419930448663</v>
      </c>
      <c r="V3806" s="94">
        <v>3.3001680466726815</v>
      </c>
      <c r="W3806" s="94">
        <v>3.1006018589707791</v>
      </c>
      <c r="X3806" s="94">
        <v>2.9163747754612852</v>
      </c>
      <c r="Y3806" s="94">
        <v>2.6389586611884899</v>
      </c>
      <c r="Z3806" s="94">
        <v>2.6047825973688346</v>
      </c>
      <c r="AA3806" s="94">
        <v>2.3012499173982097</v>
      </c>
      <c r="AB3806" s="94">
        <v>1.8984090452183555</v>
      </c>
      <c r="AC3806" s="94">
        <v>1.7224226480440141</v>
      </c>
      <c r="AD3806" s="94">
        <v>1.7986607284197591</v>
      </c>
      <c r="AE3806" s="94">
        <v>1.57197932868012</v>
      </c>
      <c r="AF3806" s="94">
        <v>1.4381469243044169</v>
      </c>
      <c r="AG3806" s="94">
        <v>1.1602449249064142</v>
      </c>
      <c r="AH3806" s="94">
        <v>1.0968987013625737</v>
      </c>
      <c r="AI3806" s="94">
        <v>0.98659899198024381</v>
      </c>
      <c r="AJ3806" s="94">
        <v>0.90662750726152541</v>
      </c>
      <c r="AK3806" s="94">
        <v>0.9616231695512123</v>
      </c>
      <c r="AL3806" s="94">
        <v>0.92641570077124824</v>
      </c>
      <c r="AM3806" s="94">
        <v>0.84798485726458417</v>
      </c>
      <c r="AN3806" s="94">
        <v>0.80109017029783935</v>
      </c>
      <c r="AO3806" s="94">
        <v>0.73160733068961104</v>
      </c>
      <c r="AP3806" s="94">
        <v>0.71070739944429995</v>
      </c>
      <c r="AQ3806" s="94">
        <v>0.68605592490975409</v>
      </c>
      <c r="AR3806" s="94">
        <v>0.6112114926229385</v>
      </c>
      <c r="AS3806" s="43">
        <f t="shared" si="111"/>
        <v>48.734481229027281</v>
      </c>
    </row>
    <row r="3807" spans="3:45">
      <c r="C3807" s="34">
        <v>743</v>
      </c>
      <c r="D3807" s="94">
        <v>3.3</v>
      </c>
      <c r="E3807" s="94">
        <v>3.3848077435467272</v>
      </c>
      <c r="F3807" s="94">
        <v>3.4241022269408949</v>
      </c>
      <c r="G3807" s="94">
        <v>3.5529241396925677</v>
      </c>
      <c r="H3807" s="94">
        <v>3.4921858397115053</v>
      </c>
      <c r="I3807" s="94">
        <v>3.5236190016536408</v>
      </c>
      <c r="J3807" s="94">
        <v>3.3535836537791011</v>
      </c>
      <c r="K3807" s="94">
        <v>3.1738503537931351</v>
      </c>
      <c r="L3807" s="94">
        <v>3.2150839240943485</v>
      </c>
      <c r="M3807" s="94">
        <v>2.8975780700480627</v>
      </c>
      <c r="N3807" s="94">
        <v>3.0093056076987592</v>
      </c>
      <c r="O3807" s="94">
        <v>2.9588602603200727</v>
      </c>
      <c r="P3807" s="94">
        <v>2.9855186935432512</v>
      </c>
      <c r="Q3807" s="94">
        <v>3.081327687560496</v>
      </c>
      <c r="R3807" s="94">
        <v>3.214592898119002</v>
      </c>
      <c r="S3807" s="94">
        <v>3.014340206797594</v>
      </c>
      <c r="T3807" s="94">
        <v>3.2076858586706982</v>
      </c>
      <c r="U3807" s="94">
        <v>3.0540580017156072</v>
      </c>
      <c r="V3807" s="94">
        <v>3.0802312418904974</v>
      </c>
      <c r="W3807" s="94">
        <v>3.0020079875874117</v>
      </c>
      <c r="X3807" s="94">
        <v>3.5089360137540786</v>
      </c>
      <c r="Y3807" s="94">
        <v>3.7261299569394262</v>
      </c>
      <c r="Z3807" s="94">
        <v>3.4841648502387841</v>
      </c>
      <c r="AA3807" s="94">
        <v>3.4388535891609568</v>
      </c>
      <c r="AB3807" s="94">
        <v>3.6976042678687966</v>
      </c>
      <c r="AC3807" s="94">
        <v>3.8102639427135601</v>
      </c>
      <c r="AD3807" s="94">
        <v>3.3622827716179562</v>
      </c>
      <c r="AE3807" s="94">
        <v>2.9716718458857039</v>
      </c>
      <c r="AF3807" s="94">
        <v>2.8129384135072701</v>
      </c>
      <c r="AG3807" s="94">
        <v>2.9794177294969431</v>
      </c>
      <c r="AH3807" s="94">
        <v>3.0698976262000404</v>
      </c>
      <c r="AI3807" s="94">
        <v>2.5937294972503597</v>
      </c>
      <c r="AJ3807" s="94">
        <v>2.6083551757462069</v>
      </c>
      <c r="AK3807" s="94">
        <v>2.5478871963051239</v>
      </c>
      <c r="AL3807" s="94">
        <v>2.4412028434310051</v>
      </c>
      <c r="AM3807" s="94">
        <v>2.1396613954439783</v>
      </c>
      <c r="AN3807" s="94">
        <v>2.2401852460794904</v>
      </c>
      <c r="AO3807" s="94">
        <v>2.3660894692856944</v>
      </c>
      <c r="AP3807" s="94">
        <v>2.2543628332832943</v>
      </c>
      <c r="AQ3807" s="94">
        <v>2.2045758261086448</v>
      </c>
      <c r="AR3807" s="94">
        <v>2.2145517051970303</v>
      </c>
      <c r="AS3807" s="43">
        <f t="shared" si="111"/>
        <v>47.84372886115009</v>
      </c>
    </row>
    <row r="3808" spans="3:45">
      <c r="C3808" s="34">
        <v>744</v>
      </c>
      <c r="D3808" s="94">
        <v>3.3</v>
      </c>
      <c r="E3808" s="94">
        <v>3.4834787867526202</v>
      </c>
      <c r="F3808" s="94">
        <v>3.1182261032882508</v>
      </c>
      <c r="G3808" s="94">
        <v>3.0568037037922453</v>
      </c>
      <c r="H3808" s="94">
        <v>3.1637721166766744</v>
      </c>
      <c r="I3808" s="94">
        <v>3.1655814038181038</v>
      </c>
      <c r="J3808" s="94">
        <v>3.3905619857502085</v>
      </c>
      <c r="K3808" s="94">
        <v>3.0440759044268653</v>
      </c>
      <c r="L3808" s="94">
        <v>3.3294527573832182</v>
      </c>
      <c r="M3808" s="94">
        <v>3.5061963503162712</v>
      </c>
      <c r="N3808" s="94">
        <v>3.7972460226296523</v>
      </c>
      <c r="O3808" s="94">
        <v>3.6165725719133222</v>
      </c>
      <c r="P3808" s="94">
        <v>3.318871732497084</v>
      </c>
      <c r="Q3808" s="94">
        <v>3.2656515861758786</v>
      </c>
      <c r="R3808" s="94">
        <v>2.7455409691258756</v>
      </c>
      <c r="S3808" s="94">
        <v>2.5758912658668094</v>
      </c>
      <c r="T3808" s="94">
        <v>2.4381961007290238</v>
      </c>
      <c r="U3808" s="94">
        <v>2.4796570218724816</v>
      </c>
      <c r="V3808" s="94">
        <v>2.3362577964534617</v>
      </c>
      <c r="W3808" s="94">
        <v>2.3141201198722299</v>
      </c>
      <c r="X3808" s="94">
        <v>2.263950876901728</v>
      </c>
      <c r="Y3808" s="94">
        <v>2.0918509653077257</v>
      </c>
      <c r="Z3808" s="94">
        <v>2.3149630692137904</v>
      </c>
      <c r="AA3808" s="94">
        <v>2.2793512974800403</v>
      </c>
      <c r="AB3808" s="94">
        <v>2.5400504430670505</v>
      </c>
      <c r="AC3808" s="94">
        <v>2.3899662183658519</v>
      </c>
      <c r="AD3808" s="94">
        <v>2.1323996426291525</v>
      </c>
      <c r="AE3808" s="94">
        <v>2.0102208126536101</v>
      </c>
      <c r="AF3808" s="94">
        <v>1.9868822101429582</v>
      </c>
      <c r="AG3808" s="94">
        <v>1.8721251309436737</v>
      </c>
      <c r="AH3808" s="94">
        <v>1.9029385264774301</v>
      </c>
      <c r="AI3808" s="94">
        <v>2.0118786510061963</v>
      </c>
      <c r="AJ3808" s="94">
        <v>2.124325681826051</v>
      </c>
      <c r="AK3808" s="94">
        <v>2.0341294231241367</v>
      </c>
      <c r="AL3808" s="94">
        <v>1.8440387736982073</v>
      </c>
      <c r="AM3808" s="94">
        <v>1.7118808893010582</v>
      </c>
      <c r="AN3808" s="94">
        <v>1.5222936474323656</v>
      </c>
      <c r="AO3808" s="94">
        <v>1.5742307242644822</v>
      </c>
      <c r="AP3808" s="94">
        <v>1.4490762829221939</v>
      </c>
      <c r="AQ3808" s="94">
        <v>1.4622338422105015</v>
      </c>
      <c r="AR3808" s="94">
        <v>1.3804188494184877</v>
      </c>
      <c r="AS3808" s="43">
        <f t="shared" si="111"/>
        <v>43.171595116068211</v>
      </c>
    </row>
    <row r="3809" spans="3:45">
      <c r="C3809" s="34">
        <v>745</v>
      </c>
      <c r="D3809" s="94">
        <v>3.3</v>
      </c>
      <c r="E3809" s="94">
        <v>3.3524188335055229</v>
      </c>
      <c r="F3809" s="94">
        <v>3.4191560267591434</v>
      </c>
      <c r="G3809" s="94">
        <v>3.4144026865215462</v>
      </c>
      <c r="H3809" s="94">
        <v>3.3171667445129409</v>
      </c>
      <c r="I3809" s="94">
        <v>2.9985797700887797</v>
      </c>
      <c r="J3809" s="94">
        <v>3.2213252758582116</v>
      </c>
      <c r="K3809" s="94">
        <v>3.1877741538291744</v>
      </c>
      <c r="L3809" s="94">
        <v>3.0788337369658447</v>
      </c>
      <c r="M3809" s="94">
        <v>3.3269106990686432</v>
      </c>
      <c r="N3809" s="94">
        <v>3.2048383538258585</v>
      </c>
      <c r="O3809" s="94">
        <v>3.2229005662438563</v>
      </c>
      <c r="P3809" s="94">
        <v>3.3831646479380626</v>
      </c>
      <c r="Q3809" s="94">
        <v>3.2853171184833392</v>
      </c>
      <c r="R3809" s="94">
        <v>3.3984269745930478</v>
      </c>
      <c r="S3809" s="94">
        <v>3.4391628124413667</v>
      </c>
      <c r="T3809" s="94">
        <v>3.7572379246341083</v>
      </c>
      <c r="U3809" s="94">
        <v>3.7668305117306549</v>
      </c>
      <c r="V3809" s="94">
        <v>3.7614312823619516</v>
      </c>
      <c r="W3809" s="94">
        <v>3.6846589512207637</v>
      </c>
      <c r="X3809" s="94">
        <v>3.735533438488567</v>
      </c>
      <c r="Y3809" s="94">
        <v>3.7720028916723041</v>
      </c>
      <c r="Z3809" s="94">
        <v>3.7115541487179504</v>
      </c>
      <c r="AA3809" s="94">
        <v>3.9113685493586106</v>
      </c>
      <c r="AB3809" s="94">
        <v>4.1343811470797682</v>
      </c>
      <c r="AC3809" s="94">
        <v>3.5194876564074034</v>
      </c>
      <c r="AD3809" s="94">
        <v>3.3523000926723965</v>
      </c>
      <c r="AE3809" s="94">
        <v>2.9953740593564757</v>
      </c>
      <c r="AF3809" s="94">
        <v>3.2353170788935217</v>
      </c>
      <c r="AG3809" s="94">
        <v>3.1210391368425969</v>
      </c>
      <c r="AH3809" s="94">
        <v>3.2515860809981221</v>
      </c>
      <c r="AI3809" s="94">
        <v>3.0667880569151227</v>
      </c>
      <c r="AJ3809" s="94">
        <v>3.1518588798872891</v>
      </c>
      <c r="AK3809" s="94">
        <v>2.9774559349799219</v>
      </c>
      <c r="AL3809" s="94">
        <v>3.3020569112567371</v>
      </c>
      <c r="AM3809" s="94">
        <v>3.3115815250545197</v>
      </c>
      <c r="AN3809" s="94">
        <v>3.2017598536145631</v>
      </c>
      <c r="AO3809" s="94">
        <v>3.2058120749902277</v>
      </c>
      <c r="AP3809" s="94">
        <v>3.531572927039881</v>
      </c>
      <c r="AQ3809" s="94">
        <v>3.3779056956249294</v>
      </c>
      <c r="AR3809" s="94">
        <v>3.0945820033524662</v>
      </c>
      <c r="AS3809" s="43">
        <f t="shared" si="111"/>
        <v>50.283777925639676</v>
      </c>
    </row>
    <row r="3810" spans="3:45">
      <c r="C3810" s="34">
        <v>746</v>
      </c>
      <c r="D3810" s="94">
        <v>3.3</v>
      </c>
      <c r="E3810" s="94">
        <v>3.0989228520625893</v>
      </c>
      <c r="F3810" s="94">
        <v>3.0661732124653867</v>
      </c>
      <c r="G3810" s="94">
        <v>3.4422226235408306</v>
      </c>
      <c r="H3810" s="94">
        <v>3.0780564272392348</v>
      </c>
      <c r="I3810" s="94">
        <v>3.2556650354273438</v>
      </c>
      <c r="J3810" s="94">
        <v>3.2192464413446267</v>
      </c>
      <c r="K3810" s="94">
        <v>3.3063912836013873</v>
      </c>
      <c r="L3810" s="94">
        <v>3.191579523699644</v>
      </c>
      <c r="M3810" s="94">
        <v>3.1361177345200764</v>
      </c>
      <c r="N3810" s="94">
        <v>3.2782237160532248</v>
      </c>
      <c r="O3810" s="94">
        <v>3.2798707785638825</v>
      </c>
      <c r="P3810" s="94">
        <v>3.0880280378075446</v>
      </c>
      <c r="Q3810" s="94">
        <v>3.357198789057132</v>
      </c>
      <c r="R3810" s="94">
        <v>3.4039745134062209</v>
      </c>
      <c r="S3810" s="94">
        <v>3.2833880578226671</v>
      </c>
      <c r="T3810" s="94">
        <v>2.9890114847322402</v>
      </c>
      <c r="U3810" s="94">
        <v>2.62134033764056</v>
      </c>
      <c r="V3810" s="94">
        <v>2.6752095962067868</v>
      </c>
      <c r="W3810" s="94">
        <v>2.7160031933257627</v>
      </c>
      <c r="X3810" s="94">
        <v>2.7696694430587185</v>
      </c>
      <c r="Y3810" s="94">
        <v>2.487939475390784</v>
      </c>
      <c r="Z3810" s="94">
        <v>2.4848982067419012</v>
      </c>
      <c r="AA3810" s="94">
        <v>2.710678286394578</v>
      </c>
      <c r="AB3810" s="94">
        <v>2.8458062790166161</v>
      </c>
      <c r="AC3810" s="94">
        <v>2.646980261857121</v>
      </c>
      <c r="AD3810" s="94">
        <v>2.6581559789224554</v>
      </c>
      <c r="AE3810" s="94">
        <v>2.751851296948558</v>
      </c>
      <c r="AF3810" s="94">
        <v>2.6671643877317965</v>
      </c>
      <c r="AG3810" s="94">
        <v>2.6514369352904934</v>
      </c>
      <c r="AH3810" s="94">
        <v>2.4971341329023908</v>
      </c>
      <c r="AI3810" s="94">
        <v>2.4934030118333008</v>
      </c>
      <c r="AJ3810" s="94">
        <v>2.7413507857231614</v>
      </c>
      <c r="AK3810" s="94">
        <v>2.6001864624685989</v>
      </c>
      <c r="AL3810" s="94">
        <v>2.6268513352944716</v>
      </c>
      <c r="AM3810" s="94">
        <v>2.6222753767340743</v>
      </c>
      <c r="AN3810" s="94">
        <v>2.4230738488805117</v>
      </c>
      <c r="AO3810" s="94">
        <v>2.3719261234346423</v>
      </c>
      <c r="AP3810" s="94">
        <v>2.1882297796909196</v>
      </c>
      <c r="AQ3810" s="94">
        <v>2.1970267164750221</v>
      </c>
      <c r="AR3810" s="94">
        <v>2.1850851528022797</v>
      </c>
      <c r="AS3810" s="43">
        <f t="shared" si="111"/>
        <v>45.340393150390405</v>
      </c>
    </row>
    <row r="3811" spans="3:45">
      <c r="C3811" s="34">
        <v>747</v>
      </c>
      <c r="D3811" s="94">
        <v>3.3</v>
      </c>
      <c r="E3811" s="94">
        <v>3.4179873317450427</v>
      </c>
      <c r="F3811" s="94">
        <v>3.3955913741715267</v>
      </c>
      <c r="G3811" s="94">
        <v>3.3018834532460888</v>
      </c>
      <c r="H3811" s="94">
        <v>2.8942780970605595</v>
      </c>
      <c r="I3811" s="94">
        <v>2.9244495435864333</v>
      </c>
      <c r="J3811" s="94">
        <v>2.9282171264707104</v>
      </c>
      <c r="K3811" s="94">
        <v>2.9287376993020149</v>
      </c>
      <c r="L3811" s="94">
        <v>2.6645829937650483</v>
      </c>
      <c r="M3811" s="94">
        <v>2.5188030121913179</v>
      </c>
      <c r="N3811" s="94">
        <v>2.5970692049873154</v>
      </c>
      <c r="O3811" s="94">
        <v>2.5947402440675336</v>
      </c>
      <c r="P3811" s="94">
        <v>2.4505307834976997</v>
      </c>
      <c r="Q3811" s="94">
        <v>2.5334819990349247</v>
      </c>
      <c r="R3811" s="94">
        <v>2.460619505125071</v>
      </c>
      <c r="S3811" s="94">
        <v>2.4431437979798889</v>
      </c>
      <c r="T3811" s="94">
        <v>2.2722773402557248</v>
      </c>
      <c r="U3811" s="94">
        <v>2.3821760419391884</v>
      </c>
      <c r="V3811" s="94">
        <v>2.2641266707870247</v>
      </c>
      <c r="W3811" s="94">
        <v>2.2918381857059686</v>
      </c>
      <c r="X3811" s="94">
        <v>2.4171844009653785</v>
      </c>
      <c r="Y3811" s="94">
        <v>2.3314761076536121</v>
      </c>
      <c r="Z3811" s="94">
        <v>2.3083399887795655</v>
      </c>
      <c r="AA3811" s="94">
        <v>2.3458786152191893</v>
      </c>
      <c r="AB3811" s="94">
        <v>2.5281194403716203</v>
      </c>
      <c r="AC3811" s="94">
        <v>2.5373071135498004</v>
      </c>
      <c r="AD3811" s="94">
        <v>2.2991149927069356</v>
      </c>
      <c r="AE3811" s="94">
        <v>2.1930059402030286</v>
      </c>
      <c r="AF3811" s="94">
        <v>2.4471244451093752</v>
      </c>
      <c r="AG3811" s="94">
        <v>2.4574250885351607</v>
      </c>
      <c r="AH3811" s="94">
        <v>2.5770451386233537</v>
      </c>
      <c r="AI3811" s="94">
        <v>2.4426504237537592</v>
      </c>
      <c r="AJ3811" s="94">
        <v>2.1661017438923027</v>
      </c>
      <c r="AK3811" s="94">
        <v>2.1565124364882124</v>
      </c>
      <c r="AL3811" s="94">
        <v>2.3554412808939538</v>
      </c>
      <c r="AM3811" s="94">
        <v>2.4660457478582414</v>
      </c>
      <c r="AN3811" s="94">
        <v>2.5109135372120441</v>
      </c>
      <c r="AO3811" s="94">
        <v>2.6612660200836027</v>
      </c>
      <c r="AP3811" s="94">
        <v>2.4712763814804424</v>
      </c>
      <c r="AQ3811" s="94">
        <v>2.5920567868330555</v>
      </c>
      <c r="AR3811" s="94">
        <v>2.695364456429111</v>
      </c>
      <c r="AS3811" s="43">
        <f t="shared" si="111"/>
        <v>41.012802119540012</v>
      </c>
    </row>
    <row r="3812" spans="3:45">
      <c r="C3812" s="34">
        <v>748</v>
      </c>
      <c r="D3812" s="94">
        <v>3.3</v>
      </c>
      <c r="E3812" s="94">
        <v>3.3636223124536389</v>
      </c>
      <c r="F3812" s="94">
        <v>3.0272746442325564</v>
      </c>
      <c r="G3812" s="94">
        <v>3.0687295291875478</v>
      </c>
      <c r="H3812" s="94">
        <v>3.2085828724820749</v>
      </c>
      <c r="I3812" s="94">
        <v>2.9301820155472869</v>
      </c>
      <c r="J3812" s="94">
        <v>2.8824148700717349</v>
      </c>
      <c r="K3812" s="94">
        <v>3.1800584507804954</v>
      </c>
      <c r="L3812" s="94">
        <v>2.9392027370661258</v>
      </c>
      <c r="M3812" s="94">
        <v>3.145802932643345</v>
      </c>
      <c r="N3812" s="94">
        <v>3.298945373050389</v>
      </c>
      <c r="O3812" s="94">
        <v>3.1824716551181003</v>
      </c>
      <c r="P3812" s="94">
        <v>3.0397695322720808</v>
      </c>
      <c r="Q3812" s="94">
        <v>3.0322045239243467</v>
      </c>
      <c r="R3812" s="94">
        <v>3.2628060977567799</v>
      </c>
      <c r="S3812" s="94">
        <v>3.3333922765109736</v>
      </c>
      <c r="T3812" s="94">
        <v>3.450365921009269</v>
      </c>
      <c r="U3812" s="94">
        <v>3.2912842757566829</v>
      </c>
      <c r="V3812" s="94">
        <v>3.3498218172119691</v>
      </c>
      <c r="W3812" s="94">
        <v>3.3206112674878527</v>
      </c>
      <c r="X3812" s="94">
        <v>3.7651966167168438</v>
      </c>
      <c r="Y3812" s="94">
        <v>3.9002779870190234</v>
      </c>
      <c r="Z3812" s="94">
        <v>3.7717465198751743</v>
      </c>
      <c r="AA3812" s="94">
        <v>3.6316476684595562</v>
      </c>
      <c r="AB3812" s="94">
        <v>4.0795377620469608</v>
      </c>
      <c r="AC3812" s="94">
        <v>3.6577048921272231</v>
      </c>
      <c r="AD3812" s="94">
        <v>3.5636153236488912</v>
      </c>
      <c r="AE3812" s="94">
        <v>3.6529452778578224</v>
      </c>
      <c r="AF3812" s="94">
        <v>3.3898311785991404</v>
      </c>
      <c r="AG3812" s="94">
        <v>3.1692688827116577</v>
      </c>
      <c r="AH3812" s="94">
        <v>2.9831495082588981</v>
      </c>
      <c r="AI3812" s="94">
        <v>3.3307784022433409</v>
      </c>
      <c r="AJ3812" s="94">
        <v>3.5069909241324968</v>
      </c>
      <c r="AK3812" s="94">
        <v>3.2829382924554436</v>
      </c>
      <c r="AL3812" s="94">
        <v>3.5010219630476578</v>
      </c>
      <c r="AM3812" s="94">
        <v>3.3706180012451279</v>
      </c>
      <c r="AN3812" s="94">
        <v>3.3101912788346759</v>
      </c>
      <c r="AO3812" s="94">
        <v>3.2795974826223895</v>
      </c>
      <c r="AP3812" s="94">
        <v>2.9441999023745953</v>
      </c>
      <c r="AQ3812" s="94">
        <v>2.9989559220227866</v>
      </c>
      <c r="AR3812" s="94">
        <v>2.9684893105982497</v>
      </c>
      <c r="AS3812" s="43">
        <f t="shared" si="111"/>
        <v>48.542937669526452</v>
      </c>
    </row>
    <row r="3813" spans="3:45">
      <c r="C3813" s="34">
        <v>749</v>
      </c>
      <c r="D3813" s="94">
        <v>3.3</v>
      </c>
      <c r="E3813" s="94">
        <v>3.3846764488108754</v>
      </c>
      <c r="F3813" s="94">
        <v>3.2782726076203965</v>
      </c>
      <c r="G3813" s="94">
        <v>3.0589924213964013</v>
      </c>
      <c r="H3813" s="94">
        <v>3.1099769056147752</v>
      </c>
      <c r="I3813" s="94">
        <v>3.227792374925742</v>
      </c>
      <c r="J3813" s="94">
        <v>3.1050033935532992</v>
      </c>
      <c r="K3813" s="94">
        <v>3.0729863619672395</v>
      </c>
      <c r="L3813" s="94">
        <v>3.1763344160820548</v>
      </c>
      <c r="M3813" s="94">
        <v>3.1122582519324449</v>
      </c>
      <c r="N3813" s="94">
        <v>2.875110291112478</v>
      </c>
      <c r="O3813" s="94">
        <v>3.0077075968994582</v>
      </c>
      <c r="P3813" s="94">
        <v>3.0982012015392395</v>
      </c>
      <c r="Q3813" s="94">
        <v>2.9505506414729026</v>
      </c>
      <c r="R3813" s="94">
        <v>2.9416150703841653</v>
      </c>
      <c r="S3813" s="94">
        <v>2.9315186276838596</v>
      </c>
      <c r="T3813" s="94">
        <v>2.8556071763820983</v>
      </c>
      <c r="U3813" s="94">
        <v>2.5057395459580398</v>
      </c>
      <c r="V3813" s="94">
        <v>2.578884039539576</v>
      </c>
      <c r="W3813" s="94">
        <v>2.4805927669151187</v>
      </c>
      <c r="X3813" s="94">
        <v>2.5904079842140875</v>
      </c>
      <c r="Y3813" s="94">
        <v>2.5210320802345856</v>
      </c>
      <c r="Z3813" s="94">
        <v>2.5488619858411545</v>
      </c>
      <c r="AA3813" s="94">
        <v>2.4785774968555772</v>
      </c>
      <c r="AB3813" s="94">
        <v>2.3781413655807309</v>
      </c>
      <c r="AC3813" s="94">
        <v>2.2323723853471105</v>
      </c>
      <c r="AD3813" s="94">
        <v>2.04695618808422</v>
      </c>
      <c r="AE3813" s="94">
        <v>1.9416659129936393</v>
      </c>
      <c r="AF3813" s="94">
        <v>2.0093606138114968</v>
      </c>
      <c r="AG3813" s="94">
        <v>1.8843071741222803</v>
      </c>
      <c r="AH3813" s="94">
        <v>1.7515534595494302</v>
      </c>
      <c r="AI3813" s="94">
        <v>1.8681902285754282</v>
      </c>
      <c r="AJ3813" s="94">
        <v>1.8798122605915693</v>
      </c>
      <c r="AK3813" s="94">
        <v>1.5907459904832235</v>
      </c>
      <c r="AL3813" s="94">
        <v>1.5172787380149335</v>
      </c>
      <c r="AM3813" s="94">
        <v>1.4254474886627468</v>
      </c>
      <c r="AN3813" s="94">
        <v>1.3756953762613815</v>
      </c>
      <c r="AO3813" s="94">
        <v>1.3147804036920796</v>
      </c>
      <c r="AP3813" s="94">
        <v>1.3511796640208891</v>
      </c>
      <c r="AQ3813" s="94">
        <v>1.3080433092338071</v>
      </c>
      <c r="AR3813" s="94">
        <v>1.3615699605918123</v>
      </c>
      <c r="AS3813" s="43">
        <f t="shared" si="111"/>
        <v>42.17479508545707</v>
      </c>
    </row>
    <row r="3814" spans="3:45">
      <c r="C3814" s="34">
        <v>750</v>
      </c>
      <c r="D3814" s="94">
        <v>3.3</v>
      </c>
      <c r="E3814" s="94">
        <v>3.126779205016859</v>
      </c>
      <c r="F3814" s="94">
        <v>3.0326947921486243</v>
      </c>
      <c r="G3814" s="94">
        <v>2.7216460045956605</v>
      </c>
      <c r="H3814" s="94">
        <v>2.9012658450172268</v>
      </c>
      <c r="I3814" s="94">
        <v>2.7963238014731018</v>
      </c>
      <c r="J3814" s="94">
        <v>2.6681233704425025</v>
      </c>
      <c r="K3814" s="94">
        <v>2.5566222746212537</v>
      </c>
      <c r="L3814" s="94">
        <v>2.5238831496114926</v>
      </c>
      <c r="M3814" s="94">
        <v>2.4440047773249058</v>
      </c>
      <c r="N3814" s="94">
        <v>2.1577794702333346</v>
      </c>
      <c r="O3814" s="94">
        <v>2.1603185502844489</v>
      </c>
      <c r="P3814" s="94">
        <v>2.2047646172385296</v>
      </c>
      <c r="Q3814" s="94">
        <v>2.1186807425077503</v>
      </c>
      <c r="R3814" s="94">
        <v>2.1728483149107194</v>
      </c>
      <c r="S3814" s="94">
        <v>2.1580202010280978</v>
      </c>
      <c r="T3814" s="94">
        <v>2.3581987226658643</v>
      </c>
      <c r="U3814" s="94">
        <v>2.4662786533238021</v>
      </c>
      <c r="V3814" s="94">
        <v>2.4084958702716266</v>
      </c>
      <c r="W3814" s="94">
        <v>2.2411679840055614</v>
      </c>
      <c r="X3814" s="94">
        <v>2.0168884771245064</v>
      </c>
      <c r="Y3814" s="94">
        <v>1.8151623819632821</v>
      </c>
      <c r="Z3814" s="94">
        <v>1.7457467494977044</v>
      </c>
      <c r="AA3814" s="94">
        <v>1.7444754094538117</v>
      </c>
      <c r="AB3814" s="94">
        <v>1.6796702895151285</v>
      </c>
      <c r="AC3814" s="94">
        <v>1.6028985072468549</v>
      </c>
      <c r="AD3814" s="94">
        <v>1.6366761992278898</v>
      </c>
      <c r="AE3814" s="94">
        <v>1.462760292882904</v>
      </c>
      <c r="AF3814" s="94">
        <v>1.3853102267471344</v>
      </c>
      <c r="AG3814" s="94">
        <v>1.4153107889744985</v>
      </c>
      <c r="AH3814" s="94">
        <v>1.3142963505683816</v>
      </c>
      <c r="AI3814" s="94">
        <v>1.2868639674529048</v>
      </c>
      <c r="AJ3814" s="94">
        <v>1.3136236675007968</v>
      </c>
      <c r="AK3814" s="94">
        <v>1.2735021565308546</v>
      </c>
      <c r="AL3814" s="94">
        <v>1.2047902311711662</v>
      </c>
      <c r="AM3814" s="94">
        <v>1.145211096429491</v>
      </c>
      <c r="AN3814" s="94">
        <v>1.1484847844755046</v>
      </c>
      <c r="AO3814" s="94">
        <v>1.1846605338632941</v>
      </c>
      <c r="AP3814" s="94">
        <v>1.1162372342946589</v>
      </c>
      <c r="AQ3814" s="94">
        <v>1.08321465382583</v>
      </c>
      <c r="AR3814" s="94">
        <v>0.98444367758567231</v>
      </c>
      <c r="AS3814" s="43">
        <f t="shared" si="111"/>
        <v>35.27965820719357</v>
      </c>
    </row>
    <row r="3815" spans="3:45">
      <c r="C3815" s="34">
        <v>751</v>
      </c>
      <c r="D3815" s="94">
        <v>3.3</v>
      </c>
      <c r="E3815" s="94">
        <v>2.8882485629441073</v>
      </c>
      <c r="F3815" s="94">
        <v>2.7640993350876046</v>
      </c>
      <c r="G3815" s="94">
        <v>2.4993335133044035</v>
      </c>
      <c r="H3815" s="94">
        <v>2.2657788243625268</v>
      </c>
      <c r="I3815" s="94">
        <v>2.1895757849109287</v>
      </c>
      <c r="J3815" s="94">
        <v>2.06456095572634</v>
      </c>
      <c r="K3815" s="94">
        <v>2.0044981980532812</v>
      </c>
      <c r="L3815" s="94">
        <v>2.0523817309794885</v>
      </c>
      <c r="M3815" s="94">
        <v>1.9614995821748495</v>
      </c>
      <c r="N3815" s="94">
        <v>1.9109571106572836</v>
      </c>
      <c r="O3815" s="94">
        <v>1.9739856804935096</v>
      </c>
      <c r="P3815" s="94">
        <v>1.7752050589066892</v>
      </c>
      <c r="Q3815" s="94">
        <v>1.760996822959672</v>
      </c>
      <c r="R3815" s="94">
        <v>1.8261725269190414</v>
      </c>
      <c r="S3815" s="94">
        <v>1.8072948879990778</v>
      </c>
      <c r="T3815" s="94">
        <v>1.6067307354321343</v>
      </c>
      <c r="U3815" s="94">
        <v>1.630545100729287</v>
      </c>
      <c r="V3815" s="94">
        <v>1.5897627165206636</v>
      </c>
      <c r="W3815" s="94">
        <v>1.4457890083556446</v>
      </c>
      <c r="X3815" s="94">
        <v>1.4003695959312097</v>
      </c>
      <c r="Y3815" s="94">
        <v>1.2519774211070225</v>
      </c>
      <c r="Z3815" s="94">
        <v>1.2880088444829016</v>
      </c>
      <c r="AA3815" s="94">
        <v>1.311060851018919</v>
      </c>
      <c r="AB3815" s="94">
        <v>1.2812249231908093</v>
      </c>
      <c r="AC3815" s="94">
        <v>1.116139574925834</v>
      </c>
      <c r="AD3815" s="94">
        <v>1.1141271899888836</v>
      </c>
      <c r="AE3815" s="94">
        <v>1.1296684154800236</v>
      </c>
      <c r="AF3815" s="94">
        <v>1.1599741298949007</v>
      </c>
      <c r="AG3815" s="94">
        <v>1.0787243987246462</v>
      </c>
      <c r="AH3815" s="94">
        <v>1.1671883796011489</v>
      </c>
      <c r="AI3815" s="94">
        <v>1.1017088437347859</v>
      </c>
      <c r="AJ3815" s="94">
        <v>1.1048388306957486</v>
      </c>
      <c r="AK3815" s="94">
        <v>1.069251919057892</v>
      </c>
      <c r="AL3815" s="94">
        <v>1.1886931534242307</v>
      </c>
      <c r="AM3815" s="94">
        <v>1.060339441363263</v>
      </c>
      <c r="AN3815" s="94">
        <v>1.2116838619687869</v>
      </c>
      <c r="AO3815" s="94">
        <v>1.1430381666116085</v>
      </c>
      <c r="AP3815" s="94">
        <v>1.0599311253328507</v>
      </c>
      <c r="AQ3815" s="94">
        <v>0.91492534647394241</v>
      </c>
      <c r="AR3815" s="94">
        <v>0.87960941957371008</v>
      </c>
      <c r="AS3815" s="43">
        <f t="shared" si="111"/>
        <v>29.397113096214259</v>
      </c>
    </row>
    <row r="3816" spans="3:45">
      <c r="C3816" s="34">
        <v>752</v>
      </c>
      <c r="D3816" s="94">
        <v>3.3</v>
      </c>
      <c r="E3816" s="94">
        <v>2.8030159157636945</v>
      </c>
      <c r="F3816" s="94">
        <v>2.4873106160206313</v>
      </c>
      <c r="G3816" s="94">
        <v>2.3660716447616061</v>
      </c>
      <c r="H3816" s="94">
        <v>2.3923353287779627</v>
      </c>
      <c r="I3816" s="94">
        <v>2.373818579403693</v>
      </c>
      <c r="J3816" s="94">
        <v>2.2583775953950331</v>
      </c>
      <c r="K3816" s="94">
        <v>2.170217731601102</v>
      </c>
      <c r="L3816" s="94">
        <v>2.1503445769617802</v>
      </c>
      <c r="M3816" s="94">
        <v>2.3141320243548407</v>
      </c>
      <c r="N3816" s="94">
        <v>2.0708606213490151</v>
      </c>
      <c r="O3816" s="94">
        <v>1.9587039339551484</v>
      </c>
      <c r="P3816" s="94">
        <v>1.8291905890177227</v>
      </c>
      <c r="Q3816" s="94">
        <v>1.6219011386224285</v>
      </c>
      <c r="R3816" s="94">
        <v>1.597028481302939</v>
      </c>
      <c r="S3816" s="94">
        <v>1.451040019390198</v>
      </c>
      <c r="T3816" s="94">
        <v>1.4163673376394419</v>
      </c>
      <c r="U3816" s="94">
        <v>1.3169888676792634</v>
      </c>
      <c r="V3816" s="94">
        <v>1.2991095875185898</v>
      </c>
      <c r="W3816" s="94">
        <v>1.2807333609014677</v>
      </c>
      <c r="X3816" s="94">
        <v>1.3453189579954852</v>
      </c>
      <c r="Y3816" s="94">
        <v>1.5023708838032206</v>
      </c>
      <c r="Z3816" s="94">
        <v>1.5693478065538997</v>
      </c>
      <c r="AA3816" s="94">
        <v>1.4885678740309256</v>
      </c>
      <c r="AB3816" s="94">
        <v>1.3839389438816714</v>
      </c>
      <c r="AC3816" s="94">
        <v>1.3638195940896378</v>
      </c>
      <c r="AD3816" s="94">
        <v>1.3504407147194852</v>
      </c>
      <c r="AE3816" s="94">
        <v>1.3280329990705591</v>
      </c>
      <c r="AF3816" s="94">
        <v>1.3196561178653476</v>
      </c>
      <c r="AG3816" s="94">
        <v>1.3664917541875499</v>
      </c>
      <c r="AH3816" s="94">
        <v>1.4770465786578013</v>
      </c>
      <c r="AI3816" s="94">
        <v>1.3278977571729706</v>
      </c>
      <c r="AJ3816" s="94">
        <v>1.3798769389292096</v>
      </c>
      <c r="AK3816" s="94">
        <v>1.3949282814226776</v>
      </c>
      <c r="AL3816" s="94">
        <v>1.3083523864793905</v>
      </c>
      <c r="AM3816" s="94">
        <v>1.2567570757592064</v>
      </c>
      <c r="AN3816" s="94">
        <v>1.2512855974149442</v>
      </c>
      <c r="AO3816" s="94">
        <v>1.2986303706933451</v>
      </c>
      <c r="AP3816" s="94">
        <v>1.2188749978362239</v>
      </c>
      <c r="AQ3816" s="94">
        <v>1.1894795563398772</v>
      </c>
      <c r="AR3816" s="94">
        <v>1.2239206189590388</v>
      </c>
      <c r="AS3816" s="43">
        <f t="shared" si="111"/>
        <v>29.880015884378889</v>
      </c>
    </row>
    <row r="3817" spans="3:45">
      <c r="C3817" s="34">
        <v>753</v>
      </c>
      <c r="D3817" s="94">
        <v>3.3</v>
      </c>
      <c r="E3817" s="94">
        <v>3.1481030386950102</v>
      </c>
      <c r="F3817" s="94">
        <v>2.9724315747761438</v>
      </c>
      <c r="G3817" s="94">
        <v>2.9275684309713688</v>
      </c>
      <c r="H3817" s="94">
        <v>2.8260724377403768</v>
      </c>
      <c r="I3817" s="94">
        <v>2.6539031853514157</v>
      </c>
      <c r="J3817" s="94">
        <v>2.7093506460815977</v>
      </c>
      <c r="K3817" s="94">
        <v>2.633365509515293</v>
      </c>
      <c r="L3817" s="94">
        <v>2.599207040071267</v>
      </c>
      <c r="M3817" s="94">
        <v>2.4095866925553344</v>
      </c>
      <c r="N3817" s="94">
        <v>2.4049274907325091</v>
      </c>
      <c r="O3817" s="94">
        <v>2.4054936487086551</v>
      </c>
      <c r="P3817" s="94">
        <v>2.4845161278042784</v>
      </c>
      <c r="Q3817" s="94">
        <v>2.2912019422614027</v>
      </c>
      <c r="R3817" s="94">
        <v>2.2536208920844287</v>
      </c>
      <c r="S3817" s="94">
        <v>2.2030792901867802</v>
      </c>
      <c r="T3817" s="94">
        <v>2.1382441908921463</v>
      </c>
      <c r="U3817" s="94">
        <v>2.144343533675876</v>
      </c>
      <c r="V3817" s="94">
        <v>2.0571461681010406</v>
      </c>
      <c r="W3817" s="94">
        <v>1.917922987247598</v>
      </c>
      <c r="X3817" s="94">
        <v>2.0284305088942505</v>
      </c>
      <c r="Y3817" s="94">
        <v>1.9794329708039013</v>
      </c>
      <c r="Z3817" s="94">
        <v>1.8841883347800159</v>
      </c>
      <c r="AA3817" s="94">
        <v>1.6970614430301851</v>
      </c>
      <c r="AB3817" s="94">
        <v>1.6364933590464559</v>
      </c>
      <c r="AC3817" s="94">
        <v>1.7636707534082292</v>
      </c>
      <c r="AD3817" s="94">
        <v>1.7150653404240104</v>
      </c>
      <c r="AE3817" s="94">
        <v>1.7065627701391417</v>
      </c>
      <c r="AF3817" s="94">
        <v>1.5680852073578642</v>
      </c>
      <c r="AG3817" s="94">
        <v>1.4381286053074838</v>
      </c>
      <c r="AH3817" s="94">
        <v>1.360324605421549</v>
      </c>
      <c r="AI3817" s="94">
        <v>1.3834663921432404</v>
      </c>
      <c r="AJ3817" s="94">
        <v>1.3203399819143733</v>
      </c>
      <c r="AK3817" s="94">
        <v>1.3268179166399994</v>
      </c>
      <c r="AL3817" s="94">
        <v>1.2139104035778665</v>
      </c>
      <c r="AM3817" s="94">
        <v>1.3013182352539869</v>
      </c>
      <c r="AN3817" s="94">
        <v>1.2909517611136079</v>
      </c>
      <c r="AO3817" s="94">
        <v>1.1893550685291945</v>
      </c>
      <c r="AP3817" s="94">
        <v>1.0579164493019395</v>
      </c>
      <c r="AQ3817" s="94">
        <v>1.0418283431242925</v>
      </c>
      <c r="AR3817" s="94">
        <v>1.060103071582726</v>
      </c>
      <c r="AS3817" s="43">
        <f t="shared" si="111"/>
        <v>35.714241096379062</v>
      </c>
    </row>
    <row r="3818" spans="3:45">
      <c r="C3818" s="34">
        <v>754</v>
      </c>
      <c r="D3818" s="94">
        <v>3.3</v>
      </c>
      <c r="E3818" s="94">
        <v>3.3219647759243385</v>
      </c>
      <c r="F3818" s="94">
        <v>2.976269260098193</v>
      </c>
      <c r="G3818" s="94">
        <v>2.996059810898116</v>
      </c>
      <c r="H3818" s="94">
        <v>2.7021499581313675</v>
      </c>
      <c r="I3818" s="94">
        <v>2.7345678032990968</v>
      </c>
      <c r="J3818" s="94">
        <v>2.4039643673486499</v>
      </c>
      <c r="K3818" s="94">
        <v>2.3023048394150725</v>
      </c>
      <c r="L3818" s="94">
        <v>2.2666513016339422</v>
      </c>
      <c r="M3818" s="94">
        <v>2.2446132551149462</v>
      </c>
      <c r="N3818" s="94">
        <v>2.14552822918359</v>
      </c>
      <c r="O3818" s="94">
        <v>2.0315161273464577</v>
      </c>
      <c r="P3818" s="94">
        <v>1.8694677657498107</v>
      </c>
      <c r="Q3818" s="94">
        <v>1.8657839425547464</v>
      </c>
      <c r="R3818" s="94">
        <v>1.7857640431905426</v>
      </c>
      <c r="S3818" s="94">
        <v>1.7550985139716655</v>
      </c>
      <c r="T3818" s="94">
        <v>1.8557315987900889</v>
      </c>
      <c r="U3818" s="94">
        <v>1.9634862811498985</v>
      </c>
      <c r="V3818" s="94">
        <v>1.9274856678143553</v>
      </c>
      <c r="W3818" s="94">
        <v>2.1135446526639114</v>
      </c>
      <c r="X3818" s="94">
        <v>2.0451097949289045</v>
      </c>
      <c r="Y3818" s="94">
        <v>2.0795167176102272</v>
      </c>
      <c r="Z3818" s="94">
        <v>2.145363537509887</v>
      </c>
      <c r="AA3818" s="94">
        <v>2.182368796724695</v>
      </c>
      <c r="AB3818" s="94">
        <v>2.0219767271368201</v>
      </c>
      <c r="AC3818" s="94">
        <v>2.0204445431340083</v>
      </c>
      <c r="AD3818" s="94">
        <v>2.0404552411089183</v>
      </c>
      <c r="AE3818" s="94">
        <v>2.115501592940213</v>
      </c>
      <c r="AF3818" s="94">
        <v>2.0203436649236326</v>
      </c>
      <c r="AG3818" s="94">
        <v>2.0654472801942565</v>
      </c>
      <c r="AH3818" s="94">
        <v>2.2038673390426098</v>
      </c>
      <c r="AI3818" s="94">
        <v>2.094876833138648</v>
      </c>
      <c r="AJ3818" s="94">
        <v>2.2039514485154812</v>
      </c>
      <c r="AK3818" s="94">
        <v>2.1170445213800417</v>
      </c>
      <c r="AL3818" s="94">
        <v>2.0119062440608602</v>
      </c>
      <c r="AM3818" s="94">
        <v>1.9243254392904359</v>
      </c>
      <c r="AN3818" s="94">
        <v>1.8712760960873063</v>
      </c>
      <c r="AO3818" s="94">
        <v>1.8095829506947967</v>
      </c>
      <c r="AP3818" s="94">
        <v>1.7313680493918961</v>
      </c>
      <c r="AQ3818" s="94">
        <v>1.580128658784381</v>
      </c>
      <c r="AR3818" s="94">
        <v>1.599903932905822</v>
      </c>
      <c r="AS3818" s="43">
        <f t="shared" si="111"/>
        <v>35.523601369794257</v>
      </c>
    </row>
    <row r="3819" spans="3:45">
      <c r="C3819" s="34">
        <v>755</v>
      </c>
      <c r="D3819" s="94">
        <v>3.3</v>
      </c>
      <c r="E3819" s="94">
        <v>3.326008402781123</v>
      </c>
      <c r="F3819" s="94">
        <v>3.2870344560373965</v>
      </c>
      <c r="G3819" s="94">
        <v>3.3160453531420231</v>
      </c>
      <c r="H3819" s="94">
        <v>3.076383762718208</v>
      </c>
      <c r="I3819" s="94">
        <v>2.8351032574179245</v>
      </c>
      <c r="J3819" s="94">
        <v>2.7209942490323873</v>
      </c>
      <c r="K3819" s="94">
        <v>2.4616174825788235</v>
      </c>
      <c r="L3819" s="94">
        <v>2.5952072991066282</v>
      </c>
      <c r="M3819" s="94">
        <v>2.410906118408497</v>
      </c>
      <c r="N3819" s="94">
        <v>2.2199336643636567</v>
      </c>
      <c r="O3819" s="94">
        <v>2.186730128046503</v>
      </c>
      <c r="P3819" s="94">
        <v>2.1626819266724162</v>
      </c>
      <c r="Q3819" s="94">
        <v>2.3018576813827947</v>
      </c>
      <c r="R3819" s="94">
        <v>2.0893187699847879</v>
      </c>
      <c r="S3819" s="94">
        <v>2.1629984973971168</v>
      </c>
      <c r="T3819" s="94">
        <v>1.9228311836455483</v>
      </c>
      <c r="U3819" s="94">
        <v>1.9482410153719338</v>
      </c>
      <c r="V3819" s="94">
        <v>1.8444041294629554</v>
      </c>
      <c r="W3819" s="94">
        <v>1.8068208247709865</v>
      </c>
      <c r="X3819" s="94">
        <v>1.5921080934530771</v>
      </c>
      <c r="Y3819" s="94">
        <v>1.4760620713105894</v>
      </c>
      <c r="Z3819" s="94">
        <v>1.5256584846880008</v>
      </c>
      <c r="AA3819" s="94">
        <v>1.6169938768198244</v>
      </c>
      <c r="AB3819" s="94">
        <v>1.5358520675288569</v>
      </c>
      <c r="AC3819" s="94">
        <v>1.4688028295240274</v>
      </c>
      <c r="AD3819" s="94">
        <v>1.5116980905798219</v>
      </c>
      <c r="AE3819" s="94">
        <v>1.4914978822730052</v>
      </c>
      <c r="AF3819" s="94">
        <v>1.4757677887305918</v>
      </c>
      <c r="AG3819" s="94">
        <v>1.4238960081957899</v>
      </c>
      <c r="AH3819" s="94">
        <v>1.309226582215743</v>
      </c>
      <c r="AI3819" s="94">
        <v>1.3710990825600446</v>
      </c>
      <c r="AJ3819" s="94">
        <v>1.276075420650773</v>
      </c>
      <c r="AK3819" s="94">
        <v>1.1409716173350808</v>
      </c>
      <c r="AL3819" s="94">
        <v>1.1209804299262887</v>
      </c>
      <c r="AM3819" s="94">
        <v>0.95812895824336619</v>
      </c>
      <c r="AN3819" s="94">
        <v>0.91971322219776186</v>
      </c>
      <c r="AO3819" s="94">
        <v>0.91864971464107192</v>
      </c>
      <c r="AP3819" s="94">
        <v>0.88186173252775724</v>
      </c>
      <c r="AQ3819" s="94">
        <v>0.90295988021476303</v>
      </c>
      <c r="AR3819" s="94">
        <v>0.86046963228247286</v>
      </c>
      <c r="AS3819" s="43">
        <f t="shared" si="111"/>
        <v>35.201713070331294</v>
      </c>
    </row>
    <row r="3820" spans="3:45">
      <c r="C3820" s="34">
        <v>756</v>
      </c>
      <c r="D3820" s="94">
        <v>3.3</v>
      </c>
      <c r="E3820" s="94">
        <v>3.158817298074442</v>
      </c>
      <c r="F3820" s="94">
        <v>2.5674087384507547</v>
      </c>
      <c r="G3820" s="94">
        <v>2.3645931941591223</v>
      </c>
      <c r="H3820" s="94">
        <v>2.3043924479574085</v>
      </c>
      <c r="I3820" s="94">
        <v>2.2940778649946165</v>
      </c>
      <c r="J3820" s="94">
        <v>2.3364807246050669</v>
      </c>
      <c r="K3820" s="94">
        <v>2.1436734108191633</v>
      </c>
      <c r="L3820" s="94">
        <v>2.4699004044881345</v>
      </c>
      <c r="M3820" s="94">
        <v>2.3924540309555287</v>
      </c>
      <c r="N3820" s="94">
        <v>2.3768084654051611</v>
      </c>
      <c r="O3820" s="94">
        <v>2.2453502328601109</v>
      </c>
      <c r="P3820" s="94">
        <v>2.2093736627994986</v>
      </c>
      <c r="Q3820" s="94">
        <v>2.3619006707860191</v>
      </c>
      <c r="R3820" s="94">
        <v>2.2305746140523315</v>
      </c>
      <c r="S3820" s="94">
        <v>2.102819660765336</v>
      </c>
      <c r="T3820" s="94">
        <v>2.1855787460165228</v>
      </c>
      <c r="U3820" s="94">
        <v>2.0341817448753909</v>
      </c>
      <c r="V3820" s="94">
        <v>1.9210395747022888</v>
      </c>
      <c r="W3820" s="94">
        <v>1.7106951954205019</v>
      </c>
      <c r="X3820" s="94">
        <v>1.7390006970739371</v>
      </c>
      <c r="Y3820" s="94">
        <v>1.752235720700434</v>
      </c>
      <c r="Z3820" s="94">
        <v>1.6239032462457839</v>
      </c>
      <c r="AA3820" s="94">
        <v>1.5246128764495788</v>
      </c>
      <c r="AB3820" s="94">
        <v>1.4568398667479794</v>
      </c>
      <c r="AC3820" s="94">
        <v>1.4013698102458596</v>
      </c>
      <c r="AD3820" s="94">
        <v>1.3524426847482494</v>
      </c>
      <c r="AE3820" s="94">
        <v>1.2219209292661135</v>
      </c>
      <c r="AF3820" s="94">
        <v>1.2019249942271311</v>
      </c>
      <c r="AG3820" s="94">
        <v>1.0924513946382792</v>
      </c>
      <c r="AH3820" s="94">
        <v>1.1029337945695479</v>
      </c>
      <c r="AI3820" s="94">
        <v>1.1292690259156832</v>
      </c>
      <c r="AJ3820" s="94">
        <v>1.0825190676905725</v>
      </c>
      <c r="AK3820" s="94">
        <v>1.0177228632305337</v>
      </c>
      <c r="AL3820" s="94">
        <v>1.0108186848778646</v>
      </c>
      <c r="AM3820" s="94">
        <v>0.93445482538917279</v>
      </c>
      <c r="AN3820" s="94">
        <v>1.0551124291439666</v>
      </c>
      <c r="AO3820" s="94">
        <v>1.0699158756271967</v>
      </c>
      <c r="AP3820" s="94">
        <v>1.0092877632930208</v>
      </c>
      <c r="AQ3820" s="94">
        <v>0.93544698023780937</v>
      </c>
      <c r="AR3820" s="94">
        <v>0.90411897285085852</v>
      </c>
      <c r="AS3820" s="43">
        <f t="shared" si="111"/>
        <v>32.345213193045701</v>
      </c>
    </row>
    <row r="3821" spans="3:45">
      <c r="C3821" s="34">
        <v>757</v>
      </c>
      <c r="D3821" s="94">
        <v>3.3</v>
      </c>
      <c r="E3821" s="94">
        <v>2.924001499375716</v>
      </c>
      <c r="F3821" s="94">
        <v>2.9211723623562977</v>
      </c>
      <c r="G3821" s="94">
        <v>2.6527892978287895</v>
      </c>
      <c r="H3821" s="94">
        <v>2.5809525266454156</v>
      </c>
      <c r="I3821" s="94">
        <v>2.5478184535307431</v>
      </c>
      <c r="J3821" s="94">
        <v>2.4381611526456681</v>
      </c>
      <c r="K3821" s="94">
        <v>2.4600254514499302</v>
      </c>
      <c r="L3821" s="94">
        <v>2.2580932693659888</v>
      </c>
      <c r="M3821" s="94">
        <v>2.2484095696527504</v>
      </c>
      <c r="N3821" s="94">
        <v>2.1907492392831798</v>
      </c>
      <c r="O3821" s="94">
        <v>2.1618878126104346</v>
      </c>
      <c r="P3821" s="94">
        <v>2.2273557039728979</v>
      </c>
      <c r="Q3821" s="94">
        <v>2.2921605079700025</v>
      </c>
      <c r="R3821" s="94">
        <v>2.1347582777145249</v>
      </c>
      <c r="S3821" s="94">
        <v>2.1652347451152889</v>
      </c>
      <c r="T3821" s="94">
        <v>2.0262194446385609</v>
      </c>
      <c r="U3821" s="94">
        <v>1.9573382405828323</v>
      </c>
      <c r="V3821" s="94">
        <v>2.0609801711361855</v>
      </c>
      <c r="W3821" s="94">
        <v>1.7949812499827569</v>
      </c>
      <c r="X3821" s="94">
        <v>1.7563140300999505</v>
      </c>
      <c r="Y3821" s="94">
        <v>1.7589954959794896</v>
      </c>
      <c r="Z3821" s="94">
        <v>1.9517795725550231</v>
      </c>
      <c r="AA3821" s="94">
        <v>1.9421378882378779</v>
      </c>
      <c r="AB3821" s="94">
        <v>1.7321275971651033</v>
      </c>
      <c r="AC3821" s="94">
        <v>1.6434444535545922</v>
      </c>
      <c r="AD3821" s="94">
        <v>1.623967452021323</v>
      </c>
      <c r="AE3821" s="94">
        <v>1.559197911465998</v>
      </c>
      <c r="AF3821" s="94">
        <v>1.5228991691502081</v>
      </c>
      <c r="AG3821" s="94">
        <v>1.56497167634378</v>
      </c>
      <c r="AH3821" s="94">
        <v>1.5954161901499131</v>
      </c>
      <c r="AI3821" s="94">
        <v>1.3811473667867828</v>
      </c>
      <c r="AJ3821" s="94">
        <v>1.4510114304335695</v>
      </c>
      <c r="AK3821" s="94">
        <v>1.4144509792837026</v>
      </c>
      <c r="AL3821" s="94">
        <v>1.4609772865044897</v>
      </c>
      <c r="AM3821" s="94">
        <v>1.4475874496840004</v>
      </c>
      <c r="AN3821" s="94">
        <v>1.4683082732804231</v>
      </c>
      <c r="AO3821" s="94">
        <v>1.3795394818017424</v>
      </c>
      <c r="AP3821" s="94">
        <v>1.2541579442534252</v>
      </c>
      <c r="AQ3821" s="94">
        <v>1.2302180618961451</v>
      </c>
      <c r="AR3821" s="94">
        <v>1.0749253619671788</v>
      </c>
      <c r="AS3821" s="43">
        <f t="shared" si="111"/>
        <v>33.962289407874216</v>
      </c>
    </row>
    <row r="3822" spans="3:45">
      <c r="C3822" s="34">
        <v>758</v>
      </c>
      <c r="D3822" s="94">
        <v>3.3</v>
      </c>
      <c r="E3822" s="94">
        <v>3.5929563151935993</v>
      </c>
      <c r="F3822" s="94">
        <v>3.6739311406070647</v>
      </c>
      <c r="G3822" s="94">
        <v>3.7018652387371564</v>
      </c>
      <c r="H3822" s="94">
        <v>3.6116397946774983</v>
      </c>
      <c r="I3822" s="94">
        <v>3.375678320782967</v>
      </c>
      <c r="J3822" s="94">
        <v>3.3985243486369767</v>
      </c>
      <c r="K3822" s="94">
        <v>3.7012973946840235</v>
      </c>
      <c r="L3822" s="94">
        <v>3.708682530031151</v>
      </c>
      <c r="M3822" s="94">
        <v>3.8218771668872811</v>
      </c>
      <c r="N3822" s="94">
        <v>3.8930314808918944</v>
      </c>
      <c r="O3822" s="94">
        <v>3.4273708113067354</v>
      </c>
      <c r="P3822" s="94">
        <v>3.3909954830893905</v>
      </c>
      <c r="Q3822" s="94">
        <v>3.4127018288962798</v>
      </c>
      <c r="R3822" s="94">
        <v>3.218239990155809</v>
      </c>
      <c r="S3822" s="94">
        <v>3.2045558423128022</v>
      </c>
      <c r="T3822" s="94">
        <v>3.2557672635559722</v>
      </c>
      <c r="U3822" s="94">
        <v>3.2952033887985355</v>
      </c>
      <c r="V3822" s="94">
        <v>3.1118729100588332</v>
      </c>
      <c r="W3822" s="94">
        <v>2.9040696521529257</v>
      </c>
      <c r="X3822" s="94">
        <v>2.8111924863352846</v>
      </c>
      <c r="Y3822" s="94">
        <v>3.0839535416212134</v>
      </c>
      <c r="Z3822" s="94">
        <v>2.9426897869356861</v>
      </c>
      <c r="AA3822" s="94">
        <v>2.5853990681887478</v>
      </c>
      <c r="AB3822" s="94">
        <v>2.7201498884677529</v>
      </c>
      <c r="AC3822" s="94">
        <v>2.4742183824363817</v>
      </c>
      <c r="AD3822" s="94">
        <v>2.4241517207104848</v>
      </c>
      <c r="AE3822" s="94">
        <v>2.5003680880270798</v>
      </c>
      <c r="AF3822" s="94">
        <v>2.6197120921859303</v>
      </c>
      <c r="AG3822" s="94">
        <v>3.0128092081296716</v>
      </c>
      <c r="AH3822" s="94">
        <v>2.8426799893339427</v>
      </c>
      <c r="AI3822" s="94">
        <v>2.6980728280608761</v>
      </c>
      <c r="AJ3822" s="94">
        <v>2.6662478803032745</v>
      </c>
      <c r="AK3822" s="94">
        <v>2.6622241358931569</v>
      </c>
      <c r="AL3822" s="94">
        <v>2.5903453778189367</v>
      </c>
      <c r="AM3822" s="94">
        <v>2.417663871952449</v>
      </c>
      <c r="AN3822" s="94">
        <v>2.4230715525659354</v>
      </c>
      <c r="AO3822" s="94">
        <v>2.4231418817577972</v>
      </c>
      <c r="AP3822" s="94">
        <v>2.4946335951064067</v>
      </c>
      <c r="AQ3822" s="94">
        <v>2.3757996529656071</v>
      </c>
      <c r="AR3822" s="94">
        <v>2.159131181341766</v>
      </c>
      <c r="AS3822" s="43">
        <f t="shared" si="111"/>
        <v>49.257409114485476</v>
      </c>
    </row>
    <row r="3823" spans="3:45">
      <c r="C3823" s="34">
        <v>759</v>
      </c>
      <c r="D3823" s="94">
        <v>3.3</v>
      </c>
      <c r="E3823" s="94">
        <v>3.384900914847722</v>
      </c>
      <c r="F3823" s="94">
        <v>3.1629905784717973</v>
      </c>
      <c r="G3823" s="94">
        <v>3.0731247157033503</v>
      </c>
      <c r="H3823" s="94">
        <v>2.8319393774411483</v>
      </c>
      <c r="I3823" s="94">
        <v>2.8191056214437595</v>
      </c>
      <c r="J3823" s="94">
        <v>2.6719686739805528</v>
      </c>
      <c r="K3823" s="94">
        <v>2.6042485429176629</v>
      </c>
      <c r="L3823" s="94">
        <v>2.3683659018926848</v>
      </c>
      <c r="M3823" s="94">
        <v>2.4618471109300151</v>
      </c>
      <c r="N3823" s="94">
        <v>2.2006849579869359</v>
      </c>
      <c r="O3823" s="94">
        <v>2.1227376362009278</v>
      </c>
      <c r="P3823" s="94">
        <v>2.1886971293128408</v>
      </c>
      <c r="Q3823" s="94">
        <v>2.2676994798684187</v>
      </c>
      <c r="R3823" s="94">
        <v>2.0774928509934028</v>
      </c>
      <c r="S3823" s="94">
        <v>2.0918506084058786</v>
      </c>
      <c r="T3823" s="94">
        <v>2.0232034285214788</v>
      </c>
      <c r="U3823" s="94">
        <v>1.9626012728859699</v>
      </c>
      <c r="V3823" s="94">
        <v>2.0476004150591085</v>
      </c>
      <c r="W3823" s="94">
        <v>2.1023183856681178</v>
      </c>
      <c r="X3823" s="94">
        <v>2.139203834088498</v>
      </c>
      <c r="Y3823" s="94">
        <v>2.2068062485053148</v>
      </c>
      <c r="Z3823" s="94">
        <v>2.0628710049751748</v>
      </c>
      <c r="AA3823" s="94">
        <v>2.1276519301502868</v>
      </c>
      <c r="AB3823" s="94">
        <v>2.0127542497337507</v>
      </c>
      <c r="AC3823" s="94">
        <v>1.8605578181615074</v>
      </c>
      <c r="AD3823" s="94">
        <v>1.9342201180570635</v>
      </c>
      <c r="AE3823" s="94">
        <v>1.9461882546973983</v>
      </c>
      <c r="AF3823" s="94">
        <v>1.8769040278107243</v>
      </c>
      <c r="AG3823" s="94">
        <v>2.0198568243792305</v>
      </c>
      <c r="AH3823" s="94">
        <v>2.0578772219016352</v>
      </c>
      <c r="AI3823" s="94">
        <v>1.895039979127336</v>
      </c>
      <c r="AJ3823" s="94">
        <v>1.6821509947928202</v>
      </c>
      <c r="AK3823" s="94">
        <v>1.5177747360357348</v>
      </c>
      <c r="AL3823" s="94">
        <v>1.398374227329316</v>
      </c>
      <c r="AM3823" s="94">
        <v>1.2867077851106687</v>
      </c>
      <c r="AN3823" s="94">
        <v>1.2690087597977981</v>
      </c>
      <c r="AO3823" s="94">
        <v>1.3019585480722606</v>
      </c>
      <c r="AP3823" s="94">
        <v>1.1932801383633957</v>
      </c>
      <c r="AQ3823" s="94">
        <v>1.0771823187301597</v>
      </c>
      <c r="AR3823" s="94">
        <v>1.064230960005653</v>
      </c>
      <c r="AS3823" s="43">
        <f t="shared" si="111"/>
        <v>36.516453103867327</v>
      </c>
    </row>
    <row r="3824" spans="3:45">
      <c r="C3824" s="34">
        <v>760</v>
      </c>
      <c r="D3824" s="94">
        <v>3.3</v>
      </c>
      <c r="E3824" s="94">
        <v>3.3243392602700879</v>
      </c>
      <c r="F3824" s="94">
        <v>3.4393609528067941</v>
      </c>
      <c r="G3824" s="94">
        <v>3.6065984063285397</v>
      </c>
      <c r="H3824" s="94">
        <v>3.1024728012347795</v>
      </c>
      <c r="I3824" s="94">
        <v>3.4028704791771456</v>
      </c>
      <c r="J3824" s="94">
        <v>3.2837623663147344</v>
      </c>
      <c r="K3824" s="94">
        <v>3.1897361214320163</v>
      </c>
      <c r="L3824" s="94">
        <v>3.238175564698702</v>
      </c>
      <c r="M3824" s="94">
        <v>3.3211554984297855</v>
      </c>
      <c r="N3824" s="94">
        <v>3.5704691021440778</v>
      </c>
      <c r="O3824" s="94">
        <v>3.629636361238707</v>
      </c>
      <c r="P3824" s="94">
        <v>3.4353464154203279</v>
      </c>
      <c r="Q3824" s="94">
        <v>3.4553518970039496</v>
      </c>
      <c r="R3824" s="94">
        <v>3.4937843163919116</v>
      </c>
      <c r="S3824" s="94">
        <v>3.5552258392949678</v>
      </c>
      <c r="T3824" s="94">
        <v>3.4379083998785682</v>
      </c>
      <c r="U3824" s="94">
        <v>2.902452635980707</v>
      </c>
      <c r="V3824" s="94">
        <v>2.6861361915123938</v>
      </c>
      <c r="W3824" s="94">
        <v>2.7314778247306628</v>
      </c>
      <c r="X3824" s="94">
        <v>2.6987278823300964</v>
      </c>
      <c r="Y3824" s="94">
        <v>2.7069948190585675</v>
      </c>
      <c r="Z3824" s="94">
        <v>2.5190539544576502</v>
      </c>
      <c r="AA3824" s="94">
        <v>2.1428050631505133</v>
      </c>
      <c r="AB3824" s="94">
        <v>1.9947162124241338</v>
      </c>
      <c r="AC3824" s="94">
        <v>1.9825815196541543</v>
      </c>
      <c r="AD3824" s="94">
        <v>1.8405573259280916</v>
      </c>
      <c r="AE3824" s="94">
        <v>1.6104479574822668</v>
      </c>
      <c r="AF3824" s="94">
        <v>1.566664455100286</v>
      </c>
      <c r="AG3824" s="94">
        <v>1.5677095862406016</v>
      </c>
      <c r="AH3824" s="94">
        <v>1.5427179552225969</v>
      </c>
      <c r="AI3824" s="94">
        <v>1.7033041779590092</v>
      </c>
      <c r="AJ3824" s="94">
        <v>1.6072931115311779</v>
      </c>
      <c r="AK3824" s="94">
        <v>1.742999970394137</v>
      </c>
      <c r="AL3824" s="94">
        <v>1.7719675247428457</v>
      </c>
      <c r="AM3824" s="94">
        <v>1.8341975236597796</v>
      </c>
      <c r="AN3824" s="94">
        <v>1.8147401751930763</v>
      </c>
      <c r="AO3824" s="94">
        <v>1.7440536896236605</v>
      </c>
      <c r="AP3824" s="94">
        <v>1.7386243368725005</v>
      </c>
      <c r="AQ3824" s="94">
        <v>1.4887585911783219</v>
      </c>
      <c r="AR3824" s="94">
        <v>1.404707035951809</v>
      </c>
      <c r="AS3824" s="43">
        <f t="shared" si="111"/>
        <v>44.893945884554903</v>
      </c>
    </row>
    <row r="3825" spans="3:45">
      <c r="C3825" s="34">
        <v>761</v>
      </c>
      <c r="D3825" s="94">
        <v>3.3</v>
      </c>
      <c r="E3825" s="94">
        <v>3.1191151284942147</v>
      </c>
      <c r="F3825" s="94">
        <v>2.9635272930375574</v>
      </c>
      <c r="G3825" s="94">
        <v>3.3290481855325726</v>
      </c>
      <c r="H3825" s="94">
        <v>3.0605489140528892</v>
      </c>
      <c r="I3825" s="94">
        <v>2.9770187154066829</v>
      </c>
      <c r="J3825" s="94">
        <v>2.6927254902135282</v>
      </c>
      <c r="K3825" s="94">
        <v>2.423681978664769</v>
      </c>
      <c r="L3825" s="94">
        <v>2.3587895650672577</v>
      </c>
      <c r="M3825" s="94">
        <v>2.2866582582713275</v>
      </c>
      <c r="N3825" s="94">
        <v>2.2854280598593766</v>
      </c>
      <c r="O3825" s="94">
        <v>2.4209116081561448</v>
      </c>
      <c r="P3825" s="94">
        <v>2.2200355120250195</v>
      </c>
      <c r="Q3825" s="94">
        <v>2.2231455009526115</v>
      </c>
      <c r="R3825" s="94">
        <v>2.1181053503915432</v>
      </c>
      <c r="S3825" s="94">
        <v>2.1477541180024948</v>
      </c>
      <c r="T3825" s="94">
        <v>2.1271469510239451</v>
      </c>
      <c r="U3825" s="94">
        <v>1.963333569328636</v>
      </c>
      <c r="V3825" s="94">
        <v>1.7633144761587325</v>
      </c>
      <c r="W3825" s="94">
        <v>1.7275255131179759</v>
      </c>
      <c r="X3825" s="94">
        <v>1.808363504747176</v>
      </c>
      <c r="Y3825" s="94">
        <v>1.8156544126163041</v>
      </c>
      <c r="Z3825" s="94">
        <v>1.8738757997148352</v>
      </c>
      <c r="AA3825" s="94">
        <v>1.8060928485695045</v>
      </c>
      <c r="AB3825" s="94">
        <v>1.7076018751291102</v>
      </c>
      <c r="AC3825" s="94">
        <v>1.6140409360089305</v>
      </c>
      <c r="AD3825" s="94">
        <v>1.26593390472607</v>
      </c>
      <c r="AE3825" s="94">
        <v>1.2924345722035915</v>
      </c>
      <c r="AF3825" s="94">
        <v>1.3582586753611652</v>
      </c>
      <c r="AG3825" s="94">
        <v>1.3753729167270154</v>
      </c>
      <c r="AH3825" s="94">
        <v>1.4416667489767236</v>
      </c>
      <c r="AI3825" s="94">
        <v>1.4704721400348215</v>
      </c>
      <c r="AJ3825" s="94">
        <v>1.4585302049040778</v>
      </c>
      <c r="AK3825" s="94">
        <v>1.4114765028518073</v>
      </c>
      <c r="AL3825" s="94">
        <v>1.2682096396096143</v>
      </c>
      <c r="AM3825" s="94">
        <v>1.3356257701751038</v>
      </c>
      <c r="AN3825" s="94">
        <v>1.3027533461947141</v>
      </c>
      <c r="AO3825" s="94">
        <v>1.1277584970306009</v>
      </c>
      <c r="AP3825" s="94">
        <v>1.1634602723535343</v>
      </c>
      <c r="AQ3825" s="94">
        <v>1.1024289002181964</v>
      </c>
      <c r="AR3825" s="94">
        <v>1.0891419183966486</v>
      </c>
      <c r="AS3825" s="43">
        <f t="shared" si="111"/>
        <v>35.307429154346238</v>
      </c>
    </row>
    <row r="3826" spans="3:45">
      <c r="C3826" s="34">
        <v>762</v>
      </c>
      <c r="D3826" s="94">
        <v>3.3</v>
      </c>
      <c r="E3826" s="94">
        <v>3.709979096453011</v>
      </c>
      <c r="F3826" s="94">
        <v>3.3526199673723545</v>
      </c>
      <c r="G3826" s="94">
        <v>3.2572723064150537</v>
      </c>
      <c r="H3826" s="94">
        <v>2.9615570239559976</v>
      </c>
      <c r="I3826" s="94">
        <v>3.3366516434958258</v>
      </c>
      <c r="J3826" s="94">
        <v>3.2894197374905541</v>
      </c>
      <c r="K3826" s="94">
        <v>3.284644047814044</v>
      </c>
      <c r="L3826" s="94">
        <v>3.2468043443030878</v>
      </c>
      <c r="M3826" s="94">
        <v>3.4910756507988112</v>
      </c>
      <c r="N3826" s="94">
        <v>3.3507997802657155</v>
      </c>
      <c r="O3826" s="94">
        <v>3.7307397269339786</v>
      </c>
      <c r="P3826" s="94">
        <v>3.7161616762057506</v>
      </c>
      <c r="Q3826" s="94">
        <v>3.6274661147814884</v>
      </c>
      <c r="R3826" s="94">
        <v>3.4107710447431008</v>
      </c>
      <c r="S3826" s="94">
        <v>3.8666130345685397</v>
      </c>
      <c r="T3826" s="94">
        <v>4.0579979190544098</v>
      </c>
      <c r="U3826" s="94">
        <v>3.7273474192872049</v>
      </c>
      <c r="V3826" s="94">
        <v>4.025338925174033</v>
      </c>
      <c r="W3826" s="94">
        <v>3.5311163733791706</v>
      </c>
      <c r="X3826" s="94">
        <v>3.5933600476153358</v>
      </c>
      <c r="Y3826" s="94">
        <v>3.4556985950634926</v>
      </c>
      <c r="Z3826" s="94">
        <v>3.2108965466243315</v>
      </c>
      <c r="AA3826" s="94">
        <v>3.1520997722460002</v>
      </c>
      <c r="AB3826" s="94">
        <v>3.0941835430724884</v>
      </c>
      <c r="AC3826" s="94">
        <v>2.9330319263923474</v>
      </c>
      <c r="AD3826" s="94">
        <v>2.6144614803684876</v>
      </c>
      <c r="AE3826" s="94">
        <v>2.453210113009396</v>
      </c>
      <c r="AF3826" s="94">
        <v>2.5266555471912469</v>
      </c>
      <c r="AG3826" s="94">
        <v>2.2709763572348498</v>
      </c>
      <c r="AH3826" s="94">
        <v>2.1843260733132412</v>
      </c>
      <c r="AI3826" s="94">
        <v>2.1997322778543755</v>
      </c>
      <c r="AJ3826" s="94">
        <v>2.2179062743554856</v>
      </c>
      <c r="AK3826" s="94">
        <v>2.4510521811693051</v>
      </c>
      <c r="AL3826" s="94">
        <v>2.4153712202619095</v>
      </c>
      <c r="AM3826" s="94">
        <v>2.3121220355373531</v>
      </c>
      <c r="AN3826" s="94">
        <v>2.1525778330165206</v>
      </c>
      <c r="AO3826" s="94">
        <v>2.2459697327716404</v>
      </c>
      <c r="AP3826" s="94">
        <v>2.132402611681341</v>
      </c>
      <c r="AQ3826" s="94">
        <v>1.9453821528296158</v>
      </c>
      <c r="AR3826" s="94">
        <v>1.8437721760464605</v>
      </c>
      <c r="AS3826" s="43">
        <f t="shared" si="111"/>
        <v>48.965534520332326</v>
      </c>
    </row>
    <row r="3827" spans="3:45">
      <c r="C3827" s="34">
        <v>763</v>
      </c>
      <c r="D3827" s="94">
        <v>3.3</v>
      </c>
      <c r="E3827" s="94">
        <v>2.9948349033214003</v>
      </c>
      <c r="F3827" s="94">
        <v>2.8682780827743688</v>
      </c>
      <c r="G3827" s="94">
        <v>3.0582797029496427</v>
      </c>
      <c r="H3827" s="94">
        <v>2.9573516590557736</v>
      </c>
      <c r="I3827" s="94">
        <v>2.8203772856251077</v>
      </c>
      <c r="J3827" s="94">
        <v>2.9926789183857339</v>
      </c>
      <c r="K3827" s="94">
        <v>2.9444863902047298</v>
      </c>
      <c r="L3827" s="94">
        <v>2.6062797208432493</v>
      </c>
      <c r="M3827" s="94">
        <v>2.6509547220945699</v>
      </c>
      <c r="N3827" s="94">
        <v>2.5996125784918096</v>
      </c>
      <c r="O3827" s="94">
        <v>2.4491650790178361</v>
      </c>
      <c r="P3827" s="94">
        <v>2.204419315244138</v>
      </c>
      <c r="Q3827" s="94">
        <v>2.1799656932912552</v>
      </c>
      <c r="R3827" s="94">
        <v>2.097237928477182</v>
      </c>
      <c r="S3827" s="94">
        <v>2.0827671012755076</v>
      </c>
      <c r="T3827" s="94">
        <v>2.1143137150576412</v>
      </c>
      <c r="U3827" s="94">
        <v>2.053369209982296</v>
      </c>
      <c r="V3827" s="94">
        <v>2.0118163146459875</v>
      </c>
      <c r="W3827" s="94">
        <v>1.8914420925565452</v>
      </c>
      <c r="X3827" s="94">
        <v>1.6841172670955742</v>
      </c>
      <c r="Y3827" s="94">
        <v>1.7164708287270025</v>
      </c>
      <c r="Z3827" s="94">
        <v>1.8164749328339076</v>
      </c>
      <c r="AA3827" s="94">
        <v>1.9219339522570662</v>
      </c>
      <c r="AB3827" s="94">
        <v>1.7808472558159423</v>
      </c>
      <c r="AC3827" s="94">
        <v>1.5875460311665639</v>
      </c>
      <c r="AD3827" s="94">
        <v>1.5808395361063978</v>
      </c>
      <c r="AE3827" s="94">
        <v>1.5473497417950335</v>
      </c>
      <c r="AF3827" s="94">
        <v>1.5227800534756566</v>
      </c>
      <c r="AG3827" s="94">
        <v>1.3884280085223719</v>
      </c>
      <c r="AH3827" s="94">
        <v>1.341509482135856</v>
      </c>
      <c r="AI3827" s="94">
        <v>1.2406395833874437</v>
      </c>
      <c r="AJ3827" s="94">
        <v>1.2769224454489223</v>
      </c>
      <c r="AK3827" s="94">
        <v>1.2934297457951915</v>
      </c>
      <c r="AL3827" s="94">
        <v>1.2472901281409685</v>
      </c>
      <c r="AM3827" s="94">
        <v>1.1618413318297851</v>
      </c>
      <c r="AN3827" s="94">
        <v>1.1959263693529358</v>
      </c>
      <c r="AO3827" s="94">
        <v>1.1260692087804394</v>
      </c>
      <c r="AP3827" s="94">
        <v>1.006039289325235</v>
      </c>
      <c r="AQ3827" s="94">
        <v>1.0110434525667635</v>
      </c>
      <c r="AR3827" s="94">
        <v>1.1034875624693135</v>
      </c>
      <c r="AS3827" s="43">
        <f t="shared" si="111"/>
        <v>35.816198919961757</v>
      </c>
    </row>
    <row r="3828" spans="3:45">
      <c r="C3828" s="34">
        <v>764</v>
      </c>
      <c r="D3828" s="94">
        <v>3.3</v>
      </c>
      <c r="E3828" s="94">
        <v>2.9747107427976114</v>
      </c>
      <c r="F3828" s="94">
        <v>3.119090272536813</v>
      </c>
      <c r="G3828" s="94">
        <v>2.9694524141269234</v>
      </c>
      <c r="H3828" s="94">
        <v>3.0234947247659387</v>
      </c>
      <c r="I3828" s="94">
        <v>2.6983717110529919</v>
      </c>
      <c r="J3828" s="94">
        <v>2.8948343067441313</v>
      </c>
      <c r="K3828" s="94">
        <v>2.7113498596097743</v>
      </c>
      <c r="L3828" s="94">
        <v>2.5270929308353463</v>
      </c>
      <c r="M3828" s="94">
        <v>2.6325084658216573</v>
      </c>
      <c r="N3828" s="94">
        <v>2.3450709865949313</v>
      </c>
      <c r="O3828" s="94">
        <v>2.335003120409342</v>
      </c>
      <c r="P3828" s="94">
        <v>2.2879767904957751</v>
      </c>
      <c r="Q3828" s="94">
        <v>2.1705648377509248</v>
      </c>
      <c r="R3828" s="94">
        <v>2.1869566410328258</v>
      </c>
      <c r="S3828" s="94">
        <v>2.0742159046923261</v>
      </c>
      <c r="T3828" s="94">
        <v>2.1120837935084533</v>
      </c>
      <c r="U3828" s="94">
        <v>1.8259701576214473</v>
      </c>
      <c r="V3828" s="94">
        <v>1.759726457372137</v>
      </c>
      <c r="W3828" s="94">
        <v>1.6722780509923783</v>
      </c>
      <c r="X3828" s="94">
        <v>1.6948096571581235</v>
      </c>
      <c r="Y3828" s="94">
        <v>1.7860244937780942</v>
      </c>
      <c r="Z3828" s="94">
        <v>1.782842250088702</v>
      </c>
      <c r="AA3828" s="94">
        <v>1.6616942400793386</v>
      </c>
      <c r="AB3828" s="94">
        <v>1.6429154568272897</v>
      </c>
      <c r="AC3828" s="94">
        <v>1.7162790670609256</v>
      </c>
      <c r="AD3828" s="94">
        <v>1.6155402516811472</v>
      </c>
      <c r="AE3828" s="94">
        <v>1.5234664903829156</v>
      </c>
      <c r="AF3828" s="94">
        <v>1.3826193365294444</v>
      </c>
      <c r="AG3828" s="94">
        <v>1.3861717797133706</v>
      </c>
      <c r="AH3828" s="94">
        <v>1.2199714413980181</v>
      </c>
      <c r="AI3828" s="94">
        <v>1.1542756506755356</v>
      </c>
      <c r="AJ3828" s="94">
        <v>1.1601630976735045</v>
      </c>
      <c r="AK3828" s="94">
        <v>1.1731261630574956</v>
      </c>
      <c r="AL3828" s="94">
        <v>1.0670702401178132</v>
      </c>
      <c r="AM3828" s="94">
        <v>1.0213214147361547</v>
      </c>
      <c r="AN3828" s="94">
        <v>1.0286564964418046</v>
      </c>
      <c r="AO3828" s="94">
        <v>0.93825246801104645</v>
      </c>
      <c r="AP3828" s="94">
        <v>0.90879942932983926</v>
      </c>
      <c r="AQ3828" s="94">
        <v>0.99700982089742729</v>
      </c>
      <c r="AR3828" s="94">
        <v>0.9635009350568472</v>
      </c>
      <c r="AS3828" s="43">
        <f t="shared" si="111"/>
        <v>35.044631585835084</v>
      </c>
    </row>
    <row r="3829" spans="3:45">
      <c r="C3829" s="34">
        <v>765</v>
      </c>
      <c r="D3829" s="94">
        <v>3.3</v>
      </c>
      <c r="E3829" s="94">
        <v>2.9338011652829801</v>
      </c>
      <c r="F3829" s="94">
        <v>2.6679172458804081</v>
      </c>
      <c r="G3829" s="94">
        <v>2.5986401129754926</v>
      </c>
      <c r="H3829" s="94">
        <v>2.6329844918654008</v>
      </c>
      <c r="I3829" s="94">
        <v>2.5016291273416078</v>
      </c>
      <c r="J3829" s="94">
        <v>2.3860520394798832</v>
      </c>
      <c r="K3829" s="94">
        <v>2.5149084830849282</v>
      </c>
      <c r="L3829" s="94">
        <v>2.504944313687584</v>
      </c>
      <c r="M3829" s="94">
        <v>2.255072644980892</v>
      </c>
      <c r="N3829" s="94">
        <v>2.3085980391343677</v>
      </c>
      <c r="O3829" s="94">
        <v>2.005995246157362</v>
      </c>
      <c r="P3829" s="94">
        <v>2.0227084325157754</v>
      </c>
      <c r="Q3829" s="94">
        <v>1.941150484240685</v>
      </c>
      <c r="R3829" s="94">
        <v>1.8996733240788068</v>
      </c>
      <c r="S3829" s="94">
        <v>1.7077581956418006</v>
      </c>
      <c r="T3829" s="94">
        <v>1.7847361582494459</v>
      </c>
      <c r="U3829" s="94">
        <v>1.8683914852324583</v>
      </c>
      <c r="V3829" s="94">
        <v>1.8306820286412053</v>
      </c>
      <c r="W3829" s="94">
        <v>1.7567822230323493</v>
      </c>
      <c r="X3829" s="94">
        <v>1.8244581213566757</v>
      </c>
      <c r="Y3829" s="94">
        <v>1.7504029433407764</v>
      </c>
      <c r="Z3829" s="94">
        <v>1.6396909094827818</v>
      </c>
      <c r="AA3829" s="94">
        <v>1.7337046980037369</v>
      </c>
      <c r="AB3829" s="94">
        <v>1.5657807483133905</v>
      </c>
      <c r="AC3829" s="94">
        <v>1.5449533192685223</v>
      </c>
      <c r="AD3829" s="94">
        <v>1.5028591206400745</v>
      </c>
      <c r="AE3829" s="94">
        <v>1.3427880976582585</v>
      </c>
      <c r="AF3829" s="94">
        <v>1.2773043939972406</v>
      </c>
      <c r="AG3829" s="94">
        <v>1.2807580061196293</v>
      </c>
      <c r="AH3829" s="94">
        <v>1.2352620787246196</v>
      </c>
      <c r="AI3829" s="94">
        <v>1.2760863291188065</v>
      </c>
      <c r="AJ3829" s="94">
        <v>1.3066182475246801</v>
      </c>
      <c r="AK3829" s="94">
        <v>1.4077702625191539</v>
      </c>
      <c r="AL3829" s="94">
        <v>1.252673557873025</v>
      </c>
      <c r="AM3829" s="94">
        <v>1.1386418053661647</v>
      </c>
      <c r="AN3829" s="94">
        <v>1.0673984891648423</v>
      </c>
      <c r="AO3829" s="94">
        <v>1.0734359175323576</v>
      </c>
      <c r="AP3829" s="94">
        <v>1.0686950206826353</v>
      </c>
      <c r="AQ3829" s="94">
        <v>1.0621193203960329</v>
      </c>
      <c r="AR3829" s="94">
        <v>0.99196106596638389</v>
      </c>
      <c r="AS3829" s="43">
        <f t="shared" si="111"/>
        <v>32.523084063466676</v>
      </c>
    </row>
    <row r="3830" spans="3:45">
      <c r="C3830" s="34">
        <v>766</v>
      </c>
      <c r="D3830" s="94">
        <v>3.3</v>
      </c>
      <c r="E3830" s="94">
        <v>3.2762487466307513</v>
      </c>
      <c r="F3830" s="94">
        <v>2.8611524719894432</v>
      </c>
      <c r="G3830" s="94">
        <v>2.6225201915434182</v>
      </c>
      <c r="H3830" s="94">
        <v>2.5204541170579344</v>
      </c>
      <c r="I3830" s="94">
        <v>2.5000420381515487</v>
      </c>
      <c r="J3830" s="94">
        <v>2.6363847191671588</v>
      </c>
      <c r="K3830" s="94">
        <v>2.0919937984215569</v>
      </c>
      <c r="L3830" s="94">
        <v>1.9331500542940416</v>
      </c>
      <c r="M3830" s="94">
        <v>1.9716448915650011</v>
      </c>
      <c r="N3830" s="94">
        <v>2.0029868532915645</v>
      </c>
      <c r="O3830" s="94">
        <v>1.7841020700014236</v>
      </c>
      <c r="P3830" s="94">
        <v>1.8241791985597304</v>
      </c>
      <c r="Q3830" s="94">
        <v>1.9876316812310764</v>
      </c>
      <c r="R3830" s="94">
        <v>2.0392984918224513</v>
      </c>
      <c r="S3830" s="94">
        <v>1.9397506305748851</v>
      </c>
      <c r="T3830" s="94">
        <v>1.7401595094794415</v>
      </c>
      <c r="U3830" s="94">
        <v>1.9137180296262073</v>
      </c>
      <c r="V3830" s="94">
        <v>1.8640011437699351</v>
      </c>
      <c r="W3830" s="94">
        <v>1.7153719275497263</v>
      </c>
      <c r="X3830" s="94">
        <v>1.6103467630713633</v>
      </c>
      <c r="Y3830" s="94">
        <v>1.4872924156871195</v>
      </c>
      <c r="Z3830" s="94">
        <v>1.3417059694185205</v>
      </c>
      <c r="AA3830" s="94">
        <v>1.3667132560161577</v>
      </c>
      <c r="AB3830" s="94">
        <v>1.4344088388736302</v>
      </c>
      <c r="AC3830" s="94">
        <v>1.4206693951013853</v>
      </c>
      <c r="AD3830" s="94">
        <v>1.2677661727167469</v>
      </c>
      <c r="AE3830" s="94">
        <v>1.2839548904148206</v>
      </c>
      <c r="AF3830" s="94">
        <v>1.1996515670998309</v>
      </c>
      <c r="AG3830" s="94">
        <v>1.1417333695831144</v>
      </c>
      <c r="AH3830" s="94">
        <v>1.1001411522455435</v>
      </c>
      <c r="AI3830" s="94">
        <v>1.0983138594894064</v>
      </c>
      <c r="AJ3830" s="94">
        <v>1.0995344786993153</v>
      </c>
      <c r="AK3830" s="94">
        <v>1.0644917563394996</v>
      </c>
      <c r="AL3830" s="94">
        <v>1.0072225933535048</v>
      </c>
      <c r="AM3830" s="94">
        <v>1.0925550559500976</v>
      </c>
      <c r="AN3830" s="94">
        <v>0.99008954288563789</v>
      </c>
      <c r="AO3830" s="94">
        <v>0.97978690484793185</v>
      </c>
      <c r="AP3830" s="94">
        <v>0.98142767293998456</v>
      </c>
      <c r="AQ3830" s="94">
        <v>0.94330480030694375</v>
      </c>
      <c r="AR3830" s="94">
        <v>0.86859301464697292</v>
      </c>
      <c r="AS3830" s="43">
        <f t="shared" si="111"/>
        <v>31.478247412018764</v>
      </c>
    </row>
    <row r="3831" spans="3:45">
      <c r="C3831" s="34">
        <v>767</v>
      </c>
      <c r="D3831" s="94">
        <v>3.3</v>
      </c>
      <c r="E3831" s="94">
        <v>3.093598954749563</v>
      </c>
      <c r="F3831" s="94">
        <v>2.8065937881035383</v>
      </c>
      <c r="G3831" s="94">
        <v>3.234923966549704</v>
      </c>
      <c r="H3831" s="94">
        <v>3.6549705150283835</v>
      </c>
      <c r="I3831" s="94">
        <v>4.0960173103612334</v>
      </c>
      <c r="J3831" s="94">
        <v>3.9867244359374081</v>
      </c>
      <c r="K3831" s="94">
        <v>3.7114699662540889</v>
      </c>
      <c r="L3831" s="94">
        <v>3.5947313529718552</v>
      </c>
      <c r="M3831" s="94">
        <v>3.4300693095209072</v>
      </c>
      <c r="N3831" s="94">
        <v>3.2307114955316014</v>
      </c>
      <c r="O3831" s="94">
        <v>3.2241482584934391</v>
      </c>
      <c r="P3831" s="94">
        <v>2.9348752657012906</v>
      </c>
      <c r="Q3831" s="94">
        <v>2.6238647659833072</v>
      </c>
      <c r="R3831" s="94">
        <v>2.5189310624452754</v>
      </c>
      <c r="S3831" s="94">
        <v>2.3856466849173246</v>
      </c>
      <c r="T3831" s="94">
        <v>2.1921554814888498</v>
      </c>
      <c r="U3831" s="94">
        <v>2.1702882217233621</v>
      </c>
      <c r="V3831" s="94">
        <v>2.0255789545631475</v>
      </c>
      <c r="W3831" s="94">
        <v>1.9872254618143106</v>
      </c>
      <c r="X3831" s="94">
        <v>2.1774037644275608</v>
      </c>
      <c r="Y3831" s="94">
        <v>2.09982007814475</v>
      </c>
      <c r="Z3831" s="94">
        <v>2.2343073257365735</v>
      </c>
      <c r="AA3831" s="94">
        <v>2.1876228042369927</v>
      </c>
      <c r="AB3831" s="94">
        <v>2.2555176058630666</v>
      </c>
      <c r="AC3831" s="94">
        <v>2.05770778512617</v>
      </c>
      <c r="AD3831" s="94">
        <v>2.0202772129519615</v>
      </c>
      <c r="AE3831" s="94">
        <v>1.8074146028572886</v>
      </c>
      <c r="AF3831" s="94">
        <v>1.8837527165528078</v>
      </c>
      <c r="AG3831" s="94">
        <v>1.8668985801312883</v>
      </c>
      <c r="AH3831" s="94">
        <v>1.7696619696871012</v>
      </c>
      <c r="AI3831" s="94">
        <v>1.765335329151108</v>
      </c>
      <c r="AJ3831" s="94">
        <v>1.7872582620306305</v>
      </c>
      <c r="AK3831" s="94">
        <v>1.7870680591399895</v>
      </c>
      <c r="AL3831" s="94">
        <v>1.5708892548955045</v>
      </c>
      <c r="AM3831" s="94">
        <v>1.5393226617955182</v>
      </c>
      <c r="AN3831" s="94">
        <v>1.5137387508898283</v>
      </c>
      <c r="AO3831" s="94">
        <v>1.5056399972882799</v>
      </c>
      <c r="AP3831" s="94">
        <v>1.5631197509142125</v>
      </c>
      <c r="AQ3831" s="94">
        <v>1.5358122667412601</v>
      </c>
      <c r="AR3831" s="94">
        <v>1.5187385637739903</v>
      </c>
      <c r="AS3831" s="43">
        <f t="shared" si="111"/>
        <v>42.681483633895446</v>
      </c>
    </row>
    <row r="3832" spans="3:45">
      <c r="C3832" s="34">
        <v>768</v>
      </c>
      <c r="D3832" s="94">
        <v>3.3</v>
      </c>
      <c r="E3832" s="94">
        <v>3.1843182724009638</v>
      </c>
      <c r="F3832" s="94">
        <v>3.1032410959777716</v>
      </c>
      <c r="G3832" s="94">
        <v>3.202611211374176</v>
      </c>
      <c r="H3832" s="94">
        <v>3.5008783712887954</v>
      </c>
      <c r="I3832" s="94">
        <v>3.639919653915094</v>
      </c>
      <c r="J3832" s="94">
        <v>3.6029601420718778</v>
      </c>
      <c r="K3832" s="94">
        <v>3.6993567233456464</v>
      </c>
      <c r="L3832" s="94">
        <v>3.7926056854134309</v>
      </c>
      <c r="M3832" s="94">
        <v>3.8887414248699907</v>
      </c>
      <c r="N3832" s="94">
        <v>3.7574823781406734</v>
      </c>
      <c r="O3832" s="94">
        <v>3.8473811464929195</v>
      </c>
      <c r="P3832" s="94">
        <v>3.9539172460074434</v>
      </c>
      <c r="Q3832" s="94">
        <v>4.2071186755099923</v>
      </c>
      <c r="R3832" s="94">
        <v>3.7539658467704689</v>
      </c>
      <c r="S3832" s="94">
        <v>3.6284762526836389</v>
      </c>
      <c r="T3832" s="94">
        <v>3.517996258409215</v>
      </c>
      <c r="U3832" s="94">
        <v>3.5210535939391381</v>
      </c>
      <c r="V3832" s="94">
        <v>3.2568508459003573</v>
      </c>
      <c r="W3832" s="94">
        <v>3.2960822878258371</v>
      </c>
      <c r="X3832" s="94">
        <v>3.3062960094726903</v>
      </c>
      <c r="Y3832" s="94">
        <v>3.2115610570645794</v>
      </c>
      <c r="Z3832" s="94">
        <v>3.0301379472935852</v>
      </c>
      <c r="AA3832" s="94">
        <v>3.2077379108584436</v>
      </c>
      <c r="AB3832" s="94">
        <v>2.8156442253866492</v>
      </c>
      <c r="AC3832" s="94">
        <v>2.8176241439559182</v>
      </c>
      <c r="AD3832" s="94">
        <v>2.6291400023882519</v>
      </c>
      <c r="AE3832" s="94">
        <v>2.6153872350127854</v>
      </c>
      <c r="AF3832" s="94">
        <v>2.754430364057078</v>
      </c>
      <c r="AG3832" s="94">
        <v>2.7280465486216654</v>
      </c>
      <c r="AH3832" s="94">
        <v>2.641159246377875</v>
      </c>
      <c r="AI3832" s="94">
        <v>2.633075677132489</v>
      </c>
      <c r="AJ3832" s="94">
        <v>2.7880797558621877</v>
      </c>
      <c r="AK3832" s="94">
        <v>2.7364398724871264</v>
      </c>
      <c r="AL3832" s="94">
        <v>2.4558105175681275</v>
      </c>
      <c r="AM3832" s="94">
        <v>2.3854315595170204</v>
      </c>
      <c r="AN3832" s="94">
        <v>2.4502427097551767</v>
      </c>
      <c r="AO3832" s="94">
        <v>2.1414186637541297</v>
      </c>
      <c r="AP3832" s="94">
        <v>2.0003504706993374</v>
      </c>
      <c r="AQ3832" s="94">
        <v>1.9471253467868326</v>
      </c>
      <c r="AR3832" s="94">
        <v>1.8771581919255123</v>
      </c>
      <c r="AS3832" s="43">
        <f t="shared" si="111"/>
        <v>50.122136947180103</v>
      </c>
    </row>
    <row r="3833" spans="3:45">
      <c r="C3833" s="34">
        <v>769</v>
      </c>
      <c r="D3833" s="94">
        <v>3.3</v>
      </c>
      <c r="E3833" s="94">
        <v>3.5373311025128817</v>
      </c>
      <c r="F3833" s="94">
        <v>3.4242916810629249</v>
      </c>
      <c r="G3833" s="94">
        <v>3.1758515845308009</v>
      </c>
      <c r="H3833" s="94">
        <v>3.1642758950937897</v>
      </c>
      <c r="I3833" s="94">
        <v>3.2590910036284479</v>
      </c>
      <c r="J3833" s="94">
        <v>3.3220537074906074</v>
      </c>
      <c r="K3833" s="94">
        <v>3.0614270042639946</v>
      </c>
      <c r="L3833" s="94">
        <v>2.9357007989272712</v>
      </c>
      <c r="M3833" s="94">
        <v>2.9714770810401681</v>
      </c>
      <c r="N3833" s="94">
        <v>2.9715258291030442</v>
      </c>
      <c r="O3833" s="94">
        <v>3.1955819498198648</v>
      </c>
      <c r="P3833" s="94">
        <v>3.1161807525804086</v>
      </c>
      <c r="Q3833" s="94">
        <v>3.5528167817905345</v>
      </c>
      <c r="R3833" s="94">
        <v>3.2289247295633574</v>
      </c>
      <c r="S3833" s="94">
        <v>3.4298497033037765</v>
      </c>
      <c r="T3833" s="94">
        <v>3.2207235357459232</v>
      </c>
      <c r="U3833" s="94">
        <v>3.1785677951257667</v>
      </c>
      <c r="V3833" s="94">
        <v>2.771289854956418</v>
      </c>
      <c r="W3833" s="94">
        <v>2.8428999133832922</v>
      </c>
      <c r="X3833" s="94">
        <v>2.4932358491273123</v>
      </c>
      <c r="Y3833" s="94">
        <v>2.3890742833162695</v>
      </c>
      <c r="Z3833" s="94">
        <v>2.1645876003558442</v>
      </c>
      <c r="AA3833" s="94">
        <v>2.200782381256337</v>
      </c>
      <c r="AB3833" s="94">
        <v>2.0334400934666323</v>
      </c>
      <c r="AC3833" s="94">
        <v>1.8787932320506646</v>
      </c>
      <c r="AD3833" s="94">
        <v>1.8686277686898458</v>
      </c>
      <c r="AE3833" s="94">
        <v>1.9289178683592736</v>
      </c>
      <c r="AF3833" s="94">
        <v>1.9700154138432191</v>
      </c>
      <c r="AG3833" s="94">
        <v>1.8760625659819312</v>
      </c>
      <c r="AH3833" s="94">
        <v>2.0498688732908663</v>
      </c>
      <c r="AI3833" s="94">
        <v>2.0078413748098884</v>
      </c>
      <c r="AJ3833" s="94">
        <v>1.9942366099392832</v>
      </c>
      <c r="AK3833" s="94">
        <v>2.0881062605730856</v>
      </c>
      <c r="AL3833" s="94">
        <v>2.0183374985658662</v>
      </c>
      <c r="AM3833" s="94">
        <v>2.1529685521229358</v>
      </c>
      <c r="AN3833" s="94">
        <v>1.8162992678863636</v>
      </c>
      <c r="AO3833" s="94">
        <v>1.8384452438751242</v>
      </c>
      <c r="AP3833" s="94">
        <v>1.5951431774648253</v>
      </c>
      <c r="AQ3833" s="94">
        <v>1.4687006031408116</v>
      </c>
      <c r="AR3833" s="94">
        <v>1.3529630112742765</v>
      </c>
      <c r="AS3833" s="43">
        <f t="shared" ref="AS3833:AS3896" si="112">NPV($D$48,D3833:AR3833)</f>
        <v>43.780354786452691</v>
      </c>
    </row>
    <row r="3834" spans="3:45">
      <c r="C3834" s="34">
        <v>770</v>
      </c>
      <c r="D3834" s="94">
        <v>3.3</v>
      </c>
      <c r="E3834" s="94">
        <v>3.0455349654117163</v>
      </c>
      <c r="F3834" s="94">
        <v>3.0485047779095518</v>
      </c>
      <c r="G3834" s="94">
        <v>3.0752225060603027</v>
      </c>
      <c r="H3834" s="94">
        <v>3.2352518391648379</v>
      </c>
      <c r="I3834" s="94">
        <v>3.3514462040731985</v>
      </c>
      <c r="J3834" s="94">
        <v>3.3214599657753419</v>
      </c>
      <c r="K3834" s="94">
        <v>3.048030745225339</v>
      </c>
      <c r="L3834" s="94">
        <v>2.8676641632717565</v>
      </c>
      <c r="M3834" s="94">
        <v>2.5097036974948299</v>
      </c>
      <c r="N3834" s="94">
        <v>2.5049531787826971</v>
      </c>
      <c r="O3834" s="94">
        <v>2.5681797174978982</v>
      </c>
      <c r="P3834" s="94">
        <v>2.6005458736864302</v>
      </c>
      <c r="Q3834" s="94">
        <v>2.8491859866983047</v>
      </c>
      <c r="R3834" s="94">
        <v>2.9883161703657919</v>
      </c>
      <c r="S3834" s="94">
        <v>3.0381564319171797</v>
      </c>
      <c r="T3834" s="94">
        <v>2.9144435756195439</v>
      </c>
      <c r="U3834" s="94">
        <v>2.962795455452226</v>
      </c>
      <c r="V3834" s="94">
        <v>3.1655195124652136</v>
      </c>
      <c r="W3834" s="94">
        <v>3.2141277262517796</v>
      </c>
      <c r="X3834" s="94">
        <v>3.1578860598245986</v>
      </c>
      <c r="Y3834" s="94">
        <v>2.7912284683698791</v>
      </c>
      <c r="Z3834" s="94">
        <v>2.7561153339558215</v>
      </c>
      <c r="AA3834" s="94">
        <v>2.8637157095982992</v>
      </c>
      <c r="AB3834" s="94">
        <v>2.7958993980126992</v>
      </c>
      <c r="AC3834" s="94">
        <v>2.7516263611788716</v>
      </c>
      <c r="AD3834" s="94">
        <v>2.8515055408968708</v>
      </c>
      <c r="AE3834" s="94">
        <v>2.7061148096724512</v>
      </c>
      <c r="AF3834" s="94">
        <v>2.8827105418467807</v>
      </c>
      <c r="AG3834" s="94">
        <v>2.4218155468321667</v>
      </c>
      <c r="AH3834" s="94">
        <v>2.4942393598316768</v>
      </c>
      <c r="AI3834" s="94">
        <v>2.6421009906206461</v>
      </c>
      <c r="AJ3834" s="94">
        <v>2.5798939598833965</v>
      </c>
      <c r="AK3834" s="94">
        <v>2.6740819967191873</v>
      </c>
      <c r="AL3834" s="94">
        <v>2.4977845594833239</v>
      </c>
      <c r="AM3834" s="94">
        <v>2.6990294187141153</v>
      </c>
      <c r="AN3834" s="94">
        <v>2.5973430702382565</v>
      </c>
      <c r="AO3834" s="94">
        <v>2.7478377985568994</v>
      </c>
      <c r="AP3834" s="94">
        <v>2.7607379194122763</v>
      </c>
      <c r="AQ3834" s="94">
        <v>2.8154176424290749</v>
      </c>
      <c r="AR3834" s="94">
        <v>2.8247231039458138</v>
      </c>
      <c r="AS3834" s="43">
        <f t="shared" si="112"/>
        <v>44.052358282055593</v>
      </c>
    </row>
    <row r="3835" spans="3:45">
      <c r="C3835" s="34">
        <v>771</v>
      </c>
      <c r="D3835" s="94">
        <v>3.3</v>
      </c>
      <c r="E3835" s="94">
        <v>3.3835896529567031</v>
      </c>
      <c r="F3835" s="94">
        <v>3.5069460353267439</v>
      </c>
      <c r="G3835" s="94">
        <v>3.4879364473980208</v>
      </c>
      <c r="H3835" s="94">
        <v>3.2054353359778065</v>
      </c>
      <c r="I3835" s="94">
        <v>3.1294831792388287</v>
      </c>
      <c r="J3835" s="94">
        <v>3.0442654618502725</v>
      </c>
      <c r="K3835" s="94">
        <v>2.9688450544538409</v>
      </c>
      <c r="L3835" s="94">
        <v>2.9757218190830375</v>
      </c>
      <c r="M3835" s="94">
        <v>3.2707565908775402</v>
      </c>
      <c r="N3835" s="94">
        <v>3.3751451849099943</v>
      </c>
      <c r="O3835" s="94">
        <v>3.2173995177208363</v>
      </c>
      <c r="P3835" s="94">
        <v>3.1541903840713754</v>
      </c>
      <c r="Q3835" s="94">
        <v>2.9789775493798389</v>
      </c>
      <c r="R3835" s="94">
        <v>3.0673562320254053</v>
      </c>
      <c r="S3835" s="94">
        <v>3.215111339260829</v>
      </c>
      <c r="T3835" s="94">
        <v>3.0751435790317787</v>
      </c>
      <c r="U3835" s="94">
        <v>2.8916884059319403</v>
      </c>
      <c r="V3835" s="94">
        <v>2.7270879406955579</v>
      </c>
      <c r="W3835" s="94">
        <v>2.8012447930943254</v>
      </c>
      <c r="X3835" s="94">
        <v>2.7295834375655734</v>
      </c>
      <c r="Y3835" s="94">
        <v>2.9260134599521823</v>
      </c>
      <c r="Z3835" s="94">
        <v>3.1717615154175833</v>
      </c>
      <c r="AA3835" s="94">
        <v>3.2897578108198049</v>
      </c>
      <c r="AB3835" s="94">
        <v>3.4510765077733803</v>
      </c>
      <c r="AC3835" s="94">
        <v>3.2167779166091632</v>
      </c>
      <c r="AD3835" s="94">
        <v>3.1875026800791004</v>
      </c>
      <c r="AE3835" s="94">
        <v>3.2687791649668543</v>
      </c>
      <c r="AF3835" s="94">
        <v>3.1157229341608677</v>
      </c>
      <c r="AG3835" s="94">
        <v>2.962219001454657</v>
      </c>
      <c r="AH3835" s="94">
        <v>2.946191327992584</v>
      </c>
      <c r="AI3835" s="94">
        <v>3.1047127417281346</v>
      </c>
      <c r="AJ3835" s="94">
        <v>3.4737180911226329</v>
      </c>
      <c r="AK3835" s="94">
        <v>3.4677246554657351</v>
      </c>
      <c r="AL3835" s="94">
        <v>3.3437233513927502</v>
      </c>
      <c r="AM3835" s="94">
        <v>3.4291328220780297</v>
      </c>
      <c r="AN3835" s="94">
        <v>3.0800822702385235</v>
      </c>
      <c r="AO3835" s="94">
        <v>3.4040346714824392</v>
      </c>
      <c r="AP3835" s="94">
        <v>3.3525452760104337</v>
      </c>
      <c r="AQ3835" s="94">
        <v>3.4605410623159187</v>
      </c>
      <c r="AR3835" s="94">
        <v>3.2167049856946281</v>
      </c>
      <c r="AS3835" s="43">
        <f t="shared" si="112"/>
        <v>47.611318641260993</v>
      </c>
    </row>
    <row r="3836" spans="3:45">
      <c r="C3836" s="34">
        <v>772</v>
      </c>
      <c r="D3836" s="94">
        <v>3.3</v>
      </c>
      <c r="E3836" s="94">
        <v>3.0792402558095588</v>
      </c>
      <c r="F3836" s="94">
        <v>2.6695599718806613</v>
      </c>
      <c r="G3836" s="94">
        <v>2.4948201730720143</v>
      </c>
      <c r="H3836" s="94">
        <v>2.4342598246694163</v>
      </c>
      <c r="I3836" s="94">
        <v>2.4967074892323255</v>
      </c>
      <c r="J3836" s="94">
        <v>2.4337822883384828</v>
      </c>
      <c r="K3836" s="94">
        <v>2.4568067257617305</v>
      </c>
      <c r="L3836" s="94">
        <v>2.4480184027329175</v>
      </c>
      <c r="M3836" s="94">
        <v>2.4158612678441838</v>
      </c>
      <c r="N3836" s="94">
        <v>2.2081383831633357</v>
      </c>
      <c r="O3836" s="94">
        <v>2.0287509646607691</v>
      </c>
      <c r="P3836" s="94">
        <v>1.9562777534481939</v>
      </c>
      <c r="Q3836" s="94">
        <v>1.9960043400759964</v>
      </c>
      <c r="R3836" s="94">
        <v>1.9081812557345461</v>
      </c>
      <c r="S3836" s="94">
        <v>1.9696490546398155</v>
      </c>
      <c r="T3836" s="94">
        <v>1.7661172402202054</v>
      </c>
      <c r="U3836" s="94">
        <v>1.6926425835180041</v>
      </c>
      <c r="V3836" s="94">
        <v>1.773794012086483</v>
      </c>
      <c r="W3836" s="94">
        <v>1.7604539184240529</v>
      </c>
      <c r="X3836" s="94">
        <v>1.8292138129054201</v>
      </c>
      <c r="Y3836" s="94">
        <v>1.8183687056710112</v>
      </c>
      <c r="Z3836" s="94">
        <v>1.5980760706101871</v>
      </c>
      <c r="AA3836" s="94">
        <v>1.518154662845935</v>
      </c>
      <c r="AB3836" s="94">
        <v>1.4048465514071784</v>
      </c>
      <c r="AC3836" s="94">
        <v>1.463608664366387</v>
      </c>
      <c r="AD3836" s="94">
        <v>1.5253704347989143</v>
      </c>
      <c r="AE3836" s="94">
        <v>1.4840539922144231</v>
      </c>
      <c r="AF3836" s="94">
        <v>1.3841692206354572</v>
      </c>
      <c r="AG3836" s="94">
        <v>1.1789331560382066</v>
      </c>
      <c r="AH3836" s="94">
        <v>1.2146507863208433</v>
      </c>
      <c r="AI3836" s="94">
        <v>1.1964079346604763</v>
      </c>
      <c r="AJ3836" s="94">
        <v>1.0748752283704814</v>
      </c>
      <c r="AK3836" s="94">
        <v>1.1062573798234763</v>
      </c>
      <c r="AL3836" s="94">
        <v>1.0564909687827093</v>
      </c>
      <c r="AM3836" s="94">
        <v>1.0537244347942567</v>
      </c>
      <c r="AN3836" s="94">
        <v>1.089610138106476</v>
      </c>
      <c r="AO3836" s="94">
        <v>1.1314763609951242</v>
      </c>
      <c r="AP3836" s="94">
        <v>1.1110014911783499</v>
      </c>
      <c r="AQ3836" s="94">
        <v>1.0110435438895697</v>
      </c>
      <c r="AR3836" s="94">
        <v>0.96709146105032695</v>
      </c>
      <c r="AS3836" s="43">
        <f t="shared" si="112"/>
        <v>32.263038695341841</v>
      </c>
    </row>
    <row r="3837" spans="3:45">
      <c r="C3837" s="34">
        <v>773</v>
      </c>
      <c r="D3837" s="94">
        <v>3.3</v>
      </c>
      <c r="E3837" s="94">
        <v>3.3000094169102963</v>
      </c>
      <c r="F3837" s="94">
        <v>3.4551039098443703</v>
      </c>
      <c r="G3837" s="94">
        <v>3.4614954951664596</v>
      </c>
      <c r="H3837" s="94">
        <v>3.8948402328700631</v>
      </c>
      <c r="I3837" s="94">
        <v>3.7772173406919509</v>
      </c>
      <c r="J3837" s="94">
        <v>3.4995930057825326</v>
      </c>
      <c r="K3837" s="94">
        <v>3.1564108701596094</v>
      </c>
      <c r="L3837" s="94">
        <v>3.0478464185191525</v>
      </c>
      <c r="M3837" s="94">
        <v>3.1867252341861372</v>
      </c>
      <c r="N3837" s="94">
        <v>3.3431731309803046</v>
      </c>
      <c r="O3837" s="94">
        <v>3.2550386305248287</v>
      </c>
      <c r="P3837" s="94">
        <v>2.9770518567452942</v>
      </c>
      <c r="Q3837" s="94">
        <v>2.7992140917336341</v>
      </c>
      <c r="R3837" s="94">
        <v>2.8116042063960949</v>
      </c>
      <c r="S3837" s="94">
        <v>3.0956139245309222</v>
      </c>
      <c r="T3837" s="94">
        <v>3.1452658135130807</v>
      </c>
      <c r="U3837" s="94">
        <v>2.9958830646654722</v>
      </c>
      <c r="V3837" s="94">
        <v>2.6659985914506379</v>
      </c>
      <c r="W3837" s="94">
        <v>2.6440863252189217</v>
      </c>
      <c r="X3837" s="94">
        <v>2.3618607389597699</v>
      </c>
      <c r="Y3837" s="94">
        <v>2.2644384477609818</v>
      </c>
      <c r="Z3837" s="94">
        <v>2.2829825350917816</v>
      </c>
      <c r="AA3837" s="94">
        <v>2.2261425922426841</v>
      </c>
      <c r="AB3837" s="94">
        <v>2.0046749500046834</v>
      </c>
      <c r="AC3837" s="94">
        <v>1.8481389772471462</v>
      </c>
      <c r="AD3837" s="94">
        <v>1.8166739434718706</v>
      </c>
      <c r="AE3837" s="94">
        <v>1.7393681550507472</v>
      </c>
      <c r="AF3837" s="94">
        <v>1.8319018905541917</v>
      </c>
      <c r="AG3837" s="94">
        <v>1.7260324180069333</v>
      </c>
      <c r="AH3837" s="94">
        <v>1.5850432826722052</v>
      </c>
      <c r="AI3837" s="94">
        <v>1.6453884306736148</v>
      </c>
      <c r="AJ3837" s="94">
        <v>1.6763643788647786</v>
      </c>
      <c r="AK3837" s="94">
        <v>1.72905016426414</v>
      </c>
      <c r="AL3837" s="94">
        <v>1.5720886450543312</v>
      </c>
      <c r="AM3837" s="94">
        <v>1.7077862158751125</v>
      </c>
      <c r="AN3837" s="94">
        <v>1.6716777797411186</v>
      </c>
      <c r="AO3837" s="94">
        <v>1.6852227941813032</v>
      </c>
      <c r="AP3837" s="94">
        <v>1.6363297017596188</v>
      </c>
      <c r="AQ3837" s="94">
        <v>1.6492998831097587</v>
      </c>
      <c r="AR3837" s="94">
        <v>1.5930809193358675</v>
      </c>
      <c r="AS3837" s="43">
        <f t="shared" si="112"/>
        <v>43.965813342556331</v>
      </c>
    </row>
    <row r="3838" spans="3:45">
      <c r="C3838" s="34">
        <v>774</v>
      </c>
      <c r="D3838" s="94">
        <v>3.3</v>
      </c>
      <c r="E3838" s="94">
        <v>3.1774926058325765</v>
      </c>
      <c r="F3838" s="94">
        <v>3.1264668852057311</v>
      </c>
      <c r="G3838" s="94">
        <v>2.7483255047103605</v>
      </c>
      <c r="H3838" s="94">
        <v>2.7744446761606643</v>
      </c>
      <c r="I3838" s="94">
        <v>3.0808381968278402</v>
      </c>
      <c r="J3838" s="94">
        <v>3.1776354954434374</v>
      </c>
      <c r="K3838" s="94">
        <v>3.0767235351119373</v>
      </c>
      <c r="L3838" s="94">
        <v>2.9080945257404514</v>
      </c>
      <c r="M3838" s="94">
        <v>2.9501791401411825</v>
      </c>
      <c r="N3838" s="94">
        <v>3.1672825038355916</v>
      </c>
      <c r="O3838" s="94">
        <v>3.1725261974513712</v>
      </c>
      <c r="P3838" s="94">
        <v>3.0094932474675544</v>
      </c>
      <c r="Q3838" s="94">
        <v>2.9075624352912079</v>
      </c>
      <c r="R3838" s="94">
        <v>2.5765646150159065</v>
      </c>
      <c r="S3838" s="94">
        <v>2.6753916049813786</v>
      </c>
      <c r="T3838" s="94">
        <v>2.5474857300032854</v>
      </c>
      <c r="U3838" s="94">
        <v>2.5649212102978054</v>
      </c>
      <c r="V3838" s="94">
        <v>2.6011838848902062</v>
      </c>
      <c r="W3838" s="94">
        <v>2.5339380637199427</v>
      </c>
      <c r="X3838" s="94">
        <v>2.4447579113068496</v>
      </c>
      <c r="Y3838" s="94">
        <v>2.3646016661931539</v>
      </c>
      <c r="Z3838" s="94">
        <v>2.3783740118002497</v>
      </c>
      <c r="AA3838" s="94">
        <v>2.3287707755607685</v>
      </c>
      <c r="AB3838" s="94">
        <v>2.149123611436369</v>
      </c>
      <c r="AC3838" s="94">
        <v>2.2680228859806051</v>
      </c>
      <c r="AD3838" s="94">
        <v>2.4012120533762693</v>
      </c>
      <c r="AE3838" s="94">
        <v>2.4568762961780659</v>
      </c>
      <c r="AF3838" s="94">
        <v>2.2699294067193239</v>
      </c>
      <c r="AG3838" s="94">
        <v>2.3631846121744959</v>
      </c>
      <c r="AH3838" s="94">
        <v>2.3128108931039417</v>
      </c>
      <c r="AI3838" s="94">
        <v>2.1701418753664616</v>
      </c>
      <c r="AJ3838" s="94">
        <v>2.3149929114681589</v>
      </c>
      <c r="AK3838" s="94">
        <v>2.2800316250236228</v>
      </c>
      <c r="AL3838" s="94">
        <v>2.3791526748682124</v>
      </c>
      <c r="AM3838" s="94">
        <v>2.3777150741319151</v>
      </c>
      <c r="AN3838" s="94">
        <v>2.3792483168454384</v>
      </c>
      <c r="AO3838" s="94">
        <v>2.262937531454932</v>
      </c>
      <c r="AP3838" s="94">
        <v>2.1262308672169503</v>
      </c>
      <c r="AQ3838" s="94">
        <v>2.1857171165833624</v>
      </c>
      <c r="AR3838" s="94">
        <v>2.3709519785300817</v>
      </c>
      <c r="AS3838" s="43">
        <f t="shared" si="112"/>
        <v>41.983013291288053</v>
      </c>
    </row>
    <row r="3839" spans="3:45">
      <c r="C3839" s="34">
        <v>775</v>
      </c>
      <c r="D3839" s="94">
        <v>3.3</v>
      </c>
      <c r="E3839" s="94">
        <v>3.3573614887702976</v>
      </c>
      <c r="F3839" s="94">
        <v>3.3108956432539012</v>
      </c>
      <c r="G3839" s="94">
        <v>3.5533339930861807</v>
      </c>
      <c r="H3839" s="94">
        <v>3.2010152757196471</v>
      </c>
      <c r="I3839" s="94">
        <v>3.3428838890019921</v>
      </c>
      <c r="J3839" s="94">
        <v>2.9619930632574358</v>
      </c>
      <c r="K3839" s="94">
        <v>3.1896840745641266</v>
      </c>
      <c r="L3839" s="94">
        <v>2.944765204756719</v>
      </c>
      <c r="M3839" s="94">
        <v>2.6676004580661337</v>
      </c>
      <c r="N3839" s="94">
        <v>2.6991003137076692</v>
      </c>
      <c r="O3839" s="94">
        <v>2.7111876641033321</v>
      </c>
      <c r="P3839" s="94">
        <v>2.6076555412758826</v>
      </c>
      <c r="Q3839" s="94">
        <v>2.5969983367994711</v>
      </c>
      <c r="R3839" s="94">
        <v>2.5676295442319219</v>
      </c>
      <c r="S3839" s="94">
        <v>2.5607906738540409</v>
      </c>
      <c r="T3839" s="94">
        <v>2.6597974008660059</v>
      </c>
      <c r="U3839" s="94">
        <v>2.690017965675533</v>
      </c>
      <c r="V3839" s="94">
        <v>2.8248482554387357</v>
      </c>
      <c r="W3839" s="94">
        <v>3.0346072106855626</v>
      </c>
      <c r="X3839" s="94">
        <v>2.938412138756155</v>
      </c>
      <c r="Y3839" s="94">
        <v>2.9542523047997031</v>
      </c>
      <c r="Z3839" s="94">
        <v>3.0973734188383886</v>
      </c>
      <c r="AA3839" s="94">
        <v>2.8375723846731242</v>
      </c>
      <c r="AB3839" s="94">
        <v>2.6965391913624797</v>
      </c>
      <c r="AC3839" s="94">
        <v>2.6582665362273161</v>
      </c>
      <c r="AD3839" s="94">
        <v>2.5558713117172847</v>
      </c>
      <c r="AE3839" s="94">
        <v>2.2941470330442435</v>
      </c>
      <c r="AF3839" s="94">
        <v>2.2090915491098411</v>
      </c>
      <c r="AG3839" s="94">
        <v>2.2464008658547705</v>
      </c>
      <c r="AH3839" s="94">
        <v>2.0572104752015319</v>
      </c>
      <c r="AI3839" s="94">
        <v>1.9807933375891207</v>
      </c>
      <c r="AJ3839" s="94">
        <v>1.9901034216077529</v>
      </c>
      <c r="AK3839" s="94">
        <v>2.1448703131158471</v>
      </c>
      <c r="AL3839" s="94">
        <v>2.059769975216287</v>
      </c>
      <c r="AM3839" s="94">
        <v>2.2156512244377033</v>
      </c>
      <c r="AN3839" s="94">
        <v>2.1846024894700546</v>
      </c>
      <c r="AO3839" s="94">
        <v>2.2075744987549468</v>
      </c>
      <c r="AP3839" s="94">
        <v>2.1250288284042904</v>
      </c>
      <c r="AQ3839" s="94">
        <v>2.3450605347954219</v>
      </c>
      <c r="AR3839" s="94">
        <v>2.0594800357252074</v>
      </c>
      <c r="AS3839" s="43">
        <f t="shared" si="112"/>
        <v>43.250092072457925</v>
      </c>
    </row>
    <row r="3840" spans="3:45">
      <c r="C3840" s="34">
        <v>776</v>
      </c>
      <c r="D3840" s="94">
        <v>3.3</v>
      </c>
      <c r="E3840" s="94">
        <v>3.1001501343316522</v>
      </c>
      <c r="F3840" s="94">
        <v>3.0669077690876034</v>
      </c>
      <c r="G3840" s="94">
        <v>2.9742122627036656</v>
      </c>
      <c r="H3840" s="94">
        <v>2.7912548419518441</v>
      </c>
      <c r="I3840" s="94">
        <v>2.6006859877587041</v>
      </c>
      <c r="J3840" s="94">
        <v>2.5151189336461872</v>
      </c>
      <c r="K3840" s="94">
        <v>2.5172183629915899</v>
      </c>
      <c r="L3840" s="94">
        <v>2.6581269672446939</v>
      </c>
      <c r="M3840" s="94">
        <v>3.0333153043075596</v>
      </c>
      <c r="N3840" s="94">
        <v>3.264635020190489</v>
      </c>
      <c r="O3840" s="94">
        <v>2.9272572729164685</v>
      </c>
      <c r="P3840" s="94">
        <v>3.0200259932699871</v>
      </c>
      <c r="Q3840" s="94">
        <v>3.1679460534839521</v>
      </c>
      <c r="R3840" s="94">
        <v>2.8967623383325849</v>
      </c>
      <c r="S3840" s="94">
        <v>2.89154261763656</v>
      </c>
      <c r="T3840" s="94">
        <v>2.7542956884456613</v>
      </c>
      <c r="U3840" s="94">
        <v>2.3510386861961914</v>
      </c>
      <c r="V3840" s="94">
        <v>2.2898350240340477</v>
      </c>
      <c r="W3840" s="94">
        <v>2.2809422936554595</v>
      </c>
      <c r="X3840" s="94">
        <v>2.1465097618127476</v>
      </c>
      <c r="Y3840" s="94">
        <v>2.0356216766008153</v>
      </c>
      <c r="Z3840" s="94">
        <v>1.8633135639535303</v>
      </c>
      <c r="AA3840" s="94">
        <v>1.8640067380047936</v>
      </c>
      <c r="AB3840" s="94">
        <v>1.8568349451751347</v>
      </c>
      <c r="AC3840" s="94">
        <v>1.6534939315831694</v>
      </c>
      <c r="AD3840" s="94">
        <v>1.5973889589938257</v>
      </c>
      <c r="AE3840" s="94">
        <v>1.5151571582244587</v>
      </c>
      <c r="AF3840" s="94">
        <v>1.4028885727872764</v>
      </c>
      <c r="AG3840" s="94">
        <v>1.144826508928402</v>
      </c>
      <c r="AH3840" s="94">
        <v>1.0772932784449809</v>
      </c>
      <c r="AI3840" s="94">
        <v>1.0834108312694435</v>
      </c>
      <c r="AJ3840" s="94">
        <v>0.99135425783618625</v>
      </c>
      <c r="AK3840" s="94">
        <v>1.1401745829749423</v>
      </c>
      <c r="AL3840" s="94">
        <v>1.0988585736611209</v>
      </c>
      <c r="AM3840" s="94">
        <v>1.1256976117973072</v>
      </c>
      <c r="AN3840" s="94">
        <v>1.0810662575473504</v>
      </c>
      <c r="AO3840" s="94">
        <v>0.95060452182035782</v>
      </c>
      <c r="AP3840" s="94">
        <v>0.92548868806174622</v>
      </c>
      <c r="AQ3840" s="94">
        <v>0.84040638609616125</v>
      </c>
      <c r="AR3840" s="94">
        <v>0.81459905975711511</v>
      </c>
      <c r="AS3840" s="43">
        <f t="shared" si="112"/>
        <v>37.924289094549572</v>
      </c>
    </row>
    <row r="3841" spans="3:45">
      <c r="C3841" s="34">
        <v>777</v>
      </c>
      <c r="D3841" s="94">
        <v>3.3</v>
      </c>
      <c r="E3841" s="94">
        <v>2.9461670250035055</v>
      </c>
      <c r="F3841" s="94">
        <v>3.1567773690552166</v>
      </c>
      <c r="G3841" s="94">
        <v>3.1293708011223944</v>
      </c>
      <c r="H3841" s="94">
        <v>3.3531732550996134</v>
      </c>
      <c r="I3841" s="94">
        <v>3.0844319971683656</v>
      </c>
      <c r="J3841" s="94">
        <v>2.9150694422775021</v>
      </c>
      <c r="K3841" s="94">
        <v>2.3991379105594937</v>
      </c>
      <c r="L3841" s="94">
        <v>2.3230200733129367</v>
      </c>
      <c r="M3841" s="94">
        <v>2.1612002408587814</v>
      </c>
      <c r="N3841" s="94">
        <v>2.227865354452355</v>
      </c>
      <c r="O3841" s="94">
        <v>2.1494258593382809</v>
      </c>
      <c r="P3841" s="94">
        <v>2.2632261520546573</v>
      </c>
      <c r="Q3841" s="94">
        <v>2.239384717654215</v>
      </c>
      <c r="R3841" s="94">
        <v>2.3332760528035781</v>
      </c>
      <c r="S3841" s="94">
        <v>2.2727939580760017</v>
      </c>
      <c r="T3841" s="94">
        <v>2.2102817272153104</v>
      </c>
      <c r="U3841" s="94">
        <v>2.1463768987514951</v>
      </c>
      <c r="V3841" s="94">
        <v>2.0882600409074437</v>
      </c>
      <c r="W3841" s="94">
        <v>2.0404785192936257</v>
      </c>
      <c r="X3841" s="94">
        <v>1.8533432993333607</v>
      </c>
      <c r="Y3841" s="94">
        <v>1.9792247055149899</v>
      </c>
      <c r="Z3841" s="94">
        <v>1.8602833549982039</v>
      </c>
      <c r="AA3841" s="94">
        <v>1.9141216382370274</v>
      </c>
      <c r="AB3841" s="94">
        <v>2.0017890081862535</v>
      </c>
      <c r="AC3841" s="94">
        <v>1.785149960336111</v>
      </c>
      <c r="AD3841" s="94">
        <v>1.6785689634033323</v>
      </c>
      <c r="AE3841" s="94">
        <v>1.6385623200923198</v>
      </c>
      <c r="AF3841" s="94">
        <v>1.5042953678824154</v>
      </c>
      <c r="AG3841" s="94">
        <v>1.5793679813782335</v>
      </c>
      <c r="AH3841" s="94">
        <v>1.5922031757428059</v>
      </c>
      <c r="AI3841" s="94">
        <v>1.6501392632942034</v>
      </c>
      <c r="AJ3841" s="94">
        <v>1.6297286030511171</v>
      </c>
      <c r="AK3841" s="94">
        <v>1.5529832641030936</v>
      </c>
      <c r="AL3841" s="94">
        <v>1.3873432751614643</v>
      </c>
      <c r="AM3841" s="94">
        <v>1.4260954265562384</v>
      </c>
      <c r="AN3841" s="94">
        <v>1.4358266548039333</v>
      </c>
      <c r="AO3841" s="94">
        <v>1.4161454385935295</v>
      </c>
      <c r="AP3841" s="94">
        <v>1.2766160059013563</v>
      </c>
      <c r="AQ3841" s="94">
        <v>1.2256463240922992</v>
      </c>
      <c r="AR3841" s="94">
        <v>1.3088843266423671</v>
      </c>
      <c r="AS3841" s="43">
        <f t="shared" si="112"/>
        <v>36.388077623434945</v>
      </c>
    </row>
    <row r="3842" spans="3:45">
      <c r="C3842" s="34">
        <v>778</v>
      </c>
      <c r="D3842" s="94">
        <v>3.3</v>
      </c>
      <c r="E3842" s="94">
        <v>3.2154504565169653</v>
      </c>
      <c r="F3842" s="94">
        <v>3.3495682876146353</v>
      </c>
      <c r="G3842" s="94">
        <v>3.2828510507893696</v>
      </c>
      <c r="H3842" s="94">
        <v>3.229955890147246</v>
      </c>
      <c r="I3842" s="94">
        <v>3.148014815700467</v>
      </c>
      <c r="J3842" s="94">
        <v>3.123148414983667</v>
      </c>
      <c r="K3842" s="94">
        <v>3.1093964182378744</v>
      </c>
      <c r="L3842" s="94">
        <v>2.8914421089601943</v>
      </c>
      <c r="M3842" s="94">
        <v>2.9324129056578951</v>
      </c>
      <c r="N3842" s="94">
        <v>2.7606734150024894</v>
      </c>
      <c r="O3842" s="94">
        <v>2.7502997650920111</v>
      </c>
      <c r="P3842" s="94">
        <v>2.6411141049206512</v>
      </c>
      <c r="Q3842" s="94">
        <v>2.7097989030521084</v>
      </c>
      <c r="R3842" s="94">
        <v>2.7774799641044776</v>
      </c>
      <c r="S3842" s="94">
        <v>2.7538265489402769</v>
      </c>
      <c r="T3842" s="94">
        <v>2.876021668363173</v>
      </c>
      <c r="U3842" s="94">
        <v>2.690349817135973</v>
      </c>
      <c r="V3842" s="94">
        <v>2.7603344455791294</v>
      </c>
      <c r="W3842" s="94">
        <v>2.8539807320229809</v>
      </c>
      <c r="X3842" s="94">
        <v>2.8586091757211753</v>
      </c>
      <c r="Y3842" s="94">
        <v>2.776172321438712</v>
      </c>
      <c r="Z3842" s="94">
        <v>2.6686850031770684</v>
      </c>
      <c r="AA3842" s="94">
        <v>2.401846547419888</v>
      </c>
      <c r="AB3842" s="94">
        <v>2.5531795827090211</v>
      </c>
      <c r="AC3842" s="94">
        <v>2.3789152612044453</v>
      </c>
      <c r="AD3842" s="94">
        <v>2.2895127981195671</v>
      </c>
      <c r="AE3842" s="94">
        <v>2.195790814423241</v>
      </c>
      <c r="AF3842" s="94">
        <v>2.2931282465322833</v>
      </c>
      <c r="AG3842" s="94">
        <v>2.1884787481128489</v>
      </c>
      <c r="AH3842" s="94">
        <v>2.2045013160800404</v>
      </c>
      <c r="AI3842" s="94">
        <v>2.6195817205152836</v>
      </c>
      <c r="AJ3842" s="94">
        <v>2.7533954257775113</v>
      </c>
      <c r="AK3842" s="94">
        <v>2.6820518093523606</v>
      </c>
      <c r="AL3842" s="94">
        <v>2.7265492801856546</v>
      </c>
      <c r="AM3842" s="94">
        <v>2.7190238270805018</v>
      </c>
      <c r="AN3842" s="94">
        <v>2.6125663054393615</v>
      </c>
      <c r="AO3842" s="94">
        <v>2.6427542035183467</v>
      </c>
      <c r="AP3842" s="94">
        <v>2.5670889390450564</v>
      </c>
      <c r="AQ3842" s="94">
        <v>2.2340424263322691</v>
      </c>
      <c r="AR3842" s="94">
        <v>2.1408951127643214</v>
      </c>
      <c r="AS3842" s="43">
        <f t="shared" si="112"/>
        <v>43.410636664801054</v>
      </c>
    </row>
    <row r="3843" spans="3:45">
      <c r="C3843" s="34">
        <v>779</v>
      </c>
      <c r="D3843" s="94">
        <v>3.3</v>
      </c>
      <c r="E3843" s="94">
        <v>3.1837589477683408</v>
      </c>
      <c r="F3843" s="94">
        <v>2.8492921051403357</v>
      </c>
      <c r="G3843" s="94">
        <v>2.8204985508988987</v>
      </c>
      <c r="H3843" s="94">
        <v>2.7800117831195474</v>
      </c>
      <c r="I3843" s="94">
        <v>2.9009099301208732</v>
      </c>
      <c r="J3843" s="94">
        <v>2.7430723972759967</v>
      </c>
      <c r="K3843" s="94">
        <v>2.5335806224117059</v>
      </c>
      <c r="L3843" s="94">
        <v>2.4180261305419282</v>
      </c>
      <c r="M3843" s="94">
        <v>2.6140531355327097</v>
      </c>
      <c r="N3843" s="94">
        <v>2.5278438156373384</v>
      </c>
      <c r="O3843" s="94">
        <v>2.3245514433318686</v>
      </c>
      <c r="P3843" s="94">
        <v>2.2163006235901226</v>
      </c>
      <c r="Q3843" s="94">
        <v>2.2250304839260648</v>
      </c>
      <c r="R3843" s="94">
        <v>2.3063107557257441</v>
      </c>
      <c r="S3843" s="94">
        <v>2.4794820890697302</v>
      </c>
      <c r="T3843" s="94">
        <v>2.4797699000750733</v>
      </c>
      <c r="U3843" s="94">
        <v>2.5561276206546966</v>
      </c>
      <c r="V3843" s="94">
        <v>2.7546651014654175</v>
      </c>
      <c r="W3843" s="94">
        <v>2.5275980015909818</v>
      </c>
      <c r="X3843" s="94">
        <v>2.6278096562705118</v>
      </c>
      <c r="Y3843" s="94">
        <v>2.6913077022088667</v>
      </c>
      <c r="Z3843" s="94">
        <v>2.514166483910373</v>
      </c>
      <c r="AA3843" s="94">
        <v>2.4757730835810854</v>
      </c>
      <c r="AB3843" s="94">
        <v>2.4479136922000575</v>
      </c>
      <c r="AC3843" s="94">
        <v>2.2830103975615503</v>
      </c>
      <c r="AD3843" s="94">
        <v>2.5532467090584317</v>
      </c>
      <c r="AE3843" s="94">
        <v>2.3591914777959349</v>
      </c>
      <c r="AF3843" s="94">
        <v>2.3711878988718693</v>
      </c>
      <c r="AG3843" s="94">
        <v>2.132156111951256</v>
      </c>
      <c r="AH3843" s="94">
        <v>2.0128766905277247</v>
      </c>
      <c r="AI3843" s="94">
        <v>2.1637380649109033</v>
      </c>
      <c r="AJ3843" s="94">
        <v>2.1625722180420048</v>
      </c>
      <c r="AK3843" s="94">
        <v>1.9602303198304951</v>
      </c>
      <c r="AL3843" s="94">
        <v>1.9660859717906891</v>
      </c>
      <c r="AM3843" s="94">
        <v>2.2196111014330002</v>
      </c>
      <c r="AN3843" s="94">
        <v>2.0471500338659538</v>
      </c>
      <c r="AO3843" s="94">
        <v>2.0004515692184017</v>
      </c>
      <c r="AP3843" s="94">
        <v>1.8373365972461539</v>
      </c>
      <c r="AQ3843" s="94">
        <v>1.7134254362216927</v>
      </c>
      <c r="AR3843" s="94">
        <v>1.8160486734525008</v>
      </c>
      <c r="AS3843" s="43">
        <f t="shared" si="112"/>
        <v>38.914934428953075</v>
      </c>
    </row>
    <row r="3844" spans="3:45">
      <c r="C3844" s="34">
        <v>780</v>
      </c>
      <c r="D3844" s="94">
        <v>3.3</v>
      </c>
      <c r="E3844" s="94">
        <v>3.453184992742274</v>
      </c>
      <c r="F3844" s="94">
        <v>3.5280223045068806</v>
      </c>
      <c r="G3844" s="94">
        <v>3.3623722727833392</v>
      </c>
      <c r="H3844" s="94">
        <v>3.0737205332297415</v>
      </c>
      <c r="I3844" s="94">
        <v>2.6773704230416833</v>
      </c>
      <c r="J3844" s="94">
        <v>2.5562722645556182</v>
      </c>
      <c r="K3844" s="94">
        <v>2.7914675800545665</v>
      </c>
      <c r="L3844" s="94">
        <v>2.74755268679271</v>
      </c>
      <c r="M3844" s="94">
        <v>2.71229040550545</v>
      </c>
      <c r="N3844" s="94">
        <v>2.681890073567307</v>
      </c>
      <c r="O3844" s="94">
        <v>2.6052693351538219</v>
      </c>
      <c r="P3844" s="94">
        <v>2.4145243028584478</v>
      </c>
      <c r="Q3844" s="94">
        <v>2.6854847532206074</v>
      </c>
      <c r="R3844" s="94">
        <v>2.5945952206241358</v>
      </c>
      <c r="S3844" s="94">
        <v>2.7385392396939636</v>
      </c>
      <c r="T3844" s="94">
        <v>3.1004076630412962</v>
      </c>
      <c r="U3844" s="94">
        <v>3.4737943651636844</v>
      </c>
      <c r="V3844" s="94">
        <v>3.3771272084691413</v>
      </c>
      <c r="W3844" s="94">
        <v>3.1723382745833861</v>
      </c>
      <c r="X3844" s="94">
        <v>2.96648372379352</v>
      </c>
      <c r="Y3844" s="94">
        <v>2.9705391470840259</v>
      </c>
      <c r="Z3844" s="94">
        <v>3.185467599177124</v>
      </c>
      <c r="AA3844" s="94">
        <v>2.9106950331455885</v>
      </c>
      <c r="AB3844" s="94">
        <v>2.8404743151870289</v>
      </c>
      <c r="AC3844" s="94">
        <v>3.1872820821504648</v>
      </c>
      <c r="AD3844" s="94">
        <v>2.9372603722611141</v>
      </c>
      <c r="AE3844" s="94">
        <v>2.719028122610327</v>
      </c>
      <c r="AF3844" s="94">
        <v>2.5344511912718106</v>
      </c>
      <c r="AG3844" s="94">
        <v>2.5018415353030079</v>
      </c>
      <c r="AH3844" s="94">
        <v>2.3554598447675215</v>
      </c>
      <c r="AI3844" s="94">
        <v>2.4267154091520506</v>
      </c>
      <c r="AJ3844" s="94">
        <v>2.3668703611086217</v>
      </c>
      <c r="AK3844" s="94">
        <v>2.3454986396763475</v>
      </c>
      <c r="AL3844" s="94">
        <v>2.3793747522147308</v>
      </c>
      <c r="AM3844" s="94">
        <v>2.3742529644206005</v>
      </c>
      <c r="AN3844" s="94">
        <v>2.3348135370707785</v>
      </c>
      <c r="AO3844" s="94">
        <v>2.3345737524532422</v>
      </c>
      <c r="AP3844" s="94">
        <v>2.444271487107792</v>
      </c>
      <c r="AQ3844" s="94">
        <v>2.4235069512835854</v>
      </c>
      <c r="AR3844" s="94">
        <v>2.1986978555328531</v>
      </c>
      <c r="AS3844" s="43">
        <f t="shared" si="112"/>
        <v>43.612053087094957</v>
      </c>
    </row>
    <row r="3845" spans="3:45">
      <c r="C3845" s="34">
        <v>781</v>
      </c>
      <c r="D3845" s="94">
        <v>3.3</v>
      </c>
      <c r="E3845" s="94">
        <v>3.4346631856082674</v>
      </c>
      <c r="F3845" s="94">
        <v>3.0614824302229988</v>
      </c>
      <c r="G3845" s="94">
        <v>2.8508196360652041</v>
      </c>
      <c r="H3845" s="94">
        <v>2.8156205610274445</v>
      </c>
      <c r="I3845" s="94">
        <v>2.6792640017374412</v>
      </c>
      <c r="J3845" s="94">
        <v>2.4537295942687596</v>
      </c>
      <c r="K3845" s="94">
        <v>2.4634006165445501</v>
      </c>
      <c r="L3845" s="94">
        <v>2.4173851993248023</v>
      </c>
      <c r="M3845" s="94">
        <v>2.1760202467950114</v>
      </c>
      <c r="N3845" s="94">
        <v>2.1756007793032515</v>
      </c>
      <c r="O3845" s="94">
        <v>1.9490350501725937</v>
      </c>
      <c r="P3845" s="94">
        <v>1.8920151389799729</v>
      </c>
      <c r="Q3845" s="94">
        <v>1.7489856086075488</v>
      </c>
      <c r="R3845" s="94">
        <v>1.7374314058606899</v>
      </c>
      <c r="S3845" s="94">
        <v>1.6735430631469574</v>
      </c>
      <c r="T3845" s="94">
        <v>1.7108742887802397</v>
      </c>
      <c r="U3845" s="94">
        <v>1.7580687375301995</v>
      </c>
      <c r="V3845" s="94">
        <v>1.530887903579824</v>
      </c>
      <c r="W3845" s="94">
        <v>1.5532462030433225</v>
      </c>
      <c r="X3845" s="94">
        <v>1.4842548012041583</v>
      </c>
      <c r="Y3845" s="94">
        <v>1.41872775114862</v>
      </c>
      <c r="Z3845" s="94">
        <v>1.3496103702019173</v>
      </c>
      <c r="AA3845" s="94">
        <v>1.4090971058802002</v>
      </c>
      <c r="AB3845" s="94">
        <v>1.3472902182903508</v>
      </c>
      <c r="AC3845" s="94">
        <v>1.3761915958617297</v>
      </c>
      <c r="AD3845" s="94">
        <v>1.314403681290871</v>
      </c>
      <c r="AE3845" s="94">
        <v>1.3294603914191709</v>
      </c>
      <c r="AF3845" s="94">
        <v>1.4505810302964088</v>
      </c>
      <c r="AG3845" s="94">
        <v>1.5144492906005258</v>
      </c>
      <c r="AH3845" s="94">
        <v>1.4795391736132975</v>
      </c>
      <c r="AI3845" s="94">
        <v>1.4045307457241172</v>
      </c>
      <c r="AJ3845" s="94">
        <v>1.3472738085925724</v>
      </c>
      <c r="AK3845" s="94">
        <v>1.2808513271391471</v>
      </c>
      <c r="AL3845" s="94">
        <v>1.1996204549188958</v>
      </c>
      <c r="AM3845" s="94">
        <v>1.1728533525679972</v>
      </c>
      <c r="AN3845" s="94">
        <v>1.2120093961296881</v>
      </c>
      <c r="AO3845" s="94">
        <v>1.096773386778259</v>
      </c>
      <c r="AP3845" s="94">
        <v>1.1084625119927272</v>
      </c>
      <c r="AQ3845" s="94">
        <v>1.057972242845866</v>
      </c>
      <c r="AR3845" s="94">
        <v>1.0984288016787034</v>
      </c>
      <c r="AS3845" s="43">
        <f t="shared" si="112"/>
        <v>32.807558083139753</v>
      </c>
    </row>
    <row r="3846" spans="3:45">
      <c r="C3846" s="34">
        <v>782</v>
      </c>
      <c r="D3846" s="94">
        <v>3.3</v>
      </c>
      <c r="E3846" s="94">
        <v>3.0678047517581892</v>
      </c>
      <c r="F3846" s="94">
        <v>3.1005805598400125</v>
      </c>
      <c r="G3846" s="94">
        <v>3.0587112820140332</v>
      </c>
      <c r="H3846" s="94">
        <v>2.9426867686455371</v>
      </c>
      <c r="I3846" s="94">
        <v>3.2054992173689043</v>
      </c>
      <c r="J3846" s="94">
        <v>3.3263420902309906</v>
      </c>
      <c r="K3846" s="94">
        <v>3.109991079041631</v>
      </c>
      <c r="L3846" s="94">
        <v>3.0982478649924943</v>
      </c>
      <c r="M3846" s="94">
        <v>3.0934852407145339</v>
      </c>
      <c r="N3846" s="94">
        <v>3.3377179885236954</v>
      </c>
      <c r="O3846" s="94">
        <v>3.0403783104640851</v>
      </c>
      <c r="P3846" s="94">
        <v>3.217429865319537</v>
      </c>
      <c r="Q3846" s="94">
        <v>3.6664510533204981</v>
      </c>
      <c r="R3846" s="94">
        <v>3.9528301426112269</v>
      </c>
      <c r="S3846" s="94">
        <v>4.1702316614702557</v>
      </c>
      <c r="T3846" s="94">
        <v>4.3273215136017207</v>
      </c>
      <c r="U3846" s="94">
        <v>4.0641862309890087</v>
      </c>
      <c r="V3846" s="94">
        <v>4.2342206690786206</v>
      </c>
      <c r="W3846" s="94">
        <v>3.9172665335345247</v>
      </c>
      <c r="X3846" s="94">
        <v>3.8749062175739062</v>
      </c>
      <c r="Y3846" s="94">
        <v>3.9997738550888116</v>
      </c>
      <c r="Z3846" s="94">
        <v>3.4673678488431605</v>
      </c>
      <c r="AA3846" s="94">
        <v>3.1628396839317094</v>
      </c>
      <c r="AB3846" s="94">
        <v>3.1206576675843172</v>
      </c>
      <c r="AC3846" s="94">
        <v>3.2705733364117409</v>
      </c>
      <c r="AD3846" s="94">
        <v>3.1844275546605272</v>
      </c>
      <c r="AE3846" s="94">
        <v>3.028311967013531</v>
      </c>
      <c r="AF3846" s="94">
        <v>2.950827744670812</v>
      </c>
      <c r="AG3846" s="94">
        <v>2.8893789021637915</v>
      </c>
      <c r="AH3846" s="94">
        <v>2.8804480403470678</v>
      </c>
      <c r="AI3846" s="94">
        <v>2.9455367729578548</v>
      </c>
      <c r="AJ3846" s="94">
        <v>2.8244214201298092</v>
      </c>
      <c r="AK3846" s="94">
        <v>2.8584057471019251</v>
      </c>
      <c r="AL3846" s="94">
        <v>2.7970864350030102</v>
      </c>
      <c r="AM3846" s="94">
        <v>2.5662509035804564</v>
      </c>
      <c r="AN3846" s="94">
        <v>2.3936835246349726</v>
      </c>
      <c r="AO3846" s="94">
        <v>2.2948781308173158</v>
      </c>
      <c r="AP3846" s="94">
        <v>2.0036525756739199</v>
      </c>
      <c r="AQ3846" s="94">
        <v>1.6509151052693334</v>
      </c>
      <c r="AR3846" s="94">
        <v>1.6096140737797915</v>
      </c>
      <c r="AS3846" s="43">
        <f t="shared" si="112"/>
        <v>48.904515176078938</v>
      </c>
    </row>
    <row r="3847" spans="3:45">
      <c r="C3847" s="34">
        <v>783</v>
      </c>
      <c r="D3847" s="94">
        <v>3.3</v>
      </c>
      <c r="E3847" s="94">
        <v>3.3621474240539642</v>
      </c>
      <c r="F3847" s="94">
        <v>3.3445746361309139</v>
      </c>
      <c r="G3847" s="94">
        <v>3.3209373385446286</v>
      </c>
      <c r="H3847" s="94">
        <v>3.2202630598753434</v>
      </c>
      <c r="I3847" s="94">
        <v>3.0042954434282501</v>
      </c>
      <c r="J3847" s="94">
        <v>2.8538670454071764</v>
      </c>
      <c r="K3847" s="94">
        <v>2.8759593967644577</v>
      </c>
      <c r="L3847" s="94">
        <v>2.8922905239985668</v>
      </c>
      <c r="M3847" s="94">
        <v>2.6926759321609319</v>
      </c>
      <c r="N3847" s="94">
        <v>2.5119170119889911</v>
      </c>
      <c r="O3847" s="94">
        <v>2.3260118207899749</v>
      </c>
      <c r="P3847" s="94">
        <v>2.2704088687983726</v>
      </c>
      <c r="Q3847" s="94">
        <v>2.2129563937122421</v>
      </c>
      <c r="R3847" s="94">
        <v>2.0160468302458279</v>
      </c>
      <c r="S3847" s="94">
        <v>1.9001440129955807</v>
      </c>
      <c r="T3847" s="94">
        <v>1.8313493896349635</v>
      </c>
      <c r="U3847" s="94">
        <v>1.7638590287707259</v>
      </c>
      <c r="V3847" s="94">
        <v>1.7551447738802692</v>
      </c>
      <c r="W3847" s="94">
        <v>1.6935483806246194</v>
      </c>
      <c r="X3847" s="94">
        <v>1.8736663425033027</v>
      </c>
      <c r="Y3847" s="94">
        <v>1.825119992061059</v>
      </c>
      <c r="Z3847" s="94">
        <v>1.7573248153297696</v>
      </c>
      <c r="AA3847" s="94">
        <v>1.7070776466025106</v>
      </c>
      <c r="AB3847" s="94">
        <v>1.6809168212047623</v>
      </c>
      <c r="AC3847" s="94">
        <v>1.5389730735314402</v>
      </c>
      <c r="AD3847" s="94">
        <v>1.5001153950225672</v>
      </c>
      <c r="AE3847" s="94">
        <v>1.4071700776372971</v>
      </c>
      <c r="AF3847" s="94">
        <v>1.414819987131068</v>
      </c>
      <c r="AG3847" s="94">
        <v>1.2824541917974475</v>
      </c>
      <c r="AH3847" s="94">
        <v>1.3730420304171675</v>
      </c>
      <c r="AI3847" s="94">
        <v>1.2467519286813118</v>
      </c>
      <c r="AJ3847" s="94">
        <v>1.4420172983256712</v>
      </c>
      <c r="AK3847" s="94">
        <v>1.3681881319823381</v>
      </c>
      <c r="AL3847" s="94">
        <v>1.3734649267870787</v>
      </c>
      <c r="AM3847" s="94">
        <v>1.2738565864486602</v>
      </c>
      <c r="AN3847" s="94">
        <v>1.2064150650157246</v>
      </c>
      <c r="AO3847" s="94">
        <v>1.2418123413134439</v>
      </c>
      <c r="AP3847" s="94">
        <v>1.2743760811726257</v>
      </c>
      <c r="AQ3847" s="94">
        <v>1.2128085337002661</v>
      </c>
      <c r="AR3847" s="94">
        <v>1.2283512762019553</v>
      </c>
      <c r="AS3847" s="43">
        <f t="shared" si="112"/>
        <v>36.659174667537755</v>
      </c>
    </row>
    <row r="3848" spans="3:45">
      <c r="C3848" s="34">
        <v>784</v>
      </c>
      <c r="D3848" s="94">
        <v>3.3</v>
      </c>
      <c r="E3848" s="94">
        <v>3.0994648663330304</v>
      </c>
      <c r="F3848" s="94">
        <v>3.4274234555562448</v>
      </c>
      <c r="G3848" s="94">
        <v>3.62757818549504</v>
      </c>
      <c r="H3848" s="94">
        <v>3.8410340793742566</v>
      </c>
      <c r="I3848" s="94">
        <v>3.9511949191461238</v>
      </c>
      <c r="J3848" s="94">
        <v>4.0677105496249695</v>
      </c>
      <c r="K3848" s="94">
        <v>3.8436607598645174</v>
      </c>
      <c r="L3848" s="94">
        <v>4.3367842918429504</v>
      </c>
      <c r="M3848" s="94">
        <v>4.0599115331066749</v>
      </c>
      <c r="N3848" s="94">
        <v>4.3267468905495878</v>
      </c>
      <c r="O3848" s="94">
        <v>4.1822757571917295</v>
      </c>
      <c r="P3848" s="94">
        <v>4.0409974997174309</v>
      </c>
      <c r="Q3848" s="94">
        <v>3.5904837869690231</v>
      </c>
      <c r="R3848" s="94">
        <v>3.4904845847222021</v>
      </c>
      <c r="S3848" s="94">
        <v>3.0491940064192318</v>
      </c>
      <c r="T3848" s="94">
        <v>3.2460461384688464</v>
      </c>
      <c r="U3848" s="94">
        <v>3.202550827776864</v>
      </c>
      <c r="V3848" s="94">
        <v>3.2678636236209346</v>
      </c>
      <c r="W3848" s="94">
        <v>3.0139161542078741</v>
      </c>
      <c r="X3848" s="94">
        <v>2.9965273333826952</v>
      </c>
      <c r="Y3848" s="94">
        <v>2.8575050575034044</v>
      </c>
      <c r="Z3848" s="94">
        <v>2.8013205045975682</v>
      </c>
      <c r="AA3848" s="94">
        <v>2.7907047154002615</v>
      </c>
      <c r="AB3848" s="94">
        <v>2.849833655224062</v>
      </c>
      <c r="AC3848" s="94">
        <v>2.7791823080521785</v>
      </c>
      <c r="AD3848" s="94">
        <v>2.8231895444106621</v>
      </c>
      <c r="AE3848" s="94">
        <v>2.6605968925653345</v>
      </c>
      <c r="AF3848" s="94">
        <v>2.8757933453824545</v>
      </c>
      <c r="AG3848" s="94">
        <v>3.206564317613418</v>
      </c>
      <c r="AH3848" s="94">
        <v>3.2031418300291392</v>
      </c>
      <c r="AI3848" s="94">
        <v>3.1307536702833323</v>
      </c>
      <c r="AJ3848" s="94">
        <v>3.2731756103088667</v>
      </c>
      <c r="AK3848" s="94">
        <v>3.336064876315151</v>
      </c>
      <c r="AL3848" s="94">
        <v>3.5543542489741378</v>
      </c>
      <c r="AM3848" s="94">
        <v>3.5496971045387897</v>
      </c>
      <c r="AN3848" s="94">
        <v>3.3274109271611545</v>
      </c>
      <c r="AO3848" s="94">
        <v>3.4287713426237105</v>
      </c>
      <c r="AP3848" s="94">
        <v>3.3611142626348602</v>
      </c>
      <c r="AQ3848" s="94">
        <v>3.1253053899511132</v>
      </c>
      <c r="AR3848" s="94">
        <v>3.0396099620123729</v>
      </c>
      <c r="AS3848" s="43">
        <f t="shared" si="112"/>
        <v>52.519091954540364</v>
      </c>
    </row>
    <row r="3849" spans="3:45">
      <c r="C3849" s="34">
        <v>785</v>
      </c>
      <c r="D3849" s="94">
        <v>3.3</v>
      </c>
      <c r="E3849" s="94">
        <v>3.1871163260100559</v>
      </c>
      <c r="F3849" s="94">
        <v>3.1237348805724272</v>
      </c>
      <c r="G3849" s="94">
        <v>3.1431034388662891</v>
      </c>
      <c r="H3849" s="94">
        <v>3.1342238658089814</v>
      </c>
      <c r="I3849" s="94">
        <v>2.9605424076256077</v>
      </c>
      <c r="J3849" s="94">
        <v>3.1201795296326362</v>
      </c>
      <c r="K3849" s="94">
        <v>3.0852777743135524</v>
      </c>
      <c r="L3849" s="94">
        <v>2.9566307523754194</v>
      </c>
      <c r="M3849" s="94">
        <v>3.3509653372850523</v>
      </c>
      <c r="N3849" s="94">
        <v>3.3804320309183136</v>
      </c>
      <c r="O3849" s="94">
        <v>3.0115314803865627</v>
      </c>
      <c r="P3849" s="94">
        <v>2.7502684233245094</v>
      </c>
      <c r="Q3849" s="94">
        <v>2.9863097932473561</v>
      </c>
      <c r="R3849" s="94">
        <v>3.0085136792004579</v>
      </c>
      <c r="S3849" s="94">
        <v>3.071767684721324</v>
      </c>
      <c r="T3849" s="94">
        <v>3.2636109922571346</v>
      </c>
      <c r="U3849" s="94">
        <v>3.225682884499117</v>
      </c>
      <c r="V3849" s="94">
        <v>3.2499008295037446</v>
      </c>
      <c r="W3849" s="94">
        <v>3.3750960938157863</v>
      </c>
      <c r="X3849" s="94">
        <v>3.3209205340928993</v>
      </c>
      <c r="Y3849" s="94">
        <v>3.2132507483804882</v>
      </c>
      <c r="Z3849" s="94">
        <v>3.1513652751236019</v>
      </c>
      <c r="AA3849" s="94">
        <v>3.0029869045752799</v>
      </c>
      <c r="AB3849" s="94">
        <v>2.7403273944277156</v>
      </c>
      <c r="AC3849" s="94">
        <v>2.7470880299637859</v>
      </c>
      <c r="AD3849" s="94">
        <v>2.4010050323541874</v>
      </c>
      <c r="AE3849" s="94">
        <v>2.1255099770338943</v>
      </c>
      <c r="AF3849" s="94">
        <v>1.9427063248370422</v>
      </c>
      <c r="AG3849" s="94">
        <v>1.8650747077356793</v>
      </c>
      <c r="AH3849" s="94">
        <v>1.7696832356042715</v>
      </c>
      <c r="AI3849" s="94">
        <v>1.7632684011220416</v>
      </c>
      <c r="AJ3849" s="94">
        <v>1.6460690618934575</v>
      </c>
      <c r="AK3849" s="94">
        <v>1.7909893720351309</v>
      </c>
      <c r="AL3849" s="94">
        <v>1.7775102731261867</v>
      </c>
      <c r="AM3849" s="94">
        <v>1.6670160440531945</v>
      </c>
      <c r="AN3849" s="94">
        <v>1.4764129386981686</v>
      </c>
      <c r="AO3849" s="94">
        <v>1.4875835344577346</v>
      </c>
      <c r="AP3849" s="94">
        <v>1.4334108703520554</v>
      </c>
      <c r="AQ3849" s="94">
        <v>1.4312068229715227</v>
      </c>
      <c r="AR3849" s="94">
        <v>1.3838036979069885</v>
      </c>
      <c r="AS3849" s="43">
        <f t="shared" si="112"/>
        <v>43.93427467778266</v>
      </c>
    </row>
    <row r="3850" spans="3:45">
      <c r="C3850" s="34">
        <v>786</v>
      </c>
      <c r="D3850" s="94">
        <v>3.3</v>
      </c>
      <c r="E3850" s="94">
        <v>3.1626534293050139</v>
      </c>
      <c r="F3850" s="94">
        <v>2.9404244481103068</v>
      </c>
      <c r="G3850" s="94">
        <v>2.8339640474936365</v>
      </c>
      <c r="H3850" s="94">
        <v>2.570886826414041</v>
      </c>
      <c r="I3850" s="94">
        <v>2.5111511181306536</v>
      </c>
      <c r="J3850" s="94">
        <v>2.4261480940708657</v>
      </c>
      <c r="K3850" s="94">
        <v>2.3988533627470434</v>
      </c>
      <c r="L3850" s="94">
        <v>2.12706520269874</v>
      </c>
      <c r="M3850" s="94">
        <v>2.1573274781844658</v>
      </c>
      <c r="N3850" s="94">
        <v>2.456184584111595</v>
      </c>
      <c r="O3850" s="94">
        <v>2.5723337663981058</v>
      </c>
      <c r="P3850" s="94">
        <v>2.4983921921314303</v>
      </c>
      <c r="Q3850" s="94">
        <v>2.3776676286879717</v>
      </c>
      <c r="R3850" s="94">
        <v>2.3866475391682651</v>
      </c>
      <c r="S3850" s="94">
        <v>2.5135260330666362</v>
      </c>
      <c r="T3850" s="94">
        <v>2.4917617835258064</v>
      </c>
      <c r="U3850" s="94">
        <v>2.3097230075913449</v>
      </c>
      <c r="V3850" s="94">
        <v>2.2247353889823098</v>
      </c>
      <c r="W3850" s="94">
        <v>2.2159244847097632</v>
      </c>
      <c r="X3850" s="94">
        <v>2.1690886241432334</v>
      </c>
      <c r="Y3850" s="94">
        <v>2.1284016738391989</v>
      </c>
      <c r="Z3850" s="94">
        <v>2.2003830411882679</v>
      </c>
      <c r="AA3850" s="94">
        <v>2.1951411056524353</v>
      </c>
      <c r="AB3850" s="94">
        <v>2.4782512634663831</v>
      </c>
      <c r="AC3850" s="94">
        <v>2.3768331828229763</v>
      </c>
      <c r="AD3850" s="94">
        <v>2.3245591608176639</v>
      </c>
      <c r="AE3850" s="94">
        <v>2.1456216573340674</v>
      </c>
      <c r="AF3850" s="94">
        <v>2.0177182314251336</v>
      </c>
      <c r="AG3850" s="94">
        <v>1.7638553903739616</v>
      </c>
      <c r="AH3850" s="94">
        <v>1.8310117281155842</v>
      </c>
      <c r="AI3850" s="94">
        <v>1.9729765703994664</v>
      </c>
      <c r="AJ3850" s="94">
        <v>1.9528810647649115</v>
      </c>
      <c r="AK3850" s="94">
        <v>1.7633328659391347</v>
      </c>
      <c r="AL3850" s="94">
        <v>1.9835110748497224</v>
      </c>
      <c r="AM3850" s="94">
        <v>1.8031550945171997</v>
      </c>
      <c r="AN3850" s="94">
        <v>1.7601857472890621</v>
      </c>
      <c r="AO3850" s="94">
        <v>1.4721891936188429</v>
      </c>
      <c r="AP3850" s="94">
        <v>1.3707212740519978</v>
      </c>
      <c r="AQ3850" s="94">
        <v>1.1732685436201571</v>
      </c>
      <c r="AR3850" s="94">
        <v>1.0894764906727938</v>
      </c>
      <c r="AS3850" s="43">
        <f t="shared" si="112"/>
        <v>36.789864848955588</v>
      </c>
    </row>
    <row r="3851" spans="3:45">
      <c r="C3851" s="34">
        <v>787</v>
      </c>
      <c r="D3851" s="94">
        <v>3.3</v>
      </c>
      <c r="E3851" s="94">
        <v>2.7883686934740743</v>
      </c>
      <c r="F3851" s="94">
        <v>2.5071210088502891</v>
      </c>
      <c r="G3851" s="94">
        <v>2.5439368237668076</v>
      </c>
      <c r="H3851" s="94">
        <v>2.3967652818103562</v>
      </c>
      <c r="I3851" s="94">
        <v>2.313207504158882</v>
      </c>
      <c r="J3851" s="94">
        <v>2.4208652434337239</v>
      </c>
      <c r="K3851" s="94">
        <v>2.4155408796694791</v>
      </c>
      <c r="L3851" s="94">
        <v>2.4269401055966004</v>
      </c>
      <c r="M3851" s="94">
        <v>2.2820714156887081</v>
      </c>
      <c r="N3851" s="94">
        <v>2.6819187425792648</v>
      </c>
      <c r="O3851" s="94">
        <v>2.4206913620789834</v>
      </c>
      <c r="P3851" s="94">
        <v>2.5216595617636841</v>
      </c>
      <c r="Q3851" s="94">
        <v>2.3925409262292257</v>
      </c>
      <c r="R3851" s="94">
        <v>2.5621990871130129</v>
      </c>
      <c r="S3851" s="94">
        <v>2.4517429516704259</v>
      </c>
      <c r="T3851" s="94">
        <v>2.4420955910446018</v>
      </c>
      <c r="U3851" s="94">
        <v>2.3672944481822231</v>
      </c>
      <c r="V3851" s="94">
        <v>2.4774120937720481</v>
      </c>
      <c r="W3851" s="94">
        <v>2.2659023142736916</v>
      </c>
      <c r="X3851" s="94">
        <v>2.3157972701354721</v>
      </c>
      <c r="Y3851" s="94">
        <v>2.5613360108295762</v>
      </c>
      <c r="Z3851" s="94">
        <v>2.5942299796650006</v>
      </c>
      <c r="AA3851" s="94">
        <v>2.5926490789773067</v>
      </c>
      <c r="AB3851" s="94">
        <v>2.4928295929493722</v>
      </c>
      <c r="AC3851" s="94">
        <v>2.4580873861996952</v>
      </c>
      <c r="AD3851" s="94">
        <v>2.1269541241394956</v>
      </c>
      <c r="AE3851" s="94">
        <v>2.1052784421319508</v>
      </c>
      <c r="AF3851" s="94">
        <v>2.3864752349078664</v>
      </c>
      <c r="AG3851" s="94">
        <v>2.112579203136622</v>
      </c>
      <c r="AH3851" s="94">
        <v>2.2938128883418085</v>
      </c>
      <c r="AI3851" s="94">
        <v>2.3097813316507683</v>
      </c>
      <c r="AJ3851" s="94">
        <v>2.2555519200048506</v>
      </c>
      <c r="AK3851" s="94">
        <v>2.1835202488709018</v>
      </c>
      <c r="AL3851" s="94">
        <v>2.276552148762665</v>
      </c>
      <c r="AM3851" s="94">
        <v>2.3296500591902078</v>
      </c>
      <c r="AN3851" s="94">
        <v>2.4330047883923345</v>
      </c>
      <c r="AO3851" s="94">
        <v>2.380087647254773</v>
      </c>
      <c r="AP3851" s="94">
        <v>2.2780130183176199</v>
      </c>
      <c r="AQ3851" s="94">
        <v>2.1993911396010661</v>
      </c>
      <c r="AR3851" s="94">
        <v>2.3058692895976618</v>
      </c>
      <c r="AS3851" s="43">
        <f t="shared" si="112"/>
        <v>37.298539756628813</v>
      </c>
    </row>
    <row r="3852" spans="3:45">
      <c r="C3852" s="34">
        <v>788</v>
      </c>
      <c r="D3852" s="94">
        <v>3.3</v>
      </c>
      <c r="E3852" s="94">
        <v>3.2996955787309017</v>
      </c>
      <c r="F3852" s="94">
        <v>3.1321349711367041</v>
      </c>
      <c r="G3852" s="94">
        <v>3.1058841603032192</v>
      </c>
      <c r="H3852" s="94">
        <v>3.3517254129072152</v>
      </c>
      <c r="I3852" s="94">
        <v>3.1302270706478397</v>
      </c>
      <c r="J3852" s="94">
        <v>2.8630751511201247</v>
      </c>
      <c r="K3852" s="94">
        <v>2.8472791104374808</v>
      </c>
      <c r="L3852" s="94">
        <v>2.7936967684093283</v>
      </c>
      <c r="M3852" s="94">
        <v>2.6158942133580858</v>
      </c>
      <c r="N3852" s="94">
        <v>2.9247413234356912</v>
      </c>
      <c r="O3852" s="94">
        <v>3.1033428933830796</v>
      </c>
      <c r="P3852" s="94">
        <v>3.0927894118625554</v>
      </c>
      <c r="Q3852" s="94">
        <v>2.9286003252655379</v>
      </c>
      <c r="R3852" s="94">
        <v>2.9160930314015037</v>
      </c>
      <c r="S3852" s="94">
        <v>2.6182455447871029</v>
      </c>
      <c r="T3852" s="94">
        <v>2.6103614091675142</v>
      </c>
      <c r="U3852" s="94">
        <v>2.6758679301732093</v>
      </c>
      <c r="V3852" s="94">
        <v>2.5234209010940605</v>
      </c>
      <c r="W3852" s="94">
        <v>2.5885174868100607</v>
      </c>
      <c r="X3852" s="94">
        <v>2.4192212130910349</v>
      </c>
      <c r="Y3852" s="94">
        <v>2.2393440793978225</v>
      </c>
      <c r="Z3852" s="94">
        <v>2.079876997157299</v>
      </c>
      <c r="AA3852" s="94">
        <v>2.3725129813203529</v>
      </c>
      <c r="AB3852" s="94">
        <v>2.2347633038854529</v>
      </c>
      <c r="AC3852" s="94">
        <v>2.4260823368549151</v>
      </c>
      <c r="AD3852" s="94">
        <v>2.6424937121626164</v>
      </c>
      <c r="AE3852" s="94">
        <v>3.0183531272811801</v>
      </c>
      <c r="AF3852" s="94">
        <v>2.6893839100924493</v>
      </c>
      <c r="AG3852" s="94">
        <v>2.482064705234774</v>
      </c>
      <c r="AH3852" s="94">
        <v>2.2492169030864364</v>
      </c>
      <c r="AI3852" s="94">
        <v>2.4449658706020272</v>
      </c>
      <c r="AJ3852" s="94">
        <v>2.4123016278225404</v>
      </c>
      <c r="AK3852" s="94">
        <v>2.3267183067649126</v>
      </c>
      <c r="AL3852" s="94">
        <v>2.1563949916559122</v>
      </c>
      <c r="AM3852" s="94">
        <v>2.1553694621715653</v>
      </c>
      <c r="AN3852" s="94">
        <v>2.1418008086384011</v>
      </c>
      <c r="AO3852" s="94">
        <v>2.0865404334294428</v>
      </c>
      <c r="AP3852" s="94">
        <v>2.0756519558164985</v>
      </c>
      <c r="AQ3852" s="94">
        <v>2.1296087026874773</v>
      </c>
      <c r="AR3852" s="94">
        <v>2.0785080990058016</v>
      </c>
      <c r="AS3852" s="43">
        <f t="shared" si="112"/>
        <v>42.40993371409143</v>
      </c>
    </row>
    <row r="3853" spans="3:45">
      <c r="C3853" s="34">
        <v>789</v>
      </c>
      <c r="D3853" s="94">
        <v>3.3</v>
      </c>
      <c r="E3853" s="94">
        <v>3.3492569214928412</v>
      </c>
      <c r="F3853" s="94">
        <v>3.3754145308482824</v>
      </c>
      <c r="G3853" s="94">
        <v>3.5269688539704425</v>
      </c>
      <c r="H3853" s="94">
        <v>3.6623320020066901</v>
      </c>
      <c r="I3853" s="94">
        <v>3.741250489954481</v>
      </c>
      <c r="J3853" s="94">
        <v>3.6509172531349576</v>
      </c>
      <c r="K3853" s="94">
        <v>4.0418197357869063</v>
      </c>
      <c r="L3853" s="94">
        <v>4.069587436864035</v>
      </c>
      <c r="M3853" s="94">
        <v>4.0370910397433759</v>
      </c>
      <c r="N3853" s="94">
        <v>3.8399104302529476</v>
      </c>
      <c r="O3853" s="94">
        <v>3.777169528457919</v>
      </c>
      <c r="P3853" s="94">
        <v>3.8197621112394438</v>
      </c>
      <c r="Q3853" s="94">
        <v>3.4466320998883209</v>
      </c>
      <c r="R3853" s="94">
        <v>3.7458485003262614</v>
      </c>
      <c r="S3853" s="94">
        <v>3.2479353538316071</v>
      </c>
      <c r="T3853" s="94">
        <v>2.9658570682295688</v>
      </c>
      <c r="U3853" s="94">
        <v>2.652703662463701</v>
      </c>
      <c r="V3853" s="94">
        <v>2.4687149256923302</v>
      </c>
      <c r="W3853" s="94">
        <v>2.381469299071405</v>
      </c>
      <c r="X3853" s="94">
        <v>2.3996700707971907</v>
      </c>
      <c r="Y3853" s="94">
        <v>2.3451259275056979</v>
      </c>
      <c r="Z3853" s="94">
        <v>2.198455070582944</v>
      </c>
      <c r="AA3853" s="94">
        <v>2.1315524998330071</v>
      </c>
      <c r="AB3853" s="94">
        <v>2.2644902911524452</v>
      </c>
      <c r="AC3853" s="94">
        <v>2.2120768162498838</v>
      </c>
      <c r="AD3853" s="94">
        <v>2.2317629305815139</v>
      </c>
      <c r="AE3853" s="94">
        <v>2.2678350704998524</v>
      </c>
      <c r="AF3853" s="94">
        <v>2.2781895666171867</v>
      </c>
      <c r="AG3853" s="94">
        <v>2.3957875363085668</v>
      </c>
      <c r="AH3853" s="94">
        <v>2.5331116290717968</v>
      </c>
      <c r="AI3853" s="94">
        <v>2.5109496382381868</v>
      </c>
      <c r="AJ3853" s="94">
        <v>2.3701749184754042</v>
      </c>
      <c r="AK3853" s="94">
        <v>2.2495786412517256</v>
      </c>
      <c r="AL3853" s="94">
        <v>2.2415831019275982</v>
      </c>
      <c r="AM3853" s="94">
        <v>2.0199988922130188</v>
      </c>
      <c r="AN3853" s="94">
        <v>2.0469427400837019</v>
      </c>
      <c r="AO3853" s="94">
        <v>1.9336569778603474</v>
      </c>
      <c r="AP3853" s="94">
        <v>1.9318476590561864</v>
      </c>
      <c r="AQ3853" s="94">
        <v>1.8231594785991705</v>
      </c>
      <c r="AR3853" s="94">
        <v>2.0607596811314091</v>
      </c>
      <c r="AS3853" s="43">
        <f t="shared" si="112"/>
        <v>48.048867647886098</v>
      </c>
    </row>
    <row r="3854" spans="3:45">
      <c r="C3854" s="34">
        <v>790</v>
      </c>
      <c r="D3854" s="94">
        <v>3.3</v>
      </c>
      <c r="E3854" s="94">
        <v>3.498906233783083</v>
      </c>
      <c r="F3854" s="94">
        <v>3.4416586244384897</v>
      </c>
      <c r="G3854" s="94">
        <v>3.4395835584145367</v>
      </c>
      <c r="H3854" s="94">
        <v>3.3743089086398284</v>
      </c>
      <c r="I3854" s="94">
        <v>3.2974450594914151</v>
      </c>
      <c r="J3854" s="94">
        <v>3.0607437845020149</v>
      </c>
      <c r="K3854" s="94">
        <v>3.06197951544305</v>
      </c>
      <c r="L3854" s="94">
        <v>3.0914406363606095</v>
      </c>
      <c r="M3854" s="94">
        <v>3.3929449884459766</v>
      </c>
      <c r="N3854" s="94">
        <v>3.1059479426394745</v>
      </c>
      <c r="O3854" s="94">
        <v>3.0107362865034921</v>
      </c>
      <c r="P3854" s="94">
        <v>3.1116721540307313</v>
      </c>
      <c r="Q3854" s="94">
        <v>3.3252428678544699</v>
      </c>
      <c r="R3854" s="94">
        <v>3.3155234799118616</v>
      </c>
      <c r="S3854" s="94">
        <v>3.3278733700163405</v>
      </c>
      <c r="T3854" s="94">
        <v>3.0899051984529784</v>
      </c>
      <c r="U3854" s="94">
        <v>2.8361322347325513</v>
      </c>
      <c r="V3854" s="94">
        <v>2.7581498410148426</v>
      </c>
      <c r="W3854" s="94">
        <v>3.1123499258143483</v>
      </c>
      <c r="X3854" s="94">
        <v>3.5660355131923192</v>
      </c>
      <c r="Y3854" s="94">
        <v>3.4831561481233697</v>
      </c>
      <c r="Z3854" s="94">
        <v>3.6030738336623771</v>
      </c>
      <c r="AA3854" s="94">
        <v>3.7394848090158455</v>
      </c>
      <c r="AB3854" s="94">
        <v>3.3546486558277313</v>
      </c>
      <c r="AC3854" s="94">
        <v>3.2307606225536851</v>
      </c>
      <c r="AD3854" s="94">
        <v>3.5246206188122229</v>
      </c>
      <c r="AE3854" s="94">
        <v>3.2726365450373498</v>
      </c>
      <c r="AF3854" s="94">
        <v>3.0055205771954547</v>
      </c>
      <c r="AG3854" s="94">
        <v>2.9597476220201901</v>
      </c>
      <c r="AH3854" s="94">
        <v>3.1117727249661979</v>
      </c>
      <c r="AI3854" s="94">
        <v>2.8066534796007714</v>
      </c>
      <c r="AJ3854" s="94">
        <v>2.6583673283066469</v>
      </c>
      <c r="AK3854" s="94">
        <v>2.3925007414352368</v>
      </c>
      <c r="AL3854" s="94">
        <v>2.4432823199500957</v>
      </c>
      <c r="AM3854" s="94">
        <v>2.5738083888843302</v>
      </c>
      <c r="AN3854" s="94">
        <v>2.567551464804946</v>
      </c>
      <c r="AO3854" s="94">
        <v>2.6989075935045292</v>
      </c>
      <c r="AP3854" s="94">
        <v>2.3297338041731619</v>
      </c>
      <c r="AQ3854" s="94">
        <v>2.5902135577528469</v>
      </c>
      <c r="AR3854" s="94">
        <v>2.4569089843511196</v>
      </c>
      <c r="AS3854" s="43">
        <f t="shared" si="112"/>
        <v>47.963197035296616</v>
      </c>
    </row>
    <row r="3855" spans="3:45">
      <c r="C3855" s="34">
        <v>791</v>
      </c>
      <c r="D3855" s="94">
        <v>3.3</v>
      </c>
      <c r="E3855" s="94">
        <v>3.415485122842647</v>
      </c>
      <c r="F3855" s="94">
        <v>3.3252953191288381</v>
      </c>
      <c r="G3855" s="94">
        <v>3.5160166717005841</v>
      </c>
      <c r="H3855" s="94">
        <v>3.3514687678885933</v>
      </c>
      <c r="I3855" s="94">
        <v>3.03115972406373</v>
      </c>
      <c r="J3855" s="94">
        <v>2.8464772079634226</v>
      </c>
      <c r="K3855" s="94">
        <v>2.961983222686718</v>
      </c>
      <c r="L3855" s="94">
        <v>3.0247983156941021</v>
      </c>
      <c r="M3855" s="94">
        <v>2.9916639553105511</v>
      </c>
      <c r="N3855" s="94">
        <v>2.6520033179858138</v>
      </c>
      <c r="O3855" s="94">
        <v>2.7194005016655862</v>
      </c>
      <c r="P3855" s="94">
        <v>2.6212189495133269</v>
      </c>
      <c r="Q3855" s="94">
        <v>2.5155026177299358</v>
      </c>
      <c r="R3855" s="94">
        <v>2.3208987122465023</v>
      </c>
      <c r="S3855" s="94">
        <v>2.0989539975376177</v>
      </c>
      <c r="T3855" s="94">
        <v>2.0307445493233387</v>
      </c>
      <c r="U3855" s="94">
        <v>2.0058192969317608</v>
      </c>
      <c r="V3855" s="94">
        <v>1.8428671976768674</v>
      </c>
      <c r="W3855" s="94">
        <v>1.8982279124282686</v>
      </c>
      <c r="X3855" s="94">
        <v>1.8369890000620908</v>
      </c>
      <c r="Y3855" s="94">
        <v>1.9371892035708262</v>
      </c>
      <c r="Z3855" s="94">
        <v>1.8446779951187757</v>
      </c>
      <c r="AA3855" s="94">
        <v>1.771439456607709</v>
      </c>
      <c r="AB3855" s="94">
        <v>1.9234871999623233</v>
      </c>
      <c r="AC3855" s="94">
        <v>2.0920198209584449</v>
      </c>
      <c r="AD3855" s="94">
        <v>2.2308983872256563</v>
      </c>
      <c r="AE3855" s="94">
        <v>2.1963355282477774</v>
      </c>
      <c r="AF3855" s="94">
        <v>2.1276585374583346</v>
      </c>
      <c r="AG3855" s="94">
        <v>1.9467705574702423</v>
      </c>
      <c r="AH3855" s="94">
        <v>2.0623267896716455</v>
      </c>
      <c r="AI3855" s="94">
        <v>2.0697931104800635</v>
      </c>
      <c r="AJ3855" s="94">
        <v>2.2798432279553533</v>
      </c>
      <c r="AK3855" s="94">
        <v>2.1376971960075455</v>
      </c>
      <c r="AL3855" s="94">
        <v>2.2650100120672643</v>
      </c>
      <c r="AM3855" s="94">
        <v>2.2743211760101714</v>
      </c>
      <c r="AN3855" s="94">
        <v>2.2948128997268786</v>
      </c>
      <c r="AO3855" s="94">
        <v>2.4832023698570098</v>
      </c>
      <c r="AP3855" s="94">
        <v>2.264379353103755</v>
      </c>
      <c r="AQ3855" s="94">
        <v>2.2040799301305425</v>
      </c>
      <c r="AR3855" s="94">
        <v>2.2804325192460109</v>
      </c>
      <c r="AS3855" s="43">
        <f t="shared" si="112"/>
        <v>40.254016671881537</v>
      </c>
    </row>
    <row r="3856" spans="3:45">
      <c r="C3856" s="34">
        <v>792</v>
      </c>
      <c r="D3856" s="94">
        <v>3.3</v>
      </c>
      <c r="E3856" s="94">
        <v>3.0215881227345882</v>
      </c>
      <c r="F3856" s="94">
        <v>3.0480682907763672</v>
      </c>
      <c r="G3856" s="94">
        <v>2.9024782068488961</v>
      </c>
      <c r="H3856" s="94">
        <v>2.7082854618511534</v>
      </c>
      <c r="I3856" s="94">
        <v>2.8310049583158889</v>
      </c>
      <c r="J3856" s="94">
        <v>2.8503163630148971</v>
      </c>
      <c r="K3856" s="94">
        <v>2.6908696316366134</v>
      </c>
      <c r="L3856" s="94">
        <v>2.8581300820811895</v>
      </c>
      <c r="M3856" s="94">
        <v>2.8613736764540878</v>
      </c>
      <c r="N3856" s="94">
        <v>3.0281342709589429</v>
      </c>
      <c r="O3856" s="94">
        <v>3.2149338776657612</v>
      </c>
      <c r="P3856" s="94">
        <v>2.9138323312431891</v>
      </c>
      <c r="Q3856" s="94">
        <v>2.8199648299064086</v>
      </c>
      <c r="R3856" s="94">
        <v>2.680274478125126</v>
      </c>
      <c r="S3856" s="94">
        <v>2.3735559481891735</v>
      </c>
      <c r="T3856" s="94">
        <v>2.5305822723647657</v>
      </c>
      <c r="U3856" s="94">
        <v>2.3249243551911709</v>
      </c>
      <c r="V3856" s="94">
        <v>2.2506182396508012</v>
      </c>
      <c r="W3856" s="94">
        <v>2.177814659609338</v>
      </c>
      <c r="X3856" s="94">
        <v>2.1201436756374656</v>
      </c>
      <c r="Y3856" s="94">
        <v>1.8247256401073182</v>
      </c>
      <c r="Z3856" s="94">
        <v>1.7973705930483641</v>
      </c>
      <c r="AA3856" s="94">
        <v>1.6474505335191212</v>
      </c>
      <c r="AB3856" s="94">
        <v>1.5728745089082967</v>
      </c>
      <c r="AC3856" s="94">
        <v>1.4068231546190373</v>
      </c>
      <c r="AD3856" s="94">
        <v>1.3119083782073886</v>
      </c>
      <c r="AE3856" s="94">
        <v>1.2786633984449425</v>
      </c>
      <c r="AF3856" s="94">
        <v>1.2912500869464674</v>
      </c>
      <c r="AG3856" s="94">
        <v>1.3311774263969669</v>
      </c>
      <c r="AH3856" s="94">
        <v>1.3598060568678023</v>
      </c>
      <c r="AI3856" s="94">
        <v>1.2794888921265652</v>
      </c>
      <c r="AJ3856" s="94">
        <v>1.3289412623194203</v>
      </c>
      <c r="AK3856" s="94">
        <v>1.189461324649131</v>
      </c>
      <c r="AL3856" s="94">
        <v>1.1811846666662504</v>
      </c>
      <c r="AM3856" s="94">
        <v>1.2113648946940787</v>
      </c>
      <c r="AN3856" s="94">
        <v>1.1795018446881673</v>
      </c>
      <c r="AO3856" s="94">
        <v>1.1723567870532434</v>
      </c>
      <c r="AP3856" s="94">
        <v>1.256482129633073</v>
      </c>
      <c r="AQ3856" s="94">
        <v>1.2196516840126834</v>
      </c>
      <c r="AR3856" s="94">
        <v>1.2797679218219267</v>
      </c>
      <c r="AS3856" s="43">
        <f t="shared" si="112"/>
        <v>37.576262297193203</v>
      </c>
    </row>
    <row r="3857" spans="3:45">
      <c r="C3857" s="34">
        <v>793</v>
      </c>
      <c r="D3857" s="94">
        <v>3.3</v>
      </c>
      <c r="E3857" s="94">
        <v>3.1418455654279676</v>
      </c>
      <c r="F3857" s="94">
        <v>3.2224422314873138</v>
      </c>
      <c r="G3857" s="94">
        <v>3.2109590511088393</v>
      </c>
      <c r="H3857" s="94">
        <v>3.3346873268443122</v>
      </c>
      <c r="I3857" s="94">
        <v>3.2068088226641995</v>
      </c>
      <c r="J3857" s="94">
        <v>3.6101311141936892</v>
      </c>
      <c r="K3857" s="94">
        <v>3.5706001814318449</v>
      </c>
      <c r="L3857" s="94">
        <v>3.7674135998652765</v>
      </c>
      <c r="M3857" s="94">
        <v>4.0235040078774151</v>
      </c>
      <c r="N3857" s="94">
        <v>4.0485866220343638</v>
      </c>
      <c r="O3857" s="94">
        <v>4.1004287767677523</v>
      </c>
      <c r="P3857" s="94">
        <v>3.6450395108929907</v>
      </c>
      <c r="Q3857" s="94">
        <v>3.8195690323441109</v>
      </c>
      <c r="R3857" s="94">
        <v>3.775478152467167</v>
      </c>
      <c r="S3857" s="94">
        <v>3.4923151919786837</v>
      </c>
      <c r="T3857" s="94">
        <v>3.2132779181060798</v>
      </c>
      <c r="U3857" s="94">
        <v>3.2565243097356147</v>
      </c>
      <c r="V3857" s="94">
        <v>3.2578947331961658</v>
      </c>
      <c r="W3857" s="94">
        <v>3.4587609192787636</v>
      </c>
      <c r="X3857" s="94">
        <v>3.3178042523493745</v>
      </c>
      <c r="Y3857" s="94">
        <v>3.1521999619386887</v>
      </c>
      <c r="Z3857" s="94">
        <v>3.2581170303080249</v>
      </c>
      <c r="AA3857" s="94">
        <v>3.4428086218264777</v>
      </c>
      <c r="AB3857" s="94">
        <v>3.3827055558824548</v>
      </c>
      <c r="AC3857" s="94">
        <v>3.5241655167975923</v>
      </c>
      <c r="AD3857" s="94">
        <v>3.8170931507389358</v>
      </c>
      <c r="AE3857" s="94">
        <v>3.6469504010355736</v>
      </c>
      <c r="AF3857" s="94">
        <v>3.6747314004292035</v>
      </c>
      <c r="AG3857" s="94">
        <v>3.6223538658020518</v>
      </c>
      <c r="AH3857" s="94">
        <v>3.1575008348865374</v>
      </c>
      <c r="AI3857" s="94">
        <v>2.962353360474884</v>
      </c>
      <c r="AJ3857" s="94">
        <v>2.9323437489570119</v>
      </c>
      <c r="AK3857" s="94">
        <v>2.963334355863033</v>
      </c>
      <c r="AL3857" s="94">
        <v>2.7076959534514242</v>
      </c>
      <c r="AM3857" s="94">
        <v>2.5040948109776164</v>
      </c>
      <c r="AN3857" s="94">
        <v>2.5206624509920368</v>
      </c>
      <c r="AO3857" s="94">
        <v>2.5566645235562873</v>
      </c>
      <c r="AP3857" s="94">
        <v>2.485973112078991</v>
      </c>
      <c r="AQ3857" s="94">
        <v>2.2819771916410452</v>
      </c>
      <c r="AR3857" s="94">
        <v>2.243923234594051</v>
      </c>
      <c r="AS3857" s="43">
        <f t="shared" si="112"/>
        <v>51.042793390425196</v>
      </c>
    </row>
    <row r="3858" spans="3:45">
      <c r="C3858" s="34">
        <v>794</v>
      </c>
      <c r="D3858" s="94">
        <v>3.3</v>
      </c>
      <c r="E3858" s="94">
        <v>3.4237818954499502</v>
      </c>
      <c r="F3858" s="94">
        <v>3.5467148554080206</v>
      </c>
      <c r="G3858" s="94">
        <v>3.3684187452964287</v>
      </c>
      <c r="H3858" s="94">
        <v>3.5097473238976651</v>
      </c>
      <c r="I3858" s="94">
        <v>3.6435664996148374</v>
      </c>
      <c r="J3858" s="94">
        <v>3.4997565608717887</v>
      </c>
      <c r="K3858" s="94">
        <v>3.6084273150119732</v>
      </c>
      <c r="L3858" s="94">
        <v>3.4393994722077106</v>
      </c>
      <c r="M3858" s="94">
        <v>3.9109168323920174</v>
      </c>
      <c r="N3858" s="94">
        <v>3.6609197528826969</v>
      </c>
      <c r="O3858" s="94">
        <v>3.8456793043298987</v>
      </c>
      <c r="P3858" s="94">
        <v>3.8175916830836227</v>
      </c>
      <c r="Q3858" s="94">
        <v>3.5349355070845774</v>
      </c>
      <c r="R3858" s="94">
        <v>3.794504289417576</v>
      </c>
      <c r="S3858" s="94">
        <v>3.759508931956776</v>
      </c>
      <c r="T3858" s="94">
        <v>3.5438140222803773</v>
      </c>
      <c r="U3858" s="94">
        <v>3.6940613999206571</v>
      </c>
      <c r="V3858" s="94">
        <v>3.6046613912718657</v>
      </c>
      <c r="W3858" s="94">
        <v>3.5076001387109228</v>
      </c>
      <c r="X3858" s="94">
        <v>3.1970208910568285</v>
      </c>
      <c r="Y3858" s="94">
        <v>3.068284699694027</v>
      </c>
      <c r="Z3858" s="94">
        <v>2.9356453602339028</v>
      </c>
      <c r="AA3858" s="94">
        <v>2.9742954921369318</v>
      </c>
      <c r="AB3858" s="94">
        <v>3.0911043786592285</v>
      </c>
      <c r="AC3858" s="94">
        <v>2.9536249320370689</v>
      </c>
      <c r="AD3858" s="94">
        <v>2.80150890381316</v>
      </c>
      <c r="AE3858" s="94">
        <v>2.68062832033849</v>
      </c>
      <c r="AF3858" s="94">
        <v>2.5608962696220421</v>
      </c>
      <c r="AG3858" s="94">
        <v>2.425294618799946</v>
      </c>
      <c r="AH3858" s="94">
        <v>2.3524362895277782</v>
      </c>
      <c r="AI3858" s="94">
        <v>2.4897041673836307</v>
      </c>
      <c r="AJ3858" s="94">
        <v>2.129895615882575</v>
      </c>
      <c r="AK3858" s="94">
        <v>2.2749103802319164</v>
      </c>
      <c r="AL3858" s="94">
        <v>2.2659970111517787</v>
      </c>
      <c r="AM3858" s="94">
        <v>2.2166861484342388</v>
      </c>
      <c r="AN3858" s="94">
        <v>2.3113541049247872</v>
      </c>
      <c r="AO3858" s="94">
        <v>2.3702239745661204</v>
      </c>
      <c r="AP3858" s="94">
        <v>2.3967754065235263</v>
      </c>
      <c r="AQ3858" s="94">
        <v>2.3024111445781803</v>
      </c>
      <c r="AR3858" s="94">
        <v>2.2767423205327884</v>
      </c>
      <c r="AS3858" s="43">
        <f t="shared" si="112"/>
        <v>50.185062055980325</v>
      </c>
    </row>
    <row r="3859" spans="3:45">
      <c r="C3859" s="34">
        <v>795</v>
      </c>
      <c r="D3859" s="94">
        <v>3.3</v>
      </c>
      <c r="E3859" s="94">
        <v>3.5091915185560589</v>
      </c>
      <c r="F3859" s="94">
        <v>3.4884422417828276</v>
      </c>
      <c r="G3859" s="94">
        <v>3.3433960378702268</v>
      </c>
      <c r="H3859" s="94">
        <v>3.2922170312897827</v>
      </c>
      <c r="I3859" s="94">
        <v>3.3455590380993794</v>
      </c>
      <c r="J3859" s="94">
        <v>3.3061073097460332</v>
      </c>
      <c r="K3859" s="94">
        <v>3.5492192592588552</v>
      </c>
      <c r="L3859" s="94">
        <v>3.2599055977421765</v>
      </c>
      <c r="M3859" s="94">
        <v>3.240655821137056</v>
      </c>
      <c r="N3859" s="94">
        <v>3.0582697298931407</v>
      </c>
      <c r="O3859" s="94">
        <v>2.890563308192684</v>
      </c>
      <c r="P3859" s="94">
        <v>3.191816368995716</v>
      </c>
      <c r="Q3859" s="94">
        <v>3.3498687440508963</v>
      </c>
      <c r="R3859" s="94">
        <v>3.5192258555023024</v>
      </c>
      <c r="S3859" s="94">
        <v>3.3499123442648688</v>
      </c>
      <c r="T3859" s="94">
        <v>3.3587063043085421</v>
      </c>
      <c r="U3859" s="94">
        <v>2.9570759942434099</v>
      </c>
      <c r="V3859" s="94">
        <v>2.8713815564049616</v>
      </c>
      <c r="W3859" s="94">
        <v>2.6321101050162325</v>
      </c>
      <c r="X3859" s="94">
        <v>2.6692016175406139</v>
      </c>
      <c r="Y3859" s="94">
        <v>2.5061809278974554</v>
      </c>
      <c r="Z3859" s="94">
        <v>2.2930272735238755</v>
      </c>
      <c r="AA3859" s="94">
        <v>2.1976509163778863</v>
      </c>
      <c r="AB3859" s="94">
        <v>1.9381217171060712</v>
      </c>
      <c r="AC3859" s="94">
        <v>2.0986033085670459</v>
      </c>
      <c r="AD3859" s="94">
        <v>2.0150308276139097</v>
      </c>
      <c r="AE3859" s="94">
        <v>2.3379098922756558</v>
      </c>
      <c r="AF3859" s="94">
        <v>2.2224199799264852</v>
      </c>
      <c r="AG3859" s="94">
        <v>2.0532590981440348</v>
      </c>
      <c r="AH3859" s="94">
        <v>2.0338447052151447</v>
      </c>
      <c r="AI3859" s="94">
        <v>2.1479654444031704</v>
      </c>
      <c r="AJ3859" s="94">
        <v>2.2938389925624936</v>
      </c>
      <c r="AK3859" s="94">
        <v>1.9286087130334748</v>
      </c>
      <c r="AL3859" s="94">
        <v>1.9673599804671913</v>
      </c>
      <c r="AM3859" s="94">
        <v>2.0340157313072309</v>
      </c>
      <c r="AN3859" s="94">
        <v>2.0552260847071984</v>
      </c>
      <c r="AO3859" s="94">
        <v>2.0734960512068223</v>
      </c>
      <c r="AP3859" s="94">
        <v>1.9179946836825894</v>
      </c>
      <c r="AQ3859" s="94">
        <v>2.0569900218406767</v>
      </c>
      <c r="AR3859" s="94">
        <v>1.8040460999183912</v>
      </c>
      <c r="AS3859" s="43">
        <f t="shared" si="112"/>
        <v>45.121850504383886</v>
      </c>
    </row>
    <row r="3860" spans="3:45">
      <c r="C3860" s="34">
        <v>796</v>
      </c>
      <c r="D3860" s="94">
        <v>3.3</v>
      </c>
      <c r="E3860" s="94">
        <v>3.2343831203398392</v>
      </c>
      <c r="F3860" s="94">
        <v>3.1007167077192919</v>
      </c>
      <c r="G3860" s="94">
        <v>2.8606518847918396</v>
      </c>
      <c r="H3860" s="94">
        <v>2.7706317445052959</v>
      </c>
      <c r="I3860" s="94">
        <v>2.5901746609861611</v>
      </c>
      <c r="J3860" s="94">
        <v>2.5674428362525914</v>
      </c>
      <c r="K3860" s="94">
        <v>2.5427248531211233</v>
      </c>
      <c r="L3860" s="94">
        <v>2.4931207003510751</v>
      </c>
      <c r="M3860" s="94">
        <v>2.5038353912902491</v>
      </c>
      <c r="N3860" s="94">
        <v>2.4680582817862473</v>
      </c>
      <c r="O3860" s="94">
        <v>2.3418496993087463</v>
      </c>
      <c r="P3860" s="94">
        <v>2.3328947108424929</v>
      </c>
      <c r="Q3860" s="94">
        <v>2.2373278480030381</v>
      </c>
      <c r="R3860" s="94">
        <v>2.2670389318696591</v>
      </c>
      <c r="S3860" s="94">
        <v>2.3079368042872486</v>
      </c>
      <c r="T3860" s="94">
        <v>2.1120930186020188</v>
      </c>
      <c r="U3860" s="94">
        <v>1.9532495307350268</v>
      </c>
      <c r="V3860" s="94">
        <v>1.9836801859812094</v>
      </c>
      <c r="W3860" s="94">
        <v>1.9420709124498661</v>
      </c>
      <c r="X3860" s="94">
        <v>1.9916575131326275</v>
      </c>
      <c r="Y3860" s="94">
        <v>1.9654222038017835</v>
      </c>
      <c r="Z3860" s="94">
        <v>1.9760433899097698</v>
      </c>
      <c r="AA3860" s="94">
        <v>2.0292105644100831</v>
      </c>
      <c r="AB3860" s="94">
        <v>2.2024458615125799</v>
      </c>
      <c r="AC3860" s="94">
        <v>1.9051442480756964</v>
      </c>
      <c r="AD3860" s="94">
        <v>1.9107194731956527</v>
      </c>
      <c r="AE3860" s="94">
        <v>2.1807145535791546</v>
      </c>
      <c r="AF3860" s="94">
        <v>2.1687607227059149</v>
      </c>
      <c r="AG3860" s="94">
        <v>1.9835025970687945</v>
      </c>
      <c r="AH3860" s="94">
        <v>1.9056528785870095</v>
      </c>
      <c r="AI3860" s="94">
        <v>1.7796728669269164</v>
      </c>
      <c r="AJ3860" s="94">
        <v>1.6439524993832724</v>
      </c>
      <c r="AK3860" s="94">
        <v>1.6393541504830176</v>
      </c>
      <c r="AL3860" s="94">
        <v>1.7158226051270349</v>
      </c>
      <c r="AM3860" s="94">
        <v>1.8387674667635834</v>
      </c>
      <c r="AN3860" s="94">
        <v>1.9878786622364055</v>
      </c>
      <c r="AO3860" s="94">
        <v>1.8965486749127161</v>
      </c>
      <c r="AP3860" s="94">
        <v>2.0407243467344598</v>
      </c>
      <c r="AQ3860" s="94">
        <v>1.968206569577774</v>
      </c>
      <c r="AR3860" s="94">
        <v>1.6670587140579836</v>
      </c>
      <c r="AS3860" s="43">
        <f t="shared" si="112"/>
        <v>36.790519897501838</v>
      </c>
    </row>
    <row r="3861" spans="3:45">
      <c r="C3861" s="34">
        <v>797</v>
      </c>
      <c r="D3861" s="94">
        <v>3.3</v>
      </c>
      <c r="E3861" s="94">
        <v>3.2197789074877377</v>
      </c>
      <c r="F3861" s="94">
        <v>3.0179284895279879</v>
      </c>
      <c r="G3861" s="94">
        <v>3.0435511896430052</v>
      </c>
      <c r="H3861" s="94">
        <v>2.9293646237139059</v>
      </c>
      <c r="I3861" s="94">
        <v>2.848107717902312</v>
      </c>
      <c r="J3861" s="94">
        <v>2.8721062222526044</v>
      </c>
      <c r="K3861" s="94">
        <v>3.2316348350003774</v>
      </c>
      <c r="L3861" s="94">
        <v>3.0723406355185645</v>
      </c>
      <c r="M3861" s="94">
        <v>3.5684763136150019</v>
      </c>
      <c r="N3861" s="94">
        <v>3.7421791099158943</v>
      </c>
      <c r="O3861" s="94">
        <v>3.7243916567795656</v>
      </c>
      <c r="P3861" s="94">
        <v>3.3088189059633892</v>
      </c>
      <c r="Q3861" s="94">
        <v>3.332820520434121</v>
      </c>
      <c r="R3861" s="94">
        <v>3.1846687549615988</v>
      </c>
      <c r="S3861" s="94">
        <v>3.3546530160533119</v>
      </c>
      <c r="T3861" s="94">
        <v>3.4476401345728696</v>
      </c>
      <c r="U3861" s="94">
        <v>3.3448054812238968</v>
      </c>
      <c r="V3861" s="94">
        <v>3.5793321402075247</v>
      </c>
      <c r="W3861" s="94">
        <v>3.6283607703021827</v>
      </c>
      <c r="X3861" s="94">
        <v>3.89002516698593</v>
      </c>
      <c r="Y3861" s="94">
        <v>3.6086821364471477</v>
      </c>
      <c r="Z3861" s="94">
        <v>3.3331025896145454</v>
      </c>
      <c r="AA3861" s="94">
        <v>3.0773183141302227</v>
      </c>
      <c r="AB3861" s="94">
        <v>2.765870534762358</v>
      </c>
      <c r="AC3861" s="94">
        <v>2.7107136491476767</v>
      </c>
      <c r="AD3861" s="94">
        <v>3.115766464445997</v>
      </c>
      <c r="AE3861" s="94">
        <v>3.1007982554068767</v>
      </c>
      <c r="AF3861" s="94">
        <v>3.2008933489017242</v>
      </c>
      <c r="AG3861" s="94">
        <v>2.7537121411028513</v>
      </c>
      <c r="AH3861" s="94">
        <v>2.6148393236231873</v>
      </c>
      <c r="AI3861" s="94">
        <v>2.7547679609420408</v>
      </c>
      <c r="AJ3861" s="94">
        <v>2.3608650844684478</v>
      </c>
      <c r="AK3861" s="94">
        <v>2.5313373952002407</v>
      </c>
      <c r="AL3861" s="94">
        <v>2.4603567132988338</v>
      </c>
      <c r="AM3861" s="94">
        <v>2.4561104314546509</v>
      </c>
      <c r="AN3861" s="94">
        <v>2.2134783081304321</v>
      </c>
      <c r="AO3861" s="94">
        <v>2.1818893696537178</v>
      </c>
      <c r="AP3861" s="94">
        <v>2.0601778607162982</v>
      </c>
      <c r="AQ3861" s="94">
        <v>1.924411926481209</v>
      </c>
      <c r="AR3861" s="94">
        <v>1.7047451026216214</v>
      </c>
      <c r="AS3861" s="43">
        <f t="shared" si="112"/>
        <v>47.098889324172923</v>
      </c>
    </row>
    <row r="3862" spans="3:45">
      <c r="C3862" s="34">
        <v>798</v>
      </c>
      <c r="D3862" s="94">
        <v>3.3</v>
      </c>
      <c r="E3862" s="94">
        <v>3.3793965276539928</v>
      </c>
      <c r="F3862" s="94">
        <v>3.3256890743349459</v>
      </c>
      <c r="G3862" s="94">
        <v>3.4680787523318033</v>
      </c>
      <c r="H3862" s="94">
        <v>3.6643913197578564</v>
      </c>
      <c r="I3862" s="94">
        <v>3.5385998189455492</v>
      </c>
      <c r="J3862" s="94">
        <v>3.5755189583628484</v>
      </c>
      <c r="K3862" s="94">
        <v>3.6437039487240694</v>
      </c>
      <c r="L3862" s="94">
        <v>3.198259729731042</v>
      </c>
      <c r="M3862" s="94">
        <v>3.1310230656644982</v>
      </c>
      <c r="N3862" s="94">
        <v>3.2320874504024064</v>
      </c>
      <c r="O3862" s="94">
        <v>2.9343673265528518</v>
      </c>
      <c r="P3862" s="94">
        <v>2.6083930919851994</v>
      </c>
      <c r="Q3862" s="94">
        <v>2.6455026177469483</v>
      </c>
      <c r="R3862" s="94">
        <v>2.9066748327334313</v>
      </c>
      <c r="S3862" s="94">
        <v>2.9735898111343708</v>
      </c>
      <c r="T3862" s="94">
        <v>3.068382921847435</v>
      </c>
      <c r="U3862" s="94">
        <v>2.8051378402243574</v>
      </c>
      <c r="V3862" s="94">
        <v>2.5007530743895039</v>
      </c>
      <c r="W3862" s="94">
        <v>2.4302230866713899</v>
      </c>
      <c r="X3862" s="94">
        <v>2.3963973282463971</v>
      </c>
      <c r="Y3862" s="94">
        <v>2.1876336097487039</v>
      </c>
      <c r="Z3862" s="94">
        <v>2.1649318207907275</v>
      </c>
      <c r="AA3862" s="94">
        <v>2.0989519515268338</v>
      </c>
      <c r="AB3862" s="94">
        <v>2.0394516508702103</v>
      </c>
      <c r="AC3862" s="94">
        <v>2.0017633150968681</v>
      </c>
      <c r="AD3862" s="94">
        <v>1.8901357003422772</v>
      </c>
      <c r="AE3862" s="94">
        <v>2.0295318163198974</v>
      </c>
      <c r="AF3862" s="94">
        <v>2.0143922381376935</v>
      </c>
      <c r="AG3862" s="94">
        <v>1.9972197697502436</v>
      </c>
      <c r="AH3862" s="94">
        <v>2.3029382530900357</v>
      </c>
      <c r="AI3862" s="94">
        <v>2.447807804169313</v>
      </c>
      <c r="AJ3862" s="94">
        <v>2.683981623935825</v>
      </c>
      <c r="AK3862" s="94">
        <v>2.6189875129074522</v>
      </c>
      <c r="AL3862" s="94">
        <v>2.6732739540211754</v>
      </c>
      <c r="AM3862" s="94">
        <v>2.4826898771418349</v>
      </c>
      <c r="AN3862" s="94">
        <v>2.4433735896295117</v>
      </c>
      <c r="AO3862" s="94">
        <v>2.3926505708753827</v>
      </c>
      <c r="AP3862" s="94">
        <v>2.4232290341327332</v>
      </c>
      <c r="AQ3862" s="94">
        <v>2.4413249316659349</v>
      </c>
      <c r="AR3862" s="94">
        <v>2.2104775173179703</v>
      </c>
      <c r="AS3862" s="43">
        <f t="shared" si="112"/>
        <v>44.543150140004322</v>
      </c>
    </row>
    <row r="3863" spans="3:45">
      <c r="C3863" s="34">
        <v>799</v>
      </c>
      <c r="D3863" s="94">
        <v>3.3</v>
      </c>
      <c r="E3863" s="94">
        <v>3.6130639881123239</v>
      </c>
      <c r="F3863" s="94">
        <v>3.6937479449442576</v>
      </c>
      <c r="G3863" s="94">
        <v>3.6290517910722531</v>
      </c>
      <c r="H3863" s="94">
        <v>3.3593919676982678</v>
      </c>
      <c r="I3863" s="94">
        <v>3.2790814618453679</v>
      </c>
      <c r="J3863" s="94">
        <v>3.1125637078639192</v>
      </c>
      <c r="K3863" s="94">
        <v>2.7511503824310553</v>
      </c>
      <c r="L3863" s="94">
        <v>2.4159818575781351</v>
      </c>
      <c r="M3863" s="94">
        <v>2.4034853153852644</v>
      </c>
      <c r="N3863" s="94">
        <v>2.4308216057058813</v>
      </c>
      <c r="O3863" s="94">
        <v>2.3770319976834622</v>
      </c>
      <c r="P3863" s="94">
        <v>2.3456776369699792</v>
      </c>
      <c r="Q3863" s="94">
        <v>2.552420761667384</v>
      </c>
      <c r="R3863" s="94">
        <v>2.2646009550388673</v>
      </c>
      <c r="S3863" s="94">
        <v>2.2041589955062499</v>
      </c>
      <c r="T3863" s="94">
        <v>2.269385851257431</v>
      </c>
      <c r="U3863" s="94">
        <v>2.3261493934960327</v>
      </c>
      <c r="V3863" s="94">
        <v>2.2752020369965322</v>
      </c>
      <c r="W3863" s="94">
        <v>2.434064139176447</v>
      </c>
      <c r="X3863" s="94">
        <v>2.3792904885187474</v>
      </c>
      <c r="Y3863" s="94">
        <v>2.2735244646139647</v>
      </c>
      <c r="Z3863" s="94">
        <v>2.0105442316732089</v>
      </c>
      <c r="AA3863" s="94">
        <v>2.0759153331178148</v>
      </c>
      <c r="AB3863" s="94">
        <v>2.1193313674757555</v>
      </c>
      <c r="AC3863" s="94">
        <v>2.248824437480442</v>
      </c>
      <c r="AD3863" s="94">
        <v>2.0947709059570299</v>
      </c>
      <c r="AE3863" s="94">
        <v>1.9729351618483018</v>
      </c>
      <c r="AF3863" s="94">
        <v>1.9363376805633383</v>
      </c>
      <c r="AG3863" s="94">
        <v>1.7611546075524225</v>
      </c>
      <c r="AH3863" s="94">
        <v>1.6262020625792146</v>
      </c>
      <c r="AI3863" s="94">
        <v>1.657898957146146</v>
      </c>
      <c r="AJ3863" s="94">
        <v>1.6896875789992118</v>
      </c>
      <c r="AK3863" s="94">
        <v>1.4860222605345479</v>
      </c>
      <c r="AL3863" s="94">
        <v>1.5288735174419694</v>
      </c>
      <c r="AM3863" s="94">
        <v>1.5295304413883406</v>
      </c>
      <c r="AN3863" s="94">
        <v>1.3877307075345353</v>
      </c>
      <c r="AO3863" s="94">
        <v>1.2941443939366331</v>
      </c>
      <c r="AP3863" s="94">
        <v>1.2463214613284708</v>
      </c>
      <c r="AQ3863" s="94">
        <v>1.3162221895724746</v>
      </c>
      <c r="AR3863" s="94">
        <v>1.4765659353097216</v>
      </c>
      <c r="AS3863" s="43">
        <f t="shared" si="112"/>
        <v>39.83491145736442</v>
      </c>
    </row>
    <row r="3864" spans="3:45">
      <c r="C3864" s="34">
        <v>800</v>
      </c>
      <c r="D3864" s="94">
        <v>3.3</v>
      </c>
      <c r="E3864" s="94">
        <v>3.290298997443351</v>
      </c>
      <c r="F3864" s="94">
        <v>3.1440574834873445</v>
      </c>
      <c r="G3864" s="94">
        <v>3.1591721052934307</v>
      </c>
      <c r="H3864" s="94">
        <v>3.3916407889573907</v>
      </c>
      <c r="I3864" s="94">
        <v>3.2483129325824671</v>
      </c>
      <c r="J3864" s="94">
        <v>3.1611054517509127</v>
      </c>
      <c r="K3864" s="94">
        <v>2.9749668635290938</v>
      </c>
      <c r="L3864" s="94">
        <v>2.8624072783923995</v>
      </c>
      <c r="M3864" s="94">
        <v>3.109773252477114</v>
      </c>
      <c r="N3864" s="94">
        <v>3.0028401193814078</v>
      </c>
      <c r="O3864" s="94">
        <v>3.0033220273477519</v>
      </c>
      <c r="P3864" s="94">
        <v>3.1252618552220306</v>
      </c>
      <c r="Q3864" s="94">
        <v>2.9591620741260938</v>
      </c>
      <c r="R3864" s="94">
        <v>3.4196496354491228</v>
      </c>
      <c r="S3864" s="94">
        <v>3.3939696217452067</v>
      </c>
      <c r="T3864" s="94">
        <v>3.4721011519373217</v>
      </c>
      <c r="U3864" s="94">
        <v>3.4284572044657664</v>
      </c>
      <c r="V3864" s="94">
        <v>3.3521227680783259</v>
      </c>
      <c r="W3864" s="94">
        <v>3.1813752179456287</v>
      </c>
      <c r="X3864" s="94">
        <v>3.2833458974592538</v>
      </c>
      <c r="Y3864" s="94">
        <v>3.1953476779093744</v>
      </c>
      <c r="Z3864" s="94">
        <v>3.2486695410925721</v>
      </c>
      <c r="AA3864" s="94">
        <v>3.2432688044398295</v>
      </c>
      <c r="AB3864" s="94">
        <v>3.0432450248769176</v>
      </c>
      <c r="AC3864" s="94">
        <v>3.1078195778394297</v>
      </c>
      <c r="AD3864" s="94">
        <v>3.1208407126748403</v>
      </c>
      <c r="AE3864" s="94">
        <v>3.1320738321416979</v>
      </c>
      <c r="AF3864" s="94">
        <v>3.0293741934601797</v>
      </c>
      <c r="AG3864" s="94">
        <v>3.1296679535611065</v>
      </c>
      <c r="AH3864" s="94">
        <v>3.2500714035673552</v>
      </c>
      <c r="AI3864" s="94">
        <v>3.0139601453607541</v>
      </c>
      <c r="AJ3864" s="94">
        <v>2.7406910127607835</v>
      </c>
      <c r="AK3864" s="94">
        <v>2.8419264880457531</v>
      </c>
      <c r="AL3864" s="94">
        <v>2.4658992963833102</v>
      </c>
      <c r="AM3864" s="94">
        <v>2.1741619965539054</v>
      </c>
      <c r="AN3864" s="94">
        <v>2.2284925863273548</v>
      </c>
      <c r="AO3864" s="94">
        <v>2.2196187164042342</v>
      </c>
      <c r="AP3864" s="94">
        <v>2.2501321091429549</v>
      </c>
      <c r="AQ3864" s="94">
        <v>2.2166445838553512</v>
      </c>
      <c r="AR3864" s="94">
        <v>2.0723782542606499</v>
      </c>
      <c r="AS3864" s="43">
        <f t="shared" si="112"/>
        <v>46.794671509385296</v>
      </c>
    </row>
    <row r="3865" spans="3:45">
      <c r="C3865" s="34">
        <v>801</v>
      </c>
      <c r="D3865" s="94">
        <v>3.3</v>
      </c>
      <c r="E3865" s="94">
        <v>3.0423564511084638</v>
      </c>
      <c r="F3865" s="94">
        <v>3.1971680040945953</v>
      </c>
      <c r="G3865" s="94">
        <v>2.9484100610335737</v>
      </c>
      <c r="H3865" s="94">
        <v>3.0012802414789643</v>
      </c>
      <c r="I3865" s="94">
        <v>3.2971099751801214</v>
      </c>
      <c r="J3865" s="94">
        <v>3.0336343055530803</v>
      </c>
      <c r="K3865" s="94">
        <v>2.938926112950921</v>
      </c>
      <c r="L3865" s="94">
        <v>2.6972939847734652</v>
      </c>
      <c r="M3865" s="94">
        <v>2.7199261966377195</v>
      </c>
      <c r="N3865" s="94">
        <v>2.6755791374528526</v>
      </c>
      <c r="O3865" s="94">
        <v>2.6730783021398823</v>
      </c>
      <c r="P3865" s="94">
        <v>2.6365993961518526</v>
      </c>
      <c r="Q3865" s="94">
        <v>2.617924734482334</v>
      </c>
      <c r="R3865" s="94">
        <v>2.2435025315959467</v>
      </c>
      <c r="S3865" s="94">
        <v>2.1483583703094702</v>
      </c>
      <c r="T3865" s="94">
        <v>1.9059687339704776</v>
      </c>
      <c r="U3865" s="94">
        <v>1.806009033432558</v>
      </c>
      <c r="V3865" s="94">
        <v>1.7061047804730518</v>
      </c>
      <c r="W3865" s="94">
        <v>1.7546087587196493</v>
      </c>
      <c r="X3865" s="94">
        <v>1.654250386334402</v>
      </c>
      <c r="Y3865" s="94">
        <v>1.8635736091161397</v>
      </c>
      <c r="Z3865" s="94">
        <v>1.6909869924646652</v>
      </c>
      <c r="AA3865" s="94">
        <v>1.6697666147220704</v>
      </c>
      <c r="AB3865" s="94">
        <v>1.5529507289030593</v>
      </c>
      <c r="AC3865" s="94">
        <v>1.539176934184757</v>
      </c>
      <c r="AD3865" s="94">
        <v>1.7188267101393537</v>
      </c>
      <c r="AE3865" s="94">
        <v>1.7463560257107336</v>
      </c>
      <c r="AF3865" s="94">
        <v>1.6961016852337159</v>
      </c>
      <c r="AG3865" s="94">
        <v>1.7915433134044274</v>
      </c>
      <c r="AH3865" s="94">
        <v>1.7581855096181385</v>
      </c>
      <c r="AI3865" s="94">
        <v>1.7048522878463563</v>
      </c>
      <c r="AJ3865" s="94">
        <v>1.7998817691804212</v>
      </c>
      <c r="AK3865" s="94">
        <v>1.5618385673862702</v>
      </c>
      <c r="AL3865" s="94">
        <v>1.6144704067413453</v>
      </c>
      <c r="AM3865" s="94">
        <v>1.5529535761872917</v>
      </c>
      <c r="AN3865" s="94">
        <v>1.5792927562589174</v>
      </c>
      <c r="AO3865" s="94">
        <v>1.5339440967092419</v>
      </c>
      <c r="AP3865" s="94">
        <v>1.3918339312413943</v>
      </c>
      <c r="AQ3865" s="94">
        <v>1.2040179483353664</v>
      </c>
      <c r="AR3865" s="94">
        <v>1.1648862019652395</v>
      </c>
      <c r="AS3865" s="43">
        <f t="shared" si="112"/>
        <v>37.380334572557793</v>
      </c>
    </row>
    <row r="3866" spans="3:45">
      <c r="C3866" s="34">
        <v>802</v>
      </c>
      <c r="D3866" s="94">
        <v>3.3</v>
      </c>
      <c r="E3866" s="94">
        <v>3.1597738338445072</v>
      </c>
      <c r="F3866" s="94">
        <v>2.8868476690319462</v>
      </c>
      <c r="G3866" s="94">
        <v>3.0476275601647411</v>
      </c>
      <c r="H3866" s="94">
        <v>2.8350270954611783</v>
      </c>
      <c r="I3866" s="94">
        <v>2.878059004344339</v>
      </c>
      <c r="J3866" s="94">
        <v>2.9388418679143391</v>
      </c>
      <c r="K3866" s="94">
        <v>2.7618317898669944</v>
      </c>
      <c r="L3866" s="94">
        <v>2.5672662495277567</v>
      </c>
      <c r="M3866" s="94">
        <v>2.4274132331000708</v>
      </c>
      <c r="N3866" s="94">
        <v>2.4707398915425878</v>
      </c>
      <c r="O3866" s="94">
        <v>2.8127975353312471</v>
      </c>
      <c r="P3866" s="94">
        <v>2.736918173084363</v>
      </c>
      <c r="Q3866" s="94">
        <v>2.5542469056216217</v>
      </c>
      <c r="R3866" s="94">
        <v>2.43709557721452</v>
      </c>
      <c r="S3866" s="94">
        <v>2.4015552287519104</v>
      </c>
      <c r="T3866" s="94">
        <v>2.1978520690154633</v>
      </c>
      <c r="U3866" s="94">
        <v>2.2740435289228991</v>
      </c>
      <c r="V3866" s="94">
        <v>2.0755201474830196</v>
      </c>
      <c r="W3866" s="94">
        <v>2.2445390194063277</v>
      </c>
      <c r="X3866" s="94">
        <v>2.0722664064411545</v>
      </c>
      <c r="Y3866" s="94">
        <v>2.129165123603201</v>
      </c>
      <c r="Z3866" s="94">
        <v>1.9091543677626079</v>
      </c>
      <c r="AA3866" s="94">
        <v>1.7421534557559635</v>
      </c>
      <c r="AB3866" s="94">
        <v>1.7093770836284188</v>
      </c>
      <c r="AC3866" s="94">
        <v>1.66976318204229</v>
      </c>
      <c r="AD3866" s="94">
        <v>1.6612444719768911</v>
      </c>
      <c r="AE3866" s="94">
        <v>1.684630542458313</v>
      </c>
      <c r="AF3866" s="94">
        <v>1.6350134850050519</v>
      </c>
      <c r="AG3866" s="94">
        <v>1.7076625210587171</v>
      </c>
      <c r="AH3866" s="94">
        <v>1.4968391577295488</v>
      </c>
      <c r="AI3866" s="94">
        <v>1.6057823310930004</v>
      </c>
      <c r="AJ3866" s="94">
        <v>1.4490760723437126</v>
      </c>
      <c r="AK3866" s="94">
        <v>1.6014078795448747</v>
      </c>
      <c r="AL3866" s="94">
        <v>1.5451130210870523</v>
      </c>
      <c r="AM3866" s="94">
        <v>1.6601685296455926</v>
      </c>
      <c r="AN3866" s="94">
        <v>1.6746778581732782</v>
      </c>
      <c r="AO3866" s="94">
        <v>1.6161869318811914</v>
      </c>
      <c r="AP3866" s="94">
        <v>1.5649046936710864</v>
      </c>
      <c r="AQ3866" s="94">
        <v>1.4589920441089543</v>
      </c>
      <c r="AR3866" s="94">
        <v>1.4277471391947276</v>
      </c>
      <c r="AS3866" s="43">
        <f t="shared" si="112"/>
        <v>37.438167386787939</v>
      </c>
    </row>
    <row r="3867" spans="3:45">
      <c r="C3867" s="34">
        <v>803</v>
      </c>
      <c r="D3867" s="94">
        <v>3.3</v>
      </c>
      <c r="E3867" s="94">
        <v>3.433876836543905</v>
      </c>
      <c r="F3867" s="94">
        <v>3.1612272863163486</v>
      </c>
      <c r="G3867" s="94">
        <v>3.2322968779099184</v>
      </c>
      <c r="H3867" s="94">
        <v>3.362957837185411</v>
      </c>
      <c r="I3867" s="94">
        <v>2.9677851780710842</v>
      </c>
      <c r="J3867" s="94">
        <v>2.972976776978244</v>
      </c>
      <c r="K3867" s="94">
        <v>2.8066284647933051</v>
      </c>
      <c r="L3867" s="94">
        <v>2.9432241092712208</v>
      </c>
      <c r="M3867" s="94">
        <v>2.8324717514585549</v>
      </c>
      <c r="N3867" s="94">
        <v>2.7933333293230524</v>
      </c>
      <c r="O3867" s="94">
        <v>3.0197309708744964</v>
      </c>
      <c r="P3867" s="94">
        <v>2.8206386851787841</v>
      </c>
      <c r="Q3867" s="94">
        <v>2.5665060819855117</v>
      </c>
      <c r="R3867" s="94">
        <v>2.5975659796098265</v>
      </c>
      <c r="S3867" s="94">
        <v>2.2317174288203843</v>
      </c>
      <c r="T3867" s="94">
        <v>2.1447765403751</v>
      </c>
      <c r="U3867" s="94">
        <v>2.2639373413841484</v>
      </c>
      <c r="V3867" s="94">
        <v>2.3829188019199798</v>
      </c>
      <c r="W3867" s="94">
        <v>2.463568886479254</v>
      </c>
      <c r="X3867" s="94">
        <v>2.4628885891625467</v>
      </c>
      <c r="Y3867" s="94">
        <v>2.2149932673592208</v>
      </c>
      <c r="Z3867" s="94">
        <v>2.0562629533594463</v>
      </c>
      <c r="AA3867" s="94">
        <v>1.9066371818609351</v>
      </c>
      <c r="AB3867" s="94">
        <v>1.6786850074683419</v>
      </c>
      <c r="AC3867" s="94">
        <v>1.7343153948849523</v>
      </c>
      <c r="AD3867" s="94">
        <v>1.6038952386399743</v>
      </c>
      <c r="AE3867" s="94">
        <v>1.6922052192152828</v>
      </c>
      <c r="AF3867" s="94">
        <v>1.8250587431423457</v>
      </c>
      <c r="AG3867" s="94">
        <v>1.8747742477851865</v>
      </c>
      <c r="AH3867" s="94">
        <v>1.7435709590922017</v>
      </c>
      <c r="AI3867" s="94">
        <v>1.6784306991035298</v>
      </c>
      <c r="AJ3867" s="94">
        <v>1.6877381917936221</v>
      </c>
      <c r="AK3867" s="94">
        <v>1.5828612043790979</v>
      </c>
      <c r="AL3867" s="94">
        <v>1.5705296259347108</v>
      </c>
      <c r="AM3867" s="94">
        <v>1.548147221624564</v>
      </c>
      <c r="AN3867" s="94">
        <v>1.6443238118428516</v>
      </c>
      <c r="AO3867" s="94">
        <v>1.7653541493338141</v>
      </c>
      <c r="AP3867" s="94">
        <v>1.734016315371411</v>
      </c>
      <c r="AQ3867" s="94">
        <v>1.8094243419947134</v>
      </c>
      <c r="AR3867" s="94">
        <v>1.8189140590486783</v>
      </c>
      <c r="AS3867" s="43">
        <f t="shared" si="112"/>
        <v>39.905684742874371</v>
      </c>
    </row>
    <row r="3868" spans="3:45">
      <c r="C3868" s="34">
        <v>804</v>
      </c>
      <c r="D3868" s="94">
        <v>3.3</v>
      </c>
      <c r="E3868" s="94">
        <v>3.1746401655295235</v>
      </c>
      <c r="F3868" s="94">
        <v>3.3557240985719679</v>
      </c>
      <c r="G3868" s="94">
        <v>3.3553261239393843</v>
      </c>
      <c r="H3868" s="94">
        <v>3.7128799738466562</v>
      </c>
      <c r="I3868" s="94">
        <v>3.7793113127827813</v>
      </c>
      <c r="J3868" s="94">
        <v>3.6346477471615954</v>
      </c>
      <c r="K3868" s="94">
        <v>3.4515162710034977</v>
      </c>
      <c r="L3868" s="94">
        <v>3.2672965016668591</v>
      </c>
      <c r="M3868" s="94">
        <v>3.01186268117939</v>
      </c>
      <c r="N3868" s="94">
        <v>3.1784101155162547</v>
      </c>
      <c r="O3868" s="94">
        <v>3.1334232623929168</v>
      </c>
      <c r="P3868" s="94">
        <v>2.9260115701086344</v>
      </c>
      <c r="Q3868" s="94">
        <v>2.8225485566789437</v>
      </c>
      <c r="R3868" s="94">
        <v>2.4990279675334142</v>
      </c>
      <c r="S3868" s="94">
        <v>2.3326647935153941</v>
      </c>
      <c r="T3868" s="94">
        <v>2.1805248187220605</v>
      </c>
      <c r="U3868" s="94">
        <v>2.072697847057337</v>
      </c>
      <c r="V3868" s="94">
        <v>1.8380145392881371</v>
      </c>
      <c r="W3868" s="94">
        <v>1.7816028363028615</v>
      </c>
      <c r="X3868" s="94">
        <v>1.7296591397853378</v>
      </c>
      <c r="Y3868" s="94">
        <v>1.7067444008792891</v>
      </c>
      <c r="Z3868" s="94">
        <v>1.6018741517499917</v>
      </c>
      <c r="AA3868" s="94">
        <v>1.5984653066349142</v>
      </c>
      <c r="AB3868" s="94">
        <v>1.626968202799348</v>
      </c>
      <c r="AC3868" s="94">
        <v>1.631186186564767</v>
      </c>
      <c r="AD3868" s="94">
        <v>1.6823213229941114</v>
      </c>
      <c r="AE3868" s="94">
        <v>1.4195329930807286</v>
      </c>
      <c r="AF3868" s="94">
        <v>1.3507174074816262</v>
      </c>
      <c r="AG3868" s="94">
        <v>1.3329234871959319</v>
      </c>
      <c r="AH3868" s="94">
        <v>1.2253364755852441</v>
      </c>
      <c r="AI3868" s="94">
        <v>1.2435873114000517</v>
      </c>
      <c r="AJ3868" s="94">
        <v>1.1261574790511735</v>
      </c>
      <c r="AK3868" s="94">
        <v>1.1168766364811027</v>
      </c>
      <c r="AL3868" s="94">
        <v>1.1061345860599465</v>
      </c>
      <c r="AM3868" s="94">
        <v>1.0001247911710174</v>
      </c>
      <c r="AN3868" s="94">
        <v>1.0475718931404419</v>
      </c>
      <c r="AO3868" s="94">
        <v>0.964865487051488</v>
      </c>
      <c r="AP3868" s="94">
        <v>0.90196571971888884</v>
      </c>
      <c r="AQ3868" s="94">
        <v>0.86292252260234203</v>
      </c>
      <c r="AR3868" s="94">
        <v>0.82956001554824199</v>
      </c>
      <c r="AS3868" s="43">
        <f t="shared" si="112"/>
        <v>40.260673169289575</v>
      </c>
    </row>
    <row r="3869" spans="3:45">
      <c r="C3869" s="34">
        <v>805</v>
      </c>
      <c r="D3869" s="94">
        <v>3.3</v>
      </c>
      <c r="E3869" s="94">
        <v>3.245888722459469</v>
      </c>
      <c r="F3869" s="94">
        <v>3.3186701273736428</v>
      </c>
      <c r="G3869" s="94">
        <v>3.2531458929825301</v>
      </c>
      <c r="H3869" s="94">
        <v>3.153602038333855</v>
      </c>
      <c r="I3869" s="94">
        <v>3.1018489092570563</v>
      </c>
      <c r="J3869" s="94">
        <v>2.9834291211816426</v>
      </c>
      <c r="K3869" s="94">
        <v>2.710868333325291</v>
      </c>
      <c r="L3869" s="94">
        <v>2.556300114135178</v>
      </c>
      <c r="M3869" s="94">
        <v>2.4730271912375423</v>
      </c>
      <c r="N3869" s="94">
        <v>2.478059113488952</v>
      </c>
      <c r="O3869" s="94">
        <v>2.2579849399703451</v>
      </c>
      <c r="P3869" s="94">
        <v>2.2217954946779495</v>
      </c>
      <c r="Q3869" s="94">
        <v>2.2084339023003836</v>
      </c>
      <c r="R3869" s="94">
        <v>2.0672341874845297</v>
      </c>
      <c r="S3869" s="94">
        <v>1.8694206721117719</v>
      </c>
      <c r="T3869" s="94">
        <v>1.7728926882395601</v>
      </c>
      <c r="U3869" s="94">
        <v>1.743402515954152</v>
      </c>
      <c r="V3869" s="94">
        <v>1.5785626660342644</v>
      </c>
      <c r="W3869" s="94">
        <v>1.5429224572853311</v>
      </c>
      <c r="X3869" s="94">
        <v>1.4916401271685185</v>
      </c>
      <c r="Y3869" s="94">
        <v>1.3789352042326279</v>
      </c>
      <c r="Z3869" s="94">
        <v>1.2296888463540823</v>
      </c>
      <c r="AA3869" s="94">
        <v>1.2135383403837416</v>
      </c>
      <c r="AB3869" s="94">
        <v>1.1448539981865256</v>
      </c>
      <c r="AC3869" s="94">
        <v>1.1526462646891318</v>
      </c>
      <c r="AD3869" s="94">
        <v>1.1621603989435993</v>
      </c>
      <c r="AE3869" s="94">
        <v>1.2231905981519973</v>
      </c>
      <c r="AF3869" s="94">
        <v>1.1424696320809087</v>
      </c>
      <c r="AG3869" s="94">
        <v>1.030100583094814</v>
      </c>
      <c r="AH3869" s="94">
        <v>1.0050889334353197</v>
      </c>
      <c r="AI3869" s="94">
        <v>1.0260231536651288</v>
      </c>
      <c r="AJ3869" s="94">
        <v>1.0104076279626315</v>
      </c>
      <c r="AK3869" s="94">
        <v>0.98400752645103184</v>
      </c>
      <c r="AL3869" s="94">
        <v>1.0343233280219417</v>
      </c>
      <c r="AM3869" s="94">
        <v>1.0202754294289402</v>
      </c>
      <c r="AN3869" s="94">
        <v>1.005859645390343</v>
      </c>
      <c r="AO3869" s="94">
        <v>0.99088632190879589</v>
      </c>
      <c r="AP3869" s="94">
        <v>1.0359001133657617</v>
      </c>
      <c r="AQ3869" s="94">
        <v>1.0390803319957487</v>
      </c>
      <c r="AR3869" s="94">
        <v>1.0517679800080466</v>
      </c>
      <c r="AS3869" s="43">
        <f t="shared" si="112"/>
        <v>34.699260930395802</v>
      </c>
    </row>
    <row r="3870" spans="3:45">
      <c r="C3870" s="34">
        <v>806</v>
      </c>
      <c r="D3870" s="94">
        <v>3.3</v>
      </c>
      <c r="E3870" s="94">
        <v>3.3403500169845426</v>
      </c>
      <c r="F3870" s="94">
        <v>3.0421650122562411</v>
      </c>
      <c r="G3870" s="94">
        <v>3.0466957535108743</v>
      </c>
      <c r="H3870" s="94">
        <v>2.9368576670765978</v>
      </c>
      <c r="I3870" s="94">
        <v>3.0141781153414797</v>
      </c>
      <c r="J3870" s="94">
        <v>3.109505016156664</v>
      </c>
      <c r="K3870" s="94">
        <v>2.9762488489396852</v>
      </c>
      <c r="L3870" s="94">
        <v>2.7907690992641614</v>
      </c>
      <c r="M3870" s="94">
        <v>2.7615198121250315</v>
      </c>
      <c r="N3870" s="94">
        <v>2.9149822494065041</v>
      </c>
      <c r="O3870" s="94">
        <v>2.9234895991684096</v>
      </c>
      <c r="P3870" s="94">
        <v>2.8644717396332053</v>
      </c>
      <c r="Q3870" s="94">
        <v>2.6164957310161996</v>
      </c>
      <c r="R3870" s="94">
        <v>2.6255595408727879</v>
      </c>
      <c r="S3870" s="94">
        <v>2.3967906610915266</v>
      </c>
      <c r="T3870" s="94">
        <v>2.2861065348681429</v>
      </c>
      <c r="U3870" s="94">
        <v>2.3663804522257146</v>
      </c>
      <c r="V3870" s="94">
        <v>2.2707354701673874</v>
      </c>
      <c r="W3870" s="94">
        <v>2.3708624599666446</v>
      </c>
      <c r="X3870" s="94">
        <v>2.5102004755694205</v>
      </c>
      <c r="Y3870" s="94">
        <v>2.4198864400226845</v>
      </c>
      <c r="Z3870" s="94">
        <v>2.34542333701682</v>
      </c>
      <c r="AA3870" s="94">
        <v>2.5073312583869027</v>
      </c>
      <c r="AB3870" s="94">
        <v>2.3578961074359044</v>
      </c>
      <c r="AC3870" s="94">
        <v>2.5405877216963773</v>
      </c>
      <c r="AD3870" s="94">
        <v>2.3669210281395627</v>
      </c>
      <c r="AE3870" s="94">
        <v>2.4640575373131921</v>
      </c>
      <c r="AF3870" s="94">
        <v>2.5355203060586935</v>
      </c>
      <c r="AG3870" s="94">
        <v>2.5811616410337086</v>
      </c>
      <c r="AH3870" s="94">
        <v>2.6567501387419887</v>
      </c>
      <c r="AI3870" s="94">
        <v>2.6971883228207845</v>
      </c>
      <c r="AJ3870" s="94">
        <v>2.5278734042886684</v>
      </c>
      <c r="AK3870" s="94">
        <v>2.7999975253344807</v>
      </c>
      <c r="AL3870" s="94">
        <v>2.875410871699446</v>
      </c>
      <c r="AM3870" s="94">
        <v>2.896164049945539</v>
      </c>
      <c r="AN3870" s="94">
        <v>2.9853474359109464</v>
      </c>
      <c r="AO3870" s="94">
        <v>3.0409861547747101</v>
      </c>
      <c r="AP3870" s="94">
        <v>3.0134757968918162</v>
      </c>
      <c r="AQ3870" s="94">
        <v>2.9415837485997636</v>
      </c>
      <c r="AR3870" s="94">
        <v>2.6776131676733819</v>
      </c>
      <c r="AS3870" s="43">
        <f t="shared" si="112"/>
        <v>42.175306243259925</v>
      </c>
    </row>
    <row r="3871" spans="3:45">
      <c r="C3871" s="34">
        <v>807</v>
      </c>
      <c r="D3871" s="94">
        <v>3.3</v>
      </c>
      <c r="E3871" s="94">
        <v>3.5150370307726155</v>
      </c>
      <c r="F3871" s="94">
        <v>3.2089994969254287</v>
      </c>
      <c r="G3871" s="94">
        <v>3.3259825177743236</v>
      </c>
      <c r="H3871" s="94">
        <v>3.4468428828462243</v>
      </c>
      <c r="I3871" s="94">
        <v>3.3491286782066463</v>
      </c>
      <c r="J3871" s="94">
        <v>3.57827486398189</v>
      </c>
      <c r="K3871" s="94">
        <v>3.253283158788717</v>
      </c>
      <c r="L3871" s="94">
        <v>3.2831212131184881</v>
      </c>
      <c r="M3871" s="94">
        <v>3.089450465167987</v>
      </c>
      <c r="N3871" s="94">
        <v>3.2648573609617717</v>
      </c>
      <c r="O3871" s="94">
        <v>3.3186943677539693</v>
      </c>
      <c r="P3871" s="94">
        <v>3.0972443760075867</v>
      </c>
      <c r="Q3871" s="94">
        <v>3.1415795435017801</v>
      </c>
      <c r="R3871" s="94">
        <v>3.095264345036945</v>
      </c>
      <c r="S3871" s="94">
        <v>2.8367385720707441</v>
      </c>
      <c r="T3871" s="94">
        <v>2.7616108373076078</v>
      </c>
      <c r="U3871" s="94">
        <v>2.8261382183401529</v>
      </c>
      <c r="V3871" s="94">
        <v>2.6639885189271606</v>
      </c>
      <c r="W3871" s="94">
        <v>2.6148047090960014</v>
      </c>
      <c r="X3871" s="94">
        <v>2.2708790936032188</v>
      </c>
      <c r="Y3871" s="94">
        <v>2.262727207481289</v>
      </c>
      <c r="Z3871" s="94">
        <v>2.2031716112723596</v>
      </c>
      <c r="AA3871" s="94">
        <v>2.1386497064563725</v>
      </c>
      <c r="AB3871" s="94">
        <v>2.0218585840159022</v>
      </c>
      <c r="AC3871" s="94">
        <v>2.0349626110324182</v>
      </c>
      <c r="AD3871" s="94">
        <v>2.1896827347961225</v>
      </c>
      <c r="AE3871" s="94">
        <v>2.0083406125796017</v>
      </c>
      <c r="AF3871" s="94">
        <v>1.8358164123210077</v>
      </c>
      <c r="AG3871" s="94">
        <v>1.9529295309879544</v>
      </c>
      <c r="AH3871" s="94">
        <v>1.8948171608728643</v>
      </c>
      <c r="AI3871" s="94">
        <v>1.7764125427927582</v>
      </c>
      <c r="AJ3871" s="94">
        <v>1.5361034653183865</v>
      </c>
      <c r="AK3871" s="94">
        <v>1.476460705751784</v>
      </c>
      <c r="AL3871" s="94">
        <v>1.3610764373624842</v>
      </c>
      <c r="AM3871" s="94">
        <v>1.2590755493982289</v>
      </c>
      <c r="AN3871" s="94">
        <v>1.2832183207424246</v>
      </c>
      <c r="AO3871" s="94">
        <v>1.2831912352366746</v>
      </c>
      <c r="AP3871" s="94">
        <v>1.2478857578784084</v>
      </c>
      <c r="AQ3871" s="94">
        <v>1.1251743421267808</v>
      </c>
      <c r="AR3871" s="94">
        <v>1.1044166331050649</v>
      </c>
      <c r="AS3871" s="43">
        <f t="shared" si="112"/>
        <v>43.271565794578066</v>
      </c>
    </row>
    <row r="3872" spans="3:45">
      <c r="C3872" s="34">
        <v>808</v>
      </c>
      <c r="D3872" s="94">
        <v>3.3</v>
      </c>
      <c r="E3872" s="94">
        <v>3.3527267278523101</v>
      </c>
      <c r="F3872" s="94">
        <v>3.4240535338195621</v>
      </c>
      <c r="G3872" s="94">
        <v>3.6873582835701555</v>
      </c>
      <c r="H3872" s="94">
        <v>3.6283137241970134</v>
      </c>
      <c r="I3872" s="94">
        <v>3.6599066100030209</v>
      </c>
      <c r="J3872" s="94">
        <v>3.557934088527694</v>
      </c>
      <c r="K3872" s="94">
        <v>3.513374214584144</v>
      </c>
      <c r="L3872" s="94">
        <v>3.3456288670619481</v>
      </c>
      <c r="M3872" s="94">
        <v>3.3309180384044437</v>
      </c>
      <c r="N3872" s="94">
        <v>3.4439439000060634</v>
      </c>
      <c r="O3872" s="94">
        <v>3.5084981191217337</v>
      </c>
      <c r="P3872" s="94">
        <v>3.508238103919477</v>
      </c>
      <c r="Q3872" s="94">
        <v>3.2375438285042657</v>
      </c>
      <c r="R3872" s="94">
        <v>3.2391109688800253</v>
      </c>
      <c r="S3872" s="94">
        <v>3.0588945217896297</v>
      </c>
      <c r="T3872" s="94">
        <v>2.7958954849683439</v>
      </c>
      <c r="U3872" s="94">
        <v>2.9154687407746747</v>
      </c>
      <c r="V3872" s="94">
        <v>2.7414556530797842</v>
      </c>
      <c r="W3872" s="94">
        <v>2.4760339137020604</v>
      </c>
      <c r="X3872" s="94">
        <v>2.4030812596416817</v>
      </c>
      <c r="Y3872" s="94">
        <v>2.3595675400414291</v>
      </c>
      <c r="Z3872" s="94">
        <v>2.2981104533352132</v>
      </c>
      <c r="AA3872" s="94">
        <v>2.2244028605119599</v>
      </c>
      <c r="AB3872" s="94">
        <v>2.1800616628930962</v>
      </c>
      <c r="AC3872" s="94">
        <v>1.9812884729636122</v>
      </c>
      <c r="AD3872" s="94">
        <v>1.9149135487172921</v>
      </c>
      <c r="AE3872" s="94">
        <v>1.7073593843969166</v>
      </c>
      <c r="AF3872" s="94">
        <v>1.6806347156456727</v>
      </c>
      <c r="AG3872" s="94">
        <v>1.7379493467125531</v>
      </c>
      <c r="AH3872" s="94">
        <v>1.8099713602041132</v>
      </c>
      <c r="AI3872" s="94">
        <v>1.7612282358968201</v>
      </c>
      <c r="AJ3872" s="94">
        <v>1.7599359823674439</v>
      </c>
      <c r="AK3872" s="94">
        <v>1.7846625135589946</v>
      </c>
      <c r="AL3872" s="94">
        <v>1.8663985268917582</v>
      </c>
      <c r="AM3872" s="94">
        <v>2.0062124170417213</v>
      </c>
      <c r="AN3872" s="94">
        <v>2.0739008167158777</v>
      </c>
      <c r="AO3872" s="94">
        <v>2.1608019756756671</v>
      </c>
      <c r="AP3872" s="94">
        <v>2.1779475657606819</v>
      </c>
      <c r="AQ3872" s="94">
        <v>2.1719885447197216</v>
      </c>
      <c r="AR3872" s="94">
        <v>2.2174685557117044</v>
      </c>
      <c r="AS3872" s="43">
        <f t="shared" si="112"/>
        <v>45.489066702205051</v>
      </c>
    </row>
    <row r="3873" spans="3:45">
      <c r="C3873" s="34">
        <v>809</v>
      </c>
      <c r="D3873" s="94">
        <v>3.3</v>
      </c>
      <c r="E3873" s="94">
        <v>3.6431830109611103</v>
      </c>
      <c r="F3873" s="94">
        <v>3.3437922612562878</v>
      </c>
      <c r="G3873" s="94">
        <v>3.0092880079266005</v>
      </c>
      <c r="H3873" s="94">
        <v>3.0013713309790897</v>
      </c>
      <c r="I3873" s="94">
        <v>2.7690730639623573</v>
      </c>
      <c r="J3873" s="94">
        <v>2.5755536903596354</v>
      </c>
      <c r="K3873" s="94">
        <v>2.6628408632027529</v>
      </c>
      <c r="L3873" s="94">
        <v>2.5405587499629716</v>
      </c>
      <c r="M3873" s="94">
        <v>2.4197587802403038</v>
      </c>
      <c r="N3873" s="94">
        <v>2.2468495105715411</v>
      </c>
      <c r="O3873" s="94">
        <v>2.3811673381445009</v>
      </c>
      <c r="P3873" s="94">
        <v>2.5693967357196876</v>
      </c>
      <c r="Q3873" s="94">
        <v>2.5609670614446087</v>
      </c>
      <c r="R3873" s="94">
        <v>2.4022970879261258</v>
      </c>
      <c r="S3873" s="94">
        <v>2.5295648728293734</v>
      </c>
      <c r="T3873" s="94">
        <v>2.3794268690371005</v>
      </c>
      <c r="U3873" s="94">
        <v>2.1399350473442245</v>
      </c>
      <c r="V3873" s="94">
        <v>2.0879477088449723</v>
      </c>
      <c r="W3873" s="94">
        <v>2.3417125923625552</v>
      </c>
      <c r="X3873" s="94">
        <v>2.2397869097986369</v>
      </c>
      <c r="Y3873" s="94">
        <v>2.0928240649549634</v>
      </c>
      <c r="Z3873" s="94">
        <v>2.0219585832244702</v>
      </c>
      <c r="AA3873" s="94">
        <v>1.9325757045754204</v>
      </c>
      <c r="AB3873" s="94">
        <v>1.7945191002408749</v>
      </c>
      <c r="AC3873" s="94">
        <v>1.889722094129815</v>
      </c>
      <c r="AD3873" s="94">
        <v>1.8440216972931238</v>
      </c>
      <c r="AE3873" s="94">
        <v>1.8598633861644605</v>
      </c>
      <c r="AF3873" s="94">
        <v>2.0788351630502508</v>
      </c>
      <c r="AG3873" s="94">
        <v>1.9050685618251515</v>
      </c>
      <c r="AH3873" s="94">
        <v>1.9580025539146095</v>
      </c>
      <c r="AI3873" s="94">
        <v>1.8330331705629033</v>
      </c>
      <c r="AJ3873" s="94">
        <v>1.7485301325893436</v>
      </c>
      <c r="AK3873" s="94">
        <v>1.5150801176637125</v>
      </c>
      <c r="AL3873" s="94">
        <v>1.5079500575131453</v>
      </c>
      <c r="AM3873" s="94">
        <v>1.4392277930517063</v>
      </c>
      <c r="AN3873" s="94">
        <v>1.6365404613791128</v>
      </c>
      <c r="AO3873" s="94">
        <v>1.7158133747108646</v>
      </c>
      <c r="AP3873" s="94">
        <v>1.8736638281120623</v>
      </c>
      <c r="AQ3873" s="94">
        <v>1.6975758327092334</v>
      </c>
      <c r="AR3873" s="94">
        <v>1.7267366770659958</v>
      </c>
      <c r="AS3873" s="43">
        <f t="shared" si="112"/>
        <v>38.187812063801118</v>
      </c>
    </row>
    <row r="3874" spans="3:45">
      <c r="C3874" s="34">
        <v>810</v>
      </c>
      <c r="D3874" s="94">
        <v>3.3</v>
      </c>
      <c r="E3874" s="94">
        <v>3.3111157572129204</v>
      </c>
      <c r="F3874" s="94">
        <v>3.0963892141269866</v>
      </c>
      <c r="G3874" s="94">
        <v>3.3293519320860865</v>
      </c>
      <c r="H3874" s="94">
        <v>3.4155379978585221</v>
      </c>
      <c r="I3874" s="94">
        <v>3.6071519873029874</v>
      </c>
      <c r="J3874" s="94">
        <v>3.5442307244345739</v>
      </c>
      <c r="K3874" s="94">
        <v>3.4517524726224469</v>
      </c>
      <c r="L3874" s="94">
        <v>3.562753145214228</v>
      </c>
      <c r="M3874" s="94">
        <v>3.3809567843424597</v>
      </c>
      <c r="N3874" s="94">
        <v>3.4686383262605465</v>
      </c>
      <c r="O3874" s="94">
        <v>3.328198533887627</v>
      </c>
      <c r="P3874" s="94">
        <v>3.2740822041268802</v>
      </c>
      <c r="Q3874" s="94">
        <v>3.3299997145252389</v>
      </c>
      <c r="R3874" s="94">
        <v>3.1781701441472276</v>
      </c>
      <c r="S3874" s="94">
        <v>3.0160192915902484</v>
      </c>
      <c r="T3874" s="94">
        <v>3.3641269349998324</v>
      </c>
      <c r="U3874" s="94">
        <v>3.3963065369283694</v>
      </c>
      <c r="V3874" s="94">
        <v>3.4424741203283742</v>
      </c>
      <c r="W3874" s="94">
        <v>3.5128709779152878</v>
      </c>
      <c r="X3874" s="94">
        <v>3.2712027738405323</v>
      </c>
      <c r="Y3874" s="94">
        <v>3.2532521285365377</v>
      </c>
      <c r="Z3874" s="94">
        <v>2.9070664812322389</v>
      </c>
      <c r="AA3874" s="94">
        <v>3.2606960321800735</v>
      </c>
      <c r="AB3874" s="94">
        <v>3.1117484580636359</v>
      </c>
      <c r="AC3874" s="94">
        <v>2.9558659741544324</v>
      </c>
      <c r="AD3874" s="94">
        <v>2.7459380696404887</v>
      </c>
      <c r="AE3874" s="94">
        <v>2.4805000544692248</v>
      </c>
      <c r="AF3874" s="94">
        <v>2.3670973732788072</v>
      </c>
      <c r="AG3874" s="94">
        <v>2.5292005813428911</v>
      </c>
      <c r="AH3874" s="94">
        <v>2.4636220014149135</v>
      </c>
      <c r="AI3874" s="94">
        <v>2.1660740299905479</v>
      </c>
      <c r="AJ3874" s="94">
        <v>2.0158307358535836</v>
      </c>
      <c r="AK3874" s="94">
        <v>1.9878301208759808</v>
      </c>
      <c r="AL3874" s="94">
        <v>1.8308668389828469</v>
      </c>
      <c r="AM3874" s="94">
        <v>1.7049308062857789</v>
      </c>
      <c r="AN3874" s="94">
        <v>1.7071374843688856</v>
      </c>
      <c r="AO3874" s="94">
        <v>1.766923835854022</v>
      </c>
      <c r="AP3874" s="94">
        <v>2.0161689202783766</v>
      </c>
      <c r="AQ3874" s="94">
        <v>1.9082829118873603</v>
      </c>
      <c r="AR3874" s="94">
        <v>1.8766341430944971</v>
      </c>
      <c r="AS3874" s="43">
        <f t="shared" si="112"/>
        <v>47.46682139667066</v>
      </c>
    </row>
    <row r="3875" spans="3:45">
      <c r="C3875" s="34">
        <v>811</v>
      </c>
      <c r="D3875" s="94">
        <v>3.3</v>
      </c>
      <c r="E3875" s="94">
        <v>3.2680345372317765</v>
      </c>
      <c r="F3875" s="94">
        <v>2.860328937161015</v>
      </c>
      <c r="G3875" s="94">
        <v>2.9088992698143077</v>
      </c>
      <c r="H3875" s="94">
        <v>2.921939910229375</v>
      </c>
      <c r="I3875" s="94">
        <v>3.1898967587436666</v>
      </c>
      <c r="J3875" s="94">
        <v>3.0664124048509374</v>
      </c>
      <c r="K3875" s="94">
        <v>2.9685972844878865</v>
      </c>
      <c r="L3875" s="94">
        <v>2.7664518907889217</v>
      </c>
      <c r="M3875" s="94">
        <v>2.5739044372866875</v>
      </c>
      <c r="N3875" s="94">
        <v>2.6414967902783641</v>
      </c>
      <c r="O3875" s="94">
        <v>2.4387645935069502</v>
      </c>
      <c r="P3875" s="94">
        <v>2.3757730797607293</v>
      </c>
      <c r="Q3875" s="94">
        <v>2.2872526703794231</v>
      </c>
      <c r="R3875" s="94">
        <v>2.2566097917299626</v>
      </c>
      <c r="S3875" s="94">
        <v>2.27813021397017</v>
      </c>
      <c r="T3875" s="94">
        <v>2.1042252876453049</v>
      </c>
      <c r="U3875" s="94">
        <v>2.0571434605794079</v>
      </c>
      <c r="V3875" s="94">
        <v>1.9711498183295424</v>
      </c>
      <c r="W3875" s="94">
        <v>1.9014026122713736</v>
      </c>
      <c r="X3875" s="94">
        <v>1.9736703765916166</v>
      </c>
      <c r="Y3875" s="94">
        <v>2.0086785897460473</v>
      </c>
      <c r="Z3875" s="94">
        <v>1.7608565148090907</v>
      </c>
      <c r="AA3875" s="94">
        <v>1.6898173572700224</v>
      </c>
      <c r="AB3875" s="94">
        <v>1.5795671508964644</v>
      </c>
      <c r="AC3875" s="94">
        <v>1.6474336884660243</v>
      </c>
      <c r="AD3875" s="94">
        <v>1.6610135514634394</v>
      </c>
      <c r="AE3875" s="94">
        <v>1.7156624411976422</v>
      </c>
      <c r="AF3875" s="94">
        <v>1.6601224691024896</v>
      </c>
      <c r="AG3875" s="94">
        <v>1.7019743497423079</v>
      </c>
      <c r="AH3875" s="94">
        <v>1.6664824100137821</v>
      </c>
      <c r="AI3875" s="94">
        <v>1.5792538695630276</v>
      </c>
      <c r="AJ3875" s="94">
        <v>1.4369971553799223</v>
      </c>
      <c r="AK3875" s="94">
        <v>1.4372510927710858</v>
      </c>
      <c r="AL3875" s="94">
        <v>1.406793924996582</v>
      </c>
      <c r="AM3875" s="94">
        <v>1.2909985358660656</v>
      </c>
      <c r="AN3875" s="94">
        <v>1.238741840568971</v>
      </c>
      <c r="AO3875" s="94">
        <v>1.1162342929439562</v>
      </c>
      <c r="AP3875" s="94">
        <v>1.0943868008992077</v>
      </c>
      <c r="AQ3875" s="94">
        <v>0.97387988174130236</v>
      </c>
      <c r="AR3875" s="94">
        <v>0.91754169106508254</v>
      </c>
      <c r="AS3875" s="43">
        <f t="shared" si="112"/>
        <v>36.911805887921595</v>
      </c>
    </row>
    <row r="3876" spans="3:45">
      <c r="C3876" s="34">
        <v>812</v>
      </c>
      <c r="D3876" s="94">
        <v>3.3</v>
      </c>
      <c r="E3876" s="94">
        <v>3.3306140765177883</v>
      </c>
      <c r="F3876" s="94">
        <v>3.1416370972979686</v>
      </c>
      <c r="G3876" s="94">
        <v>3.20613877065193</v>
      </c>
      <c r="H3876" s="94">
        <v>3.2936996724931018</v>
      </c>
      <c r="I3876" s="94">
        <v>3.3446947691468467</v>
      </c>
      <c r="J3876" s="94">
        <v>3.4215265665236032</v>
      </c>
      <c r="K3876" s="94">
        <v>3.1041135601809637</v>
      </c>
      <c r="L3876" s="94">
        <v>3.2769454445734993</v>
      </c>
      <c r="M3876" s="94">
        <v>3.1111423388219044</v>
      </c>
      <c r="N3876" s="94">
        <v>2.896144301733393</v>
      </c>
      <c r="O3876" s="94">
        <v>2.5201193767810466</v>
      </c>
      <c r="P3876" s="94">
        <v>2.4840314856174905</v>
      </c>
      <c r="Q3876" s="94">
        <v>2.4407615928000643</v>
      </c>
      <c r="R3876" s="94">
        <v>2.3283052125559505</v>
      </c>
      <c r="S3876" s="94">
        <v>2.1951738321072156</v>
      </c>
      <c r="T3876" s="94">
        <v>2.1824204364803572</v>
      </c>
      <c r="U3876" s="94">
        <v>1.9847390090120482</v>
      </c>
      <c r="V3876" s="94">
        <v>1.9327075135757539</v>
      </c>
      <c r="W3876" s="94">
        <v>1.9684363351351142</v>
      </c>
      <c r="X3876" s="94">
        <v>1.7733489228734483</v>
      </c>
      <c r="Y3876" s="94">
        <v>1.6021334514739216</v>
      </c>
      <c r="Z3876" s="94">
        <v>1.6058313172086662</v>
      </c>
      <c r="AA3876" s="94">
        <v>1.7194518810994404</v>
      </c>
      <c r="AB3876" s="94">
        <v>1.7035159935456925</v>
      </c>
      <c r="AC3876" s="94">
        <v>1.6752971442972673</v>
      </c>
      <c r="AD3876" s="94">
        <v>1.5649652859716534</v>
      </c>
      <c r="AE3876" s="94">
        <v>1.5746018991536119</v>
      </c>
      <c r="AF3876" s="94">
        <v>1.3948479710029651</v>
      </c>
      <c r="AG3876" s="94">
        <v>1.3957492806370539</v>
      </c>
      <c r="AH3876" s="94">
        <v>1.4110228554588082</v>
      </c>
      <c r="AI3876" s="94">
        <v>1.3955198371028683</v>
      </c>
      <c r="AJ3876" s="94">
        <v>1.3388216154095911</v>
      </c>
      <c r="AK3876" s="94">
        <v>1.2550469694481805</v>
      </c>
      <c r="AL3876" s="94">
        <v>1.2367521899435665</v>
      </c>
      <c r="AM3876" s="94">
        <v>1.2870430581539984</v>
      </c>
      <c r="AN3876" s="94">
        <v>1.2025232779754071</v>
      </c>
      <c r="AO3876" s="94">
        <v>1.1495086794195837</v>
      </c>
      <c r="AP3876" s="94">
        <v>1.0504165538544152</v>
      </c>
      <c r="AQ3876" s="94">
        <v>0.97147958860426875</v>
      </c>
      <c r="AR3876" s="94">
        <v>0.9754100425760549</v>
      </c>
      <c r="AS3876" s="43">
        <f t="shared" si="112"/>
        <v>38.596119991660281</v>
      </c>
    </row>
    <row r="3877" spans="3:45">
      <c r="C3877" s="34">
        <v>813</v>
      </c>
      <c r="D3877" s="94">
        <v>3.3</v>
      </c>
      <c r="E3877" s="94">
        <v>3.1491068396087343</v>
      </c>
      <c r="F3877" s="94">
        <v>3.0297987185843414</v>
      </c>
      <c r="G3877" s="94">
        <v>3.1023733861617311</v>
      </c>
      <c r="H3877" s="94">
        <v>3.0455693775608972</v>
      </c>
      <c r="I3877" s="94">
        <v>2.9192733601320375</v>
      </c>
      <c r="J3877" s="94">
        <v>2.9857890976615216</v>
      </c>
      <c r="K3877" s="94">
        <v>2.9425756333409301</v>
      </c>
      <c r="L3877" s="94">
        <v>2.9285330176632756</v>
      </c>
      <c r="M3877" s="94">
        <v>2.6494393018166087</v>
      </c>
      <c r="N3877" s="94">
        <v>2.8401580440847427</v>
      </c>
      <c r="O3877" s="94">
        <v>2.6122695771659981</v>
      </c>
      <c r="P3877" s="94">
        <v>2.457584990832264</v>
      </c>
      <c r="Q3877" s="94">
        <v>2.1362775655728674</v>
      </c>
      <c r="R3877" s="94">
        <v>2.2142164150574994</v>
      </c>
      <c r="S3877" s="94">
        <v>2.1532614820390585</v>
      </c>
      <c r="T3877" s="94">
        <v>2.1954230080577513</v>
      </c>
      <c r="U3877" s="94">
        <v>2.1257635300110991</v>
      </c>
      <c r="V3877" s="94">
        <v>2.2482378688812843</v>
      </c>
      <c r="W3877" s="94">
        <v>2.1961940818360026</v>
      </c>
      <c r="X3877" s="94">
        <v>2.0973524801410384</v>
      </c>
      <c r="Y3877" s="94">
        <v>1.7761553940041968</v>
      </c>
      <c r="Z3877" s="94">
        <v>1.8733877819845659</v>
      </c>
      <c r="AA3877" s="94">
        <v>1.9242112847406463</v>
      </c>
      <c r="AB3877" s="94">
        <v>2.0225759905777521</v>
      </c>
      <c r="AC3877" s="94">
        <v>2.1398693228177184</v>
      </c>
      <c r="AD3877" s="94">
        <v>2.2069780641791374</v>
      </c>
      <c r="AE3877" s="94">
        <v>2.1478712573066492</v>
      </c>
      <c r="AF3877" s="94">
        <v>1.9974976146333705</v>
      </c>
      <c r="AG3877" s="94">
        <v>1.8671613404151943</v>
      </c>
      <c r="AH3877" s="94">
        <v>1.8336470374979974</v>
      </c>
      <c r="AI3877" s="94">
        <v>1.7823785562343524</v>
      </c>
      <c r="AJ3877" s="94">
        <v>1.7389373973285882</v>
      </c>
      <c r="AK3877" s="94">
        <v>1.8682604237857372</v>
      </c>
      <c r="AL3877" s="94">
        <v>1.8109476614707727</v>
      </c>
      <c r="AM3877" s="94">
        <v>1.6649849775685315</v>
      </c>
      <c r="AN3877" s="94">
        <v>1.8662834160935158</v>
      </c>
      <c r="AO3877" s="94">
        <v>1.8105234191715063</v>
      </c>
      <c r="AP3877" s="94">
        <v>1.6586141022118213</v>
      </c>
      <c r="AQ3877" s="94">
        <v>1.7327126492376099</v>
      </c>
      <c r="AR3877" s="94">
        <v>1.8458389351898996</v>
      </c>
      <c r="AS3877" s="43">
        <f t="shared" si="112"/>
        <v>38.552147553904689</v>
      </c>
    </row>
    <row r="3878" spans="3:45">
      <c r="C3878" s="34">
        <v>814</v>
      </c>
      <c r="D3878" s="94">
        <v>3.3</v>
      </c>
      <c r="E3878" s="94">
        <v>3.1989826417442138</v>
      </c>
      <c r="F3878" s="94">
        <v>3.1289224472518908</v>
      </c>
      <c r="G3878" s="94">
        <v>3.2728178098043514</v>
      </c>
      <c r="H3878" s="94">
        <v>2.9642491823842883</v>
      </c>
      <c r="I3878" s="94">
        <v>2.8622657684049448</v>
      </c>
      <c r="J3878" s="94">
        <v>2.6189654199359751</v>
      </c>
      <c r="K3878" s="94">
        <v>2.5400472455889922</v>
      </c>
      <c r="L3878" s="94">
        <v>2.4856177905866685</v>
      </c>
      <c r="M3878" s="94">
        <v>2.1092354965811473</v>
      </c>
      <c r="N3878" s="94">
        <v>1.9225540726872115</v>
      </c>
      <c r="O3878" s="94">
        <v>1.9921068935920703</v>
      </c>
      <c r="P3878" s="94">
        <v>1.9977591107030472</v>
      </c>
      <c r="Q3878" s="94">
        <v>2.0369578621567865</v>
      </c>
      <c r="R3878" s="94">
        <v>2.036996531872175</v>
      </c>
      <c r="S3878" s="94">
        <v>2.0005424234782425</v>
      </c>
      <c r="T3878" s="94">
        <v>1.832667205383981</v>
      </c>
      <c r="U3878" s="94">
        <v>1.8510035206509974</v>
      </c>
      <c r="V3878" s="94">
        <v>1.8554013182723805</v>
      </c>
      <c r="W3878" s="94">
        <v>1.9151558744782298</v>
      </c>
      <c r="X3878" s="94">
        <v>1.5958093272045788</v>
      </c>
      <c r="Y3878" s="94">
        <v>1.6958221795461541</v>
      </c>
      <c r="Z3878" s="94">
        <v>1.7430925680970315</v>
      </c>
      <c r="AA3878" s="94">
        <v>1.6082605245890622</v>
      </c>
      <c r="AB3878" s="94">
        <v>1.7163698294614786</v>
      </c>
      <c r="AC3878" s="94">
        <v>1.6007318694031074</v>
      </c>
      <c r="AD3878" s="94">
        <v>1.6385331225237245</v>
      </c>
      <c r="AE3878" s="94">
        <v>1.6255326918945756</v>
      </c>
      <c r="AF3878" s="94">
        <v>1.6305768873708881</v>
      </c>
      <c r="AG3878" s="94">
        <v>1.5316851224270314</v>
      </c>
      <c r="AH3878" s="94">
        <v>1.5300190160665281</v>
      </c>
      <c r="AI3878" s="94">
        <v>1.651958833549841</v>
      </c>
      <c r="AJ3878" s="94">
        <v>1.6005626151071146</v>
      </c>
      <c r="AK3878" s="94">
        <v>1.6287158866496574</v>
      </c>
      <c r="AL3878" s="94">
        <v>1.4608498098769283</v>
      </c>
      <c r="AM3878" s="94">
        <v>1.3562435770689443</v>
      </c>
      <c r="AN3878" s="94">
        <v>1.2634030283075668</v>
      </c>
      <c r="AO3878" s="94">
        <v>1.0943558588137385</v>
      </c>
      <c r="AP3878" s="94">
        <v>1.0880086373108793</v>
      </c>
      <c r="AQ3878" s="94">
        <v>1.0257051616281514</v>
      </c>
      <c r="AR3878" s="94">
        <v>1.0314039676489106</v>
      </c>
      <c r="AS3878" s="43">
        <f t="shared" si="112"/>
        <v>34.714679895346784</v>
      </c>
    </row>
    <row r="3879" spans="3:45">
      <c r="C3879" s="34">
        <v>815</v>
      </c>
      <c r="D3879" s="94">
        <v>3.3</v>
      </c>
      <c r="E3879" s="94">
        <v>3.2150383835587801</v>
      </c>
      <c r="F3879" s="94">
        <v>3.018308814428559</v>
      </c>
      <c r="G3879" s="94">
        <v>3.1697437399933812</v>
      </c>
      <c r="H3879" s="94">
        <v>3.3492458515577064</v>
      </c>
      <c r="I3879" s="94">
        <v>3.7927598022099951</v>
      </c>
      <c r="J3879" s="94">
        <v>3.3603542879379038</v>
      </c>
      <c r="K3879" s="94">
        <v>3.5740806586973113</v>
      </c>
      <c r="L3879" s="94">
        <v>3.7267503090333736</v>
      </c>
      <c r="M3879" s="94">
        <v>3.4474854228531489</v>
      </c>
      <c r="N3879" s="94">
        <v>3.2571032202663082</v>
      </c>
      <c r="O3879" s="94">
        <v>3.1959515201336686</v>
      </c>
      <c r="P3879" s="94">
        <v>3.0844951679373045</v>
      </c>
      <c r="Q3879" s="94">
        <v>2.9442598332696766</v>
      </c>
      <c r="R3879" s="94">
        <v>3.0258428177408683</v>
      </c>
      <c r="S3879" s="94">
        <v>3.0570352754989281</v>
      </c>
      <c r="T3879" s="94">
        <v>2.9838524897583794</v>
      </c>
      <c r="U3879" s="94">
        <v>3.1130365016782964</v>
      </c>
      <c r="V3879" s="94">
        <v>2.9155171097033068</v>
      </c>
      <c r="W3879" s="94">
        <v>2.619758243308421</v>
      </c>
      <c r="X3879" s="94">
        <v>2.6041111069779617</v>
      </c>
      <c r="Y3879" s="94">
        <v>2.4086881122360992</v>
      </c>
      <c r="Z3879" s="94">
        <v>2.3293714792518481</v>
      </c>
      <c r="AA3879" s="94">
        <v>2.3542447643977593</v>
      </c>
      <c r="AB3879" s="94">
        <v>2.0142800408637194</v>
      </c>
      <c r="AC3879" s="94">
        <v>2.1587386485008122</v>
      </c>
      <c r="AD3879" s="94">
        <v>2.2946489669886665</v>
      </c>
      <c r="AE3879" s="94">
        <v>2.370032585678246</v>
      </c>
      <c r="AF3879" s="94">
        <v>2.0110252147876415</v>
      </c>
      <c r="AG3879" s="94">
        <v>1.9528191287868255</v>
      </c>
      <c r="AH3879" s="94">
        <v>1.9189268842438107</v>
      </c>
      <c r="AI3879" s="94">
        <v>1.9455411294234428</v>
      </c>
      <c r="AJ3879" s="94">
        <v>1.7384785498684097</v>
      </c>
      <c r="AK3879" s="94">
        <v>1.6650998402438317</v>
      </c>
      <c r="AL3879" s="94">
        <v>1.6516464104741082</v>
      </c>
      <c r="AM3879" s="94">
        <v>1.7924784619709213</v>
      </c>
      <c r="AN3879" s="94">
        <v>1.6648431723351156</v>
      </c>
      <c r="AO3879" s="94">
        <v>1.8065156191907352</v>
      </c>
      <c r="AP3879" s="94">
        <v>1.7890836329568152</v>
      </c>
      <c r="AQ3879" s="94">
        <v>1.7232755610416708</v>
      </c>
      <c r="AR3879" s="94">
        <v>1.57120625466511</v>
      </c>
      <c r="AS3879" s="43">
        <f t="shared" si="112"/>
        <v>44.435899432399395</v>
      </c>
    </row>
    <row r="3880" spans="3:45">
      <c r="C3880" s="34">
        <v>816</v>
      </c>
      <c r="D3880" s="94">
        <v>3.3</v>
      </c>
      <c r="E3880" s="94">
        <v>3.4465615690089635</v>
      </c>
      <c r="F3880" s="94">
        <v>3.2105183783743856</v>
      </c>
      <c r="G3880" s="94">
        <v>3.4229914283895213</v>
      </c>
      <c r="H3880" s="94">
        <v>3.2687046496942851</v>
      </c>
      <c r="I3880" s="94">
        <v>3.1351860213739164</v>
      </c>
      <c r="J3880" s="94">
        <v>3.3880369575516793</v>
      </c>
      <c r="K3880" s="94">
        <v>3.5016555430101683</v>
      </c>
      <c r="L3880" s="94">
        <v>3.5042088907496209</v>
      </c>
      <c r="M3880" s="94">
        <v>3.6476287854119334</v>
      </c>
      <c r="N3880" s="94">
        <v>3.8026674056263898</v>
      </c>
      <c r="O3880" s="94">
        <v>3.7626576686995152</v>
      </c>
      <c r="P3880" s="94">
        <v>3.755469055818327</v>
      </c>
      <c r="Q3880" s="94">
        <v>3.5896360903657762</v>
      </c>
      <c r="R3880" s="94">
        <v>3.6625777374363695</v>
      </c>
      <c r="S3880" s="94">
        <v>3.4270795521975352</v>
      </c>
      <c r="T3880" s="94">
        <v>3.4878176190581214</v>
      </c>
      <c r="U3880" s="94">
        <v>3.4874861893506255</v>
      </c>
      <c r="V3880" s="94">
        <v>3.3112171886832131</v>
      </c>
      <c r="W3880" s="94">
        <v>3.4674825232407005</v>
      </c>
      <c r="X3880" s="94">
        <v>3.1767772177408564</v>
      </c>
      <c r="Y3880" s="94">
        <v>3.3897331299002635</v>
      </c>
      <c r="Z3880" s="94">
        <v>3.3296802764471356</v>
      </c>
      <c r="AA3880" s="94">
        <v>3.4530176266436707</v>
      </c>
      <c r="AB3880" s="94">
        <v>3.2028582296224157</v>
      </c>
      <c r="AC3880" s="94">
        <v>2.9989696749166526</v>
      </c>
      <c r="AD3880" s="94">
        <v>2.7834056583479749</v>
      </c>
      <c r="AE3880" s="94">
        <v>2.8934112625021471</v>
      </c>
      <c r="AF3880" s="94">
        <v>2.9794525229352296</v>
      </c>
      <c r="AG3880" s="94">
        <v>2.5960063859818638</v>
      </c>
      <c r="AH3880" s="94">
        <v>2.7590268125137838</v>
      </c>
      <c r="AI3880" s="94">
        <v>2.7061870262903773</v>
      </c>
      <c r="AJ3880" s="94">
        <v>2.5899989958398293</v>
      </c>
      <c r="AK3880" s="94">
        <v>2.4174648831702199</v>
      </c>
      <c r="AL3880" s="94">
        <v>2.5638439042047656</v>
      </c>
      <c r="AM3880" s="94">
        <v>2.6085617690901075</v>
      </c>
      <c r="AN3880" s="94">
        <v>2.5475395270789365</v>
      </c>
      <c r="AO3880" s="94">
        <v>2.5441628033496317</v>
      </c>
      <c r="AP3880" s="94">
        <v>2.4375686594842221</v>
      </c>
      <c r="AQ3880" s="94">
        <v>2.4687709397787834</v>
      </c>
      <c r="AR3880" s="94">
        <v>2.5380811041851077</v>
      </c>
      <c r="AS3880" s="43">
        <f t="shared" si="112"/>
        <v>49.65614732907207</v>
      </c>
    </row>
    <row r="3881" spans="3:45">
      <c r="C3881" s="34">
        <v>817</v>
      </c>
      <c r="D3881" s="94">
        <v>3.3</v>
      </c>
      <c r="E3881" s="94">
        <v>3.3683838863570243</v>
      </c>
      <c r="F3881" s="94">
        <v>3.619987634387908</v>
      </c>
      <c r="G3881" s="94">
        <v>3.5248923240006667</v>
      </c>
      <c r="H3881" s="94">
        <v>3.4372409515224063</v>
      </c>
      <c r="I3881" s="94">
        <v>3.5343647712365245</v>
      </c>
      <c r="J3881" s="94">
        <v>3.4795162597477356</v>
      </c>
      <c r="K3881" s="94">
        <v>3.3613611314464067</v>
      </c>
      <c r="L3881" s="94">
        <v>3.2105555440070956</v>
      </c>
      <c r="M3881" s="94">
        <v>3.1827286859187436</v>
      </c>
      <c r="N3881" s="94">
        <v>3.0466394918322233</v>
      </c>
      <c r="O3881" s="94">
        <v>2.9489583544159923</v>
      </c>
      <c r="P3881" s="94">
        <v>2.8083421075019452</v>
      </c>
      <c r="Q3881" s="94">
        <v>2.8127932175585064</v>
      </c>
      <c r="R3881" s="94">
        <v>2.8570831671442929</v>
      </c>
      <c r="S3881" s="94">
        <v>2.7642758682614677</v>
      </c>
      <c r="T3881" s="94">
        <v>2.7442815451976976</v>
      </c>
      <c r="U3881" s="94">
        <v>2.5242028541140376</v>
      </c>
      <c r="V3881" s="94">
        <v>2.3878973213024155</v>
      </c>
      <c r="W3881" s="94">
        <v>2.1871889069742503</v>
      </c>
      <c r="X3881" s="94">
        <v>2.2749319881974932</v>
      </c>
      <c r="Y3881" s="94">
        <v>2.1479605344621184</v>
      </c>
      <c r="Z3881" s="94">
        <v>2.0889165301458612</v>
      </c>
      <c r="AA3881" s="94">
        <v>2.0052818200798392</v>
      </c>
      <c r="AB3881" s="94">
        <v>2.0619526369215402</v>
      </c>
      <c r="AC3881" s="94">
        <v>2.0121377611651114</v>
      </c>
      <c r="AD3881" s="94">
        <v>1.9273733479400117</v>
      </c>
      <c r="AE3881" s="94">
        <v>2.1560920353723039</v>
      </c>
      <c r="AF3881" s="94">
        <v>1.9951166587446791</v>
      </c>
      <c r="AG3881" s="94">
        <v>2.1107107634864954</v>
      </c>
      <c r="AH3881" s="94">
        <v>1.9995783033658387</v>
      </c>
      <c r="AI3881" s="94">
        <v>1.9524437991444643</v>
      </c>
      <c r="AJ3881" s="94">
        <v>1.8625201084890741</v>
      </c>
      <c r="AK3881" s="94">
        <v>1.73098678770115</v>
      </c>
      <c r="AL3881" s="94">
        <v>1.6439917828246631</v>
      </c>
      <c r="AM3881" s="94">
        <v>1.7422292561688761</v>
      </c>
      <c r="AN3881" s="94">
        <v>1.6197154535964282</v>
      </c>
      <c r="AO3881" s="94">
        <v>1.53874220358554</v>
      </c>
      <c r="AP3881" s="94">
        <v>1.4445335890272764</v>
      </c>
      <c r="AQ3881" s="94">
        <v>1.3354167457824586</v>
      </c>
      <c r="AR3881" s="94">
        <v>1.4211321472866656</v>
      </c>
      <c r="AS3881" s="43">
        <f t="shared" si="112"/>
        <v>43.037762400736277</v>
      </c>
    </row>
    <row r="3882" spans="3:45">
      <c r="C3882" s="34">
        <v>818</v>
      </c>
      <c r="D3882" s="94">
        <v>3.3</v>
      </c>
      <c r="E3882" s="94">
        <v>3.4765801588327934</v>
      </c>
      <c r="F3882" s="94">
        <v>3.5930076843452849</v>
      </c>
      <c r="G3882" s="94">
        <v>3.2521693988834928</v>
      </c>
      <c r="H3882" s="94">
        <v>2.9584445136349653</v>
      </c>
      <c r="I3882" s="94">
        <v>3.1387276575942686</v>
      </c>
      <c r="J3882" s="94">
        <v>3.2192150322666726</v>
      </c>
      <c r="K3882" s="94">
        <v>2.9847879220619546</v>
      </c>
      <c r="L3882" s="94">
        <v>3.2064040415858139</v>
      </c>
      <c r="M3882" s="94">
        <v>3.0588156319716049</v>
      </c>
      <c r="N3882" s="94">
        <v>3.2114287158165316</v>
      </c>
      <c r="O3882" s="94">
        <v>3.2878636859240635</v>
      </c>
      <c r="P3882" s="94">
        <v>2.9934258712256505</v>
      </c>
      <c r="Q3882" s="94">
        <v>2.9612090299743921</v>
      </c>
      <c r="R3882" s="94">
        <v>2.7740047270213788</v>
      </c>
      <c r="S3882" s="94">
        <v>2.5803365024664919</v>
      </c>
      <c r="T3882" s="94">
        <v>2.6703776694142025</v>
      </c>
      <c r="U3882" s="94">
        <v>2.7745707294165252</v>
      </c>
      <c r="V3882" s="94">
        <v>2.8775457148272432</v>
      </c>
      <c r="W3882" s="94">
        <v>2.9992495164828599</v>
      </c>
      <c r="X3882" s="94">
        <v>3.0108641070397439</v>
      </c>
      <c r="Y3882" s="94">
        <v>3.387167497944696</v>
      </c>
      <c r="Z3882" s="94">
        <v>3.3013675952071946</v>
      </c>
      <c r="AA3882" s="94">
        <v>3.1895012599202355</v>
      </c>
      <c r="AB3882" s="94">
        <v>2.9615225945954378</v>
      </c>
      <c r="AC3882" s="94">
        <v>2.5312569784999437</v>
      </c>
      <c r="AD3882" s="94">
        <v>2.5549228133082984</v>
      </c>
      <c r="AE3882" s="94">
        <v>2.5833319218306183</v>
      </c>
      <c r="AF3882" s="94">
        <v>2.6253530591400374</v>
      </c>
      <c r="AG3882" s="94">
        <v>2.6171335597472631</v>
      </c>
      <c r="AH3882" s="94">
        <v>2.673647346460887</v>
      </c>
      <c r="AI3882" s="94">
        <v>2.7315924359508217</v>
      </c>
      <c r="AJ3882" s="94">
        <v>2.6093549986543083</v>
      </c>
      <c r="AK3882" s="94">
        <v>2.7513760946695229</v>
      </c>
      <c r="AL3882" s="94">
        <v>2.8084543897538397</v>
      </c>
      <c r="AM3882" s="94">
        <v>2.8363565493302119</v>
      </c>
      <c r="AN3882" s="94">
        <v>2.5069356392096038</v>
      </c>
      <c r="AO3882" s="94">
        <v>2.4224326935604967</v>
      </c>
      <c r="AP3882" s="94">
        <v>2.2816772618518879</v>
      </c>
      <c r="AQ3882" s="94">
        <v>2.3908697298639816</v>
      </c>
      <c r="AR3882" s="94">
        <v>2.2293905145400816</v>
      </c>
      <c r="AS3882" s="43">
        <f t="shared" si="112"/>
        <v>45.604616499741901</v>
      </c>
    </row>
    <row r="3883" spans="3:45">
      <c r="C3883" s="34">
        <v>819</v>
      </c>
      <c r="D3883" s="94">
        <v>3.3</v>
      </c>
      <c r="E3883" s="94">
        <v>3.3908409381759901</v>
      </c>
      <c r="F3883" s="94">
        <v>3.3238376736501514</v>
      </c>
      <c r="G3883" s="94">
        <v>3.2308798021405667</v>
      </c>
      <c r="H3883" s="94">
        <v>3.1649426020765188</v>
      </c>
      <c r="I3883" s="94">
        <v>3.2751231010275514</v>
      </c>
      <c r="J3883" s="94">
        <v>3.3166983888749417</v>
      </c>
      <c r="K3883" s="94">
        <v>3.3990528429074693</v>
      </c>
      <c r="L3883" s="94">
        <v>3.4736434874187996</v>
      </c>
      <c r="M3883" s="94">
        <v>3.3068980619161503</v>
      </c>
      <c r="N3883" s="94">
        <v>3.0212094443671629</v>
      </c>
      <c r="O3883" s="94">
        <v>2.8935365797287913</v>
      </c>
      <c r="P3883" s="94">
        <v>2.8002777431138322</v>
      </c>
      <c r="Q3883" s="94">
        <v>2.5631983414771558</v>
      </c>
      <c r="R3883" s="94">
        <v>2.4490980178789843</v>
      </c>
      <c r="S3883" s="94">
        <v>2.3567780876852309</v>
      </c>
      <c r="T3883" s="94">
        <v>2.1668573975132532</v>
      </c>
      <c r="U3883" s="94">
        <v>2.002036798359375</v>
      </c>
      <c r="V3883" s="94">
        <v>1.8984478797285653</v>
      </c>
      <c r="W3883" s="94">
        <v>1.8374624342449475</v>
      </c>
      <c r="X3883" s="94">
        <v>1.8746945324085398</v>
      </c>
      <c r="Y3883" s="94">
        <v>1.6791672584212054</v>
      </c>
      <c r="Z3883" s="94">
        <v>1.7358087746176978</v>
      </c>
      <c r="AA3883" s="94">
        <v>1.7839239470729031</v>
      </c>
      <c r="AB3883" s="94">
        <v>1.676312361802659</v>
      </c>
      <c r="AC3883" s="94">
        <v>1.6531941816504392</v>
      </c>
      <c r="AD3883" s="94">
        <v>1.7778711726951235</v>
      </c>
      <c r="AE3883" s="94">
        <v>1.6442560964854185</v>
      </c>
      <c r="AF3883" s="94">
        <v>1.6041152066795938</v>
      </c>
      <c r="AG3883" s="94">
        <v>1.4695341704572296</v>
      </c>
      <c r="AH3883" s="94">
        <v>1.2936385686298089</v>
      </c>
      <c r="AI3883" s="94">
        <v>1.2812571137253259</v>
      </c>
      <c r="AJ3883" s="94">
        <v>1.2840599162884692</v>
      </c>
      <c r="AK3883" s="94">
        <v>1.1698011472058845</v>
      </c>
      <c r="AL3883" s="94">
        <v>1.106440485597572</v>
      </c>
      <c r="AM3883" s="94">
        <v>1.1513299093656695</v>
      </c>
      <c r="AN3883" s="94">
        <v>1.1610776655072108</v>
      </c>
      <c r="AO3883" s="94">
        <v>1.2090928959868603</v>
      </c>
      <c r="AP3883" s="94">
        <v>1.264318868312823</v>
      </c>
      <c r="AQ3883" s="94">
        <v>1.1492008288559004</v>
      </c>
      <c r="AR3883" s="94">
        <v>1.1219167646761303</v>
      </c>
      <c r="AS3883" s="43">
        <f t="shared" si="112"/>
        <v>39.684356036016084</v>
      </c>
    </row>
    <row r="3884" spans="3:45">
      <c r="C3884" s="34">
        <v>820</v>
      </c>
      <c r="D3884" s="94">
        <v>3.3</v>
      </c>
      <c r="E3884" s="94">
        <v>3.3911084457541012</v>
      </c>
      <c r="F3884" s="94">
        <v>3.4739806056915827</v>
      </c>
      <c r="G3884" s="94">
        <v>3.1931740955490211</v>
      </c>
      <c r="H3884" s="94">
        <v>3.0953447438241488</v>
      </c>
      <c r="I3884" s="94">
        <v>3.1921627246849384</v>
      </c>
      <c r="J3884" s="94">
        <v>3.2809217320132587</v>
      </c>
      <c r="K3884" s="94">
        <v>3.5266577751054009</v>
      </c>
      <c r="L3884" s="94">
        <v>3.2007526230649024</v>
      </c>
      <c r="M3884" s="94">
        <v>3.072738353511419</v>
      </c>
      <c r="N3884" s="94">
        <v>2.9129088575064519</v>
      </c>
      <c r="O3884" s="94">
        <v>3.1437008089159244</v>
      </c>
      <c r="P3884" s="94">
        <v>3.2637438842046609</v>
      </c>
      <c r="Q3884" s="94">
        <v>3.0076655773067786</v>
      </c>
      <c r="R3884" s="94">
        <v>3.0667842464337554</v>
      </c>
      <c r="S3884" s="94">
        <v>3.1427721860324009</v>
      </c>
      <c r="T3884" s="94">
        <v>3.0810641851678024</v>
      </c>
      <c r="U3884" s="94">
        <v>3.0768295171737461</v>
      </c>
      <c r="V3884" s="94">
        <v>3.0294960119694405</v>
      </c>
      <c r="W3884" s="94">
        <v>2.8814231035509867</v>
      </c>
      <c r="X3884" s="94">
        <v>2.6272954559469865</v>
      </c>
      <c r="Y3884" s="94">
        <v>2.7390814892656161</v>
      </c>
      <c r="Z3884" s="94">
        <v>2.6338026108012671</v>
      </c>
      <c r="AA3884" s="94">
        <v>2.3187396240711644</v>
      </c>
      <c r="AB3884" s="94">
        <v>2.0418774499419783</v>
      </c>
      <c r="AC3884" s="94">
        <v>2.1984000960531671</v>
      </c>
      <c r="AD3884" s="94">
        <v>2.2276905895377457</v>
      </c>
      <c r="AE3884" s="94">
        <v>2.2081675391683753</v>
      </c>
      <c r="AF3884" s="94">
        <v>2.0584647212944365</v>
      </c>
      <c r="AG3884" s="94">
        <v>2.0943342514529384</v>
      </c>
      <c r="AH3884" s="94">
        <v>2.1198315925431084</v>
      </c>
      <c r="AI3884" s="94">
        <v>2.0412338327111459</v>
      </c>
      <c r="AJ3884" s="94">
        <v>2.1322833147076254</v>
      </c>
      <c r="AK3884" s="94">
        <v>2.2805465704148116</v>
      </c>
      <c r="AL3884" s="94">
        <v>2.0872216056261399</v>
      </c>
      <c r="AM3884" s="94">
        <v>2.1205340690258843</v>
      </c>
      <c r="AN3884" s="94">
        <v>2.0768420055529191</v>
      </c>
      <c r="AO3884" s="94">
        <v>2.0170443909443949</v>
      </c>
      <c r="AP3884" s="94">
        <v>1.8690605156585305</v>
      </c>
      <c r="AQ3884" s="94">
        <v>1.8843531727424194</v>
      </c>
      <c r="AR3884" s="94">
        <v>1.8480854150413339</v>
      </c>
      <c r="AS3884" s="43">
        <f t="shared" si="112"/>
        <v>44.442601991204469</v>
      </c>
    </row>
    <row r="3885" spans="3:45">
      <c r="C3885" s="34">
        <v>821</v>
      </c>
      <c r="D3885" s="94">
        <v>3.3</v>
      </c>
      <c r="E3885" s="94">
        <v>2.8907902879943723</v>
      </c>
      <c r="F3885" s="94">
        <v>2.6724266133903329</v>
      </c>
      <c r="G3885" s="94">
        <v>2.7055730888714002</v>
      </c>
      <c r="H3885" s="94">
        <v>2.4777934552348291</v>
      </c>
      <c r="I3885" s="94">
        <v>2.4220116842092905</v>
      </c>
      <c r="J3885" s="94">
        <v>2.2872439391816832</v>
      </c>
      <c r="K3885" s="94">
        <v>2.0714518545624441</v>
      </c>
      <c r="L3885" s="94">
        <v>2.1198200286502056</v>
      </c>
      <c r="M3885" s="94">
        <v>2.1202298894687699</v>
      </c>
      <c r="N3885" s="94">
        <v>1.8150231960240586</v>
      </c>
      <c r="O3885" s="94">
        <v>1.8096064461533257</v>
      </c>
      <c r="P3885" s="94">
        <v>1.688136654398775</v>
      </c>
      <c r="Q3885" s="94">
        <v>1.6937519099427829</v>
      </c>
      <c r="R3885" s="94">
        <v>1.7790935841152775</v>
      </c>
      <c r="S3885" s="94">
        <v>1.7822948571011847</v>
      </c>
      <c r="T3885" s="94">
        <v>1.7162819190698027</v>
      </c>
      <c r="U3885" s="94">
        <v>1.4546434207172989</v>
      </c>
      <c r="V3885" s="94">
        <v>1.6044547812678165</v>
      </c>
      <c r="W3885" s="94">
        <v>1.4468657053854432</v>
      </c>
      <c r="X3885" s="94">
        <v>1.4215707071755332</v>
      </c>
      <c r="Y3885" s="94">
        <v>1.3948840983958382</v>
      </c>
      <c r="Z3885" s="94">
        <v>1.2899764549722592</v>
      </c>
      <c r="AA3885" s="94">
        <v>1.2858232646962358</v>
      </c>
      <c r="AB3885" s="94">
        <v>1.2846233793247996</v>
      </c>
      <c r="AC3885" s="94">
        <v>1.1697158306162387</v>
      </c>
      <c r="AD3885" s="94">
        <v>1.1762170472919762</v>
      </c>
      <c r="AE3885" s="94">
        <v>1.1880151570257553</v>
      </c>
      <c r="AF3885" s="94">
        <v>1.2359490889305009</v>
      </c>
      <c r="AG3885" s="94">
        <v>1.3625600107561564</v>
      </c>
      <c r="AH3885" s="94">
        <v>1.3840947257347289</v>
      </c>
      <c r="AI3885" s="94">
        <v>1.3821304376650252</v>
      </c>
      <c r="AJ3885" s="94">
        <v>1.3538042751807342</v>
      </c>
      <c r="AK3885" s="94">
        <v>1.3723809025411409</v>
      </c>
      <c r="AL3885" s="94">
        <v>1.3361382703670122</v>
      </c>
      <c r="AM3885" s="94">
        <v>1.3932282746081561</v>
      </c>
      <c r="AN3885" s="94">
        <v>1.3982919053229965</v>
      </c>
      <c r="AO3885" s="94">
        <v>1.3840536685480092</v>
      </c>
      <c r="AP3885" s="94">
        <v>1.3275386728653784</v>
      </c>
      <c r="AQ3885" s="94">
        <v>1.4181708051373223</v>
      </c>
      <c r="AR3885" s="94">
        <v>1.3308007326355742</v>
      </c>
      <c r="AS3885" s="43">
        <f t="shared" si="112"/>
        <v>30.38408151638977</v>
      </c>
    </row>
    <row r="3886" spans="3:45">
      <c r="C3886" s="34">
        <v>822</v>
      </c>
      <c r="D3886" s="94">
        <v>3.3</v>
      </c>
      <c r="E3886" s="94">
        <v>3.1897604659925558</v>
      </c>
      <c r="F3886" s="94">
        <v>3.768555046824019</v>
      </c>
      <c r="G3886" s="94">
        <v>3.6785669018311653</v>
      </c>
      <c r="H3886" s="94">
        <v>3.6017500792394501</v>
      </c>
      <c r="I3886" s="94">
        <v>3.509935755751699</v>
      </c>
      <c r="J3886" s="94">
        <v>3.4001830699324604</v>
      </c>
      <c r="K3886" s="94">
        <v>3.4535583459180823</v>
      </c>
      <c r="L3886" s="94">
        <v>3.2323963954097823</v>
      </c>
      <c r="M3886" s="94">
        <v>3.1184321285842413</v>
      </c>
      <c r="N3886" s="94">
        <v>2.9137869818484106</v>
      </c>
      <c r="O3886" s="94">
        <v>2.8403714054476543</v>
      </c>
      <c r="P3886" s="94">
        <v>2.8759030208773892</v>
      </c>
      <c r="Q3886" s="94">
        <v>2.7217305194750088</v>
      </c>
      <c r="R3886" s="94">
        <v>2.7758924200969686</v>
      </c>
      <c r="S3886" s="94">
        <v>2.9004919802866818</v>
      </c>
      <c r="T3886" s="94">
        <v>2.6188387814441612</v>
      </c>
      <c r="U3886" s="94">
        <v>2.4253371520548441</v>
      </c>
      <c r="V3886" s="94">
        <v>2.1461533755517044</v>
      </c>
      <c r="W3886" s="94">
        <v>2.0685186138037661</v>
      </c>
      <c r="X3886" s="94">
        <v>2.2321265642171801</v>
      </c>
      <c r="Y3886" s="94">
        <v>2.1655984103510559</v>
      </c>
      <c r="Z3886" s="94">
        <v>2.3036205176339526</v>
      </c>
      <c r="AA3886" s="94">
        <v>2.3324885010275418</v>
      </c>
      <c r="AB3886" s="94">
        <v>2.3207248982297441</v>
      </c>
      <c r="AC3886" s="94">
        <v>2.0647268907526413</v>
      </c>
      <c r="AD3886" s="94">
        <v>2.1308249725503274</v>
      </c>
      <c r="AE3886" s="94">
        <v>2.3178586228281213</v>
      </c>
      <c r="AF3886" s="94">
        <v>2.3933074680512298</v>
      </c>
      <c r="AG3886" s="94">
        <v>2.284957162567161</v>
      </c>
      <c r="AH3886" s="94">
        <v>2.1048729130336503</v>
      </c>
      <c r="AI3886" s="94">
        <v>2.0958792124311514</v>
      </c>
      <c r="AJ3886" s="94">
        <v>2.021110882759841</v>
      </c>
      <c r="AK3886" s="94">
        <v>1.8875421918627224</v>
      </c>
      <c r="AL3886" s="94">
        <v>2.0498456686512236</v>
      </c>
      <c r="AM3886" s="94">
        <v>1.9310768353607242</v>
      </c>
      <c r="AN3886" s="94">
        <v>1.9104563015099929</v>
      </c>
      <c r="AO3886" s="94">
        <v>1.7698977025100933</v>
      </c>
      <c r="AP3886" s="94">
        <v>1.9407859512484351</v>
      </c>
      <c r="AQ3886" s="94">
        <v>1.9095898372278497</v>
      </c>
      <c r="AR3886" s="94">
        <v>1.7065322067805462</v>
      </c>
      <c r="AS3886" s="43">
        <f t="shared" si="112"/>
        <v>43.615328754278352</v>
      </c>
    </row>
    <row r="3887" spans="3:45">
      <c r="C3887" s="34">
        <v>823</v>
      </c>
      <c r="D3887" s="94">
        <v>3.3</v>
      </c>
      <c r="E3887" s="94">
        <v>3.6607089233499903</v>
      </c>
      <c r="F3887" s="94">
        <v>3.641703984274971</v>
      </c>
      <c r="G3887" s="94">
        <v>3.7865993296697877</v>
      </c>
      <c r="H3887" s="94">
        <v>3.8251101458952941</v>
      </c>
      <c r="I3887" s="94">
        <v>4.0755772287370453</v>
      </c>
      <c r="J3887" s="94">
        <v>4.0002543534155102</v>
      </c>
      <c r="K3887" s="94">
        <v>4.1873553218790729</v>
      </c>
      <c r="L3887" s="94">
        <v>3.8186558432076274</v>
      </c>
      <c r="M3887" s="94">
        <v>4.0838216523501165</v>
      </c>
      <c r="N3887" s="94">
        <v>4.4218246899971261</v>
      </c>
      <c r="O3887" s="94">
        <v>4.2515645691987807</v>
      </c>
      <c r="P3887" s="94">
        <v>3.997826864136814</v>
      </c>
      <c r="Q3887" s="94">
        <v>3.4511415115927155</v>
      </c>
      <c r="R3887" s="94">
        <v>3.0705219383612414</v>
      </c>
      <c r="S3887" s="94">
        <v>3.1049387133520105</v>
      </c>
      <c r="T3887" s="94">
        <v>2.713215087485251</v>
      </c>
      <c r="U3887" s="94">
        <v>2.6704161697920088</v>
      </c>
      <c r="V3887" s="94">
        <v>2.4863020007514773</v>
      </c>
      <c r="W3887" s="94">
        <v>2.3525982065510389</v>
      </c>
      <c r="X3887" s="94">
        <v>2.1184727904771461</v>
      </c>
      <c r="Y3887" s="94">
        <v>2.0520157232960567</v>
      </c>
      <c r="Z3887" s="94">
        <v>2.1649874634748705</v>
      </c>
      <c r="AA3887" s="94">
        <v>2.2423800549815445</v>
      </c>
      <c r="AB3887" s="94">
        <v>2.4234726886085602</v>
      </c>
      <c r="AC3887" s="94">
        <v>2.1203526596469975</v>
      </c>
      <c r="AD3887" s="94">
        <v>1.9264190910198131</v>
      </c>
      <c r="AE3887" s="94">
        <v>1.8935351963244718</v>
      </c>
      <c r="AF3887" s="94">
        <v>1.8269103636657003</v>
      </c>
      <c r="AG3887" s="94">
        <v>1.9118070522941122</v>
      </c>
      <c r="AH3887" s="94">
        <v>1.8195009340016777</v>
      </c>
      <c r="AI3887" s="94">
        <v>1.8216573664494184</v>
      </c>
      <c r="AJ3887" s="94">
        <v>1.9573246513069313</v>
      </c>
      <c r="AK3887" s="94">
        <v>1.7630706048555191</v>
      </c>
      <c r="AL3887" s="94">
        <v>1.9169282436988246</v>
      </c>
      <c r="AM3887" s="94">
        <v>2.0328289605368299</v>
      </c>
      <c r="AN3887" s="94">
        <v>1.8976701492662174</v>
      </c>
      <c r="AO3887" s="94">
        <v>2.1378393202295181</v>
      </c>
      <c r="AP3887" s="94">
        <v>1.8420977518260524</v>
      </c>
      <c r="AQ3887" s="94">
        <v>1.8295442483436022</v>
      </c>
      <c r="AR3887" s="94">
        <v>1.7929912134374353</v>
      </c>
      <c r="AS3887" s="43">
        <f t="shared" si="112"/>
        <v>48.678059958404361</v>
      </c>
    </row>
    <row r="3888" spans="3:45">
      <c r="C3888" s="34">
        <v>824</v>
      </c>
      <c r="D3888" s="94">
        <v>3.3</v>
      </c>
      <c r="E3888" s="94">
        <v>3.20384749499271</v>
      </c>
      <c r="F3888" s="94">
        <v>3.1402269510701157</v>
      </c>
      <c r="G3888" s="94">
        <v>3.1370968920196605</v>
      </c>
      <c r="H3888" s="94">
        <v>3.2579212994715587</v>
      </c>
      <c r="I3888" s="94">
        <v>3.0883151836357974</v>
      </c>
      <c r="J3888" s="94">
        <v>2.8531405594495558</v>
      </c>
      <c r="K3888" s="94">
        <v>2.8138048055054989</v>
      </c>
      <c r="L3888" s="94">
        <v>2.950995819430251</v>
      </c>
      <c r="M3888" s="94">
        <v>2.6312962720467596</v>
      </c>
      <c r="N3888" s="94">
        <v>2.4982944168369734</v>
      </c>
      <c r="O3888" s="94">
        <v>2.2552586737115723</v>
      </c>
      <c r="P3888" s="94">
        <v>2.4683010415511499</v>
      </c>
      <c r="Q3888" s="94">
        <v>2.3257785409949085</v>
      </c>
      <c r="R3888" s="94">
        <v>2.1862796002078841</v>
      </c>
      <c r="S3888" s="94">
        <v>2.0619990474488858</v>
      </c>
      <c r="T3888" s="94">
        <v>2.1887518407961539</v>
      </c>
      <c r="U3888" s="94">
        <v>2.2097574521085481</v>
      </c>
      <c r="V3888" s="94">
        <v>2.0637837760790485</v>
      </c>
      <c r="W3888" s="94">
        <v>2.1851935965967231</v>
      </c>
      <c r="X3888" s="94">
        <v>2.0188316927315575</v>
      </c>
      <c r="Y3888" s="94">
        <v>2.0668972376829036</v>
      </c>
      <c r="Z3888" s="94">
        <v>1.96586552852193</v>
      </c>
      <c r="AA3888" s="94">
        <v>2.0053204814037189</v>
      </c>
      <c r="AB3888" s="94">
        <v>2.0069816364747575</v>
      </c>
      <c r="AC3888" s="94">
        <v>1.9523309076950752</v>
      </c>
      <c r="AD3888" s="94">
        <v>1.9089949145342755</v>
      </c>
      <c r="AE3888" s="94">
        <v>1.9123663019867181</v>
      </c>
      <c r="AF3888" s="94">
        <v>1.7996900676012899</v>
      </c>
      <c r="AG3888" s="94">
        <v>1.7637093096462237</v>
      </c>
      <c r="AH3888" s="94">
        <v>1.7224297344543182</v>
      </c>
      <c r="AI3888" s="94">
        <v>1.4829770186271136</v>
      </c>
      <c r="AJ3888" s="94">
        <v>1.4280637725552419</v>
      </c>
      <c r="AK3888" s="94">
        <v>1.3057833477953986</v>
      </c>
      <c r="AL3888" s="94">
        <v>1.4087774300791172</v>
      </c>
      <c r="AM3888" s="94">
        <v>1.3853955621570166</v>
      </c>
      <c r="AN3888" s="94">
        <v>1.3668530319692642</v>
      </c>
      <c r="AO3888" s="94">
        <v>1.3526574059763978</v>
      </c>
      <c r="AP3888" s="94">
        <v>1.3197541473994356</v>
      </c>
      <c r="AQ3888" s="94">
        <v>1.2801218617268835</v>
      </c>
      <c r="AR3888" s="94">
        <v>1.3392118018088515</v>
      </c>
      <c r="AS3888" s="43">
        <f t="shared" si="112"/>
        <v>37.890558785920149</v>
      </c>
    </row>
    <row r="3889" spans="3:45">
      <c r="C3889" s="34">
        <v>825</v>
      </c>
      <c r="D3889" s="94">
        <v>3.3</v>
      </c>
      <c r="E3889" s="94">
        <v>2.6647344484780064</v>
      </c>
      <c r="F3889" s="94">
        <v>2.4312690295138415</v>
      </c>
      <c r="G3889" s="94">
        <v>2.3491937417134712</v>
      </c>
      <c r="H3889" s="94">
        <v>2.4285485328818832</v>
      </c>
      <c r="I3889" s="94">
        <v>2.3963090117556214</v>
      </c>
      <c r="J3889" s="94">
        <v>2.4446452989140033</v>
      </c>
      <c r="K3889" s="94">
        <v>2.4766258725607244</v>
      </c>
      <c r="L3889" s="94">
        <v>2.3967414265422584</v>
      </c>
      <c r="M3889" s="94">
        <v>2.2733647871052463</v>
      </c>
      <c r="N3889" s="94">
        <v>2.1728981750652974</v>
      </c>
      <c r="O3889" s="94">
        <v>2.0271365891694049</v>
      </c>
      <c r="P3889" s="94">
        <v>2.1906653094782205</v>
      </c>
      <c r="Q3889" s="94">
        <v>2.0639251517501433</v>
      </c>
      <c r="R3889" s="94">
        <v>2.2624990859846306</v>
      </c>
      <c r="S3889" s="94">
        <v>2.2045929137436411</v>
      </c>
      <c r="T3889" s="94">
        <v>2.1652355382783699</v>
      </c>
      <c r="U3889" s="94">
        <v>2.0891708993064779</v>
      </c>
      <c r="V3889" s="94">
        <v>2.0412912573556401</v>
      </c>
      <c r="W3889" s="94">
        <v>1.9292964499212573</v>
      </c>
      <c r="X3889" s="94">
        <v>1.9577660650317101</v>
      </c>
      <c r="Y3889" s="94">
        <v>1.9392232696700709</v>
      </c>
      <c r="Z3889" s="94">
        <v>1.9521925915529932</v>
      </c>
      <c r="AA3889" s="94">
        <v>2.0205462698981358</v>
      </c>
      <c r="AB3889" s="94">
        <v>2.0097729648309897</v>
      </c>
      <c r="AC3889" s="94">
        <v>1.8890366071651339</v>
      </c>
      <c r="AD3889" s="94">
        <v>1.8965328511821644</v>
      </c>
      <c r="AE3889" s="94">
        <v>1.8834960982129023</v>
      </c>
      <c r="AF3889" s="94">
        <v>1.9649027734162701</v>
      </c>
      <c r="AG3889" s="94">
        <v>1.9651670735419653</v>
      </c>
      <c r="AH3889" s="94">
        <v>2.0803793881776178</v>
      </c>
      <c r="AI3889" s="94">
        <v>2.3159848635373015</v>
      </c>
      <c r="AJ3889" s="94">
        <v>2.4357109822802201</v>
      </c>
      <c r="AK3889" s="94">
        <v>2.1880554762698434</v>
      </c>
      <c r="AL3889" s="94">
        <v>2.0193157304002978</v>
      </c>
      <c r="AM3889" s="94">
        <v>2.2220497117309668</v>
      </c>
      <c r="AN3889" s="94">
        <v>2.3595962861580482</v>
      </c>
      <c r="AO3889" s="94">
        <v>2.380197078268091</v>
      </c>
      <c r="AP3889" s="94">
        <v>2.2825891594255188</v>
      </c>
      <c r="AQ3889" s="94">
        <v>2.1021635333580115</v>
      </c>
      <c r="AR3889" s="94">
        <v>2.1052634762978872</v>
      </c>
      <c r="AS3889" s="43">
        <f t="shared" si="112"/>
        <v>34.586564060726367</v>
      </c>
    </row>
    <row r="3890" spans="3:45">
      <c r="C3890" s="34">
        <v>826</v>
      </c>
      <c r="D3890" s="94">
        <v>3.3</v>
      </c>
      <c r="E3890" s="94">
        <v>2.9980467701090503</v>
      </c>
      <c r="F3890" s="94">
        <v>2.7558837116467512</v>
      </c>
      <c r="G3890" s="94">
        <v>2.7921550667308059</v>
      </c>
      <c r="H3890" s="94">
        <v>2.7709638153732969</v>
      </c>
      <c r="I3890" s="94">
        <v>2.6542512952584167</v>
      </c>
      <c r="J3890" s="94">
        <v>2.5043218990666603</v>
      </c>
      <c r="K3890" s="94">
        <v>2.2701267788714099</v>
      </c>
      <c r="L3890" s="94">
        <v>2.131080744551817</v>
      </c>
      <c r="M3890" s="94">
        <v>2.1749215439782503</v>
      </c>
      <c r="N3890" s="94">
        <v>2.0943943090627677</v>
      </c>
      <c r="O3890" s="94">
        <v>2.137183966053652</v>
      </c>
      <c r="P3890" s="94">
        <v>1.9791542316975226</v>
      </c>
      <c r="Q3890" s="94">
        <v>1.8757698182105433</v>
      </c>
      <c r="R3890" s="94">
        <v>1.9828136017585551</v>
      </c>
      <c r="S3890" s="94">
        <v>1.9555539937133581</v>
      </c>
      <c r="T3890" s="94">
        <v>1.9352863305168604</v>
      </c>
      <c r="U3890" s="94">
        <v>1.7961551542229204</v>
      </c>
      <c r="V3890" s="94">
        <v>1.7345463664739329</v>
      </c>
      <c r="W3890" s="94">
        <v>1.7982175793978592</v>
      </c>
      <c r="X3890" s="94">
        <v>1.7046746013214109</v>
      </c>
      <c r="Y3890" s="94">
        <v>1.6789473070612446</v>
      </c>
      <c r="Z3890" s="94">
        <v>1.7680513269463072</v>
      </c>
      <c r="AA3890" s="94">
        <v>1.4546996406587744</v>
      </c>
      <c r="AB3890" s="94">
        <v>1.4181966117118407</v>
      </c>
      <c r="AC3890" s="94">
        <v>1.4586196922558123</v>
      </c>
      <c r="AD3890" s="94">
        <v>1.3704354997432497</v>
      </c>
      <c r="AE3890" s="94">
        <v>1.4355596771689898</v>
      </c>
      <c r="AF3890" s="94">
        <v>1.4531261241035773</v>
      </c>
      <c r="AG3890" s="94">
        <v>1.3226577399784014</v>
      </c>
      <c r="AH3890" s="94">
        <v>1.4587266039103486</v>
      </c>
      <c r="AI3890" s="94">
        <v>1.5108590441710705</v>
      </c>
      <c r="AJ3890" s="94">
        <v>1.4390403659398185</v>
      </c>
      <c r="AK3890" s="94">
        <v>1.3825559115593591</v>
      </c>
      <c r="AL3890" s="94">
        <v>1.2535033029697151</v>
      </c>
      <c r="AM3890" s="94">
        <v>1.2273700253595394</v>
      </c>
      <c r="AN3890" s="94">
        <v>1.2761177600563438</v>
      </c>
      <c r="AO3890" s="94">
        <v>1.2468764476045955</v>
      </c>
      <c r="AP3890" s="94">
        <v>1.2913876585816961</v>
      </c>
      <c r="AQ3890" s="94">
        <v>1.231864710441017</v>
      </c>
      <c r="AR3890" s="94">
        <v>1.1255938491475403</v>
      </c>
      <c r="AS3890" s="43">
        <f t="shared" si="112"/>
        <v>32.801356522355384</v>
      </c>
    </row>
    <row r="3891" spans="3:45">
      <c r="C3891" s="34">
        <v>827</v>
      </c>
      <c r="D3891" s="94">
        <v>3.3</v>
      </c>
      <c r="E3891" s="94">
        <v>3.30101366910705</v>
      </c>
      <c r="F3891" s="94">
        <v>3.4716047074959433</v>
      </c>
      <c r="G3891" s="94">
        <v>3.2965416279633124</v>
      </c>
      <c r="H3891" s="94">
        <v>3.2266850044489352</v>
      </c>
      <c r="I3891" s="94">
        <v>2.9943500237223137</v>
      </c>
      <c r="J3891" s="94">
        <v>3.00498886416274</v>
      </c>
      <c r="K3891" s="94">
        <v>2.6199926911105194</v>
      </c>
      <c r="L3891" s="94">
        <v>2.5708735689903106</v>
      </c>
      <c r="M3891" s="94">
        <v>2.2630743549595373</v>
      </c>
      <c r="N3891" s="94">
        <v>2.2294299126380785</v>
      </c>
      <c r="O3891" s="94">
        <v>2.1224530602034775</v>
      </c>
      <c r="P3891" s="94">
        <v>2.0477714170818726</v>
      </c>
      <c r="Q3891" s="94">
        <v>2.0356302612655117</v>
      </c>
      <c r="R3891" s="94">
        <v>2.1867719659452338</v>
      </c>
      <c r="S3891" s="94">
        <v>2.1153083377715851</v>
      </c>
      <c r="T3891" s="94">
        <v>1.8503301316157519</v>
      </c>
      <c r="U3891" s="94">
        <v>1.6901790979095344</v>
      </c>
      <c r="V3891" s="94">
        <v>1.6027632008492314</v>
      </c>
      <c r="W3891" s="94">
        <v>1.4455300956717936</v>
      </c>
      <c r="X3891" s="94">
        <v>1.405505960971225</v>
      </c>
      <c r="Y3891" s="94">
        <v>1.3890706686309395</v>
      </c>
      <c r="Z3891" s="94">
        <v>1.3608398781439979</v>
      </c>
      <c r="AA3891" s="94">
        <v>1.2909521932799939</v>
      </c>
      <c r="AB3891" s="94">
        <v>1.2317536592057319</v>
      </c>
      <c r="AC3891" s="94">
        <v>1.3218949806076918</v>
      </c>
      <c r="AD3891" s="94">
        <v>1.3272374786754935</v>
      </c>
      <c r="AE3891" s="94">
        <v>1.3050292517003848</v>
      </c>
      <c r="AF3891" s="94">
        <v>1.3843140469798185</v>
      </c>
      <c r="AG3891" s="94">
        <v>1.5731534293240723</v>
      </c>
      <c r="AH3891" s="94">
        <v>1.422167010432158</v>
      </c>
      <c r="AI3891" s="94">
        <v>1.2986324269855005</v>
      </c>
      <c r="AJ3891" s="94">
        <v>1.2724748651798024</v>
      </c>
      <c r="AK3891" s="94">
        <v>1.220154033155572</v>
      </c>
      <c r="AL3891" s="94">
        <v>1.1939219665033491</v>
      </c>
      <c r="AM3891" s="94">
        <v>1.0930674980137129</v>
      </c>
      <c r="AN3891" s="94">
        <v>1.1349684976834475</v>
      </c>
      <c r="AO3891" s="94">
        <v>1.0640065946214272</v>
      </c>
      <c r="AP3891" s="94">
        <v>1.0781265934467563</v>
      </c>
      <c r="AQ3891" s="94">
        <v>1.0733401113365824</v>
      </c>
      <c r="AR3891" s="94">
        <v>1.0285849897147308</v>
      </c>
      <c r="AS3891" s="43">
        <f t="shared" si="112"/>
        <v>35.022605631804005</v>
      </c>
    </row>
    <row r="3892" spans="3:45">
      <c r="C3892" s="34">
        <v>828</v>
      </c>
      <c r="D3892" s="94">
        <v>3.3</v>
      </c>
      <c r="E3892" s="94">
        <v>3.4287964859497482</v>
      </c>
      <c r="F3892" s="94">
        <v>3.5920835247859011</v>
      </c>
      <c r="G3892" s="94">
        <v>3.3947517599141888</v>
      </c>
      <c r="H3892" s="94">
        <v>3.2936880914014872</v>
      </c>
      <c r="I3892" s="94">
        <v>3.349872132590225</v>
      </c>
      <c r="J3892" s="94">
        <v>3.2658827199445555</v>
      </c>
      <c r="K3892" s="94">
        <v>3.366944255406441</v>
      </c>
      <c r="L3892" s="94">
        <v>3.9782712208058064</v>
      </c>
      <c r="M3892" s="94">
        <v>3.8379163822088724</v>
      </c>
      <c r="N3892" s="94">
        <v>3.9224008826224646</v>
      </c>
      <c r="O3892" s="94">
        <v>3.8308751386567828</v>
      </c>
      <c r="P3892" s="94">
        <v>3.8349112010042736</v>
      </c>
      <c r="Q3892" s="94">
        <v>4.0094684082721317</v>
      </c>
      <c r="R3892" s="94">
        <v>4.0177933274379223</v>
      </c>
      <c r="S3892" s="94">
        <v>4.293196603517007</v>
      </c>
      <c r="T3892" s="94">
        <v>3.9784405947000949</v>
      </c>
      <c r="U3892" s="94">
        <v>4.1276495358177252</v>
      </c>
      <c r="V3892" s="94">
        <v>4.207607675407055</v>
      </c>
      <c r="W3892" s="94">
        <v>3.6261232879147607</v>
      </c>
      <c r="X3892" s="94">
        <v>3.3683733956405049</v>
      </c>
      <c r="Y3892" s="94">
        <v>3.3596087918855515</v>
      </c>
      <c r="Z3892" s="94">
        <v>3.4546780879963639</v>
      </c>
      <c r="AA3892" s="94">
        <v>3.2141063048700929</v>
      </c>
      <c r="AB3892" s="94">
        <v>3.0459597330966117</v>
      </c>
      <c r="AC3892" s="94">
        <v>2.9947431119482237</v>
      </c>
      <c r="AD3892" s="94">
        <v>3.1313044709932814</v>
      </c>
      <c r="AE3892" s="94">
        <v>3.2039116072396787</v>
      </c>
      <c r="AF3892" s="94">
        <v>2.8518923103281701</v>
      </c>
      <c r="AG3892" s="94">
        <v>2.4703711646755306</v>
      </c>
      <c r="AH3892" s="94">
        <v>2.2829887082034785</v>
      </c>
      <c r="AI3892" s="94">
        <v>2.1606286463370963</v>
      </c>
      <c r="AJ3892" s="94">
        <v>1.8958715137568753</v>
      </c>
      <c r="AK3892" s="94">
        <v>1.629061674130023</v>
      </c>
      <c r="AL3892" s="94">
        <v>1.6737167349519142</v>
      </c>
      <c r="AM3892" s="94">
        <v>1.560293329876681</v>
      </c>
      <c r="AN3892" s="94">
        <v>1.5344203329459722</v>
      </c>
      <c r="AO3892" s="94">
        <v>1.3776087374449633</v>
      </c>
      <c r="AP3892" s="94">
        <v>1.3267043941568626</v>
      </c>
      <c r="AQ3892" s="94">
        <v>1.3969614780636981</v>
      </c>
      <c r="AR3892" s="94">
        <v>1.4174342308171732</v>
      </c>
      <c r="AS3892" s="43">
        <f t="shared" si="112"/>
        <v>50.789341322557277</v>
      </c>
    </row>
    <row r="3893" spans="3:45">
      <c r="C3893" s="34">
        <v>829</v>
      </c>
      <c r="D3893" s="94">
        <v>3.3</v>
      </c>
      <c r="E3893" s="94">
        <v>3.3504401384738673</v>
      </c>
      <c r="F3893" s="94">
        <v>2.9083643300533613</v>
      </c>
      <c r="G3893" s="94">
        <v>3.0574986038829182</v>
      </c>
      <c r="H3893" s="94">
        <v>3.1916273067574124</v>
      </c>
      <c r="I3893" s="94">
        <v>3.3112790595041193</v>
      </c>
      <c r="J3893" s="94">
        <v>3.2633147876881314</v>
      </c>
      <c r="K3893" s="94">
        <v>3.3385374863632031</v>
      </c>
      <c r="L3893" s="94">
        <v>3.1160868309035923</v>
      </c>
      <c r="M3893" s="94">
        <v>3.1630302651768778</v>
      </c>
      <c r="N3893" s="94">
        <v>2.6447879006201567</v>
      </c>
      <c r="O3893" s="94">
        <v>2.5754656149511375</v>
      </c>
      <c r="P3893" s="94">
        <v>2.1681413005043182</v>
      </c>
      <c r="Q3893" s="94">
        <v>2.2803651901157527</v>
      </c>
      <c r="R3893" s="94">
        <v>2.1650371473304952</v>
      </c>
      <c r="S3893" s="94">
        <v>1.907624379054137</v>
      </c>
      <c r="T3893" s="94">
        <v>1.7954491093505669</v>
      </c>
      <c r="U3893" s="94">
        <v>1.7301781378430259</v>
      </c>
      <c r="V3893" s="94">
        <v>1.6973137766403166</v>
      </c>
      <c r="W3893" s="94">
        <v>1.5459519089154921</v>
      </c>
      <c r="X3893" s="94">
        <v>1.4890333710182626</v>
      </c>
      <c r="Y3893" s="94">
        <v>1.5054318128528368</v>
      </c>
      <c r="Z3893" s="94">
        <v>1.5128808916341481</v>
      </c>
      <c r="AA3893" s="94">
        <v>1.3688108126070311</v>
      </c>
      <c r="AB3893" s="94">
        <v>1.3713774152650664</v>
      </c>
      <c r="AC3893" s="94">
        <v>1.3202467118478116</v>
      </c>
      <c r="AD3893" s="94">
        <v>1.337866399740508</v>
      </c>
      <c r="AE3893" s="94">
        <v>1.223672160823341</v>
      </c>
      <c r="AF3893" s="94">
        <v>1.3782218118511165</v>
      </c>
      <c r="AG3893" s="94">
        <v>1.4588761604008917</v>
      </c>
      <c r="AH3893" s="94">
        <v>1.4535160116121977</v>
      </c>
      <c r="AI3893" s="94">
        <v>1.3822181465794525</v>
      </c>
      <c r="AJ3893" s="94">
        <v>1.358399432480532</v>
      </c>
      <c r="AK3893" s="94">
        <v>1.2463306241248433</v>
      </c>
      <c r="AL3893" s="94">
        <v>1.0965935898897654</v>
      </c>
      <c r="AM3893" s="94">
        <v>1.1607637825971253</v>
      </c>
      <c r="AN3893" s="94">
        <v>1.1230291871379543</v>
      </c>
      <c r="AO3893" s="94">
        <v>0.98608757114066248</v>
      </c>
      <c r="AP3893" s="94">
        <v>0.9784722921277158</v>
      </c>
      <c r="AQ3893" s="94">
        <v>0.98334224371853207</v>
      </c>
      <c r="AR3893" s="94">
        <v>0.88967453801718677</v>
      </c>
      <c r="AS3893" s="43">
        <f t="shared" si="112"/>
        <v>36.705167754625791</v>
      </c>
    </row>
    <row r="3894" spans="3:45">
      <c r="C3894" s="34">
        <v>830</v>
      </c>
      <c r="D3894" s="94">
        <v>3.3</v>
      </c>
      <c r="E3894" s="94">
        <v>3.1265809719666464</v>
      </c>
      <c r="F3894" s="94">
        <v>3.2388907133804361</v>
      </c>
      <c r="G3894" s="94">
        <v>3.3321723373764565</v>
      </c>
      <c r="H3894" s="94">
        <v>3.2112169000945068</v>
      </c>
      <c r="I3894" s="94">
        <v>3.1200556446980436</v>
      </c>
      <c r="J3894" s="94">
        <v>3.1553701329090549</v>
      </c>
      <c r="K3894" s="94">
        <v>3.3045342908086375</v>
      </c>
      <c r="L3894" s="94">
        <v>3.0812975033065033</v>
      </c>
      <c r="M3894" s="94">
        <v>3.0031315281109561</v>
      </c>
      <c r="N3894" s="94">
        <v>3.275814454134891</v>
      </c>
      <c r="O3894" s="94">
        <v>3.1867482307117809</v>
      </c>
      <c r="P3894" s="94">
        <v>3.0554463555514757</v>
      </c>
      <c r="Q3894" s="94">
        <v>2.7587593269919091</v>
      </c>
      <c r="R3894" s="94">
        <v>2.7073953540293023</v>
      </c>
      <c r="S3894" s="94">
        <v>2.672393460170456</v>
      </c>
      <c r="T3894" s="94">
        <v>2.8416950912279924</v>
      </c>
      <c r="U3894" s="94">
        <v>3.2125092605948979</v>
      </c>
      <c r="V3894" s="94">
        <v>3.1797571955242088</v>
      </c>
      <c r="W3894" s="94">
        <v>2.8684615093695149</v>
      </c>
      <c r="X3894" s="94">
        <v>2.7596730453802554</v>
      </c>
      <c r="Y3894" s="94">
        <v>3.0980385934068475</v>
      </c>
      <c r="Z3894" s="94">
        <v>3.1433036471405944</v>
      </c>
      <c r="AA3894" s="94">
        <v>3.0207517925877396</v>
      </c>
      <c r="AB3894" s="94">
        <v>2.6789989296067036</v>
      </c>
      <c r="AC3894" s="94">
        <v>2.6549347780616346</v>
      </c>
      <c r="AD3894" s="94">
        <v>2.6589634797245179</v>
      </c>
      <c r="AE3894" s="94">
        <v>2.6214001576397448</v>
      </c>
      <c r="AF3894" s="94">
        <v>2.4536190116984526</v>
      </c>
      <c r="AG3894" s="94">
        <v>2.3872993836315772</v>
      </c>
      <c r="AH3894" s="94">
        <v>2.362120870559981</v>
      </c>
      <c r="AI3894" s="94">
        <v>2.1692644365134588</v>
      </c>
      <c r="AJ3894" s="94">
        <v>2.0870093112888894</v>
      </c>
      <c r="AK3894" s="94">
        <v>1.9750877536831686</v>
      </c>
      <c r="AL3894" s="94">
        <v>1.708601285119272</v>
      </c>
      <c r="AM3894" s="94">
        <v>1.8354391095729268</v>
      </c>
      <c r="AN3894" s="94">
        <v>1.8581200392299078</v>
      </c>
      <c r="AO3894" s="94">
        <v>1.7001885363152907</v>
      </c>
      <c r="AP3894" s="94">
        <v>1.6343630546277905</v>
      </c>
      <c r="AQ3894" s="94">
        <v>1.6319623203624192</v>
      </c>
      <c r="AR3894" s="94">
        <v>1.6172244610015858</v>
      </c>
      <c r="AS3894" s="43">
        <f t="shared" si="112"/>
        <v>44.274267229761129</v>
      </c>
    </row>
    <row r="3895" spans="3:45">
      <c r="C3895" s="34">
        <v>831</v>
      </c>
      <c r="D3895" s="94">
        <v>3.3</v>
      </c>
      <c r="E3895" s="94">
        <v>3.2642632123003668</v>
      </c>
      <c r="F3895" s="94">
        <v>3.1000610911282758</v>
      </c>
      <c r="G3895" s="94">
        <v>2.9950866474005986</v>
      </c>
      <c r="H3895" s="94">
        <v>3.4095515794939608</v>
      </c>
      <c r="I3895" s="94">
        <v>3.5387110770158969</v>
      </c>
      <c r="J3895" s="94">
        <v>3.6215403445194565</v>
      </c>
      <c r="K3895" s="94">
        <v>3.2559784343681053</v>
      </c>
      <c r="L3895" s="94">
        <v>3.2888965696403072</v>
      </c>
      <c r="M3895" s="94">
        <v>2.9909112001974596</v>
      </c>
      <c r="N3895" s="94">
        <v>2.940758691785383</v>
      </c>
      <c r="O3895" s="94">
        <v>3.0250373182552237</v>
      </c>
      <c r="P3895" s="94">
        <v>2.7615843501012969</v>
      </c>
      <c r="Q3895" s="94">
        <v>2.5736967172594207</v>
      </c>
      <c r="R3895" s="94">
        <v>2.3667459595667619</v>
      </c>
      <c r="S3895" s="94">
        <v>2.0890303406797059</v>
      </c>
      <c r="T3895" s="94">
        <v>1.9424899938449693</v>
      </c>
      <c r="U3895" s="94">
        <v>1.8500034621219184</v>
      </c>
      <c r="V3895" s="94">
        <v>2.1663059153155562</v>
      </c>
      <c r="W3895" s="94">
        <v>1.8999834896126566</v>
      </c>
      <c r="X3895" s="94">
        <v>2.048392945634125</v>
      </c>
      <c r="Y3895" s="94">
        <v>1.7487256110323024</v>
      </c>
      <c r="Z3895" s="94">
        <v>1.7223310214664382</v>
      </c>
      <c r="AA3895" s="94">
        <v>1.6004237013127796</v>
      </c>
      <c r="AB3895" s="94">
        <v>1.7694232180151901</v>
      </c>
      <c r="AC3895" s="94">
        <v>1.6323336562200181</v>
      </c>
      <c r="AD3895" s="94">
        <v>1.4799845271144767</v>
      </c>
      <c r="AE3895" s="94">
        <v>1.3765579630005131</v>
      </c>
      <c r="AF3895" s="94">
        <v>1.3778369082413646</v>
      </c>
      <c r="AG3895" s="94">
        <v>1.4482229187440503</v>
      </c>
      <c r="AH3895" s="94">
        <v>1.460278971421525</v>
      </c>
      <c r="AI3895" s="94">
        <v>1.2773026316209568</v>
      </c>
      <c r="AJ3895" s="94">
        <v>1.2094610870042499</v>
      </c>
      <c r="AK3895" s="94">
        <v>1.2517228548973849</v>
      </c>
      <c r="AL3895" s="94">
        <v>1.1544180509526798</v>
      </c>
      <c r="AM3895" s="94">
        <v>1.1312887106935339</v>
      </c>
      <c r="AN3895" s="94">
        <v>1.1623415192860402</v>
      </c>
      <c r="AO3895" s="94">
        <v>1.140485118371551</v>
      </c>
      <c r="AP3895" s="94">
        <v>1.0748039513551131</v>
      </c>
      <c r="AQ3895" s="94">
        <v>1.0288229024625344</v>
      </c>
      <c r="AR3895" s="94">
        <v>1.0075304404492567</v>
      </c>
      <c r="AS3895" s="43">
        <f t="shared" si="112"/>
        <v>39.103085135688723</v>
      </c>
    </row>
    <row r="3896" spans="3:45">
      <c r="C3896" s="34">
        <v>832</v>
      </c>
      <c r="D3896" s="94">
        <v>3.3</v>
      </c>
      <c r="E3896" s="94">
        <v>3.2021770862684282</v>
      </c>
      <c r="F3896" s="94">
        <v>2.9542128854042553</v>
      </c>
      <c r="G3896" s="94">
        <v>3.1641724294866003</v>
      </c>
      <c r="H3896" s="94">
        <v>3.1603319825865945</v>
      </c>
      <c r="I3896" s="94">
        <v>3.1600302958988316</v>
      </c>
      <c r="J3896" s="94">
        <v>3.5541445800407332</v>
      </c>
      <c r="K3896" s="94">
        <v>3.2319008140284389</v>
      </c>
      <c r="L3896" s="94">
        <v>3.1423147744485194</v>
      </c>
      <c r="M3896" s="94">
        <v>3.1573451320546386</v>
      </c>
      <c r="N3896" s="94">
        <v>3.0505255627451446</v>
      </c>
      <c r="O3896" s="94">
        <v>3.0510813512187664</v>
      </c>
      <c r="P3896" s="94">
        <v>2.9743476904130626</v>
      </c>
      <c r="Q3896" s="94">
        <v>3.0391194950836353</v>
      </c>
      <c r="R3896" s="94">
        <v>2.9564808033759924</v>
      </c>
      <c r="S3896" s="94">
        <v>3.045093771984535</v>
      </c>
      <c r="T3896" s="94">
        <v>3.2617155862188043</v>
      </c>
      <c r="U3896" s="94">
        <v>3.0640845467335747</v>
      </c>
      <c r="V3896" s="94">
        <v>2.8769989371083495</v>
      </c>
      <c r="W3896" s="94">
        <v>2.8495434154940984</v>
      </c>
      <c r="X3896" s="94">
        <v>2.8632379872742133</v>
      </c>
      <c r="Y3896" s="94">
        <v>2.7821901562073994</v>
      </c>
      <c r="Z3896" s="94">
        <v>2.693125190818904</v>
      </c>
      <c r="AA3896" s="94">
        <v>2.7255697573244504</v>
      </c>
      <c r="AB3896" s="94">
        <v>2.5486251689802448</v>
      </c>
      <c r="AC3896" s="94">
        <v>2.4739870039545577</v>
      </c>
      <c r="AD3896" s="94">
        <v>2.4667625626438241</v>
      </c>
      <c r="AE3896" s="94">
        <v>2.6119687247212511</v>
      </c>
      <c r="AF3896" s="94">
        <v>2.3699119650473701</v>
      </c>
      <c r="AG3896" s="94">
        <v>2.3120052598440926</v>
      </c>
      <c r="AH3896" s="94">
        <v>2.1948014343250275</v>
      </c>
      <c r="AI3896" s="94">
        <v>2.1437826792697594</v>
      </c>
      <c r="AJ3896" s="94">
        <v>2.1590633589093771</v>
      </c>
      <c r="AK3896" s="94">
        <v>2.0390421774578584</v>
      </c>
      <c r="AL3896" s="94">
        <v>2.0420381453077949</v>
      </c>
      <c r="AM3896" s="94">
        <v>2.0089274762650362</v>
      </c>
      <c r="AN3896" s="94">
        <v>1.9239580071982649</v>
      </c>
      <c r="AO3896" s="94">
        <v>1.9870277430116996</v>
      </c>
      <c r="AP3896" s="94">
        <v>1.9761959285398789</v>
      </c>
      <c r="AQ3896" s="94">
        <v>1.9726726580636527</v>
      </c>
      <c r="AR3896" s="94">
        <v>1.8807310921445501</v>
      </c>
      <c r="AS3896" s="43">
        <f t="shared" si="112"/>
        <v>44.243969756728077</v>
      </c>
    </row>
    <row r="3897" spans="3:45">
      <c r="C3897" s="34">
        <v>833</v>
      </c>
      <c r="D3897" s="94">
        <v>3.3</v>
      </c>
      <c r="E3897" s="94">
        <v>3.088460195053822</v>
      </c>
      <c r="F3897" s="94">
        <v>3.0346781518157586</v>
      </c>
      <c r="G3897" s="94">
        <v>2.9917997106675243</v>
      </c>
      <c r="H3897" s="94">
        <v>2.7767584711304809</v>
      </c>
      <c r="I3897" s="94">
        <v>2.8813902905172064</v>
      </c>
      <c r="J3897" s="94">
        <v>2.7718805268476792</v>
      </c>
      <c r="K3897" s="94">
        <v>2.8350277556009709</v>
      </c>
      <c r="L3897" s="94">
        <v>2.8150329054337337</v>
      </c>
      <c r="M3897" s="94">
        <v>2.8570265137682536</v>
      </c>
      <c r="N3897" s="94">
        <v>2.8271850486350947</v>
      </c>
      <c r="O3897" s="94">
        <v>2.6930815270997117</v>
      </c>
      <c r="P3897" s="94">
        <v>2.7830937164784304</v>
      </c>
      <c r="Q3897" s="94">
        <v>2.4788823064993499</v>
      </c>
      <c r="R3897" s="94">
        <v>2.2739764757017018</v>
      </c>
      <c r="S3897" s="94">
        <v>2.2091279325251718</v>
      </c>
      <c r="T3897" s="94">
        <v>2.1710159003936531</v>
      </c>
      <c r="U3897" s="94">
        <v>1.9180973159330383</v>
      </c>
      <c r="V3897" s="94">
        <v>1.8612043299727736</v>
      </c>
      <c r="W3897" s="94">
        <v>1.7553499069330363</v>
      </c>
      <c r="X3897" s="94">
        <v>1.6866734451413612</v>
      </c>
      <c r="Y3897" s="94">
        <v>1.5571897504801353</v>
      </c>
      <c r="Z3897" s="94">
        <v>1.5481173719662231</v>
      </c>
      <c r="AA3897" s="94">
        <v>1.4755389077496301</v>
      </c>
      <c r="AB3897" s="94">
        <v>1.4325357390025095</v>
      </c>
      <c r="AC3897" s="94">
        <v>1.4723275143856069</v>
      </c>
      <c r="AD3897" s="94">
        <v>1.4122876108384905</v>
      </c>
      <c r="AE3897" s="94">
        <v>1.2224142978035744</v>
      </c>
      <c r="AF3897" s="94">
        <v>1.2703566621969651</v>
      </c>
      <c r="AG3897" s="94">
        <v>1.2035770811854631</v>
      </c>
      <c r="AH3897" s="94">
        <v>1.1362790649594494</v>
      </c>
      <c r="AI3897" s="94">
        <v>1.0192429933297915</v>
      </c>
      <c r="AJ3897" s="94">
        <v>0.97393932979643938</v>
      </c>
      <c r="AK3897" s="94">
        <v>0.89013032494464062</v>
      </c>
      <c r="AL3897" s="94">
        <v>0.86326297377775418</v>
      </c>
      <c r="AM3897" s="94">
        <v>0.85059149494665798</v>
      </c>
      <c r="AN3897" s="94">
        <v>0.78112177846129716</v>
      </c>
      <c r="AO3897" s="94">
        <v>0.81869978234263496</v>
      </c>
      <c r="AP3897" s="94">
        <v>0.92527827597147461</v>
      </c>
      <c r="AQ3897" s="94">
        <v>0.88859009922300192</v>
      </c>
      <c r="AR3897" s="94">
        <v>0.92136328512743082</v>
      </c>
      <c r="AS3897" s="43">
        <f t="shared" ref="AS3897:AS3960" si="113">NPV($D$48,D3897:AR3897)</f>
        <v>35.701756129029789</v>
      </c>
    </row>
    <row r="3898" spans="3:45">
      <c r="C3898" s="34">
        <v>834</v>
      </c>
      <c r="D3898" s="94">
        <v>3.3</v>
      </c>
      <c r="E3898" s="94">
        <v>3.4800795155794706</v>
      </c>
      <c r="F3898" s="94">
        <v>3.2863661076478063</v>
      </c>
      <c r="G3898" s="94">
        <v>3.1123147206631998</v>
      </c>
      <c r="H3898" s="94">
        <v>3.0792286722573738</v>
      </c>
      <c r="I3898" s="94">
        <v>3.1227605184091871</v>
      </c>
      <c r="J3898" s="94">
        <v>2.9946581826096996</v>
      </c>
      <c r="K3898" s="94">
        <v>3.2468257914572587</v>
      </c>
      <c r="L3898" s="94">
        <v>3.1607831109584352</v>
      </c>
      <c r="M3898" s="94">
        <v>3.0826177270978352</v>
      </c>
      <c r="N3898" s="94">
        <v>3.2035798260821462</v>
      </c>
      <c r="O3898" s="94">
        <v>3.5682688728363798</v>
      </c>
      <c r="P3898" s="94">
        <v>3.4891526602647067</v>
      </c>
      <c r="Q3898" s="94">
        <v>3.0738361434167381</v>
      </c>
      <c r="R3898" s="94">
        <v>3.0215976368004283</v>
      </c>
      <c r="S3898" s="94">
        <v>3.10847094027041</v>
      </c>
      <c r="T3898" s="94">
        <v>3.2611047970711131</v>
      </c>
      <c r="U3898" s="94">
        <v>3.0681949035611558</v>
      </c>
      <c r="V3898" s="94">
        <v>2.9364811332278378</v>
      </c>
      <c r="W3898" s="94">
        <v>2.5000176423383076</v>
      </c>
      <c r="X3898" s="94">
        <v>2.4696694036997866</v>
      </c>
      <c r="Y3898" s="94">
        <v>2.4680051585839271</v>
      </c>
      <c r="Z3898" s="94">
        <v>2.366569938638059</v>
      </c>
      <c r="AA3898" s="94">
        <v>2.3161512407309761</v>
      </c>
      <c r="AB3898" s="94">
        <v>2.256753907133429</v>
      </c>
      <c r="AC3898" s="94">
        <v>2.1373637572569697</v>
      </c>
      <c r="AD3898" s="94">
        <v>1.9385382629368697</v>
      </c>
      <c r="AE3898" s="94">
        <v>2.0149170391849491</v>
      </c>
      <c r="AF3898" s="94">
        <v>2.0499201278644112</v>
      </c>
      <c r="AG3898" s="94">
        <v>1.9244733381638477</v>
      </c>
      <c r="AH3898" s="94">
        <v>1.7927829367664079</v>
      </c>
      <c r="AI3898" s="94">
        <v>1.7310859656351587</v>
      </c>
      <c r="AJ3898" s="94">
        <v>1.7788363548327459</v>
      </c>
      <c r="AK3898" s="94">
        <v>1.8391561663081573</v>
      </c>
      <c r="AL3898" s="94">
        <v>1.5752097155259464</v>
      </c>
      <c r="AM3898" s="94">
        <v>1.5500015532652613</v>
      </c>
      <c r="AN3898" s="94">
        <v>1.5415463023135441</v>
      </c>
      <c r="AO3898" s="94">
        <v>1.6901003775896555</v>
      </c>
      <c r="AP3898" s="94">
        <v>1.7758804934621977</v>
      </c>
      <c r="AQ3898" s="94">
        <v>1.7434976908365361</v>
      </c>
      <c r="AR3898" s="94">
        <v>1.8489011669323743</v>
      </c>
      <c r="AS3898" s="43">
        <f t="shared" si="113"/>
        <v>43.502148530532438</v>
      </c>
    </row>
    <row r="3899" spans="3:45">
      <c r="C3899" s="34">
        <v>835</v>
      </c>
      <c r="D3899" s="94">
        <v>3.3</v>
      </c>
      <c r="E3899" s="94">
        <v>3.1258249532605125</v>
      </c>
      <c r="F3899" s="94">
        <v>3.2473107214776937</v>
      </c>
      <c r="G3899" s="94">
        <v>3.1043845455888222</v>
      </c>
      <c r="H3899" s="94">
        <v>3.2843445617462699</v>
      </c>
      <c r="I3899" s="94">
        <v>3.2359456544079639</v>
      </c>
      <c r="J3899" s="94">
        <v>3.3986138378127344</v>
      </c>
      <c r="K3899" s="94">
        <v>3.1328821154965794</v>
      </c>
      <c r="L3899" s="94">
        <v>2.8948997219780734</v>
      </c>
      <c r="M3899" s="94">
        <v>3.0387927001431483</v>
      </c>
      <c r="N3899" s="94">
        <v>3.3028632119229591</v>
      </c>
      <c r="O3899" s="94">
        <v>3.2532120975458008</v>
      </c>
      <c r="P3899" s="94">
        <v>2.9512664881115409</v>
      </c>
      <c r="Q3899" s="94">
        <v>2.9140995411677793</v>
      </c>
      <c r="R3899" s="94">
        <v>3.0683870952200007</v>
      </c>
      <c r="S3899" s="94">
        <v>2.8669367521413123</v>
      </c>
      <c r="T3899" s="94">
        <v>2.8455567961945318</v>
      </c>
      <c r="U3899" s="94">
        <v>2.5772124102021627</v>
      </c>
      <c r="V3899" s="94">
        <v>2.6474369722781592</v>
      </c>
      <c r="W3899" s="94">
        <v>2.717114811711324</v>
      </c>
      <c r="X3899" s="94">
        <v>2.7722712020115647</v>
      </c>
      <c r="Y3899" s="94">
        <v>2.5156872822504455</v>
      </c>
      <c r="Z3899" s="94">
        <v>2.5166329925591344</v>
      </c>
      <c r="AA3899" s="94">
        <v>2.4081987779596536</v>
      </c>
      <c r="AB3899" s="94">
        <v>2.7182905959132526</v>
      </c>
      <c r="AC3899" s="94">
        <v>2.8282316837319423</v>
      </c>
      <c r="AD3899" s="94">
        <v>3.1765860249708204</v>
      </c>
      <c r="AE3899" s="94">
        <v>3.1271427247389378</v>
      </c>
      <c r="AF3899" s="94">
        <v>3.2099856637518096</v>
      </c>
      <c r="AG3899" s="94">
        <v>3.0236676329758696</v>
      </c>
      <c r="AH3899" s="94">
        <v>3.01251503511119</v>
      </c>
      <c r="AI3899" s="94">
        <v>2.9132311877650783</v>
      </c>
      <c r="AJ3899" s="94">
        <v>2.7545844899831748</v>
      </c>
      <c r="AK3899" s="94">
        <v>2.585267105275582</v>
      </c>
      <c r="AL3899" s="94">
        <v>2.4737083983499475</v>
      </c>
      <c r="AM3899" s="94">
        <v>2.5389206838356078</v>
      </c>
      <c r="AN3899" s="94">
        <v>2.5253604346253407</v>
      </c>
      <c r="AO3899" s="94">
        <v>2.6644918938398194</v>
      </c>
      <c r="AP3899" s="94">
        <v>2.6387531263063262</v>
      </c>
      <c r="AQ3899" s="94">
        <v>2.5777147928719018</v>
      </c>
      <c r="AR3899" s="94">
        <v>2.636830265726553</v>
      </c>
      <c r="AS3899" s="43">
        <f t="shared" si="113"/>
        <v>45.107056695770872</v>
      </c>
    </row>
    <row r="3900" spans="3:45">
      <c r="C3900" s="34">
        <v>836</v>
      </c>
      <c r="D3900" s="94">
        <v>3.3</v>
      </c>
      <c r="E3900" s="94">
        <v>3.020691809568012</v>
      </c>
      <c r="F3900" s="94">
        <v>2.8225740717199845</v>
      </c>
      <c r="G3900" s="94">
        <v>2.7935179972704494</v>
      </c>
      <c r="H3900" s="94">
        <v>2.959565403722026</v>
      </c>
      <c r="I3900" s="94">
        <v>2.7933296002395824</v>
      </c>
      <c r="J3900" s="94">
        <v>2.8252945264895644</v>
      </c>
      <c r="K3900" s="94">
        <v>2.5698276780173637</v>
      </c>
      <c r="L3900" s="94">
        <v>2.2894288253801274</v>
      </c>
      <c r="M3900" s="94">
        <v>2.1121258194740933</v>
      </c>
      <c r="N3900" s="94">
        <v>1.9367707895631163</v>
      </c>
      <c r="O3900" s="94">
        <v>1.8817159296038994</v>
      </c>
      <c r="P3900" s="94">
        <v>1.9260072190930462</v>
      </c>
      <c r="Q3900" s="94">
        <v>1.9774458665010497</v>
      </c>
      <c r="R3900" s="94">
        <v>2.0459374789757341</v>
      </c>
      <c r="S3900" s="94">
        <v>2.1392952634879006</v>
      </c>
      <c r="T3900" s="94">
        <v>2.0966464511109266</v>
      </c>
      <c r="U3900" s="94">
        <v>2.1130276914449189</v>
      </c>
      <c r="V3900" s="94">
        <v>2.0193173795651931</v>
      </c>
      <c r="W3900" s="94">
        <v>1.7004164829631991</v>
      </c>
      <c r="X3900" s="94">
        <v>1.8106101098815652</v>
      </c>
      <c r="Y3900" s="94">
        <v>1.6655202133463147</v>
      </c>
      <c r="Z3900" s="94">
        <v>1.765213855225672</v>
      </c>
      <c r="AA3900" s="94">
        <v>1.7015547204099932</v>
      </c>
      <c r="AB3900" s="94">
        <v>1.5682894839477182</v>
      </c>
      <c r="AC3900" s="94">
        <v>1.6684394677176213</v>
      </c>
      <c r="AD3900" s="94">
        <v>1.6227542577091854</v>
      </c>
      <c r="AE3900" s="94">
        <v>1.6061491478652554</v>
      </c>
      <c r="AF3900" s="94">
        <v>1.4642555457118014</v>
      </c>
      <c r="AG3900" s="94">
        <v>1.4580109862024317</v>
      </c>
      <c r="AH3900" s="94">
        <v>1.2629085101177224</v>
      </c>
      <c r="AI3900" s="94">
        <v>1.3063236337032589</v>
      </c>
      <c r="AJ3900" s="94">
        <v>1.2655854407864975</v>
      </c>
      <c r="AK3900" s="94">
        <v>1.2286217892365456</v>
      </c>
      <c r="AL3900" s="94">
        <v>1.0419828709236851</v>
      </c>
      <c r="AM3900" s="94">
        <v>0.95952458685540543</v>
      </c>
      <c r="AN3900" s="94">
        <v>0.82454622582280945</v>
      </c>
      <c r="AO3900" s="94">
        <v>0.78555442883454152</v>
      </c>
      <c r="AP3900" s="94">
        <v>0.75538484730309119</v>
      </c>
      <c r="AQ3900" s="94">
        <v>0.69428761693540098</v>
      </c>
      <c r="AR3900" s="94">
        <v>0.69469630124318005</v>
      </c>
      <c r="AS3900" s="43">
        <f t="shared" si="113"/>
        <v>33.5800375962516</v>
      </c>
    </row>
    <row r="3901" spans="3:45">
      <c r="C3901" s="34">
        <v>837</v>
      </c>
      <c r="D3901" s="94">
        <v>3.3</v>
      </c>
      <c r="E3901" s="94">
        <v>3.1293016049102422</v>
      </c>
      <c r="F3901" s="94">
        <v>2.8975084358688776</v>
      </c>
      <c r="G3901" s="94">
        <v>2.8254111822318704</v>
      </c>
      <c r="H3901" s="94">
        <v>2.8524521079919696</v>
      </c>
      <c r="I3901" s="94">
        <v>2.7950640320384852</v>
      </c>
      <c r="J3901" s="94">
        <v>2.58272725568705</v>
      </c>
      <c r="K3901" s="94">
        <v>2.2503107799323137</v>
      </c>
      <c r="L3901" s="94">
        <v>2.2740123691234615</v>
      </c>
      <c r="M3901" s="94">
        <v>2.2541455420437266</v>
      </c>
      <c r="N3901" s="94">
        <v>2.2280905228169949</v>
      </c>
      <c r="O3901" s="94">
        <v>2.3362977981772715</v>
      </c>
      <c r="P3901" s="94">
        <v>2.1698409420734173</v>
      </c>
      <c r="Q3901" s="94">
        <v>2.0552734754860253</v>
      </c>
      <c r="R3901" s="94">
        <v>1.9936803326987287</v>
      </c>
      <c r="S3901" s="94">
        <v>2.0301654426581175</v>
      </c>
      <c r="T3901" s="94">
        <v>2.1446947589881558</v>
      </c>
      <c r="U3901" s="94">
        <v>2.1069576219002819</v>
      </c>
      <c r="V3901" s="94">
        <v>1.9455686670020751</v>
      </c>
      <c r="W3901" s="94">
        <v>1.9945044832138958</v>
      </c>
      <c r="X3901" s="94">
        <v>1.815050813910714</v>
      </c>
      <c r="Y3901" s="94">
        <v>1.8135222921282312</v>
      </c>
      <c r="Z3901" s="94">
        <v>1.8517348579302251</v>
      </c>
      <c r="AA3901" s="94">
        <v>1.9657840101380546</v>
      </c>
      <c r="AB3901" s="94">
        <v>1.7721952205217111</v>
      </c>
      <c r="AC3901" s="94">
        <v>1.5580556026409069</v>
      </c>
      <c r="AD3901" s="94">
        <v>1.4778285602616268</v>
      </c>
      <c r="AE3901" s="94">
        <v>1.3828201236493032</v>
      </c>
      <c r="AF3901" s="94">
        <v>1.5403769512334957</v>
      </c>
      <c r="AG3901" s="94">
        <v>1.5443776576743906</v>
      </c>
      <c r="AH3901" s="94">
        <v>1.5673287066672537</v>
      </c>
      <c r="AI3901" s="94">
        <v>1.5292081758425986</v>
      </c>
      <c r="AJ3901" s="94">
        <v>1.4240065456227533</v>
      </c>
      <c r="AK3901" s="94">
        <v>1.4226682944140652</v>
      </c>
      <c r="AL3901" s="94">
        <v>1.4283771561896146</v>
      </c>
      <c r="AM3901" s="94">
        <v>1.4695187385565962</v>
      </c>
      <c r="AN3901" s="94">
        <v>1.4546371723908851</v>
      </c>
      <c r="AO3901" s="94">
        <v>1.3007327024338173</v>
      </c>
      <c r="AP3901" s="94">
        <v>1.2931201717608451</v>
      </c>
      <c r="AQ3901" s="94">
        <v>1.3036737954776814</v>
      </c>
      <c r="AR3901" s="94">
        <v>1.286118260291631</v>
      </c>
      <c r="AS3901" s="43">
        <f t="shared" si="113"/>
        <v>34.569075715424589</v>
      </c>
    </row>
    <row r="3902" spans="3:45">
      <c r="C3902" s="34">
        <v>838</v>
      </c>
      <c r="D3902" s="94">
        <v>3.3</v>
      </c>
      <c r="E3902" s="94">
        <v>3.4871732731707206</v>
      </c>
      <c r="F3902" s="94">
        <v>3.2634543354794916</v>
      </c>
      <c r="G3902" s="94">
        <v>3.0916857362967409</v>
      </c>
      <c r="H3902" s="94">
        <v>3.0475631582492566</v>
      </c>
      <c r="I3902" s="94">
        <v>3.1370408610375917</v>
      </c>
      <c r="J3902" s="94">
        <v>3.3069083737547014</v>
      </c>
      <c r="K3902" s="94">
        <v>3.0805024233353699</v>
      </c>
      <c r="L3902" s="94">
        <v>3.5334893310967277</v>
      </c>
      <c r="M3902" s="94">
        <v>3.7843161615317462</v>
      </c>
      <c r="N3902" s="94">
        <v>3.7361726604915821</v>
      </c>
      <c r="O3902" s="94">
        <v>4.0577214929416154</v>
      </c>
      <c r="P3902" s="94">
        <v>3.8390173931651379</v>
      </c>
      <c r="Q3902" s="94">
        <v>3.1860097804964576</v>
      </c>
      <c r="R3902" s="94">
        <v>3.3294003455616248</v>
      </c>
      <c r="S3902" s="94">
        <v>3.2259045011457332</v>
      </c>
      <c r="T3902" s="94">
        <v>3.2745897513252977</v>
      </c>
      <c r="U3902" s="94">
        <v>3.2466953042967224</v>
      </c>
      <c r="V3902" s="94">
        <v>3.0685084611952065</v>
      </c>
      <c r="W3902" s="94">
        <v>3.2890059693833931</v>
      </c>
      <c r="X3902" s="94">
        <v>3.2818461063731386</v>
      </c>
      <c r="Y3902" s="94">
        <v>3.4277703428746169</v>
      </c>
      <c r="Z3902" s="94">
        <v>3.4562265395563654</v>
      </c>
      <c r="AA3902" s="94">
        <v>3.4931694691709403</v>
      </c>
      <c r="AB3902" s="94">
        <v>3.3601560751710342</v>
      </c>
      <c r="AC3902" s="94">
        <v>3.2347875435235731</v>
      </c>
      <c r="AD3902" s="94">
        <v>3.4235923820412215</v>
      </c>
      <c r="AE3902" s="94">
        <v>3.3840810259765508</v>
      </c>
      <c r="AF3902" s="94">
        <v>3.4122708741124739</v>
      </c>
      <c r="AG3902" s="94">
        <v>3.4687563098329068</v>
      </c>
      <c r="AH3902" s="94">
        <v>2.9666595725302467</v>
      </c>
      <c r="AI3902" s="94">
        <v>2.9410595733420068</v>
      </c>
      <c r="AJ3902" s="94">
        <v>2.965754141008123</v>
      </c>
      <c r="AK3902" s="94">
        <v>2.6516267159786047</v>
      </c>
      <c r="AL3902" s="94">
        <v>2.577664695454617</v>
      </c>
      <c r="AM3902" s="94">
        <v>2.4205338803906309</v>
      </c>
      <c r="AN3902" s="94">
        <v>2.4240633533680636</v>
      </c>
      <c r="AO3902" s="94">
        <v>2.5624187779163292</v>
      </c>
      <c r="AP3902" s="94">
        <v>2.6269702805455863</v>
      </c>
      <c r="AQ3902" s="94">
        <v>2.2792053875041502</v>
      </c>
      <c r="AR3902" s="94">
        <v>2.2753775508901231</v>
      </c>
      <c r="AS3902" s="43">
        <f t="shared" si="113"/>
        <v>49.268046483814558</v>
      </c>
    </row>
    <row r="3903" spans="3:45">
      <c r="C3903" s="34">
        <v>839</v>
      </c>
      <c r="D3903" s="94">
        <v>3.3</v>
      </c>
      <c r="E3903" s="94">
        <v>3.5718613416095049</v>
      </c>
      <c r="F3903" s="94">
        <v>2.9953764029218579</v>
      </c>
      <c r="G3903" s="94">
        <v>2.8595728256862416</v>
      </c>
      <c r="H3903" s="94">
        <v>2.9773891224203428</v>
      </c>
      <c r="I3903" s="94">
        <v>2.7653606682956151</v>
      </c>
      <c r="J3903" s="94">
        <v>2.7110989562835055</v>
      </c>
      <c r="K3903" s="94">
        <v>2.5213323604044975</v>
      </c>
      <c r="L3903" s="94">
        <v>2.4981513514060816</v>
      </c>
      <c r="M3903" s="94">
        <v>2.5956082578226942</v>
      </c>
      <c r="N3903" s="94">
        <v>2.6251939887431148</v>
      </c>
      <c r="O3903" s="94">
        <v>2.7626489091014519</v>
      </c>
      <c r="P3903" s="94">
        <v>2.856153621242993</v>
      </c>
      <c r="Q3903" s="94">
        <v>2.9972174961912366</v>
      </c>
      <c r="R3903" s="94">
        <v>2.9863794762441942</v>
      </c>
      <c r="S3903" s="94">
        <v>3.0294972082241207</v>
      </c>
      <c r="T3903" s="94">
        <v>2.9549670837292745</v>
      </c>
      <c r="U3903" s="94">
        <v>2.6929495991938412</v>
      </c>
      <c r="V3903" s="94">
        <v>2.8613469392743403</v>
      </c>
      <c r="W3903" s="94">
        <v>3.2822997098845201</v>
      </c>
      <c r="X3903" s="94">
        <v>3.0706155816130249</v>
      </c>
      <c r="Y3903" s="94">
        <v>3.0061919563922825</v>
      </c>
      <c r="Z3903" s="94">
        <v>2.9323154034391616</v>
      </c>
      <c r="AA3903" s="94">
        <v>2.6664349629464086</v>
      </c>
      <c r="AB3903" s="94">
        <v>2.7034152773800812</v>
      </c>
      <c r="AC3903" s="94">
        <v>2.7960989679429851</v>
      </c>
      <c r="AD3903" s="94">
        <v>2.7646718760004427</v>
      </c>
      <c r="AE3903" s="94">
        <v>2.6643981225135072</v>
      </c>
      <c r="AF3903" s="94">
        <v>2.6067523099142136</v>
      </c>
      <c r="AG3903" s="94">
        <v>2.8095624692605599</v>
      </c>
      <c r="AH3903" s="94">
        <v>2.6229271679951829</v>
      </c>
      <c r="AI3903" s="94">
        <v>2.4779752053625121</v>
      </c>
      <c r="AJ3903" s="94">
        <v>2.4199958937579451</v>
      </c>
      <c r="AK3903" s="94">
        <v>2.3010634030927548</v>
      </c>
      <c r="AL3903" s="94">
        <v>2.3307088381313528</v>
      </c>
      <c r="AM3903" s="94">
        <v>2.2713305786226519</v>
      </c>
      <c r="AN3903" s="94">
        <v>2.3907865985001444</v>
      </c>
      <c r="AO3903" s="94">
        <v>2.1886702954725377</v>
      </c>
      <c r="AP3903" s="94">
        <v>1.9664029947227486</v>
      </c>
      <c r="AQ3903" s="94">
        <v>1.9085232786901085</v>
      </c>
      <c r="AR3903" s="94">
        <v>2.006990549100093</v>
      </c>
      <c r="AS3903" s="43">
        <f t="shared" si="113"/>
        <v>42.527205841471776</v>
      </c>
    </row>
    <row r="3904" spans="3:45">
      <c r="C3904" s="34">
        <v>840</v>
      </c>
      <c r="D3904" s="94">
        <v>3.3</v>
      </c>
      <c r="E3904" s="94">
        <v>3.0658393253369383</v>
      </c>
      <c r="F3904" s="94">
        <v>3.0705335367572886</v>
      </c>
      <c r="G3904" s="94">
        <v>3.0632106995571551</v>
      </c>
      <c r="H3904" s="94">
        <v>2.7959322085805596</v>
      </c>
      <c r="I3904" s="94">
        <v>2.9285598356456126</v>
      </c>
      <c r="J3904" s="94">
        <v>2.6716228654329672</v>
      </c>
      <c r="K3904" s="94">
        <v>2.618710010101359</v>
      </c>
      <c r="L3904" s="94">
        <v>2.6467479863561731</v>
      </c>
      <c r="M3904" s="94">
        <v>2.5667432205996459</v>
      </c>
      <c r="N3904" s="94">
        <v>2.4555182106770985</v>
      </c>
      <c r="O3904" s="94">
        <v>2.3516379824559817</v>
      </c>
      <c r="P3904" s="94">
        <v>2.2565247490532476</v>
      </c>
      <c r="Q3904" s="94">
        <v>2.2622813640643469</v>
      </c>
      <c r="R3904" s="94">
        <v>2.1115558155131451</v>
      </c>
      <c r="S3904" s="94">
        <v>2.2846851229519012</v>
      </c>
      <c r="T3904" s="94">
        <v>2.4221562541236805</v>
      </c>
      <c r="U3904" s="94">
        <v>2.4660723270755796</v>
      </c>
      <c r="V3904" s="94">
        <v>2.2449076530991405</v>
      </c>
      <c r="W3904" s="94">
        <v>2.1910485464410123</v>
      </c>
      <c r="X3904" s="94">
        <v>2.4126809210937239</v>
      </c>
      <c r="Y3904" s="94">
        <v>2.5760040026355062</v>
      </c>
      <c r="Z3904" s="94">
        <v>2.3372719540176208</v>
      </c>
      <c r="AA3904" s="94">
        <v>2.3737172516504184</v>
      </c>
      <c r="AB3904" s="94">
        <v>2.3542929104146499</v>
      </c>
      <c r="AC3904" s="94">
        <v>2.3733401901098028</v>
      </c>
      <c r="AD3904" s="94">
        <v>2.2671559269587971</v>
      </c>
      <c r="AE3904" s="94">
        <v>2.3456478724396872</v>
      </c>
      <c r="AF3904" s="94">
        <v>2.1147291326602495</v>
      </c>
      <c r="AG3904" s="94">
        <v>2.1011082761286728</v>
      </c>
      <c r="AH3904" s="94">
        <v>2.0146364982607619</v>
      </c>
      <c r="AI3904" s="94">
        <v>1.8755741371680503</v>
      </c>
      <c r="AJ3904" s="94">
        <v>1.9372368700948406</v>
      </c>
      <c r="AK3904" s="94">
        <v>1.7848402265643843</v>
      </c>
      <c r="AL3904" s="94">
        <v>1.7148135926335988</v>
      </c>
      <c r="AM3904" s="94">
        <v>1.6471277792013073</v>
      </c>
      <c r="AN3904" s="94">
        <v>1.4422649243666217</v>
      </c>
      <c r="AO3904" s="94">
        <v>1.3524658218532766</v>
      </c>
      <c r="AP3904" s="94">
        <v>1.4464515008254208</v>
      </c>
      <c r="AQ3904" s="94">
        <v>1.4633268226713252</v>
      </c>
      <c r="AR3904" s="94">
        <v>1.2104688489573205</v>
      </c>
      <c r="AS3904" s="43">
        <f t="shared" si="113"/>
        <v>38.140508401136962</v>
      </c>
    </row>
    <row r="3905" spans="3:45">
      <c r="C3905" s="34">
        <v>841</v>
      </c>
      <c r="D3905" s="94">
        <v>3.3</v>
      </c>
      <c r="E3905" s="94">
        <v>3.4579124088320041</v>
      </c>
      <c r="F3905" s="94">
        <v>3.2308027347822486</v>
      </c>
      <c r="G3905" s="94">
        <v>3.1365821239201233</v>
      </c>
      <c r="H3905" s="94">
        <v>3.230736510294741</v>
      </c>
      <c r="I3905" s="94">
        <v>3.4876602205716289</v>
      </c>
      <c r="J3905" s="94">
        <v>3.4674911205457559</v>
      </c>
      <c r="K3905" s="94">
        <v>3.0749751165409598</v>
      </c>
      <c r="L3905" s="94">
        <v>3.008982985371615</v>
      </c>
      <c r="M3905" s="94">
        <v>3.1919684478860595</v>
      </c>
      <c r="N3905" s="94">
        <v>3.2461225803623961</v>
      </c>
      <c r="O3905" s="94">
        <v>3.3154722705927071</v>
      </c>
      <c r="P3905" s="94">
        <v>3.3152950444327787</v>
      </c>
      <c r="Q3905" s="94">
        <v>3.2139427240602494</v>
      </c>
      <c r="R3905" s="94">
        <v>3.2130900222220613</v>
      </c>
      <c r="S3905" s="94">
        <v>3.0391536371467804</v>
      </c>
      <c r="T3905" s="94">
        <v>3.0403515649069401</v>
      </c>
      <c r="U3905" s="94">
        <v>2.8160860797716039</v>
      </c>
      <c r="V3905" s="94">
        <v>2.8634880206485809</v>
      </c>
      <c r="W3905" s="94">
        <v>2.4280385305160554</v>
      </c>
      <c r="X3905" s="94">
        <v>2.3905513043339859</v>
      </c>
      <c r="Y3905" s="94">
        <v>2.3281691688705339</v>
      </c>
      <c r="Z3905" s="94">
        <v>2.4012118693177613</v>
      </c>
      <c r="AA3905" s="94">
        <v>2.327931843946728</v>
      </c>
      <c r="AB3905" s="94">
        <v>2.3014277720067433</v>
      </c>
      <c r="AC3905" s="94">
        <v>2.2833880498709322</v>
      </c>
      <c r="AD3905" s="94">
        <v>2.1706845462053646</v>
      </c>
      <c r="AE3905" s="94">
        <v>2.1861935704659143</v>
      </c>
      <c r="AF3905" s="94">
        <v>2.2061340174641515</v>
      </c>
      <c r="AG3905" s="94">
        <v>2.2152660255585808</v>
      </c>
      <c r="AH3905" s="94">
        <v>2.3317213821888183</v>
      </c>
      <c r="AI3905" s="94">
        <v>2.1193860137421625</v>
      </c>
      <c r="AJ3905" s="94">
        <v>2.231565034634627</v>
      </c>
      <c r="AK3905" s="94">
        <v>2.3173719430198152</v>
      </c>
      <c r="AL3905" s="94">
        <v>2.1662998605290182</v>
      </c>
      <c r="AM3905" s="94">
        <v>2.0219816901313954</v>
      </c>
      <c r="AN3905" s="94">
        <v>2.1276221441965348</v>
      </c>
      <c r="AO3905" s="94">
        <v>2.1812523995430304</v>
      </c>
      <c r="AP3905" s="94">
        <v>2.1497852602808396</v>
      </c>
      <c r="AQ3905" s="94">
        <v>2.0445072809135705</v>
      </c>
      <c r="AR3905" s="94">
        <v>2.045987315748476</v>
      </c>
      <c r="AS3905" s="43">
        <f t="shared" si="113"/>
        <v>44.469006076479289</v>
      </c>
    </row>
    <row r="3906" spans="3:45">
      <c r="C3906" s="34">
        <v>842</v>
      </c>
      <c r="D3906" s="94">
        <v>3.3</v>
      </c>
      <c r="E3906" s="94">
        <v>3.2115464869920989</v>
      </c>
      <c r="F3906" s="94">
        <v>3.1753777485813388</v>
      </c>
      <c r="G3906" s="94">
        <v>3.2826726371194153</v>
      </c>
      <c r="H3906" s="94">
        <v>3.1066959306511777</v>
      </c>
      <c r="I3906" s="94">
        <v>3.0351499438239578</v>
      </c>
      <c r="J3906" s="94">
        <v>2.9844180413275709</v>
      </c>
      <c r="K3906" s="94">
        <v>3.1259701391779986</v>
      </c>
      <c r="L3906" s="94">
        <v>2.758370528241878</v>
      </c>
      <c r="M3906" s="94">
        <v>2.5084093771585141</v>
      </c>
      <c r="N3906" s="94">
        <v>2.4817399212244609</v>
      </c>
      <c r="O3906" s="94">
        <v>2.6262366021920038</v>
      </c>
      <c r="P3906" s="94">
        <v>2.4729276544202912</v>
      </c>
      <c r="Q3906" s="94">
        <v>2.4970395713616873</v>
      </c>
      <c r="R3906" s="94">
        <v>2.6350775592301199</v>
      </c>
      <c r="S3906" s="94">
        <v>2.6417569685145907</v>
      </c>
      <c r="T3906" s="94">
        <v>2.5666091810967639</v>
      </c>
      <c r="U3906" s="94">
        <v>2.6181977394636435</v>
      </c>
      <c r="V3906" s="94">
        <v>2.7762286812545383</v>
      </c>
      <c r="W3906" s="94">
        <v>2.5102832062177449</v>
      </c>
      <c r="X3906" s="94">
        <v>2.5937085512709031</v>
      </c>
      <c r="Y3906" s="94">
        <v>2.5111574781378483</v>
      </c>
      <c r="Z3906" s="94">
        <v>2.2882624959310354</v>
      </c>
      <c r="AA3906" s="94">
        <v>2.1683859085586144</v>
      </c>
      <c r="AB3906" s="94">
        <v>1.9737150475065459</v>
      </c>
      <c r="AC3906" s="94">
        <v>1.9955906413138902</v>
      </c>
      <c r="AD3906" s="94">
        <v>1.7999648155836752</v>
      </c>
      <c r="AE3906" s="94">
        <v>1.7923436076045511</v>
      </c>
      <c r="AF3906" s="94">
        <v>1.7717195829222196</v>
      </c>
      <c r="AG3906" s="94">
        <v>1.6375377336502035</v>
      </c>
      <c r="AH3906" s="94">
        <v>1.6566869137835587</v>
      </c>
      <c r="AI3906" s="94">
        <v>1.6468586579591304</v>
      </c>
      <c r="AJ3906" s="94">
        <v>1.65912386025504</v>
      </c>
      <c r="AK3906" s="94">
        <v>1.4589614018342569</v>
      </c>
      <c r="AL3906" s="94">
        <v>1.4381601711555922</v>
      </c>
      <c r="AM3906" s="94">
        <v>1.3188376877528201</v>
      </c>
      <c r="AN3906" s="94">
        <v>1.3364624399325504</v>
      </c>
      <c r="AO3906" s="94">
        <v>1.3022173761641382</v>
      </c>
      <c r="AP3906" s="94">
        <v>1.3019856350703538</v>
      </c>
      <c r="AQ3906" s="94">
        <v>1.2708648989129305</v>
      </c>
      <c r="AR3906" s="94">
        <v>1.2050263508858785</v>
      </c>
      <c r="AS3906" s="43">
        <f t="shared" si="113"/>
        <v>39.63974786827886</v>
      </c>
    </row>
    <row r="3907" spans="3:45">
      <c r="C3907" s="34">
        <v>843</v>
      </c>
      <c r="D3907" s="94">
        <v>3.3</v>
      </c>
      <c r="E3907" s="94">
        <v>3.0736728304338503</v>
      </c>
      <c r="F3907" s="94">
        <v>2.7994067542674608</v>
      </c>
      <c r="G3907" s="94">
        <v>2.6456619718326237</v>
      </c>
      <c r="H3907" s="94">
        <v>2.5440264612039774</v>
      </c>
      <c r="I3907" s="94">
        <v>2.5641542236037154</v>
      </c>
      <c r="J3907" s="94">
        <v>2.4978044477360148</v>
      </c>
      <c r="K3907" s="94">
        <v>2.4067410072349769</v>
      </c>
      <c r="L3907" s="94">
        <v>2.353024835496667</v>
      </c>
      <c r="M3907" s="94">
        <v>2.1454212702842481</v>
      </c>
      <c r="N3907" s="94">
        <v>2.1145598318131502</v>
      </c>
      <c r="O3907" s="94">
        <v>1.7430867725743482</v>
      </c>
      <c r="P3907" s="94">
        <v>1.7510148627844673</v>
      </c>
      <c r="Q3907" s="94">
        <v>1.7271650740633737</v>
      </c>
      <c r="R3907" s="94">
        <v>1.7452999905044553</v>
      </c>
      <c r="S3907" s="94">
        <v>1.6816880476182332</v>
      </c>
      <c r="T3907" s="94">
        <v>1.6501467528017648</v>
      </c>
      <c r="U3907" s="94">
        <v>1.5660169306275975</v>
      </c>
      <c r="V3907" s="94">
        <v>1.5775686830663747</v>
      </c>
      <c r="W3907" s="94">
        <v>1.4189407102084688</v>
      </c>
      <c r="X3907" s="94">
        <v>1.2526701709951198</v>
      </c>
      <c r="Y3907" s="94">
        <v>1.2449351944650369</v>
      </c>
      <c r="Z3907" s="94">
        <v>1.2389810545638511</v>
      </c>
      <c r="AA3907" s="94">
        <v>1.1992726908998843</v>
      </c>
      <c r="AB3907" s="94">
        <v>1.2153907970205924</v>
      </c>
      <c r="AC3907" s="94">
        <v>1.2370606813669884</v>
      </c>
      <c r="AD3907" s="94">
        <v>1.2743113353667268</v>
      </c>
      <c r="AE3907" s="94">
        <v>1.2893977813677382</v>
      </c>
      <c r="AF3907" s="94">
        <v>1.2221885032749242</v>
      </c>
      <c r="AG3907" s="94">
        <v>1.2158628465361008</v>
      </c>
      <c r="AH3907" s="94">
        <v>1.2491078969138585</v>
      </c>
      <c r="AI3907" s="94">
        <v>1.3026599040131686</v>
      </c>
      <c r="AJ3907" s="94">
        <v>1.2008697346623589</v>
      </c>
      <c r="AK3907" s="94">
        <v>1.1424247320953762</v>
      </c>
      <c r="AL3907" s="94">
        <v>1.0225978074012483</v>
      </c>
      <c r="AM3907" s="94">
        <v>0.92261934668467727</v>
      </c>
      <c r="AN3907" s="94">
        <v>0.86749476472541576</v>
      </c>
      <c r="AO3907" s="94">
        <v>0.86453107863357348</v>
      </c>
      <c r="AP3907" s="94">
        <v>0.83564205771549793</v>
      </c>
      <c r="AQ3907" s="94">
        <v>0.79996455674206157</v>
      </c>
      <c r="AR3907" s="94">
        <v>0.84169743538748676</v>
      </c>
      <c r="AS3907" s="43">
        <f t="shared" si="113"/>
        <v>30.806611325780615</v>
      </c>
    </row>
    <row r="3908" spans="3:45">
      <c r="C3908" s="34">
        <v>844</v>
      </c>
      <c r="D3908" s="94">
        <v>3.3</v>
      </c>
      <c r="E3908" s="94">
        <v>3.2377049365034951</v>
      </c>
      <c r="F3908" s="94">
        <v>3.1521017790795889</v>
      </c>
      <c r="G3908" s="94">
        <v>2.7783323046884463</v>
      </c>
      <c r="H3908" s="94">
        <v>2.5295364307220582</v>
      </c>
      <c r="I3908" s="94">
        <v>2.5415331193871262</v>
      </c>
      <c r="J3908" s="94">
        <v>2.7457269247853846</v>
      </c>
      <c r="K3908" s="94">
        <v>2.6815426824003095</v>
      </c>
      <c r="L3908" s="94">
        <v>2.6553092722817548</v>
      </c>
      <c r="M3908" s="94">
        <v>2.6616737299597828</v>
      </c>
      <c r="N3908" s="94">
        <v>2.5344570730687965</v>
      </c>
      <c r="O3908" s="94">
        <v>2.4530411395368752</v>
      </c>
      <c r="P3908" s="94">
        <v>2.3069604701792277</v>
      </c>
      <c r="Q3908" s="94">
        <v>2.1827538439882854</v>
      </c>
      <c r="R3908" s="94">
        <v>2.0171981831232091</v>
      </c>
      <c r="S3908" s="94">
        <v>2.0026944187783187</v>
      </c>
      <c r="T3908" s="94">
        <v>1.9591880343498369</v>
      </c>
      <c r="U3908" s="94">
        <v>1.98760546247271</v>
      </c>
      <c r="V3908" s="94">
        <v>1.7212127659542353</v>
      </c>
      <c r="W3908" s="94">
        <v>1.8398651395012893</v>
      </c>
      <c r="X3908" s="94">
        <v>1.75615465434656</v>
      </c>
      <c r="Y3908" s="94">
        <v>1.6036816725834202</v>
      </c>
      <c r="Z3908" s="94">
        <v>1.5006251466783074</v>
      </c>
      <c r="AA3908" s="94">
        <v>1.5251156044704093</v>
      </c>
      <c r="AB3908" s="94">
        <v>1.5482184276272897</v>
      </c>
      <c r="AC3908" s="94">
        <v>1.5360366982328399</v>
      </c>
      <c r="AD3908" s="94">
        <v>1.413139659560936</v>
      </c>
      <c r="AE3908" s="94">
        <v>1.297447851011285</v>
      </c>
      <c r="AF3908" s="94">
        <v>1.3104035005932764</v>
      </c>
      <c r="AG3908" s="94">
        <v>1.2819393016306027</v>
      </c>
      <c r="AH3908" s="94">
        <v>1.3015096697736679</v>
      </c>
      <c r="AI3908" s="94">
        <v>1.2385704282509122</v>
      </c>
      <c r="AJ3908" s="94">
        <v>1.20262279695923</v>
      </c>
      <c r="AK3908" s="94">
        <v>1.1778937131511205</v>
      </c>
      <c r="AL3908" s="94">
        <v>1.20419820865284</v>
      </c>
      <c r="AM3908" s="94">
        <v>1.1850921388055229</v>
      </c>
      <c r="AN3908" s="94">
        <v>1.3456644559667039</v>
      </c>
      <c r="AO3908" s="94">
        <v>1.3728325269346218</v>
      </c>
      <c r="AP3908" s="94">
        <v>1.3328137998302287</v>
      </c>
      <c r="AQ3908" s="94">
        <v>1.3526873915068118</v>
      </c>
      <c r="AR3908" s="94">
        <v>1.3573874561618966</v>
      </c>
      <c r="AS3908" s="43">
        <f t="shared" si="113"/>
        <v>34.712410193387285</v>
      </c>
    </row>
    <row r="3909" spans="3:45">
      <c r="C3909" s="34">
        <v>845</v>
      </c>
      <c r="D3909" s="94">
        <v>3.3</v>
      </c>
      <c r="E3909" s="94">
        <v>3.2789858478734493</v>
      </c>
      <c r="F3909" s="94">
        <v>3.2380584005695314</v>
      </c>
      <c r="G3909" s="94">
        <v>3.4414622162205188</v>
      </c>
      <c r="H3909" s="94">
        <v>3.4456744972636741</v>
      </c>
      <c r="I3909" s="94">
        <v>3.4603735685803247</v>
      </c>
      <c r="J3909" s="94">
        <v>3.6096741167307576</v>
      </c>
      <c r="K3909" s="94">
        <v>3.5182950940635718</v>
      </c>
      <c r="L3909" s="94">
        <v>3.2715745694671035</v>
      </c>
      <c r="M3909" s="94">
        <v>3.3214648998633876</v>
      </c>
      <c r="N3909" s="94">
        <v>3.3830322465658154</v>
      </c>
      <c r="O3909" s="94">
        <v>3.5373726795397404</v>
      </c>
      <c r="P3909" s="94">
        <v>3.7672674946363989</v>
      </c>
      <c r="Q3909" s="94">
        <v>3.8224347233380547</v>
      </c>
      <c r="R3909" s="94">
        <v>4.0643933723767658</v>
      </c>
      <c r="S3909" s="94">
        <v>3.8580610485933402</v>
      </c>
      <c r="T3909" s="94">
        <v>3.8683179189741934</v>
      </c>
      <c r="U3909" s="94">
        <v>3.9725707453246057</v>
      </c>
      <c r="V3909" s="94">
        <v>3.811217252576458</v>
      </c>
      <c r="W3909" s="94">
        <v>3.1783452709142592</v>
      </c>
      <c r="X3909" s="94">
        <v>3.4055345244545951</v>
      </c>
      <c r="Y3909" s="94">
        <v>3.2841876207545133</v>
      </c>
      <c r="Z3909" s="94">
        <v>2.9922004098891941</v>
      </c>
      <c r="AA3909" s="94">
        <v>2.9472777110968349</v>
      </c>
      <c r="AB3909" s="94">
        <v>2.729567885456575</v>
      </c>
      <c r="AC3909" s="94">
        <v>2.7936629249707443</v>
      </c>
      <c r="AD3909" s="94">
        <v>2.6687621968614827</v>
      </c>
      <c r="AE3909" s="94">
        <v>2.4326970420733263</v>
      </c>
      <c r="AF3909" s="94">
        <v>2.2492542113101113</v>
      </c>
      <c r="AG3909" s="94">
        <v>2.3481688558294387</v>
      </c>
      <c r="AH3909" s="94">
        <v>2.1435787679639393</v>
      </c>
      <c r="AI3909" s="94">
        <v>2.0789508743584051</v>
      </c>
      <c r="AJ3909" s="94">
        <v>2.0868983969105726</v>
      </c>
      <c r="AK3909" s="94">
        <v>1.9519665178958319</v>
      </c>
      <c r="AL3909" s="94">
        <v>1.9402155509686474</v>
      </c>
      <c r="AM3909" s="94">
        <v>1.9981809198542722</v>
      </c>
      <c r="AN3909" s="94">
        <v>1.9206740178569615</v>
      </c>
      <c r="AO3909" s="94">
        <v>1.8315750943890978</v>
      </c>
      <c r="AP3909" s="94">
        <v>1.7185564908347548</v>
      </c>
      <c r="AQ3909" s="94">
        <v>1.789424778268871</v>
      </c>
      <c r="AR3909" s="94">
        <v>1.9726256226808163</v>
      </c>
      <c r="AS3909" s="43">
        <f t="shared" si="113"/>
        <v>48.821194171402041</v>
      </c>
    </row>
    <row r="3910" spans="3:45">
      <c r="C3910" s="34">
        <v>846</v>
      </c>
      <c r="D3910" s="94">
        <v>3.3</v>
      </c>
      <c r="E3910" s="94">
        <v>3.1335460926528413</v>
      </c>
      <c r="F3910" s="94">
        <v>2.8698945805996297</v>
      </c>
      <c r="G3910" s="94">
        <v>2.8629122072823887</v>
      </c>
      <c r="H3910" s="94">
        <v>3.0501390657811625</v>
      </c>
      <c r="I3910" s="94">
        <v>3.0017424883104673</v>
      </c>
      <c r="J3910" s="94">
        <v>2.556661460957526</v>
      </c>
      <c r="K3910" s="94">
        <v>2.3537903636871005</v>
      </c>
      <c r="L3910" s="94">
        <v>2.2325151490035835</v>
      </c>
      <c r="M3910" s="94">
        <v>2.2446467184047636</v>
      </c>
      <c r="N3910" s="94">
        <v>2.3737467809937618</v>
      </c>
      <c r="O3910" s="94">
        <v>2.0569326035623008</v>
      </c>
      <c r="P3910" s="94">
        <v>2.0805518746306353</v>
      </c>
      <c r="Q3910" s="94">
        <v>1.9201092542026217</v>
      </c>
      <c r="R3910" s="94">
        <v>1.7625090503561607</v>
      </c>
      <c r="S3910" s="94">
        <v>1.7146772762173954</v>
      </c>
      <c r="T3910" s="94">
        <v>1.6746171128377398</v>
      </c>
      <c r="U3910" s="94">
        <v>1.8366749097369715</v>
      </c>
      <c r="V3910" s="94">
        <v>1.7631029643313307</v>
      </c>
      <c r="W3910" s="94">
        <v>1.7461076797666923</v>
      </c>
      <c r="X3910" s="94">
        <v>1.6805411004603168</v>
      </c>
      <c r="Y3910" s="94">
        <v>1.5789775070789396</v>
      </c>
      <c r="Z3910" s="94">
        <v>1.5964486048879631</v>
      </c>
      <c r="AA3910" s="94">
        <v>1.6328811993260239</v>
      </c>
      <c r="AB3910" s="94">
        <v>1.6090645039518543</v>
      </c>
      <c r="AC3910" s="94">
        <v>1.5459993950643747</v>
      </c>
      <c r="AD3910" s="94">
        <v>1.6139933901176229</v>
      </c>
      <c r="AE3910" s="94">
        <v>1.5399917222172461</v>
      </c>
      <c r="AF3910" s="94">
        <v>1.5690767082562909</v>
      </c>
      <c r="AG3910" s="94">
        <v>1.6080842872039431</v>
      </c>
      <c r="AH3910" s="94">
        <v>1.8009960585312756</v>
      </c>
      <c r="AI3910" s="94">
        <v>1.8622704860416719</v>
      </c>
      <c r="AJ3910" s="94">
        <v>1.8260569027349636</v>
      </c>
      <c r="AK3910" s="94">
        <v>1.9089011469918185</v>
      </c>
      <c r="AL3910" s="94">
        <v>1.9152940037448858</v>
      </c>
      <c r="AM3910" s="94">
        <v>1.8718377819847929</v>
      </c>
      <c r="AN3910" s="94">
        <v>1.8632980502863634</v>
      </c>
      <c r="AO3910" s="94">
        <v>1.7072008013643925</v>
      </c>
      <c r="AP3910" s="94">
        <v>1.7251798073426143</v>
      </c>
      <c r="AQ3910" s="94">
        <v>1.7218133981963917</v>
      </c>
      <c r="AR3910" s="94">
        <v>1.76897123713263</v>
      </c>
      <c r="AS3910" s="43">
        <f t="shared" si="113"/>
        <v>34.426371421536899</v>
      </c>
    </row>
    <row r="3911" spans="3:45">
      <c r="C3911" s="34">
        <v>847</v>
      </c>
      <c r="D3911" s="94">
        <v>3.3</v>
      </c>
      <c r="E3911" s="94">
        <v>3.4462171933884829</v>
      </c>
      <c r="F3911" s="94">
        <v>3.3383525171701978</v>
      </c>
      <c r="G3911" s="94">
        <v>3.5267219318153189</v>
      </c>
      <c r="H3911" s="94">
        <v>3.3104275090251756</v>
      </c>
      <c r="I3911" s="94">
        <v>3.3297776350954069</v>
      </c>
      <c r="J3911" s="94">
        <v>3.2290918275259526</v>
      </c>
      <c r="K3911" s="94">
        <v>3.3627580277613394</v>
      </c>
      <c r="L3911" s="94">
        <v>3.2810517240121611</v>
      </c>
      <c r="M3911" s="94">
        <v>3.1310475087836633</v>
      </c>
      <c r="N3911" s="94">
        <v>3.0528165653548491</v>
      </c>
      <c r="O3911" s="94">
        <v>2.6078047226051138</v>
      </c>
      <c r="P3911" s="94">
        <v>2.5551232571552687</v>
      </c>
      <c r="Q3911" s="94">
        <v>2.8503670778298735</v>
      </c>
      <c r="R3911" s="94">
        <v>2.6611789973850191</v>
      </c>
      <c r="S3911" s="94">
        <v>2.8804949292008017</v>
      </c>
      <c r="T3911" s="94">
        <v>2.8629933288170117</v>
      </c>
      <c r="U3911" s="94">
        <v>2.8629424556381795</v>
      </c>
      <c r="V3911" s="94">
        <v>2.7324174993451664</v>
      </c>
      <c r="W3911" s="94">
        <v>2.2982653936434581</v>
      </c>
      <c r="X3911" s="94">
        <v>2.0958287055922034</v>
      </c>
      <c r="Y3911" s="94">
        <v>1.9533497874228123</v>
      </c>
      <c r="Z3911" s="94">
        <v>1.8896576493943915</v>
      </c>
      <c r="AA3911" s="94">
        <v>1.9094415277401324</v>
      </c>
      <c r="AB3911" s="94">
        <v>1.8756450858348408</v>
      </c>
      <c r="AC3911" s="94">
        <v>1.8469482645968009</v>
      </c>
      <c r="AD3911" s="94">
        <v>1.8478091810036845</v>
      </c>
      <c r="AE3911" s="94">
        <v>1.8675033326891139</v>
      </c>
      <c r="AF3911" s="94">
        <v>1.7031383257182897</v>
      </c>
      <c r="AG3911" s="94">
        <v>1.7398392876169413</v>
      </c>
      <c r="AH3911" s="94">
        <v>1.6179468212571455</v>
      </c>
      <c r="AI3911" s="94">
        <v>1.5874235160697736</v>
      </c>
      <c r="AJ3911" s="94">
        <v>1.4805719322624953</v>
      </c>
      <c r="AK3911" s="94">
        <v>1.4670117283758346</v>
      </c>
      <c r="AL3911" s="94">
        <v>1.5384333089879636</v>
      </c>
      <c r="AM3911" s="94">
        <v>1.6776658548870078</v>
      </c>
      <c r="AN3911" s="94">
        <v>1.6065677145919026</v>
      </c>
      <c r="AO3911" s="94">
        <v>1.4623424890690484</v>
      </c>
      <c r="AP3911" s="94">
        <v>1.3900882992586214</v>
      </c>
      <c r="AQ3911" s="94">
        <v>1.4489409599529512</v>
      </c>
      <c r="AR3911" s="94">
        <v>1.4161046026942052</v>
      </c>
      <c r="AS3911" s="43">
        <f t="shared" si="113"/>
        <v>41.814932982620924</v>
      </c>
    </row>
    <row r="3912" spans="3:45">
      <c r="C3912" s="34">
        <v>848</v>
      </c>
      <c r="D3912" s="94">
        <v>3.3</v>
      </c>
      <c r="E3912" s="94">
        <v>2.9405785574233394</v>
      </c>
      <c r="F3912" s="94">
        <v>2.9404754511784832</v>
      </c>
      <c r="G3912" s="94">
        <v>2.8679319767425984</v>
      </c>
      <c r="H3912" s="94">
        <v>2.8849954457861422</v>
      </c>
      <c r="I3912" s="94">
        <v>2.764464257971496</v>
      </c>
      <c r="J3912" s="94">
        <v>2.780147882110179</v>
      </c>
      <c r="K3912" s="94">
        <v>2.4518857045047224</v>
      </c>
      <c r="L3912" s="94">
        <v>2.3285243790182886</v>
      </c>
      <c r="M3912" s="94">
        <v>2.2367227312648219</v>
      </c>
      <c r="N3912" s="94">
        <v>2.3403781604677736</v>
      </c>
      <c r="O3912" s="94">
        <v>2.2129495671818864</v>
      </c>
      <c r="P3912" s="94">
        <v>1.9818740044066039</v>
      </c>
      <c r="Q3912" s="94">
        <v>1.6630235329494147</v>
      </c>
      <c r="R3912" s="94">
        <v>1.6471975267115415</v>
      </c>
      <c r="S3912" s="94">
        <v>1.6076513235640164</v>
      </c>
      <c r="T3912" s="94">
        <v>1.4849185594607441</v>
      </c>
      <c r="U3912" s="94">
        <v>1.3814169655469808</v>
      </c>
      <c r="V3912" s="94">
        <v>1.3229537270675169</v>
      </c>
      <c r="W3912" s="94">
        <v>1.2605913608230361</v>
      </c>
      <c r="X3912" s="94">
        <v>1.3282500864053974</v>
      </c>
      <c r="Y3912" s="94">
        <v>1.2074123090056015</v>
      </c>
      <c r="Z3912" s="94">
        <v>1.142829775644663</v>
      </c>
      <c r="AA3912" s="94">
        <v>1.0791088212649373</v>
      </c>
      <c r="AB3912" s="94">
        <v>0.97289482670686156</v>
      </c>
      <c r="AC3912" s="94">
        <v>1.0296908726468792</v>
      </c>
      <c r="AD3912" s="94">
        <v>1.0658452501160511</v>
      </c>
      <c r="AE3912" s="94">
        <v>1.0273543356842252</v>
      </c>
      <c r="AF3912" s="94">
        <v>0.92379407127183732</v>
      </c>
      <c r="AG3912" s="94">
        <v>0.81354654267376492</v>
      </c>
      <c r="AH3912" s="94">
        <v>0.76813679378961264</v>
      </c>
      <c r="AI3912" s="94">
        <v>0.7153212461939239</v>
      </c>
      <c r="AJ3912" s="94">
        <v>0.66339778725853404</v>
      </c>
      <c r="AK3912" s="94">
        <v>0.64219057576587357</v>
      </c>
      <c r="AL3912" s="94">
        <v>0.65172572891603786</v>
      </c>
      <c r="AM3912" s="94">
        <v>0.67086259561903128</v>
      </c>
      <c r="AN3912" s="94">
        <v>0.60719958465502633</v>
      </c>
      <c r="AO3912" s="94">
        <v>0.53763679571489043</v>
      </c>
      <c r="AP3912" s="94">
        <v>0.4679659313322217</v>
      </c>
      <c r="AQ3912" s="94">
        <v>0.40865688913550613</v>
      </c>
      <c r="AR3912" s="94">
        <v>0.37215626208964719</v>
      </c>
      <c r="AS3912" s="43">
        <f t="shared" si="113"/>
        <v>30.812513515854761</v>
      </c>
    </row>
    <row r="3913" spans="3:45">
      <c r="C3913" s="34">
        <v>849</v>
      </c>
      <c r="D3913" s="94">
        <v>3.3</v>
      </c>
      <c r="E3913" s="94">
        <v>3.1401534455020346</v>
      </c>
      <c r="F3913" s="94">
        <v>3.0425105349819956</v>
      </c>
      <c r="G3913" s="94">
        <v>2.822321825625024</v>
      </c>
      <c r="H3913" s="94">
        <v>2.6629303019193129</v>
      </c>
      <c r="I3913" s="94">
        <v>2.7464359498718505</v>
      </c>
      <c r="J3913" s="94">
        <v>2.9434248448341798</v>
      </c>
      <c r="K3913" s="94">
        <v>2.7906244707361139</v>
      </c>
      <c r="L3913" s="94">
        <v>2.7227148043851193</v>
      </c>
      <c r="M3913" s="94">
        <v>2.8521693034145663</v>
      </c>
      <c r="N3913" s="94">
        <v>2.8780174341043221</v>
      </c>
      <c r="O3913" s="94">
        <v>2.9245329451122233</v>
      </c>
      <c r="P3913" s="94">
        <v>2.5403769013493678</v>
      </c>
      <c r="Q3913" s="94">
        <v>2.5653308544271618</v>
      </c>
      <c r="R3913" s="94">
        <v>2.657132456877568</v>
      </c>
      <c r="S3913" s="94">
        <v>2.4641273622493829</v>
      </c>
      <c r="T3913" s="94">
        <v>2.3643509364405144</v>
      </c>
      <c r="U3913" s="94">
        <v>2.4534305961603451</v>
      </c>
      <c r="V3913" s="94">
        <v>2.3183628474142437</v>
      </c>
      <c r="W3913" s="94">
        <v>2.4492761928884388</v>
      </c>
      <c r="X3913" s="94">
        <v>2.6362406363199686</v>
      </c>
      <c r="Y3913" s="94">
        <v>2.6071026284327821</v>
      </c>
      <c r="Z3913" s="94">
        <v>2.7280936338122719</v>
      </c>
      <c r="AA3913" s="94">
        <v>2.6812733853532227</v>
      </c>
      <c r="AB3913" s="94">
        <v>2.558991006331385</v>
      </c>
      <c r="AC3913" s="94">
        <v>2.4916465986403376</v>
      </c>
      <c r="AD3913" s="94">
        <v>2.5700248779739789</v>
      </c>
      <c r="AE3913" s="94">
        <v>2.4196575799174638</v>
      </c>
      <c r="AF3913" s="94">
        <v>2.3581067452394411</v>
      </c>
      <c r="AG3913" s="94">
        <v>2.2318955904328863</v>
      </c>
      <c r="AH3913" s="94">
        <v>2.062381885690137</v>
      </c>
      <c r="AI3913" s="94">
        <v>2.0237658559795739</v>
      </c>
      <c r="AJ3913" s="94">
        <v>1.7886385554131945</v>
      </c>
      <c r="AK3913" s="94">
        <v>1.729074659789926</v>
      </c>
      <c r="AL3913" s="94">
        <v>1.7252016575620654</v>
      </c>
      <c r="AM3913" s="94">
        <v>2.0225082099969054</v>
      </c>
      <c r="AN3913" s="94">
        <v>2.0430283680029007</v>
      </c>
      <c r="AO3913" s="94">
        <v>1.9145712105742623</v>
      </c>
      <c r="AP3913" s="94">
        <v>1.8294216356322597</v>
      </c>
      <c r="AQ3913" s="94">
        <v>1.6204825504222147</v>
      </c>
      <c r="AR3913" s="94">
        <v>1.5546245616621421</v>
      </c>
      <c r="AS3913" s="43">
        <f t="shared" si="113"/>
        <v>40.108650937188976</v>
      </c>
    </row>
    <row r="3914" spans="3:45">
      <c r="C3914" s="34">
        <v>850</v>
      </c>
      <c r="D3914" s="94">
        <v>3.3</v>
      </c>
      <c r="E3914" s="94">
        <v>3.1095774406822705</v>
      </c>
      <c r="F3914" s="94">
        <v>3.0139753456724474</v>
      </c>
      <c r="G3914" s="94">
        <v>2.8822149193236077</v>
      </c>
      <c r="H3914" s="94">
        <v>3.1995361196478886</v>
      </c>
      <c r="I3914" s="94">
        <v>3.2679003662837034</v>
      </c>
      <c r="J3914" s="94">
        <v>3.389272558050898</v>
      </c>
      <c r="K3914" s="94">
        <v>3.2448607089540893</v>
      </c>
      <c r="L3914" s="94">
        <v>2.9970384991639158</v>
      </c>
      <c r="M3914" s="94">
        <v>2.8801773725656394</v>
      </c>
      <c r="N3914" s="94">
        <v>2.8285845054732275</v>
      </c>
      <c r="O3914" s="94">
        <v>2.5108732358481474</v>
      </c>
      <c r="P3914" s="94">
        <v>2.4324928257905274</v>
      </c>
      <c r="Q3914" s="94">
        <v>2.5261005688581735</v>
      </c>
      <c r="R3914" s="94">
        <v>2.5040568331637258</v>
      </c>
      <c r="S3914" s="94">
        <v>2.2415521301931993</v>
      </c>
      <c r="T3914" s="94">
        <v>2.2273736447662262</v>
      </c>
      <c r="U3914" s="94">
        <v>2.2670124009945614</v>
      </c>
      <c r="V3914" s="94">
        <v>2.3612023110073981</v>
      </c>
      <c r="W3914" s="94">
        <v>2.4073799850787778</v>
      </c>
      <c r="X3914" s="94">
        <v>2.1919711358974721</v>
      </c>
      <c r="Y3914" s="94">
        <v>2.0781635844371298</v>
      </c>
      <c r="Z3914" s="94">
        <v>2.2069616915075629</v>
      </c>
      <c r="AA3914" s="94">
        <v>1.88212145388628</v>
      </c>
      <c r="AB3914" s="94">
        <v>1.5738172975273368</v>
      </c>
      <c r="AC3914" s="94">
        <v>1.5890034381882858</v>
      </c>
      <c r="AD3914" s="94">
        <v>1.5290258171147322</v>
      </c>
      <c r="AE3914" s="94">
        <v>1.5272360841491559</v>
      </c>
      <c r="AF3914" s="94">
        <v>1.5294325336717118</v>
      </c>
      <c r="AG3914" s="94">
        <v>1.4523531655201669</v>
      </c>
      <c r="AH3914" s="94">
        <v>1.5155561230568884</v>
      </c>
      <c r="AI3914" s="94">
        <v>1.6264335462342157</v>
      </c>
      <c r="AJ3914" s="94">
        <v>1.3794654216787134</v>
      </c>
      <c r="AK3914" s="94">
        <v>1.3473308824250438</v>
      </c>
      <c r="AL3914" s="94">
        <v>1.3671802224667742</v>
      </c>
      <c r="AM3914" s="94">
        <v>1.4000676278092001</v>
      </c>
      <c r="AN3914" s="94">
        <v>1.4659579320997147</v>
      </c>
      <c r="AO3914" s="94">
        <v>1.328869874413704</v>
      </c>
      <c r="AP3914" s="94">
        <v>1.2805312921162924</v>
      </c>
      <c r="AQ3914" s="94">
        <v>1.2297537359359005</v>
      </c>
      <c r="AR3914" s="94">
        <v>1.1684945429579301</v>
      </c>
      <c r="AS3914" s="43">
        <f t="shared" si="113"/>
        <v>38.762727201875826</v>
      </c>
    </row>
    <row r="3915" spans="3:45">
      <c r="C3915" s="34">
        <v>851</v>
      </c>
      <c r="D3915" s="94">
        <v>3.3</v>
      </c>
      <c r="E3915" s="94">
        <v>3.002634132685305</v>
      </c>
      <c r="F3915" s="94">
        <v>2.5904412186794623</v>
      </c>
      <c r="G3915" s="94">
        <v>2.5843489517662657</v>
      </c>
      <c r="H3915" s="94">
        <v>2.369473260374142</v>
      </c>
      <c r="I3915" s="94">
        <v>2.3595306074023266</v>
      </c>
      <c r="J3915" s="94">
        <v>2.492805830737872</v>
      </c>
      <c r="K3915" s="94">
        <v>2.5105441791497505</v>
      </c>
      <c r="L3915" s="94">
        <v>2.2902133468698875</v>
      </c>
      <c r="M3915" s="94">
        <v>2.2019859331275868</v>
      </c>
      <c r="N3915" s="94">
        <v>2.0597719843064364</v>
      </c>
      <c r="O3915" s="94">
        <v>1.9655948830253702</v>
      </c>
      <c r="P3915" s="94">
        <v>1.7967542056521619</v>
      </c>
      <c r="Q3915" s="94">
        <v>1.6756486399088648</v>
      </c>
      <c r="R3915" s="94">
        <v>1.7972358571325338</v>
      </c>
      <c r="S3915" s="94">
        <v>1.6494121475406658</v>
      </c>
      <c r="T3915" s="94">
        <v>1.5341914115518378</v>
      </c>
      <c r="U3915" s="94">
        <v>1.5056658536473122</v>
      </c>
      <c r="V3915" s="94">
        <v>1.4639031772205886</v>
      </c>
      <c r="W3915" s="94">
        <v>1.2039122526258432</v>
      </c>
      <c r="X3915" s="94">
        <v>1.2574468316357081</v>
      </c>
      <c r="Y3915" s="94">
        <v>1.2147634950059878</v>
      </c>
      <c r="Z3915" s="94">
        <v>1.1521394858853908</v>
      </c>
      <c r="AA3915" s="94">
        <v>1.1783620276809539</v>
      </c>
      <c r="AB3915" s="94">
        <v>1.3268530294908241</v>
      </c>
      <c r="AC3915" s="94">
        <v>1.2163464301417606</v>
      </c>
      <c r="AD3915" s="94">
        <v>1.1050089556727496</v>
      </c>
      <c r="AE3915" s="94">
        <v>1.1878464749108808</v>
      </c>
      <c r="AF3915" s="94">
        <v>1.2000133789762404</v>
      </c>
      <c r="AG3915" s="94">
        <v>1.1379761629665981</v>
      </c>
      <c r="AH3915" s="94">
        <v>1.0701180863400399</v>
      </c>
      <c r="AI3915" s="94">
        <v>1.0459282501661458</v>
      </c>
      <c r="AJ3915" s="94">
        <v>1.0837330969501031</v>
      </c>
      <c r="AK3915" s="94">
        <v>1.1121063593092626</v>
      </c>
      <c r="AL3915" s="94">
        <v>0.99438127413969069</v>
      </c>
      <c r="AM3915" s="94">
        <v>0.97426327094606735</v>
      </c>
      <c r="AN3915" s="94">
        <v>0.87703408407095163</v>
      </c>
      <c r="AO3915" s="94">
        <v>0.84481115929289863</v>
      </c>
      <c r="AP3915" s="94">
        <v>0.82025604845073508</v>
      </c>
      <c r="AQ3915" s="94">
        <v>0.85114211606498513</v>
      </c>
      <c r="AR3915" s="94">
        <v>0.84311513002385907</v>
      </c>
      <c r="AS3915" s="43">
        <f t="shared" si="113"/>
        <v>30.05856322581289</v>
      </c>
    </row>
    <row r="3916" spans="3:45">
      <c r="C3916" s="34">
        <v>852</v>
      </c>
      <c r="D3916" s="94">
        <v>3.3</v>
      </c>
      <c r="E3916" s="94">
        <v>3.3901955456816624</v>
      </c>
      <c r="F3916" s="94">
        <v>3.5053898940318517</v>
      </c>
      <c r="G3916" s="94">
        <v>3.5612540371249843</v>
      </c>
      <c r="H3916" s="94">
        <v>3.6632593095117909</v>
      </c>
      <c r="I3916" s="94">
        <v>3.6835135768126968</v>
      </c>
      <c r="J3916" s="94">
        <v>3.5906245677137476</v>
      </c>
      <c r="K3916" s="94">
        <v>3.6176670683534877</v>
      </c>
      <c r="L3916" s="94">
        <v>3.2679165236155239</v>
      </c>
      <c r="M3916" s="94">
        <v>3.2956220372968952</v>
      </c>
      <c r="N3916" s="94">
        <v>3.2633998928469357</v>
      </c>
      <c r="O3916" s="94">
        <v>2.8357981803502015</v>
      </c>
      <c r="P3916" s="94">
        <v>2.9310436883279487</v>
      </c>
      <c r="Q3916" s="94">
        <v>3.0250062339698514</v>
      </c>
      <c r="R3916" s="94">
        <v>3.1560285084952047</v>
      </c>
      <c r="S3916" s="94">
        <v>3.0185068651780425</v>
      </c>
      <c r="T3916" s="94">
        <v>2.8005652742829419</v>
      </c>
      <c r="U3916" s="94">
        <v>2.7347183439066325</v>
      </c>
      <c r="V3916" s="94">
        <v>2.6957561148659837</v>
      </c>
      <c r="W3916" s="94">
        <v>2.6289088557254532</v>
      </c>
      <c r="X3916" s="94">
        <v>2.4851822984096761</v>
      </c>
      <c r="Y3916" s="94">
        <v>2.3195097898287882</v>
      </c>
      <c r="Z3916" s="94">
        <v>2.3682694239459385</v>
      </c>
      <c r="AA3916" s="94">
        <v>2.2417377653938337</v>
      </c>
      <c r="AB3916" s="94">
        <v>2.1590428388316631</v>
      </c>
      <c r="AC3916" s="94">
        <v>1.9696927811557976</v>
      </c>
      <c r="AD3916" s="94">
        <v>2.0708314433456509</v>
      </c>
      <c r="AE3916" s="94">
        <v>2.1016586514286293</v>
      </c>
      <c r="AF3916" s="94">
        <v>1.9977488598939832</v>
      </c>
      <c r="AG3916" s="94">
        <v>1.9294351579685336</v>
      </c>
      <c r="AH3916" s="94">
        <v>1.8967981603520749</v>
      </c>
      <c r="AI3916" s="94">
        <v>1.7387622138623069</v>
      </c>
      <c r="AJ3916" s="94">
        <v>1.9153975409743886</v>
      </c>
      <c r="AK3916" s="94">
        <v>1.8975670156667785</v>
      </c>
      <c r="AL3916" s="94">
        <v>1.9020525401009212</v>
      </c>
      <c r="AM3916" s="94">
        <v>1.7844784473457738</v>
      </c>
      <c r="AN3916" s="94">
        <v>1.6861238082339809</v>
      </c>
      <c r="AO3916" s="94">
        <v>2.0176443534885711</v>
      </c>
      <c r="AP3916" s="94">
        <v>2.3849143232455079</v>
      </c>
      <c r="AQ3916" s="94">
        <v>2.3364890131057283</v>
      </c>
      <c r="AR3916" s="94">
        <v>2.448130345657523</v>
      </c>
      <c r="AS3916" s="43">
        <f t="shared" si="113"/>
        <v>44.939072440392763</v>
      </c>
    </row>
    <row r="3917" spans="3:45">
      <c r="C3917" s="34">
        <v>853</v>
      </c>
      <c r="D3917" s="94">
        <v>3.3</v>
      </c>
      <c r="E3917" s="94">
        <v>3.2795680810053769</v>
      </c>
      <c r="F3917" s="94">
        <v>3.0083638349637298</v>
      </c>
      <c r="G3917" s="94">
        <v>3.1557265198257483</v>
      </c>
      <c r="H3917" s="94">
        <v>2.9358622684825075</v>
      </c>
      <c r="I3917" s="94">
        <v>2.9113136427465967</v>
      </c>
      <c r="J3917" s="94">
        <v>2.529125281091464</v>
      </c>
      <c r="K3917" s="94">
        <v>2.3031284819679279</v>
      </c>
      <c r="L3917" s="94">
        <v>2.0715851547522517</v>
      </c>
      <c r="M3917" s="94">
        <v>2.0357554807898213</v>
      </c>
      <c r="N3917" s="94">
        <v>1.9362390357960058</v>
      </c>
      <c r="O3917" s="94">
        <v>1.9531929485581792</v>
      </c>
      <c r="P3917" s="94">
        <v>2.0009995091425052</v>
      </c>
      <c r="Q3917" s="94">
        <v>2.3216923546946386</v>
      </c>
      <c r="R3917" s="94">
        <v>2.4399797663334528</v>
      </c>
      <c r="S3917" s="94">
        <v>2.4406907167756606</v>
      </c>
      <c r="T3917" s="94">
        <v>2.5141732405863917</v>
      </c>
      <c r="U3917" s="94">
        <v>2.4927892194054446</v>
      </c>
      <c r="V3917" s="94">
        <v>2.3678268609366753</v>
      </c>
      <c r="W3917" s="94">
        <v>2.1402545191120996</v>
      </c>
      <c r="X3917" s="94">
        <v>2.1267581370049609</v>
      </c>
      <c r="Y3917" s="94">
        <v>2.2951245820132673</v>
      </c>
      <c r="Z3917" s="94">
        <v>2.3825521328498045</v>
      </c>
      <c r="AA3917" s="94">
        <v>2.3381603474624311</v>
      </c>
      <c r="AB3917" s="94">
        <v>2.1776527897598661</v>
      </c>
      <c r="AC3917" s="94">
        <v>2.0036348274416698</v>
      </c>
      <c r="AD3917" s="94">
        <v>1.8797349117690441</v>
      </c>
      <c r="AE3917" s="94">
        <v>2.0481534420783629</v>
      </c>
      <c r="AF3917" s="94">
        <v>1.9344913231856291</v>
      </c>
      <c r="AG3917" s="94">
        <v>1.9005872054865796</v>
      </c>
      <c r="AH3917" s="94">
        <v>1.7075910667477747</v>
      </c>
      <c r="AI3917" s="94">
        <v>1.5811453788605163</v>
      </c>
      <c r="AJ3917" s="94">
        <v>1.5537858003273914</v>
      </c>
      <c r="AK3917" s="94">
        <v>1.5412942437258539</v>
      </c>
      <c r="AL3917" s="94">
        <v>1.417132358436471</v>
      </c>
      <c r="AM3917" s="94">
        <v>1.4272728933639058</v>
      </c>
      <c r="AN3917" s="94">
        <v>1.4265095084345294</v>
      </c>
      <c r="AO3917" s="94">
        <v>1.3651026980238279</v>
      </c>
      <c r="AP3917" s="94">
        <v>1.4247497292051721</v>
      </c>
      <c r="AQ3917" s="94">
        <v>1.636229599816575</v>
      </c>
      <c r="AR3917" s="94">
        <v>1.5849459548708316</v>
      </c>
      <c r="AS3917" s="43">
        <f t="shared" si="113"/>
        <v>36.552334631695992</v>
      </c>
    </row>
    <row r="3918" spans="3:45">
      <c r="C3918" s="34">
        <v>854</v>
      </c>
      <c r="D3918" s="94">
        <v>3.3</v>
      </c>
      <c r="E3918" s="94">
        <v>3.1989904097665764</v>
      </c>
      <c r="F3918" s="94">
        <v>3.1260512448086812</v>
      </c>
      <c r="G3918" s="94">
        <v>3.1070114789324879</v>
      </c>
      <c r="H3918" s="94">
        <v>3.100490486037089</v>
      </c>
      <c r="I3918" s="94">
        <v>3.2830131236572662</v>
      </c>
      <c r="J3918" s="94">
        <v>3.1358892381246877</v>
      </c>
      <c r="K3918" s="94">
        <v>3.5954446082195872</v>
      </c>
      <c r="L3918" s="94">
        <v>3.6020175228416234</v>
      </c>
      <c r="M3918" s="94">
        <v>3.5262436425836872</v>
      </c>
      <c r="N3918" s="94">
        <v>3.7352848384278685</v>
      </c>
      <c r="O3918" s="94">
        <v>3.7505435108424767</v>
      </c>
      <c r="P3918" s="94">
        <v>3.5111162620544754</v>
      </c>
      <c r="Q3918" s="94">
        <v>3.6324337154142849</v>
      </c>
      <c r="R3918" s="94">
        <v>3.6846018350556555</v>
      </c>
      <c r="S3918" s="94">
        <v>3.8118796137066018</v>
      </c>
      <c r="T3918" s="94">
        <v>3.7609994347376259</v>
      </c>
      <c r="U3918" s="94">
        <v>3.7702861391352118</v>
      </c>
      <c r="V3918" s="94">
        <v>3.8225717975304954</v>
      </c>
      <c r="W3918" s="94">
        <v>3.7719077332301443</v>
      </c>
      <c r="X3918" s="94">
        <v>3.3945821270976411</v>
      </c>
      <c r="Y3918" s="94">
        <v>3.1595850113000115</v>
      </c>
      <c r="Z3918" s="94">
        <v>3.3798529309580174</v>
      </c>
      <c r="AA3918" s="94">
        <v>2.886890567634524</v>
      </c>
      <c r="AB3918" s="94">
        <v>2.5825901377690519</v>
      </c>
      <c r="AC3918" s="94">
        <v>2.558743598397184</v>
      </c>
      <c r="AD3918" s="94">
        <v>2.5601866109923255</v>
      </c>
      <c r="AE3918" s="94">
        <v>2.5965836268140881</v>
      </c>
      <c r="AF3918" s="94">
        <v>2.4390709821780461</v>
      </c>
      <c r="AG3918" s="94">
        <v>2.4092678719446763</v>
      </c>
      <c r="AH3918" s="94">
        <v>2.2728069357540734</v>
      </c>
      <c r="AI3918" s="94">
        <v>2.0137436409167315</v>
      </c>
      <c r="AJ3918" s="94">
        <v>1.9210154221036473</v>
      </c>
      <c r="AK3918" s="94">
        <v>2.0071699129674925</v>
      </c>
      <c r="AL3918" s="94">
        <v>1.8575805480835792</v>
      </c>
      <c r="AM3918" s="94">
        <v>1.7153284215308373</v>
      </c>
      <c r="AN3918" s="94">
        <v>1.7290157633829444</v>
      </c>
      <c r="AO3918" s="94">
        <v>1.7192184409456337</v>
      </c>
      <c r="AP3918" s="94">
        <v>1.7521671621025268</v>
      </c>
      <c r="AQ3918" s="94">
        <v>1.6677720871429602</v>
      </c>
      <c r="AR3918" s="94">
        <v>1.7213099806912127</v>
      </c>
      <c r="AS3918" s="43">
        <f t="shared" si="113"/>
        <v>47.94764087441299</v>
      </c>
    </row>
    <row r="3919" spans="3:45">
      <c r="C3919" s="34">
        <v>855</v>
      </c>
      <c r="D3919" s="94">
        <v>3.3</v>
      </c>
      <c r="E3919" s="94">
        <v>3.1696844575462819</v>
      </c>
      <c r="F3919" s="94">
        <v>3.0283279794451419</v>
      </c>
      <c r="G3919" s="94">
        <v>2.9468306915228029</v>
      </c>
      <c r="H3919" s="94">
        <v>2.9423781712999881</v>
      </c>
      <c r="I3919" s="94">
        <v>3.2952784436825704</v>
      </c>
      <c r="J3919" s="94">
        <v>3.3258181747250797</v>
      </c>
      <c r="K3919" s="94">
        <v>3.1747708980806979</v>
      </c>
      <c r="L3919" s="94">
        <v>3.4423655428544513</v>
      </c>
      <c r="M3919" s="94">
        <v>3.7442082721882555</v>
      </c>
      <c r="N3919" s="94">
        <v>3.6361869191151395</v>
      </c>
      <c r="O3919" s="94">
        <v>3.5653056660885669</v>
      </c>
      <c r="P3919" s="94">
        <v>3.4313744311852279</v>
      </c>
      <c r="Q3919" s="94">
        <v>3.4687808511557017</v>
      </c>
      <c r="R3919" s="94">
        <v>3.393261960071611</v>
      </c>
      <c r="S3919" s="94">
        <v>3.5373925186156669</v>
      </c>
      <c r="T3919" s="94">
        <v>3.3623428730267437</v>
      </c>
      <c r="U3919" s="94">
        <v>3.4089925533732521</v>
      </c>
      <c r="V3919" s="94">
        <v>3.2584602159837743</v>
      </c>
      <c r="W3919" s="94">
        <v>3.1676557499729321</v>
      </c>
      <c r="X3919" s="94">
        <v>3.4042130146147072</v>
      </c>
      <c r="Y3919" s="94">
        <v>3.0839227692143387</v>
      </c>
      <c r="Z3919" s="94">
        <v>3.227324316863232</v>
      </c>
      <c r="AA3919" s="94">
        <v>2.8157672204749411</v>
      </c>
      <c r="AB3919" s="94">
        <v>2.788225910969143</v>
      </c>
      <c r="AC3919" s="94">
        <v>2.8273857607362229</v>
      </c>
      <c r="AD3919" s="94">
        <v>3.2639753659804835</v>
      </c>
      <c r="AE3919" s="94">
        <v>3.2693662212206274</v>
      </c>
      <c r="AF3919" s="94">
        <v>3.4719275343404483</v>
      </c>
      <c r="AG3919" s="94">
        <v>3.4832159999634498</v>
      </c>
      <c r="AH3919" s="94">
        <v>3.4316621398338527</v>
      </c>
      <c r="AI3919" s="94">
        <v>3.236424529151023</v>
      </c>
      <c r="AJ3919" s="94">
        <v>3.1615147259727161</v>
      </c>
      <c r="AK3919" s="94">
        <v>2.900651610703779</v>
      </c>
      <c r="AL3919" s="94">
        <v>2.9416031935620262</v>
      </c>
      <c r="AM3919" s="94">
        <v>2.8669189705382365</v>
      </c>
      <c r="AN3919" s="94">
        <v>2.7941821149891677</v>
      </c>
      <c r="AO3919" s="94">
        <v>2.4587669561379588</v>
      </c>
      <c r="AP3919" s="94">
        <v>2.249310648757807</v>
      </c>
      <c r="AQ3919" s="94">
        <v>2.3445448763439058</v>
      </c>
      <c r="AR3919" s="94">
        <v>2.3998161775698974</v>
      </c>
      <c r="AS3919" s="43">
        <f t="shared" si="113"/>
        <v>48.35284184542661</v>
      </c>
    </row>
    <row r="3920" spans="3:45">
      <c r="C3920" s="34">
        <v>856</v>
      </c>
      <c r="D3920" s="94">
        <v>3.3</v>
      </c>
      <c r="E3920" s="94">
        <v>3.2509609157682946</v>
      </c>
      <c r="F3920" s="94">
        <v>3.1467684700818728</v>
      </c>
      <c r="G3920" s="94">
        <v>3.0274661953691284</v>
      </c>
      <c r="H3920" s="94">
        <v>3.0327936501013824</v>
      </c>
      <c r="I3920" s="94">
        <v>3.0206768191257747</v>
      </c>
      <c r="J3920" s="94">
        <v>2.9309369206043288</v>
      </c>
      <c r="K3920" s="94">
        <v>2.7146437617250028</v>
      </c>
      <c r="L3920" s="94">
        <v>2.7421137117350156</v>
      </c>
      <c r="M3920" s="94">
        <v>2.625743738650328</v>
      </c>
      <c r="N3920" s="94">
        <v>2.5923161772670356</v>
      </c>
      <c r="O3920" s="94">
        <v>2.6228462744365006</v>
      </c>
      <c r="P3920" s="94">
        <v>2.5754151078661964</v>
      </c>
      <c r="Q3920" s="94">
        <v>2.524366755683523</v>
      </c>
      <c r="R3920" s="94">
        <v>2.7158593893651588</v>
      </c>
      <c r="S3920" s="94">
        <v>2.9426748529720661</v>
      </c>
      <c r="T3920" s="94">
        <v>2.8941263825637016</v>
      </c>
      <c r="U3920" s="94">
        <v>2.7099644537368603</v>
      </c>
      <c r="V3920" s="94">
        <v>2.8143801282271137</v>
      </c>
      <c r="W3920" s="94">
        <v>2.7785176384284669</v>
      </c>
      <c r="X3920" s="94">
        <v>2.6163179338405249</v>
      </c>
      <c r="Y3920" s="94">
        <v>2.5890988037275688</v>
      </c>
      <c r="Z3920" s="94">
        <v>2.39834446956085</v>
      </c>
      <c r="AA3920" s="94">
        <v>2.2826209249848151</v>
      </c>
      <c r="AB3920" s="94">
        <v>2.1028236562828222</v>
      </c>
      <c r="AC3920" s="94">
        <v>2.1195632667604292</v>
      </c>
      <c r="AD3920" s="94">
        <v>2.0846224592186364</v>
      </c>
      <c r="AE3920" s="94">
        <v>2.0197848649256174</v>
      </c>
      <c r="AF3920" s="94">
        <v>1.9531264759776252</v>
      </c>
      <c r="AG3920" s="94">
        <v>1.9668073420938681</v>
      </c>
      <c r="AH3920" s="94">
        <v>1.8163451161993949</v>
      </c>
      <c r="AI3920" s="94">
        <v>1.7817335863163508</v>
      </c>
      <c r="AJ3920" s="94">
        <v>1.7424948436109222</v>
      </c>
      <c r="AK3920" s="94">
        <v>1.8632494210459916</v>
      </c>
      <c r="AL3920" s="94">
        <v>1.7920450644226253</v>
      </c>
      <c r="AM3920" s="94">
        <v>1.7578201303003818</v>
      </c>
      <c r="AN3920" s="94">
        <v>1.7680044974166675</v>
      </c>
      <c r="AO3920" s="94">
        <v>1.7647898042226262</v>
      </c>
      <c r="AP3920" s="94">
        <v>1.6082491747692169</v>
      </c>
      <c r="AQ3920" s="94">
        <v>1.8508346827463136</v>
      </c>
      <c r="AR3920" s="94">
        <v>1.938653272206271</v>
      </c>
      <c r="AS3920" s="43">
        <f t="shared" si="113"/>
        <v>40.441786380694644</v>
      </c>
    </row>
    <row r="3921" spans="3:45">
      <c r="C3921" s="34">
        <v>857</v>
      </c>
      <c r="D3921" s="94">
        <v>3.3</v>
      </c>
      <c r="E3921" s="94">
        <v>3.3056206770904502</v>
      </c>
      <c r="F3921" s="94">
        <v>3.4819091045937194</v>
      </c>
      <c r="G3921" s="94">
        <v>3.6727830496956666</v>
      </c>
      <c r="H3921" s="94">
        <v>3.3392562302197812</v>
      </c>
      <c r="I3921" s="94">
        <v>3.2368120340262796</v>
      </c>
      <c r="J3921" s="94">
        <v>3.2396465759588837</v>
      </c>
      <c r="K3921" s="94">
        <v>3.3620865602038745</v>
      </c>
      <c r="L3921" s="94">
        <v>3.4802371515756612</v>
      </c>
      <c r="M3921" s="94">
        <v>3.6059684976949997</v>
      </c>
      <c r="N3921" s="94">
        <v>3.3384076408993915</v>
      </c>
      <c r="O3921" s="94">
        <v>3.183279427627578</v>
      </c>
      <c r="P3921" s="94">
        <v>3.1441279017861197</v>
      </c>
      <c r="Q3921" s="94">
        <v>2.9297412046707816</v>
      </c>
      <c r="R3921" s="94">
        <v>2.9595515151224161</v>
      </c>
      <c r="S3921" s="94">
        <v>2.9910730812095609</v>
      </c>
      <c r="T3921" s="94">
        <v>2.8585948367211751</v>
      </c>
      <c r="U3921" s="94">
        <v>2.7476323599458019</v>
      </c>
      <c r="V3921" s="94">
        <v>2.6812142174886895</v>
      </c>
      <c r="W3921" s="94">
        <v>2.5967219200800487</v>
      </c>
      <c r="X3921" s="94">
        <v>2.4963161638497615</v>
      </c>
      <c r="Y3921" s="94">
        <v>2.5149180341848378</v>
      </c>
      <c r="Z3921" s="94">
        <v>2.6025414139349343</v>
      </c>
      <c r="AA3921" s="94">
        <v>2.4297065003045089</v>
      </c>
      <c r="AB3921" s="94">
        <v>2.2901560953565001</v>
      </c>
      <c r="AC3921" s="94">
        <v>2.1309708882724432</v>
      </c>
      <c r="AD3921" s="94">
        <v>2.1985551802334551</v>
      </c>
      <c r="AE3921" s="94">
        <v>2.3776948509239277</v>
      </c>
      <c r="AF3921" s="94">
        <v>2.184445548249867</v>
      </c>
      <c r="AG3921" s="94">
        <v>2.1181559994246002</v>
      </c>
      <c r="AH3921" s="94">
        <v>2.0895474713367919</v>
      </c>
      <c r="AI3921" s="94">
        <v>2.1438757757916704</v>
      </c>
      <c r="AJ3921" s="94">
        <v>1.9197679760391324</v>
      </c>
      <c r="AK3921" s="94">
        <v>1.7355412660378544</v>
      </c>
      <c r="AL3921" s="94">
        <v>1.747069236469897</v>
      </c>
      <c r="AM3921" s="94">
        <v>1.6067852539234668</v>
      </c>
      <c r="AN3921" s="94">
        <v>1.5125499770261708</v>
      </c>
      <c r="AO3921" s="94">
        <v>1.4698426377448099</v>
      </c>
      <c r="AP3921" s="94">
        <v>1.3465324367388518</v>
      </c>
      <c r="AQ3921" s="94">
        <v>1.3707719235804372</v>
      </c>
      <c r="AR3921" s="94">
        <v>1.4226489803838083</v>
      </c>
      <c r="AS3921" s="43">
        <f t="shared" si="113"/>
        <v>44.509018023517761</v>
      </c>
    </row>
    <row r="3922" spans="3:45">
      <c r="C3922" s="34">
        <v>858</v>
      </c>
      <c r="D3922" s="94">
        <v>3.3</v>
      </c>
      <c r="E3922" s="94">
        <v>3.1247569530067234</v>
      </c>
      <c r="F3922" s="94">
        <v>3.2357835987314352</v>
      </c>
      <c r="G3922" s="94">
        <v>3.2031187442986773</v>
      </c>
      <c r="H3922" s="94">
        <v>3.228130076965694</v>
      </c>
      <c r="I3922" s="94">
        <v>2.9034811506169702</v>
      </c>
      <c r="J3922" s="94">
        <v>2.9712132520860184</v>
      </c>
      <c r="K3922" s="94">
        <v>2.9358353581718344</v>
      </c>
      <c r="L3922" s="94">
        <v>3.2548109119317137</v>
      </c>
      <c r="M3922" s="94">
        <v>3.2104191114247862</v>
      </c>
      <c r="N3922" s="94">
        <v>3.2407296316130467</v>
      </c>
      <c r="O3922" s="94">
        <v>3.0918426823224388</v>
      </c>
      <c r="P3922" s="94">
        <v>3.6747473068823004</v>
      </c>
      <c r="Q3922" s="94">
        <v>3.5681661257928785</v>
      </c>
      <c r="R3922" s="94">
        <v>3.5557481652048217</v>
      </c>
      <c r="S3922" s="94">
        <v>3.4982813938552697</v>
      </c>
      <c r="T3922" s="94">
        <v>3.7344844427732848</v>
      </c>
      <c r="U3922" s="94">
        <v>3.7837299708751653</v>
      </c>
      <c r="V3922" s="94">
        <v>4.0129133213053922</v>
      </c>
      <c r="W3922" s="94">
        <v>4.0736189935074174</v>
      </c>
      <c r="X3922" s="94">
        <v>4.0613600866844228</v>
      </c>
      <c r="Y3922" s="94">
        <v>4.1471429927671268</v>
      </c>
      <c r="Z3922" s="94">
        <v>4.0896573263108866</v>
      </c>
      <c r="AA3922" s="94">
        <v>4.0327495835583189</v>
      </c>
      <c r="AB3922" s="94">
        <v>3.8291065621194775</v>
      </c>
      <c r="AC3922" s="94">
        <v>3.7152833321401397</v>
      </c>
      <c r="AD3922" s="94">
        <v>3.4524385219371871</v>
      </c>
      <c r="AE3922" s="94">
        <v>3.4837233980779563</v>
      </c>
      <c r="AF3922" s="94">
        <v>3.0647489406680739</v>
      </c>
      <c r="AG3922" s="94">
        <v>2.9319814210866375</v>
      </c>
      <c r="AH3922" s="94">
        <v>3.0869600758274371</v>
      </c>
      <c r="AI3922" s="94">
        <v>3.2014436070495584</v>
      </c>
      <c r="AJ3922" s="94">
        <v>2.9903946567340531</v>
      </c>
      <c r="AK3922" s="94">
        <v>3.1214212330783937</v>
      </c>
      <c r="AL3922" s="94">
        <v>3.1235725439913744</v>
      </c>
      <c r="AM3922" s="94">
        <v>3.2873085380082339</v>
      </c>
      <c r="AN3922" s="94">
        <v>3.0268768744669945</v>
      </c>
      <c r="AO3922" s="94">
        <v>3.088845970460087</v>
      </c>
      <c r="AP3922" s="94">
        <v>3.2262988260929344</v>
      </c>
      <c r="AQ3922" s="94">
        <v>3.141694762093961</v>
      </c>
      <c r="AR3922" s="94">
        <v>3.0713902702878828</v>
      </c>
      <c r="AS3922" s="43">
        <f t="shared" si="113"/>
        <v>50.06746641768558</v>
      </c>
    </row>
    <row r="3923" spans="3:45">
      <c r="C3923" s="34">
        <v>859</v>
      </c>
      <c r="D3923" s="94">
        <v>3.3</v>
      </c>
      <c r="E3923" s="94">
        <v>3.4413173406219886</v>
      </c>
      <c r="F3923" s="94">
        <v>3.1488269308603756</v>
      </c>
      <c r="G3923" s="94">
        <v>3.3463619324540073</v>
      </c>
      <c r="H3923" s="94">
        <v>3.1064848501183149</v>
      </c>
      <c r="I3923" s="94">
        <v>3.0111591750528137</v>
      </c>
      <c r="J3923" s="94">
        <v>2.6993324495228492</v>
      </c>
      <c r="K3923" s="94">
        <v>2.6394897206181631</v>
      </c>
      <c r="L3923" s="94">
        <v>2.6121444182402933</v>
      </c>
      <c r="M3923" s="94">
        <v>2.5391284586223639</v>
      </c>
      <c r="N3923" s="94">
        <v>2.2502587296933645</v>
      </c>
      <c r="O3923" s="94">
        <v>2.4193676966234214</v>
      </c>
      <c r="P3923" s="94">
        <v>2.1644030951441864</v>
      </c>
      <c r="Q3923" s="94">
        <v>1.9164681622102677</v>
      </c>
      <c r="R3923" s="94">
        <v>1.8547132661798507</v>
      </c>
      <c r="S3923" s="94">
        <v>1.7047716444789438</v>
      </c>
      <c r="T3923" s="94">
        <v>1.6050317851728513</v>
      </c>
      <c r="U3923" s="94">
        <v>1.5691674641680278</v>
      </c>
      <c r="V3923" s="94">
        <v>1.5141301375477534</v>
      </c>
      <c r="W3923" s="94">
        <v>1.5144125122530687</v>
      </c>
      <c r="X3923" s="94">
        <v>1.3425680940142772</v>
      </c>
      <c r="Y3923" s="94">
        <v>1.3325553980640539</v>
      </c>
      <c r="Z3923" s="94">
        <v>1.2501317865348662</v>
      </c>
      <c r="AA3923" s="94">
        <v>1.2413160138815498</v>
      </c>
      <c r="AB3923" s="94">
        <v>1.2401848346813416</v>
      </c>
      <c r="AC3923" s="94">
        <v>1.1572578438880829</v>
      </c>
      <c r="AD3923" s="94">
        <v>1.1813904835197448</v>
      </c>
      <c r="AE3923" s="94">
        <v>1.1958750761533616</v>
      </c>
      <c r="AF3923" s="94">
        <v>1.2792937551037487</v>
      </c>
      <c r="AG3923" s="94">
        <v>1.3314966222976725</v>
      </c>
      <c r="AH3923" s="94">
        <v>1.2931534752494223</v>
      </c>
      <c r="AI3923" s="94">
        <v>1.307108935024877</v>
      </c>
      <c r="AJ3923" s="94">
        <v>1.3643218806576796</v>
      </c>
      <c r="AK3923" s="94">
        <v>1.2402416808819259</v>
      </c>
      <c r="AL3923" s="94">
        <v>1.1749132520406234</v>
      </c>
      <c r="AM3923" s="94">
        <v>1.1979306581760907</v>
      </c>
      <c r="AN3923" s="94">
        <v>1.2353978101205632</v>
      </c>
      <c r="AO3923" s="94">
        <v>1.19235533022763</v>
      </c>
      <c r="AP3923" s="94">
        <v>1.1607119843103824</v>
      </c>
      <c r="AQ3923" s="94">
        <v>1.0729882015645371</v>
      </c>
      <c r="AR3923" s="94">
        <v>0.99912450891320082</v>
      </c>
      <c r="AS3923" s="43">
        <f t="shared" si="113"/>
        <v>34.36947146093263</v>
      </c>
    </row>
    <row r="3924" spans="3:45">
      <c r="C3924" s="34">
        <v>860</v>
      </c>
      <c r="D3924" s="94">
        <v>3.3</v>
      </c>
      <c r="E3924" s="94">
        <v>3.1136830118827312</v>
      </c>
      <c r="F3924" s="94">
        <v>2.9195382455944707</v>
      </c>
      <c r="G3924" s="94">
        <v>3.1420130206364365</v>
      </c>
      <c r="H3924" s="94">
        <v>2.8092433234512915</v>
      </c>
      <c r="I3924" s="94">
        <v>2.6830602204475928</v>
      </c>
      <c r="J3924" s="94">
        <v>2.5482978304594011</v>
      </c>
      <c r="K3924" s="94">
        <v>2.6320772997742745</v>
      </c>
      <c r="L3924" s="94">
        <v>2.4442256782463083</v>
      </c>
      <c r="M3924" s="94">
        <v>2.3861480082091822</v>
      </c>
      <c r="N3924" s="94">
        <v>2.5042155634976586</v>
      </c>
      <c r="O3924" s="94">
        <v>2.4865226852647271</v>
      </c>
      <c r="P3924" s="94">
        <v>2.5578788785201829</v>
      </c>
      <c r="Q3924" s="94">
        <v>2.2913345377074572</v>
      </c>
      <c r="R3924" s="94">
        <v>2.2618702571786793</v>
      </c>
      <c r="S3924" s="94">
        <v>2.3645465574673308</v>
      </c>
      <c r="T3924" s="94">
        <v>1.9939658176101047</v>
      </c>
      <c r="U3924" s="94">
        <v>2.217461704260649</v>
      </c>
      <c r="V3924" s="94">
        <v>1.9024634006975469</v>
      </c>
      <c r="W3924" s="94">
        <v>1.7081597106031423</v>
      </c>
      <c r="X3924" s="94">
        <v>1.8555591557255746</v>
      </c>
      <c r="Y3924" s="94">
        <v>1.9040119418070935</v>
      </c>
      <c r="Z3924" s="94">
        <v>1.6445815154892898</v>
      </c>
      <c r="AA3924" s="94">
        <v>1.5531407631641814</v>
      </c>
      <c r="AB3924" s="94">
        <v>1.6588544490776223</v>
      </c>
      <c r="AC3924" s="94">
        <v>1.7840045609487212</v>
      </c>
      <c r="AD3924" s="94">
        <v>1.8016182233953264</v>
      </c>
      <c r="AE3924" s="94">
        <v>1.7315461810164257</v>
      </c>
      <c r="AF3924" s="94">
        <v>1.6080148761533741</v>
      </c>
      <c r="AG3924" s="94">
        <v>1.57927064534455</v>
      </c>
      <c r="AH3924" s="94">
        <v>1.6544964281638954</v>
      </c>
      <c r="AI3924" s="94">
        <v>1.8867579264251215</v>
      </c>
      <c r="AJ3924" s="94">
        <v>1.7532820944787233</v>
      </c>
      <c r="AK3924" s="94">
        <v>1.5417074261987711</v>
      </c>
      <c r="AL3924" s="94">
        <v>1.5334714110474397</v>
      </c>
      <c r="AM3924" s="94">
        <v>1.5221437045772832</v>
      </c>
      <c r="AN3924" s="94">
        <v>1.3865035457992114</v>
      </c>
      <c r="AO3924" s="94">
        <v>1.3213296870611202</v>
      </c>
      <c r="AP3924" s="94">
        <v>1.4505316810152795</v>
      </c>
      <c r="AQ3924" s="94">
        <v>1.4680853086816599</v>
      </c>
      <c r="AR3924" s="94">
        <v>1.547472237582924</v>
      </c>
      <c r="AS3924" s="43">
        <f t="shared" si="113"/>
        <v>35.976634636778655</v>
      </c>
    </row>
    <row r="3925" spans="3:45">
      <c r="C3925" s="34">
        <v>861</v>
      </c>
      <c r="D3925" s="94">
        <v>3.3</v>
      </c>
      <c r="E3925" s="94">
        <v>3.2132592453763142</v>
      </c>
      <c r="F3925" s="94">
        <v>3.1798955796049602</v>
      </c>
      <c r="G3925" s="94">
        <v>3.4210705409979161</v>
      </c>
      <c r="H3925" s="94">
        <v>3.4005340711464398</v>
      </c>
      <c r="I3925" s="94">
        <v>3.4165223007585084</v>
      </c>
      <c r="J3925" s="94">
        <v>3.3622976778905698</v>
      </c>
      <c r="K3925" s="94">
        <v>3.2268124691647935</v>
      </c>
      <c r="L3925" s="94">
        <v>3.2720217843651853</v>
      </c>
      <c r="M3925" s="94">
        <v>3.5974143327459385</v>
      </c>
      <c r="N3925" s="94">
        <v>3.1639218478080426</v>
      </c>
      <c r="O3925" s="94">
        <v>3.4495858960494199</v>
      </c>
      <c r="P3925" s="94">
        <v>3.7540967778577192</v>
      </c>
      <c r="Q3925" s="94">
        <v>3.8205439277739628</v>
      </c>
      <c r="R3925" s="94">
        <v>3.6973652567975024</v>
      </c>
      <c r="S3925" s="94">
        <v>3.2396157281611364</v>
      </c>
      <c r="T3925" s="94">
        <v>3.1114705563411391</v>
      </c>
      <c r="U3925" s="94">
        <v>3.067510577015029</v>
      </c>
      <c r="V3925" s="94">
        <v>2.9129258649572067</v>
      </c>
      <c r="W3925" s="94">
        <v>2.6895103732594179</v>
      </c>
      <c r="X3925" s="94">
        <v>2.6133035727417266</v>
      </c>
      <c r="Y3925" s="94">
        <v>2.6581948842341996</v>
      </c>
      <c r="Z3925" s="94">
        <v>2.7049115691239072</v>
      </c>
      <c r="AA3925" s="94">
        <v>2.5201098752501605</v>
      </c>
      <c r="AB3925" s="94">
        <v>2.534396700545245</v>
      </c>
      <c r="AC3925" s="94">
        <v>2.3686706520112408</v>
      </c>
      <c r="AD3925" s="94">
        <v>2.355144845813486</v>
      </c>
      <c r="AE3925" s="94">
        <v>2.3409799212925426</v>
      </c>
      <c r="AF3925" s="94">
        <v>1.9827316993214272</v>
      </c>
      <c r="AG3925" s="94">
        <v>1.8910501959306489</v>
      </c>
      <c r="AH3925" s="94">
        <v>1.7191344617837285</v>
      </c>
      <c r="AI3925" s="94">
        <v>1.7624646362592322</v>
      </c>
      <c r="AJ3925" s="94">
        <v>1.6056075982180547</v>
      </c>
      <c r="AK3925" s="94">
        <v>1.6001614220132099</v>
      </c>
      <c r="AL3925" s="94">
        <v>1.5879748818665373</v>
      </c>
      <c r="AM3925" s="94">
        <v>1.6577314593598484</v>
      </c>
      <c r="AN3925" s="94">
        <v>1.6571918673719837</v>
      </c>
      <c r="AO3925" s="94">
        <v>1.6053598705066499</v>
      </c>
      <c r="AP3925" s="94">
        <v>1.619905485998832</v>
      </c>
      <c r="AQ3925" s="94">
        <v>1.8296202254426797</v>
      </c>
      <c r="AR3925" s="94">
        <v>2.078661550761725</v>
      </c>
      <c r="AS3925" s="43">
        <f t="shared" si="113"/>
        <v>45.57639079231808</v>
      </c>
    </row>
    <row r="3926" spans="3:45">
      <c r="C3926" s="34">
        <v>862</v>
      </c>
      <c r="D3926" s="94">
        <v>3.3</v>
      </c>
      <c r="E3926" s="94">
        <v>3.3329223154979353</v>
      </c>
      <c r="F3926" s="94">
        <v>3.2649971081097133</v>
      </c>
      <c r="G3926" s="94">
        <v>3.2508294481903834</v>
      </c>
      <c r="H3926" s="94">
        <v>3.0578770729642049</v>
      </c>
      <c r="I3926" s="94">
        <v>2.8210635383516385</v>
      </c>
      <c r="J3926" s="94">
        <v>2.7024238987581368</v>
      </c>
      <c r="K3926" s="94">
        <v>2.8461549649661508</v>
      </c>
      <c r="L3926" s="94">
        <v>2.9626911755670466</v>
      </c>
      <c r="M3926" s="94">
        <v>2.8546554010054801</v>
      </c>
      <c r="N3926" s="94">
        <v>2.6551088521612765</v>
      </c>
      <c r="O3926" s="94">
        <v>2.6049865637726284</v>
      </c>
      <c r="P3926" s="94">
        <v>2.5505119881047396</v>
      </c>
      <c r="Q3926" s="94">
        <v>2.3023991659045944</v>
      </c>
      <c r="R3926" s="94">
        <v>2.2958950450054045</v>
      </c>
      <c r="S3926" s="94">
        <v>2.3420562412531218</v>
      </c>
      <c r="T3926" s="94">
        <v>2.1608486806683125</v>
      </c>
      <c r="U3926" s="94">
        <v>2.0250442611872943</v>
      </c>
      <c r="V3926" s="94">
        <v>2.2364045470930156</v>
      </c>
      <c r="W3926" s="94">
        <v>2.0038874471293688</v>
      </c>
      <c r="X3926" s="94">
        <v>1.8817961626880189</v>
      </c>
      <c r="Y3926" s="94">
        <v>1.7712955800832633</v>
      </c>
      <c r="Z3926" s="94">
        <v>1.6020213722023084</v>
      </c>
      <c r="AA3926" s="94">
        <v>1.4340267422671813</v>
      </c>
      <c r="AB3926" s="94">
        <v>1.3380605995349706</v>
      </c>
      <c r="AC3926" s="94">
        <v>1.2371932083759589</v>
      </c>
      <c r="AD3926" s="94">
        <v>1.2226137302659299</v>
      </c>
      <c r="AE3926" s="94">
        <v>1.3098800277644911</v>
      </c>
      <c r="AF3926" s="94">
        <v>1.2556026797920929</v>
      </c>
      <c r="AG3926" s="94">
        <v>1.2143385467236629</v>
      </c>
      <c r="AH3926" s="94">
        <v>1.1914174284379306</v>
      </c>
      <c r="AI3926" s="94">
        <v>1.1939090876558758</v>
      </c>
      <c r="AJ3926" s="94">
        <v>1.2017485995608215</v>
      </c>
      <c r="AK3926" s="94">
        <v>1.3260098552461828</v>
      </c>
      <c r="AL3926" s="94">
        <v>1.3120997167755677</v>
      </c>
      <c r="AM3926" s="94">
        <v>1.3149030282761587</v>
      </c>
      <c r="AN3926" s="94">
        <v>1.2187391208501663</v>
      </c>
      <c r="AO3926" s="94">
        <v>1.0756872599751717</v>
      </c>
      <c r="AP3926" s="94">
        <v>1.1277247184795038</v>
      </c>
      <c r="AQ3926" s="94">
        <v>1.1042103085520614</v>
      </c>
      <c r="AR3926" s="94">
        <v>0.99303230430697242</v>
      </c>
      <c r="AS3926" s="43">
        <f t="shared" si="113"/>
        <v>36.886279511780813</v>
      </c>
    </row>
    <row r="3927" spans="3:45">
      <c r="C3927" s="34">
        <v>863</v>
      </c>
      <c r="D3927" s="94">
        <v>3.3</v>
      </c>
      <c r="E3927" s="94">
        <v>3.5202100897577671</v>
      </c>
      <c r="F3927" s="94">
        <v>3.3491601161099664</v>
      </c>
      <c r="G3927" s="94">
        <v>3.585038118294706</v>
      </c>
      <c r="H3927" s="94">
        <v>4.0287242597678699</v>
      </c>
      <c r="I3927" s="94">
        <v>3.7045076531509529</v>
      </c>
      <c r="J3927" s="94">
        <v>3.8355467180472984</v>
      </c>
      <c r="K3927" s="94">
        <v>3.8369505917942393</v>
      </c>
      <c r="L3927" s="94">
        <v>3.9848935627031374</v>
      </c>
      <c r="M3927" s="94">
        <v>3.5605270709428143</v>
      </c>
      <c r="N3927" s="94">
        <v>3.4303753645742776</v>
      </c>
      <c r="O3927" s="94">
        <v>3.3379261935477538</v>
      </c>
      <c r="P3927" s="94">
        <v>2.9817945101358405</v>
      </c>
      <c r="Q3927" s="94">
        <v>2.6908045829850287</v>
      </c>
      <c r="R3927" s="94">
        <v>2.7700812235398242</v>
      </c>
      <c r="S3927" s="94">
        <v>3.0899975031128708</v>
      </c>
      <c r="T3927" s="94">
        <v>2.8477656655093178</v>
      </c>
      <c r="U3927" s="94">
        <v>2.7168199167441198</v>
      </c>
      <c r="V3927" s="94">
        <v>2.4153119160238594</v>
      </c>
      <c r="W3927" s="94">
        <v>2.6625063019783815</v>
      </c>
      <c r="X3927" s="94">
        <v>2.5882736292757902</v>
      </c>
      <c r="Y3927" s="94">
        <v>2.7033992361300112</v>
      </c>
      <c r="Z3927" s="94">
        <v>2.3900897139880461</v>
      </c>
      <c r="AA3927" s="94">
        <v>2.3402381044255693</v>
      </c>
      <c r="AB3927" s="94">
        <v>2.3021194906761568</v>
      </c>
      <c r="AC3927" s="94">
        <v>2.1195279762331052</v>
      </c>
      <c r="AD3927" s="94">
        <v>2.0175564579371539</v>
      </c>
      <c r="AE3927" s="94">
        <v>1.8681510737671807</v>
      </c>
      <c r="AF3927" s="94">
        <v>1.7337548972439298</v>
      </c>
      <c r="AG3927" s="94">
        <v>1.7384629857912453</v>
      </c>
      <c r="AH3927" s="94">
        <v>1.7775320230965703</v>
      </c>
      <c r="AI3927" s="94">
        <v>1.7079800925769448</v>
      </c>
      <c r="AJ3927" s="94">
        <v>1.5866189311322569</v>
      </c>
      <c r="AK3927" s="94">
        <v>1.5541863862206409</v>
      </c>
      <c r="AL3927" s="94">
        <v>1.8216489042459156</v>
      </c>
      <c r="AM3927" s="94">
        <v>1.8463046201580098</v>
      </c>
      <c r="AN3927" s="94">
        <v>1.924378899758544</v>
      </c>
      <c r="AO3927" s="94">
        <v>1.9671106322414098</v>
      </c>
      <c r="AP3927" s="94">
        <v>1.8296770808630689</v>
      </c>
      <c r="AQ3927" s="94">
        <v>1.9726481662279114</v>
      </c>
      <c r="AR3927" s="94">
        <v>1.8584723458762329</v>
      </c>
      <c r="AS3927" s="43">
        <f t="shared" si="113"/>
        <v>45.959740575726904</v>
      </c>
    </row>
    <row r="3928" spans="3:45">
      <c r="C3928" s="34">
        <v>864</v>
      </c>
      <c r="D3928" s="94">
        <v>3.3</v>
      </c>
      <c r="E3928" s="94">
        <v>3.1020328485834878</v>
      </c>
      <c r="F3928" s="94">
        <v>3.540189751538271</v>
      </c>
      <c r="G3928" s="94">
        <v>3.77197881295226</v>
      </c>
      <c r="H3928" s="94">
        <v>3.8402455668639361</v>
      </c>
      <c r="I3928" s="94">
        <v>3.8362674325073485</v>
      </c>
      <c r="J3928" s="94">
        <v>3.9389285113535943</v>
      </c>
      <c r="K3928" s="94">
        <v>3.5011758247298599</v>
      </c>
      <c r="L3928" s="94">
        <v>3.2857798810822718</v>
      </c>
      <c r="M3928" s="94">
        <v>3.2492393773101034</v>
      </c>
      <c r="N3928" s="94">
        <v>3.2485483691349968</v>
      </c>
      <c r="O3928" s="94">
        <v>3.4387049935132352</v>
      </c>
      <c r="P3928" s="94">
        <v>3.7142936781517868</v>
      </c>
      <c r="Q3928" s="94">
        <v>3.8024700765160935</v>
      </c>
      <c r="R3928" s="94">
        <v>4.1664941192656313</v>
      </c>
      <c r="S3928" s="94">
        <v>3.9324352419624189</v>
      </c>
      <c r="T3928" s="94">
        <v>4.6058884385242269</v>
      </c>
      <c r="U3928" s="94">
        <v>4.6542556363662033</v>
      </c>
      <c r="V3928" s="94">
        <v>4.6555333627275859</v>
      </c>
      <c r="W3928" s="94">
        <v>4.6222476707548523</v>
      </c>
      <c r="X3928" s="94">
        <v>4.5989284561168411</v>
      </c>
      <c r="Y3928" s="94">
        <v>4.3699835695014135</v>
      </c>
      <c r="Z3928" s="94">
        <v>4.0652817423771026</v>
      </c>
      <c r="AA3928" s="94">
        <v>3.8293348511588432</v>
      </c>
      <c r="AB3928" s="94">
        <v>4.0323006089051843</v>
      </c>
      <c r="AC3928" s="94">
        <v>4.1234644844620894</v>
      </c>
      <c r="AD3928" s="94">
        <v>4.028235458151169</v>
      </c>
      <c r="AE3928" s="94">
        <v>3.807732871128223</v>
      </c>
      <c r="AF3928" s="94">
        <v>3.94520836518595</v>
      </c>
      <c r="AG3928" s="94">
        <v>3.3922056811676562</v>
      </c>
      <c r="AH3928" s="94">
        <v>3.1500227460755061</v>
      </c>
      <c r="AI3928" s="94">
        <v>3.4897173324017832</v>
      </c>
      <c r="AJ3928" s="94">
        <v>3.6156883797604107</v>
      </c>
      <c r="AK3928" s="94">
        <v>3.3168115934636089</v>
      </c>
      <c r="AL3928" s="94">
        <v>3.2289939634778166</v>
      </c>
      <c r="AM3928" s="94">
        <v>3.2912607848091167</v>
      </c>
      <c r="AN3928" s="94">
        <v>3.1257375525921018</v>
      </c>
      <c r="AO3928" s="94">
        <v>3.2352259557516905</v>
      </c>
      <c r="AP3928" s="94">
        <v>3.2463151748550914</v>
      </c>
      <c r="AQ3928" s="94">
        <v>3.1856605069682633</v>
      </c>
      <c r="AR3928" s="94">
        <v>3.2245239689806553</v>
      </c>
      <c r="AS3928" s="43">
        <f t="shared" si="113"/>
        <v>55.535040391583024</v>
      </c>
    </row>
    <row r="3929" spans="3:45">
      <c r="C3929" s="34">
        <v>865</v>
      </c>
      <c r="D3929" s="94">
        <v>3.3</v>
      </c>
      <c r="E3929" s="94">
        <v>3.4016149605456856</v>
      </c>
      <c r="F3929" s="94">
        <v>3.8145894368500772</v>
      </c>
      <c r="G3929" s="94">
        <v>3.8157387687657156</v>
      </c>
      <c r="H3929" s="94">
        <v>3.6353765875838149</v>
      </c>
      <c r="I3929" s="94">
        <v>3.4457803974879795</v>
      </c>
      <c r="J3929" s="94">
        <v>3.2087946154853686</v>
      </c>
      <c r="K3929" s="94">
        <v>3.4245933237831454</v>
      </c>
      <c r="L3929" s="94">
        <v>3.1426396901594642</v>
      </c>
      <c r="M3929" s="94">
        <v>2.6841328226892021</v>
      </c>
      <c r="N3929" s="94">
        <v>2.5044775581841154</v>
      </c>
      <c r="O3929" s="94">
        <v>2.6108322443361889</v>
      </c>
      <c r="P3929" s="94">
        <v>2.4504605829307318</v>
      </c>
      <c r="Q3929" s="94">
        <v>2.5051152650073361</v>
      </c>
      <c r="R3929" s="94">
        <v>2.1057958127693137</v>
      </c>
      <c r="S3929" s="94">
        <v>2.2181534902440632</v>
      </c>
      <c r="T3929" s="94">
        <v>1.860330310624793</v>
      </c>
      <c r="U3929" s="94">
        <v>1.9467124329496956</v>
      </c>
      <c r="V3929" s="94">
        <v>1.8513309892884902</v>
      </c>
      <c r="W3929" s="94">
        <v>1.8197799274683064</v>
      </c>
      <c r="X3929" s="94">
        <v>1.866500623046859</v>
      </c>
      <c r="Y3929" s="94">
        <v>1.7987205825197923</v>
      </c>
      <c r="Z3929" s="94">
        <v>1.6392644338463733</v>
      </c>
      <c r="AA3929" s="94">
        <v>1.5735360319023752</v>
      </c>
      <c r="AB3929" s="94">
        <v>1.613539069091537</v>
      </c>
      <c r="AC3929" s="94">
        <v>1.6081127587927728</v>
      </c>
      <c r="AD3929" s="94">
        <v>1.6429978388395441</v>
      </c>
      <c r="AE3929" s="94">
        <v>1.6132451241165058</v>
      </c>
      <c r="AF3929" s="94">
        <v>1.5129858591154057</v>
      </c>
      <c r="AG3929" s="94">
        <v>1.2260782769666669</v>
      </c>
      <c r="AH3929" s="94">
        <v>1.1609129963095051</v>
      </c>
      <c r="AI3929" s="94">
        <v>1.1288946589114528</v>
      </c>
      <c r="AJ3929" s="94">
        <v>1.2573812458586922</v>
      </c>
      <c r="AK3929" s="94">
        <v>1.2540433824202559</v>
      </c>
      <c r="AL3929" s="94">
        <v>1.0827960286392226</v>
      </c>
      <c r="AM3929" s="94">
        <v>1.0753601619492024</v>
      </c>
      <c r="AN3929" s="94">
        <v>1.0613577316230682</v>
      </c>
      <c r="AO3929" s="94">
        <v>1.1763500652732033</v>
      </c>
      <c r="AP3929" s="94">
        <v>1.2090952274353888</v>
      </c>
      <c r="AQ3929" s="94">
        <v>1.1600133100999577</v>
      </c>
      <c r="AR3929" s="94">
        <v>1.1671245542398303</v>
      </c>
      <c r="AS3929" s="43">
        <f t="shared" si="113"/>
        <v>39.2759496551122</v>
      </c>
    </row>
    <row r="3930" spans="3:45">
      <c r="C3930" s="34">
        <v>866</v>
      </c>
      <c r="D3930" s="94">
        <v>3.3</v>
      </c>
      <c r="E3930" s="94">
        <v>3.128671410043919</v>
      </c>
      <c r="F3930" s="94">
        <v>2.8682264088802696</v>
      </c>
      <c r="G3930" s="94">
        <v>2.923818049303478</v>
      </c>
      <c r="H3930" s="94">
        <v>3.195439323871633</v>
      </c>
      <c r="I3930" s="94">
        <v>3.3831876063492476</v>
      </c>
      <c r="J3930" s="94">
        <v>3.3898815896301824</v>
      </c>
      <c r="K3930" s="94">
        <v>3.148567952504127</v>
      </c>
      <c r="L3930" s="94">
        <v>2.8446061885127039</v>
      </c>
      <c r="M3930" s="94">
        <v>2.7315692594829168</v>
      </c>
      <c r="N3930" s="94">
        <v>2.647290967676351</v>
      </c>
      <c r="O3930" s="94">
        <v>2.8300011514403933</v>
      </c>
      <c r="P3930" s="94">
        <v>3.2123302045010207</v>
      </c>
      <c r="Q3930" s="94">
        <v>2.9000002479652189</v>
      </c>
      <c r="R3930" s="94">
        <v>2.7873681831738621</v>
      </c>
      <c r="S3930" s="94">
        <v>2.9096625261656408</v>
      </c>
      <c r="T3930" s="94">
        <v>3.2621725299359836</v>
      </c>
      <c r="U3930" s="94">
        <v>3.1708450018126313</v>
      </c>
      <c r="V3930" s="94">
        <v>3.3419453573070257</v>
      </c>
      <c r="W3930" s="94">
        <v>3.4188724682428813</v>
      </c>
      <c r="X3930" s="94">
        <v>3.4053741216250542</v>
      </c>
      <c r="Y3930" s="94">
        <v>3.5085212573641456</v>
      </c>
      <c r="Z3930" s="94">
        <v>3.4957833912433443</v>
      </c>
      <c r="AA3930" s="94">
        <v>3.5520455291715223</v>
      </c>
      <c r="AB3930" s="94">
        <v>3.5231096710801526</v>
      </c>
      <c r="AC3930" s="94">
        <v>3.3573327005729117</v>
      </c>
      <c r="AD3930" s="94">
        <v>3.2604728910933267</v>
      </c>
      <c r="AE3930" s="94">
        <v>3.2686914559910694</v>
      </c>
      <c r="AF3930" s="94">
        <v>3.5466529913583553</v>
      </c>
      <c r="AG3930" s="94">
        <v>3.6797316511162985</v>
      </c>
      <c r="AH3930" s="94">
        <v>3.5601615477456043</v>
      </c>
      <c r="AI3930" s="94">
        <v>3.5373183140574991</v>
      </c>
      <c r="AJ3930" s="94">
        <v>3.7360320913724192</v>
      </c>
      <c r="AK3930" s="94">
        <v>3.4509293899565612</v>
      </c>
      <c r="AL3930" s="94">
        <v>3.5679838782142488</v>
      </c>
      <c r="AM3930" s="94">
        <v>3.630517271189571</v>
      </c>
      <c r="AN3930" s="94">
        <v>3.3928678462443718</v>
      </c>
      <c r="AO3930" s="94">
        <v>3.2085650031800519</v>
      </c>
      <c r="AP3930" s="94">
        <v>2.9733152386441444</v>
      </c>
      <c r="AQ3930" s="94">
        <v>2.9607288334206698</v>
      </c>
      <c r="AR3930" s="94">
        <v>2.9487166160433573</v>
      </c>
      <c r="AS3930" s="43">
        <f t="shared" si="113"/>
        <v>47.197984359546844</v>
      </c>
    </row>
    <row r="3931" spans="3:45">
      <c r="C3931" s="34">
        <v>867</v>
      </c>
      <c r="D3931" s="94">
        <v>3.3</v>
      </c>
      <c r="E3931" s="94">
        <v>3.2275946914007569</v>
      </c>
      <c r="F3931" s="94">
        <v>2.8752967641908587</v>
      </c>
      <c r="G3931" s="94">
        <v>2.4774048443482943</v>
      </c>
      <c r="H3931" s="94">
        <v>2.3863971758814952</v>
      </c>
      <c r="I3931" s="94">
        <v>2.4568091301032311</v>
      </c>
      <c r="J3931" s="94">
        <v>2.4770617094536109</v>
      </c>
      <c r="K3931" s="94">
        <v>2.6417522665137021</v>
      </c>
      <c r="L3931" s="94">
        <v>2.5742641635442833</v>
      </c>
      <c r="M3931" s="94">
        <v>2.3231759821255062</v>
      </c>
      <c r="N3931" s="94">
        <v>2.3536133990326644</v>
      </c>
      <c r="O3931" s="94">
        <v>2.15091140441183</v>
      </c>
      <c r="P3931" s="94">
        <v>2.041974110872292</v>
      </c>
      <c r="Q3931" s="94">
        <v>2.0541240146300712</v>
      </c>
      <c r="R3931" s="94">
        <v>2.0055806104133027</v>
      </c>
      <c r="S3931" s="94">
        <v>1.9332707836490541</v>
      </c>
      <c r="T3931" s="94">
        <v>2.0345760835674032</v>
      </c>
      <c r="U3931" s="94">
        <v>1.9641792291260585</v>
      </c>
      <c r="V3931" s="94">
        <v>2.0972082139164163</v>
      </c>
      <c r="W3931" s="94">
        <v>2.1906296741801023</v>
      </c>
      <c r="X3931" s="94">
        <v>2.0998830383643212</v>
      </c>
      <c r="Y3931" s="94">
        <v>1.9894457388918496</v>
      </c>
      <c r="Z3931" s="94">
        <v>1.8904712979893339</v>
      </c>
      <c r="AA3931" s="94">
        <v>1.6944672120411655</v>
      </c>
      <c r="AB3931" s="94">
        <v>1.7903213265861919</v>
      </c>
      <c r="AC3931" s="94">
        <v>1.5557457823299894</v>
      </c>
      <c r="AD3931" s="94">
        <v>1.6197701763020615</v>
      </c>
      <c r="AE3931" s="94">
        <v>1.4698453402419176</v>
      </c>
      <c r="AF3931" s="94">
        <v>1.4225658778283128</v>
      </c>
      <c r="AG3931" s="94">
        <v>1.3371600675820297</v>
      </c>
      <c r="AH3931" s="94">
        <v>1.2139598844749118</v>
      </c>
      <c r="AI3931" s="94">
        <v>1.1448193146691703</v>
      </c>
      <c r="AJ3931" s="94">
        <v>1.058905768919886</v>
      </c>
      <c r="AK3931" s="94">
        <v>1.0936318139007655</v>
      </c>
      <c r="AL3931" s="94">
        <v>1.1272291328696551</v>
      </c>
      <c r="AM3931" s="94">
        <v>1.0328409132590113</v>
      </c>
      <c r="AN3931" s="94">
        <v>1.019796908913319</v>
      </c>
      <c r="AO3931" s="94">
        <v>0.93679165059387315</v>
      </c>
      <c r="AP3931" s="94">
        <v>0.86396573712932601</v>
      </c>
      <c r="AQ3931" s="94">
        <v>0.78586913223457766</v>
      </c>
      <c r="AR3931" s="94">
        <v>0.78699165030930429</v>
      </c>
      <c r="AS3931" s="43">
        <f t="shared" si="113"/>
        <v>33.615387385061467</v>
      </c>
    </row>
    <row r="3932" spans="3:45">
      <c r="C3932" s="34">
        <v>868</v>
      </c>
      <c r="D3932" s="94">
        <v>3.3</v>
      </c>
      <c r="E3932" s="94">
        <v>3.3634828364166252</v>
      </c>
      <c r="F3932" s="94">
        <v>3.4659758809837986</v>
      </c>
      <c r="G3932" s="94">
        <v>3.5923598126599772</v>
      </c>
      <c r="H3932" s="94">
        <v>3.6801146309921666</v>
      </c>
      <c r="I3932" s="94">
        <v>3.6536148481597794</v>
      </c>
      <c r="J3932" s="94">
        <v>3.6248580531834333</v>
      </c>
      <c r="K3932" s="94">
        <v>3.7009491041186378</v>
      </c>
      <c r="L3932" s="94">
        <v>3.5053221467193776</v>
      </c>
      <c r="M3932" s="94">
        <v>3.5153712230368028</v>
      </c>
      <c r="N3932" s="94">
        <v>3.442235809900132</v>
      </c>
      <c r="O3932" s="94">
        <v>3.2399376437045726</v>
      </c>
      <c r="P3932" s="94">
        <v>2.8498485882000137</v>
      </c>
      <c r="Q3932" s="94">
        <v>2.9104756443601216</v>
      </c>
      <c r="R3932" s="94">
        <v>2.6861209465029785</v>
      </c>
      <c r="S3932" s="94">
        <v>2.6923443626692776</v>
      </c>
      <c r="T3932" s="94">
        <v>2.7182196082275749</v>
      </c>
      <c r="U3932" s="94">
        <v>2.7450154305951959</v>
      </c>
      <c r="V3932" s="94">
        <v>2.8699050983091978</v>
      </c>
      <c r="W3932" s="94">
        <v>2.7760022872546011</v>
      </c>
      <c r="X3932" s="94">
        <v>2.9258199279067774</v>
      </c>
      <c r="Y3932" s="94">
        <v>2.9730293060126058</v>
      </c>
      <c r="Z3932" s="94">
        <v>2.9931559010647346</v>
      </c>
      <c r="AA3932" s="94">
        <v>3.2312033054882239</v>
      </c>
      <c r="AB3932" s="94">
        <v>3.2918863053801268</v>
      </c>
      <c r="AC3932" s="94">
        <v>3.4168764533535469</v>
      </c>
      <c r="AD3932" s="94">
        <v>3.3859904556473075</v>
      </c>
      <c r="AE3932" s="94">
        <v>3.7285696463421507</v>
      </c>
      <c r="AF3932" s="94">
        <v>3.6015198793448229</v>
      </c>
      <c r="AG3932" s="94">
        <v>3.3818896043172599</v>
      </c>
      <c r="AH3932" s="94">
        <v>3.6384194535565664</v>
      </c>
      <c r="AI3932" s="94">
        <v>3.7201301808942362</v>
      </c>
      <c r="AJ3932" s="94">
        <v>3.7115754375836931</v>
      </c>
      <c r="AK3932" s="94">
        <v>3.1963180114453</v>
      </c>
      <c r="AL3932" s="94">
        <v>2.8842902939928896</v>
      </c>
      <c r="AM3932" s="94">
        <v>3.0365965998087554</v>
      </c>
      <c r="AN3932" s="94">
        <v>2.9279931626348641</v>
      </c>
      <c r="AO3932" s="94">
        <v>2.9536360224295271</v>
      </c>
      <c r="AP3932" s="94">
        <v>3.3705948147830802</v>
      </c>
      <c r="AQ3932" s="94">
        <v>3.5748221279225194</v>
      </c>
      <c r="AR3932" s="94">
        <v>3.4365049353139598</v>
      </c>
      <c r="AS3932" s="43">
        <f t="shared" si="113"/>
        <v>49.386148569784517</v>
      </c>
    </row>
    <row r="3933" spans="3:45">
      <c r="C3933" s="34">
        <v>869</v>
      </c>
      <c r="D3933" s="94">
        <v>3.3</v>
      </c>
      <c r="E3933" s="94">
        <v>3.1294460307920091</v>
      </c>
      <c r="F3933" s="94">
        <v>3.0668447175822799</v>
      </c>
      <c r="G3933" s="94">
        <v>3.4439525572090042</v>
      </c>
      <c r="H3933" s="94">
        <v>3.2212603655884395</v>
      </c>
      <c r="I3933" s="94">
        <v>2.8905718084161247</v>
      </c>
      <c r="J3933" s="94">
        <v>2.9437604281215877</v>
      </c>
      <c r="K3933" s="94">
        <v>3.2249858360939578</v>
      </c>
      <c r="L3933" s="94">
        <v>2.9645910849058592</v>
      </c>
      <c r="M3933" s="94">
        <v>3.0413790038071333</v>
      </c>
      <c r="N3933" s="94">
        <v>2.8341712549767779</v>
      </c>
      <c r="O3933" s="94">
        <v>2.5711395923440299</v>
      </c>
      <c r="P3933" s="94">
        <v>2.3347218380828787</v>
      </c>
      <c r="Q3933" s="94">
        <v>2.7793977179917175</v>
      </c>
      <c r="R3933" s="94">
        <v>2.8983831930664157</v>
      </c>
      <c r="S3933" s="94">
        <v>2.7122298904254203</v>
      </c>
      <c r="T3933" s="94">
        <v>2.5085894846692547</v>
      </c>
      <c r="U3933" s="94">
        <v>2.3461944133971362</v>
      </c>
      <c r="V3933" s="94">
        <v>2.1940761694412134</v>
      </c>
      <c r="W3933" s="94">
        <v>2.1722187523503735</v>
      </c>
      <c r="X3933" s="94">
        <v>2.1383416277331029</v>
      </c>
      <c r="Y3933" s="94">
        <v>2.1647486891263559</v>
      </c>
      <c r="Z3933" s="94">
        <v>2.1869564842110552</v>
      </c>
      <c r="AA3933" s="94">
        <v>2.1722089516794592</v>
      </c>
      <c r="AB3933" s="94">
        <v>2.0870065083335012</v>
      </c>
      <c r="AC3933" s="94">
        <v>2.0161751809701629</v>
      </c>
      <c r="AD3933" s="94">
        <v>2.0064813221677502</v>
      </c>
      <c r="AE3933" s="94">
        <v>1.9760785318544511</v>
      </c>
      <c r="AF3933" s="94">
        <v>1.9620641866503417</v>
      </c>
      <c r="AG3933" s="94">
        <v>1.9906033784561628</v>
      </c>
      <c r="AH3933" s="94">
        <v>2.0716316455069306</v>
      </c>
      <c r="AI3933" s="94">
        <v>2.1968429178653612</v>
      </c>
      <c r="AJ3933" s="94">
        <v>2.0767787757942848</v>
      </c>
      <c r="AK3933" s="94">
        <v>1.9523079219176231</v>
      </c>
      <c r="AL3933" s="94">
        <v>1.8245017111074864</v>
      </c>
      <c r="AM3933" s="94">
        <v>1.6889316689073006</v>
      </c>
      <c r="AN3933" s="94">
        <v>1.615412865953211</v>
      </c>
      <c r="AO3933" s="94">
        <v>1.4825459817316637</v>
      </c>
      <c r="AP3933" s="94">
        <v>1.569722192087037</v>
      </c>
      <c r="AQ3933" s="94">
        <v>1.502217002620146</v>
      </c>
      <c r="AR3933" s="94">
        <v>1.4059638666930647</v>
      </c>
      <c r="AS3933" s="43">
        <f t="shared" si="113"/>
        <v>40.414561966269574</v>
      </c>
    </row>
    <row r="3934" spans="3:45">
      <c r="C3934" s="34">
        <v>870</v>
      </c>
      <c r="D3934" s="94">
        <v>3.3</v>
      </c>
      <c r="E3934" s="94">
        <v>3.1972305537365804</v>
      </c>
      <c r="F3934" s="94">
        <v>3.0833195630273842</v>
      </c>
      <c r="G3934" s="94">
        <v>2.7600731512463867</v>
      </c>
      <c r="H3934" s="94">
        <v>2.8890607357970119</v>
      </c>
      <c r="I3934" s="94">
        <v>2.8707011852231967</v>
      </c>
      <c r="J3934" s="94">
        <v>3.206279602639341</v>
      </c>
      <c r="K3934" s="94">
        <v>3.1809526417490024</v>
      </c>
      <c r="L3934" s="94">
        <v>3.0819332043980587</v>
      </c>
      <c r="M3934" s="94">
        <v>2.8851987841208748</v>
      </c>
      <c r="N3934" s="94">
        <v>2.9611718134523133</v>
      </c>
      <c r="O3934" s="94">
        <v>3.0554257030200098</v>
      </c>
      <c r="P3934" s="94">
        <v>2.828283743471955</v>
      </c>
      <c r="Q3934" s="94">
        <v>2.3877281864853588</v>
      </c>
      <c r="R3934" s="94">
        <v>2.5144259849863269</v>
      </c>
      <c r="S3934" s="94">
        <v>2.3063607627170848</v>
      </c>
      <c r="T3934" s="94">
        <v>2.2914295452162912</v>
      </c>
      <c r="U3934" s="94">
        <v>2.2655398538992104</v>
      </c>
      <c r="V3934" s="94">
        <v>2.3258398552976502</v>
      </c>
      <c r="W3934" s="94">
        <v>2.302619543521196</v>
      </c>
      <c r="X3934" s="94">
        <v>2.2689314992636027</v>
      </c>
      <c r="Y3934" s="94">
        <v>2.3473589919968454</v>
      </c>
      <c r="Z3934" s="94">
        <v>2.0216738588558014</v>
      </c>
      <c r="AA3934" s="94">
        <v>2.1263893965086602</v>
      </c>
      <c r="AB3934" s="94">
        <v>2.0909426836874472</v>
      </c>
      <c r="AC3934" s="94">
        <v>1.9784932751552882</v>
      </c>
      <c r="AD3934" s="94">
        <v>1.9814913565823948</v>
      </c>
      <c r="AE3934" s="94">
        <v>1.9929697876564569</v>
      </c>
      <c r="AF3934" s="94">
        <v>2.1499268940709593</v>
      </c>
      <c r="AG3934" s="94">
        <v>2.0114692746799583</v>
      </c>
      <c r="AH3934" s="94">
        <v>1.9364955065354632</v>
      </c>
      <c r="AI3934" s="94">
        <v>2.020836815766847</v>
      </c>
      <c r="AJ3934" s="94">
        <v>1.9439797089881963</v>
      </c>
      <c r="AK3934" s="94">
        <v>2.1556022161243544</v>
      </c>
      <c r="AL3934" s="94">
        <v>2.3172602778653566</v>
      </c>
      <c r="AM3934" s="94">
        <v>2.3548890701391874</v>
      </c>
      <c r="AN3934" s="94">
        <v>2.1302422816571935</v>
      </c>
      <c r="AO3934" s="94">
        <v>2.1466906392310103</v>
      </c>
      <c r="AP3934" s="94">
        <v>2.1830970546958022</v>
      </c>
      <c r="AQ3934" s="94">
        <v>2.5046906218477596</v>
      </c>
      <c r="AR3934" s="94">
        <v>2.4686628959973245</v>
      </c>
      <c r="AS3934" s="43">
        <f t="shared" si="113"/>
        <v>40.377600623124344</v>
      </c>
    </row>
    <row r="3935" spans="3:45">
      <c r="C3935" s="34">
        <v>871</v>
      </c>
      <c r="D3935" s="94">
        <v>3.3</v>
      </c>
      <c r="E3935" s="94">
        <v>3.6194587893763015</v>
      </c>
      <c r="F3935" s="94">
        <v>3.5366797739592988</v>
      </c>
      <c r="G3935" s="94">
        <v>3.4687134239881683</v>
      </c>
      <c r="H3935" s="94">
        <v>3.33921661476775</v>
      </c>
      <c r="I3935" s="94">
        <v>3.1438140977017572</v>
      </c>
      <c r="J3935" s="94">
        <v>2.9632759755937674</v>
      </c>
      <c r="K3935" s="94">
        <v>2.8344998542099846</v>
      </c>
      <c r="L3935" s="94">
        <v>2.9194545249886272</v>
      </c>
      <c r="M3935" s="94">
        <v>2.9689387647473433</v>
      </c>
      <c r="N3935" s="94">
        <v>2.919097747213367</v>
      </c>
      <c r="O3935" s="94">
        <v>2.7582490553621248</v>
      </c>
      <c r="P3935" s="94">
        <v>2.7396425780033939</v>
      </c>
      <c r="Q3935" s="94">
        <v>2.7520257297274742</v>
      </c>
      <c r="R3935" s="94">
        <v>2.5594604324211518</v>
      </c>
      <c r="S3935" s="94">
        <v>2.4633500026374331</v>
      </c>
      <c r="T3935" s="94">
        <v>2.3516931312337772</v>
      </c>
      <c r="U3935" s="94">
        <v>2.3152486576759781</v>
      </c>
      <c r="V3935" s="94">
        <v>2.2288892065332484</v>
      </c>
      <c r="W3935" s="94">
        <v>2.2286372295464281</v>
      </c>
      <c r="X3935" s="94">
        <v>2.3682306528377546</v>
      </c>
      <c r="Y3935" s="94">
        <v>2.3742626643165292</v>
      </c>
      <c r="Z3935" s="94">
        <v>2.3817077131166271</v>
      </c>
      <c r="AA3935" s="94">
        <v>2.4517151713423342</v>
      </c>
      <c r="AB3935" s="94">
        <v>2.5943524578456625</v>
      </c>
      <c r="AC3935" s="94">
        <v>2.7607939383742179</v>
      </c>
      <c r="AD3935" s="94">
        <v>2.647071428741369</v>
      </c>
      <c r="AE3935" s="94">
        <v>2.36715545562289</v>
      </c>
      <c r="AF3935" s="94">
        <v>2.1341109268281704</v>
      </c>
      <c r="AG3935" s="94">
        <v>2.2113867575320203</v>
      </c>
      <c r="AH3935" s="94">
        <v>2.1647834037819345</v>
      </c>
      <c r="AI3935" s="94">
        <v>2.3555696610362906</v>
      </c>
      <c r="AJ3935" s="94">
        <v>2.3569964344447105</v>
      </c>
      <c r="AK3935" s="94">
        <v>2.0364660730064341</v>
      </c>
      <c r="AL3935" s="94">
        <v>2.0796783602983635</v>
      </c>
      <c r="AM3935" s="94">
        <v>2.2208962877840595</v>
      </c>
      <c r="AN3935" s="94">
        <v>2.1713773868461015</v>
      </c>
      <c r="AO3935" s="94">
        <v>2.0886655626298314</v>
      </c>
      <c r="AP3935" s="94">
        <v>1.9109423423410223</v>
      </c>
      <c r="AQ3935" s="94">
        <v>1.8391616723212934</v>
      </c>
      <c r="AR3935" s="94">
        <v>1.6938505859706476</v>
      </c>
      <c r="AS3935" s="43">
        <f t="shared" si="113"/>
        <v>42.456587783128228</v>
      </c>
    </row>
    <row r="3936" spans="3:45">
      <c r="C3936" s="34">
        <v>872</v>
      </c>
      <c r="D3936" s="94">
        <v>3.3</v>
      </c>
      <c r="E3936" s="94">
        <v>3.1439092538746016</v>
      </c>
      <c r="F3936" s="94">
        <v>3.1938471489241058</v>
      </c>
      <c r="G3936" s="94">
        <v>3.1573332275104402</v>
      </c>
      <c r="H3936" s="94">
        <v>3.1087413041119052</v>
      </c>
      <c r="I3936" s="94">
        <v>3.0536469525271301</v>
      </c>
      <c r="J3936" s="94">
        <v>3.2218453251793155</v>
      </c>
      <c r="K3936" s="94">
        <v>2.9212247776044342</v>
      </c>
      <c r="L3936" s="94">
        <v>2.7352925958539451</v>
      </c>
      <c r="M3936" s="94">
        <v>2.6632815894104653</v>
      </c>
      <c r="N3936" s="94">
        <v>2.8768132095193755</v>
      </c>
      <c r="O3936" s="94">
        <v>2.8718922476072284</v>
      </c>
      <c r="P3936" s="94">
        <v>2.6983814941507127</v>
      </c>
      <c r="Q3936" s="94">
        <v>2.7746868585371027</v>
      </c>
      <c r="R3936" s="94">
        <v>2.8824989693533647</v>
      </c>
      <c r="S3936" s="94">
        <v>2.7669469152752186</v>
      </c>
      <c r="T3936" s="94">
        <v>2.6754391905575234</v>
      </c>
      <c r="U3936" s="94">
        <v>3.0312314367190596</v>
      </c>
      <c r="V3936" s="94">
        <v>2.6748272644455504</v>
      </c>
      <c r="W3936" s="94">
        <v>2.920451048499547</v>
      </c>
      <c r="X3936" s="94">
        <v>2.7144670895739469</v>
      </c>
      <c r="Y3936" s="94">
        <v>2.54050607669671</v>
      </c>
      <c r="Z3936" s="94">
        <v>2.5868537376582217</v>
      </c>
      <c r="AA3936" s="94">
        <v>2.5490338007207569</v>
      </c>
      <c r="AB3936" s="94">
        <v>2.5508942933731946</v>
      </c>
      <c r="AC3936" s="94">
        <v>2.5150119454279887</v>
      </c>
      <c r="AD3936" s="94">
        <v>2.2660036791359954</v>
      </c>
      <c r="AE3936" s="94">
        <v>2.1340273584862244</v>
      </c>
      <c r="AF3936" s="94">
        <v>2.1411434024181308</v>
      </c>
      <c r="AG3936" s="94">
        <v>2.0615607447123225</v>
      </c>
      <c r="AH3936" s="94">
        <v>1.8968646111045917</v>
      </c>
      <c r="AI3936" s="94">
        <v>1.9234235173650971</v>
      </c>
      <c r="AJ3936" s="94">
        <v>1.7249735103513313</v>
      </c>
      <c r="AK3936" s="94">
        <v>1.6663708538695059</v>
      </c>
      <c r="AL3936" s="94">
        <v>1.6789250721595721</v>
      </c>
      <c r="AM3936" s="94">
        <v>1.6044988876463151</v>
      </c>
      <c r="AN3936" s="94">
        <v>1.4907095679712297</v>
      </c>
      <c r="AO3936" s="94">
        <v>1.4533539665653117</v>
      </c>
      <c r="AP3936" s="94">
        <v>1.4154839473764371</v>
      </c>
      <c r="AQ3936" s="94">
        <v>1.4730474658890145</v>
      </c>
      <c r="AR3936" s="94">
        <v>1.4459796062293973</v>
      </c>
      <c r="AS3936" s="43">
        <f t="shared" si="113"/>
        <v>41.605505708221152</v>
      </c>
    </row>
    <row r="3937" spans="3:45">
      <c r="C3937" s="34">
        <v>873</v>
      </c>
      <c r="D3937" s="94">
        <v>3.3</v>
      </c>
      <c r="E3937" s="94">
        <v>2.9483997308906131</v>
      </c>
      <c r="F3937" s="94">
        <v>2.8426527644134496</v>
      </c>
      <c r="G3937" s="94">
        <v>2.7934030698415007</v>
      </c>
      <c r="H3937" s="94">
        <v>2.7520700188361569</v>
      </c>
      <c r="I3937" s="94">
        <v>2.6722459824338061</v>
      </c>
      <c r="J3937" s="94">
        <v>2.546239042510126</v>
      </c>
      <c r="K3937" s="94">
        <v>2.3850349426214863</v>
      </c>
      <c r="L3937" s="94">
        <v>2.122023548900442</v>
      </c>
      <c r="M3937" s="94">
        <v>2.1308168198335822</v>
      </c>
      <c r="N3937" s="94">
        <v>2.2798102288682109</v>
      </c>
      <c r="O3937" s="94">
        <v>2.1978040411207709</v>
      </c>
      <c r="P3937" s="94">
        <v>2.3871964981112406</v>
      </c>
      <c r="Q3937" s="94">
        <v>2.4909313614641113</v>
      </c>
      <c r="R3937" s="94">
        <v>2.5167818233865962</v>
      </c>
      <c r="S3937" s="94">
        <v>2.7054016321344996</v>
      </c>
      <c r="T3937" s="94">
        <v>2.5611140531555856</v>
      </c>
      <c r="U3937" s="94">
        <v>2.4264686311628854</v>
      </c>
      <c r="V3937" s="94">
        <v>2.4209508354443092</v>
      </c>
      <c r="W3937" s="94">
        <v>2.511441238252671</v>
      </c>
      <c r="X3937" s="94">
        <v>2.5193855225996575</v>
      </c>
      <c r="Y3937" s="94">
        <v>2.3953610856652952</v>
      </c>
      <c r="Z3937" s="94">
        <v>2.4320369133625852</v>
      </c>
      <c r="AA3937" s="94">
        <v>2.2716973938152565</v>
      </c>
      <c r="AB3937" s="94">
        <v>2.3056136410042254</v>
      </c>
      <c r="AC3937" s="94">
        <v>2.3629097815475695</v>
      </c>
      <c r="AD3937" s="94">
        <v>2.1806736193255136</v>
      </c>
      <c r="AE3937" s="94">
        <v>2.1722373753839803</v>
      </c>
      <c r="AF3937" s="94">
        <v>2.3036899391982146</v>
      </c>
      <c r="AG3937" s="94">
        <v>2.2109281708631872</v>
      </c>
      <c r="AH3937" s="94">
        <v>1.9380987791900506</v>
      </c>
      <c r="AI3937" s="94">
        <v>1.9514103659537509</v>
      </c>
      <c r="AJ3937" s="94">
        <v>2.032857191074549</v>
      </c>
      <c r="AK3937" s="94">
        <v>1.9224015561625121</v>
      </c>
      <c r="AL3937" s="94">
        <v>2.0686381866828318</v>
      </c>
      <c r="AM3937" s="94">
        <v>1.9810752415606707</v>
      </c>
      <c r="AN3937" s="94">
        <v>1.8853759982387721</v>
      </c>
      <c r="AO3937" s="94">
        <v>1.8204582924611774</v>
      </c>
      <c r="AP3937" s="94">
        <v>1.6520379233971263</v>
      </c>
      <c r="AQ3937" s="94">
        <v>1.8007034952277945</v>
      </c>
      <c r="AR3937" s="94">
        <v>1.9620600737291629</v>
      </c>
      <c r="AS3937" s="43">
        <f t="shared" si="113"/>
        <v>37.460245241688014</v>
      </c>
    </row>
    <row r="3938" spans="3:45">
      <c r="C3938" s="34">
        <v>874</v>
      </c>
      <c r="D3938" s="94">
        <v>3.3</v>
      </c>
      <c r="E3938" s="94">
        <v>3.0775761086052227</v>
      </c>
      <c r="F3938" s="94">
        <v>2.9002678400028965</v>
      </c>
      <c r="G3938" s="94">
        <v>2.657229475797497</v>
      </c>
      <c r="H3938" s="94">
        <v>2.4978311197691165</v>
      </c>
      <c r="I3938" s="94">
        <v>2.5199841317692147</v>
      </c>
      <c r="J3938" s="94">
        <v>2.2512508423955215</v>
      </c>
      <c r="K3938" s="94">
        <v>2.2523904472454332</v>
      </c>
      <c r="L3938" s="94">
        <v>2.449937011506385</v>
      </c>
      <c r="M3938" s="94">
        <v>2.6946245682072134</v>
      </c>
      <c r="N3938" s="94">
        <v>2.7180268393037172</v>
      </c>
      <c r="O3938" s="94">
        <v>2.7381441244859035</v>
      </c>
      <c r="P3938" s="94">
        <v>2.6166653315645738</v>
      </c>
      <c r="Q3938" s="94">
        <v>2.6818827093616435</v>
      </c>
      <c r="R3938" s="94">
        <v>2.2664780784488032</v>
      </c>
      <c r="S3938" s="94">
        <v>2.2571165719906428</v>
      </c>
      <c r="T3938" s="94">
        <v>2.1919982385988313</v>
      </c>
      <c r="U3938" s="94">
        <v>2.3086403541833751</v>
      </c>
      <c r="V3938" s="94">
        <v>2.0619932476414982</v>
      </c>
      <c r="W3938" s="94">
        <v>2.2012459068148194</v>
      </c>
      <c r="X3938" s="94">
        <v>2.2371459512767022</v>
      </c>
      <c r="Y3938" s="94">
        <v>2.2500114107057869</v>
      </c>
      <c r="Z3938" s="94">
        <v>2.0851468821914927</v>
      </c>
      <c r="AA3938" s="94">
        <v>1.9338794660868828</v>
      </c>
      <c r="AB3938" s="94">
        <v>1.8827469115822262</v>
      </c>
      <c r="AC3938" s="94">
        <v>1.7376076485677734</v>
      </c>
      <c r="AD3938" s="94">
        <v>1.7114201465473171</v>
      </c>
      <c r="AE3938" s="94">
        <v>1.76074225814476</v>
      </c>
      <c r="AF3938" s="94">
        <v>1.907682642838592</v>
      </c>
      <c r="AG3938" s="94">
        <v>1.9964736940702617</v>
      </c>
      <c r="AH3938" s="94">
        <v>2.0422585126103407</v>
      </c>
      <c r="AI3938" s="94">
        <v>2.0824013502518302</v>
      </c>
      <c r="AJ3938" s="94">
        <v>1.9893922951300482</v>
      </c>
      <c r="AK3938" s="94">
        <v>1.9131080786342314</v>
      </c>
      <c r="AL3938" s="94">
        <v>1.9336294468108397</v>
      </c>
      <c r="AM3938" s="94">
        <v>1.795186102663844</v>
      </c>
      <c r="AN3938" s="94">
        <v>1.7119486390939944</v>
      </c>
      <c r="AO3938" s="94">
        <v>1.6126741611350428</v>
      </c>
      <c r="AP3938" s="94">
        <v>1.6068905837049245</v>
      </c>
      <c r="AQ3938" s="94">
        <v>1.7853574669071577</v>
      </c>
      <c r="AR3938" s="94">
        <v>1.74982779094101</v>
      </c>
      <c r="AS3938" s="43">
        <f t="shared" si="113"/>
        <v>36.58885837498805</v>
      </c>
    </row>
    <row r="3939" spans="3:45">
      <c r="C3939" s="34">
        <v>875</v>
      </c>
      <c r="D3939" s="94">
        <v>3.3</v>
      </c>
      <c r="E3939" s="94">
        <v>3.3252991650349237</v>
      </c>
      <c r="F3939" s="94">
        <v>3.0791680368055729</v>
      </c>
      <c r="G3939" s="94">
        <v>3.1123179171666528</v>
      </c>
      <c r="H3939" s="94">
        <v>3.1585311028964083</v>
      </c>
      <c r="I3939" s="94">
        <v>3.239343397262902</v>
      </c>
      <c r="J3939" s="94">
        <v>3.3651160231269408</v>
      </c>
      <c r="K3939" s="94">
        <v>3.3609115151081843</v>
      </c>
      <c r="L3939" s="94">
        <v>3.60335799413139</v>
      </c>
      <c r="M3939" s="94">
        <v>3.1858866408457245</v>
      </c>
      <c r="N3939" s="94">
        <v>3.2150927376567706</v>
      </c>
      <c r="O3939" s="94">
        <v>3.1168544484051459</v>
      </c>
      <c r="P3939" s="94">
        <v>2.990343932662975</v>
      </c>
      <c r="Q3939" s="94">
        <v>3.1931254485293201</v>
      </c>
      <c r="R3939" s="94">
        <v>3.1815637439374318</v>
      </c>
      <c r="S3939" s="94">
        <v>2.9434115161960408</v>
      </c>
      <c r="T3939" s="94">
        <v>2.9450538538064506</v>
      </c>
      <c r="U3939" s="94">
        <v>2.9256314117913473</v>
      </c>
      <c r="V3939" s="94">
        <v>2.9153694293146386</v>
      </c>
      <c r="W3939" s="94">
        <v>3.1350087545921204</v>
      </c>
      <c r="X3939" s="94">
        <v>3.0880560059686455</v>
      </c>
      <c r="Y3939" s="94">
        <v>3.0066542905959417</v>
      </c>
      <c r="Z3939" s="94">
        <v>3.0733474520298105</v>
      </c>
      <c r="AA3939" s="94">
        <v>2.663942553972463</v>
      </c>
      <c r="AB3939" s="94">
        <v>2.5059845253062663</v>
      </c>
      <c r="AC3939" s="94">
        <v>2.3659614889432912</v>
      </c>
      <c r="AD3939" s="94">
        <v>2.3076789820343571</v>
      </c>
      <c r="AE3939" s="94">
        <v>2.2443966354819378</v>
      </c>
      <c r="AF3939" s="94">
        <v>2.1975685075146201</v>
      </c>
      <c r="AG3939" s="94">
        <v>2.2193626792211423</v>
      </c>
      <c r="AH3939" s="94">
        <v>2.6423689873219907</v>
      </c>
      <c r="AI3939" s="94">
        <v>2.6621441703695927</v>
      </c>
      <c r="AJ3939" s="94">
        <v>2.6818279549049575</v>
      </c>
      <c r="AK3939" s="94">
        <v>2.6674424890512238</v>
      </c>
      <c r="AL3939" s="94">
        <v>2.7903177538911188</v>
      </c>
      <c r="AM3939" s="94">
        <v>2.8758716449229298</v>
      </c>
      <c r="AN3939" s="94">
        <v>2.7825350133122781</v>
      </c>
      <c r="AO3939" s="94">
        <v>2.7717468107043834</v>
      </c>
      <c r="AP3939" s="94">
        <v>2.6559851814111397</v>
      </c>
      <c r="AQ3939" s="94">
        <v>2.5523925824597029</v>
      </c>
      <c r="AR3939" s="94">
        <v>2.4807963151376096</v>
      </c>
      <c r="AS3939" s="43">
        <f t="shared" si="113"/>
        <v>45.779063161816858</v>
      </c>
    </row>
    <row r="3940" spans="3:45">
      <c r="C3940" s="34">
        <v>876</v>
      </c>
      <c r="D3940" s="94">
        <v>3.3</v>
      </c>
      <c r="E3940" s="94">
        <v>3.3294445790191136</v>
      </c>
      <c r="F3940" s="94">
        <v>3.0280097125138989</v>
      </c>
      <c r="G3940" s="94">
        <v>3.020884467696749</v>
      </c>
      <c r="H3940" s="94">
        <v>2.9167837735535209</v>
      </c>
      <c r="I3940" s="94">
        <v>2.993210034259886</v>
      </c>
      <c r="J3940" s="94">
        <v>2.9591292981188855</v>
      </c>
      <c r="K3940" s="94">
        <v>2.8270291204200753</v>
      </c>
      <c r="L3940" s="94">
        <v>2.7248564688467711</v>
      </c>
      <c r="M3940" s="94">
        <v>2.6884681516133888</v>
      </c>
      <c r="N3940" s="94">
        <v>2.4736165337806106</v>
      </c>
      <c r="O3940" s="94">
        <v>2.5542557607905905</v>
      </c>
      <c r="P3940" s="94">
        <v>2.3961480403157145</v>
      </c>
      <c r="Q3940" s="94">
        <v>2.1865993589665296</v>
      </c>
      <c r="R3940" s="94">
        <v>2.4123215754740692</v>
      </c>
      <c r="S3940" s="94">
        <v>2.2200783501237353</v>
      </c>
      <c r="T3940" s="94">
        <v>2.0474341864581627</v>
      </c>
      <c r="U3940" s="94">
        <v>1.8671954861473823</v>
      </c>
      <c r="V3940" s="94">
        <v>1.8270403901448531</v>
      </c>
      <c r="W3940" s="94">
        <v>1.6608047666314594</v>
      </c>
      <c r="X3940" s="94">
        <v>1.620089168508497</v>
      </c>
      <c r="Y3940" s="94">
        <v>1.407144983897276</v>
      </c>
      <c r="Z3940" s="94">
        <v>1.4168238184312592</v>
      </c>
      <c r="AA3940" s="94">
        <v>1.3242809284985877</v>
      </c>
      <c r="AB3940" s="94">
        <v>1.3186342021354862</v>
      </c>
      <c r="AC3940" s="94">
        <v>1.2945358194954251</v>
      </c>
      <c r="AD3940" s="94">
        <v>1.339322357188355</v>
      </c>
      <c r="AE3940" s="94">
        <v>1.2642049514878699</v>
      </c>
      <c r="AF3940" s="94">
        <v>1.1934521047109852</v>
      </c>
      <c r="AG3940" s="94">
        <v>1.1090754772057017</v>
      </c>
      <c r="AH3940" s="94">
        <v>0.95377733768753847</v>
      </c>
      <c r="AI3940" s="94">
        <v>0.97665716516552969</v>
      </c>
      <c r="AJ3940" s="94">
        <v>0.90851191451989521</v>
      </c>
      <c r="AK3940" s="94">
        <v>0.91846726694972025</v>
      </c>
      <c r="AL3940" s="94">
        <v>0.87276983487655679</v>
      </c>
      <c r="AM3940" s="94">
        <v>0.87273889774551128</v>
      </c>
      <c r="AN3940" s="94">
        <v>0.77740990274313115</v>
      </c>
      <c r="AO3940" s="94">
        <v>0.73440236383374469</v>
      </c>
      <c r="AP3940" s="94">
        <v>0.64393237838116646</v>
      </c>
      <c r="AQ3940" s="94">
        <v>0.60056931804179403</v>
      </c>
      <c r="AR3940" s="94">
        <v>0.5966506112916824</v>
      </c>
      <c r="AS3940" s="43">
        <f t="shared" si="113"/>
        <v>35.127007297888717</v>
      </c>
    </row>
    <row r="3941" spans="3:45">
      <c r="C3941" s="34">
        <v>877</v>
      </c>
      <c r="D3941" s="94">
        <v>3.3</v>
      </c>
      <c r="E3941" s="94">
        <v>3.2314071997774412</v>
      </c>
      <c r="F3941" s="94">
        <v>3.2700458109999979</v>
      </c>
      <c r="G3941" s="94">
        <v>3.0950298660666276</v>
      </c>
      <c r="H3941" s="94">
        <v>3.0243611522974212</v>
      </c>
      <c r="I3941" s="94">
        <v>2.9887949565164673</v>
      </c>
      <c r="J3941" s="94">
        <v>3.2641812780815154</v>
      </c>
      <c r="K3941" s="94">
        <v>3.0686867788047105</v>
      </c>
      <c r="L3941" s="94">
        <v>2.7791126256195327</v>
      </c>
      <c r="M3941" s="94">
        <v>2.5104862144390054</v>
      </c>
      <c r="N3941" s="94">
        <v>2.3978600325764337</v>
      </c>
      <c r="O3941" s="94">
        <v>2.4631948363950142</v>
      </c>
      <c r="P3941" s="94">
        <v>2.1362395276492672</v>
      </c>
      <c r="Q3941" s="94">
        <v>1.9598598009685568</v>
      </c>
      <c r="R3941" s="94">
        <v>1.8579023266838361</v>
      </c>
      <c r="S3941" s="94">
        <v>1.5811974927488615</v>
      </c>
      <c r="T3941" s="94">
        <v>1.578357359199513</v>
      </c>
      <c r="U3941" s="94">
        <v>1.5037241202990426</v>
      </c>
      <c r="V3941" s="94">
        <v>1.4236955544830505</v>
      </c>
      <c r="W3941" s="94">
        <v>1.2818102080692186</v>
      </c>
      <c r="X3941" s="94">
        <v>1.2832585886422319</v>
      </c>
      <c r="Y3941" s="94">
        <v>1.2951235922670514</v>
      </c>
      <c r="Z3941" s="94">
        <v>1.3488892318426529</v>
      </c>
      <c r="AA3941" s="94">
        <v>1.3019237310313463</v>
      </c>
      <c r="AB3941" s="94">
        <v>1.3683396851644676</v>
      </c>
      <c r="AC3941" s="94">
        <v>1.4113979339136402</v>
      </c>
      <c r="AD3941" s="94">
        <v>1.3866159287920037</v>
      </c>
      <c r="AE3941" s="94">
        <v>1.2967469891133225</v>
      </c>
      <c r="AF3941" s="94">
        <v>1.3833033710486906</v>
      </c>
      <c r="AG3941" s="94">
        <v>1.5070361169746771</v>
      </c>
      <c r="AH3941" s="94">
        <v>1.5941917167795499</v>
      </c>
      <c r="AI3941" s="94">
        <v>1.7920733840316565</v>
      </c>
      <c r="AJ3941" s="94">
        <v>1.7769221660537093</v>
      </c>
      <c r="AK3941" s="94">
        <v>1.7591135181231705</v>
      </c>
      <c r="AL3941" s="94">
        <v>1.7695306168826976</v>
      </c>
      <c r="AM3941" s="94">
        <v>1.6767410428451746</v>
      </c>
      <c r="AN3941" s="94">
        <v>1.7208720616021422</v>
      </c>
      <c r="AO3941" s="94">
        <v>1.7371285952397735</v>
      </c>
      <c r="AP3941" s="94">
        <v>1.6484464200440709</v>
      </c>
      <c r="AQ3941" s="94">
        <v>1.608722072972762</v>
      </c>
      <c r="AR3941" s="94">
        <v>1.4859811603967661</v>
      </c>
      <c r="AS3941" s="43">
        <f t="shared" si="113"/>
        <v>35.495259011233848</v>
      </c>
    </row>
    <row r="3942" spans="3:45">
      <c r="C3942" s="34">
        <v>878</v>
      </c>
      <c r="D3942" s="94">
        <v>3.3</v>
      </c>
      <c r="E3942" s="94">
        <v>3.3760452898106981</v>
      </c>
      <c r="F3942" s="94">
        <v>3.2959877495241656</v>
      </c>
      <c r="G3942" s="94">
        <v>3.3454110925725109</v>
      </c>
      <c r="H3942" s="94">
        <v>3.1657928321047493</v>
      </c>
      <c r="I3942" s="94">
        <v>3.0314560911938528</v>
      </c>
      <c r="J3942" s="94">
        <v>3.1106949941193176</v>
      </c>
      <c r="K3942" s="94">
        <v>2.9106558516147212</v>
      </c>
      <c r="L3942" s="94">
        <v>2.8205545192679904</v>
      </c>
      <c r="M3942" s="94">
        <v>2.7113191186512191</v>
      </c>
      <c r="N3942" s="94">
        <v>2.5918942926046959</v>
      </c>
      <c r="O3942" s="94">
        <v>2.4223295212561298</v>
      </c>
      <c r="P3942" s="94">
        <v>2.4697903275139295</v>
      </c>
      <c r="Q3942" s="94">
        <v>2.4643164161251216</v>
      </c>
      <c r="R3942" s="94">
        <v>2.2761716943597343</v>
      </c>
      <c r="S3942" s="94">
        <v>2.2191588829040314</v>
      </c>
      <c r="T3942" s="94">
        <v>2.4667769142800098</v>
      </c>
      <c r="U3942" s="94">
        <v>2.4817334683351451</v>
      </c>
      <c r="V3942" s="94">
        <v>2.1395076297579285</v>
      </c>
      <c r="W3942" s="94">
        <v>2.0646733816289422</v>
      </c>
      <c r="X3942" s="94">
        <v>2.249647829024676</v>
      </c>
      <c r="Y3942" s="94">
        <v>2.1342604238083309</v>
      </c>
      <c r="Z3942" s="94">
        <v>1.994984933322689</v>
      </c>
      <c r="AA3942" s="94">
        <v>1.8777722124728773</v>
      </c>
      <c r="AB3942" s="94">
        <v>1.8507750438051249</v>
      </c>
      <c r="AC3942" s="94">
        <v>1.8430589157681871</v>
      </c>
      <c r="AD3942" s="94">
        <v>1.7649739703047995</v>
      </c>
      <c r="AE3942" s="94">
        <v>1.7163648443458024</v>
      </c>
      <c r="AF3942" s="94">
        <v>1.5881433683855877</v>
      </c>
      <c r="AG3942" s="94">
        <v>1.4511911290167674</v>
      </c>
      <c r="AH3942" s="94">
        <v>1.4125296452173561</v>
      </c>
      <c r="AI3942" s="94">
        <v>1.3789267478993472</v>
      </c>
      <c r="AJ3942" s="94">
        <v>1.3062452132452733</v>
      </c>
      <c r="AK3942" s="94">
        <v>1.2946569436497015</v>
      </c>
      <c r="AL3942" s="94">
        <v>1.3192873715873099</v>
      </c>
      <c r="AM3942" s="94">
        <v>1.1346492984566199</v>
      </c>
      <c r="AN3942" s="94">
        <v>1.0736885139017167</v>
      </c>
      <c r="AO3942" s="94">
        <v>1.0509744174241926</v>
      </c>
      <c r="AP3942" s="94">
        <v>1.0243278795224977</v>
      </c>
      <c r="AQ3942" s="94">
        <v>0.96461026127227179</v>
      </c>
      <c r="AR3942" s="94">
        <v>0.97113105632643271</v>
      </c>
      <c r="AS3942" s="43">
        <f t="shared" si="113"/>
        <v>38.465658964401662</v>
      </c>
    </row>
    <row r="3943" spans="3:45">
      <c r="C3943" s="34">
        <v>879</v>
      </c>
      <c r="D3943" s="94">
        <v>3.3</v>
      </c>
      <c r="E3943" s="94">
        <v>3.0813531583786093</v>
      </c>
      <c r="F3943" s="94">
        <v>3.1421405506444922</v>
      </c>
      <c r="G3943" s="94">
        <v>3.200340510165919</v>
      </c>
      <c r="H3943" s="94">
        <v>2.7061270272902758</v>
      </c>
      <c r="I3943" s="94">
        <v>2.564985496540038</v>
      </c>
      <c r="J3943" s="94">
        <v>2.2933424463944929</v>
      </c>
      <c r="K3943" s="94">
        <v>2.2742525658282493</v>
      </c>
      <c r="L3943" s="94">
        <v>2.3044999857194255</v>
      </c>
      <c r="M3943" s="94">
        <v>2.2666382056573422</v>
      </c>
      <c r="N3943" s="94">
        <v>2.1381683768762869</v>
      </c>
      <c r="O3943" s="94">
        <v>1.9015526132556251</v>
      </c>
      <c r="P3943" s="94">
        <v>1.7214785074171199</v>
      </c>
      <c r="Q3943" s="94">
        <v>1.727761620750325</v>
      </c>
      <c r="R3943" s="94">
        <v>1.6316020203351047</v>
      </c>
      <c r="S3943" s="94">
        <v>1.3899134516202394</v>
      </c>
      <c r="T3943" s="94">
        <v>1.396681348077935</v>
      </c>
      <c r="U3943" s="94">
        <v>1.4993509130343385</v>
      </c>
      <c r="V3943" s="94">
        <v>1.3580378976883172</v>
      </c>
      <c r="W3943" s="94">
        <v>1.3701721556616475</v>
      </c>
      <c r="X3943" s="94">
        <v>1.328134845354797</v>
      </c>
      <c r="Y3943" s="94">
        <v>1.1903410089811459</v>
      </c>
      <c r="Z3943" s="94">
        <v>1.2876622468749859</v>
      </c>
      <c r="AA3943" s="94">
        <v>1.3693326048867429</v>
      </c>
      <c r="AB3943" s="94">
        <v>1.3000220153864923</v>
      </c>
      <c r="AC3943" s="94">
        <v>1.306666129569366</v>
      </c>
      <c r="AD3943" s="94">
        <v>1.2333701540923225</v>
      </c>
      <c r="AE3943" s="94">
        <v>1.1997875970725824</v>
      </c>
      <c r="AF3943" s="94">
        <v>1.1773748287509542</v>
      </c>
      <c r="AG3943" s="94">
        <v>1.0752185393677383</v>
      </c>
      <c r="AH3943" s="94">
        <v>0.94656128880533463</v>
      </c>
      <c r="AI3943" s="94">
        <v>0.8695641335030676</v>
      </c>
      <c r="AJ3943" s="94">
        <v>0.83326008138702212</v>
      </c>
      <c r="AK3943" s="94">
        <v>0.75406315303410265</v>
      </c>
      <c r="AL3943" s="94">
        <v>0.80446818710383672</v>
      </c>
      <c r="AM3943" s="94">
        <v>0.80822610345896273</v>
      </c>
      <c r="AN3943" s="94">
        <v>0.7971211984056954</v>
      </c>
      <c r="AO3943" s="94">
        <v>0.79777054317775398</v>
      </c>
      <c r="AP3943" s="94">
        <v>0.74768206391782066</v>
      </c>
      <c r="AQ3943" s="94">
        <v>0.79788445643083572</v>
      </c>
      <c r="AR3943" s="94">
        <v>0.87470690650191518</v>
      </c>
      <c r="AS3943" s="43">
        <f t="shared" si="113"/>
        <v>30.953726196664817</v>
      </c>
    </row>
    <row r="3944" spans="3:45">
      <c r="C3944" s="34">
        <v>880</v>
      </c>
      <c r="D3944" s="94">
        <v>3.3</v>
      </c>
      <c r="E3944" s="94">
        <v>2.8186166338505778</v>
      </c>
      <c r="F3944" s="94">
        <v>2.7128313109949964</v>
      </c>
      <c r="G3944" s="94">
        <v>2.8190895170474324</v>
      </c>
      <c r="H3944" s="94">
        <v>2.8693888582733078</v>
      </c>
      <c r="I3944" s="94">
        <v>2.9610340829368877</v>
      </c>
      <c r="J3944" s="94">
        <v>2.9950221700167701</v>
      </c>
      <c r="K3944" s="94">
        <v>2.8596953189504419</v>
      </c>
      <c r="L3944" s="94">
        <v>3.1196834824942794</v>
      </c>
      <c r="M3944" s="94">
        <v>3.1211664695037649</v>
      </c>
      <c r="N3944" s="94">
        <v>2.8798790991024741</v>
      </c>
      <c r="O3944" s="94">
        <v>2.5454037201667781</v>
      </c>
      <c r="P3944" s="94">
        <v>2.5268172282025128</v>
      </c>
      <c r="Q3944" s="94">
        <v>2.6066218560812042</v>
      </c>
      <c r="R3944" s="94">
        <v>2.3897981944724793</v>
      </c>
      <c r="S3944" s="94">
        <v>2.1905974445058098</v>
      </c>
      <c r="T3944" s="94">
        <v>2.1512291750926713</v>
      </c>
      <c r="U3944" s="94">
        <v>1.9226465631287291</v>
      </c>
      <c r="V3944" s="94">
        <v>1.9500827974025368</v>
      </c>
      <c r="W3944" s="94">
        <v>2.061932855690328</v>
      </c>
      <c r="X3944" s="94">
        <v>2.0001552772091293</v>
      </c>
      <c r="Y3944" s="94">
        <v>1.8421375323469951</v>
      </c>
      <c r="Z3944" s="94">
        <v>1.9204301191002076</v>
      </c>
      <c r="AA3944" s="94">
        <v>1.7564718424981041</v>
      </c>
      <c r="AB3944" s="94">
        <v>1.8257472186970556</v>
      </c>
      <c r="AC3944" s="94">
        <v>1.8494169750907723</v>
      </c>
      <c r="AD3944" s="94">
        <v>1.9467239929573557</v>
      </c>
      <c r="AE3944" s="94">
        <v>2.1517361769554864</v>
      </c>
      <c r="AF3944" s="94">
        <v>2.0182680280031535</v>
      </c>
      <c r="AG3944" s="94">
        <v>1.6451222522241067</v>
      </c>
      <c r="AH3944" s="94">
        <v>1.5678031870366578</v>
      </c>
      <c r="AI3944" s="94">
        <v>1.4710427971124436</v>
      </c>
      <c r="AJ3944" s="94">
        <v>1.5344850027435015</v>
      </c>
      <c r="AK3944" s="94">
        <v>1.5731198877019867</v>
      </c>
      <c r="AL3944" s="94">
        <v>1.5891370173690391</v>
      </c>
      <c r="AM3944" s="94">
        <v>1.587544655000608</v>
      </c>
      <c r="AN3944" s="94">
        <v>1.5170804948121246</v>
      </c>
      <c r="AO3944" s="94">
        <v>1.5307227871459228</v>
      </c>
      <c r="AP3944" s="94">
        <v>1.5664176586985956</v>
      </c>
      <c r="AQ3944" s="94">
        <v>1.3283438560172351</v>
      </c>
      <c r="AR3944" s="94">
        <v>1.2834788704680475</v>
      </c>
      <c r="AS3944" s="43">
        <f t="shared" si="113"/>
        <v>37.492641798997852</v>
      </c>
    </row>
    <row r="3945" spans="3:45">
      <c r="C3945" s="34">
        <v>881</v>
      </c>
      <c r="D3945" s="94">
        <v>3.3</v>
      </c>
      <c r="E3945" s="94">
        <v>3.4520517165302373</v>
      </c>
      <c r="F3945" s="94">
        <v>3.7536615069360901</v>
      </c>
      <c r="G3945" s="94">
        <v>3.7049742753784694</v>
      </c>
      <c r="H3945" s="94">
        <v>3.6851115655378552</v>
      </c>
      <c r="I3945" s="94">
        <v>3.2964133060066829</v>
      </c>
      <c r="J3945" s="94">
        <v>3.3932792620839574</v>
      </c>
      <c r="K3945" s="94">
        <v>3.8102538730342599</v>
      </c>
      <c r="L3945" s="94">
        <v>4.2052884813790135</v>
      </c>
      <c r="M3945" s="94">
        <v>4.1474003340269512</v>
      </c>
      <c r="N3945" s="94">
        <v>3.8672525643094953</v>
      </c>
      <c r="O3945" s="94">
        <v>4.0504482338419283</v>
      </c>
      <c r="P3945" s="94">
        <v>3.7612780697751238</v>
      </c>
      <c r="Q3945" s="94">
        <v>3.6880780162518834</v>
      </c>
      <c r="R3945" s="94">
        <v>3.4969138571917973</v>
      </c>
      <c r="S3945" s="94">
        <v>3.0364024294578806</v>
      </c>
      <c r="T3945" s="94">
        <v>2.9164579603493528</v>
      </c>
      <c r="U3945" s="94">
        <v>3.0269213167179578</v>
      </c>
      <c r="V3945" s="94">
        <v>2.9157957497948725</v>
      </c>
      <c r="W3945" s="94">
        <v>2.5619205086913617</v>
      </c>
      <c r="X3945" s="94">
        <v>2.4904062221045278</v>
      </c>
      <c r="Y3945" s="94">
        <v>2.427161534644116</v>
      </c>
      <c r="Z3945" s="94">
        <v>2.6243639784217581</v>
      </c>
      <c r="AA3945" s="94">
        <v>2.3250689347039168</v>
      </c>
      <c r="AB3945" s="94">
        <v>2.3376607218969956</v>
      </c>
      <c r="AC3945" s="94">
        <v>2.4097709359317894</v>
      </c>
      <c r="AD3945" s="94">
        <v>2.4274657277342024</v>
      </c>
      <c r="AE3945" s="94">
        <v>2.3462013759747653</v>
      </c>
      <c r="AF3945" s="94">
        <v>2.2684239175390735</v>
      </c>
      <c r="AG3945" s="94">
        <v>2.4268149022294256</v>
      </c>
      <c r="AH3945" s="94">
        <v>2.4574049441117736</v>
      </c>
      <c r="AI3945" s="94">
        <v>2.3661967793288716</v>
      </c>
      <c r="AJ3945" s="94">
        <v>2.2595631103103528</v>
      </c>
      <c r="AK3945" s="94">
        <v>2.1980524219169872</v>
      </c>
      <c r="AL3945" s="94">
        <v>2.1272469676201777</v>
      </c>
      <c r="AM3945" s="94">
        <v>2.1734532751766529</v>
      </c>
      <c r="AN3945" s="94">
        <v>2.0857226993976785</v>
      </c>
      <c r="AO3945" s="94">
        <v>2.0576420181047266</v>
      </c>
      <c r="AP3945" s="94">
        <v>2.1494009484435188</v>
      </c>
      <c r="AQ3945" s="94">
        <v>2.295964148328185</v>
      </c>
      <c r="AR3945" s="94">
        <v>2.2186074086218803</v>
      </c>
      <c r="AS3945" s="43">
        <f t="shared" si="113"/>
        <v>48.847909573159228</v>
      </c>
    </row>
    <row r="3946" spans="3:45">
      <c r="C3946" s="34">
        <v>882</v>
      </c>
      <c r="D3946" s="94">
        <v>3.3</v>
      </c>
      <c r="E3946" s="94">
        <v>3.2870036337690105</v>
      </c>
      <c r="F3946" s="94">
        <v>3.2957746721654759</v>
      </c>
      <c r="G3946" s="94">
        <v>3.2795313980134906</v>
      </c>
      <c r="H3946" s="94">
        <v>3.1514077905022786</v>
      </c>
      <c r="I3946" s="94">
        <v>3.2693309591318229</v>
      </c>
      <c r="J3946" s="94">
        <v>2.9228863685101136</v>
      </c>
      <c r="K3946" s="94">
        <v>2.8253980077194942</v>
      </c>
      <c r="L3946" s="94">
        <v>2.8072955009538147</v>
      </c>
      <c r="M3946" s="94">
        <v>3.0650851575163482</v>
      </c>
      <c r="N3946" s="94">
        <v>3.101734019946135</v>
      </c>
      <c r="O3946" s="94">
        <v>2.8278107502047898</v>
      </c>
      <c r="P3946" s="94">
        <v>2.6470671866869964</v>
      </c>
      <c r="Q3946" s="94">
        <v>2.6129865280558531</v>
      </c>
      <c r="R3946" s="94">
        <v>2.7079017671989662</v>
      </c>
      <c r="S3946" s="94">
        <v>2.1956939787509664</v>
      </c>
      <c r="T3946" s="94">
        <v>1.9994747111680375</v>
      </c>
      <c r="U3946" s="94">
        <v>1.8347379407606432</v>
      </c>
      <c r="V3946" s="94">
        <v>1.8232211816655843</v>
      </c>
      <c r="W3946" s="94">
        <v>1.6950436228455577</v>
      </c>
      <c r="X3946" s="94">
        <v>1.5414191918900089</v>
      </c>
      <c r="Y3946" s="94">
        <v>1.5376774291630271</v>
      </c>
      <c r="Z3946" s="94">
        <v>1.6494574714692827</v>
      </c>
      <c r="AA3946" s="94">
        <v>1.6163990251858589</v>
      </c>
      <c r="AB3946" s="94">
        <v>1.5263670391908017</v>
      </c>
      <c r="AC3946" s="94">
        <v>1.43914894080917</v>
      </c>
      <c r="AD3946" s="94">
        <v>1.2120462059555186</v>
      </c>
      <c r="AE3946" s="94">
        <v>1.1870271957660059</v>
      </c>
      <c r="AF3946" s="94">
        <v>1.305046672321299</v>
      </c>
      <c r="AG3946" s="94">
        <v>1.2470318667594142</v>
      </c>
      <c r="AH3946" s="94">
        <v>1.1993334297569027</v>
      </c>
      <c r="AI3946" s="94">
        <v>1.1082896979118027</v>
      </c>
      <c r="AJ3946" s="94">
        <v>1.169793847487427</v>
      </c>
      <c r="AK3946" s="94">
        <v>1.1253981482716671</v>
      </c>
      <c r="AL3946" s="94">
        <v>1.1203774023039719</v>
      </c>
      <c r="AM3946" s="94">
        <v>1.2604695231787071</v>
      </c>
      <c r="AN3946" s="94">
        <v>1.2417679217117212</v>
      </c>
      <c r="AO3946" s="94">
        <v>1.2400288682512337</v>
      </c>
      <c r="AP3946" s="94">
        <v>1.2120034446491705</v>
      </c>
      <c r="AQ3946" s="94">
        <v>1.1383172433318489</v>
      </c>
      <c r="AR3946" s="94">
        <v>1.2427100638323725</v>
      </c>
      <c r="AS3946" s="43">
        <f t="shared" si="113"/>
        <v>37.667264168465685</v>
      </c>
    </row>
    <row r="3947" spans="3:45">
      <c r="C3947" s="34">
        <v>883</v>
      </c>
      <c r="D3947" s="94">
        <v>3.3</v>
      </c>
      <c r="E3947" s="94">
        <v>3.1853472620575896</v>
      </c>
      <c r="F3947" s="94">
        <v>3.1963734955843695</v>
      </c>
      <c r="G3947" s="94">
        <v>3.604896546512554</v>
      </c>
      <c r="H3947" s="94">
        <v>3.4712496426082149</v>
      </c>
      <c r="I3947" s="94">
        <v>3.4457443255354594</v>
      </c>
      <c r="J3947" s="94">
        <v>3.1822565854627198</v>
      </c>
      <c r="K3947" s="94">
        <v>3.1937882880124864</v>
      </c>
      <c r="L3947" s="94">
        <v>3.2909438566307174</v>
      </c>
      <c r="M3947" s="94">
        <v>3.1041766448350439</v>
      </c>
      <c r="N3947" s="94">
        <v>3.3122045248195318</v>
      </c>
      <c r="O3947" s="94">
        <v>3.4492969711303254</v>
      </c>
      <c r="P3947" s="94">
        <v>3.7061156736194172</v>
      </c>
      <c r="Q3947" s="94">
        <v>3.5344800991328453</v>
      </c>
      <c r="R3947" s="94">
        <v>3.2504613100913025</v>
      </c>
      <c r="S3947" s="94">
        <v>2.916763238371066</v>
      </c>
      <c r="T3947" s="94">
        <v>2.8065980375300024</v>
      </c>
      <c r="U3947" s="94">
        <v>2.6345840780509584</v>
      </c>
      <c r="V3947" s="94">
        <v>2.542355182351455</v>
      </c>
      <c r="W3947" s="94">
        <v>2.7006530035718859</v>
      </c>
      <c r="X3947" s="94">
        <v>2.4369025030975373</v>
      </c>
      <c r="Y3947" s="94">
        <v>2.4734922635444683</v>
      </c>
      <c r="Z3947" s="94">
        <v>2.3167238624818651</v>
      </c>
      <c r="AA3947" s="94">
        <v>2.2952711922943121</v>
      </c>
      <c r="AB3947" s="94">
        <v>2.2521456872660299</v>
      </c>
      <c r="AC3947" s="94">
        <v>2.4711600736924977</v>
      </c>
      <c r="AD3947" s="94">
        <v>2.6073101214887924</v>
      </c>
      <c r="AE3947" s="94">
        <v>2.4643407886297255</v>
      </c>
      <c r="AF3947" s="94">
        <v>2.3634173018440676</v>
      </c>
      <c r="AG3947" s="94">
        <v>2.2994398087068575</v>
      </c>
      <c r="AH3947" s="94">
        <v>2.2262963366696993</v>
      </c>
      <c r="AI3947" s="94">
        <v>2.2610220751107026</v>
      </c>
      <c r="AJ3947" s="94">
        <v>2.2052518010815763</v>
      </c>
      <c r="AK3947" s="94">
        <v>2.0344252831730936</v>
      </c>
      <c r="AL3947" s="94">
        <v>2.1178639179393248</v>
      </c>
      <c r="AM3947" s="94">
        <v>1.9670572130309365</v>
      </c>
      <c r="AN3947" s="94">
        <v>2.142088452301647</v>
      </c>
      <c r="AO3947" s="94">
        <v>2.3483782891481932</v>
      </c>
      <c r="AP3947" s="94">
        <v>2.2710779501812715</v>
      </c>
      <c r="AQ3947" s="94">
        <v>2.2072779068659809</v>
      </c>
      <c r="AR3947" s="94">
        <v>1.9685627805706152</v>
      </c>
      <c r="AS3947" s="43">
        <f t="shared" si="113"/>
        <v>45.165743838811821</v>
      </c>
    </row>
    <row r="3948" spans="3:45">
      <c r="C3948" s="34">
        <v>884</v>
      </c>
      <c r="D3948" s="94">
        <v>3.3</v>
      </c>
      <c r="E3948" s="94">
        <v>3.2707704662846946</v>
      </c>
      <c r="F3948" s="94">
        <v>3.7067617333902843</v>
      </c>
      <c r="G3948" s="94">
        <v>3.8005179950452033</v>
      </c>
      <c r="H3948" s="94">
        <v>3.7148242303783352</v>
      </c>
      <c r="I3948" s="94">
        <v>3.3725760545086634</v>
      </c>
      <c r="J3948" s="94">
        <v>3.6443120308365455</v>
      </c>
      <c r="K3948" s="94">
        <v>4.0886434524134909</v>
      </c>
      <c r="L3948" s="94">
        <v>4.2294981798193811</v>
      </c>
      <c r="M3948" s="94">
        <v>3.9589748430739578</v>
      </c>
      <c r="N3948" s="94">
        <v>3.8927338656244448</v>
      </c>
      <c r="O3948" s="94">
        <v>4.0926868468326276</v>
      </c>
      <c r="P3948" s="94">
        <v>3.9630302925399294</v>
      </c>
      <c r="Q3948" s="94">
        <v>3.8845408718215308</v>
      </c>
      <c r="R3948" s="94">
        <v>3.6213747126762055</v>
      </c>
      <c r="S3948" s="94">
        <v>3.415687701541378</v>
      </c>
      <c r="T3948" s="94">
        <v>3.4942483969608458</v>
      </c>
      <c r="U3948" s="94">
        <v>3.607175183159065</v>
      </c>
      <c r="V3948" s="94">
        <v>3.305057362863002</v>
      </c>
      <c r="W3948" s="94">
        <v>3.1294502161137663</v>
      </c>
      <c r="X3948" s="94">
        <v>2.919790632575034</v>
      </c>
      <c r="Y3948" s="94">
        <v>2.6860073130230253</v>
      </c>
      <c r="Z3948" s="94">
        <v>2.5991182023568804</v>
      </c>
      <c r="AA3948" s="94">
        <v>2.3659250729450112</v>
      </c>
      <c r="AB3948" s="94">
        <v>2.3755416688095754</v>
      </c>
      <c r="AC3948" s="94">
        <v>2.3677543358973439</v>
      </c>
      <c r="AD3948" s="94">
        <v>2.216192132283278</v>
      </c>
      <c r="AE3948" s="94">
        <v>2.1225887017145295</v>
      </c>
      <c r="AF3948" s="94">
        <v>1.9522097431066459</v>
      </c>
      <c r="AG3948" s="94">
        <v>2.0482032238819299</v>
      </c>
      <c r="AH3948" s="94">
        <v>1.8930213751989819</v>
      </c>
      <c r="AI3948" s="94">
        <v>1.8348816212855295</v>
      </c>
      <c r="AJ3948" s="94">
        <v>1.7884127311858411</v>
      </c>
      <c r="AK3948" s="94">
        <v>1.7144401260770401</v>
      </c>
      <c r="AL3948" s="94">
        <v>1.6580654529240253</v>
      </c>
      <c r="AM3948" s="94">
        <v>1.5724060758933398</v>
      </c>
      <c r="AN3948" s="94">
        <v>1.4457663950554096</v>
      </c>
      <c r="AO3948" s="94">
        <v>1.2653805553345538</v>
      </c>
      <c r="AP3948" s="94">
        <v>1.2415450839760904</v>
      </c>
      <c r="AQ3948" s="94">
        <v>1.148455669277227</v>
      </c>
      <c r="AR3948" s="94">
        <v>1.047783423952525</v>
      </c>
      <c r="AS3948" s="43">
        <f t="shared" si="113"/>
        <v>49.273931675843244</v>
      </c>
    </row>
    <row r="3949" spans="3:45">
      <c r="C3949" s="34">
        <v>885</v>
      </c>
      <c r="D3949" s="94">
        <v>3.3</v>
      </c>
      <c r="E3949" s="94">
        <v>2.8263914783044499</v>
      </c>
      <c r="F3949" s="94">
        <v>2.6242759050021118</v>
      </c>
      <c r="G3949" s="94">
        <v>2.487776328364435</v>
      </c>
      <c r="H3949" s="94">
        <v>2.6559886975233922</v>
      </c>
      <c r="I3949" s="94">
        <v>2.6856259650797281</v>
      </c>
      <c r="J3949" s="94">
        <v>2.8017139736569145</v>
      </c>
      <c r="K3949" s="94">
        <v>2.8747965401071345</v>
      </c>
      <c r="L3949" s="94">
        <v>2.8172290925950398</v>
      </c>
      <c r="M3949" s="94">
        <v>2.8789479027655918</v>
      </c>
      <c r="N3949" s="94">
        <v>2.5428107381733684</v>
      </c>
      <c r="O3949" s="94">
        <v>2.4391020863964537</v>
      </c>
      <c r="P3949" s="94">
        <v>2.4563016353257048</v>
      </c>
      <c r="Q3949" s="94">
        <v>2.5128142243634386</v>
      </c>
      <c r="R3949" s="94">
        <v>2.471940677515946</v>
      </c>
      <c r="S3949" s="94">
        <v>2.2410222975355381</v>
      </c>
      <c r="T3949" s="94">
        <v>2.1875095419118371</v>
      </c>
      <c r="U3949" s="94">
        <v>2.1023358609562028</v>
      </c>
      <c r="V3949" s="94">
        <v>2.0024618918668544</v>
      </c>
      <c r="W3949" s="94">
        <v>1.8763552344274883</v>
      </c>
      <c r="X3949" s="94">
        <v>1.9475440030496127</v>
      </c>
      <c r="Y3949" s="94">
        <v>1.8870686107390369</v>
      </c>
      <c r="Z3949" s="94">
        <v>1.7354060075577327</v>
      </c>
      <c r="AA3949" s="94">
        <v>1.8380601005576624</v>
      </c>
      <c r="AB3949" s="94">
        <v>1.9042204073216737</v>
      </c>
      <c r="AC3949" s="94">
        <v>1.8988829884349205</v>
      </c>
      <c r="AD3949" s="94">
        <v>1.6910940384697195</v>
      </c>
      <c r="AE3949" s="94">
        <v>1.7233440524809542</v>
      </c>
      <c r="AF3949" s="94">
        <v>1.6821648741950701</v>
      </c>
      <c r="AG3949" s="94">
        <v>1.6655386322298054</v>
      </c>
      <c r="AH3949" s="94">
        <v>1.6113001079867171</v>
      </c>
      <c r="AI3949" s="94">
        <v>1.4168737502775155</v>
      </c>
      <c r="AJ3949" s="94">
        <v>1.3529823823948468</v>
      </c>
      <c r="AK3949" s="94">
        <v>1.4812426660925631</v>
      </c>
      <c r="AL3949" s="94">
        <v>1.5184225633634767</v>
      </c>
      <c r="AM3949" s="94">
        <v>1.568774141958277</v>
      </c>
      <c r="AN3949" s="94">
        <v>1.5267536572380831</v>
      </c>
      <c r="AO3949" s="94">
        <v>1.4559799759018159</v>
      </c>
      <c r="AP3949" s="94">
        <v>1.3980578294180126</v>
      </c>
      <c r="AQ3949" s="94">
        <v>1.4742781541230399</v>
      </c>
      <c r="AR3949" s="94">
        <v>1.5382270349032376</v>
      </c>
      <c r="AS3949" s="43">
        <f t="shared" si="113"/>
        <v>35.939833382556252</v>
      </c>
    </row>
    <row r="3950" spans="3:45">
      <c r="C3950" s="34">
        <v>886</v>
      </c>
      <c r="D3950" s="94">
        <v>3.3</v>
      </c>
      <c r="E3950" s="94">
        <v>2.995199114783083</v>
      </c>
      <c r="F3950" s="94">
        <v>2.6439372742294345</v>
      </c>
      <c r="G3950" s="94">
        <v>2.8076906150265164</v>
      </c>
      <c r="H3950" s="94">
        <v>2.6519731224423482</v>
      </c>
      <c r="I3950" s="94">
        <v>2.2714313785813145</v>
      </c>
      <c r="J3950" s="94">
        <v>2.3389954341058687</v>
      </c>
      <c r="K3950" s="94">
        <v>2.2829027777460955</v>
      </c>
      <c r="L3950" s="94">
        <v>2.3149553716184528</v>
      </c>
      <c r="M3950" s="94">
        <v>2.2603808099620677</v>
      </c>
      <c r="N3950" s="94">
        <v>2.1085697770886034</v>
      </c>
      <c r="O3950" s="94">
        <v>2.2844961227071083</v>
      </c>
      <c r="P3950" s="94">
        <v>2.1650172250865345</v>
      </c>
      <c r="Q3950" s="94">
        <v>2.47433344976025</v>
      </c>
      <c r="R3950" s="94">
        <v>2.3522421639358062</v>
      </c>
      <c r="S3950" s="94">
        <v>2.2311326449949016</v>
      </c>
      <c r="T3950" s="94">
        <v>1.9449114690610874</v>
      </c>
      <c r="U3950" s="94">
        <v>2.0529548883037738</v>
      </c>
      <c r="V3950" s="94">
        <v>2.005443852566811</v>
      </c>
      <c r="W3950" s="94">
        <v>2.044498411516781</v>
      </c>
      <c r="X3950" s="94">
        <v>2.1528725020590347</v>
      </c>
      <c r="Y3950" s="94">
        <v>2.1379837366700567</v>
      </c>
      <c r="Z3950" s="94">
        <v>2.267880680885626</v>
      </c>
      <c r="AA3950" s="94">
        <v>2.1336028680788997</v>
      </c>
      <c r="AB3950" s="94">
        <v>1.9598107651576648</v>
      </c>
      <c r="AC3950" s="94">
        <v>1.6438459528700857</v>
      </c>
      <c r="AD3950" s="94">
        <v>1.6759756839698305</v>
      </c>
      <c r="AE3950" s="94">
        <v>1.6106208391946899</v>
      </c>
      <c r="AF3950" s="94">
        <v>1.6504429820874844</v>
      </c>
      <c r="AG3950" s="94">
        <v>1.5725588585662424</v>
      </c>
      <c r="AH3950" s="94">
        <v>1.4576078559147765</v>
      </c>
      <c r="AI3950" s="94">
        <v>1.474574615706445</v>
      </c>
      <c r="AJ3950" s="94">
        <v>1.4534547346871787</v>
      </c>
      <c r="AK3950" s="94">
        <v>1.3324620387634249</v>
      </c>
      <c r="AL3950" s="94">
        <v>1.3896283131864708</v>
      </c>
      <c r="AM3950" s="94">
        <v>1.260665630560621</v>
      </c>
      <c r="AN3950" s="94">
        <v>1.2949871506663069</v>
      </c>
      <c r="AO3950" s="94">
        <v>1.1984078201269175</v>
      </c>
      <c r="AP3950" s="94">
        <v>1.099542640779976</v>
      </c>
      <c r="AQ3950" s="94">
        <v>1.0746986136517218</v>
      </c>
      <c r="AR3950" s="94">
        <v>0.97004581252232336</v>
      </c>
      <c r="AS3950" s="43">
        <f t="shared" si="113"/>
        <v>34.196979362644718</v>
      </c>
    </row>
    <row r="3951" spans="3:45">
      <c r="C3951" s="34">
        <v>887</v>
      </c>
      <c r="D3951" s="94">
        <v>3.3</v>
      </c>
      <c r="E3951" s="94">
        <v>3.4007495335806373</v>
      </c>
      <c r="F3951" s="94">
        <v>3.3983729499054318</v>
      </c>
      <c r="G3951" s="94">
        <v>3.430475102366374</v>
      </c>
      <c r="H3951" s="94">
        <v>3.789348391400341</v>
      </c>
      <c r="I3951" s="94">
        <v>3.7097263817923545</v>
      </c>
      <c r="J3951" s="94">
        <v>3.5225721466260151</v>
      </c>
      <c r="K3951" s="94">
        <v>3.3429945173461268</v>
      </c>
      <c r="L3951" s="94">
        <v>3.4544063406134891</v>
      </c>
      <c r="M3951" s="94">
        <v>3.4681150438022534</v>
      </c>
      <c r="N3951" s="94">
        <v>3.2491512328335506</v>
      </c>
      <c r="O3951" s="94">
        <v>2.938837612761648</v>
      </c>
      <c r="P3951" s="94">
        <v>3.1686648657276741</v>
      </c>
      <c r="Q3951" s="94">
        <v>3.1827724699679303</v>
      </c>
      <c r="R3951" s="94">
        <v>3.2381959892961723</v>
      </c>
      <c r="S3951" s="94">
        <v>3.0096339925484519</v>
      </c>
      <c r="T3951" s="94">
        <v>2.7308612834480646</v>
      </c>
      <c r="U3951" s="94">
        <v>2.887955674182646</v>
      </c>
      <c r="V3951" s="94">
        <v>2.7646129377156647</v>
      </c>
      <c r="W3951" s="94">
        <v>2.6940256440203845</v>
      </c>
      <c r="X3951" s="94">
        <v>2.7349133273735329</v>
      </c>
      <c r="Y3951" s="94">
        <v>2.564946192898188</v>
      </c>
      <c r="Z3951" s="94">
        <v>2.4110287438956419</v>
      </c>
      <c r="AA3951" s="94">
        <v>2.2081919460094284</v>
      </c>
      <c r="AB3951" s="94">
        <v>2.2657009461352069</v>
      </c>
      <c r="AC3951" s="94">
        <v>2.1297173395022506</v>
      </c>
      <c r="AD3951" s="94">
        <v>2.1089650059690914</v>
      </c>
      <c r="AE3951" s="94">
        <v>2.0761093833063762</v>
      </c>
      <c r="AF3951" s="94">
        <v>2.1438116023059499</v>
      </c>
      <c r="AG3951" s="94">
        <v>2.0814127200164121</v>
      </c>
      <c r="AH3951" s="94">
        <v>2.119543788525839</v>
      </c>
      <c r="AI3951" s="94">
        <v>2.0998120007312524</v>
      </c>
      <c r="AJ3951" s="94">
        <v>1.9056623669479833</v>
      </c>
      <c r="AK3951" s="94">
        <v>1.8083026333590531</v>
      </c>
      <c r="AL3951" s="94">
        <v>1.8171365617740582</v>
      </c>
      <c r="AM3951" s="94">
        <v>1.8560583343618819</v>
      </c>
      <c r="AN3951" s="94">
        <v>1.8720298491908292</v>
      </c>
      <c r="AO3951" s="94">
        <v>1.8241415384216932</v>
      </c>
      <c r="AP3951" s="94">
        <v>1.7132344207191486</v>
      </c>
      <c r="AQ3951" s="94">
        <v>1.7656544348705976</v>
      </c>
      <c r="AR3951" s="94">
        <v>1.6299018591179202</v>
      </c>
      <c r="AS3951" s="43">
        <f t="shared" si="113"/>
        <v>45.315914389644085</v>
      </c>
    </row>
    <row r="3952" spans="3:45">
      <c r="C3952" s="34">
        <v>888</v>
      </c>
      <c r="D3952" s="94">
        <v>3.3</v>
      </c>
      <c r="E3952" s="94">
        <v>3.3505585298468885</v>
      </c>
      <c r="F3952" s="94">
        <v>3.5980617938329194</v>
      </c>
      <c r="G3952" s="94">
        <v>3.2806099167093414</v>
      </c>
      <c r="H3952" s="94">
        <v>3.1182038523910567</v>
      </c>
      <c r="I3952" s="94">
        <v>2.8598874700320027</v>
      </c>
      <c r="J3952" s="94">
        <v>2.5362338145130217</v>
      </c>
      <c r="K3952" s="94">
        <v>2.6844689404797299</v>
      </c>
      <c r="L3952" s="94">
        <v>2.6412481979587019</v>
      </c>
      <c r="M3952" s="94">
        <v>2.3856504716538049</v>
      </c>
      <c r="N3952" s="94">
        <v>2.2022741547175584</v>
      </c>
      <c r="O3952" s="94">
        <v>2.0392308089895534</v>
      </c>
      <c r="P3952" s="94">
        <v>1.9226507509194759</v>
      </c>
      <c r="Q3952" s="94">
        <v>1.7175530585856564</v>
      </c>
      <c r="R3952" s="94">
        <v>1.5886482248426768</v>
      </c>
      <c r="S3952" s="94">
        <v>1.5837556428208743</v>
      </c>
      <c r="T3952" s="94">
        <v>1.5443315016605179</v>
      </c>
      <c r="U3952" s="94">
        <v>1.5345931665276409</v>
      </c>
      <c r="V3952" s="94">
        <v>1.4742469589638365</v>
      </c>
      <c r="W3952" s="94">
        <v>1.5039127108600343</v>
      </c>
      <c r="X3952" s="94">
        <v>1.3280722636893945</v>
      </c>
      <c r="Y3952" s="94">
        <v>1.3001641468869753</v>
      </c>
      <c r="Z3952" s="94">
        <v>1.2128644063211769</v>
      </c>
      <c r="AA3952" s="94">
        <v>1.1032884226802551</v>
      </c>
      <c r="AB3952" s="94">
        <v>1.0140241890049204</v>
      </c>
      <c r="AC3952" s="94">
        <v>1.0646204481905732</v>
      </c>
      <c r="AD3952" s="94">
        <v>1.0589198893460083</v>
      </c>
      <c r="AE3952" s="94">
        <v>1.0524401404597241</v>
      </c>
      <c r="AF3952" s="94">
        <v>1.0041574750820963</v>
      </c>
      <c r="AG3952" s="94">
        <v>0.94937896609227268</v>
      </c>
      <c r="AH3952" s="94">
        <v>0.95246431398651099</v>
      </c>
      <c r="AI3952" s="94">
        <v>0.96590973776322764</v>
      </c>
      <c r="AJ3952" s="94">
        <v>0.89784999529963616</v>
      </c>
      <c r="AK3952" s="94">
        <v>0.75468775332324411</v>
      </c>
      <c r="AL3952" s="94">
        <v>0.70918089761294789</v>
      </c>
      <c r="AM3952" s="94">
        <v>0.67473358108405379</v>
      </c>
      <c r="AN3952" s="94">
        <v>0.62059813070051173</v>
      </c>
      <c r="AO3952" s="94">
        <v>0.59239576514303616</v>
      </c>
      <c r="AP3952" s="94">
        <v>0.59445220352277572</v>
      </c>
      <c r="AQ3952" s="94">
        <v>0.52395855312255391</v>
      </c>
      <c r="AR3952" s="94">
        <v>0.54932502729939203</v>
      </c>
      <c r="AS3952" s="43">
        <f t="shared" si="113"/>
        <v>32.821988617727634</v>
      </c>
    </row>
    <row r="3953" spans="3:45">
      <c r="C3953" s="34">
        <v>889</v>
      </c>
      <c r="D3953" s="94">
        <v>3.3</v>
      </c>
      <c r="E3953" s="94">
        <v>3.2728829966610431</v>
      </c>
      <c r="F3953" s="94">
        <v>3.2182726757929516</v>
      </c>
      <c r="G3953" s="94">
        <v>3.2854127087332934</v>
      </c>
      <c r="H3953" s="94">
        <v>3.4108564255828497</v>
      </c>
      <c r="I3953" s="94">
        <v>3.3601761358368782</v>
      </c>
      <c r="J3953" s="94">
        <v>3.4773528932531774</v>
      </c>
      <c r="K3953" s="94">
        <v>3.446046426942424</v>
      </c>
      <c r="L3953" s="94">
        <v>3.4221554024044845</v>
      </c>
      <c r="M3953" s="94">
        <v>3.5604508218204907</v>
      </c>
      <c r="N3953" s="94">
        <v>3.445943542990908</v>
      </c>
      <c r="O3953" s="94">
        <v>3.4779596805429018</v>
      </c>
      <c r="P3953" s="94">
        <v>3.517971235923826</v>
      </c>
      <c r="Q3953" s="94">
        <v>3.4971562586543374</v>
      </c>
      <c r="R3953" s="94">
        <v>3.4581281655724174</v>
      </c>
      <c r="S3953" s="94">
        <v>3.2247443052375449</v>
      </c>
      <c r="T3953" s="94">
        <v>3.1384964695904465</v>
      </c>
      <c r="U3953" s="94">
        <v>2.9760305940867031</v>
      </c>
      <c r="V3953" s="94">
        <v>3.1536268332817765</v>
      </c>
      <c r="W3953" s="94">
        <v>2.9275755338978668</v>
      </c>
      <c r="X3953" s="94">
        <v>2.6148926934196601</v>
      </c>
      <c r="Y3953" s="94">
        <v>2.444750440221712</v>
      </c>
      <c r="Z3953" s="94">
        <v>2.300016440448942</v>
      </c>
      <c r="AA3953" s="94">
        <v>2.0083105422623508</v>
      </c>
      <c r="AB3953" s="94">
        <v>1.9472831506278678</v>
      </c>
      <c r="AC3953" s="94">
        <v>1.8489471734354299</v>
      </c>
      <c r="AD3953" s="94">
        <v>1.7394081750994628</v>
      </c>
      <c r="AE3953" s="94">
        <v>1.7761831366282266</v>
      </c>
      <c r="AF3953" s="94">
        <v>1.6963173279470298</v>
      </c>
      <c r="AG3953" s="94">
        <v>1.7927396607800905</v>
      </c>
      <c r="AH3953" s="94">
        <v>1.6140924192840496</v>
      </c>
      <c r="AI3953" s="94">
        <v>1.5665767229689138</v>
      </c>
      <c r="AJ3953" s="94">
        <v>1.5232818502866787</v>
      </c>
      <c r="AK3953" s="94">
        <v>1.5245118627695033</v>
      </c>
      <c r="AL3953" s="94">
        <v>1.4403256923850056</v>
      </c>
      <c r="AM3953" s="94">
        <v>1.4090381078591336</v>
      </c>
      <c r="AN3953" s="94">
        <v>1.5105182971538005</v>
      </c>
      <c r="AO3953" s="94">
        <v>1.4627359533071127</v>
      </c>
      <c r="AP3953" s="94">
        <v>1.554336159142393</v>
      </c>
      <c r="AQ3953" s="94">
        <v>1.4954202354791266</v>
      </c>
      <c r="AR3953" s="94">
        <v>1.4276647939795968</v>
      </c>
      <c r="AS3953" s="43">
        <f t="shared" si="113"/>
        <v>44.666316714507381</v>
      </c>
    </row>
    <row r="3954" spans="3:45">
      <c r="C3954" s="34">
        <v>890</v>
      </c>
      <c r="D3954" s="94">
        <v>3.3</v>
      </c>
      <c r="E3954" s="94">
        <v>3.109716193791177</v>
      </c>
      <c r="F3954" s="94">
        <v>3.0779687232609665</v>
      </c>
      <c r="G3954" s="94">
        <v>2.8745071732735248</v>
      </c>
      <c r="H3954" s="94">
        <v>2.7614288147163117</v>
      </c>
      <c r="I3954" s="94">
        <v>2.6501871648480977</v>
      </c>
      <c r="J3954" s="94">
        <v>2.8251778650606783</v>
      </c>
      <c r="K3954" s="94">
        <v>2.9878159032334382</v>
      </c>
      <c r="L3954" s="94">
        <v>3.069371679436415</v>
      </c>
      <c r="M3954" s="94">
        <v>3.1293696854953166</v>
      </c>
      <c r="N3954" s="94">
        <v>2.9683423129486526</v>
      </c>
      <c r="O3954" s="94">
        <v>2.9280876964265228</v>
      </c>
      <c r="P3954" s="94">
        <v>3.0529768696155912</v>
      </c>
      <c r="Q3954" s="94">
        <v>2.6402932730947275</v>
      </c>
      <c r="R3954" s="94">
        <v>2.5532225501109576</v>
      </c>
      <c r="S3954" s="94">
        <v>2.5771168749459457</v>
      </c>
      <c r="T3954" s="94">
        <v>2.4399111576293957</v>
      </c>
      <c r="U3954" s="94">
        <v>2.2320397967471375</v>
      </c>
      <c r="V3954" s="94">
        <v>2.1851745358726791</v>
      </c>
      <c r="W3954" s="94">
        <v>1.9677376991100646</v>
      </c>
      <c r="X3954" s="94">
        <v>1.9093985421316302</v>
      </c>
      <c r="Y3954" s="94">
        <v>1.852778770382205</v>
      </c>
      <c r="Z3954" s="94">
        <v>1.7430494869531949</v>
      </c>
      <c r="AA3954" s="94">
        <v>1.5524482097452388</v>
      </c>
      <c r="AB3954" s="94">
        <v>1.5865825480252962</v>
      </c>
      <c r="AC3954" s="94">
        <v>1.6404831944562901</v>
      </c>
      <c r="AD3954" s="94">
        <v>1.60844685824474</v>
      </c>
      <c r="AE3954" s="94">
        <v>1.6158488096506545</v>
      </c>
      <c r="AF3954" s="94">
        <v>1.3895489686650999</v>
      </c>
      <c r="AG3954" s="94">
        <v>1.36790793116168</v>
      </c>
      <c r="AH3954" s="94">
        <v>1.3221859027986509</v>
      </c>
      <c r="AI3954" s="94">
        <v>1.2119686700723025</v>
      </c>
      <c r="AJ3954" s="94">
        <v>1.1747495334241622</v>
      </c>
      <c r="AK3954" s="94">
        <v>1.2132430636858549</v>
      </c>
      <c r="AL3954" s="94">
        <v>1.235111671485611</v>
      </c>
      <c r="AM3954" s="94">
        <v>1.2951277453798005</v>
      </c>
      <c r="AN3954" s="94">
        <v>1.3564030664499398</v>
      </c>
      <c r="AO3954" s="94">
        <v>1.2844926877727663</v>
      </c>
      <c r="AP3954" s="94">
        <v>1.2149673189743011</v>
      </c>
      <c r="AQ3954" s="94">
        <v>1.1827422600278548</v>
      </c>
      <c r="AR3954" s="94">
        <v>1.1665828651997678</v>
      </c>
      <c r="AS3954" s="43">
        <f t="shared" si="113"/>
        <v>37.807866515862266</v>
      </c>
    </row>
    <row r="3955" spans="3:45">
      <c r="C3955" s="34">
        <v>891</v>
      </c>
      <c r="D3955" s="94">
        <v>3.3</v>
      </c>
      <c r="E3955" s="94">
        <v>3.1134828358432847</v>
      </c>
      <c r="F3955" s="94">
        <v>3.0303248688067472</v>
      </c>
      <c r="G3955" s="94">
        <v>3.1128666874129487</v>
      </c>
      <c r="H3955" s="94">
        <v>3.125430083899678</v>
      </c>
      <c r="I3955" s="94">
        <v>3.2107668995120129</v>
      </c>
      <c r="J3955" s="94">
        <v>2.8919387722458838</v>
      </c>
      <c r="K3955" s="94">
        <v>2.7696728234660566</v>
      </c>
      <c r="L3955" s="94">
        <v>2.6101205309785191</v>
      </c>
      <c r="M3955" s="94">
        <v>2.5001814540312424</v>
      </c>
      <c r="N3955" s="94">
        <v>2.7340401788412834</v>
      </c>
      <c r="O3955" s="94">
        <v>2.6929171348198273</v>
      </c>
      <c r="P3955" s="94">
        <v>2.7362876173442818</v>
      </c>
      <c r="Q3955" s="94">
        <v>3.0424563729073535</v>
      </c>
      <c r="R3955" s="94">
        <v>2.6066973279920567</v>
      </c>
      <c r="S3955" s="94">
        <v>2.5287490370807304</v>
      </c>
      <c r="T3955" s="94">
        <v>2.3927466756137985</v>
      </c>
      <c r="U3955" s="94">
        <v>2.5268286861578679</v>
      </c>
      <c r="V3955" s="94">
        <v>2.5756146284543959</v>
      </c>
      <c r="W3955" s="94">
        <v>2.3253475333290132</v>
      </c>
      <c r="X3955" s="94">
        <v>2.4689599343059219</v>
      </c>
      <c r="Y3955" s="94">
        <v>2.5420560424197931</v>
      </c>
      <c r="Z3955" s="94">
        <v>2.510677607251556</v>
      </c>
      <c r="AA3955" s="94">
        <v>2.2659684416315953</v>
      </c>
      <c r="AB3955" s="94">
        <v>2.2424805364292237</v>
      </c>
      <c r="AC3955" s="94">
        <v>2.1342304575839073</v>
      </c>
      <c r="AD3955" s="94">
        <v>2.005618097827857</v>
      </c>
      <c r="AE3955" s="94">
        <v>1.9856022138017368</v>
      </c>
      <c r="AF3955" s="94">
        <v>2.2547806745203953</v>
      </c>
      <c r="AG3955" s="94">
        <v>2.3973996463974308</v>
      </c>
      <c r="AH3955" s="94">
        <v>2.281353924454363</v>
      </c>
      <c r="AI3955" s="94">
        <v>2.1475047874068114</v>
      </c>
      <c r="AJ3955" s="94">
        <v>2.1681793063753116</v>
      </c>
      <c r="AK3955" s="94">
        <v>1.9790042958001728</v>
      </c>
      <c r="AL3955" s="94">
        <v>1.9568988762552537</v>
      </c>
      <c r="AM3955" s="94">
        <v>2.0007092131541477</v>
      </c>
      <c r="AN3955" s="94">
        <v>1.9319653033590587</v>
      </c>
      <c r="AO3955" s="94">
        <v>1.8418788979494241</v>
      </c>
      <c r="AP3955" s="94">
        <v>1.8080143846170575</v>
      </c>
      <c r="AQ3955" s="94">
        <v>1.8519386447646764</v>
      </c>
      <c r="AR3955" s="94">
        <v>1.9850632095040761</v>
      </c>
      <c r="AS3955" s="43">
        <f t="shared" si="113"/>
        <v>40.508179589077649</v>
      </c>
    </row>
    <row r="3956" spans="3:45">
      <c r="C3956" s="34">
        <v>892</v>
      </c>
      <c r="D3956" s="94">
        <v>3.3</v>
      </c>
      <c r="E3956" s="94">
        <v>3.4296097207148657</v>
      </c>
      <c r="F3956" s="94">
        <v>3.2935604025309013</v>
      </c>
      <c r="G3956" s="94">
        <v>3.3376241173575014</v>
      </c>
      <c r="H3956" s="94">
        <v>3.1965989553634633</v>
      </c>
      <c r="I3956" s="94">
        <v>2.6806795975937234</v>
      </c>
      <c r="J3956" s="94">
        <v>2.6136414902549805</v>
      </c>
      <c r="K3956" s="94">
        <v>2.8229061453838478</v>
      </c>
      <c r="L3956" s="94">
        <v>2.8332273796131071</v>
      </c>
      <c r="M3956" s="94">
        <v>2.7551020305679841</v>
      </c>
      <c r="N3956" s="94">
        <v>2.7990699747558008</v>
      </c>
      <c r="O3956" s="94">
        <v>2.6936242515330315</v>
      </c>
      <c r="P3956" s="94">
        <v>2.6756994344507365</v>
      </c>
      <c r="Q3956" s="94">
        <v>2.6631443258477514</v>
      </c>
      <c r="R3956" s="94">
        <v>2.658258414991733</v>
      </c>
      <c r="S3956" s="94">
        <v>2.5565436283597633</v>
      </c>
      <c r="T3956" s="94">
        <v>2.647059623649993</v>
      </c>
      <c r="U3956" s="94">
        <v>2.337258240711698</v>
      </c>
      <c r="V3956" s="94">
        <v>2.2123723437740801</v>
      </c>
      <c r="W3956" s="94">
        <v>2.1837719402132465</v>
      </c>
      <c r="X3956" s="94">
        <v>2.042624506512249</v>
      </c>
      <c r="Y3956" s="94">
        <v>2.0194928336399207</v>
      </c>
      <c r="Z3956" s="94">
        <v>1.9170030254454471</v>
      </c>
      <c r="AA3956" s="94">
        <v>1.7127632030025957</v>
      </c>
      <c r="AB3956" s="94">
        <v>1.5942232468904178</v>
      </c>
      <c r="AC3956" s="94">
        <v>1.6609072277650063</v>
      </c>
      <c r="AD3956" s="94">
        <v>1.5756807814992952</v>
      </c>
      <c r="AE3956" s="94">
        <v>1.8175192171867895</v>
      </c>
      <c r="AF3956" s="94">
        <v>1.8007667097460289</v>
      </c>
      <c r="AG3956" s="94">
        <v>1.9732322472051769</v>
      </c>
      <c r="AH3956" s="94">
        <v>1.9070566137281704</v>
      </c>
      <c r="AI3956" s="94">
        <v>1.9210079809233149</v>
      </c>
      <c r="AJ3956" s="94">
        <v>1.8987385694741827</v>
      </c>
      <c r="AK3956" s="94">
        <v>1.8159412592059783</v>
      </c>
      <c r="AL3956" s="94">
        <v>1.9247020208193597</v>
      </c>
      <c r="AM3956" s="94">
        <v>1.8466209540537022</v>
      </c>
      <c r="AN3956" s="94">
        <v>1.7657516762483494</v>
      </c>
      <c r="AO3956" s="94">
        <v>1.7356049113117695</v>
      </c>
      <c r="AP3956" s="94">
        <v>1.783323930520055</v>
      </c>
      <c r="AQ3956" s="94">
        <v>1.886744465715221</v>
      </c>
      <c r="AR3956" s="94">
        <v>2.0683297177696005</v>
      </c>
      <c r="AS3956" s="43">
        <f t="shared" si="113"/>
        <v>39.45960851655709</v>
      </c>
    </row>
    <row r="3957" spans="3:45">
      <c r="C3957" s="34">
        <v>893</v>
      </c>
      <c r="D3957" s="94">
        <v>3.3</v>
      </c>
      <c r="E3957" s="94">
        <v>3.434641571644006</v>
      </c>
      <c r="F3957" s="94">
        <v>3.2998072342209275</v>
      </c>
      <c r="G3957" s="94">
        <v>3.4402865941404164</v>
      </c>
      <c r="H3957" s="94">
        <v>3.2706634837442286</v>
      </c>
      <c r="I3957" s="94">
        <v>3.0408730825320451</v>
      </c>
      <c r="J3957" s="94">
        <v>3.1001212289897886</v>
      </c>
      <c r="K3957" s="94">
        <v>2.9638803718100424</v>
      </c>
      <c r="L3957" s="94">
        <v>3.1486715910264018</v>
      </c>
      <c r="M3957" s="94">
        <v>3.4994289668492446</v>
      </c>
      <c r="N3957" s="94">
        <v>3.6491185118551352</v>
      </c>
      <c r="O3957" s="94">
        <v>3.286986985858166</v>
      </c>
      <c r="P3957" s="94">
        <v>3.1188761232662765</v>
      </c>
      <c r="Q3957" s="94">
        <v>3.1959038819407914</v>
      </c>
      <c r="R3957" s="94">
        <v>2.8405816829143999</v>
      </c>
      <c r="S3957" s="94">
        <v>2.7411981232637284</v>
      </c>
      <c r="T3957" s="94">
        <v>2.5676029280238764</v>
      </c>
      <c r="U3957" s="94">
        <v>2.3916930112020434</v>
      </c>
      <c r="V3957" s="94">
        <v>2.5619529562446464</v>
      </c>
      <c r="W3957" s="94">
        <v>2.6435560089659145</v>
      </c>
      <c r="X3957" s="94">
        <v>2.7331584912425049</v>
      </c>
      <c r="Y3957" s="94">
        <v>2.8267087634225883</v>
      </c>
      <c r="Z3957" s="94">
        <v>2.4798752492385954</v>
      </c>
      <c r="AA3957" s="94">
        <v>2.2189024168868774</v>
      </c>
      <c r="AB3957" s="94">
        <v>2.1175088912988986</v>
      </c>
      <c r="AC3957" s="94">
        <v>2.1766017181543962</v>
      </c>
      <c r="AD3957" s="94">
        <v>2.3198659350397457</v>
      </c>
      <c r="AE3957" s="94">
        <v>2.2459548471240933</v>
      </c>
      <c r="AF3957" s="94">
        <v>2.2388066954320087</v>
      </c>
      <c r="AG3957" s="94">
        <v>2.2179841980289421</v>
      </c>
      <c r="AH3957" s="94">
        <v>2.1829902559872942</v>
      </c>
      <c r="AI3957" s="94">
        <v>2.0440902201141213</v>
      </c>
      <c r="AJ3957" s="94">
        <v>2.0078216818057886</v>
      </c>
      <c r="AK3957" s="94">
        <v>2.0936059206393871</v>
      </c>
      <c r="AL3957" s="94">
        <v>1.9849653410348083</v>
      </c>
      <c r="AM3957" s="94">
        <v>1.8513490542130278</v>
      </c>
      <c r="AN3957" s="94">
        <v>1.8649801172346774</v>
      </c>
      <c r="AO3957" s="94">
        <v>1.9070950630901782</v>
      </c>
      <c r="AP3957" s="94">
        <v>1.6632922044121159</v>
      </c>
      <c r="AQ3957" s="94">
        <v>1.7234159857351812</v>
      </c>
      <c r="AR3957" s="94">
        <v>1.7064689834239977</v>
      </c>
      <c r="AS3957" s="43">
        <f t="shared" si="113"/>
        <v>43.785359243542757</v>
      </c>
    </row>
    <row r="3958" spans="3:45">
      <c r="C3958" s="34">
        <v>894</v>
      </c>
      <c r="D3958" s="94">
        <v>3.3</v>
      </c>
      <c r="E3958" s="94">
        <v>3.3513062495107886</v>
      </c>
      <c r="F3958" s="94">
        <v>3.2131439199120786</v>
      </c>
      <c r="G3958" s="94">
        <v>3.2302261876062008</v>
      </c>
      <c r="H3958" s="94">
        <v>3.4035437212367903</v>
      </c>
      <c r="I3958" s="94">
        <v>3.1926464272442963</v>
      </c>
      <c r="J3958" s="94">
        <v>3.1481683547790955</v>
      </c>
      <c r="K3958" s="94">
        <v>3.0266676792283369</v>
      </c>
      <c r="L3958" s="94">
        <v>3.0431693301986349</v>
      </c>
      <c r="M3958" s="94">
        <v>3.1713432249125884</v>
      </c>
      <c r="N3958" s="94">
        <v>3.467316352301915</v>
      </c>
      <c r="O3958" s="94">
        <v>3.668807051651513</v>
      </c>
      <c r="P3958" s="94">
        <v>3.4726884926543042</v>
      </c>
      <c r="Q3958" s="94">
        <v>3.5299376208242728</v>
      </c>
      <c r="R3958" s="94">
        <v>3.3314308106997292</v>
      </c>
      <c r="S3958" s="94">
        <v>2.9861692537283506</v>
      </c>
      <c r="T3958" s="94">
        <v>3.2871668342565616</v>
      </c>
      <c r="U3958" s="94">
        <v>3.0881296538069143</v>
      </c>
      <c r="V3958" s="94">
        <v>3.1677030817484022</v>
      </c>
      <c r="W3958" s="94">
        <v>3.2663133431949829</v>
      </c>
      <c r="X3958" s="94">
        <v>2.9613261897036494</v>
      </c>
      <c r="Y3958" s="94">
        <v>2.8781532675264341</v>
      </c>
      <c r="Z3958" s="94">
        <v>2.8585631979425394</v>
      </c>
      <c r="AA3958" s="94">
        <v>2.7783207239037631</v>
      </c>
      <c r="AB3958" s="94">
        <v>2.520723442957042</v>
      </c>
      <c r="AC3958" s="94">
        <v>2.3267637143031203</v>
      </c>
      <c r="AD3958" s="94">
        <v>2.2022492403101546</v>
      </c>
      <c r="AE3958" s="94">
        <v>2.2386731801192905</v>
      </c>
      <c r="AF3958" s="94">
        <v>2.162573217194784</v>
      </c>
      <c r="AG3958" s="94">
        <v>2.2338079758704672</v>
      </c>
      <c r="AH3958" s="94">
        <v>2.2979605212635072</v>
      </c>
      <c r="AI3958" s="94">
        <v>2.5789067046521179</v>
      </c>
      <c r="AJ3958" s="94">
        <v>2.4611364062887713</v>
      </c>
      <c r="AK3958" s="94">
        <v>2.5910837527603898</v>
      </c>
      <c r="AL3958" s="94">
        <v>2.3508748302278799</v>
      </c>
      <c r="AM3958" s="94">
        <v>2.0722900917930334</v>
      </c>
      <c r="AN3958" s="94">
        <v>1.94688509950668</v>
      </c>
      <c r="AO3958" s="94">
        <v>2.089941750910457</v>
      </c>
      <c r="AP3958" s="94">
        <v>2.0151583092211389</v>
      </c>
      <c r="AQ3958" s="94">
        <v>1.9095946900343925</v>
      </c>
      <c r="AR3958" s="94">
        <v>1.8010525255821406</v>
      </c>
      <c r="AS3958" s="43">
        <f t="shared" si="113"/>
        <v>45.88448894158401</v>
      </c>
    </row>
    <row r="3959" spans="3:45">
      <c r="C3959" s="34">
        <v>895</v>
      </c>
      <c r="D3959" s="94">
        <v>3.3</v>
      </c>
      <c r="E3959" s="94">
        <v>3.1318054622414362</v>
      </c>
      <c r="F3959" s="94">
        <v>3.0026856368653139</v>
      </c>
      <c r="G3959" s="94">
        <v>2.9672556015727665</v>
      </c>
      <c r="H3959" s="94">
        <v>2.9038804957874262</v>
      </c>
      <c r="I3959" s="94">
        <v>2.8223918952521738</v>
      </c>
      <c r="J3959" s="94">
        <v>2.7271660198550962</v>
      </c>
      <c r="K3959" s="94">
        <v>2.862432268529234</v>
      </c>
      <c r="L3959" s="94">
        <v>2.9455529647902887</v>
      </c>
      <c r="M3959" s="94">
        <v>2.7599687322685154</v>
      </c>
      <c r="N3959" s="94">
        <v>2.8622450408092082</v>
      </c>
      <c r="O3959" s="94">
        <v>2.6885424557249924</v>
      </c>
      <c r="P3959" s="94">
        <v>2.590738970165078</v>
      </c>
      <c r="Q3959" s="94">
        <v>2.8363839855741708</v>
      </c>
      <c r="R3959" s="94">
        <v>2.663279807010781</v>
      </c>
      <c r="S3959" s="94">
        <v>2.4156966552364856</v>
      </c>
      <c r="T3959" s="94">
        <v>2.5169354984097909</v>
      </c>
      <c r="U3959" s="94">
        <v>2.5952602202589317</v>
      </c>
      <c r="V3959" s="94">
        <v>2.5344009805644188</v>
      </c>
      <c r="W3959" s="94">
        <v>2.5366458409462855</v>
      </c>
      <c r="X3959" s="94">
        <v>2.2986674784301537</v>
      </c>
      <c r="Y3959" s="94">
        <v>2.3568992351788447</v>
      </c>
      <c r="Z3959" s="94">
        <v>2.2197739105865604</v>
      </c>
      <c r="AA3959" s="94">
        <v>2.4308169106073052</v>
      </c>
      <c r="AB3959" s="94">
        <v>2.3833120137384181</v>
      </c>
      <c r="AC3959" s="94">
        <v>2.3450232750323292</v>
      </c>
      <c r="AD3959" s="94">
        <v>2.2032276824211587</v>
      </c>
      <c r="AE3959" s="94">
        <v>2.1275257925690712</v>
      </c>
      <c r="AF3959" s="94">
        <v>2.0218316756022028</v>
      </c>
      <c r="AG3959" s="94">
        <v>2.1186146634048759</v>
      </c>
      <c r="AH3959" s="94">
        <v>2.1472531856897983</v>
      </c>
      <c r="AI3959" s="94">
        <v>2.1904168746299448</v>
      </c>
      <c r="AJ3959" s="94">
        <v>2.118173647560833</v>
      </c>
      <c r="AK3959" s="94">
        <v>2.1943048021964953</v>
      </c>
      <c r="AL3959" s="94">
        <v>2.1801671472534938</v>
      </c>
      <c r="AM3959" s="94">
        <v>2.1630326127443209</v>
      </c>
      <c r="AN3959" s="94">
        <v>2.0163042554329231</v>
      </c>
      <c r="AO3959" s="94">
        <v>2.1306998002242183</v>
      </c>
      <c r="AP3959" s="94">
        <v>2.0647225239627782</v>
      </c>
      <c r="AQ3959" s="94">
        <v>2.0039437961758235</v>
      </c>
      <c r="AR3959" s="94">
        <v>1.9282375967193328</v>
      </c>
      <c r="AS3959" s="43">
        <f t="shared" si="113"/>
        <v>40.295526697492804</v>
      </c>
    </row>
    <row r="3960" spans="3:45">
      <c r="C3960" s="34">
        <v>896</v>
      </c>
      <c r="D3960" s="94">
        <v>3.3</v>
      </c>
      <c r="E3960" s="94">
        <v>3.1232019743407173</v>
      </c>
      <c r="F3960" s="94">
        <v>2.9201373870200404</v>
      </c>
      <c r="G3960" s="94">
        <v>2.5681634219873333</v>
      </c>
      <c r="H3960" s="94">
        <v>2.6202201190674064</v>
      </c>
      <c r="I3960" s="94">
        <v>2.5257925763521163</v>
      </c>
      <c r="J3960" s="94">
        <v>2.4623694508358609</v>
      </c>
      <c r="K3960" s="94">
        <v>2.5868997303381707</v>
      </c>
      <c r="L3960" s="94">
        <v>2.6356988067002312</v>
      </c>
      <c r="M3960" s="94">
        <v>2.6422763739433797</v>
      </c>
      <c r="N3960" s="94">
        <v>2.7427638534033529</v>
      </c>
      <c r="O3960" s="94">
        <v>2.7598462337886414</v>
      </c>
      <c r="P3960" s="94">
        <v>2.5523707094384949</v>
      </c>
      <c r="Q3960" s="94">
        <v>2.4706359249185055</v>
      </c>
      <c r="R3960" s="94">
        <v>2.517765030211677</v>
      </c>
      <c r="S3960" s="94">
        <v>2.2791816801723885</v>
      </c>
      <c r="T3960" s="94">
        <v>2.1286973348202789</v>
      </c>
      <c r="U3960" s="94">
        <v>2.0367338427833834</v>
      </c>
      <c r="V3960" s="94">
        <v>2.2061000438502374</v>
      </c>
      <c r="W3960" s="94">
        <v>2.1047503241544012</v>
      </c>
      <c r="X3960" s="94">
        <v>2.1656045602440521</v>
      </c>
      <c r="Y3960" s="94">
        <v>2.2061463383953019</v>
      </c>
      <c r="Z3960" s="94">
        <v>2.0399765078553584</v>
      </c>
      <c r="AA3960" s="94">
        <v>1.8570864438547148</v>
      </c>
      <c r="AB3960" s="94">
        <v>1.708995965672724</v>
      </c>
      <c r="AC3960" s="94">
        <v>1.6132823245131309</v>
      </c>
      <c r="AD3960" s="94">
        <v>1.6471597397974851</v>
      </c>
      <c r="AE3960" s="94">
        <v>1.8064209917059615</v>
      </c>
      <c r="AF3960" s="94">
        <v>1.9618142326038792</v>
      </c>
      <c r="AG3960" s="94">
        <v>1.8434182228789373</v>
      </c>
      <c r="AH3960" s="94">
        <v>1.7360295513311623</v>
      </c>
      <c r="AI3960" s="94">
        <v>1.6685741306103616</v>
      </c>
      <c r="AJ3960" s="94">
        <v>1.4604276168357189</v>
      </c>
      <c r="AK3960" s="94">
        <v>1.3968238627777598</v>
      </c>
      <c r="AL3960" s="94">
        <v>1.4198672894367104</v>
      </c>
      <c r="AM3960" s="94">
        <v>1.3907444848698414</v>
      </c>
      <c r="AN3960" s="94">
        <v>1.3705189039876937</v>
      </c>
      <c r="AO3960" s="94">
        <v>1.3571651070986679</v>
      </c>
      <c r="AP3960" s="94">
        <v>1.2607115919794021</v>
      </c>
      <c r="AQ3960" s="94">
        <v>1.2730576180745121</v>
      </c>
      <c r="AR3960" s="94">
        <v>1.1679904392891751</v>
      </c>
      <c r="AS3960" s="43">
        <f t="shared" si="113"/>
        <v>36.297420525577287</v>
      </c>
    </row>
    <row r="3961" spans="3:45">
      <c r="C3961" s="34">
        <v>897</v>
      </c>
      <c r="D3961" s="94">
        <v>3.3</v>
      </c>
      <c r="E3961" s="94">
        <v>3.272914148158669</v>
      </c>
      <c r="F3961" s="94">
        <v>3.3873409811050421</v>
      </c>
      <c r="G3961" s="94">
        <v>3.5093869440288663</v>
      </c>
      <c r="H3961" s="94">
        <v>3.269376668677987</v>
      </c>
      <c r="I3961" s="94">
        <v>2.813847050564156</v>
      </c>
      <c r="J3961" s="94">
        <v>2.547311736187051</v>
      </c>
      <c r="K3961" s="94">
        <v>2.6617325293721428</v>
      </c>
      <c r="L3961" s="94">
        <v>2.7976229909165942</v>
      </c>
      <c r="M3961" s="94">
        <v>2.560164332721258</v>
      </c>
      <c r="N3961" s="94">
        <v>2.707041974717125</v>
      </c>
      <c r="O3961" s="94">
        <v>2.8083324651056243</v>
      </c>
      <c r="P3961" s="94">
        <v>2.6558893572597677</v>
      </c>
      <c r="Q3961" s="94">
        <v>2.7086715263077417</v>
      </c>
      <c r="R3961" s="94">
        <v>2.5791787840596951</v>
      </c>
      <c r="S3961" s="94">
        <v>2.469410380143771</v>
      </c>
      <c r="T3961" s="94">
        <v>2.2796741143451467</v>
      </c>
      <c r="U3961" s="94">
        <v>2.1561323513658568</v>
      </c>
      <c r="V3961" s="94">
        <v>1.9463033758930821</v>
      </c>
      <c r="W3961" s="94">
        <v>1.6795604110743301</v>
      </c>
      <c r="X3961" s="94">
        <v>1.8082636381618842</v>
      </c>
      <c r="Y3961" s="94">
        <v>1.859185490353531</v>
      </c>
      <c r="Z3961" s="94">
        <v>1.7750576923331001</v>
      </c>
      <c r="AA3961" s="94">
        <v>1.7874579778066209</v>
      </c>
      <c r="AB3961" s="94">
        <v>1.9123532218218002</v>
      </c>
      <c r="AC3961" s="94">
        <v>1.9258890668087851</v>
      </c>
      <c r="AD3961" s="94">
        <v>1.899306234400338</v>
      </c>
      <c r="AE3961" s="94">
        <v>2.0480374203572409</v>
      </c>
      <c r="AF3961" s="94">
        <v>1.8919290595317089</v>
      </c>
      <c r="AG3961" s="94">
        <v>1.843787833518121</v>
      </c>
      <c r="AH3961" s="94">
        <v>1.8817950078432824</v>
      </c>
      <c r="AI3961" s="94">
        <v>1.8553489639183878</v>
      </c>
      <c r="AJ3961" s="94">
        <v>1.6951512306457939</v>
      </c>
      <c r="AK3961" s="94">
        <v>1.6433687497207052</v>
      </c>
      <c r="AL3961" s="94">
        <v>1.4895413015013079</v>
      </c>
      <c r="AM3961" s="94">
        <v>1.3690839652587483</v>
      </c>
      <c r="AN3961" s="94">
        <v>1.2938246442908437</v>
      </c>
      <c r="AO3961" s="94">
        <v>1.2988052471212026</v>
      </c>
      <c r="AP3961" s="94">
        <v>1.2846272198311128</v>
      </c>
      <c r="AQ3961" s="94">
        <v>1.2301407542076337</v>
      </c>
      <c r="AR3961" s="94">
        <v>1.2386303142928339</v>
      </c>
      <c r="AS3961" s="43">
        <f t="shared" ref="AS3961:AS4024" si="114">NPV($D$48,D3961:AR3961)</f>
        <v>38.568371607695049</v>
      </c>
    </row>
    <row r="3962" spans="3:45">
      <c r="C3962" s="34">
        <v>898</v>
      </c>
      <c r="D3962" s="94">
        <v>3.3</v>
      </c>
      <c r="E3962" s="94">
        <v>3.2821758999867692</v>
      </c>
      <c r="F3962" s="94">
        <v>3.3595521572625797</v>
      </c>
      <c r="G3962" s="94">
        <v>3.5250867107231505</v>
      </c>
      <c r="H3962" s="94">
        <v>3.5409045256653946</v>
      </c>
      <c r="I3962" s="94">
        <v>3.656104399431777</v>
      </c>
      <c r="J3962" s="94">
        <v>3.5856762058513105</v>
      </c>
      <c r="K3962" s="94">
        <v>3.5080551492666068</v>
      </c>
      <c r="L3962" s="94">
        <v>3.3985189165220584</v>
      </c>
      <c r="M3962" s="94">
        <v>3.1614621412234847</v>
      </c>
      <c r="N3962" s="94">
        <v>3.2168668316310294</v>
      </c>
      <c r="O3962" s="94">
        <v>3.3086937015462996</v>
      </c>
      <c r="P3962" s="94">
        <v>3.2716321449922732</v>
      </c>
      <c r="Q3962" s="94">
        <v>3.3204514080861509</v>
      </c>
      <c r="R3962" s="94">
        <v>3.3664496929390677</v>
      </c>
      <c r="S3962" s="94">
        <v>3.2293212537112441</v>
      </c>
      <c r="T3962" s="94">
        <v>3.2007592179449493</v>
      </c>
      <c r="U3962" s="94">
        <v>3.2261999577896039</v>
      </c>
      <c r="V3962" s="94">
        <v>3.5024009420197602</v>
      </c>
      <c r="W3962" s="94">
        <v>2.9397390989258017</v>
      </c>
      <c r="X3962" s="94">
        <v>2.9722557893381394</v>
      </c>
      <c r="Y3962" s="94">
        <v>3.3243457495001825</v>
      </c>
      <c r="Z3962" s="94">
        <v>3.3241216715621378</v>
      </c>
      <c r="AA3962" s="94">
        <v>3.2419666921852461</v>
      </c>
      <c r="AB3962" s="94">
        <v>3.3360249237787474</v>
      </c>
      <c r="AC3962" s="94">
        <v>3.274393743443337</v>
      </c>
      <c r="AD3962" s="94">
        <v>3.2757864566062951</v>
      </c>
      <c r="AE3962" s="94">
        <v>3.3975623079083359</v>
      </c>
      <c r="AF3962" s="94">
        <v>3.2910168881214021</v>
      </c>
      <c r="AG3962" s="94">
        <v>3.1259886595913828</v>
      </c>
      <c r="AH3962" s="94">
        <v>3.1441257190976333</v>
      </c>
      <c r="AI3962" s="94">
        <v>2.9221903386916943</v>
      </c>
      <c r="AJ3962" s="94">
        <v>2.6623142831596032</v>
      </c>
      <c r="AK3962" s="94">
        <v>2.4567239132253644</v>
      </c>
      <c r="AL3962" s="94">
        <v>2.5389749782396631</v>
      </c>
      <c r="AM3962" s="94">
        <v>2.4510222719065391</v>
      </c>
      <c r="AN3962" s="94">
        <v>2.5399106863007446</v>
      </c>
      <c r="AO3962" s="94">
        <v>2.2406578337469543</v>
      </c>
      <c r="AP3962" s="94">
        <v>2.3408542456650734</v>
      </c>
      <c r="AQ3962" s="94">
        <v>2.6232486856715691</v>
      </c>
      <c r="AR3962" s="94">
        <v>2.6038350417241043</v>
      </c>
      <c r="AS3962" s="43">
        <f t="shared" si="114"/>
        <v>49.090846712909254</v>
      </c>
    </row>
    <row r="3963" spans="3:45">
      <c r="C3963" s="34">
        <v>899</v>
      </c>
      <c r="D3963" s="94">
        <v>3.3</v>
      </c>
      <c r="E3963" s="94">
        <v>3.2318262417412167</v>
      </c>
      <c r="F3963" s="94">
        <v>2.8477949386705927</v>
      </c>
      <c r="G3963" s="94">
        <v>2.7211670035108582</v>
      </c>
      <c r="H3963" s="94">
        <v>2.9035527695766268</v>
      </c>
      <c r="I3963" s="94">
        <v>2.8469173082500134</v>
      </c>
      <c r="J3963" s="94">
        <v>2.7922352250966784</v>
      </c>
      <c r="K3963" s="94">
        <v>2.739701429204318</v>
      </c>
      <c r="L3963" s="94">
        <v>2.7440182764163707</v>
      </c>
      <c r="M3963" s="94">
        <v>2.5264973296981355</v>
      </c>
      <c r="N3963" s="94">
        <v>2.3325868899556204</v>
      </c>
      <c r="O3963" s="94">
        <v>2.5318835508788538</v>
      </c>
      <c r="P3963" s="94">
        <v>2.3978319136006281</v>
      </c>
      <c r="Q3963" s="94">
        <v>2.3399379154512836</v>
      </c>
      <c r="R3963" s="94">
        <v>2.336037751470704</v>
      </c>
      <c r="S3963" s="94">
        <v>2.2602089978487525</v>
      </c>
      <c r="T3963" s="94">
        <v>2.3335202983591095</v>
      </c>
      <c r="U3963" s="94">
        <v>2.1913594250041744</v>
      </c>
      <c r="V3963" s="94">
        <v>2.2503849551207109</v>
      </c>
      <c r="W3963" s="94">
        <v>2.1595502086170981</v>
      </c>
      <c r="X3963" s="94">
        <v>2.2589819763675152</v>
      </c>
      <c r="Y3963" s="94">
        <v>2.1338940096598029</v>
      </c>
      <c r="Z3963" s="94">
        <v>2.0302790527750627</v>
      </c>
      <c r="AA3963" s="94">
        <v>2.0337135443068934</v>
      </c>
      <c r="AB3963" s="94">
        <v>2.053088801269491</v>
      </c>
      <c r="AC3963" s="94">
        <v>1.8717013393178561</v>
      </c>
      <c r="AD3963" s="94">
        <v>1.7207122677454274</v>
      </c>
      <c r="AE3963" s="94">
        <v>1.8322458633675205</v>
      </c>
      <c r="AF3963" s="94">
        <v>1.8635021637178337</v>
      </c>
      <c r="AG3963" s="94">
        <v>1.722248186471053</v>
      </c>
      <c r="AH3963" s="94">
        <v>1.6404564175125298</v>
      </c>
      <c r="AI3963" s="94">
        <v>1.5684124925274381</v>
      </c>
      <c r="AJ3963" s="94">
        <v>1.5723711803942628</v>
      </c>
      <c r="AK3963" s="94">
        <v>1.6174796217156788</v>
      </c>
      <c r="AL3963" s="94">
        <v>1.728940280580221</v>
      </c>
      <c r="AM3963" s="94">
        <v>1.879383205852585</v>
      </c>
      <c r="AN3963" s="94">
        <v>1.9461548102033308</v>
      </c>
      <c r="AO3963" s="94">
        <v>1.7841208912505055</v>
      </c>
      <c r="AP3963" s="94">
        <v>1.7410793487186105</v>
      </c>
      <c r="AQ3963" s="94">
        <v>1.5914275971044081</v>
      </c>
      <c r="AR3963" s="94">
        <v>1.5312483796019434</v>
      </c>
      <c r="AS3963" s="43">
        <f t="shared" si="114"/>
        <v>37.318402757376425</v>
      </c>
    </row>
    <row r="3964" spans="3:45">
      <c r="C3964" s="34">
        <v>900</v>
      </c>
      <c r="D3964" s="94">
        <v>3.3</v>
      </c>
      <c r="E3964" s="94">
        <v>3.2620204026098265</v>
      </c>
      <c r="F3964" s="94">
        <v>3.1905096230215206</v>
      </c>
      <c r="G3964" s="94">
        <v>3.0671293757332032</v>
      </c>
      <c r="H3964" s="94">
        <v>2.8778403168396411</v>
      </c>
      <c r="I3964" s="94">
        <v>2.8667532357640337</v>
      </c>
      <c r="J3964" s="94">
        <v>2.7537861700164386</v>
      </c>
      <c r="K3964" s="94">
        <v>2.715031389503527</v>
      </c>
      <c r="L3964" s="94">
        <v>2.6640543983016109</v>
      </c>
      <c r="M3964" s="94">
        <v>2.8028362754864369</v>
      </c>
      <c r="N3964" s="94">
        <v>2.8015913649255606</v>
      </c>
      <c r="O3964" s="94">
        <v>3.1472569976137708</v>
      </c>
      <c r="P3964" s="94">
        <v>3.0700844793895778</v>
      </c>
      <c r="Q3964" s="94">
        <v>2.8726271665571375</v>
      </c>
      <c r="R3964" s="94">
        <v>2.9188951297205494</v>
      </c>
      <c r="S3964" s="94">
        <v>2.7958915947292513</v>
      </c>
      <c r="T3964" s="94">
        <v>3.1116435958730864</v>
      </c>
      <c r="U3964" s="94">
        <v>3.1369852880534745</v>
      </c>
      <c r="V3964" s="94">
        <v>3.1677838286175835</v>
      </c>
      <c r="W3964" s="94">
        <v>3.2743393397505827</v>
      </c>
      <c r="X3964" s="94">
        <v>2.8913012408186161</v>
      </c>
      <c r="Y3964" s="94">
        <v>3.36354469603747</v>
      </c>
      <c r="Z3964" s="94">
        <v>3.5298971006012945</v>
      </c>
      <c r="AA3964" s="94">
        <v>3.4210776657900732</v>
      </c>
      <c r="AB3964" s="94">
        <v>3.3480703697247516</v>
      </c>
      <c r="AC3964" s="94">
        <v>3.6207427593358603</v>
      </c>
      <c r="AD3964" s="94">
        <v>3.6474740342170513</v>
      </c>
      <c r="AE3964" s="94">
        <v>3.8235142947890193</v>
      </c>
      <c r="AF3964" s="94">
        <v>4.00298034510425</v>
      </c>
      <c r="AG3964" s="94">
        <v>3.9005809184521909</v>
      </c>
      <c r="AH3964" s="94">
        <v>3.5004732089188919</v>
      </c>
      <c r="AI3964" s="94">
        <v>3.8301020997971107</v>
      </c>
      <c r="AJ3964" s="94">
        <v>3.7378025142615443</v>
      </c>
      <c r="AK3964" s="94">
        <v>3.4619896168368816</v>
      </c>
      <c r="AL3964" s="94">
        <v>3.3946664889775353</v>
      </c>
      <c r="AM3964" s="94">
        <v>2.9329241809006326</v>
      </c>
      <c r="AN3964" s="94">
        <v>2.765926968731466</v>
      </c>
      <c r="AO3964" s="94">
        <v>2.5141324762379353</v>
      </c>
      <c r="AP3964" s="94">
        <v>2.6135218526432147</v>
      </c>
      <c r="AQ3964" s="94">
        <v>2.4027103704138408</v>
      </c>
      <c r="AR3964" s="94">
        <v>2.2979447087203955</v>
      </c>
      <c r="AS3964" s="43">
        <f t="shared" si="114"/>
        <v>46.098232869453327</v>
      </c>
    </row>
    <row r="3965" spans="3:45">
      <c r="C3965" s="34">
        <v>901</v>
      </c>
      <c r="D3965" s="94">
        <v>3.3</v>
      </c>
      <c r="E3965" s="94">
        <v>3.1154846667579172</v>
      </c>
      <c r="F3965" s="94">
        <v>2.8521705041642242</v>
      </c>
      <c r="G3965" s="94">
        <v>2.4470245811919029</v>
      </c>
      <c r="H3965" s="94">
        <v>2.5651225946092837</v>
      </c>
      <c r="I3965" s="94">
        <v>2.5047110516262467</v>
      </c>
      <c r="J3965" s="94">
        <v>2.356740975142694</v>
      </c>
      <c r="K3965" s="94">
        <v>2.3553061997186315</v>
      </c>
      <c r="L3965" s="94">
        <v>2.2504242304183286</v>
      </c>
      <c r="M3965" s="94">
        <v>2.2922475982119139</v>
      </c>
      <c r="N3965" s="94">
        <v>2.3363750490544173</v>
      </c>
      <c r="O3965" s="94">
        <v>2.245671828076826</v>
      </c>
      <c r="P3965" s="94">
        <v>2.1205266191299073</v>
      </c>
      <c r="Q3965" s="94">
        <v>2.1621753674713458</v>
      </c>
      <c r="R3965" s="94">
        <v>2.1035796806312383</v>
      </c>
      <c r="S3965" s="94">
        <v>2.021758940296591</v>
      </c>
      <c r="T3965" s="94">
        <v>2.4368134603601295</v>
      </c>
      <c r="U3965" s="94">
        <v>2.5073890767507327</v>
      </c>
      <c r="V3965" s="94">
        <v>2.4226307105633857</v>
      </c>
      <c r="W3965" s="94">
        <v>2.3312688744069905</v>
      </c>
      <c r="X3965" s="94">
        <v>2.5607184586704785</v>
      </c>
      <c r="Y3965" s="94">
        <v>2.2421971544563295</v>
      </c>
      <c r="Z3965" s="94">
        <v>2.0583439870247386</v>
      </c>
      <c r="AA3965" s="94">
        <v>1.9521266986264165</v>
      </c>
      <c r="AB3965" s="94">
        <v>1.879026592392655</v>
      </c>
      <c r="AC3965" s="94">
        <v>1.7189566323449545</v>
      </c>
      <c r="AD3965" s="94">
        <v>1.7565512475385379</v>
      </c>
      <c r="AE3965" s="94">
        <v>1.8253009988338096</v>
      </c>
      <c r="AF3965" s="94">
        <v>1.8372214521893946</v>
      </c>
      <c r="AG3965" s="94">
        <v>1.9697434353855015</v>
      </c>
      <c r="AH3965" s="94">
        <v>2.0562392015180633</v>
      </c>
      <c r="AI3965" s="94">
        <v>1.9573251311687216</v>
      </c>
      <c r="AJ3965" s="94">
        <v>1.7260747736084192</v>
      </c>
      <c r="AK3965" s="94">
        <v>1.6531358496949122</v>
      </c>
      <c r="AL3965" s="94">
        <v>1.6028860053762395</v>
      </c>
      <c r="AM3965" s="94">
        <v>1.4313846612175327</v>
      </c>
      <c r="AN3965" s="94">
        <v>1.4733030940097556</v>
      </c>
      <c r="AO3965" s="94">
        <v>1.3412232444126819</v>
      </c>
      <c r="AP3965" s="94">
        <v>1.4164948589327022</v>
      </c>
      <c r="AQ3965" s="94">
        <v>1.4515602142951511</v>
      </c>
      <c r="AR3965" s="94">
        <v>1.4377838011061395</v>
      </c>
      <c r="AS3965" s="43">
        <f t="shared" si="114"/>
        <v>35.290996180388674</v>
      </c>
    </row>
    <row r="3966" spans="3:45">
      <c r="C3966" s="34">
        <v>902</v>
      </c>
      <c r="D3966" s="94">
        <v>3.3</v>
      </c>
      <c r="E3966" s="94">
        <v>2.9783293441928023</v>
      </c>
      <c r="F3966" s="94">
        <v>2.9213508483626018</v>
      </c>
      <c r="G3966" s="94">
        <v>3.1211125703850087</v>
      </c>
      <c r="H3966" s="94">
        <v>3.1739470352777879</v>
      </c>
      <c r="I3966" s="94">
        <v>3.2061758529283071</v>
      </c>
      <c r="J3966" s="94">
        <v>2.9554617283506461</v>
      </c>
      <c r="K3966" s="94">
        <v>2.8838075224324857</v>
      </c>
      <c r="L3966" s="94">
        <v>2.8050668981415501</v>
      </c>
      <c r="M3966" s="94">
        <v>2.5286372375680788</v>
      </c>
      <c r="N3966" s="94">
        <v>2.3786260888929713</v>
      </c>
      <c r="O3966" s="94">
        <v>2.2389072026939951</v>
      </c>
      <c r="P3966" s="94">
        <v>2.3675944234389217</v>
      </c>
      <c r="Q3966" s="94">
        <v>2.4372506115271646</v>
      </c>
      <c r="R3966" s="94">
        <v>2.2930121126270491</v>
      </c>
      <c r="S3966" s="94">
        <v>2.3967877994346662</v>
      </c>
      <c r="T3966" s="94">
        <v>2.3200159610724342</v>
      </c>
      <c r="U3966" s="94">
        <v>2.3095407099980894</v>
      </c>
      <c r="V3966" s="94">
        <v>2.2930729500397833</v>
      </c>
      <c r="W3966" s="94">
        <v>2.2951716197152447</v>
      </c>
      <c r="X3966" s="94">
        <v>2.1728256776138868</v>
      </c>
      <c r="Y3966" s="94">
        <v>2.0627480152111821</v>
      </c>
      <c r="Z3966" s="94">
        <v>2.1033997569029195</v>
      </c>
      <c r="AA3966" s="94">
        <v>1.8439961733130139</v>
      </c>
      <c r="AB3966" s="94">
        <v>1.7335922678810001</v>
      </c>
      <c r="AC3966" s="94">
        <v>1.6915263395693956</v>
      </c>
      <c r="AD3966" s="94">
        <v>1.6069099546864762</v>
      </c>
      <c r="AE3966" s="94">
        <v>1.4144727902852505</v>
      </c>
      <c r="AF3966" s="94">
        <v>1.3517426214842392</v>
      </c>
      <c r="AG3966" s="94">
        <v>1.3528677923791532</v>
      </c>
      <c r="AH3966" s="94">
        <v>1.2981942414495604</v>
      </c>
      <c r="AI3966" s="94">
        <v>1.3132995397535701</v>
      </c>
      <c r="AJ3966" s="94">
        <v>1.3206206101660445</v>
      </c>
      <c r="AK3966" s="94">
        <v>1.425416745195456</v>
      </c>
      <c r="AL3966" s="94">
        <v>1.3926018696750508</v>
      </c>
      <c r="AM3966" s="94">
        <v>1.4622100936854312</v>
      </c>
      <c r="AN3966" s="94">
        <v>1.3526240394218938</v>
      </c>
      <c r="AO3966" s="94">
        <v>1.2940478084227351</v>
      </c>
      <c r="AP3966" s="94">
        <v>1.2896300325083843</v>
      </c>
      <c r="AQ3966" s="94">
        <v>1.2917495671318786</v>
      </c>
      <c r="AR3966" s="94">
        <v>1.3109564693858129</v>
      </c>
      <c r="AS3966" s="43">
        <f t="shared" si="114"/>
        <v>37.297257076779701</v>
      </c>
    </row>
    <row r="3967" spans="3:45">
      <c r="C3967" s="34">
        <v>903</v>
      </c>
      <c r="D3967" s="94">
        <v>3.3</v>
      </c>
      <c r="E3967" s="94">
        <v>3.5643364892631113</v>
      </c>
      <c r="F3967" s="94">
        <v>3.5227827916454082</v>
      </c>
      <c r="G3967" s="94">
        <v>3.4067511946777085</v>
      </c>
      <c r="H3967" s="94">
        <v>3.3462919011275742</v>
      </c>
      <c r="I3967" s="94">
        <v>3.3754521657094636</v>
      </c>
      <c r="J3967" s="94">
        <v>3.2267350849196594</v>
      </c>
      <c r="K3967" s="94">
        <v>3.0400414198919532</v>
      </c>
      <c r="L3967" s="94">
        <v>2.9033524329674325</v>
      </c>
      <c r="M3967" s="94">
        <v>3.201111534668311</v>
      </c>
      <c r="N3967" s="94">
        <v>3.6431089120758644</v>
      </c>
      <c r="O3967" s="94">
        <v>3.6202395311385289</v>
      </c>
      <c r="P3967" s="94">
        <v>3.5808484676655099</v>
      </c>
      <c r="Q3967" s="94">
        <v>3.7888580617491496</v>
      </c>
      <c r="R3967" s="94">
        <v>3.6573885591134334</v>
      </c>
      <c r="S3967" s="94">
        <v>3.7132106438397519</v>
      </c>
      <c r="T3967" s="94">
        <v>3.4334533290535028</v>
      </c>
      <c r="U3967" s="94">
        <v>3.0439624765493263</v>
      </c>
      <c r="V3967" s="94">
        <v>2.9868574976905857</v>
      </c>
      <c r="W3967" s="94">
        <v>2.8299065777464025</v>
      </c>
      <c r="X3967" s="94">
        <v>2.812649402347466</v>
      </c>
      <c r="Y3967" s="94">
        <v>2.5997706941596648</v>
      </c>
      <c r="Z3967" s="94">
        <v>2.8122750041642206</v>
      </c>
      <c r="AA3967" s="94">
        <v>2.6961321117638914</v>
      </c>
      <c r="AB3967" s="94">
        <v>2.6435724025889962</v>
      </c>
      <c r="AC3967" s="94">
        <v>2.7479620889975904</v>
      </c>
      <c r="AD3967" s="94">
        <v>3.0921159814139116</v>
      </c>
      <c r="AE3967" s="94">
        <v>3.1080060528732898</v>
      </c>
      <c r="AF3967" s="94">
        <v>3.0925065912141094</v>
      </c>
      <c r="AG3967" s="94">
        <v>3.0353915154185311</v>
      </c>
      <c r="AH3967" s="94">
        <v>3.0032192363998429</v>
      </c>
      <c r="AI3967" s="94">
        <v>3.0300057446760928</v>
      </c>
      <c r="AJ3967" s="94">
        <v>3.3405623367023032</v>
      </c>
      <c r="AK3967" s="94">
        <v>3.2643981489868663</v>
      </c>
      <c r="AL3967" s="94">
        <v>3.1823454543372649</v>
      </c>
      <c r="AM3967" s="94">
        <v>3.0629708667169884</v>
      </c>
      <c r="AN3967" s="94">
        <v>3.4151601442847332</v>
      </c>
      <c r="AO3967" s="94">
        <v>3.2722948506600456</v>
      </c>
      <c r="AP3967" s="94">
        <v>3.4202666033511009</v>
      </c>
      <c r="AQ3967" s="94">
        <v>3.1912235829373561</v>
      </c>
      <c r="AR3967" s="94">
        <v>3.1275337902396219</v>
      </c>
      <c r="AS3967" s="43">
        <f t="shared" si="114"/>
        <v>48.942289340504274</v>
      </c>
    </row>
    <row r="3968" spans="3:45">
      <c r="C3968" s="34">
        <v>904</v>
      </c>
      <c r="D3968" s="94">
        <v>3.3</v>
      </c>
      <c r="E3968" s="94">
        <v>3.3780048557533155</v>
      </c>
      <c r="F3968" s="94">
        <v>3.1761279157186268</v>
      </c>
      <c r="G3968" s="94">
        <v>3.1536920774925465</v>
      </c>
      <c r="H3968" s="94">
        <v>3.1868014911041271</v>
      </c>
      <c r="I3968" s="94">
        <v>3.0741049011718578</v>
      </c>
      <c r="J3968" s="94">
        <v>3.251081083549098</v>
      </c>
      <c r="K3968" s="94">
        <v>3.4956268420869163</v>
      </c>
      <c r="L3968" s="94">
        <v>3.1689124910387312</v>
      </c>
      <c r="M3968" s="94">
        <v>3.0409116609471405</v>
      </c>
      <c r="N3968" s="94">
        <v>2.7177687571856088</v>
      </c>
      <c r="O3968" s="94">
        <v>2.8574506708890657</v>
      </c>
      <c r="P3968" s="94">
        <v>2.5861745944874532</v>
      </c>
      <c r="Q3968" s="94">
        <v>2.582717207167013</v>
      </c>
      <c r="R3968" s="94">
        <v>2.6040265583789282</v>
      </c>
      <c r="S3968" s="94">
        <v>2.6448769356684863</v>
      </c>
      <c r="T3968" s="94">
        <v>2.5073060163765777</v>
      </c>
      <c r="U3968" s="94">
        <v>2.5305459194409705</v>
      </c>
      <c r="V3968" s="94">
        <v>2.5387205985379846</v>
      </c>
      <c r="W3968" s="94">
        <v>2.3988473033970461</v>
      </c>
      <c r="X3968" s="94">
        <v>2.1347787004825096</v>
      </c>
      <c r="Y3968" s="94">
        <v>2.2835187850283658</v>
      </c>
      <c r="Z3968" s="94">
        <v>2.3972155256851924</v>
      </c>
      <c r="AA3968" s="94">
        <v>2.3516990050601465</v>
      </c>
      <c r="AB3968" s="94">
        <v>2.300368066444261</v>
      </c>
      <c r="AC3968" s="94">
        <v>2.3770836005394553</v>
      </c>
      <c r="AD3968" s="94">
        <v>2.3114809769544498</v>
      </c>
      <c r="AE3968" s="94">
        <v>2.1665771897137853</v>
      </c>
      <c r="AF3968" s="94">
        <v>2.0160009147392532</v>
      </c>
      <c r="AG3968" s="94">
        <v>2.108573048334335</v>
      </c>
      <c r="AH3968" s="94">
        <v>2.0583281215128322</v>
      </c>
      <c r="AI3968" s="94">
        <v>1.90812931436698</v>
      </c>
      <c r="AJ3968" s="94">
        <v>1.7730468887876341</v>
      </c>
      <c r="AK3968" s="94">
        <v>1.8911426896278849</v>
      </c>
      <c r="AL3968" s="94">
        <v>1.8389309033864998</v>
      </c>
      <c r="AM3968" s="94">
        <v>1.7088206410473867</v>
      </c>
      <c r="AN3968" s="94">
        <v>1.7657028749639181</v>
      </c>
      <c r="AO3968" s="94">
        <v>1.7170369730301867</v>
      </c>
      <c r="AP3968" s="94">
        <v>1.7304304090323395</v>
      </c>
      <c r="AQ3968" s="94">
        <v>1.6698955265624589</v>
      </c>
      <c r="AR3968" s="94">
        <v>1.6998577139770512</v>
      </c>
      <c r="AS3968" s="43">
        <f t="shared" si="114"/>
        <v>41.687818280956485</v>
      </c>
    </row>
    <row r="3969" spans="3:45">
      <c r="C3969" s="34">
        <v>905</v>
      </c>
      <c r="D3969" s="94">
        <v>3.3</v>
      </c>
      <c r="E3969" s="94">
        <v>2.9860179032840684</v>
      </c>
      <c r="F3969" s="94">
        <v>2.8195055234314803</v>
      </c>
      <c r="G3969" s="94">
        <v>2.8335652692792879</v>
      </c>
      <c r="H3969" s="94">
        <v>2.8981808102151509</v>
      </c>
      <c r="I3969" s="94">
        <v>2.9289514635247231</v>
      </c>
      <c r="J3969" s="94">
        <v>2.8822827400680158</v>
      </c>
      <c r="K3969" s="94">
        <v>2.5785885971758566</v>
      </c>
      <c r="L3969" s="94">
        <v>2.7640498164982361</v>
      </c>
      <c r="M3969" s="94">
        <v>2.7115792515630965</v>
      </c>
      <c r="N3969" s="94">
        <v>2.6663741356344071</v>
      </c>
      <c r="O3969" s="94">
        <v>2.6161453629968534</v>
      </c>
      <c r="P3969" s="94">
        <v>2.5256974829349677</v>
      </c>
      <c r="Q3969" s="94">
        <v>2.1170531163724857</v>
      </c>
      <c r="R3969" s="94">
        <v>2.0442760790703716</v>
      </c>
      <c r="S3969" s="94">
        <v>2.1226772038565982</v>
      </c>
      <c r="T3969" s="94">
        <v>2.0118975500987841</v>
      </c>
      <c r="U3969" s="94">
        <v>2.0793867479915087</v>
      </c>
      <c r="V3969" s="94">
        <v>2.0387087623319813</v>
      </c>
      <c r="W3969" s="94">
        <v>2.1192766317521174</v>
      </c>
      <c r="X3969" s="94">
        <v>2.1402171915207564</v>
      </c>
      <c r="Y3969" s="94">
        <v>2.2103634800272149</v>
      </c>
      <c r="Z3969" s="94">
        <v>2.2457367015988368</v>
      </c>
      <c r="AA3969" s="94">
        <v>2.1758043654741401</v>
      </c>
      <c r="AB3969" s="94">
        <v>2.1103171072163653</v>
      </c>
      <c r="AC3969" s="94">
        <v>2.0641532764529535</v>
      </c>
      <c r="AD3969" s="94">
        <v>1.977696439856613</v>
      </c>
      <c r="AE3969" s="94">
        <v>1.9540599743631764</v>
      </c>
      <c r="AF3969" s="94">
        <v>1.8831339381295236</v>
      </c>
      <c r="AG3969" s="94">
        <v>1.9177274265039568</v>
      </c>
      <c r="AH3969" s="94">
        <v>1.739250500338986</v>
      </c>
      <c r="AI3969" s="94">
        <v>1.6045081218528252</v>
      </c>
      <c r="AJ3969" s="94">
        <v>1.5160927675493627</v>
      </c>
      <c r="AK3969" s="94">
        <v>1.4436873146021481</v>
      </c>
      <c r="AL3969" s="94">
        <v>1.5362217260505504</v>
      </c>
      <c r="AM3969" s="94">
        <v>1.6740265693621421</v>
      </c>
      <c r="AN3969" s="94">
        <v>1.5485484887079912</v>
      </c>
      <c r="AO3969" s="94">
        <v>1.5756591793312342</v>
      </c>
      <c r="AP3969" s="94">
        <v>1.3892682451639657</v>
      </c>
      <c r="AQ3969" s="94">
        <v>1.3236238637533098</v>
      </c>
      <c r="AR3969" s="94">
        <v>1.3219230749303659</v>
      </c>
      <c r="AS3969" s="43">
        <f t="shared" si="114"/>
        <v>37.09741516805623</v>
      </c>
    </row>
    <row r="3970" spans="3:45">
      <c r="C3970" s="34">
        <v>906</v>
      </c>
      <c r="D3970" s="94">
        <v>3.3</v>
      </c>
      <c r="E3970" s="94">
        <v>3.3035163006228787</v>
      </c>
      <c r="F3970" s="94">
        <v>3.2778160465501922</v>
      </c>
      <c r="G3970" s="94">
        <v>3.351998081388964</v>
      </c>
      <c r="H3970" s="94">
        <v>3.0778075331054242</v>
      </c>
      <c r="I3970" s="94">
        <v>3.1229402587415631</v>
      </c>
      <c r="J3970" s="94">
        <v>3.1323815471261689</v>
      </c>
      <c r="K3970" s="94">
        <v>3.0775578452754919</v>
      </c>
      <c r="L3970" s="94">
        <v>3.0555193754215684</v>
      </c>
      <c r="M3970" s="94">
        <v>3.0059925112839476</v>
      </c>
      <c r="N3970" s="94">
        <v>3.1117518014166126</v>
      </c>
      <c r="O3970" s="94">
        <v>3.1606464004456658</v>
      </c>
      <c r="P3970" s="94">
        <v>3.320670537756778</v>
      </c>
      <c r="Q3970" s="94">
        <v>2.9740324191920329</v>
      </c>
      <c r="R3970" s="94">
        <v>2.5731818259019574</v>
      </c>
      <c r="S3970" s="94">
        <v>2.4838369876200166</v>
      </c>
      <c r="T3970" s="94">
        <v>2.5193020660575667</v>
      </c>
      <c r="U3970" s="94">
        <v>2.4915411416659206</v>
      </c>
      <c r="V3970" s="94">
        <v>2.4618076981064037</v>
      </c>
      <c r="W3970" s="94">
        <v>2.530288375370664</v>
      </c>
      <c r="X3970" s="94">
        <v>2.5690786834891699</v>
      </c>
      <c r="Y3970" s="94">
        <v>2.5407974085220419</v>
      </c>
      <c r="Z3970" s="94">
        <v>2.5788460388162493</v>
      </c>
      <c r="AA3970" s="94">
        <v>2.679633280507796</v>
      </c>
      <c r="AB3970" s="94">
        <v>2.9320831785434831</v>
      </c>
      <c r="AC3970" s="94">
        <v>2.9276310211970844</v>
      </c>
      <c r="AD3970" s="94">
        <v>2.7432024823879799</v>
      </c>
      <c r="AE3970" s="94">
        <v>2.8470510306603432</v>
      </c>
      <c r="AF3970" s="94">
        <v>2.6819038973761153</v>
      </c>
      <c r="AG3970" s="94">
        <v>2.6141779389056454</v>
      </c>
      <c r="AH3970" s="94">
        <v>2.6566218441020917</v>
      </c>
      <c r="AI3970" s="94">
        <v>2.753167213121142</v>
      </c>
      <c r="AJ3970" s="94">
        <v>2.7827880898759116</v>
      </c>
      <c r="AK3970" s="94">
        <v>2.8454074410973891</v>
      </c>
      <c r="AL3970" s="94">
        <v>2.9829069004067081</v>
      </c>
      <c r="AM3970" s="94">
        <v>2.5936058389614969</v>
      </c>
      <c r="AN3970" s="94">
        <v>2.6032526545380286</v>
      </c>
      <c r="AO3970" s="94">
        <v>2.5754247339244021</v>
      </c>
      <c r="AP3970" s="94">
        <v>2.5307701916860945</v>
      </c>
      <c r="AQ3970" s="94">
        <v>2.6188229641556617</v>
      </c>
      <c r="AR3970" s="94">
        <v>2.5270638790804769</v>
      </c>
      <c r="AS3970" s="43">
        <f t="shared" si="114"/>
        <v>44.358668480357899</v>
      </c>
    </row>
    <row r="3971" spans="3:45">
      <c r="C3971" s="34">
        <v>907</v>
      </c>
      <c r="D3971" s="94">
        <v>3.3</v>
      </c>
      <c r="E3971" s="94">
        <v>3.3247113533337855</v>
      </c>
      <c r="F3971" s="94">
        <v>3.1428088472962616</v>
      </c>
      <c r="G3971" s="94">
        <v>3.1613932907539906</v>
      </c>
      <c r="H3971" s="94">
        <v>3.3350699323929818</v>
      </c>
      <c r="I3971" s="94">
        <v>3.3814061021007369</v>
      </c>
      <c r="J3971" s="94">
        <v>2.9018899288535787</v>
      </c>
      <c r="K3971" s="94">
        <v>2.7303858734976623</v>
      </c>
      <c r="L3971" s="94">
        <v>2.5325436219049853</v>
      </c>
      <c r="M3971" s="94">
        <v>2.6571147876809045</v>
      </c>
      <c r="N3971" s="94">
        <v>2.5240599481203208</v>
      </c>
      <c r="O3971" s="94">
        <v>2.5310533969743041</v>
      </c>
      <c r="P3971" s="94">
        <v>2.2591219758993866</v>
      </c>
      <c r="Q3971" s="94">
        <v>2.2691197718143119</v>
      </c>
      <c r="R3971" s="94">
        <v>2.305319702425801</v>
      </c>
      <c r="S3971" s="94">
        <v>2.2839716962769061</v>
      </c>
      <c r="T3971" s="94">
        <v>2.1610824871461225</v>
      </c>
      <c r="U3971" s="94">
        <v>1.9780793213839079</v>
      </c>
      <c r="V3971" s="94">
        <v>1.886928223538604</v>
      </c>
      <c r="W3971" s="94">
        <v>1.7080990675626411</v>
      </c>
      <c r="X3971" s="94">
        <v>1.592195915265388</v>
      </c>
      <c r="Y3971" s="94">
        <v>1.5243406003012205</v>
      </c>
      <c r="Z3971" s="94">
        <v>1.3257323065994879</v>
      </c>
      <c r="AA3971" s="94">
        <v>1.2482887835206515</v>
      </c>
      <c r="AB3971" s="94">
        <v>1.1067725617718203</v>
      </c>
      <c r="AC3971" s="94">
        <v>1.1896442878833156</v>
      </c>
      <c r="AD3971" s="94">
        <v>1.26708857952999</v>
      </c>
      <c r="AE3971" s="94">
        <v>1.2749996316894179</v>
      </c>
      <c r="AF3971" s="94">
        <v>1.1973775479437947</v>
      </c>
      <c r="AG3971" s="94">
        <v>1.2238847037734997</v>
      </c>
      <c r="AH3971" s="94">
        <v>1.3043868497062594</v>
      </c>
      <c r="AI3971" s="94">
        <v>1.2217862354896363</v>
      </c>
      <c r="AJ3971" s="94">
        <v>1.1712749288616189</v>
      </c>
      <c r="AK3971" s="94">
        <v>1.2039204529379963</v>
      </c>
      <c r="AL3971" s="94">
        <v>1.2648285619716011</v>
      </c>
      <c r="AM3971" s="94">
        <v>1.2629461995671969</v>
      </c>
      <c r="AN3971" s="94">
        <v>1.3009194777144346</v>
      </c>
      <c r="AO3971" s="94">
        <v>1.1833992010004417</v>
      </c>
      <c r="AP3971" s="94">
        <v>1.3748215330534632</v>
      </c>
      <c r="AQ3971" s="94">
        <v>1.41487393569521</v>
      </c>
      <c r="AR3971" s="94">
        <v>1.4093615500009957</v>
      </c>
      <c r="AS3971" s="43">
        <f t="shared" si="114"/>
        <v>36.275287285200761</v>
      </c>
    </row>
    <row r="3972" spans="3:45">
      <c r="C3972" s="34">
        <v>908</v>
      </c>
      <c r="D3972" s="94">
        <v>3.3</v>
      </c>
      <c r="E3972" s="94">
        <v>3.1842371252663315</v>
      </c>
      <c r="F3972" s="94">
        <v>3.0978937419354184</v>
      </c>
      <c r="G3972" s="94">
        <v>3.3970858144713474</v>
      </c>
      <c r="H3972" s="94">
        <v>3.3696031240547737</v>
      </c>
      <c r="I3972" s="94">
        <v>3.2028783612526706</v>
      </c>
      <c r="J3972" s="94">
        <v>3.02006169061102</v>
      </c>
      <c r="K3972" s="94">
        <v>2.8744941835997424</v>
      </c>
      <c r="L3972" s="94">
        <v>2.9921334984690935</v>
      </c>
      <c r="M3972" s="94">
        <v>3.0536826396082932</v>
      </c>
      <c r="N3972" s="94">
        <v>3.0395487130522794</v>
      </c>
      <c r="O3972" s="94">
        <v>3.4580600135276578</v>
      </c>
      <c r="P3972" s="94">
        <v>3.1391319517180931</v>
      </c>
      <c r="Q3972" s="94">
        <v>2.7886688505943282</v>
      </c>
      <c r="R3972" s="94">
        <v>2.5776307301818413</v>
      </c>
      <c r="S3972" s="94">
        <v>2.3576813034798971</v>
      </c>
      <c r="T3972" s="94">
        <v>2.2323372441836273</v>
      </c>
      <c r="U3972" s="94">
        <v>2.1096559331156262</v>
      </c>
      <c r="V3972" s="94">
        <v>1.9788991260188482</v>
      </c>
      <c r="W3972" s="94">
        <v>1.9142713137043696</v>
      </c>
      <c r="X3972" s="94">
        <v>1.9171026601368295</v>
      </c>
      <c r="Y3972" s="94">
        <v>1.9294860318982661</v>
      </c>
      <c r="Z3972" s="94">
        <v>1.8113573162245702</v>
      </c>
      <c r="AA3972" s="94">
        <v>1.9131095142107069</v>
      </c>
      <c r="AB3972" s="94">
        <v>1.880341368912311</v>
      </c>
      <c r="AC3972" s="94">
        <v>1.8432527682935351</v>
      </c>
      <c r="AD3972" s="94">
        <v>1.770859899123733</v>
      </c>
      <c r="AE3972" s="94">
        <v>1.6838355260019489</v>
      </c>
      <c r="AF3972" s="94">
        <v>1.651867473278231</v>
      </c>
      <c r="AG3972" s="94">
        <v>1.4668835960197892</v>
      </c>
      <c r="AH3972" s="94">
        <v>1.4570401566724445</v>
      </c>
      <c r="AI3972" s="94">
        <v>1.4019911112632022</v>
      </c>
      <c r="AJ3972" s="94">
        <v>1.5523741302413574</v>
      </c>
      <c r="AK3972" s="94">
        <v>1.4637128255912435</v>
      </c>
      <c r="AL3972" s="94">
        <v>1.4717353950902889</v>
      </c>
      <c r="AM3972" s="94">
        <v>1.4981410821362544</v>
      </c>
      <c r="AN3972" s="94">
        <v>1.4910495781785653</v>
      </c>
      <c r="AO3972" s="94">
        <v>1.4607431634605859</v>
      </c>
      <c r="AP3972" s="94">
        <v>1.4453713584523173</v>
      </c>
      <c r="AQ3972" s="94">
        <v>1.386179732451039</v>
      </c>
      <c r="AR3972" s="94">
        <v>1.4810590337894878</v>
      </c>
      <c r="AS3972" s="43">
        <f t="shared" si="114"/>
        <v>39.880923134939167</v>
      </c>
    </row>
    <row r="3973" spans="3:45">
      <c r="C3973" s="34">
        <v>909</v>
      </c>
      <c r="D3973" s="94">
        <v>3.3</v>
      </c>
      <c r="E3973" s="94">
        <v>3.3182358732338106</v>
      </c>
      <c r="F3973" s="94">
        <v>3.2584904218205555</v>
      </c>
      <c r="G3973" s="94">
        <v>3.2715834589446668</v>
      </c>
      <c r="H3973" s="94">
        <v>3.2756029193647369</v>
      </c>
      <c r="I3973" s="94">
        <v>3.0454637517466141</v>
      </c>
      <c r="J3973" s="94">
        <v>3.2501560218263861</v>
      </c>
      <c r="K3973" s="94">
        <v>3.4750764761495447</v>
      </c>
      <c r="L3973" s="94">
        <v>3.423056389630672</v>
      </c>
      <c r="M3973" s="94">
        <v>3.0770333524962936</v>
      </c>
      <c r="N3973" s="94">
        <v>3.1526363613760036</v>
      </c>
      <c r="O3973" s="94">
        <v>3.4474991404142652</v>
      </c>
      <c r="P3973" s="94">
        <v>3.6614359617820575</v>
      </c>
      <c r="Q3973" s="94">
        <v>3.6047983560338657</v>
      </c>
      <c r="R3973" s="94">
        <v>3.1686271889929558</v>
      </c>
      <c r="S3973" s="94">
        <v>2.9385144652500483</v>
      </c>
      <c r="T3973" s="94">
        <v>2.9137333624339399</v>
      </c>
      <c r="U3973" s="94">
        <v>2.6580467727939654</v>
      </c>
      <c r="V3973" s="94">
        <v>2.5668447426487098</v>
      </c>
      <c r="W3973" s="94">
        <v>2.5199415695317851</v>
      </c>
      <c r="X3973" s="94">
        <v>2.5507960973726385</v>
      </c>
      <c r="Y3973" s="94">
        <v>2.4610312983534084</v>
      </c>
      <c r="Z3973" s="94">
        <v>2.3027339665773781</v>
      </c>
      <c r="AA3973" s="94">
        <v>2.1364919207375133</v>
      </c>
      <c r="AB3973" s="94">
        <v>2.2833545423328281</v>
      </c>
      <c r="AC3973" s="94">
        <v>2.1053815772946907</v>
      </c>
      <c r="AD3973" s="94">
        <v>2.0357045325937961</v>
      </c>
      <c r="AE3973" s="94">
        <v>1.9517413885976431</v>
      </c>
      <c r="AF3973" s="94">
        <v>2.1808900335490455</v>
      </c>
      <c r="AG3973" s="94">
        <v>2.1260198091158031</v>
      </c>
      <c r="AH3973" s="94">
        <v>2.1393957521373244</v>
      </c>
      <c r="AI3973" s="94">
        <v>2.1062924200073443</v>
      </c>
      <c r="AJ3973" s="94">
        <v>1.8712100753554413</v>
      </c>
      <c r="AK3973" s="94">
        <v>1.7510939751351895</v>
      </c>
      <c r="AL3973" s="94">
        <v>1.7327354114270588</v>
      </c>
      <c r="AM3973" s="94">
        <v>1.8076764003547037</v>
      </c>
      <c r="AN3973" s="94">
        <v>1.9533778645781528</v>
      </c>
      <c r="AO3973" s="94">
        <v>1.9533465202415345</v>
      </c>
      <c r="AP3973" s="94">
        <v>1.918847443438626</v>
      </c>
      <c r="AQ3973" s="94">
        <v>1.9085832648048018</v>
      </c>
      <c r="AR3973" s="94">
        <v>1.808483810813273</v>
      </c>
      <c r="AS3973" s="43">
        <f t="shared" si="114"/>
        <v>44.141728609671588</v>
      </c>
    </row>
    <row r="3974" spans="3:45">
      <c r="C3974" s="34">
        <v>910</v>
      </c>
      <c r="D3974" s="94">
        <v>3.3</v>
      </c>
      <c r="E3974" s="94">
        <v>3.2903262629645411</v>
      </c>
      <c r="F3974" s="94">
        <v>3.390866281466387</v>
      </c>
      <c r="G3974" s="94">
        <v>3.5885955912683607</v>
      </c>
      <c r="H3974" s="94">
        <v>3.6581166728147765</v>
      </c>
      <c r="I3974" s="94">
        <v>3.3753092648168583</v>
      </c>
      <c r="J3974" s="94">
        <v>2.9602268379559811</v>
      </c>
      <c r="K3974" s="94">
        <v>3.0490156582589849</v>
      </c>
      <c r="L3974" s="94">
        <v>3.0713783667152241</v>
      </c>
      <c r="M3974" s="94">
        <v>2.7048649469811483</v>
      </c>
      <c r="N3974" s="94">
        <v>2.7792618566237004</v>
      </c>
      <c r="O3974" s="94">
        <v>2.3819629886167801</v>
      </c>
      <c r="P3974" s="94">
        <v>2.3225422816828347</v>
      </c>
      <c r="Q3974" s="94">
        <v>2.2323969171704059</v>
      </c>
      <c r="R3974" s="94">
        <v>2.2288899281309602</v>
      </c>
      <c r="S3974" s="94">
        <v>2.3884367811928531</v>
      </c>
      <c r="T3974" s="94">
        <v>2.2506124306081898</v>
      </c>
      <c r="U3974" s="94">
        <v>2.0700475037983126</v>
      </c>
      <c r="V3974" s="94">
        <v>2.2641471964612427</v>
      </c>
      <c r="W3974" s="94">
        <v>2.1055481146263082</v>
      </c>
      <c r="X3974" s="94">
        <v>1.9429079061396082</v>
      </c>
      <c r="Y3974" s="94">
        <v>1.7425816500867051</v>
      </c>
      <c r="Z3974" s="94">
        <v>1.8828778901597636</v>
      </c>
      <c r="AA3974" s="94">
        <v>1.9130545558982741</v>
      </c>
      <c r="AB3974" s="94">
        <v>2.0364528132525739</v>
      </c>
      <c r="AC3974" s="94">
        <v>2.1007204717382306</v>
      </c>
      <c r="AD3974" s="94">
        <v>2.0675741976410582</v>
      </c>
      <c r="AE3974" s="94">
        <v>2.3023773542753987</v>
      </c>
      <c r="AF3974" s="94">
        <v>2.3575325214660956</v>
      </c>
      <c r="AG3974" s="94">
        <v>2.3270715777576476</v>
      </c>
      <c r="AH3974" s="94">
        <v>2.1223523543022305</v>
      </c>
      <c r="AI3974" s="94">
        <v>2.0405004106750781</v>
      </c>
      <c r="AJ3974" s="94">
        <v>1.9013483660505499</v>
      </c>
      <c r="AK3974" s="94">
        <v>2.0104590140511926</v>
      </c>
      <c r="AL3974" s="94">
        <v>1.8581190314576645</v>
      </c>
      <c r="AM3974" s="94">
        <v>1.6993663309831328</v>
      </c>
      <c r="AN3974" s="94">
        <v>1.6031041214153079</v>
      </c>
      <c r="AO3974" s="94">
        <v>1.6710943486804817</v>
      </c>
      <c r="AP3974" s="94">
        <v>1.6030958294367219</v>
      </c>
      <c r="AQ3974" s="94">
        <v>1.5394107575844336</v>
      </c>
      <c r="AR3974" s="94">
        <v>1.4437040527927885</v>
      </c>
      <c r="AS3974" s="43">
        <f t="shared" si="114"/>
        <v>40.3308290551021</v>
      </c>
    </row>
    <row r="3975" spans="3:45">
      <c r="C3975" s="34">
        <v>911</v>
      </c>
      <c r="D3975" s="94">
        <v>3.3</v>
      </c>
      <c r="E3975" s="94">
        <v>3.3955586114859737</v>
      </c>
      <c r="F3975" s="94">
        <v>3.3779953330427794</v>
      </c>
      <c r="G3975" s="94">
        <v>3.5054353022198175</v>
      </c>
      <c r="H3975" s="94">
        <v>3.2241859875243586</v>
      </c>
      <c r="I3975" s="94">
        <v>3.0599039377935391</v>
      </c>
      <c r="J3975" s="94">
        <v>2.8294567148743774</v>
      </c>
      <c r="K3975" s="94">
        <v>2.7321136418729672</v>
      </c>
      <c r="L3975" s="94">
        <v>2.6197621471444892</v>
      </c>
      <c r="M3975" s="94">
        <v>2.71648305846412</v>
      </c>
      <c r="N3975" s="94">
        <v>2.7116734486160388</v>
      </c>
      <c r="O3975" s="94">
        <v>3.0433594156392179</v>
      </c>
      <c r="P3975" s="94">
        <v>2.996792901554501</v>
      </c>
      <c r="Q3975" s="94">
        <v>2.9471336666810921</v>
      </c>
      <c r="R3975" s="94">
        <v>2.7600285066295638</v>
      </c>
      <c r="S3975" s="94">
        <v>2.3762703350786878</v>
      </c>
      <c r="T3975" s="94">
        <v>2.1001366352162001</v>
      </c>
      <c r="U3975" s="94">
        <v>2.0858406462593111</v>
      </c>
      <c r="V3975" s="94">
        <v>2.0626327407790837</v>
      </c>
      <c r="W3975" s="94">
        <v>2.1412893560417081</v>
      </c>
      <c r="X3975" s="94">
        <v>2.1316851029654158</v>
      </c>
      <c r="Y3975" s="94">
        <v>2.3134200909749265</v>
      </c>
      <c r="Z3975" s="94">
        <v>2.3061751677959217</v>
      </c>
      <c r="AA3975" s="94">
        <v>2.2838713480122754</v>
      </c>
      <c r="AB3975" s="94">
        <v>2.6167931470141292</v>
      </c>
      <c r="AC3975" s="94">
        <v>2.4561182575572262</v>
      </c>
      <c r="AD3975" s="94">
        <v>2.516909437090924</v>
      </c>
      <c r="AE3975" s="94">
        <v>2.5956700631294334</v>
      </c>
      <c r="AF3975" s="94">
        <v>2.513481078878248</v>
      </c>
      <c r="AG3975" s="94">
        <v>2.6488914108576722</v>
      </c>
      <c r="AH3975" s="94">
        <v>2.770416762505203</v>
      </c>
      <c r="AI3975" s="94">
        <v>2.6455338146775578</v>
      </c>
      <c r="AJ3975" s="94">
        <v>2.4315905866272307</v>
      </c>
      <c r="AK3975" s="94">
        <v>2.3675805234175282</v>
      </c>
      <c r="AL3975" s="94">
        <v>2.3324717029671977</v>
      </c>
      <c r="AM3975" s="94">
        <v>2.4521811880775073</v>
      </c>
      <c r="AN3975" s="94">
        <v>2.6264412004743791</v>
      </c>
      <c r="AO3975" s="94">
        <v>2.4986762174911674</v>
      </c>
      <c r="AP3975" s="94">
        <v>2.4430838999679096</v>
      </c>
      <c r="AQ3975" s="94">
        <v>2.4189714271205136</v>
      </c>
      <c r="AR3975" s="94">
        <v>2.1743291734171541</v>
      </c>
      <c r="AS3975" s="43">
        <f t="shared" si="114"/>
        <v>42.027190818311396</v>
      </c>
    </row>
    <row r="3976" spans="3:45">
      <c r="C3976" s="34">
        <v>912</v>
      </c>
      <c r="D3976" s="94">
        <v>3.3</v>
      </c>
      <c r="E3976" s="94">
        <v>2.9315489854774639</v>
      </c>
      <c r="F3976" s="94">
        <v>3.0177402057368998</v>
      </c>
      <c r="G3976" s="94">
        <v>3.0316463743874409</v>
      </c>
      <c r="H3976" s="94">
        <v>2.7840917901665345</v>
      </c>
      <c r="I3976" s="94">
        <v>2.6142291612132555</v>
      </c>
      <c r="J3976" s="94">
        <v>2.4847889561730461</v>
      </c>
      <c r="K3976" s="94">
        <v>2.5772634441209488</v>
      </c>
      <c r="L3976" s="94">
        <v>2.6970320109428849</v>
      </c>
      <c r="M3976" s="94">
        <v>2.6339842358128309</v>
      </c>
      <c r="N3976" s="94">
        <v>2.6446835998748379</v>
      </c>
      <c r="O3976" s="94">
        <v>2.6561377981770895</v>
      </c>
      <c r="P3976" s="94">
        <v>2.6463567100458598</v>
      </c>
      <c r="Q3976" s="94">
        <v>2.6232947781548352</v>
      </c>
      <c r="R3976" s="94">
        <v>2.4890880185865547</v>
      </c>
      <c r="S3976" s="94">
        <v>2.3889883529656379</v>
      </c>
      <c r="T3976" s="94">
        <v>2.1846039961075912</v>
      </c>
      <c r="U3976" s="94">
        <v>2.135721647626331</v>
      </c>
      <c r="V3976" s="94">
        <v>2.2950175945537872</v>
      </c>
      <c r="W3976" s="94">
        <v>2.2577257220572338</v>
      </c>
      <c r="X3976" s="94">
        <v>2.1576231450282872</v>
      </c>
      <c r="Y3976" s="94">
        <v>2.3141023714455708</v>
      </c>
      <c r="Z3976" s="94">
        <v>2.2132052068750609</v>
      </c>
      <c r="AA3976" s="94">
        <v>2.238837467114819</v>
      </c>
      <c r="AB3976" s="94">
        <v>2.1798318669622607</v>
      </c>
      <c r="AC3976" s="94">
        <v>2.2231784596082491</v>
      </c>
      <c r="AD3976" s="94">
        <v>2.1987145528751784</v>
      </c>
      <c r="AE3976" s="94">
        <v>2.21046394567604</v>
      </c>
      <c r="AF3976" s="94">
        <v>2.1989724381355904</v>
      </c>
      <c r="AG3976" s="94">
        <v>2.2233444241719473</v>
      </c>
      <c r="AH3976" s="94">
        <v>2.1290396426155596</v>
      </c>
      <c r="AI3976" s="94">
        <v>2.1626658045088498</v>
      </c>
      <c r="AJ3976" s="94">
        <v>1.9774196225526457</v>
      </c>
      <c r="AK3976" s="94">
        <v>2.0387680649633615</v>
      </c>
      <c r="AL3976" s="94">
        <v>1.9286169712261583</v>
      </c>
      <c r="AM3976" s="94">
        <v>1.8311830680592318</v>
      </c>
      <c r="AN3976" s="94">
        <v>1.7137688806376981</v>
      </c>
      <c r="AO3976" s="94">
        <v>1.8796056170481805</v>
      </c>
      <c r="AP3976" s="94">
        <v>1.9277607651842252</v>
      </c>
      <c r="AQ3976" s="94">
        <v>1.8164346402396383</v>
      </c>
      <c r="AR3976" s="94">
        <v>1.7785993043733643</v>
      </c>
      <c r="AS3976" s="43">
        <f t="shared" si="114"/>
        <v>38.340222538837565</v>
      </c>
    </row>
    <row r="3977" spans="3:45">
      <c r="C3977" s="34">
        <v>913</v>
      </c>
      <c r="D3977" s="94">
        <v>3.3</v>
      </c>
      <c r="E3977" s="94">
        <v>3.3451021634818519</v>
      </c>
      <c r="F3977" s="94">
        <v>3.1679847066623701</v>
      </c>
      <c r="G3977" s="94">
        <v>3.0957644715810138</v>
      </c>
      <c r="H3977" s="94">
        <v>2.4876967097037976</v>
      </c>
      <c r="I3977" s="94">
        <v>2.4844977411158826</v>
      </c>
      <c r="J3977" s="94">
        <v>2.5473981713457432</v>
      </c>
      <c r="K3977" s="94">
        <v>2.3981739685665056</v>
      </c>
      <c r="L3977" s="94">
        <v>2.3742968115732981</v>
      </c>
      <c r="M3977" s="94">
        <v>2.0978368910271494</v>
      </c>
      <c r="N3977" s="94">
        <v>2.3180920508221186</v>
      </c>
      <c r="O3977" s="94">
        <v>2.4349582125632132</v>
      </c>
      <c r="P3977" s="94">
        <v>2.546403712858246</v>
      </c>
      <c r="Q3977" s="94">
        <v>2.6660591242021665</v>
      </c>
      <c r="R3977" s="94">
        <v>2.4129695648156457</v>
      </c>
      <c r="S3977" s="94">
        <v>2.3221596979041008</v>
      </c>
      <c r="T3977" s="94">
        <v>2.1672990882484267</v>
      </c>
      <c r="U3977" s="94">
        <v>2.0393259477613261</v>
      </c>
      <c r="V3977" s="94">
        <v>2.0093156181690035</v>
      </c>
      <c r="W3977" s="94">
        <v>1.9203380659951892</v>
      </c>
      <c r="X3977" s="94">
        <v>1.8665331709375343</v>
      </c>
      <c r="Y3977" s="94">
        <v>2.039940058324019</v>
      </c>
      <c r="Z3977" s="94">
        <v>1.9686636587674518</v>
      </c>
      <c r="AA3977" s="94">
        <v>1.8708849670905641</v>
      </c>
      <c r="AB3977" s="94">
        <v>1.941376058384797</v>
      </c>
      <c r="AC3977" s="94">
        <v>1.8676189555429163</v>
      </c>
      <c r="AD3977" s="94">
        <v>1.7869181955572611</v>
      </c>
      <c r="AE3977" s="94">
        <v>1.7268630600087069</v>
      </c>
      <c r="AF3977" s="94">
        <v>1.6068855532876507</v>
      </c>
      <c r="AG3977" s="94">
        <v>1.5700259817778699</v>
      </c>
      <c r="AH3977" s="94">
        <v>1.5572710212400431</v>
      </c>
      <c r="AI3977" s="94">
        <v>1.4935440499832899</v>
      </c>
      <c r="AJ3977" s="94">
        <v>1.4201260394478723</v>
      </c>
      <c r="AK3977" s="94">
        <v>1.455483552230689</v>
      </c>
      <c r="AL3977" s="94">
        <v>1.4102888742510717</v>
      </c>
      <c r="AM3977" s="94">
        <v>1.4462945275038053</v>
      </c>
      <c r="AN3977" s="94">
        <v>1.3311514219222476</v>
      </c>
      <c r="AO3977" s="94">
        <v>1.4749956736904337</v>
      </c>
      <c r="AP3977" s="94">
        <v>1.560209883460296</v>
      </c>
      <c r="AQ3977" s="94">
        <v>1.4145410229013851</v>
      </c>
      <c r="AR3977" s="94">
        <v>1.3332477804855176</v>
      </c>
      <c r="AS3977" s="43">
        <f t="shared" si="114"/>
        <v>35.927390268399662</v>
      </c>
    </row>
    <row r="3978" spans="3:45">
      <c r="C3978" s="34">
        <v>914</v>
      </c>
      <c r="D3978" s="94">
        <v>3.3</v>
      </c>
      <c r="E3978" s="94">
        <v>2.9579908701534596</v>
      </c>
      <c r="F3978" s="94">
        <v>2.9590074177474781</v>
      </c>
      <c r="G3978" s="94">
        <v>3.0326644783064345</v>
      </c>
      <c r="H3978" s="94">
        <v>3.2333059208409267</v>
      </c>
      <c r="I3978" s="94">
        <v>3.3218669281921005</v>
      </c>
      <c r="J3978" s="94">
        <v>3.424868659282498</v>
      </c>
      <c r="K3978" s="94">
        <v>3.5726425979763952</v>
      </c>
      <c r="L3978" s="94">
        <v>3.9307639594814816</v>
      </c>
      <c r="M3978" s="94">
        <v>3.6404764816238893</v>
      </c>
      <c r="N3978" s="94">
        <v>3.6038813341340652</v>
      </c>
      <c r="O3978" s="94">
        <v>3.4361518539845144</v>
      </c>
      <c r="P3978" s="94">
        <v>3.555623096362198</v>
      </c>
      <c r="Q3978" s="94">
        <v>3.9904987843049731</v>
      </c>
      <c r="R3978" s="94">
        <v>3.6959814842146081</v>
      </c>
      <c r="S3978" s="94">
        <v>3.7782163706281491</v>
      </c>
      <c r="T3978" s="94">
        <v>4.0483185087027209</v>
      </c>
      <c r="U3978" s="94">
        <v>3.7591720293381363</v>
      </c>
      <c r="V3978" s="94">
        <v>3.9672989442282671</v>
      </c>
      <c r="W3978" s="94">
        <v>3.9196460341867807</v>
      </c>
      <c r="X3978" s="94">
        <v>3.3025628673547351</v>
      </c>
      <c r="Y3978" s="94">
        <v>3.2870703109198267</v>
      </c>
      <c r="Z3978" s="94">
        <v>3.4265092874909704</v>
      </c>
      <c r="AA3978" s="94">
        <v>3.5689198849917423</v>
      </c>
      <c r="AB3978" s="94">
        <v>3.3054543592106511</v>
      </c>
      <c r="AC3978" s="94">
        <v>3.4138774047591181</v>
      </c>
      <c r="AD3978" s="94">
        <v>3.3430665942452307</v>
      </c>
      <c r="AE3978" s="94">
        <v>3.5183659091920596</v>
      </c>
      <c r="AF3978" s="94">
        <v>3.1941467107462147</v>
      </c>
      <c r="AG3978" s="94">
        <v>2.9612328258721976</v>
      </c>
      <c r="AH3978" s="94">
        <v>2.7389892425390046</v>
      </c>
      <c r="AI3978" s="94">
        <v>2.5592131580747162</v>
      </c>
      <c r="AJ3978" s="94">
        <v>2.3901297331798359</v>
      </c>
      <c r="AK3978" s="94">
        <v>2.4652167949119121</v>
      </c>
      <c r="AL3978" s="94">
        <v>2.3787356736999206</v>
      </c>
      <c r="AM3978" s="94">
        <v>2.6169965222397171</v>
      </c>
      <c r="AN3978" s="94">
        <v>2.7039194927211363</v>
      </c>
      <c r="AO3978" s="94">
        <v>2.9017327406844879</v>
      </c>
      <c r="AP3978" s="94">
        <v>2.8817446755878717</v>
      </c>
      <c r="AQ3978" s="94">
        <v>2.7785823662937217</v>
      </c>
      <c r="AR3978" s="94">
        <v>2.5456558560172096</v>
      </c>
      <c r="AS3978" s="43">
        <f t="shared" si="114"/>
        <v>50.305787511620885</v>
      </c>
    </row>
    <row r="3979" spans="3:45">
      <c r="C3979" s="34">
        <v>915</v>
      </c>
      <c r="D3979" s="94">
        <v>3.3</v>
      </c>
      <c r="E3979" s="94">
        <v>3.4519518843825554</v>
      </c>
      <c r="F3979" s="94">
        <v>3.3209550914050383</v>
      </c>
      <c r="G3979" s="94">
        <v>3.5158645367968933</v>
      </c>
      <c r="H3979" s="94">
        <v>3.3450879122393586</v>
      </c>
      <c r="I3979" s="94">
        <v>3.3010009309883332</v>
      </c>
      <c r="J3979" s="94">
        <v>3.3113058535313966</v>
      </c>
      <c r="K3979" s="94">
        <v>3.4072815917721004</v>
      </c>
      <c r="L3979" s="94">
        <v>3.2050600959446234</v>
      </c>
      <c r="M3979" s="94">
        <v>2.9502292553024509</v>
      </c>
      <c r="N3979" s="94">
        <v>2.9050330089074166</v>
      </c>
      <c r="O3979" s="94">
        <v>2.7114652521620748</v>
      </c>
      <c r="P3979" s="94">
        <v>2.3415675964566303</v>
      </c>
      <c r="Q3979" s="94">
        <v>2.3270147962286267</v>
      </c>
      <c r="R3979" s="94">
        <v>2.1964405564473766</v>
      </c>
      <c r="S3979" s="94">
        <v>2.2882630970058817</v>
      </c>
      <c r="T3979" s="94">
        <v>2.3188579369700468</v>
      </c>
      <c r="U3979" s="94">
        <v>2.3539414542958452</v>
      </c>
      <c r="V3979" s="94">
        <v>2.4504331715915093</v>
      </c>
      <c r="W3979" s="94">
        <v>2.7368868145787832</v>
      </c>
      <c r="X3979" s="94">
        <v>2.9045740761270693</v>
      </c>
      <c r="Y3979" s="94">
        <v>2.555558110886424</v>
      </c>
      <c r="Z3979" s="94">
        <v>2.2384832179497072</v>
      </c>
      <c r="AA3979" s="94">
        <v>2.0122748211193704</v>
      </c>
      <c r="AB3979" s="94">
        <v>2.0680174994023006</v>
      </c>
      <c r="AC3979" s="94">
        <v>1.9887719624538882</v>
      </c>
      <c r="AD3979" s="94">
        <v>1.7570349560614731</v>
      </c>
      <c r="AE3979" s="94">
        <v>1.6195266088315976</v>
      </c>
      <c r="AF3979" s="94">
        <v>1.6867856232286869</v>
      </c>
      <c r="AG3979" s="94">
        <v>1.6142210848807883</v>
      </c>
      <c r="AH3979" s="94">
        <v>1.7160740425454859</v>
      </c>
      <c r="AI3979" s="94">
        <v>1.6573586546809562</v>
      </c>
      <c r="AJ3979" s="94">
        <v>1.5066326253615185</v>
      </c>
      <c r="AK3979" s="94">
        <v>1.4102618092012047</v>
      </c>
      <c r="AL3979" s="94">
        <v>1.4675983387570455</v>
      </c>
      <c r="AM3979" s="94">
        <v>1.4764118789137473</v>
      </c>
      <c r="AN3979" s="94">
        <v>1.3853279571154589</v>
      </c>
      <c r="AO3979" s="94">
        <v>1.3839623138929467</v>
      </c>
      <c r="AP3979" s="94">
        <v>1.2953277113986159</v>
      </c>
      <c r="AQ3979" s="94">
        <v>1.2504199158958906</v>
      </c>
      <c r="AR3979" s="94">
        <v>1.3098390871072512</v>
      </c>
      <c r="AS3979" s="43">
        <f t="shared" si="114"/>
        <v>41.048995886609404</v>
      </c>
    </row>
    <row r="3980" spans="3:45">
      <c r="C3980" s="34">
        <v>916</v>
      </c>
      <c r="D3980" s="94">
        <v>3.3</v>
      </c>
      <c r="E3980" s="94">
        <v>3.2892535619648919</v>
      </c>
      <c r="F3980" s="94">
        <v>3.0819084782261323</v>
      </c>
      <c r="G3980" s="94">
        <v>3.0119654112811016</v>
      </c>
      <c r="H3980" s="94">
        <v>3.3117606350766318</v>
      </c>
      <c r="I3980" s="94">
        <v>3.5985385411670214</v>
      </c>
      <c r="J3980" s="94">
        <v>3.5244035126601365</v>
      </c>
      <c r="K3980" s="94">
        <v>3.7012843447889638</v>
      </c>
      <c r="L3980" s="94">
        <v>3.8820089096836727</v>
      </c>
      <c r="M3980" s="94">
        <v>3.4470916344701439</v>
      </c>
      <c r="N3980" s="94">
        <v>3.1931241743293244</v>
      </c>
      <c r="O3980" s="94">
        <v>3.4277020068378707</v>
      </c>
      <c r="P3980" s="94">
        <v>3.641458758308886</v>
      </c>
      <c r="Q3980" s="94">
        <v>4.1203199101259029</v>
      </c>
      <c r="R3980" s="94">
        <v>4.2826826122116159</v>
      </c>
      <c r="S3980" s="94">
        <v>4.3025909728591003</v>
      </c>
      <c r="T3980" s="94">
        <v>4.013319128795775</v>
      </c>
      <c r="U3980" s="94">
        <v>4.4959895701512984</v>
      </c>
      <c r="V3980" s="94">
        <v>4.4169956510077908</v>
      </c>
      <c r="W3980" s="94">
        <v>4.3198172442506477</v>
      </c>
      <c r="X3980" s="94">
        <v>4.1245482187652467</v>
      </c>
      <c r="Y3980" s="94">
        <v>4.1219670957328551</v>
      </c>
      <c r="Z3980" s="94">
        <v>3.8704712328275948</v>
      </c>
      <c r="AA3980" s="94">
        <v>3.9065823372625323</v>
      </c>
      <c r="AB3980" s="94">
        <v>3.7885763094655971</v>
      </c>
      <c r="AC3980" s="94">
        <v>3.9748073305751599</v>
      </c>
      <c r="AD3980" s="94">
        <v>3.742502517970141</v>
      </c>
      <c r="AE3980" s="94">
        <v>3.6601961812487049</v>
      </c>
      <c r="AF3980" s="94">
        <v>3.828652611501365</v>
      </c>
      <c r="AG3980" s="94">
        <v>3.8682880963127975</v>
      </c>
      <c r="AH3980" s="94">
        <v>3.5656821898375011</v>
      </c>
      <c r="AI3980" s="94">
        <v>3.3192501988801886</v>
      </c>
      <c r="AJ3980" s="94">
        <v>3.6355362515898717</v>
      </c>
      <c r="AK3980" s="94">
        <v>3.6327861490476865</v>
      </c>
      <c r="AL3980" s="94">
        <v>3.2676244345697714</v>
      </c>
      <c r="AM3980" s="94">
        <v>3.2462896991005006</v>
      </c>
      <c r="AN3980" s="94">
        <v>3.2936658787116606</v>
      </c>
      <c r="AO3980" s="94">
        <v>3.3238126003691875</v>
      </c>
      <c r="AP3980" s="94">
        <v>2.9732970536466263</v>
      </c>
      <c r="AQ3980" s="94">
        <v>2.7906312483534639</v>
      </c>
      <c r="AR3980" s="94">
        <v>2.6089005647568033</v>
      </c>
      <c r="AS3980" s="43">
        <f t="shared" si="114"/>
        <v>53.935561017086272</v>
      </c>
    </row>
    <row r="3981" spans="3:45">
      <c r="C3981" s="34">
        <v>917</v>
      </c>
      <c r="D3981" s="94">
        <v>3.3</v>
      </c>
      <c r="E3981" s="94">
        <v>3.0387149215631162</v>
      </c>
      <c r="F3981" s="94">
        <v>3.1956094434947699</v>
      </c>
      <c r="G3981" s="94">
        <v>3.2093010361634473</v>
      </c>
      <c r="H3981" s="94">
        <v>3.4950505358597725</v>
      </c>
      <c r="I3981" s="94">
        <v>3.4697537511859293</v>
      </c>
      <c r="J3981" s="94">
        <v>3.6306919806594955</v>
      </c>
      <c r="K3981" s="94">
        <v>3.4579272329479673</v>
      </c>
      <c r="L3981" s="94">
        <v>3.1214805892837667</v>
      </c>
      <c r="M3981" s="94">
        <v>3.2332787448230587</v>
      </c>
      <c r="N3981" s="94">
        <v>3.0098986290101171</v>
      </c>
      <c r="O3981" s="94">
        <v>3.1785917523935674</v>
      </c>
      <c r="P3981" s="94">
        <v>3.1824656788814112</v>
      </c>
      <c r="Q3981" s="94">
        <v>3.102636680615499</v>
      </c>
      <c r="R3981" s="94">
        <v>3.0505339309143071</v>
      </c>
      <c r="S3981" s="94">
        <v>3.2152638889650467</v>
      </c>
      <c r="T3981" s="94">
        <v>3.2728701697094724</v>
      </c>
      <c r="U3981" s="94">
        <v>3.4927887094581482</v>
      </c>
      <c r="V3981" s="94">
        <v>3.0944207164384605</v>
      </c>
      <c r="W3981" s="94">
        <v>2.6814878075431241</v>
      </c>
      <c r="X3981" s="94">
        <v>2.6907822264449921</v>
      </c>
      <c r="Y3981" s="94">
        <v>2.7144024280287273</v>
      </c>
      <c r="Z3981" s="94">
        <v>2.4685365482028923</v>
      </c>
      <c r="AA3981" s="94">
        <v>2.3938136723623162</v>
      </c>
      <c r="AB3981" s="94">
        <v>2.6543748694291973</v>
      </c>
      <c r="AC3981" s="94">
        <v>2.5901313112004685</v>
      </c>
      <c r="AD3981" s="94">
        <v>2.4925814434809008</v>
      </c>
      <c r="AE3981" s="94">
        <v>2.3882557109626252</v>
      </c>
      <c r="AF3981" s="94">
        <v>2.3413465524202217</v>
      </c>
      <c r="AG3981" s="94">
        <v>2.1677598693666518</v>
      </c>
      <c r="AH3981" s="94">
        <v>2.0819820323966458</v>
      </c>
      <c r="AI3981" s="94">
        <v>2.1449468042534816</v>
      </c>
      <c r="AJ3981" s="94">
        <v>2.2113017069288174</v>
      </c>
      <c r="AK3981" s="94">
        <v>2.1980434505789002</v>
      </c>
      <c r="AL3981" s="94">
        <v>2.0623782020844845</v>
      </c>
      <c r="AM3981" s="94">
        <v>2.027956624417139</v>
      </c>
      <c r="AN3981" s="94">
        <v>1.9818394799714942</v>
      </c>
      <c r="AO3981" s="94">
        <v>1.8773368721608747</v>
      </c>
      <c r="AP3981" s="94">
        <v>1.7706219661171991</v>
      </c>
      <c r="AQ3981" s="94">
        <v>1.5515539377935132</v>
      </c>
      <c r="AR3981" s="94">
        <v>1.5562837585527407</v>
      </c>
      <c r="AS3981" s="43">
        <f t="shared" si="114"/>
        <v>45.163024350233584</v>
      </c>
    </row>
    <row r="3982" spans="3:45">
      <c r="C3982" s="34">
        <v>918</v>
      </c>
      <c r="D3982" s="94">
        <v>3.3</v>
      </c>
      <c r="E3982" s="94">
        <v>3.5404201083407032</v>
      </c>
      <c r="F3982" s="94">
        <v>3.2198992729746299</v>
      </c>
      <c r="G3982" s="94">
        <v>3.248186874284793</v>
      </c>
      <c r="H3982" s="94">
        <v>3.4036847788234592</v>
      </c>
      <c r="I3982" s="94">
        <v>3.4866934315108025</v>
      </c>
      <c r="J3982" s="94">
        <v>3.5070586073633105</v>
      </c>
      <c r="K3982" s="94">
        <v>3.5848607241251171</v>
      </c>
      <c r="L3982" s="94">
        <v>3.6019992962708747</v>
      </c>
      <c r="M3982" s="94">
        <v>3.2877625495467977</v>
      </c>
      <c r="N3982" s="94">
        <v>3.3691966164389489</v>
      </c>
      <c r="O3982" s="94">
        <v>3.0068608103541963</v>
      </c>
      <c r="P3982" s="94">
        <v>2.940962535035371</v>
      </c>
      <c r="Q3982" s="94">
        <v>2.9339444984386245</v>
      </c>
      <c r="R3982" s="94">
        <v>3.1177026632471545</v>
      </c>
      <c r="S3982" s="94">
        <v>3.0807125567297984</v>
      </c>
      <c r="T3982" s="94">
        <v>3.1052798313361505</v>
      </c>
      <c r="U3982" s="94">
        <v>3.1810975690955057</v>
      </c>
      <c r="V3982" s="94">
        <v>3.275742445995709</v>
      </c>
      <c r="W3982" s="94">
        <v>3.2810256396508777</v>
      </c>
      <c r="X3982" s="94">
        <v>3.4455997436135393</v>
      </c>
      <c r="Y3982" s="94">
        <v>3.4353515715595231</v>
      </c>
      <c r="Z3982" s="94">
        <v>3.2068907905919133</v>
      </c>
      <c r="AA3982" s="94">
        <v>3.0664343313832312</v>
      </c>
      <c r="AB3982" s="94">
        <v>2.7076968712448215</v>
      </c>
      <c r="AC3982" s="94">
        <v>3.0767067489988298</v>
      </c>
      <c r="AD3982" s="94">
        <v>3.3092810041888869</v>
      </c>
      <c r="AE3982" s="94">
        <v>3.4987540745228536</v>
      </c>
      <c r="AF3982" s="94">
        <v>3.0415885242423273</v>
      </c>
      <c r="AG3982" s="94">
        <v>3.0940915771330197</v>
      </c>
      <c r="AH3982" s="94">
        <v>3.0150954925141296</v>
      </c>
      <c r="AI3982" s="94">
        <v>2.986437021680131</v>
      </c>
      <c r="AJ3982" s="94">
        <v>2.6795544640289632</v>
      </c>
      <c r="AK3982" s="94">
        <v>2.6500081318577635</v>
      </c>
      <c r="AL3982" s="94">
        <v>2.528600426209199</v>
      </c>
      <c r="AM3982" s="94">
        <v>2.3629493739486671</v>
      </c>
      <c r="AN3982" s="94">
        <v>2.1300721894762829</v>
      </c>
      <c r="AO3982" s="94">
        <v>2.0799705267575486</v>
      </c>
      <c r="AP3982" s="94">
        <v>2.1774670821663018</v>
      </c>
      <c r="AQ3982" s="94">
        <v>2.0798022869712662</v>
      </c>
      <c r="AR3982" s="94">
        <v>2.1384650588493193</v>
      </c>
      <c r="AS3982" s="43">
        <f t="shared" si="114"/>
        <v>48.098721583724554</v>
      </c>
    </row>
    <row r="3983" spans="3:45">
      <c r="C3983" s="34">
        <v>919</v>
      </c>
      <c r="D3983" s="94">
        <v>3.3</v>
      </c>
      <c r="E3983" s="94">
        <v>3.1882716547588625</v>
      </c>
      <c r="F3983" s="94">
        <v>3.1882589830906078</v>
      </c>
      <c r="G3983" s="94">
        <v>2.9759428684474147</v>
      </c>
      <c r="H3983" s="94">
        <v>2.8223608207611459</v>
      </c>
      <c r="I3983" s="94">
        <v>2.5255546826530098</v>
      </c>
      <c r="J3983" s="94">
        <v>2.5556309340922003</v>
      </c>
      <c r="K3983" s="94">
        <v>2.481270701785447</v>
      </c>
      <c r="L3983" s="94">
        <v>2.4715836365588331</v>
      </c>
      <c r="M3983" s="94">
        <v>2.527474203126522</v>
      </c>
      <c r="N3983" s="94">
        <v>2.5363482075502222</v>
      </c>
      <c r="O3983" s="94">
        <v>2.436487257689151</v>
      </c>
      <c r="P3983" s="94">
        <v>2.6056265514606332</v>
      </c>
      <c r="Q3983" s="94">
        <v>2.6290808699618951</v>
      </c>
      <c r="R3983" s="94">
        <v>2.5790671268836816</v>
      </c>
      <c r="S3983" s="94">
        <v>2.3912452773639963</v>
      </c>
      <c r="T3983" s="94">
        <v>2.1238239882979646</v>
      </c>
      <c r="U3983" s="94">
        <v>2.2668794541785835</v>
      </c>
      <c r="V3983" s="94">
        <v>2.1837513725441831</v>
      </c>
      <c r="W3983" s="94">
        <v>2.1084438974064592</v>
      </c>
      <c r="X3983" s="94">
        <v>1.9060318450136435</v>
      </c>
      <c r="Y3983" s="94">
        <v>1.7350505510758665</v>
      </c>
      <c r="Z3983" s="94">
        <v>1.7281663381854822</v>
      </c>
      <c r="AA3983" s="94">
        <v>1.5624382695941916</v>
      </c>
      <c r="AB3983" s="94">
        <v>1.4700898580314661</v>
      </c>
      <c r="AC3983" s="94">
        <v>1.5413939243614094</v>
      </c>
      <c r="AD3983" s="94">
        <v>1.4887181785873096</v>
      </c>
      <c r="AE3983" s="94">
        <v>1.5925662046527076</v>
      </c>
      <c r="AF3983" s="94">
        <v>1.7036659365243592</v>
      </c>
      <c r="AG3983" s="94">
        <v>1.8720062506616375</v>
      </c>
      <c r="AH3983" s="94">
        <v>1.8907219011128535</v>
      </c>
      <c r="AI3983" s="94">
        <v>1.7625861986418647</v>
      </c>
      <c r="AJ3983" s="94">
        <v>1.6539818556933135</v>
      </c>
      <c r="AK3983" s="94">
        <v>1.5183191839618277</v>
      </c>
      <c r="AL3983" s="94">
        <v>1.5789056017061807</v>
      </c>
      <c r="AM3983" s="94">
        <v>1.4651455755118785</v>
      </c>
      <c r="AN3983" s="94">
        <v>1.3832963503212081</v>
      </c>
      <c r="AO3983" s="94">
        <v>1.5957761561068453</v>
      </c>
      <c r="AP3983" s="94">
        <v>1.4109641261194059</v>
      </c>
      <c r="AQ3983" s="94">
        <v>1.4404657451014335</v>
      </c>
      <c r="AR3983" s="94">
        <v>1.440783851899488</v>
      </c>
      <c r="AS3983" s="43">
        <f t="shared" si="114"/>
        <v>36.509700074504174</v>
      </c>
    </row>
    <row r="3984" spans="3:45">
      <c r="C3984" s="34">
        <v>920</v>
      </c>
      <c r="D3984" s="94">
        <v>3.3</v>
      </c>
      <c r="E3984" s="94">
        <v>3.2879001110422972</v>
      </c>
      <c r="F3984" s="94">
        <v>3.3063688252168988</v>
      </c>
      <c r="G3984" s="94">
        <v>3.0350391863695578</v>
      </c>
      <c r="H3984" s="94">
        <v>2.8887844256146531</v>
      </c>
      <c r="I3984" s="94">
        <v>2.788739262545588</v>
      </c>
      <c r="J3984" s="94">
        <v>3.0085054759797418</v>
      </c>
      <c r="K3984" s="94">
        <v>2.9021276082935374</v>
      </c>
      <c r="L3984" s="94">
        <v>2.8169836914821893</v>
      </c>
      <c r="M3984" s="94">
        <v>2.4942069602533183</v>
      </c>
      <c r="N3984" s="94">
        <v>2.4041735606868797</v>
      </c>
      <c r="O3984" s="94">
        <v>2.2703413764619853</v>
      </c>
      <c r="P3984" s="94">
        <v>2.2518527191197379</v>
      </c>
      <c r="Q3984" s="94">
        <v>2.3806490925782717</v>
      </c>
      <c r="R3984" s="94">
        <v>2.0657644266597712</v>
      </c>
      <c r="S3984" s="94">
        <v>1.826007881482635</v>
      </c>
      <c r="T3984" s="94">
        <v>1.7106816085389023</v>
      </c>
      <c r="U3984" s="94">
        <v>1.5619960655759726</v>
      </c>
      <c r="V3984" s="94">
        <v>1.5104521599058722</v>
      </c>
      <c r="W3984" s="94">
        <v>1.4333281987710864</v>
      </c>
      <c r="X3984" s="94">
        <v>1.3917844714504071</v>
      </c>
      <c r="Y3984" s="94">
        <v>1.2770396805935287</v>
      </c>
      <c r="Z3984" s="94">
        <v>1.2458602381673132</v>
      </c>
      <c r="AA3984" s="94">
        <v>1.1886322300120626</v>
      </c>
      <c r="AB3984" s="94">
        <v>1.2389305110438633</v>
      </c>
      <c r="AC3984" s="94">
        <v>1.1224900754899467</v>
      </c>
      <c r="AD3984" s="94">
        <v>1.0694867162272486</v>
      </c>
      <c r="AE3984" s="94">
        <v>1.0308722663108438</v>
      </c>
      <c r="AF3984" s="94">
        <v>1.0547322841222739</v>
      </c>
      <c r="AG3984" s="94">
        <v>1.0609076683977543</v>
      </c>
      <c r="AH3984" s="94">
        <v>1.0023473681408217</v>
      </c>
      <c r="AI3984" s="94">
        <v>1.0380304963149787</v>
      </c>
      <c r="AJ3984" s="94">
        <v>1.084173779463603</v>
      </c>
      <c r="AK3984" s="94">
        <v>1.2185036108380103</v>
      </c>
      <c r="AL3984" s="94">
        <v>1.1150391947767002</v>
      </c>
      <c r="AM3984" s="94">
        <v>1.0655317322920181</v>
      </c>
      <c r="AN3984" s="94">
        <v>0.91484746632276515</v>
      </c>
      <c r="AO3984" s="94">
        <v>0.81281978824026135</v>
      </c>
      <c r="AP3984" s="94">
        <v>0.84815158252384915</v>
      </c>
      <c r="AQ3984" s="94">
        <v>0.8230400864378753</v>
      </c>
      <c r="AR3984" s="94">
        <v>0.87694059479399045</v>
      </c>
      <c r="AS3984" s="43">
        <f t="shared" si="114"/>
        <v>34.202685138334758</v>
      </c>
    </row>
    <row r="3985" spans="3:45">
      <c r="C3985" s="34">
        <v>921</v>
      </c>
      <c r="D3985" s="94">
        <v>3.3</v>
      </c>
      <c r="E3985" s="94">
        <v>3.2510223670070566</v>
      </c>
      <c r="F3985" s="94">
        <v>3.2829427897138888</v>
      </c>
      <c r="G3985" s="94">
        <v>3.251425059280141</v>
      </c>
      <c r="H3985" s="94">
        <v>2.8490726643568611</v>
      </c>
      <c r="I3985" s="94">
        <v>2.9810707319935279</v>
      </c>
      <c r="J3985" s="94">
        <v>2.616046094411796</v>
      </c>
      <c r="K3985" s="94">
        <v>2.5981954822533155</v>
      </c>
      <c r="L3985" s="94">
        <v>2.9614614185998587</v>
      </c>
      <c r="M3985" s="94">
        <v>2.8844332913316642</v>
      </c>
      <c r="N3985" s="94">
        <v>2.7444081087800942</v>
      </c>
      <c r="O3985" s="94">
        <v>2.9226373702028039</v>
      </c>
      <c r="P3985" s="94">
        <v>3.0103443309410332</v>
      </c>
      <c r="Q3985" s="94">
        <v>2.5743649384705756</v>
      </c>
      <c r="R3985" s="94">
        <v>2.5250159769692382</v>
      </c>
      <c r="S3985" s="94">
        <v>2.6884129127862222</v>
      </c>
      <c r="T3985" s="94">
        <v>2.713092113858135</v>
      </c>
      <c r="U3985" s="94">
        <v>2.6806262809871657</v>
      </c>
      <c r="V3985" s="94">
        <v>2.7524411349840268</v>
      </c>
      <c r="W3985" s="94">
        <v>2.6784314974866708</v>
      </c>
      <c r="X3985" s="94">
        <v>2.6688866084543945</v>
      </c>
      <c r="Y3985" s="94">
        <v>2.832440716415209</v>
      </c>
      <c r="Z3985" s="94">
        <v>3.0061281718513753</v>
      </c>
      <c r="AA3985" s="94">
        <v>2.9488826891394164</v>
      </c>
      <c r="AB3985" s="94">
        <v>3.0519326079457461</v>
      </c>
      <c r="AC3985" s="94">
        <v>3.0272985907149539</v>
      </c>
      <c r="AD3985" s="94">
        <v>3.0156136442842354</v>
      </c>
      <c r="AE3985" s="94">
        <v>2.9244345000171093</v>
      </c>
      <c r="AF3985" s="94">
        <v>2.7426183284124535</v>
      </c>
      <c r="AG3985" s="94">
        <v>2.3766061645982193</v>
      </c>
      <c r="AH3985" s="94">
        <v>2.5461308710205297</v>
      </c>
      <c r="AI3985" s="94">
        <v>2.3501556177033769</v>
      </c>
      <c r="AJ3985" s="94">
        <v>2.2570196664013484</v>
      </c>
      <c r="AK3985" s="94">
        <v>2.0570470268292635</v>
      </c>
      <c r="AL3985" s="94">
        <v>2.1042479910813245</v>
      </c>
      <c r="AM3985" s="94">
        <v>2.0343715095125656</v>
      </c>
      <c r="AN3985" s="94">
        <v>1.9952603558509969</v>
      </c>
      <c r="AO3985" s="94">
        <v>2.0622892554530048</v>
      </c>
      <c r="AP3985" s="94">
        <v>1.9788015015156801</v>
      </c>
      <c r="AQ3985" s="94">
        <v>1.7123888172054507</v>
      </c>
      <c r="AR3985" s="94">
        <v>1.6445071075580491</v>
      </c>
      <c r="AS3985" s="43">
        <f t="shared" si="114"/>
        <v>42.51162452937259</v>
      </c>
    </row>
    <row r="3986" spans="3:45">
      <c r="C3986" s="34">
        <v>922</v>
      </c>
      <c r="D3986" s="94">
        <v>3.3</v>
      </c>
      <c r="E3986" s="94">
        <v>3.2045247822339866</v>
      </c>
      <c r="F3986" s="94">
        <v>3.0322514475510882</v>
      </c>
      <c r="G3986" s="94">
        <v>2.9743750260009252</v>
      </c>
      <c r="H3986" s="94">
        <v>2.8183885389342098</v>
      </c>
      <c r="I3986" s="94">
        <v>2.604711634169639</v>
      </c>
      <c r="J3986" s="94">
        <v>2.7284807672489495</v>
      </c>
      <c r="K3986" s="94">
        <v>2.5532662962351491</v>
      </c>
      <c r="L3986" s="94">
        <v>2.4632663607074514</v>
      </c>
      <c r="M3986" s="94">
        <v>2.5001189112389137</v>
      </c>
      <c r="N3986" s="94">
        <v>2.6327034964131841</v>
      </c>
      <c r="O3986" s="94">
        <v>2.7955896853771094</v>
      </c>
      <c r="P3986" s="94">
        <v>2.5861410868706618</v>
      </c>
      <c r="Q3986" s="94">
        <v>2.497684454262433</v>
      </c>
      <c r="R3986" s="94">
        <v>2.4924345784533615</v>
      </c>
      <c r="S3986" s="94">
        <v>2.3180913282450764</v>
      </c>
      <c r="T3986" s="94">
        <v>2.1798011498452241</v>
      </c>
      <c r="U3986" s="94">
        <v>2.0392564315339472</v>
      </c>
      <c r="V3986" s="94">
        <v>1.881432895505547</v>
      </c>
      <c r="W3986" s="94">
        <v>1.7330351330472757</v>
      </c>
      <c r="X3986" s="94">
        <v>1.6049876115069259</v>
      </c>
      <c r="Y3986" s="94">
        <v>1.6417561091045598</v>
      </c>
      <c r="Z3986" s="94">
        <v>1.6143244213691723</v>
      </c>
      <c r="AA3986" s="94">
        <v>1.6110848513869924</v>
      </c>
      <c r="AB3986" s="94">
        <v>1.4991128358760388</v>
      </c>
      <c r="AC3986" s="94">
        <v>1.6939849018705997</v>
      </c>
      <c r="AD3986" s="94">
        <v>1.5961432660456811</v>
      </c>
      <c r="AE3986" s="94">
        <v>1.6607193140778351</v>
      </c>
      <c r="AF3986" s="94">
        <v>1.5386529565275868</v>
      </c>
      <c r="AG3986" s="94">
        <v>1.50524216085576</v>
      </c>
      <c r="AH3986" s="94">
        <v>1.6372691985485219</v>
      </c>
      <c r="AI3986" s="94">
        <v>1.5399596035800425</v>
      </c>
      <c r="AJ3986" s="94">
        <v>1.4261599199102011</v>
      </c>
      <c r="AK3986" s="94">
        <v>1.4528413093523043</v>
      </c>
      <c r="AL3986" s="94">
        <v>1.4221426223623119</v>
      </c>
      <c r="AM3986" s="94">
        <v>1.3968361224018979</v>
      </c>
      <c r="AN3986" s="94">
        <v>1.3033323677577702</v>
      </c>
      <c r="AO3986" s="94">
        <v>1.3345616953456823</v>
      </c>
      <c r="AP3986" s="94">
        <v>1.2476337664368884</v>
      </c>
      <c r="AQ3986" s="94">
        <v>1.1516089136649785</v>
      </c>
      <c r="AR3986" s="94">
        <v>1.1242131164119733</v>
      </c>
      <c r="AS3986" s="43">
        <f t="shared" si="114"/>
        <v>36.011868665950573</v>
      </c>
    </row>
    <row r="3987" spans="3:45">
      <c r="C3987" s="34">
        <v>923</v>
      </c>
      <c r="D3987" s="94">
        <v>3.3</v>
      </c>
      <c r="E3987" s="94">
        <v>3.1485572463297431</v>
      </c>
      <c r="F3987" s="94">
        <v>3.0723105134013475</v>
      </c>
      <c r="G3987" s="94">
        <v>3.071671113912573</v>
      </c>
      <c r="H3987" s="94">
        <v>2.8137633177967509</v>
      </c>
      <c r="I3987" s="94">
        <v>2.7210088237210606</v>
      </c>
      <c r="J3987" s="94">
        <v>2.8956923918521151</v>
      </c>
      <c r="K3987" s="94">
        <v>3.1091020549400943</v>
      </c>
      <c r="L3987" s="94">
        <v>3.4411704146339543</v>
      </c>
      <c r="M3987" s="94">
        <v>3.4073952159824903</v>
      </c>
      <c r="N3987" s="94">
        <v>3.1885744965598555</v>
      </c>
      <c r="O3987" s="94">
        <v>3.2370551397771834</v>
      </c>
      <c r="P3987" s="94">
        <v>3.1422192936962166</v>
      </c>
      <c r="Q3987" s="94">
        <v>3.1810412719553769</v>
      </c>
      <c r="R3987" s="94">
        <v>3.2113476896787247</v>
      </c>
      <c r="S3987" s="94">
        <v>3.4084235646252732</v>
      </c>
      <c r="T3987" s="94">
        <v>3.594087705635403</v>
      </c>
      <c r="U3987" s="94">
        <v>3.6883551235341967</v>
      </c>
      <c r="V3987" s="94">
        <v>3.7619406145717575</v>
      </c>
      <c r="W3987" s="94">
        <v>3.522912331661233</v>
      </c>
      <c r="X3987" s="94">
        <v>3.2013015423758953</v>
      </c>
      <c r="Y3987" s="94">
        <v>3.1616073401241245</v>
      </c>
      <c r="Z3987" s="94">
        <v>3.3241857187948622</v>
      </c>
      <c r="AA3987" s="94">
        <v>3.2646325317764036</v>
      </c>
      <c r="AB3987" s="94">
        <v>3.0498479212518124</v>
      </c>
      <c r="AC3987" s="94">
        <v>3.4120639662350341</v>
      </c>
      <c r="AD3987" s="94">
        <v>3.1707823480480433</v>
      </c>
      <c r="AE3987" s="94">
        <v>2.861591173962549</v>
      </c>
      <c r="AF3987" s="94">
        <v>2.7901754113381538</v>
      </c>
      <c r="AG3987" s="94">
        <v>2.9796701944151645</v>
      </c>
      <c r="AH3987" s="94">
        <v>3.0174698526555312</v>
      </c>
      <c r="AI3987" s="94">
        <v>2.873632198655268</v>
      </c>
      <c r="AJ3987" s="94">
        <v>2.776838556546815</v>
      </c>
      <c r="AK3987" s="94">
        <v>2.7405309028587364</v>
      </c>
      <c r="AL3987" s="94">
        <v>3.2116008402062364</v>
      </c>
      <c r="AM3987" s="94">
        <v>3.2694700523020845</v>
      </c>
      <c r="AN3987" s="94">
        <v>3.1690624136548911</v>
      </c>
      <c r="AO3987" s="94">
        <v>2.8494189574286799</v>
      </c>
      <c r="AP3987" s="94">
        <v>2.9439964275951578</v>
      </c>
      <c r="AQ3987" s="94">
        <v>2.8094157051806978</v>
      </c>
      <c r="AR3987" s="94">
        <v>2.6742590621914433</v>
      </c>
      <c r="AS3987" s="43">
        <f t="shared" si="114"/>
        <v>47.21490549206095</v>
      </c>
    </row>
    <row r="3988" spans="3:45">
      <c r="C3988" s="34">
        <v>924</v>
      </c>
      <c r="D3988" s="94">
        <v>3.3</v>
      </c>
      <c r="E3988" s="94">
        <v>3.2601039896903119</v>
      </c>
      <c r="F3988" s="94">
        <v>3.3567209794570378</v>
      </c>
      <c r="G3988" s="94">
        <v>3.0425388049304907</v>
      </c>
      <c r="H3988" s="94">
        <v>2.9481430658197469</v>
      </c>
      <c r="I3988" s="94">
        <v>3.0019857743741327</v>
      </c>
      <c r="J3988" s="94">
        <v>3.0675785613920734</v>
      </c>
      <c r="K3988" s="94">
        <v>3.0063495239913856</v>
      </c>
      <c r="L3988" s="94">
        <v>2.8348975694027923</v>
      </c>
      <c r="M3988" s="94">
        <v>2.5602341486664044</v>
      </c>
      <c r="N3988" s="94">
        <v>2.8016433607354063</v>
      </c>
      <c r="O3988" s="94">
        <v>2.9515096498123579</v>
      </c>
      <c r="P3988" s="94">
        <v>3.0058210540033405</v>
      </c>
      <c r="Q3988" s="94">
        <v>2.6567792077748416</v>
      </c>
      <c r="R3988" s="94">
        <v>2.7393962345511107</v>
      </c>
      <c r="S3988" s="94">
        <v>2.8432280299297523</v>
      </c>
      <c r="T3988" s="94">
        <v>2.3494237344730657</v>
      </c>
      <c r="U3988" s="94">
        <v>2.4975457974863668</v>
      </c>
      <c r="V3988" s="94">
        <v>2.3844851789675663</v>
      </c>
      <c r="W3988" s="94">
        <v>2.2868034031961209</v>
      </c>
      <c r="X3988" s="94">
        <v>2.332709293941007</v>
      </c>
      <c r="Y3988" s="94">
        <v>2.2733213790896838</v>
      </c>
      <c r="Z3988" s="94">
        <v>2.1160942563367477</v>
      </c>
      <c r="AA3988" s="94">
        <v>2.044983025352678</v>
      </c>
      <c r="AB3988" s="94">
        <v>1.892545421466181</v>
      </c>
      <c r="AC3988" s="94">
        <v>2.0135969343220865</v>
      </c>
      <c r="AD3988" s="94">
        <v>1.9249342038495858</v>
      </c>
      <c r="AE3988" s="94">
        <v>1.9732813343151663</v>
      </c>
      <c r="AF3988" s="94">
        <v>2.0262360231314713</v>
      </c>
      <c r="AG3988" s="94">
        <v>1.8829283102714347</v>
      </c>
      <c r="AH3988" s="94">
        <v>1.7537346062342003</v>
      </c>
      <c r="AI3988" s="94">
        <v>1.6598079991106678</v>
      </c>
      <c r="AJ3988" s="94">
        <v>1.7595449983475306</v>
      </c>
      <c r="AK3988" s="94">
        <v>1.660759601862676</v>
      </c>
      <c r="AL3988" s="94">
        <v>1.6696589979073522</v>
      </c>
      <c r="AM3988" s="94">
        <v>1.482208154297455</v>
      </c>
      <c r="AN3988" s="94">
        <v>1.5115340743090129</v>
      </c>
      <c r="AO3988" s="94">
        <v>1.4616618974480693</v>
      </c>
      <c r="AP3988" s="94">
        <v>1.3726633795168866</v>
      </c>
      <c r="AQ3988" s="94">
        <v>1.2768481518321586</v>
      </c>
      <c r="AR3988" s="94">
        <v>1.317673636151532</v>
      </c>
      <c r="AS3988" s="43">
        <f t="shared" si="114"/>
        <v>40.085150421900209</v>
      </c>
    </row>
    <row r="3989" spans="3:45">
      <c r="C3989" s="34">
        <v>925</v>
      </c>
      <c r="D3989" s="94">
        <v>3.3</v>
      </c>
      <c r="E3989" s="94">
        <v>3.2016562658124093</v>
      </c>
      <c r="F3989" s="94">
        <v>3.0639337651615954</v>
      </c>
      <c r="G3989" s="94">
        <v>2.8176695608405042</v>
      </c>
      <c r="H3989" s="94">
        <v>2.8108646656845844</v>
      </c>
      <c r="I3989" s="94">
        <v>2.8472061558553761</v>
      </c>
      <c r="J3989" s="94">
        <v>3.035302065693199</v>
      </c>
      <c r="K3989" s="94">
        <v>2.9171029792238521</v>
      </c>
      <c r="L3989" s="94">
        <v>2.5302478121718335</v>
      </c>
      <c r="M3989" s="94">
        <v>2.3089460895041065</v>
      </c>
      <c r="N3989" s="94">
        <v>2.2765631213043278</v>
      </c>
      <c r="O3989" s="94">
        <v>2.1808866590883476</v>
      </c>
      <c r="P3989" s="94">
        <v>2.2542082813179189</v>
      </c>
      <c r="Q3989" s="94">
        <v>2.5691343256680526</v>
      </c>
      <c r="R3989" s="94">
        <v>2.2645818812171021</v>
      </c>
      <c r="S3989" s="94">
        <v>2.2760449711226642</v>
      </c>
      <c r="T3989" s="94">
        <v>2.2122924959930024</v>
      </c>
      <c r="U3989" s="94">
        <v>2.3021904798898714</v>
      </c>
      <c r="V3989" s="94">
        <v>2.1728722548827153</v>
      </c>
      <c r="W3989" s="94">
        <v>2.1873875933099733</v>
      </c>
      <c r="X3989" s="94">
        <v>2.1003385355306299</v>
      </c>
      <c r="Y3989" s="94">
        <v>2.0145245791149988</v>
      </c>
      <c r="Z3989" s="94">
        <v>1.8991573367790762</v>
      </c>
      <c r="AA3989" s="94">
        <v>1.6848678771307148</v>
      </c>
      <c r="AB3989" s="94">
        <v>1.6909065796337899</v>
      </c>
      <c r="AC3989" s="94">
        <v>1.772771796655259</v>
      </c>
      <c r="AD3989" s="94">
        <v>1.6978083063497007</v>
      </c>
      <c r="AE3989" s="94">
        <v>1.6538976963989589</v>
      </c>
      <c r="AF3989" s="94">
        <v>1.5366384127440846</v>
      </c>
      <c r="AG3989" s="94">
        <v>1.4007832240485898</v>
      </c>
      <c r="AH3989" s="94">
        <v>1.2870153906822479</v>
      </c>
      <c r="AI3989" s="94">
        <v>1.3063181366683381</v>
      </c>
      <c r="AJ3989" s="94">
        <v>1.2886264706405584</v>
      </c>
      <c r="AK3989" s="94">
        <v>1.2623919757901296</v>
      </c>
      <c r="AL3989" s="94">
        <v>1.2004212416043252</v>
      </c>
      <c r="AM3989" s="94">
        <v>1.2160040242819525</v>
      </c>
      <c r="AN3989" s="94">
        <v>1.1387568718777872</v>
      </c>
      <c r="AO3989" s="94">
        <v>1.0967998970043085</v>
      </c>
      <c r="AP3989" s="94">
        <v>1.0460332136550679</v>
      </c>
      <c r="AQ3989" s="94">
        <v>1.0067466656606838</v>
      </c>
      <c r="AR3989" s="94">
        <v>0.98502897174979842</v>
      </c>
      <c r="AS3989" s="43">
        <f t="shared" si="114"/>
        <v>36.177273213319793</v>
      </c>
    </row>
    <row r="3990" spans="3:45">
      <c r="C3990" s="34">
        <v>926</v>
      </c>
      <c r="D3990" s="94">
        <v>3.3</v>
      </c>
      <c r="E3990" s="94">
        <v>3.2474489742935591</v>
      </c>
      <c r="F3990" s="94">
        <v>3.3537210965088642</v>
      </c>
      <c r="G3990" s="94">
        <v>3.4632452382940238</v>
      </c>
      <c r="H3990" s="94">
        <v>3.3724404762134674</v>
      </c>
      <c r="I3990" s="94">
        <v>3.383789735362789</v>
      </c>
      <c r="J3990" s="94">
        <v>3.3026165753630061</v>
      </c>
      <c r="K3990" s="94">
        <v>3.2112176990240546</v>
      </c>
      <c r="L3990" s="94">
        <v>3.2032812557676005</v>
      </c>
      <c r="M3990" s="94">
        <v>2.9924696425008546</v>
      </c>
      <c r="N3990" s="94">
        <v>2.9142943579065625</v>
      </c>
      <c r="O3990" s="94">
        <v>2.7992801298539711</v>
      </c>
      <c r="P3990" s="94">
        <v>2.8404208995683859</v>
      </c>
      <c r="Q3990" s="94">
        <v>2.6758087460523829</v>
      </c>
      <c r="R3990" s="94">
        <v>2.6663567959325354</v>
      </c>
      <c r="S3990" s="94">
        <v>2.6307807047563974</v>
      </c>
      <c r="T3990" s="94">
        <v>2.5317375535002866</v>
      </c>
      <c r="U3990" s="94">
        <v>2.7466639000054274</v>
      </c>
      <c r="V3990" s="94">
        <v>3.1155357320835382</v>
      </c>
      <c r="W3990" s="94">
        <v>3.0273158241772333</v>
      </c>
      <c r="X3990" s="94">
        <v>2.5748305591534311</v>
      </c>
      <c r="Y3990" s="94">
        <v>2.2871912502108236</v>
      </c>
      <c r="Z3990" s="94">
        <v>2.2138857059661992</v>
      </c>
      <c r="AA3990" s="94">
        <v>1.957166132971017</v>
      </c>
      <c r="AB3990" s="94">
        <v>1.9269295909166497</v>
      </c>
      <c r="AC3990" s="94">
        <v>1.7797239195930474</v>
      </c>
      <c r="AD3990" s="94">
        <v>1.8339024478208152</v>
      </c>
      <c r="AE3990" s="94">
        <v>1.8763629962451791</v>
      </c>
      <c r="AF3990" s="94">
        <v>1.7823789791456888</v>
      </c>
      <c r="AG3990" s="94">
        <v>1.8496194627348694</v>
      </c>
      <c r="AH3990" s="94">
        <v>1.7077256057974639</v>
      </c>
      <c r="AI3990" s="94">
        <v>1.6339131143656638</v>
      </c>
      <c r="AJ3990" s="94">
        <v>1.7653306391710948</v>
      </c>
      <c r="AK3990" s="94">
        <v>1.7541181806628365</v>
      </c>
      <c r="AL3990" s="94">
        <v>1.7107138079209299</v>
      </c>
      <c r="AM3990" s="94">
        <v>1.530741352555232</v>
      </c>
      <c r="AN3990" s="94">
        <v>1.4714795994647425</v>
      </c>
      <c r="AO3990" s="94">
        <v>1.5093532129364815</v>
      </c>
      <c r="AP3990" s="94">
        <v>1.352706824646122</v>
      </c>
      <c r="AQ3990" s="94">
        <v>1.3186196326933037</v>
      </c>
      <c r="AR3990" s="94">
        <v>1.3176689148842535</v>
      </c>
      <c r="AS3990" s="43">
        <f t="shared" si="114"/>
        <v>42.108098921701419</v>
      </c>
    </row>
    <row r="3991" spans="3:45">
      <c r="C3991" s="34">
        <v>927</v>
      </c>
      <c r="D3991" s="94">
        <v>3.3</v>
      </c>
      <c r="E3991" s="94">
        <v>3.2976381981252239</v>
      </c>
      <c r="F3991" s="94">
        <v>2.980658901931895</v>
      </c>
      <c r="G3991" s="94">
        <v>2.6216572445371624</v>
      </c>
      <c r="H3991" s="94">
        <v>2.4933075955302431</v>
      </c>
      <c r="I3991" s="94">
        <v>2.6562075024228649</v>
      </c>
      <c r="J3991" s="94">
        <v>2.7040921951148982</v>
      </c>
      <c r="K3991" s="94">
        <v>2.8392847863795949</v>
      </c>
      <c r="L3991" s="94">
        <v>2.7119967748328628</v>
      </c>
      <c r="M3991" s="94">
        <v>2.7874179112850954</v>
      </c>
      <c r="N3991" s="94">
        <v>2.9456136443322714</v>
      </c>
      <c r="O3991" s="94">
        <v>2.8428614300636958</v>
      </c>
      <c r="P3991" s="94">
        <v>2.8025528313311359</v>
      </c>
      <c r="Q3991" s="94">
        <v>2.8167881207458332</v>
      </c>
      <c r="R3991" s="94">
        <v>2.735988646642046</v>
      </c>
      <c r="S3991" s="94">
        <v>2.7875270656356195</v>
      </c>
      <c r="T3991" s="94">
        <v>2.7578693930019234</v>
      </c>
      <c r="U3991" s="94">
        <v>2.5849217839683156</v>
      </c>
      <c r="V3991" s="94">
        <v>2.8888396319392884</v>
      </c>
      <c r="W3991" s="94">
        <v>2.9328652764589518</v>
      </c>
      <c r="X3991" s="94">
        <v>3.0451555256948879</v>
      </c>
      <c r="Y3991" s="94">
        <v>3.1266166846886816</v>
      </c>
      <c r="Z3991" s="94">
        <v>3.1884438487198339</v>
      </c>
      <c r="AA3991" s="94">
        <v>3.2607608955875862</v>
      </c>
      <c r="AB3991" s="94">
        <v>2.9677283694163132</v>
      </c>
      <c r="AC3991" s="94">
        <v>2.9461245934388405</v>
      </c>
      <c r="AD3991" s="94">
        <v>3.0745598317663645</v>
      </c>
      <c r="AE3991" s="94">
        <v>2.6335647632172487</v>
      </c>
      <c r="AF3991" s="94">
        <v>2.3636928227704224</v>
      </c>
      <c r="AG3991" s="94">
        <v>2.3243255303163881</v>
      </c>
      <c r="AH3991" s="94">
        <v>2.2681214912392011</v>
      </c>
      <c r="AI3991" s="94">
        <v>1.9071519475231224</v>
      </c>
      <c r="AJ3991" s="94">
        <v>1.9898325803169117</v>
      </c>
      <c r="AK3991" s="94">
        <v>1.8196745527974654</v>
      </c>
      <c r="AL3991" s="94">
        <v>1.6307416867152584</v>
      </c>
      <c r="AM3991" s="94">
        <v>1.6357053950385583</v>
      </c>
      <c r="AN3991" s="94">
        <v>1.6841870789336351</v>
      </c>
      <c r="AO3991" s="94">
        <v>1.7520791657680399</v>
      </c>
      <c r="AP3991" s="94">
        <v>1.8828246074344102</v>
      </c>
      <c r="AQ3991" s="94">
        <v>1.8021295638255781</v>
      </c>
      <c r="AR3991" s="94">
        <v>1.6858421386513331</v>
      </c>
      <c r="AS3991" s="43">
        <f t="shared" si="114"/>
        <v>41.426307035670213</v>
      </c>
    </row>
    <row r="3992" spans="3:45">
      <c r="C3992" s="34">
        <v>928</v>
      </c>
      <c r="D3992" s="94">
        <v>3.3</v>
      </c>
      <c r="E3992" s="94">
        <v>3.2549899317565409</v>
      </c>
      <c r="F3992" s="94">
        <v>3.245066163062039</v>
      </c>
      <c r="G3992" s="94">
        <v>3.15367879476862</v>
      </c>
      <c r="H3992" s="94">
        <v>2.9882493449698462</v>
      </c>
      <c r="I3992" s="94">
        <v>2.9747383997026846</v>
      </c>
      <c r="J3992" s="94">
        <v>2.8203565322268402</v>
      </c>
      <c r="K3992" s="94">
        <v>2.814934359751601</v>
      </c>
      <c r="L3992" s="94">
        <v>2.7123014731278614</v>
      </c>
      <c r="M3992" s="94">
        <v>2.508486547628368</v>
      </c>
      <c r="N3992" s="94">
        <v>2.3573032907983613</v>
      </c>
      <c r="O3992" s="94">
        <v>2.4375069238491829</v>
      </c>
      <c r="P3992" s="94">
        <v>2.3938106999773163</v>
      </c>
      <c r="Q3992" s="94">
        <v>2.426689068383205</v>
      </c>
      <c r="R3992" s="94">
        <v>2.1137076687440794</v>
      </c>
      <c r="S3992" s="94">
        <v>2.0743969420624242</v>
      </c>
      <c r="T3992" s="94">
        <v>1.9064333003909719</v>
      </c>
      <c r="U3992" s="94">
        <v>1.7262721355504378</v>
      </c>
      <c r="V3992" s="94">
        <v>1.7261488126541695</v>
      </c>
      <c r="W3992" s="94">
        <v>1.7970957989885974</v>
      </c>
      <c r="X3992" s="94">
        <v>1.7984390068284133</v>
      </c>
      <c r="Y3992" s="94">
        <v>1.9436065273840848</v>
      </c>
      <c r="Z3992" s="94">
        <v>1.7918110408251342</v>
      </c>
      <c r="AA3992" s="94">
        <v>1.6737157064180428</v>
      </c>
      <c r="AB3992" s="94">
        <v>1.6263887744990679</v>
      </c>
      <c r="AC3992" s="94">
        <v>1.641502207159329</v>
      </c>
      <c r="AD3992" s="94">
        <v>1.5240582188042768</v>
      </c>
      <c r="AE3992" s="94">
        <v>1.4905839770974181</v>
      </c>
      <c r="AF3992" s="94">
        <v>1.430511464905049</v>
      </c>
      <c r="AG3992" s="94">
        <v>1.3137728419541381</v>
      </c>
      <c r="AH3992" s="94">
        <v>1.2562654778089979</v>
      </c>
      <c r="AI3992" s="94">
        <v>1.2354487584760225</v>
      </c>
      <c r="AJ3992" s="94">
        <v>1.3249232821516579</v>
      </c>
      <c r="AK3992" s="94">
        <v>1.3875643516367904</v>
      </c>
      <c r="AL3992" s="94">
        <v>1.4098226060933707</v>
      </c>
      <c r="AM3992" s="94">
        <v>1.3082360441639491</v>
      </c>
      <c r="AN3992" s="94">
        <v>1.3128936751055917</v>
      </c>
      <c r="AO3992" s="94">
        <v>1.2692776927160412</v>
      </c>
      <c r="AP3992" s="94">
        <v>1.2314791897452912</v>
      </c>
      <c r="AQ3992" s="94">
        <v>1.1552940204588042</v>
      </c>
      <c r="AR3992" s="94">
        <v>1.1343747922253082</v>
      </c>
      <c r="AS3992" s="43">
        <f t="shared" si="114"/>
        <v>36.177784619875595</v>
      </c>
    </row>
    <row r="3993" spans="3:45">
      <c r="C3993" s="34">
        <v>929</v>
      </c>
      <c r="D3993" s="94">
        <v>3.3</v>
      </c>
      <c r="E3993" s="94">
        <v>3.2495589481752312</v>
      </c>
      <c r="F3993" s="94">
        <v>3.2752513868150261</v>
      </c>
      <c r="G3993" s="94">
        <v>2.9758657955864245</v>
      </c>
      <c r="H3993" s="94">
        <v>3.0458813010209358</v>
      </c>
      <c r="I3993" s="94">
        <v>3.3065745790451304</v>
      </c>
      <c r="J3993" s="94">
        <v>3.0709343905214466</v>
      </c>
      <c r="K3993" s="94">
        <v>3.0161560297973957</v>
      </c>
      <c r="L3993" s="94">
        <v>3.5017796549216866</v>
      </c>
      <c r="M3993" s="94">
        <v>3.8310700238782824</v>
      </c>
      <c r="N3993" s="94">
        <v>3.5928753897614616</v>
      </c>
      <c r="O3993" s="94">
        <v>3.3330085159647678</v>
      </c>
      <c r="P3993" s="94">
        <v>3.0242588295682959</v>
      </c>
      <c r="Q3993" s="94">
        <v>2.8927605740900453</v>
      </c>
      <c r="R3993" s="94">
        <v>2.8769915720011672</v>
      </c>
      <c r="S3993" s="94">
        <v>2.8793590276193539</v>
      </c>
      <c r="T3993" s="94">
        <v>2.4859899436647899</v>
      </c>
      <c r="U3993" s="94">
        <v>2.227159221261795</v>
      </c>
      <c r="V3993" s="94">
        <v>2.0192264674437284</v>
      </c>
      <c r="W3993" s="94">
        <v>1.9102894465464897</v>
      </c>
      <c r="X3993" s="94">
        <v>1.8914095217237432</v>
      </c>
      <c r="Y3993" s="94">
        <v>1.7212423427289032</v>
      </c>
      <c r="Z3993" s="94">
        <v>1.7691220693806478</v>
      </c>
      <c r="AA3993" s="94">
        <v>1.7280498858133273</v>
      </c>
      <c r="AB3993" s="94">
        <v>1.5439609897478772</v>
      </c>
      <c r="AC3993" s="94">
        <v>1.6438749780122821</v>
      </c>
      <c r="AD3993" s="94">
        <v>1.6247410940025313</v>
      </c>
      <c r="AE3993" s="94">
        <v>1.4247690999132185</v>
      </c>
      <c r="AF3993" s="94">
        <v>1.3375505731383395</v>
      </c>
      <c r="AG3993" s="94">
        <v>1.2226981815228055</v>
      </c>
      <c r="AH3993" s="94">
        <v>1.2914812335243382</v>
      </c>
      <c r="AI3993" s="94">
        <v>1.3979484516249003</v>
      </c>
      <c r="AJ3993" s="94">
        <v>1.3597178044037752</v>
      </c>
      <c r="AK3993" s="94">
        <v>1.3129569089355095</v>
      </c>
      <c r="AL3993" s="94">
        <v>1.2460952855929077</v>
      </c>
      <c r="AM3993" s="94">
        <v>1.1846426773910468</v>
      </c>
      <c r="AN3993" s="94">
        <v>1.3023577125540773</v>
      </c>
      <c r="AO3993" s="94">
        <v>1.2436721322150632</v>
      </c>
      <c r="AP3993" s="94">
        <v>1.2619040947604903</v>
      </c>
      <c r="AQ3993" s="94">
        <v>1.1706905618710759</v>
      </c>
      <c r="AR3993" s="94">
        <v>1.1537298063399433</v>
      </c>
      <c r="AS3993" s="43">
        <f t="shared" si="114"/>
        <v>40.460949066342387</v>
      </c>
    </row>
    <row r="3994" spans="3:45">
      <c r="C3994" s="34">
        <v>930</v>
      </c>
      <c r="D3994" s="94">
        <v>3.3</v>
      </c>
      <c r="E3994" s="94">
        <v>3.3226463832920428</v>
      </c>
      <c r="F3994" s="94">
        <v>3.3896756978531277</v>
      </c>
      <c r="G3994" s="94">
        <v>3.4636416660724256</v>
      </c>
      <c r="H3994" s="94">
        <v>3.2147254960062108</v>
      </c>
      <c r="I3994" s="94">
        <v>2.8308982322584928</v>
      </c>
      <c r="J3994" s="94">
        <v>2.8162982563507009</v>
      </c>
      <c r="K3994" s="94">
        <v>2.648953206581937</v>
      </c>
      <c r="L3994" s="94">
        <v>2.53385283183409</v>
      </c>
      <c r="M3994" s="94">
        <v>2.5698201977508135</v>
      </c>
      <c r="N3994" s="94">
        <v>2.5145522097437927</v>
      </c>
      <c r="O3994" s="94">
        <v>2.3596822056362714</v>
      </c>
      <c r="P3994" s="94">
        <v>2.2818041349756659</v>
      </c>
      <c r="Q3994" s="94">
        <v>2.3039126756707589</v>
      </c>
      <c r="R3994" s="94">
        <v>2.1096437762081859</v>
      </c>
      <c r="S3994" s="94">
        <v>2.2470620856681229</v>
      </c>
      <c r="T3994" s="94">
        <v>2.351743646822626</v>
      </c>
      <c r="U3994" s="94">
        <v>2.4229251284801534</v>
      </c>
      <c r="V3994" s="94">
        <v>2.3499798865234593</v>
      </c>
      <c r="W3994" s="94">
        <v>2.387773466249143</v>
      </c>
      <c r="X3994" s="94">
        <v>2.1599518276459095</v>
      </c>
      <c r="Y3994" s="94">
        <v>2.1035209091776879</v>
      </c>
      <c r="Z3994" s="94">
        <v>2.1679115238646198</v>
      </c>
      <c r="AA3994" s="94">
        <v>2.212657774004676</v>
      </c>
      <c r="AB3994" s="94">
        <v>2.1110354591328653</v>
      </c>
      <c r="AC3994" s="94">
        <v>2.1619691229940465</v>
      </c>
      <c r="AD3994" s="94">
        <v>2.2656960596376421</v>
      </c>
      <c r="AE3994" s="94">
        <v>1.8794330353287423</v>
      </c>
      <c r="AF3994" s="94">
        <v>1.8793937118432165</v>
      </c>
      <c r="AG3994" s="94">
        <v>1.840594457230827</v>
      </c>
      <c r="AH3994" s="94">
        <v>1.8625874772999516</v>
      </c>
      <c r="AI3994" s="94">
        <v>1.8596675323669876</v>
      </c>
      <c r="AJ3994" s="94">
        <v>1.8086157195171979</v>
      </c>
      <c r="AK3994" s="94">
        <v>1.8648706406775013</v>
      </c>
      <c r="AL3994" s="94">
        <v>1.956939717982336</v>
      </c>
      <c r="AM3994" s="94">
        <v>2.0512164302371065</v>
      </c>
      <c r="AN3994" s="94">
        <v>2.1334068281380452</v>
      </c>
      <c r="AO3994" s="94">
        <v>2.0565502894606169</v>
      </c>
      <c r="AP3994" s="94">
        <v>2.0064474312562339</v>
      </c>
      <c r="AQ3994" s="94">
        <v>2.0475300336587927</v>
      </c>
      <c r="AR3994" s="94">
        <v>2.0096821370220281</v>
      </c>
      <c r="AS3994" s="43">
        <f t="shared" si="114"/>
        <v>39.164299790064142</v>
      </c>
    </row>
    <row r="3995" spans="3:45">
      <c r="C3995" s="34">
        <v>931</v>
      </c>
      <c r="D3995" s="94">
        <v>3.3</v>
      </c>
      <c r="E3995" s="94">
        <v>3.183525595351143</v>
      </c>
      <c r="F3995" s="94">
        <v>3.0316147419618895</v>
      </c>
      <c r="G3995" s="94">
        <v>3.2260469688598392</v>
      </c>
      <c r="H3995" s="94">
        <v>3.0624561664544916</v>
      </c>
      <c r="I3995" s="94">
        <v>2.7780671699766217</v>
      </c>
      <c r="J3995" s="94">
        <v>2.506575058516618</v>
      </c>
      <c r="K3995" s="94">
        <v>2.4524698459747358</v>
      </c>
      <c r="L3995" s="94">
        <v>2.513881986068021</v>
      </c>
      <c r="M3995" s="94">
        <v>2.2412172864080593</v>
      </c>
      <c r="N3995" s="94">
        <v>2.4185399684277011</v>
      </c>
      <c r="O3995" s="94">
        <v>2.4759856727521878</v>
      </c>
      <c r="P3995" s="94">
        <v>2.3123773035063437</v>
      </c>
      <c r="Q3995" s="94">
        <v>2.4579061389387693</v>
      </c>
      <c r="R3995" s="94">
        <v>2.223685014187236</v>
      </c>
      <c r="S3995" s="94">
        <v>2.2188551500539764</v>
      </c>
      <c r="T3995" s="94">
        <v>2.3750293323353562</v>
      </c>
      <c r="U3995" s="94">
        <v>2.349179875637609</v>
      </c>
      <c r="V3995" s="94">
        <v>2.2185147877951454</v>
      </c>
      <c r="W3995" s="94">
        <v>2.2005066255498558</v>
      </c>
      <c r="X3995" s="94">
        <v>2.3774292076636003</v>
      </c>
      <c r="Y3995" s="94">
        <v>2.2898936853181664</v>
      </c>
      <c r="Z3995" s="94">
        <v>2.2752585682964153</v>
      </c>
      <c r="AA3995" s="94">
        <v>2.2118022458862412</v>
      </c>
      <c r="AB3995" s="94">
        <v>2.0036420189176036</v>
      </c>
      <c r="AC3995" s="94">
        <v>1.8845109395009947</v>
      </c>
      <c r="AD3995" s="94">
        <v>1.8889420596528175</v>
      </c>
      <c r="AE3995" s="94">
        <v>1.8226646592968545</v>
      </c>
      <c r="AF3995" s="94">
        <v>1.7978656098861172</v>
      </c>
      <c r="AG3995" s="94">
        <v>1.8011067419779343</v>
      </c>
      <c r="AH3995" s="94">
        <v>1.804247142127364</v>
      </c>
      <c r="AI3995" s="94">
        <v>1.5718751543458944</v>
      </c>
      <c r="AJ3995" s="94">
        <v>1.4758596936123862</v>
      </c>
      <c r="AK3995" s="94">
        <v>1.4418674866504144</v>
      </c>
      <c r="AL3995" s="94">
        <v>1.4848570533914203</v>
      </c>
      <c r="AM3995" s="94">
        <v>1.3476872081137701</v>
      </c>
      <c r="AN3995" s="94">
        <v>1.3518353093809388</v>
      </c>
      <c r="AO3995" s="94">
        <v>1.2577535068189387</v>
      </c>
      <c r="AP3995" s="94">
        <v>1.2055933299251311</v>
      </c>
      <c r="AQ3995" s="94">
        <v>1.1702442829494115</v>
      </c>
      <c r="AR3995" s="94">
        <v>1.0879579851676731</v>
      </c>
      <c r="AS3995" s="43">
        <f t="shared" si="114"/>
        <v>37.125864829211842</v>
      </c>
    </row>
    <row r="3996" spans="3:45">
      <c r="C3996" s="34">
        <v>932</v>
      </c>
      <c r="D3996" s="94">
        <v>3.3</v>
      </c>
      <c r="E3996" s="94">
        <v>3.1843267324657387</v>
      </c>
      <c r="F3996" s="94">
        <v>3.3313717098060733</v>
      </c>
      <c r="G3996" s="94">
        <v>3.1494577383798252</v>
      </c>
      <c r="H3996" s="94">
        <v>2.8731728296943433</v>
      </c>
      <c r="I3996" s="94">
        <v>2.4531879223373942</v>
      </c>
      <c r="J3996" s="94">
        <v>2.4080551641959986</v>
      </c>
      <c r="K3996" s="94">
        <v>2.3454855915831136</v>
      </c>
      <c r="L3996" s="94">
        <v>2.1547775746660354</v>
      </c>
      <c r="M3996" s="94">
        <v>2.1486345953926249</v>
      </c>
      <c r="N3996" s="94">
        <v>1.8964501042136097</v>
      </c>
      <c r="O3996" s="94">
        <v>1.9285414823261908</v>
      </c>
      <c r="P3996" s="94">
        <v>1.9045411312985105</v>
      </c>
      <c r="Q3996" s="94">
        <v>1.9308928838722887</v>
      </c>
      <c r="R3996" s="94">
        <v>1.853689205639963</v>
      </c>
      <c r="S3996" s="94">
        <v>1.8757925929298094</v>
      </c>
      <c r="T3996" s="94">
        <v>1.8858988643458849</v>
      </c>
      <c r="U3996" s="94">
        <v>1.7084682765681152</v>
      </c>
      <c r="V3996" s="94">
        <v>1.7115052128243848</v>
      </c>
      <c r="W3996" s="94">
        <v>1.7842107934736546</v>
      </c>
      <c r="X3996" s="94">
        <v>1.6215899135650211</v>
      </c>
      <c r="Y3996" s="94">
        <v>1.5904058875220135</v>
      </c>
      <c r="Z3996" s="94">
        <v>1.5994683623741581</v>
      </c>
      <c r="AA3996" s="94">
        <v>1.7968897056930593</v>
      </c>
      <c r="AB3996" s="94">
        <v>1.7805204749350005</v>
      </c>
      <c r="AC3996" s="94">
        <v>1.7054703476638833</v>
      </c>
      <c r="AD3996" s="94">
        <v>1.6474036886539973</v>
      </c>
      <c r="AE3996" s="94">
        <v>1.5264210752431264</v>
      </c>
      <c r="AF3996" s="94">
        <v>1.5854110416355005</v>
      </c>
      <c r="AG3996" s="94">
        <v>1.4277333417005866</v>
      </c>
      <c r="AH3996" s="94">
        <v>1.4587224621193275</v>
      </c>
      <c r="AI3996" s="94">
        <v>1.4707047882336524</v>
      </c>
      <c r="AJ3996" s="94">
        <v>1.3986213154867921</v>
      </c>
      <c r="AK3996" s="94">
        <v>1.3585957900165486</v>
      </c>
      <c r="AL3996" s="94">
        <v>1.292109197153047</v>
      </c>
      <c r="AM3996" s="94">
        <v>1.360545009180091</v>
      </c>
      <c r="AN3996" s="94">
        <v>1.3281782727996503</v>
      </c>
      <c r="AO3996" s="94">
        <v>1.3597688234714438</v>
      </c>
      <c r="AP3996" s="94">
        <v>1.289693460941215</v>
      </c>
      <c r="AQ3996" s="94">
        <v>1.2231057074972496</v>
      </c>
      <c r="AR3996" s="94">
        <v>1.3393915647349619</v>
      </c>
      <c r="AS3996" s="43">
        <f t="shared" si="114"/>
        <v>33.570889672634642</v>
      </c>
    </row>
    <row r="3997" spans="3:45">
      <c r="C3997" s="34">
        <v>933</v>
      </c>
      <c r="D3997" s="94">
        <v>3.3</v>
      </c>
      <c r="E3997" s="94">
        <v>3.1169029108789972</v>
      </c>
      <c r="F3997" s="94">
        <v>3.2585385922342827</v>
      </c>
      <c r="G3997" s="94">
        <v>3.0730840801042829</v>
      </c>
      <c r="H3997" s="94">
        <v>3.0156206838461537</v>
      </c>
      <c r="I3997" s="94">
        <v>2.7556766781033137</v>
      </c>
      <c r="J3997" s="94">
        <v>2.3072885058541868</v>
      </c>
      <c r="K3997" s="94">
        <v>2.24100173061069</v>
      </c>
      <c r="L3997" s="94">
        <v>2.1714234159114927</v>
      </c>
      <c r="M3997" s="94">
        <v>2.0043316753398948</v>
      </c>
      <c r="N3997" s="94">
        <v>1.9933781413135119</v>
      </c>
      <c r="O3997" s="94">
        <v>2.0469279993437195</v>
      </c>
      <c r="P3997" s="94">
        <v>2.0203364711446969</v>
      </c>
      <c r="Q3997" s="94">
        <v>1.814345538191499</v>
      </c>
      <c r="R3997" s="94">
        <v>1.6445707842265775</v>
      </c>
      <c r="S3997" s="94">
        <v>1.5671383279594207</v>
      </c>
      <c r="T3997" s="94">
        <v>1.5439704887236048</v>
      </c>
      <c r="U3997" s="94">
        <v>1.4504356376310132</v>
      </c>
      <c r="V3997" s="94">
        <v>1.4549391612677161</v>
      </c>
      <c r="W3997" s="94">
        <v>1.4514753897605972</v>
      </c>
      <c r="X3997" s="94">
        <v>1.5738964424529478</v>
      </c>
      <c r="Y3997" s="94">
        <v>1.3252447822692353</v>
      </c>
      <c r="Z3997" s="94">
        <v>1.372711460960371</v>
      </c>
      <c r="AA3997" s="94">
        <v>1.3093249639201328</v>
      </c>
      <c r="AB3997" s="94">
        <v>1.2344803286469666</v>
      </c>
      <c r="AC3997" s="94">
        <v>1.308254533624472</v>
      </c>
      <c r="AD3997" s="94">
        <v>1.2867068642115203</v>
      </c>
      <c r="AE3997" s="94">
        <v>1.3509528075094901</v>
      </c>
      <c r="AF3997" s="94">
        <v>1.4159908943967496</v>
      </c>
      <c r="AG3997" s="94">
        <v>1.323418900396214</v>
      </c>
      <c r="AH3997" s="94">
        <v>1.247790399301705</v>
      </c>
      <c r="AI3997" s="94">
        <v>1.2808129596980342</v>
      </c>
      <c r="AJ3997" s="94">
        <v>1.2376646803943758</v>
      </c>
      <c r="AK3997" s="94">
        <v>1.2568874952793214</v>
      </c>
      <c r="AL3997" s="94">
        <v>1.2802272405786872</v>
      </c>
      <c r="AM3997" s="94">
        <v>1.2488364100761975</v>
      </c>
      <c r="AN3997" s="94">
        <v>1.1490498765067443</v>
      </c>
      <c r="AO3997" s="94">
        <v>1.0932037192887414</v>
      </c>
      <c r="AP3997" s="94">
        <v>1.0849385705941585</v>
      </c>
      <c r="AQ3997" s="94">
        <v>1.1280128389231676</v>
      </c>
      <c r="AR3997" s="94">
        <v>1.1258241730369256</v>
      </c>
      <c r="AS3997" s="43">
        <f t="shared" si="114"/>
        <v>32.178594996826853</v>
      </c>
    </row>
    <row r="3998" spans="3:45">
      <c r="C3998" s="34">
        <v>934</v>
      </c>
      <c r="D3998" s="94">
        <v>3.3</v>
      </c>
      <c r="E3998" s="94">
        <v>3.4953066229517233</v>
      </c>
      <c r="F3998" s="94">
        <v>3.4745837285175987</v>
      </c>
      <c r="G3998" s="94">
        <v>3.4568469933917223</v>
      </c>
      <c r="H3998" s="94">
        <v>3.5035970329580741</v>
      </c>
      <c r="I3998" s="94">
        <v>3.6103964711354362</v>
      </c>
      <c r="J3998" s="94">
        <v>3.5488530032562786</v>
      </c>
      <c r="K3998" s="94">
        <v>3.5376996747852805</v>
      </c>
      <c r="L3998" s="94">
        <v>4.1393833304539829</v>
      </c>
      <c r="M3998" s="94">
        <v>4.037332898597235</v>
      </c>
      <c r="N3998" s="94">
        <v>4.119449485004961</v>
      </c>
      <c r="O3998" s="94">
        <v>4.0133856646234412</v>
      </c>
      <c r="P3998" s="94">
        <v>4.0321823817738727</v>
      </c>
      <c r="Q3998" s="94">
        <v>4.1101204868797332</v>
      </c>
      <c r="R3998" s="94">
        <v>4.3708008517550114</v>
      </c>
      <c r="S3998" s="94">
        <v>4.0167286846701442</v>
      </c>
      <c r="T3998" s="94">
        <v>3.8823968540926126</v>
      </c>
      <c r="U3998" s="94">
        <v>4.0417103447619054</v>
      </c>
      <c r="V3998" s="94">
        <v>3.4123365395801919</v>
      </c>
      <c r="W3998" s="94">
        <v>3.2489473850034774</v>
      </c>
      <c r="X3998" s="94">
        <v>3.15614744765836</v>
      </c>
      <c r="Y3998" s="94">
        <v>2.9410663795717813</v>
      </c>
      <c r="Z3998" s="94">
        <v>2.7789982134719713</v>
      </c>
      <c r="AA3998" s="94">
        <v>2.8442468012615492</v>
      </c>
      <c r="AB3998" s="94">
        <v>2.5810492887966241</v>
      </c>
      <c r="AC3998" s="94">
        <v>2.6416289855147008</v>
      </c>
      <c r="AD3998" s="94">
        <v>3.0743479018480255</v>
      </c>
      <c r="AE3998" s="94">
        <v>2.9297641798296818</v>
      </c>
      <c r="AF3998" s="94">
        <v>2.9318995370825673</v>
      </c>
      <c r="AG3998" s="94">
        <v>3.2832803936415362</v>
      </c>
      <c r="AH3998" s="94">
        <v>2.9223820008367949</v>
      </c>
      <c r="AI3998" s="94">
        <v>3.1800715798758219</v>
      </c>
      <c r="AJ3998" s="94">
        <v>2.9780476555489601</v>
      </c>
      <c r="AK3998" s="94">
        <v>2.9140523708312207</v>
      </c>
      <c r="AL3998" s="94">
        <v>3.1851603701727127</v>
      </c>
      <c r="AM3998" s="94">
        <v>3.3552869880689071</v>
      </c>
      <c r="AN3998" s="94">
        <v>3.7695248523321401</v>
      </c>
      <c r="AO3998" s="94">
        <v>4.0202344213183201</v>
      </c>
      <c r="AP3998" s="94">
        <v>3.5440932045792199</v>
      </c>
      <c r="AQ3998" s="94">
        <v>3.758675329484257</v>
      </c>
      <c r="AR3998" s="94">
        <v>3.9385689051002712</v>
      </c>
      <c r="AS3998" s="43">
        <f t="shared" si="114"/>
        <v>53.206689719744539</v>
      </c>
    </row>
    <row r="3999" spans="3:45">
      <c r="C3999" s="34">
        <v>935</v>
      </c>
      <c r="D3999" s="94">
        <v>3.3</v>
      </c>
      <c r="E3999" s="94">
        <v>3.4515334333034224</v>
      </c>
      <c r="F3999" s="94">
        <v>3.200495077160058</v>
      </c>
      <c r="G3999" s="94">
        <v>3.0764399582180428</v>
      </c>
      <c r="H3999" s="94">
        <v>3.1814558682442109</v>
      </c>
      <c r="I3999" s="94">
        <v>3.1801264717519362</v>
      </c>
      <c r="J3999" s="94">
        <v>3.2493461678294144</v>
      </c>
      <c r="K3999" s="94">
        <v>3.1399462826709019</v>
      </c>
      <c r="L3999" s="94">
        <v>2.9841555451673347</v>
      </c>
      <c r="M3999" s="94">
        <v>3.1318371491327666</v>
      </c>
      <c r="N3999" s="94">
        <v>2.8184041183564896</v>
      </c>
      <c r="O3999" s="94">
        <v>2.6573011108922766</v>
      </c>
      <c r="P3999" s="94">
        <v>2.5366186994815494</v>
      </c>
      <c r="Q3999" s="94">
        <v>2.5305401638975162</v>
      </c>
      <c r="R3999" s="94">
        <v>2.3422172377000789</v>
      </c>
      <c r="S3999" s="94">
        <v>2.3886332352171116</v>
      </c>
      <c r="T3999" s="94">
        <v>2.4166031914427815</v>
      </c>
      <c r="U3999" s="94">
        <v>2.3689093801533661</v>
      </c>
      <c r="V3999" s="94">
        <v>2.1720478278636497</v>
      </c>
      <c r="W3999" s="94">
        <v>2.161398236433735</v>
      </c>
      <c r="X3999" s="94">
        <v>2.1064730749443297</v>
      </c>
      <c r="Y3999" s="94">
        <v>2.0721530451104013</v>
      </c>
      <c r="Z3999" s="94">
        <v>2.0255896607648514</v>
      </c>
      <c r="AA3999" s="94">
        <v>1.8800666638166479</v>
      </c>
      <c r="AB3999" s="94">
        <v>1.8470127858119687</v>
      </c>
      <c r="AC3999" s="94">
        <v>1.9179522463532781</v>
      </c>
      <c r="AD3999" s="94">
        <v>1.8187358158706153</v>
      </c>
      <c r="AE3999" s="94">
        <v>1.7700176181624023</v>
      </c>
      <c r="AF3999" s="94">
        <v>1.7639271193937025</v>
      </c>
      <c r="AG3999" s="94">
        <v>1.6999917708484349</v>
      </c>
      <c r="AH3999" s="94">
        <v>1.7215519377542003</v>
      </c>
      <c r="AI3999" s="94">
        <v>1.5996100467859178</v>
      </c>
      <c r="AJ3999" s="94">
        <v>1.7954245457096096</v>
      </c>
      <c r="AK3999" s="94">
        <v>1.8126227296195678</v>
      </c>
      <c r="AL3999" s="94">
        <v>1.6596230901634352</v>
      </c>
      <c r="AM3999" s="94">
        <v>1.6216498891783495</v>
      </c>
      <c r="AN3999" s="94">
        <v>1.4947484179925141</v>
      </c>
      <c r="AO3999" s="94">
        <v>1.4629385075367975</v>
      </c>
      <c r="AP3999" s="94">
        <v>1.3693623823724159</v>
      </c>
      <c r="AQ3999" s="94">
        <v>1.3668840534179483</v>
      </c>
      <c r="AR3999" s="94">
        <v>1.3795105808962969</v>
      </c>
      <c r="AS3999" s="43">
        <f t="shared" si="114"/>
        <v>39.868159983361963</v>
      </c>
    </row>
    <row r="4000" spans="3:45">
      <c r="C4000" s="34">
        <v>936</v>
      </c>
      <c r="D4000" s="94">
        <v>3.3</v>
      </c>
      <c r="E4000" s="94">
        <v>3.5428306444086242</v>
      </c>
      <c r="F4000" s="94">
        <v>3.4947677045681136</v>
      </c>
      <c r="G4000" s="94">
        <v>3.3383999860753919</v>
      </c>
      <c r="H4000" s="94">
        <v>3.4768760895097683</v>
      </c>
      <c r="I4000" s="94">
        <v>3.6073688866338682</v>
      </c>
      <c r="J4000" s="94">
        <v>3.9201330335876494</v>
      </c>
      <c r="K4000" s="94">
        <v>4.1158646834391073</v>
      </c>
      <c r="L4000" s="94">
        <v>4.253131817536647</v>
      </c>
      <c r="M4000" s="94">
        <v>3.6850216181176716</v>
      </c>
      <c r="N4000" s="94">
        <v>3.8241668844122527</v>
      </c>
      <c r="O4000" s="94">
        <v>4.0665072317475346</v>
      </c>
      <c r="P4000" s="94">
        <v>4.2645603609499281</v>
      </c>
      <c r="Q4000" s="94">
        <v>4.2141888986182332</v>
      </c>
      <c r="R4000" s="94">
        <v>3.9016688288332579</v>
      </c>
      <c r="S4000" s="94">
        <v>4.210286294780536</v>
      </c>
      <c r="T4000" s="94">
        <v>4.083579102975917</v>
      </c>
      <c r="U4000" s="94">
        <v>3.9154703782729157</v>
      </c>
      <c r="V4000" s="94">
        <v>3.8826067334312797</v>
      </c>
      <c r="W4000" s="94">
        <v>3.4660216152262895</v>
      </c>
      <c r="X4000" s="94">
        <v>3.5050582928907552</v>
      </c>
      <c r="Y4000" s="94">
        <v>3.2623722643689739</v>
      </c>
      <c r="Z4000" s="94">
        <v>3.1747663109023563</v>
      </c>
      <c r="AA4000" s="94">
        <v>3.3039382867016394</v>
      </c>
      <c r="AB4000" s="94">
        <v>2.9454661762780376</v>
      </c>
      <c r="AC4000" s="94">
        <v>3.1166120835250641</v>
      </c>
      <c r="AD4000" s="94">
        <v>3.4207332344379413</v>
      </c>
      <c r="AE4000" s="94">
        <v>3.6740325722862632</v>
      </c>
      <c r="AF4000" s="94">
        <v>3.6130257722733159</v>
      </c>
      <c r="AG4000" s="94">
        <v>3.4532271508726757</v>
      </c>
      <c r="AH4000" s="94">
        <v>3.252741430279328</v>
      </c>
      <c r="AI4000" s="94">
        <v>3.2340953048193168</v>
      </c>
      <c r="AJ4000" s="94">
        <v>3.2645730564621349</v>
      </c>
      <c r="AK4000" s="94">
        <v>2.9447516666218627</v>
      </c>
      <c r="AL4000" s="94">
        <v>2.8363217894180868</v>
      </c>
      <c r="AM4000" s="94">
        <v>2.9371798550662933</v>
      </c>
      <c r="AN4000" s="94">
        <v>2.9517244564102949</v>
      </c>
      <c r="AO4000" s="94">
        <v>2.6322247522673097</v>
      </c>
      <c r="AP4000" s="94">
        <v>2.5385128165480917</v>
      </c>
      <c r="AQ4000" s="94">
        <v>2.8696390846351085</v>
      </c>
      <c r="AR4000" s="94">
        <v>2.6045507017681619</v>
      </c>
      <c r="AS4000" s="43">
        <f t="shared" si="114"/>
        <v>54.205165255630888</v>
      </c>
    </row>
    <row r="4001" spans="3:45">
      <c r="C4001" s="34">
        <v>937</v>
      </c>
      <c r="D4001" s="94">
        <v>3.3</v>
      </c>
      <c r="E4001" s="94">
        <v>3.0118379893810263</v>
      </c>
      <c r="F4001" s="94">
        <v>2.7454619224303638</v>
      </c>
      <c r="G4001" s="94">
        <v>2.5556988612831324</v>
      </c>
      <c r="H4001" s="94">
        <v>2.6093634820262732</v>
      </c>
      <c r="I4001" s="94">
        <v>2.4330945284662482</v>
      </c>
      <c r="J4001" s="94">
        <v>2.2053824732982168</v>
      </c>
      <c r="K4001" s="94">
        <v>2.1444648421884804</v>
      </c>
      <c r="L4001" s="94">
        <v>2.0178252086628845</v>
      </c>
      <c r="M4001" s="94">
        <v>1.8814956003753429</v>
      </c>
      <c r="N4001" s="94">
        <v>1.7642779678261737</v>
      </c>
      <c r="O4001" s="94">
        <v>1.7729616784183861</v>
      </c>
      <c r="P4001" s="94">
        <v>1.8018676103063309</v>
      </c>
      <c r="Q4001" s="94">
        <v>1.6548873011009584</v>
      </c>
      <c r="R4001" s="94">
        <v>1.6194607310226552</v>
      </c>
      <c r="S4001" s="94">
        <v>1.7815730441195359</v>
      </c>
      <c r="T4001" s="94">
        <v>1.7849116403221539</v>
      </c>
      <c r="U4001" s="94">
        <v>1.7208583050222015</v>
      </c>
      <c r="V4001" s="94">
        <v>1.7245736987232572</v>
      </c>
      <c r="W4001" s="94">
        <v>1.6122490601541666</v>
      </c>
      <c r="X4001" s="94">
        <v>1.744575613255138</v>
      </c>
      <c r="Y4001" s="94">
        <v>1.5433247565882438</v>
      </c>
      <c r="Z4001" s="94">
        <v>1.4491019061123676</v>
      </c>
      <c r="AA4001" s="94">
        <v>1.4183086293658118</v>
      </c>
      <c r="AB4001" s="94">
        <v>1.3429219502352896</v>
      </c>
      <c r="AC4001" s="94">
        <v>1.3926941217601785</v>
      </c>
      <c r="AD4001" s="94">
        <v>1.2721490651993304</v>
      </c>
      <c r="AE4001" s="94">
        <v>1.1429032160709669</v>
      </c>
      <c r="AF4001" s="94">
        <v>1.0797204534282023</v>
      </c>
      <c r="AG4001" s="94">
        <v>1.1352321046357117</v>
      </c>
      <c r="AH4001" s="94">
        <v>1.0487841782317071</v>
      </c>
      <c r="AI4001" s="94">
        <v>1.043287974372719</v>
      </c>
      <c r="AJ4001" s="94">
        <v>1.0077026557318047</v>
      </c>
      <c r="AK4001" s="94">
        <v>1.0833455133726844</v>
      </c>
      <c r="AL4001" s="94">
        <v>1.1069438150054347</v>
      </c>
      <c r="AM4001" s="94">
        <v>1.2002185419382367</v>
      </c>
      <c r="AN4001" s="94">
        <v>1.0293638072051514</v>
      </c>
      <c r="AO4001" s="94">
        <v>0.94678347559608356</v>
      </c>
      <c r="AP4001" s="94">
        <v>0.85908661320931856</v>
      </c>
      <c r="AQ4001" s="94">
        <v>0.92213633853664045</v>
      </c>
      <c r="AR4001" s="94">
        <v>0.9076911272270447</v>
      </c>
      <c r="AS4001" s="43">
        <f t="shared" si="114"/>
        <v>30.221645120572379</v>
      </c>
    </row>
    <row r="4002" spans="3:45">
      <c r="C4002" s="34">
        <v>938</v>
      </c>
      <c r="D4002" s="94">
        <v>3.3</v>
      </c>
      <c r="E4002" s="94">
        <v>3.3553116928379727</v>
      </c>
      <c r="F4002" s="94">
        <v>3.7729603596529704</v>
      </c>
      <c r="G4002" s="94">
        <v>3.6649023486228938</v>
      </c>
      <c r="H4002" s="94">
        <v>3.3891273500609227</v>
      </c>
      <c r="I4002" s="94">
        <v>3.3202429518249765</v>
      </c>
      <c r="J4002" s="94">
        <v>2.8118339159153858</v>
      </c>
      <c r="K4002" s="94">
        <v>2.5744428989567343</v>
      </c>
      <c r="L4002" s="94">
        <v>2.5392521777324815</v>
      </c>
      <c r="M4002" s="94">
        <v>2.5338642261606146</v>
      </c>
      <c r="N4002" s="94">
        <v>2.7092394408084997</v>
      </c>
      <c r="O4002" s="94">
        <v>2.7345628180032095</v>
      </c>
      <c r="P4002" s="94">
        <v>3.033259710409046</v>
      </c>
      <c r="Q4002" s="94">
        <v>3.1081649159411171</v>
      </c>
      <c r="R4002" s="94">
        <v>3.1402233254402314</v>
      </c>
      <c r="S4002" s="94">
        <v>3.0110096624308813</v>
      </c>
      <c r="T4002" s="94">
        <v>2.9793164599198323</v>
      </c>
      <c r="U4002" s="94">
        <v>2.7280958025118722</v>
      </c>
      <c r="V4002" s="94">
        <v>2.7266469089724414</v>
      </c>
      <c r="W4002" s="94">
        <v>2.9593521683022437</v>
      </c>
      <c r="X4002" s="94">
        <v>2.7950448221445221</v>
      </c>
      <c r="Y4002" s="94">
        <v>2.7299255988329421</v>
      </c>
      <c r="Z4002" s="94">
        <v>2.4924226733512373</v>
      </c>
      <c r="AA4002" s="94">
        <v>2.2247528891774149</v>
      </c>
      <c r="AB4002" s="94">
        <v>2.083718908238918</v>
      </c>
      <c r="AC4002" s="94">
        <v>2.0751062268914047</v>
      </c>
      <c r="AD4002" s="94">
        <v>2.2897001867339823</v>
      </c>
      <c r="AE4002" s="94">
        <v>2.266397188233308</v>
      </c>
      <c r="AF4002" s="94">
        <v>2.2497313125436085</v>
      </c>
      <c r="AG4002" s="94">
        <v>2.4546555268649684</v>
      </c>
      <c r="AH4002" s="94">
        <v>2.6510076634279574</v>
      </c>
      <c r="AI4002" s="94">
        <v>2.7583298069762603</v>
      </c>
      <c r="AJ4002" s="94">
        <v>2.7912436211508274</v>
      </c>
      <c r="AK4002" s="94">
        <v>2.9200775813214057</v>
      </c>
      <c r="AL4002" s="94">
        <v>3.1046460847382149</v>
      </c>
      <c r="AM4002" s="94">
        <v>2.6648108392894057</v>
      </c>
      <c r="AN4002" s="94">
        <v>2.8239223354024356</v>
      </c>
      <c r="AO4002" s="94">
        <v>2.6536773159213136</v>
      </c>
      <c r="AP4002" s="94">
        <v>2.6611824620478193</v>
      </c>
      <c r="AQ4002" s="94">
        <v>2.6935515478572003</v>
      </c>
      <c r="AR4002" s="94">
        <v>2.3570484225640831</v>
      </c>
      <c r="AS4002" s="43">
        <f t="shared" si="114"/>
        <v>44.13231065750962</v>
      </c>
    </row>
    <row r="4003" spans="3:45">
      <c r="C4003" s="34">
        <v>939</v>
      </c>
      <c r="D4003" s="94">
        <v>3.3</v>
      </c>
      <c r="E4003" s="94">
        <v>3.4992050077245005</v>
      </c>
      <c r="F4003" s="94">
        <v>3.5445578781854432</v>
      </c>
      <c r="G4003" s="94">
        <v>3.3698786789168826</v>
      </c>
      <c r="H4003" s="94">
        <v>3.0942803046401091</v>
      </c>
      <c r="I4003" s="94">
        <v>3.1169003584108355</v>
      </c>
      <c r="J4003" s="94">
        <v>3.1065949722390083</v>
      </c>
      <c r="K4003" s="94">
        <v>3.1626965594920575</v>
      </c>
      <c r="L4003" s="94">
        <v>3.1990698997881326</v>
      </c>
      <c r="M4003" s="94">
        <v>3.1633405358274311</v>
      </c>
      <c r="N4003" s="94">
        <v>3.2886487918588503</v>
      </c>
      <c r="O4003" s="94">
        <v>3.3804716886322428</v>
      </c>
      <c r="P4003" s="94">
        <v>3.9383075634018185</v>
      </c>
      <c r="Q4003" s="94">
        <v>3.6977384256616816</v>
      </c>
      <c r="R4003" s="94">
        <v>3.1466212029657021</v>
      </c>
      <c r="S4003" s="94">
        <v>3.0749635059569087</v>
      </c>
      <c r="T4003" s="94">
        <v>2.9564305750259279</v>
      </c>
      <c r="U4003" s="94">
        <v>3.0702460015513693</v>
      </c>
      <c r="V4003" s="94">
        <v>3.1977017200477675</v>
      </c>
      <c r="W4003" s="94">
        <v>2.9415917380001746</v>
      </c>
      <c r="X4003" s="94">
        <v>2.9188310598452638</v>
      </c>
      <c r="Y4003" s="94">
        <v>3.0082969779576003</v>
      </c>
      <c r="Z4003" s="94">
        <v>3.274147910069606</v>
      </c>
      <c r="AA4003" s="94">
        <v>3.2912674706249496</v>
      </c>
      <c r="AB4003" s="94">
        <v>3.2329347607730341</v>
      </c>
      <c r="AC4003" s="94">
        <v>3.2602748452086603</v>
      </c>
      <c r="AD4003" s="94">
        <v>3.162975594572317</v>
      </c>
      <c r="AE4003" s="94">
        <v>3.1169341966151141</v>
      </c>
      <c r="AF4003" s="94">
        <v>3.1918662422063893</v>
      </c>
      <c r="AG4003" s="94">
        <v>3.3626457988787384</v>
      </c>
      <c r="AH4003" s="94">
        <v>3.5421478567189593</v>
      </c>
      <c r="AI4003" s="94">
        <v>3.5880481259359875</v>
      </c>
      <c r="AJ4003" s="94">
        <v>3.7878199901637566</v>
      </c>
      <c r="AK4003" s="94">
        <v>3.9052458160228438</v>
      </c>
      <c r="AL4003" s="94">
        <v>3.7761700447302102</v>
      </c>
      <c r="AM4003" s="94">
        <v>3.7509711045471654</v>
      </c>
      <c r="AN4003" s="94">
        <v>3.900252050979045</v>
      </c>
      <c r="AO4003" s="94">
        <v>3.7909219790670985</v>
      </c>
      <c r="AP4003" s="94">
        <v>3.9035995498916427</v>
      </c>
      <c r="AQ4003" s="94">
        <v>3.8801394783241943</v>
      </c>
      <c r="AR4003" s="94">
        <v>3.5993333159102723</v>
      </c>
      <c r="AS4003" s="43">
        <f t="shared" si="114"/>
        <v>49.431815568179154</v>
      </c>
    </row>
    <row r="4004" spans="3:45">
      <c r="C4004" s="34">
        <v>940</v>
      </c>
      <c r="D4004" s="94">
        <v>3.3</v>
      </c>
      <c r="E4004" s="94">
        <v>3.3179293610883271</v>
      </c>
      <c r="F4004" s="94">
        <v>3.4968230555405597</v>
      </c>
      <c r="G4004" s="94">
        <v>3.3239662502294904</v>
      </c>
      <c r="H4004" s="94">
        <v>3.0912229319261071</v>
      </c>
      <c r="I4004" s="94">
        <v>3.1896488097213567</v>
      </c>
      <c r="J4004" s="94">
        <v>2.9792746935357015</v>
      </c>
      <c r="K4004" s="94">
        <v>3.0507384866031066</v>
      </c>
      <c r="L4004" s="94">
        <v>2.9772999670011688</v>
      </c>
      <c r="M4004" s="94">
        <v>3.1689220202465282</v>
      </c>
      <c r="N4004" s="94">
        <v>3.0038478230211867</v>
      </c>
      <c r="O4004" s="94">
        <v>3.1779528557628511</v>
      </c>
      <c r="P4004" s="94">
        <v>2.9172298782531447</v>
      </c>
      <c r="Q4004" s="94">
        <v>2.6224862275364504</v>
      </c>
      <c r="R4004" s="94">
        <v>2.9562375865278949</v>
      </c>
      <c r="S4004" s="94">
        <v>3.2422742257944686</v>
      </c>
      <c r="T4004" s="94">
        <v>3.0684557998383375</v>
      </c>
      <c r="U4004" s="94">
        <v>2.6464501230834148</v>
      </c>
      <c r="V4004" s="94">
        <v>2.6772383107223492</v>
      </c>
      <c r="W4004" s="94">
        <v>2.6442969210605294</v>
      </c>
      <c r="X4004" s="94">
        <v>2.603930449057446</v>
      </c>
      <c r="Y4004" s="94">
        <v>2.5454272980405372</v>
      </c>
      <c r="Z4004" s="94">
        <v>2.5274162490058525</v>
      </c>
      <c r="AA4004" s="94">
        <v>2.2537835021191794</v>
      </c>
      <c r="AB4004" s="94">
        <v>2.3511346417766386</v>
      </c>
      <c r="AC4004" s="94">
        <v>2.3559353477852913</v>
      </c>
      <c r="AD4004" s="94">
        <v>2.1753853803452139</v>
      </c>
      <c r="AE4004" s="94">
        <v>2.2337246930866725</v>
      </c>
      <c r="AF4004" s="94">
        <v>2.3331471753122224</v>
      </c>
      <c r="AG4004" s="94">
        <v>2.2994309949566158</v>
      </c>
      <c r="AH4004" s="94">
        <v>2.0093121945176575</v>
      </c>
      <c r="AI4004" s="94">
        <v>2.0434826804262194</v>
      </c>
      <c r="AJ4004" s="94">
        <v>1.9248166852021151</v>
      </c>
      <c r="AK4004" s="94">
        <v>1.979795049787429</v>
      </c>
      <c r="AL4004" s="94">
        <v>1.732211776158749</v>
      </c>
      <c r="AM4004" s="94">
        <v>1.7935684902045732</v>
      </c>
      <c r="AN4004" s="94">
        <v>1.754218706997811</v>
      </c>
      <c r="AO4004" s="94">
        <v>1.7004742043877565</v>
      </c>
      <c r="AP4004" s="94">
        <v>1.6970899949658909</v>
      </c>
      <c r="AQ4004" s="94">
        <v>1.6025974045934579</v>
      </c>
      <c r="AR4004" s="94">
        <v>1.5314650205181553</v>
      </c>
      <c r="AS4004" s="43">
        <f t="shared" si="114"/>
        <v>43.080069800132897</v>
      </c>
    </row>
    <row r="4005" spans="3:45">
      <c r="C4005" s="34">
        <v>941</v>
      </c>
      <c r="D4005" s="94">
        <v>3.3</v>
      </c>
      <c r="E4005" s="94">
        <v>3.4111365894817598</v>
      </c>
      <c r="F4005" s="94">
        <v>3.3170067524588469</v>
      </c>
      <c r="G4005" s="94">
        <v>3.6055081561342051</v>
      </c>
      <c r="H4005" s="94">
        <v>3.7421343743899551</v>
      </c>
      <c r="I4005" s="94">
        <v>3.7406126275729732</v>
      </c>
      <c r="J4005" s="94">
        <v>3.8247673650896634</v>
      </c>
      <c r="K4005" s="94">
        <v>3.5580775306350163</v>
      </c>
      <c r="L4005" s="94">
        <v>3.376544786905149</v>
      </c>
      <c r="M4005" s="94">
        <v>3.5545231894636276</v>
      </c>
      <c r="N4005" s="94">
        <v>3.1784418301240507</v>
      </c>
      <c r="O4005" s="94">
        <v>2.9746255205180541</v>
      </c>
      <c r="P4005" s="94">
        <v>3.0551863464288127</v>
      </c>
      <c r="Q4005" s="94">
        <v>2.7663256929629489</v>
      </c>
      <c r="R4005" s="94">
        <v>2.7889119783046317</v>
      </c>
      <c r="S4005" s="94">
        <v>2.8948961741998049</v>
      </c>
      <c r="T4005" s="94">
        <v>2.5574701232782955</v>
      </c>
      <c r="U4005" s="94">
        <v>2.4645214848033512</v>
      </c>
      <c r="V4005" s="94">
        <v>2.4456275872951108</v>
      </c>
      <c r="W4005" s="94">
        <v>2.4989859501090605</v>
      </c>
      <c r="X4005" s="94">
        <v>2.594297501946941</v>
      </c>
      <c r="Y4005" s="94">
        <v>2.3940499803491258</v>
      </c>
      <c r="Z4005" s="94">
        <v>2.2810080341326895</v>
      </c>
      <c r="AA4005" s="94">
        <v>2.2131619940011569</v>
      </c>
      <c r="AB4005" s="94">
        <v>2.2124524445282567</v>
      </c>
      <c r="AC4005" s="94">
        <v>2.0687630213626438</v>
      </c>
      <c r="AD4005" s="94">
        <v>2.0540609424430851</v>
      </c>
      <c r="AE4005" s="94">
        <v>2.1450584061151585</v>
      </c>
      <c r="AF4005" s="94">
        <v>2.2679354577465349</v>
      </c>
      <c r="AG4005" s="94">
        <v>2.2530192482581453</v>
      </c>
      <c r="AH4005" s="94">
        <v>2.2777243953040807</v>
      </c>
      <c r="AI4005" s="94">
        <v>2.2586274038647418</v>
      </c>
      <c r="AJ4005" s="94">
        <v>2.2354169905842065</v>
      </c>
      <c r="AK4005" s="94">
        <v>2.205343169956381</v>
      </c>
      <c r="AL4005" s="94">
        <v>2.1506928962543288</v>
      </c>
      <c r="AM4005" s="94">
        <v>2.142642856709144</v>
      </c>
      <c r="AN4005" s="94">
        <v>2.3484223762457961</v>
      </c>
      <c r="AO4005" s="94">
        <v>2.3925082205236592</v>
      </c>
      <c r="AP4005" s="94">
        <v>2.2688274684998602</v>
      </c>
      <c r="AQ4005" s="94">
        <v>2.3723362281470246</v>
      </c>
      <c r="AR4005" s="94">
        <v>2.2593581421020748</v>
      </c>
      <c r="AS4005" s="43">
        <f t="shared" si="114"/>
        <v>45.276452758111404</v>
      </c>
    </row>
    <row r="4006" spans="3:45">
      <c r="C4006" s="34">
        <v>942</v>
      </c>
      <c r="D4006" s="94">
        <v>3.3</v>
      </c>
      <c r="E4006" s="94">
        <v>3.3210746956688113</v>
      </c>
      <c r="F4006" s="94">
        <v>3.2006217153657976</v>
      </c>
      <c r="G4006" s="94">
        <v>3.2242896348727075</v>
      </c>
      <c r="H4006" s="94">
        <v>3.3495894709059253</v>
      </c>
      <c r="I4006" s="94">
        <v>3.1306674487385102</v>
      </c>
      <c r="J4006" s="94">
        <v>3.2560977735555485</v>
      </c>
      <c r="K4006" s="94">
        <v>3.1902839368246125</v>
      </c>
      <c r="L4006" s="94">
        <v>3.0732908286006575</v>
      </c>
      <c r="M4006" s="94">
        <v>3.3442474984952097</v>
      </c>
      <c r="N4006" s="94">
        <v>3.2070670313623708</v>
      </c>
      <c r="O4006" s="94">
        <v>3.0451105743502751</v>
      </c>
      <c r="P4006" s="94">
        <v>3.2684339118752712</v>
      </c>
      <c r="Q4006" s="94">
        <v>3.0120372658789902</v>
      </c>
      <c r="R4006" s="94">
        <v>3.0486011372465578</v>
      </c>
      <c r="S4006" s="94">
        <v>3.0536846538797016</v>
      </c>
      <c r="T4006" s="94">
        <v>3.0251380608728433</v>
      </c>
      <c r="U4006" s="94">
        <v>3.0323495335648571</v>
      </c>
      <c r="V4006" s="94">
        <v>2.7280466228607869</v>
      </c>
      <c r="W4006" s="94">
        <v>2.7392677182471883</v>
      </c>
      <c r="X4006" s="94">
        <v>2.7566715201678504</v>
      </c>
      <c r="Y4006" s="94">
        <v>2.7545488273255847</v>
      </c>
      <c r="Z4006" s="94">
        <v>3.2109390504850652</v>
      </c>
      <c r="AA4006" s="94">
        <v>3.4004065591790353</v>
      </c>
      <c r="AB4006" s="94">
        <v>3.4610575373407846</v>
      </c>
      <c r="AC4006" s="94">
        <v>3.4464033500131448</v>
      </c>
      <c r="AD4006" s="94">
        <v>3.3211640033448506</v>
      </c>
      <c r="AE4006" s="94">
        <v>3.5052784413211366</v>
      </c>
      <c r="AF4006" s="94">
        <v>3.5511128343901492</v>
      </c>
      <c r="AG4006" s="94">
        <v>3.8682462043180168</v>
      </c>
      <c r="AH4006" s="94">
        <v>4.1095796170113363</v>
      </c>
      <c r="AI4006" s="94">
        <v>3.7594934122631454</v>
      </c>
      <c r="AJ4006" s="94">
        <v>3.4450330204025787</v>
      </c>
      <c r="AK4006" s="94">
        <v>3.8264354803860581</v>
      </c>
      <c r="AL4006" s="94">
        <v>3.5228395399654655</v>
      </c>
      <c r="AM4006" s="94">
        <v>3.707352738872252</v>
      </c>
      <c r="AN4006" s="94">
        <v>3.3601859101204989</v>
      </c>
      <c r="AO4006" s="94">
        <v>3.0693350956027063</v>
      </c>
      <c r="AP4006" s="94">
        <v>3.1399687674077588</v>
      </c>
      <c r="AQ4006" s="94">
        <v>3.0081604625583926</v>
      </c>
      <c r="AR4006" s="94">
        <v>3.2229877677688803</v>
      </c>
      <c r="AS4006" s="43">
        <f t="shared" si="114"/>
        <v>48.080505503190793</v>
      </c>
    </row>
    <row r="4007" spans="3:45">
      <c r="C4007" s="34">
        <v>943</v>
      </c>
      <c r="D4007" s="94">
        <v>3.3</v>
      </c>
      <c r="E4007" s="94">
        <v>3.0047968380417895</v>
      </c>
      <c r="F4007" s="94">
        <v>2.9538904142517253</v>
      </c>
      <c r="G4007" s="94">
        <v>3.0195255822449583</v>
      </c>
      <c r="H4007" s="94">
        <v>3.1451545647094226</v>
      </c>
      <c r="I4007" s="94">
        <v>3.499986506311616</v>
      </c>
      <c r="J4007" s="94">
        <v>3.4080117616656582</v>
      </c>
      <c r="K4007" s="94">
        <v>3.4766297720761039</v>
      </c>
      <c r="L4007" s="94">
        <v>3.4594504773328287</v>
      </c>
      <c r="M4007" s="94">
        <v>3.2134292660356936</v>
      </c>
      <c r="N4007" s="94">
        <v>2.8972788229093367</v>
      </c>
      <c r="O4007" s="94">
        <v>3.1642834509101312</v>
      </c>
      <c r="P4007" s="94">
        <v>3.1873649943646774</v>
      </c>
      <c r="Q4007" s="94">
        <v>3.0216918891518447</v>
      </c>
      <c r="R4007" s="94">
        <v>2.9122068254166193</v>
      </c>
      <c r="S4007" s="94">
        <v>2.8724968262120605</v>
      </c>
      <c r="T4007" s="94">
        <v>2.7967645080299173</v>
      </c>
      <c r="U4007" s="94">
        <v>2.9361274482285826</v>
      </c>
      <c r="V4007" s="94">
        <v>3.0427936622326737</v>
      </c>
      <c r="W4007" s="94">
        <v>3.0047798848405769</v>
      </c>
      <c r="X4007" s="94">
        <v>2.7776335443248836</v>
      </c>
      <c r="Y4007" s="94">
        <v>2.7996636739629595</v>
      </c>
      <c r="Z4007" s="94">
        <v>2.4709310168895002</v>
      </c>
      <c r="AA4007" s="94">
        <v>2.3568760602461953</v>
      </c>
      <c r="AB4007" s="94">
        <v>2.3290521445603525</v>
      </c>
      <c r="AC4007" s="94">
        <v>2.0633667174263715</v>
      </c>
      <c r="AD4007" s="94">
        <v>2.0969318139724846</v>
      </c>
      <c r="AE4007" s="94">
        <v>1.9875826136453982</v>
      </c>
      <c r="AF4007" s="94">
        <v>1.8957960914135743</v>
      </c>
      <c r="AG4007" s="94">
        <v>1.8936795925331777</v>
      </c>
      <c r="AH4007" s="94">
        <v>1.8552126464569039</v>
      </c>
      <c r="AI4007" s="94">
        <v>1.7844406838686588</v>
      </c>
      <c r="AJ4007" s="94">
        <v>1.8781146279336367</v>
      </c>
      <c r="AK4007" s="94">
        <v>1.7788317551257582</v>
      </c>
      <c r="AL4007" s="94">
        <v>1.7664678973549164</v>
      </c>
      <c r="AM4007" s="94">
        <v>1.9571488133136823</v>
      </c>
      <c r="AN4007" s="94">
        <v>2.1898356730609851</v>
      </c>
      <c r="AO4007" s="94">
        <v>1.9927705754691953</v>
      </c>
      <c r="AP4007" s="94">
        <v>1.9807435835664318</v>
      </c>
      <c r="AQ4007" s="94">
        <v>1.961861957587411</v>
      </c>
      <c r="AR4007" s="94">
        <v>2.0018464730692265</v>
      </c>
      <c r="AS4007" s="43">
        <f t="shared" si="114"/>
        <v>43.48702353003376</v>
      </c>
    </row>
    <row r="4008" spans="3:45">
      <c r="C4008" s="34">
        <v>944</v>
      </c>
      <c r="D4008" s="94">
        <v>3.3</v>
      </c>
      <c r="E4008" s="94">
        <v>3.2072556535238914</v>
      </c>
      <c r="F4008" s="94">
        <v>2.9900721253740183</v>
      </c>
      <c r="G4008" s="94">
        <v>2.7037648769151028</v>
      </c>
      <c r="H4008" s="94">
        <v>2.6492758674701551</v>
      </c>
      <c r="I4008" s="94">
        <v>2.5165839540448411</v>
      </c>
      <c r="J4008" s="94">
        <v>2.5324321579528828</v>
      </c>
      <c r="K4008" s="94">
        <v>2.701916923394152</v>
      </c>
      <c r="L4008" s="94">
        <v>2.6372410796106598</v>
      </c>
      <c r="M4008" s="94">
        <v>2.8703297293536996</v>
      </c>
      <c r="N4008" s="94">
        <v>2.8545163565887552</v>
      </c>
      <c r="O4008" s="94">
        <v>3.3326454942586277</v>
      </c>
      <c r="P4008" s="94">
        <v>3.3455184919943672</v>
      </c>
      <c r="Q4008" s="94">
        <v>3.4687038384965474</v>
      </c>
      <c r="R4008" s="94">
        <v>3.4524438019324371</v>
      </c>
      <c r="S4008" s="94">
        <v>3.3963267251253648</v>
      </c>
      <c r="T4008" s="94">
        <v>3.5578627439122501</v>
      </c>
      <c r="U4008" s="94">
        <v>3.4417693706993009</v>
      </c>
      <c r="V4008" s="94">
        <v>3.3859657544898565</v>
      </c>
      <c r="W4008" s="94">
        <v>3.0359285139717636</v>
      </c>
      <c r="X4008" s="94">
        <v>3.2890567379730888</v>
      </c>
      <c r="Y4008" s="94">
        <v>3.0578237910871313</v>
      </c>
      <c r="Z4008" s="94">
        <v>3.2265848586301069</v>
      </c>
      <c r="AA4008" s="94">
        <v>3.5030047805840523</v>
      </c>
      <c r="AB4008" s="94">
        <v>3.2451311039819686</v>
      </c>
      <c r="AC4008" s="94">
        <v>2.9528795142014546</v>
      </c>
      <c r="AD4008" s="94">
        <v>3.2384387413451301</v>
      </c>
      <c r="AE4008" s="94">
        <v>2.9271412592786641</v>
      </c>
      <c r="AF4008" s="94">
        <v>3.1770207335808274</v>
      </c>
      <c r="AG4008" s="94">
        <v>3.2954109154471301</v>
      </c>
      <c r="AH4008" s="94">
        <v>3.1573121403054953</v>
      </c>
      <c r="AI4008" s="94">
        <v>2.9687602155402684</v>
      </c>
      <c r="AJ4008" s="94">
        <v>2.7027161765139551</v>
      </c>
      <c r="AK4008" s="94">
        <v>2.6176281447156082</v>
      </c>
      <c r="AL4008" s="94">
        <v>2.5140746623386234</v>
      </c>
      <c r="AM4008" s="94">
        <v>2.5841140957785278</v>
      </c>
      <c r="AN4008" s="94">
        <v>2.8345655742433578</v>
      </c>
      <c r="AO4008" s="94">
        <v>2.4170585441017747</v>
      </c>
      <c r="AP4008" s="94">
        <v>2.4337559527075672</v>
      </c>
      <c r="AQ4008" s="94">
        <v>2.0915409908205835</v>
      </c>
      <c r="AR4008" s="94">
        <v>2.0020691298272895</v>
      </c>
      <c r="AS4008" s="43">
        <f t="shared" si="114"/>
        <v>44.90339752341562</v>
      </c>
    </row>
    <row r="4009" spans="3:45">
      <c r="C4009" s="34">
        <v>945</v>
      </c>
      <c r="D4009" s="94">
        <v>3.3</v>
      </c>
      <c r="E4009" s="94">
        <v>3.4209203483551991</v>
      </c>
      <c r="F4009" s="94">
        <v>3.0285341427717789</v>
      </c>
      <c r="G4009" s="94">
        <v>2.7222313161400429</v>
      </c>
      <c r="H4009" s="94">
        <v>2.8198011363749269</v>
      </c>
      <c r="I4009" s="94">
        <v>2.6580711437399032</v>
      </c>
      <c r="J4009" s="94">
        <v>2.5165089894717094</v>
      </c>
      <c r="K4009" s="94">
        <v>2.4913848381573334</v>
      </c>
      <c r="L4009" s="94">
        <v>2.317111480402025</v>
      </c>
      <c r="M4009" s="94">
        <v>2.2021304561093187</v>
      </c>
      <c r="N4009" s="94">
        <v>2.0457607961712321</v>
      </c>
      <c r="O4009" s="94">
        <v>1.9279866738081564</v>
      </c>
      <c r="P4009" s="94">
        <v>1.8849554265162778</v>
      </c>
      <c r="Q4009" s="94">
        <v>1.8545213029572916</v>
      </c>
      <c r="R4009" s="94">
        <v>1.8030986009371026</v>
      </c>
      <c r="S4009" s="94">
        <v>1.9372863588020521</v>
      </c>
      <c r="T4009" s="94">
        <v>1.8738636869057275</v>
      </c>
      <c r="U4009" s="94">
        <v>1.7155785110618986</v>
      </c>
      <c r="V4009" s="94">
        <v>1.7735002363028858</v>
      </c>
      <c r="W4009" s="94">
        <v>1.7535978201824431</v>
      </c>
      <c r="X4009" s="94">
        <v>1.6567744896167376</v>
      </c>
      <c r="Y4009" s="94">
        <v>1.6759070242169283</v>
      </c>
      <c r="Z4009" s="94">
        <v>1.6531385109242445</v>
      </c>
      <c r="AA4009" s="94">
        <v>1.3607258207469091</v>
      </c>
      <c r="AB4009" s="94">
        <v>1.281669892929471</v>
      </c>
      <c r="AC4009" s="94">
        <v>1.2925084123145041</v>
      </c>
      <c r="AD4009" s="94">
        <v>1.3299359798105557</v>
      </c>
      <c r="AE4009" s="94">
        <v>1.2017496168502897</v>
      </c>
      <c r="AF4009" s="94">
        <v>1.255134451070798</v>
      </c>
      <c r="AG4009" s="94">
        <v>1.1553994661356928</v>
      </c>
      <c r="AH4009" s="94">
        <v>1.1217152359024716</v>
      </c>
      <c r="AI4009" s="94">
        <v>1.0982796658220446</v>
      </c>
      <c r="AJ4009" s="94">
        <v>1.0916128923412862</v>
      </c>
      <c r="AK4009" s="94">
        <v>1.0447548349589775</v>
      </c>
      <c r="AL4009" s="94">
        <v>1.0164771082063477</v>
      </c>
      <c r="AM4009" s="94">
        <v>0.89615360976537095</v>
      </c>
      <c r="AN4009" s="94">
        <v>0.90421446327953592</v>
      </c>
      <c r="AO4009" s="94">
        <v>0.89697853054275123</v>
      </c>
      <c r="AP4009" s="94">
        <v>0.96753539225292229</v>
      </c>
      <c r="AQ4009" s="94">
        <v>0.92867274344164108</v>
      </c>
      <c r="AR4009" s="94">
        <v>0.87718038787859909</v>
      </c>
      <c r="AS4009" s="43">
        <f t="shared" si="114"/>
        <v>32.656173231318043</v>
      </c>
    </row>
    <row r="4010" spans="3:45">
      <c r="C4010" s="34">
        <v>946</v>
      </c>
      <c r="D4010" s="94">
        <v>3.3</v>
      </c>
      <c r="E4010" s="94">
        <v>3.2015869459904214</v>
      </c>
      <c r="F4010" s="94">
        <v>3.1698634185558583</v>
      </c>
      <c r="G4010" s="94">
        <v>2.8340243672279124</v>
      </c>
      <c r="H4010" s="94">
        <v>2.6678890214070505</v>
      </c>
      <c r="I4010" s="94">
        <v>2.5292342699518078</v>
      </c>
      <c r="J4010" s="94">
        <v>2.5077082837082045</v>
      </c>
      <c r="K4010" s="94">
        <v>2.421358575203489</v>
      </c>
      <c r="L4010" s="94">
        <v>2.2588985379886197</v>
      </c>
      <c r="M4010" s="94">
        <v>2.3715362432095124</v>
      </c>
      <c r="N4010" s="94">
        <v>2.4796619063065073</v>
      </c>
      <c r="O4010" s="94">
        <v>2.4613534604940051</v>
      </c>
      <c r="P4010" s="94">
        <v>2.4551078317397677</v>
      </c>
      <c r="Q4010" s="94">
        <v>2.3261693631489448</v>
      </c>
      <c r="R4010" s="94">
        <v>2.4466173295131841</v>
      </c>
      <c r="S4010" s="94">
        <v>2.4784695961154291</v>
      </c>
      <c r="T4010" s="94">
        <v>2.5833486125115628</v>
      </c>
      <c r="U4010" s="94">
        <v>2.4415809314234451</v>
      </c>
      <c r="V4010" s="94">
        <v>2.4212303368057335</v>
      </c>
      <c r="W4010" s="94">
        <v>2.3753839697539876</v>
      </c>
      <c r="X4010" s="94">
        <v>2.5172342141981536</v>
      </c>
      <c r="Y4010" s="94">
        <v>2.2194920396618505</v>
      </c>
      <c r="Z4010" s="94">
        <v>2.1890972611655544</v>
      </c>
      <c r="AA4010" s="94">
        <v>2.0648838582886766</v>
      </c>
      <c r="AB4010" s="94">
        <v>2.050800437989412</v>
      </c>
      <c r="AC4010" s="94">
        <v>1.8159796600827236</v>
      </c>
      <c r="AD4010" s="94">
        <v>1.7671319750256433</v>
      </c>
      <c r="AE4010" s="94">
        <v>1.5558489209177813</v>
      </c>
      <c r="AF4010" s="94">
        <v>1.7420013237089547</v>
      </c>
      <c r="AG4010" s="94">
        <v>1.6282796174703762</v>
      </c>
      <c r="AH4010" s="94">
        <v>1.5997210106990352</v>
      </c>
      <c r="AI4010" s="94">
        <v>1.6910821867853063</v>
      </c>
      <c r="AJ4010" s="94">
        <v>1.5762703813425547</v>
      </c>
      <c r="AK4010" s="94">
        <v>1.5505165494683351</v>
      </c>
      <c r="AL4010" s="94">
        <v>1.4734618130278614</v>
      </c>
      <c r="AM4010" s="94">
        <v>1.4297595356120456</v>
      </c>
      <c r="AN4010" s="94">
        <v>1.4933092932239891</v>
      </c>
      <c r="AO4010" s="94">
        <v>1.3791899272117216</v>
      </c>
      <c r="AP4010" s="94">
        <v>1.4771964333072078</v>
      </c>
      <c r="AQ4010" s="94">
        <v>1.5223416045385585</v>
      </c>
      <c r="AR4010" s="94">
        <v>1.4496886435897223</v>
      </c>
      <c r="AS4010" s="43">
        <f t="shared" si="114"/>
        <v>36.82480062111221</v>
      </c>
    </row>
    <row r="4011" spans="3:45">
      <c r="C4011" s="34">
        <v>947</v>
      </c>
      <c r="D4011" s="94">
        <v>3.3</v>
      </c>
      <c r="E4011" s="94">
        <v>3.4041864304590095</v>
      </c>
      <c r="F4011" s="94">
        <v>3.2172423660669671</v>
      </c>
      <c r="G4011" s="94">
        <v>2.9842119328169439</v>
      </c>
      <c r="H4011" s="94">
        <v>2.8152251791299423</v>
      </c>
      <c r="I4011" s="94">
        <v>2.9421671117337707</v>
      </c>
      <c r="J4011" s="94">
        <v>2.8252141597815439</v>
      </c>
      <c r="K4011" s="94">
        <v>2.8807706606146684</v>
      </c>
      <c r="L4011" s="94">
        <v>2.356530582241847</v>
      </c>
      <c r="M4011" s="94">
        <v>2.5750065254046524</v>
      </c>
      <c r="N4011" s="94">
        <v>2.6687602568878313</v>
      </c>
      <c r="O4011" s="94">
        <v>2.5779328655627727</v>
      </c>
      <c r="P4011" s="94">
        <v>2.5979856199669671</v>
      </c>
      <c r="Q4011" s="94">
        <v>2.5062916715600845</v>
      </c>
      <c r="R4011" s="94">
        <v>2.4774380524786785</v>
      </c>
      <c r="S4011" s="94">
        <v>2.5131153102889883</v>
      </c>
      <c r="T4011" s="94">
        <v>2.3384212451092532</v>
      </c>
      <c r="U4011" s="94">
        <v>2.1061638325491647</v>
      </c>
      <c r="V4011" s="94">
        <v>2.1074986907025561</v>
      </c>
      <c r="W4011" s="94">
        <v>2.1094254877060359</v>
      </c>
      <c r="X4011" s="94">
        <v>1.7345996597156248</v>
      </c>
      <c r="Y4011" s="94">
        <v>1.5648701782130847</v>
      </c>
      <c r="Z4011" s="94">
        <v>1.4225235422263458</v>
      </c>
      <c r="AA4011" s="94">
        <v>1.3426325134319841</v>
      </c>
      <c r="AB4011" s="94">
        <v>1.2036209871240289</v>
      </c>
      <c r="AC4011" s="94">
        <v>1.2839432995970952</v>
      </c>
      <c r="AD4011" s="94">
        <v>1.2343710497880096</v>
      </c>
      <c r="AE4011" s="94">
        <v>1.1727012088794408</v>
      </c>
      <c r="AF4011" s="94">
        <v>1.1667972565253792</v>
      </c>
      <c r="AG4011" s="94">
        <v>1.20292348176321</v>
      </c>
      <c r="AH4011" s="94">
        <v>1.1690563758320471</v>
      </c>
      <c r="AI4011" s="94">
        <v>1.2071857914976629</v>
      </c>
      <c r="AJ4011" s="94">
        <v>1.2351209142050432</v>
      </c>
      <c r="AK4011" s="94">
        <v>1.2733825488714401</v>
      </c>
      <c r="AL4011" s="94">
        <v>1.2364526701618239</v>
      </c>
      <c r="AM4011" s="94">
        <v>1.2667569189430721</v>
      </c>
      <c r="AN4011" s="94">
        <v>1.2551223188606835</v>
      </c>
      <c r="AO4011" s="94">
        <v>1.169568267561959</v>
      </c>
      <c r="AP4011" s="94">
        <v>1.0631906984750039</v>
      </c>
      <c r="AQ4011" s="94">
        <v>0.97621513816176697</v>
      </c>
      <c r="AR4011" s="94">
        <v>1.0147006358967885</v>
      </c>
      <c r="AS4011" s="43">
        <f t="shared" si="114"/>
        <v>36.274696035068033</v>
      </c>
    </row>
    <row r="4012" spans="3:45">
      <c r="C4012" s="34">
        <v>948</v>
      </c>
      <c r="D4012" s="94">
        <v>3.3</v>
      </c>
      <c r="E4012" s="94">
        <v>3.141160142554833</v>
      </c>
      <c r="F4012" s="94">
        <v>3.1560504142969856</v>
      </c>
      <c r="G4012" s="94">
        <v>2.9472002048135106</v>
      </c>
      <c r="H4012" s="94">
        <v>2.6797136792310621</v>
      </c>
      <c r="I4012" s="94">
        <v>2.7134721151762236</v>
      </c>
      <c r="J4012" s="94">
        <v>2.7176768447381505</v>
      </c>
      <c r="K4012" s="94">
        <v>2.7039823583055043</v>
      </c>
      <c r="L4012" s="94">
        <v>2.6797887075333513</v>
      </c>
      <c r="M4012" s="94">
        <v>2.7035079764896248</v>
      </c>
      <c r="N4012" s="94">
        <v>2.735538045097659</v>
      </c>
      <c r="O4012" s="94">
        <v>3.169080465349758</v>
      </c>
      <c r="P4012" s="94">
        <v>3.0617281761690363</v>
      </c>
      <c r="Q4012" s="94">
        <v>3.3131655078426192</v>
      </c>
      <c r="R4012" s="94">
        <v>3.4990974050400356</v>
      </c>
      <c r="S4012" s="94">
        <v>3.3335234422202102</v>
      </c>
      <c r="T4012" s="94">
        <v>3.236282390915461</v>
      </c>
      <c r="U4012" s="94">
        <v>3.2115678721223802</v>
      </c>
      <c r="V4012" s="94">
        <v>3.6397094701929538</v>
      </c>
      <c r="W4012" s="94">
        <v>3.6483366725362005</v>
      </c>
      <c r="X4012" s="94">
        <v>3.625030258359216</v>
      </c>
      <c r="Y4012" s="94">
        <v>3.7877277508567779</v>
      </c>
      <c r="Z4012" s="94">
        <v>3.6698303625593804</v>
      </c>
      <c r="AA4012" s="94">
        <v>3.7874732740631658</v>
      </c>
      <c r="AB4012" s="94">
        <v>4.1628472096862001</v>
      </c>
      <c r="AC4012" s="94">
        <v>4.1060091308938276</v>
      </c>
      <c r="AD4012" s="94">
        <v>3.7799944169743491</v>
      </c>
      <c r="AE4012" s="94">
        <v>3.6357411766264125</v>
      </c>
      <c r="AF4012" s="94">
        <v>3.89448383400459</v>
      </c>
      <c r="AG4012" s="94">
        <v>3.7316405067832417</v>
      </c>
      <c r="AH4012" s="94">
        <v>3.5875937456240057</v>
      </c>
      <c r="AI4012" s="94">
        <v>3.7676885991732632</v>
      </c>
      <c r="AJ4012" s="94">
        <v>4.0253040877167132</v>
      </c>
      <c r="AK4012" s="94">
        <v>3.9304120071948789</v>
      </c>
      <c r="AL4012" s="94">
        <v>3.8691904368278758</v>
      </c>
      <c r="AM4012" s="94">
        <v>3.8013037162672996</v>
      </c>
      <c r="AN4012" s="94">
        <v>3.8509352610188201</v>
      </c>
      <c r="AO4012" s="94">
        <v>3.6743205793941724</v>
      </c>
      <c r="AP4012" s="94">
        <v>3.8775728199674755</v>
      </c>
      <c r="AQ4012" s="94">
        <v>3.8567816336402454</v>
      </c>
      <c r="AR4012" s="94">
        <v>3.9329418315771218</v>
      </c>
      <c r="AS4012" s="43">
        <f t="shared" si="114"/>
        <v>48.089099103352915</v>
      </c>
    </row>
    <row r="4013" spans="3:45">
      <c r="C4013" s="34">
        <v>949</v>
      </c>
      <c r="D4013" s="94">
        <v>3.3</v>
      </c>
      <c r="E4013" s="94">
        <v>3.4446107946805591</v>
      </c>
      <c r="F4013" s="94">
        <v>3.6665259852051477</v>
      </c>
      <c r="G4013" s="94">
        <v>3.9551418776690603</v>
      </c>
      <c r="H4013" s="94">
        <v>3.4909212378413965</v>
      </c>
      <c r="I4013" s="94">
        <v>3.4298424866112156</v>
      </c>
      <c r="J4013" s="94">
        <v>2.9746606231347816</v>
      </c>
      <c r="K4013" s="94">
        <v>2.7414796151349874</v>
      </c>
      <c r="L4013" s="94">
        <v>2.5511227765014808</v>
      </c>
      <c r="M4013" s="94">
        <v>2.1891492517072688</v>
      </c>
      <c r="N4013" s="94">
        <v>1.9828951678310833</v>
      </c>
      <c r="O4013" s="94">
        <v>2.2710292337906632</v>
      </c>
      <c r="P4013" s="94">
        <v>2.254054773557332</v>
      </c>
      <c r="Q4013" s="94">
        <v>2.3219113558415287</v>
      </c>
      <c r="R4013" s="94">
        <v>2.2895767076369107</v>
      </c>
      <c r="S4013" s="94">
        <v>2.5355162633540878</v>
      </c>
      <c r="T4013" s="94">
        <v>2.2403088761211456</v>
      </c>
      <c r="U4013" s="94">
        <v>2.1965194927170817</v>
      </c>
      <c r="V4013" s="94">
        <v>2.1116180700174287</v>
      </c>
      <c r="W4013" s="94">
        <v>2.0048112972676546</v>
      </c>
      <c r="X4013" s="94">
        <v>2.1557347606361512</v>
      </c>
      <c r="Y4013" s="94">
        <v>2.1409335968344947</v>
      </c>
      <c r="Z4013" s="94">
        <v>2.0732595260669031</v>
      </c>
      <c r="AA4013" s="94">
        <v>2.0318906839654343</v>
      </c>
      <c r="AB4013" s="94">
        <v>2.0919974375379766</v>
      </c>
      <c r="AC4013" s="94">
        <v>2.1145489365507273</v>
      </c>
      <c r="AD4013" s="94">
        <v>2.0619970176812332</v>
      </c>
      <c r="AE4013" s="94">
        <v>2.2807645428352363</v>
      </c>
      <c r="AF4013" s="94">
        <v>2.4036134730313279</v>
      </c>
      <c r="AG4013" s="94">
        <v>2.2951054563162159</v>
      </c>
      <c r="AH4013" s="94">
        <v>2.2803237040521975</v>
      </c>
      <c r="AI4013" s="94">
        <v>2.2267189420244322</v>
      </c>
      <c r="AJ4013" s="94">
        <v>2.261624871580532</v>
      </c>
      <c r="AK4013" s="94">
        <v>2.4319394843008584</v>
      </c>
      <c r="AL4013" s="94">
        <v>2.4283349239290692</v>
      </c>
      <c r="AM4013" s="94">
        <v>2.4002159691327511</v>
      </c>
      <c r="AN4013" s="94">
        <v>2.6379237088350207</v>
      </c>
      <c r="AO4013" s="94">
        <v>2.657643641024745</v>
      </c>
      <c r="AP4013" s="94">
        <v>2.6983296843239684</v>
      </c>
      <c r="AQ4013" s="94">
        <v>2.5267119603749819</v>
      </c>
      <c r="AR4013" s="94">
        <v>2.5501033649453162</v>
      </c>
      <c r="AS4013" s="43">
        <f t="shared" si="114"/>
        <v>40.802033719016563</v>
      </c>
    </row>
    <row r="4014" spans="3:45">
      <c r="C4014" s="34">
        <v>950</v>
      </c>
      <c r="D4014" s="94">
        <v>3.3</v>
      </c>
      <c r="E4014" s="94">
        <v>3.4746664919558139</v>
      </c>
      <c r="F4014" s="94">
        <v>3.6418212746891045</v>
      </c>
      <c r="G4014" s="94">
        <v>3.4814381435901285</v>
      </c>
      <c r="H4014" s="94">
        <v>3.8858435828957014</v>
      </c>
      <c r="I4014" s="94">
        <v>3.5259307987776936</v>
      </c>
      <c r="J4014" s="94">
        <v>3.3084954529844146</v>
      </c>
      <c r="K4014" s="94">
        <v>3.2030565097477837</v>
      </c>
      <c r="L4014" s="94">
        <v>3.2797029842206724</v>
      </c>
      <c r="M4014" s="94">
        <v>3.209134479350749</v>
      </c>
      <c r="N4014" s="94">
        <v>3.0197569700743294</v>
      </c>
      <c r="O4014" s="94">
        <v>2.7447529200108853</v>
      </c>
      <c r="P4014" s="94">
        <v>2.792564378694514</v>
      </c>
      <c r="Q4014" s="94">
        <v>2.6488571540624917</v>
      </c>
      <c r="R4014" s="94">
        <v>2.8079746059469559</v>
      </c>
      <c r="S4014" s="94">
        <v>2.6074510151587669</v>
      </c>
      <c r="T4014" s="94">
        <v>2.3995035806291689</v>
      </c>
      <c r="U4014" s="94">
        <v>2.2917160913974435</v>
      </c>
      <c r="V4014" s="94">
        <v>2.2144792963729705</v>
      </c>
      <c r="W4014" s="94">
        <v>2.0481548349343552</v>
      </c>
      <c r="X4014" s="94">
        <v>1.921480030357303</v>
      </c>
      <c r="Y4014" s="94">
        <v>1.8275994841278165</v>
      </c>
      <c r="Z4014" s="94">
        <v>1.8932123437327895</v>
      </c>
      <c r="AA4014" s="94">
        <v>1.7589568656948027</v>
      </c>
      <c r="AB4014" s="94">
        <v>1.5908580225013869</v>
      </c>
      <c r="AC4014" s="94">
        <v>1.5911113390290677</v>
      </c>
      <c r="AD4014" s="94">
        <v>1.7671618220171625</v>
      </c>
      <c r="AE4014" s="94">
        <v>1.830604038950959</v>
      </c>
      <c r="AF4014" s="94">
        <v>1.6767374431262769</v>
      </c>
      <c r="AG4014" s="94">
        <v>1.7186751793646406</v>
      </c>
      <c r="AH4014" s="94">
        <v>1.647970600503744</v>
      </c>
      <c r="AI4014" s="94">
        <v>1.5761066772087351</v>
      </c>
      <c r="AJ4014" s="94">
        <v>1.5526720448234244</v>
      </c>
      <c r="AK4014" s="94">
        <v>1.3318386744889072</v>
      </c>
      <c r="AL4014" s="94">
        <v>1.2985791258804362</v>
      </c>
      <c r="AM4014" s="94">
        <v>1.446659467486368</v>
      </c>
      <c r="AN4014" s="94">
        <v>1.2828884879686864</v>
      </c>
      <c r="AO4014" s="94">
        <v>1.2145459436479524</v>
      </c>
      <c r="AP4014" s="94">
        <v>1.0478241818396616</v>
      </c>
      <c r="AQ4014" s="94">
        <v>1.1072728637664762</v>
      </c>
      <c r="AR4014" s="94">
        <v>1.0672672507933247</v>
      </c>
      <c r="AS4014" s="43">
        <f t="shared" si="114"/>
        <v>41.543108899912426</v>
      </c>
    </row>
    <row r="4015" spans="3:45">
      <c r="C4015" s="34">
        <v>951</v>
      </c>
      <c r="D4015" s="94">
        <v>3.3</v>
      </c>
      <c r="E4015" s="94">
        <v>3.5189525108809021</v>
      </c>
      <c r="F4015" s="94">
        <v>3.6875276140946847</v>
      </c>
      <c r="G4015" s="94">
        <v>3.5940062272595683</v>
      </c>
      <c r="H4015" s="94">
        <v>3.3286686768890936</v>
      </c>
      <c r="I4015" s="94">
        <v>3.4013851223481439</v>
      </c>
      <c r="J4015" s="94">
        <v>3.2434202272851005</v>
      </c>
      <c r="K4015" s="94">
        <v>3.3854227853167007</v>
      </c>
      <c r="L4015" s="94">
        <v>3.1250041517486919</v>
      </c>
      <c r="M4015" s="94">
        <v>3.1398093475747308</v>
      </c>
      <c r="N4015" s="94">
        <v>3.1175909946868612</v>
      </c>
      <c r="O4015" s="94">
        <v>3.264964587079898</v>
      </c>
      <c r="P4015" s="94">
        <v>3.578449343897911</v>
      </c>
      <c r="Q4015" s="94">
        <v>3.5580466232249748</v>
      </c>
      <c r="R4015" s="94">
        <v>3.7024023686130456</v>
      </c>
      <c r="S4015" s="94">
        <v>3.5097070478363377</v>
      </c>
      <c r="T4015" s="94">
        <v>3.3891005830861367</v>
      </c>
      <c r="U4015" s="94">
        <v>3.1984776504311285</v>
      </c>
      <c r="V4015" s="94">
        <v>3.0505780444888884</v>
      </c>
      <c r="W4015" s="94">
        <v>2.8233716143990337</v>
      </c>
      <c r="X4015" s="94">
        <v>3.1557159702294406</v>
      </c>
      <c r="Y4015" s="94">
        <v>3.1077190062158979</v>
      </c>
      <c r="Z4015" s="94">
        <v>3.2380826042659079</v>
      </c>
      <c r="AA4015" s="94">
        <v>2.9549213456047125</v>
      </c>
      <c r="AB4015" s="94">
        <v>2.8470483785826355</v>
      </c>
      <c r="AC4015" s="94">
        <v>2.8565772301631385</v>
      </c>
      <c r="AD4015" s="94">
        <v>2.926120738580114</v>
      </c>
      <c r="AE4015" s="94">
        <v>2.6152561442339595</v>
      </c>
      <c r="AF4015" s="94">
        <v>2.3240183767469658</v>
      </c>
      <c r="AG4015" s="94">
        <v>2.3317186664604668</v>
      </c>
      <c r="AH4015" s="94">
        <v>2.3248849692142621</v>
      </c>
      <c r="AI4015" s="94">
        <v>2.410834480094199</v>
      </c>
      <c r="AJ4015" s="94">
        <v>2.2947046906255384</v>
      </c>
      <c r="AK4015" s="94">
        <v>2.1757443548000595</v>
      </c>
      <c r="AL4015" s="94">
        <v>2.0398005594306081</v>
      </c>
      <c r="AM4015" s="94">
        <v>2.0172076708691589</v>
      </c>
      <c r="AN4015" s="94">
        <v>2.2034401145858578</v>
      </c>
      <c r="AO4015" s="94">
        <v>2.1135876789923986</v>
      </c>
      <c r="AP4015" s="94">
        <v>2.1745789475129431</v>
      </c>
      <c r="AQ4015" s="94">
        <v>2.2878371288465487</v>
      </c>
      <c r="AR4015" s="94">
        <v>2.1958065193335963</v>
      </c>
      <c r="AS4015" s="43">
        <f t="shared" si="114"/>
        <v>47.743833812668356</v>
      </c>
    </row>
    <row r="4016" spans="3:45">
      <c r="C4016" s="34">
        <v>952</v>
      </c>
      <c r="D4016" s="94">
        <v>3.3</v>
      </c>
      <c r="E4016" s="94">
        <v>3.0530497338439377</v>
      </c>
      <c r="F4016" s="94">
        <v>2.9596775887015676</v>
      </c>
      <c r="G4016" s="94">
        <v>2.983112235094207</v>
      </c>
      <c r="H4016" s="94">
        <v>3.0515625957190484</v>
      </c>
      <c r="I4016" s="94">
        <v>3.0409010866703094</v>
      </c>
      <c r="J4016" s="94">
        <v>3.3143896183265991</v>
      </c>
      <c r="K4016" s="94">
        <v>3.2390632582403236</v>
      </c>
      <c r="L4016" s="94">
        <v>3.2428891114859035</v>
      </c>
      <c r="M4016" s="94">
        <v>3.2057751927269882</v>
      </c>
      <c r="N4016" s="94">
        <v>3.0984744117617153</v>
      </c>
      <c r="O4016" s="94">
        <v>2.9701976231776888</v>
      </c>
      <c r="P4016" s="94">
        <v>2.9111340412502487</v>
      </c>
      <c r="Q4016" s="94">
        <v>2.6091543758211344</v>
      </c>
      <c r="R4016" s="94">
        <v>2.4446699633835007</v>
      </c>
      <c r="S4016" s="94">
        <v>2.3106977696559805</v>
      </c>
      <c r="T4016" s="94">
        <v>2.1704857544783214</v>
      </c>
      <c r="U4016" s="94">
        <v>1.965949226615233</v>
      </c>
      <c r="V4016" s="94">
        <v>1.842328121653241</v>
      </c>
      <c r="W4016" s="94">
        <v>1.8446783444714749</v>
      </c>
      <c r="X4016" s="94">
        <v>1.6843655161691677</v>
      </c>
      <c r="Y4016" s="94">
        <v>1.5447021035028601</v>
      </c>
      <c r="Z4016" s="94">
        <v>1.5438947235816156</v>
      </c>
      <c r="AA4016" s="94">
        <v>1.5910423875653479</v>
      </c>
      <c r="AB4016" s="94">
        <v>1.5995054235159691</v>
      </c>
      <c r="AC4016" s="94">
        <v>1.5197396153019398</v>
      </c>
      <c r="AD4016" s="94">
        <v>1.5285018234506642</v>
      </c>
      <c r="AE4016" s="94">
        <v>1.4748719663656069</v>
      </c>
      <c r="AF4016" s="94">
        <v>1.391312290547881</v>
      </c>
      <c r="AG4016" s="94">
        <v>1.3149762373311766</v>
      </c>
      <c r="AH4016" s="94">
        <v>1.2979451302784881</v>
      </c>
      <c r="AI4016" s="94">
        <v>1.2993923023197598</v>
      </c>
      <c r="AJ4016" s="94">
        <v>1.4141989847447316</v>
      </c>
      <c r="AK4016" s="94">
        <v>1.4342097770791224</v>
      </c>
      <c r="AL4016" s="94">
        <v>1.3772167824212063</v>
      </c>
      <c r="AM4016" s="94">
        <v>1.3646361048382507</v>
      </c>
      <c r="AN4016" s="94">
        <v>1.2477513703315188</v>
      </c>
      <c r="AO4016" s="94">
        <v>1.2078563720638553</v>
      </c>
      <c r="AP4016" s="94">
        <v>1.2234139943236677</v>
      </c>
      <c r="AQ4016" s="94">
        <v>1.2428697370318995</v>
      </c>
      <c r="AR4016" s="94">
        <v>1.22130044199643</v>
      </c>
      <c r="AS4016" s="43">
        <f t="shared" si="114"/>
        <v>38.20491592333812</v>
      </c>
    </row>
    <row r="4017" spans="3:45">
      <c r="C4017" s="34">
        <v>953</v>
      </c>
      <c r="D4017" s="94">
        <v>3.3</v>
      </c>
      <c r="E4017" s="94">
        <v>3.2942995661134593</v>
      </c>
      <c r="F4017" s="94">
        <v>3.3181306436771889</v>
      </c>
      <c r="G4017" s="94">
        <v>3.0781855076784432</v>
      </c>
      <c r="H4017" s="94">
        <v>3.145860591013991</v>
      </c>
      <c r="I4017" s="94">
        <v>3.4191056186351925</v>
      </c>
      <c r="J4017" s="94">
        <v>3.2835569445748818</v>
      </c>
      <c r="K4017" s="94">
        <v>3.495112431270377</v>
      </c>
      <c r="L4017" s="94">
        <v>3.8512595501500968</v>
      </c>
      <c r="M4017" s="94">
        <v>3.9972927699312071</v>
      </c>
      <c r="N4017" s="94">
        <v>4.0651116393985163</v>
      </c>
      <c r="O4017" s="94">
        <v>3.9173815052037382</v>
      </c>
      <c r="P4017" s="94">
        <v>3.7768592379525248</v>
      </c>
      <c r="Q4017" s="94">
        <v>3.7898144925942989</v>
      </c>
      <c r="R4017" s="94">
        <v>3.7839147537672697</v>
      </c>
      <c r="S4017" s="94">
        <v>3.7278628099578404</v>
      </c>
      <c r="T4017" s="94">
        <v>3.8102491146591047</v>
      </c>
      <c r="U4017" s="94">
        <v>3.5423349918289433</v>
      </c>
      <c r="V4017" s="94">
        <v>3.4969024981539345</v>
      </c>
      <c r="W4017" s="94">
        <v>3.3859623308574176</v>
      </c>
      <c r="X4017" s="94">
        <v>3.1112584550880134</v>
      </c>
      <c r="Y4017" s="94">
        <v>3.2558636627557838</v>
      </c>
      <c r="Z4017" s="94">
        <v>3.2703154265025516</v>
      </c>
      <c r="AA4017" s="94">
        <v>2.8588194906822619</v>
      </c>
      <c r="AB4017" s="94">
        <v>2.8055955992208808</v>
      </c>
      <c r="AC4017" s="94">
        <v>3.0771394948391304</v>
      </c>
      <c r="AD4017" s="94">
        <v>2.9736911053183452</v>
      </c>
      <c r="AE4017" s="94">
        <v>3.024331870432079</v>
      </c>
      <c r="AF4017" s="94">
        <v>3.0480949656879077</v>
      </c>
      <c r="AG4017" s="94">
        <v>2.9014360919505386</v>
      </c>
      <c r="AH4017" s="94">
        <v>2.9900717003409496</v>
      </c>
      <c r="AI4017" s="94">
        <v>3.3093756109881833</v>
      </c>
      <c r="AJ4017" s="94">
        <v>3.4367077378163975</v>
      </c>
      <c r="AK4017" s="94">
        <v>2.8136053185890928</v>
      </c>
      <c r="AL4017" s="94">
        <v>2.6011993102258373</v>
      </c>
      <c r="AM4017" s="94">
        <v>2.3078654578205176</v>
      </c>
      <c r="AN4017" s="94">
        <v>2.228932343014006</v>
      </c>
      <c r="AO4017" s="94">
        <v>2.2417103913960101</v>
      </c>
      <c r="AP4017" s="94">
        <v>2.2482714020011323</v>
      </c>
      <c r="AQ4017" s="94">
        <v>2.1481413536435361</v>
      </c>
      <c r="AR4017" s="94">
        <v>2.2775112593044602</v>
      </c>
      <c r="AS4017" s="43">
        <f t="shared" si="114"/>
        <v>50.388976835765583</v>
      </c>
    </row>
    <row r="4018" spans="3:45">
      <c r="C4018" s="34">
        <v>954</v>
      </c>
      <c r="D4018" s="94">
        <v>3.3</v>
      </c>
      <c r="E4018" s="94">
        <v>3.1129757654257992</v>
      </c>
      <c r="F4018" s="94">
        <v>3.1733265655436096</v>
      </c>
      <c r="G4018" s="94">
        <v>2.9177254834246646</v>
      </c>
      <c r="H4018" s="94">
        <v>3.1343402920903944</v>
      </c>
      <c r="I4018" s="94">
        <v>3.208245788114032</v>
      </c>
      <c r="J4018" s="94">
        <v>3.5305205320863888</v>
      </c>
      <c r="K4018" s="94">
        <v>3.4777859249784218</v>
      </c>
      <c r="L4018" s="94">
        <v>3.2298519096946321</v>
      </c>
      <c r="M4018" s="94">
        <v>3.467781422198899</v>
      </c>
      <c r="N4018" s="94">
        <v>3.8055258983296043</v>
      </c>
      <c r="O4018" s="94">
        <v>3.5378577649469842</v>
      </c>
      <c r="P4018" s="94">
        <v>3.2834476008858191</v>
      </c>
      <c r="Q4018" s="94">
        <v>3.1959009175295878</v>
      </c>
      <c r="R4018" s="94">
        <v>3.261575693479668</v>
      </c>
      <c r="S4018" s="94">
        <v>3.2462598048355162</v>
      </c>
      <c r="T4018" s="94">
        <v>3.1209683344553141</v>
      </c>
      <c r="U4018" s="94">
        <v>2.9341297704146809</v>
      </c>
      <c r="V4018" s="94">
        <v>2.7983382236808261</v>
      </c>
      <c r="W4018" s="94">
        <v>2.736263101290263</v>
      </c>
      <c r="X4018" s="94">
        <v>2.8772748437842672</v>
      </c>
      <c r="Y4018" s="94">
        <v>2.8540242876509931</v>
      </c>
      <c r="Z4018" s="94">
        <v>2.6518990993760712</v>
      </c>
      <c r="AA4018" s="94">
        <v>2.2867800073597513</v>
      </c>
      <c r="AB4018" s="94">
        <v>2.0447170242046511</v>
      </c>
      <c r="AC4018" s="94">
        <v>1.9114203381882164</v>
      </c>
      <c r="AD4018" s="94">
        <v>1.6872336227069842</v>
      </c>
      <c r="AE4018" s="94">
        <v>1.6331674132361758</v>
      </c>
      <c r="AF4018" s="94">
        <v>1.5292761014357374</v>
      </c>
      <c r="AG4018" s="94">
        <v>1.5842457439281457</v>
      </c>
      <c r="AH4018" s="94">
        <v>1.5326876589561873</v>
      </c>
      <c r="AI4018" s="94">
        <v>1.3458448920639188</v>
      </c>
      <c r="AJ4018" s="94">
        <v>1.4421559467294909</v>
      </c>
      <c r="AK4018" s="94">
        <v>1.6506165871035776</v>
      </c>
      <c r="AL4018" s="94">
        <v>1.5680134208712788</v>
      </c>
      <c r="AM4018" s="94">
        <v>1.6127018101482899</v>
      </c>
      <c r="AN4018" s="94">
        <v>1.528430329723518</v>
      </c>
      <c r="AO4018" s="94">
        <v>1.5791725586024186</v>
      </c>
      <c r="AP4018" s="94">
        <v>1.5445111792852231</v>
      </c>
      <c r="AQ4018" s="94">
        <v>1.5804388573713068</v>
      </c>
      <c r="AR4018" s="94">
        <v>1.5893208183679992</v>
      </c>
      <c r="AS4018" s="43">
        <f t="shared" si="114"/>
        <v>43.796440354925295</v>
      </c>
    </row>
    <row r="4019" spans="3:45">
      <c r="C4019" s="34">
        <v>955</v>
      </c>
      <c r="D4019" s="94">
        <v>3.3</v>
      </c>
      <c r="E4019" s="94">
        <v>3.2748925858497504</v>
      </c>
      <c r="F4019" s="94">
        <v>3.3401418617761029</v>
      </c>
      <c r="G4019" s="94">
        <v>3.3306269619212201</v>
      </c>
      <c r="H4019" s="94">
        <v>3.3784786853296938</v>
      </c>
      <c r="I4019" s="94">
        <v>3.1053095758655078</v>
      </c>
      <c r="J4019" s="94">
        <v>3.1846708866813276</v>
      </c>
      <c r="K4019" s="94">
        <v>3.2304335890619669</v>
      </c>
      <c r="L4019" s="94">
        <v>3.0153154114243006</v>
      </c>
      <c r="M4019" s="94">
        <v>2.9186899871229328</v>
      </c>
      <c r="N4019" s="94">
        <v>3.1004493431771958</v>
      </c>
      <c r="O4019" s="94">
        <v>2.9101500882515752</v>
      </c>
      <c r="P4019" s="94">
        <v>2.7604237006769896</v>
      </c>
      <c r="Q4019" s="94">
        <v>2.7466601183930157</v>
      </c>
      <c r="R4019" s="94">
        <v>3.0720880991318302</v>
      </c>
      <c r="S4019" s="94">
        <v>3.130233190740467</v>
      </c>
      <c r="T4019" s="94">
        <v>3.0344840007077214</v>
      </c>
      <c r="U4019" s="94">
        <v>3.0942508510041331</v>
      </c>
      <c r="V4019" s="94">
        <v>3.0875298464771364</v>
      </c>
      <c r="W4019" s="94">
        <v>3.1026322045942907</v>
      </c>
      <c r="X4019" s="94">
        <v>2.9623680229366265</v>
      </c>
      <c r="Y4019" s="94">
        <v>3.1374181778814134</v>
      </c>
      <c r="Z4019" s="94">
        <v>3.049675284366701</v>
      </c>
      <c r="AA4019" s="94">
        <v>3.2890295939708967</v>
      </c>
      <c r="AB4019" s="94">
        <v>3.4272011774233642</v>
      </c>
      <c r="AC4019" s="94">
        <v>3.4990400582172283</v>
      </c>
      <c r="AD4019" s="94">
        <v>3.7735716380848023</v>
      </c>
      <c r="AE4019" s="94">
        <v>3.3884209257904834</v>
      </c>
      <c r="AF4019" s="94">
        <v>3.5698581326465191</v>
      </c>
      <c r="AG4019" s="94">
        <v>3.2159575654015073</v>
      </c>
      <c r="AH4019" s="94">
        <v>3.0582514353845038</v>
      </c>
      <c r="AI4019" s="94">
        <v>3.2442605622968523</v>
      </c>
      <c r="AJ4019" s="94">
        <v>3.1023145875849281</v>
      </c>
      <c r="AK4019" s="94">
        <v>3.5187963856345563</v>
      </c>
      <c r="AL4019" s="94">
        <v>3.0899061795580516</v>
      </c>
      <c r="AM4019" s="94">
        <v>3.1656734125417088</v>
      </c>
      <c r="AN4019" s="94">
        <v>3.164860511174548</v>
      </c>
      <c r="AO4019" s="94">
        <v>3.2108730458022952</v>
      </c>
      <c r="AP4019" s="94">
        <v>3.4872738265354846</v>
      </c>
      <c r="AQ4019" s="94">
        <v>3.2768067199632904</v>
      </c>
      <c r="AR4019" s="94">
        <v>3.1553842556329768</v>
      </c>
      <c r="AS4019" s="43">
        <f t="shared" si="114"/>
        <v>47.425727786697642</v>
      </c>
    </row>
    <row r="4020" spans="3:45">
      <c r="C4020" s="34">
        <v>956</v>
      </c>
      <c r="D4020" s="94">
        <v>3.3</v>
      </c>
      <c r="E4020" s="94">
        <v>3.387831984315151</v>
      </c>
      <c r="F4020" s="94">
        <v>3.3082223641628761</v>
      </c>
      <c r="G4020" s="94">
        <v>2.9425099290367611</v>
      </c>
      <c r="H4020" s="94">
        <v>2.7723617383396211</v>
      </c>
      <c r="I4020" s="94">
        <v>2.7928486030954103</v>
      </c>
      <c r="J4020" s="94">
        <v>2.6292297010931751</v>
      </c>
      <c r="K4020" s="94">
        <v>2.4944705735112072</v>
      </c>
      <c r="L4020" s="94">
        <v>2.5668326735627569</v>
      </c>
      <c r="M4020" s="94">
        <v>2.6085152482352485</v>
      </c>
      <c r="N4020" s="94">
        <v>2.3940804251379255</v>
      </c>
      <c r="O4020" s="94">
        <v>2.1402946489956802</v>
      </c>
      <c r="P4020" s="94">
        <v>2.1772835289171582</v>
      </c>
      <c r="Q4020" s="94">
        <v>2.0606428257918421</v>
      </c>
      <c r="R4020" s="94">
        <v>2.1011638564273754</v>
      </c>
      <c r="S4020" s="94">
        <v>1.9879180529895186</v>
      </c>
      <c r="T4020" s="94">
        <v>1.7086212927679825</v>
      </c>
      <c r="U4020" s="94">
        <v>1.8348753619414786</v>
      </c>
      <c r="V4020" s="94">
        <v>1.7501674879122653</v>
      </c>
      <c r="W4020" s="94">
        <v>1.7271289341712157</v>
      </c>
      <c r="X4020" s="94">
        <v>1.6991686544412687</v>
      </c>
      <c r="Y4020" s="94">
        <v>1.6514595843650666</v>
      </c>
      <c r="Z4020" s="94">
        <v>1.5213561186912254</v>
      </c>
      <c r="AA4020" s="94">
        <v>1.5649931057017865</v>
      </c>
      <c r="AB4020" s="94">
        <v>1.6766078450264437</v>
      </c>
      <c r="AC4020" s="94">
        <v>1.5279774749455037</v>
      </c>
      <c r="AD4020" s="94">
        <v>1.4561768588896142</v>
      </c>
      <c r="AE4020" s="94">
        <v>1.3980911966731677</v>
      </c>
      <c r="AF4020" s="94">
        <v>1.3527385151209916</v>
      </c>
      <c r="AG4020" s="94">
        <v>1.2214396451272262</v>
      </c>
      <c r="AH4020" s="94">
        <v>1.189716621199262</v>
      </c>
      <c r="AI4020" s="94">
        <v>1.2360688014470411</v>
      </c>
      <c r="AJ4020" s="94">
        <v>1.3274508083590981</v>
      </c>
      <c r="AK4020" s="94">
        <v>1.150532061241079</v>
      </c>
      <c r="AL4020" s="94">
        <v>1.1784429130197291</v>
      </c>
      <c r="AM4020" s="94">
        <v>1.1338723369353005</v>
      </c>
      <c r="AN4020" s="94">
        <v>1.1596387588538442</v>
      </c>
      <c r="AO4020" s="94">
        <v>1.1650780887056202</v>
      </c>
      <c r="AP4020" s="94">
        <v>1.1583224591013939</v>
      </c>
      <c r="AQ4020" s="94">
        <v>1.0831388879837986</v>
      </c>
      <c r="AR4020" s="94">
        <v>1.1418583885980065</v>
      </c>
      <c r="AS4020" s="43">
        <f t="shared" si="114"/>
        <v>34.653995098103678</v>
      </c>
    </row>
    <row r="4021" spans="3:45">
      <c r="C4021" s="34">
        <v>957</v>
      </c>
      <c r="D4021" s="94">
        <v>3.3</v>
      </c>
      <c r="E4021" s="94">
        <v>3.3631801185685202</v>
      </c>
      <c r="F4021" s="94">
        <v>3.5852151183918819</v>
      </c>
      <c r="G4021" s="94">
        <v>3.560887491589241</v>
      </c>
      <c r="H4021" s="94">
        <v>3.2571741379844656</v>
      </c>
      <c r="I4021" s="94">
        <v>3.0359259702458288</v>
      </c>
      <c r="J4021" s="94">
        <v>2.8720860156570285</v>
      </c>
      <c r="K4021" s="94">
        <v>2.6768126025259651</v>
      </c>
      <c r="L4021" s="94">
        <v>2.4667841076192545</v>
      </c>
      <c r="M4021" s="94">
        <v>2.543755895588296</v>
      </c>
      <c r="N4021" s="94">
        <v>2.5129456049078693</v>
      </c>
      <c r="O4021" s="94">
        <v>2.4235575140115149</v>
      </c>
      <c r="P4021" s="94">
        <v>2.3629180120053985</v>
      </c>
      <c r="Q4021" s="94">
        <v>2.3590186933379047</v>
      </c>
      <c r="R4021" s="94">
        <v>2.4968935503578122</v>
      </c>
      <c r="S4021" s="94">
        <v>2.2798226797246257</v>
      </c>
      <c r="T4021" s="94">
        <v>2.0721022506638151</v>
      </c>
      <c r="U4021" s="94">
        <v>2.0667105087208157</v>
      </c>
      <c r="V4021" s="94">
        <v>2.064024004415705</v>
      </c>
      <c r="W4021" s="94">
        <v>2.071092230073015</v>
      </c>
      <c r="X4021" s="94">
        <v>2.2553708011781071</v>
      </c>
      <c r="Y4021" s="94">
        <v>2.1202195663337693</v>
      </c>
      <c r="Z4021" s="94">
        <v>1.9811619643415628</v>
      </c>
      <c r="AA4021" s="94">
        <v>2.1383159079808762</v>
      </c>
      <c r="AB4021" s="94">
        <v>2.1401130027413942</v>
      </c>
      <c r="AC4021" s="94">
        <v>2.0450003410083979</v>
      </c>
      <c r="AD4021" s="94">
        <v>2.1110563189195912</v>
      </c>
      <c r="AE4021" s="94">
        <v>1.9529664531467601</v>
      </c>
      <c r="AF4021" s="94">
        <v>1.8521882596026169</v>
      </c>
      <c r="AG4021" s="94">
        <v>1.9173909480027287</v>
      </c>
      <c r="AH4021" s="94">
        <v>1.7487999630591997</v>
      </c>
      <c r="AI4021" s="94">
        <v>1.7776023184641552</v>
      </c>
      <c r="AJ4021" s="94">
        <v>1.7463014311628571</v>
      </c>
      <c r="AK4021" s="94">
        <v>1.6719261075173437</v>
      </c>
      <c r="AL4021" s="94">
        <v>1.5362855330691023</v>
      </c>
      <c r="AM4021" s="94">
        <v>1.5721695901277428</v>
      </c>
      <c r="AN4021" s="94">
        <v>1.716009573217848</v>
      </c>
      <c r="AO4021" s="94">
        <v>1.8089701750440292</v>
      </c>
      <c r="AP4021" s="94">
        <v>1.6237703264198649</v>
      </c>
      <c r="AQ4021" s="94">
        <v>1.6065730836271523</v>
      </c>
      <c r="AR4021" s="94">
        <v>1.4757003444053993</v>
      </c>
      <c r="AS4021" s="43">
        <f t="shared" si="114"/>
        <v>39.031071667991924</v>
      </c>
    </row>
    <row r="4022" spans="3:45">
      <c r="C4022" s="34">
        <v>958</v>
      </c>
      <c r="D4022" s="94">
        <v>3.3</v>
      </c>
      <c r="E4022" s="94">
        <v>3.4500648765129909</v>
      </c>
      <c r="F4022" s="94">
        <v>3.2325985663107568</v>
      </c>
      <c r="G4022" s="94">
        <v>3.2527344220656436</v>
      </c>
      <c r="H4022" s="94">
        <v>3.0468001802721911</v>
      </c>
      <c r="I4022" s="94">
        <v>3.039953074519389</v>
      </c>
      <c r="J4022" s="94">
        <v>2.7533972503460635</v>
      </c>
      <c r="K4022" s="94">
        <v>2.7873639608593948</v>
      </c>
      <c r="L4022" s="94">
        <v>2.4825016292882136</v>
      </c>
      <c r="M4022" s="94">
        <v>2.5883974998824919</v>
      </c>
      <c r="N4022" s="94">
        <v>2.5196096309033003</v>
      </c>
      <c r="O4022" s="94">
        <v>2.5379958460371626</v>
      </c>
      <c r="P4022" s="94">
        <v>2.4711940095657576</v>
      </c>
      <c r="Q4022" s="94">
        <v>2.4663398791985927</v>
      </c>
      <c r="R4022" s="94">
        <v>2.3936495688818775</v>
      </c>
      <c r="S4022" s="94">
        <v>2.3450873245510606</v>
      </c>
      <c r="T4022" s="94">
        <v>2.1419425798024898</v>
      </c>
      <c r="U4022" s="94">
        <v>2.253845768714978</v>
      </c>
      <c r="V4022" s="94">
        <v>2.189580120355735</v>
      </c>
      <c r="W4022" s="94">
        <v>2.3673422303833171</v>
      </c>
      <c r="X4022" s="94">
        <v>2.4822824518696542</v>
      </c>
      <c r="Y4022" s="94">
        <v>2.6696478397910961</v>
      </c>
      <c r="Z4022" s="94">
        <v>2.4382356214024314</v>
      </c>
      <c r="AA4022" s="94">
        <v>2.3812834894673114</v>
      </c>
      <c r="AB4022" s="94">
        <v>2.2598386985197578</v>
      </c>
      <c r="AC4022" s="94">
        <v>2.16187244219407</v>
      </c>
      <c r="AD4022" s="94">
        <v>2.0087974706039868</v>
      </c>
      <c r="AE4022" s="94">
        <v>1.8070343880684856</v>
      </c>
      <c r="AF4022" s="94">
        <v>1.8602007095967972</v>
      </c>
      <c r="AG4022" s="94">
        <v>1.7908412161197695</v>
      </c>
      <c r="AH4022" s="94">
        <v>1.9103071546109911</v>
      </c>
      <c r="AI4022" s="94">
        <v>1.729526507740055</v>
      </c>
      <c r="AJ4022" s="94">
        <v>1.5367228620868749</v>
      </c>
      <c r="AK4022" s="94">
        <v>1.4200703422314467</v>
      </c>
      <c r="AL4022" s="94">
        <v>1.6048992770335526</v>
      </c>
      <c r="AM4022" s="94">
        <v>1.5651841021659654</v>
      </c>
      <c r="AN4022" s="94">
        <v>1.4182060269149404</v>
      </c>
      <c r="AO4022" s="94">
        <v>1.2960865960088113</v>
      </c>
      <c r="AP4022" s="94">
        <v>1.2313120963173507</v>
      </c>
      <c r="AQ4022" s="94">
        <v>1.2157772563581184</v>
      </c>
      <c r="AR4022" s="94">
        <v>1.1524032084635154</v>
      </c>
      <c r="AS4022" s="43">
        <f t="shared" si="114"/>
        <v>38.947339882611132</v>
      </c>
    </row>
    <row r="4023" spans="3:45">
      <c r="C4023" s="34">
        <v>959</v>
      </c>
      <c r="D4023" s="94">
        <v>3.3</v>
      </c>
      <c r="E4023" s="94">
        <v>3.2665069691448494</v>
      </c>
      <c r="F4023" s="94">
        <v>3.3744277661991817</v>
      </c>
      <c r="G4023" s="94">
        <v>3.1125627893298895</v>
      </c>
      <c r="H4023" s="94">
        <v>2.7893106835231927</v>
      </c>
      <c r="I4023" s="94">
        <v>2.7713019017369391</v>
      </c>
      <c r="J4023" s="94">
        <v>2.5032104490701097</v>
      </c>
      <c r="K4023" s="94">
        <v>2.488744992453487</v>
      </c>
      <c r="L4023" s="94">
        <v>2.3834397546537609</v>
      </c>
      <c r="M4023" s="94">
        <v>2.3672140685344538</v>
      </c>
      <c r="N4023" s="94">
        <v>2.393062816820076</v>
      </c>
      <c r="O4023" s="94">
        <v>2.2427309401275153</v>
      </c>
      <c r="P4023" s="94">
        <v>2.061494710858454</v>
      </c>
      <c r="Q4023" s="94">
        <v>2.16335247226574</v>
      </c>
      <c r="R4023" s="94">
        <v>1.9810653288672424</v>
      </c>
      <c r="S4023" s="94">
        <v>2.0277067105599671</v>
      </c>
      <c r="T4023" s="94">
        <v>1.8685244103107941</v>
      </c>
      <c r="U4023" s="94">
        <v>1.8926138677920523</v>
      </c>
      <c r="V4023" s="94">
        <v>1.9070064782745662</v>
      </c>
      <c r="W4023" s="94">
        <v>2.1251462683602997</v>
      </c>
      <c r="X4023" s="94">
        <v>2.1754235979241185</v>
      </c>
      <c r="Y4023" s="94">
        <v>2.1537707647718776</v>
      </c>
      <c r="Z4023" s="94">
        <v>1.9955250240354114</v>
      </c>
      <c r="AA4023" s="94">
        <v>1.8780764302085411</v>
      </c>
      <c r="AB4023" s="94">
        <v>2.0323997657090809</v>
      </c>
      <c r="AC4023" s="94">
        <v>1.9279610178949127</v>
      </c>
      <c r="AD4023" s="94">
        <v>1.919875440652369</v>
      </c>
      <c r="AE4023" s="94">
        <v>1.9422696474256111</v>
      </c>
      <c r="AF4023" s="94">
        <v>1.9814474196158096</v>
      </c>
      <c r="AG4023" s="94">
        <v>1.8430062297865513</v>
      </c>
      <c r="AH4023" s="94">
        <v>1.6609231367961699</v>
      </c>
      <c r="AI4023" s="94">
        <v>1.7460833383151633</v>
      </c>
      <c r="AJ4023" s="94">
        <v>1.8806720236646182</v>
      </c>
      <c r="AK4023" s="94">
        <v>1.9101337510541119</v>
      </c>
      <c r="AL4023" s="94">
        <v>1.6822566014919722</v>
      </c>
      <c r="AM4023" s="94">
        <v>1.6770246982547532</v>
      </c>
      <c r="AN4023" s="94">
        <v>1.5502970954973454</v>
      </c>
      <c r="AO4023" s="94">
        <v>1.4941143233154792</v>
      </c>
      <c r="AP4023" s="94">
        <v>1.3669133772342994</v>
      </c>
      <c r="AQ4023" s="94">
        <v>1.4832986356161049</v>
      </c>
      <c r="AR4023" s="94">
        <v>1.4619975854903395</v>
      </c>
      <c r="AS4023" s="43">
        <f t="shared" si="114"/>
        <v>36.339777919335219</v>
      </c>
    </row>
    <row r="4024" spans="3:45">
      <c r="C4024" s="34">
        <v>960</v>
      </c>
      <c r="D4024" s="94">
        <v>3.3</v>
      </c>
      <c r="E4024" s="94">
        <v>3.3513480780122658</v>
      </c>
      <c r="F4024" s="94">
        <v>3.2703713372755865</v>
      </c>
      <c r="G4024" s="94">
        <v>3.4084894615636001</v>
      </c>
      <c r="H4024" s="94">
        <v>3.2255059441709957</v>
      </c>
      <c r="I4024" s="94">
        <v>3.3552420374544658</v>
      </c>
      <c r="J4024" s="94">
        <v>3.6499604082612023</v>
      </c>
      <c r="K4024" s="94">
        <v>3.3323107912395917</v>
      </c>
      <c r="L4024" s="94">
        <v>3.2137647370791855</v>
      </c>
      <c r="M4024" s="94">
        <v>3.2465828338800726</v>
      </c>
      <c r="N4024" s="94">
        <v>3.5138702970818567</v>
      </c>
      <c r="O4024" s="94">
        <v>3.5245713218469112</v>
      </c>
      <c r="P4024" s="94">
        <v>3.6886954222097872</v>
      </c>
      <c r="Q4024" s="94">
        <v>3.4497010710693932</v>
      </c>
      <c r="R4024" s="94">
        <v>3.4967630449119578</v>
      </c>
      <c r="S4024" s="94">
        <v>3.8662465431963309</v>
      </c>
      <c r="T4024" s="94">
        <v>3.8268947631217225</v>
      </c>
      <c r="U4024" s="94">
        <v>3.7472611599380654</v>
      </c>
      <c r="V4024" s="94">
        <v>4.1178350452108941</v>
      </c>
      <c r="W4024" s="94">
        <v>4.5680653631593069</v>
      </c>
      <c r="X4024" s="94">
        <v>4.1747818487696398</v>
      </c>
      <c r="Y4024" s="94">
        <v>4.0686707824626129</v>
      </c>
      <c r="Z4024" s="94">
        <v>4.1113164253485159</v>
      </c>
      <c r="AA4024" s="94">
        <v>4.3271233252776602</v>
      </c>
      <c r="AB4024" s="94">
        <v>3.9881690605751059</v>
      </c>
      <c r="AC4024" s="94">
        <v>3.6273512916551112</v>
      </c>
      <c r="AD4024" s="94">
        <v>3.7003424179213065</v>
      </c>
      <c r="AE4024" s="94">
        <v>3.7538658321832412</v>
      </c>
      <c r="AF4024" s="94">
        <v>3.466737473154347</v>
      </c>
      <c r="AG4024" s="94">
        <v>3.4710811965094783</v>
      </c>
      <c r="AH4024" s="94">
        <v>3.2673713757123539</v>
      </c>
      <c r="AI4024" s="94">
        <v>3.5791973680527533</v>
      </c>
      <c r="AJ4024" s="94">
        <v>3.1058128537620853</v>
      </c>
      <c r="AK4024" s="94">
        <v>3.0195101286601522</v>
      </c>
      <c r="AL4024" s="94">
        <v>2.9918681015940476</v>
      </c>
      <c r="AM4024" s="94">
        <v>3.2037181201076592</v>
      </c>
      <c r="AN4024" s="94">
        <v>3.2306546040164488</v>
      </c>
      <c r="AO4024" s="94">
        <v>3.6097808117227994</v>
      </c>
      <c r="AP4024" s="94">
        <v>3.4801326454115524</v>
      </c>
      <c r="AQ4024" s="94">
        <v>3.39223962402159</v>
      </c>
      <c r="AR4024" s="94">
        <v>3.0886876150740177</v>
      </c>
      <c r="AS4024" s="43">
        <f t="shared" si="114"/>
        <v>52.659696772325283</v>
      </c>
    </row>
    <row r="4025" spans="3:45">
      <c r="C4025" s="34">
        <v>961</v>
      </c>
      <c r="D4025" s="94">
        <v>3.3</v>
      </c>
      <c r="E4025" s="94">
        <v>3.133240951746338</v>
      </c>
      <c r="F4025" s="94">
        <v>3.0663572182629246</v>
      </c>
      <c r="G4025" s="94">
        <v>2.9965805978702438</v>
      </c>
      <c r="H4025" s="94">
        <v>2.8544221350896408</v>
      </c>
      <c r="I4025" s="94">
        <v>2.9506133324976456</v>
      </c>
      <c r="J4025" s="94">
        <v>2.8938267151617838</v>
      </c>
      <c r="K4025" s="94">
        <v>2.8288103825704298</v>
      </c>
      <c r="L4025" s="94">
        <v>2.8401232229709006</v>
      </c>
      <c r="M4025" s="94">
        <v>2.6895311419991388</v>
      </c>
      <c r="N4025" s="94">
        <v>2.6321701195951608</v>
      </c>
      <c r="O4025" s="94">
        <v>2.6099523815340113</v>
      </c>
      <c r="P4025" s="94">
        <v>2.40810411035921</v>
      </c>
      <c r="Q4025" s="94">
        <v>2.4526584541433842</v>
      </c>
      <c r="R4025" s="94">
        <v>2.5272810631898976</v>
      </c>
      <c r="S4025" s="94">
        <v>2.5758929039875036</v>
      </c>
      <c r="T4025" s="94">
        <v>2.4754781121573344</v>
      </c>
      <c r="U4025" s="94">
        <v>2.3678681979332419</v>
      </c>
      <c r="V4025" s="94">
        <v>2.1768306772688266</v>
      </c>
      <c r="W4025" s="94">
        <v>2.1298884499858719</v>
      </c>
      <c r="X4025" s="94">
        <v>2.0433842391507975</v>
      </c>
      <c r="Y4025" s="94">
        <v>2.0181714964817705</v>
      </c>
      <c r="Z4025" s="94">
        <v>1.867161748273328</v>
      </c>
      <c r="AA4025" s="94">
        <v>1.8191107410712679</v>
      </c>
      <c r="AB4025" s="94">
        <v>1.6761737071831486</v>
      </c>
      <c r="AC4025" s="94">
        <v>1.6859911193906505</v>
      </c>
      <c r="AD4025" s="94">
        <v>1.7725330680285347</v>
      </c>
      <c r="AE4025" s="94">
        <v>1.7661284365830416</v>
      </c>
      <c r="AF4025" s="94">
        <v>1.5867434857782037</v>
      </c>
      <c r="AG4025" s="94">
        <v>1.7132872551983003</v>
      </c>
      <c r="AH4025" s="94">
        <v>1.6406524516079981</v>
      </c>
      <c r="AI4025" s="94">
        <v>1.4426201132490211</v>
      </c>
      <c r="AJ4025" s="94">
        <v>1.3383651228456592</v>
      </c>
      <c r="AK4025" s="94">
        <v>1.3991360029834665</v>
      </c>
      <c r="AL4025" s="94">
        <v>1.2651430793061946</v>
      </c>
      <c r="AM4025" s="94">
        <v>1.2681433344265807</v>
      </c>
      <c r="AN4025" s="94">
        <v>1.1081343817619078</v>
      </c>
      <c r="AO4025" s="94">
        <v>1.0460679036492633</v>
      </c>
      <c r="AP4025" s="94">
        <v>0.9768031033083564</v>
      </c>
      <c r="AQ4025" s="94">
        <v>0.9840976850786376</v>
      </c>
      <c r="AR4025" s="94">
        <v>0.87305463308710085</v>
      </c>
      <c r="AS4025" s="43">
        <f t="shared" ref="AS4025:AS4064" si="115">NPV($D$48,D4025:AR4025)</f>
        <v>37.525650798625506</v>
      </c>
    </row>
    <row r="4026" spans="3:45">
      <c r="C4026" s="34">
        <v>962</v>
      </c>
      <c r="D4026" s="94">
        <v>3.3</v>
      </c>
      <c r="E4026" s="94">
        <v>3.4506151684004522</v>
      </c>
      <c r="F4026" s="94">
        <v>3.3425266374169342</v>
      </c>
      <c r="G4026" s="94">
        <v>3.3697414466713758</v>
      </c>
      <c r="H4026" s="94">
        <v>3.4602977920685896</v>
      </c>
      <c r="I4026" s="94">
        <v>3.635587217987589</v>
      </c>
      <c r="J4026" s="94">
        <v>3.4557568874954088</v>
      </c>
      <c r="K4026" s="94">
        <v>3.1736057271453957</v>
      </c>
      <c r="L4026" s="94">
        <v>3.2637042256113324</v>
      </c>
      <c r="M4026" s="94">
        <v>3.4186801762167591</v>
      </c>
      <c r="N4026" s="94">
        <v>3.4479678145711068</v>
      </c>
      <c r="O4026" s="94">
        <v>3.7872435481007853</v>
      </c>
      <c r="P4026" s="94">
        <v>3.4965985914384188</v>
      </c>
      <c r="Q4026" s="94">
        <v>3.5837324342475232</v>
      </c>
      <c r="R4026" s="94">
        <v>3.4467625011498471</v>
      </c>
      <c r="S4026" s="94">
        <v>3.7654516537462288</v>
      </c>
      <c r="T4026" s="94">
        <v>3.4550452991555836</v>
      </c>
      <c r="U4026" s="94">
        <v>3.0256107193538324</v>
      </c>
      <c r="V4026" s="94">
        <v>2.7545305019385351</v>
      </c>
      <c r="W4026" s="94">
        <v>2.7221549821005881</v>
      </c>
      <c r="X4026" s="94">
        <v>2.8930801253808176</v>
      </c>
      <c r="Y4026" s="94">
        <v>2.7923421991008399</v>
      </c>
      <c r="Z4026" s="94">
        <v>2.8456173021949263</v>
      </c>
      <c r="AA4026" s="94">
        <v>2.6611934922511749</v>
      </c>
      <c r="AB4026" s="94">
        <v>2.6641641042025683</v>
      </c>
      <c r="AC4026" s="94">
        <v>2.4764340988014615</v>
      </c>
      <c r="AD4026" s="94">
        <v>2.3479346855751606</v>
      </c>
      <c r="AE4026" s="94">
        <v>2.2911988161704051</v>
      </c>
      <c r="AF4026" s="94">
        <v>2.0982380583207796</v>
      </c>
      <c r="AG4026" s="94">
        <v>2.1677116302888235</v>
      </c>
      <c r="AH4026" s="94">
        <v>2.4296174656695921</v>
      </c>
      <c r="AI4026" s="94">
        <v>2.3920507333176815</v>
      </c>
      <c r="AJ4026" s="94">
        <v>2.3672628153004869</v>
      </c>
      <c r="AK4026" s="94">
        <v>2.3590615823948009</v>
      </c>
      <c r="AL4026" s="94">
        <v>2.325256109942444</v>
      </c>
      <c r="AM4026" s="94">
        <v>2.2647617333427008</v>
      </c>
      <c r="AN4026" s="94">
        <v>2.1460502773873569</v>
      </c>
      <c r="AO4026" s="94">
        <v>2.2393437167778054</v>
      </c>
      <c r="AP4026" s="94">
        <v>2.358003418855263</v>
      </c>
      <c r="AQ4026" s="94">
        <v>2.2441783600439336</v>
      </c>
      <c r="AR4026" s="94">
        <v>2.2598290945929396</v>
      </c>
      <c r="AS4026" s="43">
        <f t="shared" si="115"/>
        <v>47.394870447166916</v>
      </c>
    </row>
    <row r="4027" spans="3:45">
      <c r="C4027" s="34">
        <v>963</v>
      </c>
      <c r="D4027" s="94">
        <v>3.3</v>
      </c>
      <c r="E4027" s="94">
        <v>2.8325106883768121</v>
      </c>
      <c r="F4027" s="94">
        <v>2.9286906720575914</v>
      </c>
      <c r="G4027" s="94">
        <v>2.7623806936990554</v>
      </c>
      <c r="H4027" s="94">
        <v>2.7824546119461639</v>
      </c>
      <c r="I4027" s="94">
        <v>2.7654611835069298</v>
      </c>
      <c r="J4027" s="94">
        <v>3.3287380909281032</v>
      </c>
      <c r="K4027" s="94">
        <v>3.122558732739519</v>
      </c>
      <c r="L4027" s="94">
        <v>2.9814591463311118</v>
      </c>
      <c r="M4027" s="94">
        <v>2.9592330828955711</v>
      </c>
      <c r="N4027" s="94">
        <v>3.1222579374257458</v>
      </c>
      <c r="O4027" s="94">
        <v>3.1765222078180977</v>
      </c>
      <c r="P4027" s="94">
        <v>3.0364950688067336</v>
      </c>
      <c r="Q4027" s="94">
        <v>3.0264897720809585</v>
      </c>
      <c r="R4027" s="94">
        <v>2.8249438279141867</v>
      </c>
      <c r="S4027" s="94">
        <v>2.6591495502928426</v>
      </c>
      <c r="T4027" s="94">
        <v>2.5402700565859062</v>
      </c>
      <c r="U4027" s="94">
        <v>2.3865778815106471</v>
      </c>
      <c r="V4027" s="94">
        <v>2.1522244542654465</v>
      </c>
      <c r="W4027" s="94">
        <v>1.9234025826788388</v>
      </c>
      <c r="X4027" s="94">
        <v>1.8260471040890138</v>
      </c>
      <c r="Y4027" s="94">
        <v>1.8206430941083165</v>
      </c>
      <c r="Z4027" s="94">
        <v>1.908385244960457</v>
      </c>
      <c r="AA4027" s="94">
        <v>2.1323179409394966</v>
      </c>
      <c r="AB4027" s="94">
        <v>2.360093375978396</v>
      </c>
      <c r="AC4027" s="94">
        <v>2.5103985844782915</v>
      </c>
      <c r="AD4027" s="94">
        <v>2.5932673484450093</v>
      </c>
      <c r="AE4027" s="94">
        <v>2.5368717815496051</v>
      </c>
      <c r="AF4027" s="94">
        <v>2.5417378666726078</v>
      </c>
      <c r="AG4027" s="94">
        <v>2.3050344770545164</v>
      </c>
      <c r="AH4027" s="94">
        <v>2.2359279885917718</v>
      </c>
      <c r="AI4027" s="94">
        <v>1.989651579184734</v>
      </c>
      <c r="AJ4027" s="94">
        <v>1.9697300316400339</v>
      </c>
      <c r="AK4027" s="94">
        <v>2.0201693880936049</v>
      </c>
      <c r="AL4027" s="94">
        <v>2.0610668599159379</v>
      </c>
      <c r="AM4027" s="94">
        <v>2.1374236941880382</v>
      </c>
      <c r="AN4027" s="94">
        <v>2.1981908819765046</v>
      </c>
      <c r="AO4027" s="94">
        <v>2.0191418431086756</v>
      </c>
      <c r="AP4027" s="94">
        <v>1.7741323426624385</v>
      </c>
      <c r="AQ4027" s="94">
        <v>1.6965700376260149</v>
      </c>
      <c r="AR4027" s="94">
        <v>1.7698679519493046</v>
      </c>
      <c r="AS4027" s="43">
        <f t="shared" si="115"/>
        <v>40.553778335330655</v>
      </c>
    </row>
    <row r="4028" spans="3:45">
      <c r="C4028" s="34">
        <v>964</v>
      </c>
      <c r="D4028" s="94">
        <v>3.3</v>
      </c>
      <c r="E4028" s="94">
        <v>3.601837748251584</v>
      </c>
      <c r="F4028" s="94">
        <v>3.5784312482362539</v>
      </c>
      <c r="G4028" s="94">
        <v>3.7083862634870171</v>
      </c>
      <c r="H4028" s="94">
        <v>3.5290279391132202</v>
      </c>
      <c r="I4028" s="94">
        <v>3.2488159720702319</v>
      </c>
      <c r="J4028" s="94">
        <v>3.4519761271139791</v>
      </c>
      <c r="K4028" s="94">
        <v>3.4847754753312525</v>
      </c>
      <c r="L4028" s="94">
        <v>3.5574633821908721</v>
      </c>
      <c r="M4028" s="94">
        <v>3.7838862188197142</v>
      </c>
      <c r="N4028" s="94">
        <v>4.0094225992642887</v>
      </c>
      <c r="O4028" s="94">
        <v>3.7908186020306531</v>
      </c>
      <c r="P4028" s="94">
        <v>4.2818400326875681</v>
      </c>
      <c r="Q4028" s="94">
        <v>3.914956501984638</v>
      </c>
      <c r="R4028" s="94">
        <v>3.9892550925268355</v>
      </c>
      <c r="S4028" s="94">
        <v>3.8324296927093568</v>
      </c>
      <c r="T4028" s="94">
        <v>3.7328815935140471</v>
      </c>
      <c r="U4028" s="94">
        <v>3.8774443611922904</v>
      </c>
      <c r="V4028" s="94">
        <v>3.8194993312640451</v>
      </c>
      <c r="W4028" s="94">
        <v>4.5424640071281246</v>
      </c>
      <c r="X4028" s="94">
        <v>4.2738097627344578</v>
      </c>
      <c r="Y4028" s="94">
        <v>4.1920922894562107</v>
      </c>
      <c r="Z4028" s="94">
        <v>3.9683709765634863</v>
      </c>
      <c r="AA4028" s="94">
        <v>4.0437405804048803</v>
      </c>
      <c r="AB4028" s="94">
        <v>4.0412083994223744</v>
      </c>
      <c r="AC4028" s="94">
        <v>4.0439226996678626</v>
      </c>
      <c r="AD4028" s="94">
        <v>3.4765248893209804</v>
      </c>
      <c r="AE4028" s="94">
        <v>3.5885146616924084</v>
      </c>
      <c r="AF4028" s="94">
        <v>3.7122997347855176</v>
      </c>
      <c r="AG4028" s="94">
        <v>3.5696180158084174</v>
      </c>
      <c r="AH4028" s="94">
        <v>3.6107222569292978</v>
      </c>
      <c r="AI4028" s="94">
        <v>3.6870802594539027</v>
      </c>
      <c r="AJ4028" s="94">
        <v>3.4205394025137217</v>
      </c>
      <c r="AK4028" s="94">
        <v>3.2005368811618635</v>
      </c>
      <c r="AL4028" s="94">
        <v>3.0454904300521037</v>
      </c>
      <c r="AM4028" s="94">
        <v>2.73626921462288</v>
      </c>
      <c r="AN4028" s="94">
        <v>2.7232367088839853</v>
      </c>
      <c r="AO4028" s="94">
        <v>2.616938453737216</v>
      </c>
      <c r="AP4028" s="94">
        <v>2.7153144047300253</v>
      </c>
      <c r="AQ4028" s="94">
        <v>2.5524298874520883</v>
      </c>
      <c r="AR4028" s="94">
        <v>2.3076434650437978</v>
      </c>
      <c r="AS4028" s="43">
        <f t="shared" si="115"/>
        <v>54.701713970944219</v>
      </c>
    </row>
    <row r="4029" spans="3:45">
      <c r="C4029" s="34">
        <v>965</v>
      </c>
      <c r="D4029" s="94">
        <v>3.3</v>
      </c>
      <c r="E4029" s="94">
        <v>3.1429164224986619</v>
      </c>
      <c r="F4029" s="94">
        <v>3.131991491298912</v>
      </c>
      <c r="G4029" s="94">
        <v>3.1345656090448384</v>
      </c>
      <c r="H4029" s="94">
        <v>3.0030052094528625</v>
      </c>
      <c r="I4029" s="94">
        <v>2.8368325697706709</v>
      </c>
      <c r="J4029" s="94">
        <v>2.7386395345719468</v>
      </c>
      <c r="K4029" s="94">
        <v>2.7710092490362666</v>
      </c>
      <c r="L4029" s="94">
        <v>2.8011402860471786</v>
      </c>
      <c r="M4029" s="94">
        <v>2.894768363789133</v>
      </c>
      <c r="N4029" s="94">
        <v>2.9278808652582091</v>
      </c>
      <c r="O4029" s="94">
        <v>2.7807186062689548</v>
      </c>
      <c r="P4029" s="94">
        <v>2.6206335370592049</v>
      </c>
      <c r="Q4029" s="94">
        <v>2.5359376563035898</v>
      </c>
      <c r="R4029" s="94">
        <v>2.5522884331635072</v>
      </c>
      <c r="S4029" s="94">
        <v>2.430613615081926</v>
      </c>
      <c r="T4029" s="94">
        <v>2.2916344216119962</v>
      </c>
      <c r="U4029" s="94">
        <v>1.9706631668089534</v>
      </c>
      <c r="V4029" s="94">
        <v>1.9311776030073444</v>
      </c>
      <c r="W4029" s="94">
        <v>1.7620515872159195</v>
      </c>
      <c r="X4029" s="94">
        <v>1.807066420326521</v>
      </c>
      <c r="Y4029" s="94">
        <v>1.8210177231930929</v>
      </c>
      <c r="Z4029" s="94">
        <v>1.7154134445510509</v>
      </c>
      <c r="AA4029" s="94">
        <v>1.847910211394358</v>
      </c>
      <c r="AB4029" s="94">
        <v>1.600565677044363</v>
      </c>
      <c r="AC4029" s="94">
        <v>1.553930817498397</v>
      </c>
      <c r="AD4029" s="94">
        <v>1.4997015346815301</v>
      </c>
      <c r="AE4029" s="94">
        <v>1.5470703732596123</v>
      </c>
      <c r="AF4029" s="94">
        <v>1.5994974713162471</v>
      </c>
      <c r="AG4029" s="94">
        <v>1.7723797299005271</v>
      </c>
      <c r="AH4029" s="94">
        <v>1.5322116812315316</v>
      </c>
      <c r="AI4029" s="94">
        <v>1.4732286391162599</v>
      </c>
      <c r="AJ4029" s="94">
        <v>1.3595358815799983</v>
      </c>
      <c r="AK4029" s="94">
        <v>1.4195722779130455</v>
      </c>
      <c r="AL4029" s="94">
        <v>1.4332905625703987</v>
      </c>
      <c r="AM4029" s="94">
        <v>1.4006371411664063</v>
      </c>
      <c r="AN4029" s="94">
        <v>1.3888545155500953</v>
      </c>
      <c r="AO4029" s="94">
        <v>1.1924607562413301</v>
      </c>
      <c r="AP4029" s="94">
        <v>1.1081942554544966</v>
      </c>
      <c r="AQ4029" s="94">
        <v>1.0813130300443636</v>
      </c>
      <c r="AR4029" s="94">
        <v>0.98367319560082744</v>
      </c>
      <c r="AS4029" s="43">
        <f t="shared" si="115"/>
        <v>37.436475808675418</v>
      </c>
    </row>
    <row r="4030" spans="3:45">
      <c r="C4030" s="34">
        <v>966</v>
      </c>
      <c r="D4030" s="94">
        <v>3.3</v>
      </c>
      <c r="E4030" s="94">
        <v>2.9644556228390311</v>
      </c>
      <c r="F4030" s="94">
        <v>2.8990146158513763</v>
      </c>
      <c r="G4030" s="94">
        <v>3.1126733226776993</v>
      </c>
      <c r="H4030" s="94">
        <v>3.1824817465580097</v>
      </c>
      <c r="I4030" s="94">
        <v>2.9910702507818807</v>
      </c>
      <c r="J4030" s="94">
        <v>2.9999296398294564</v>
      </c>
      <c r="K4030" s="94">
        <v>2.7702214383222894</v>
      </c>
      <c r="L4030" s="94">
        <v>2.5899904695584959</v>
      </c>
      <c r="M4030" s="94">
        <v>2.8836865736894883</v>
      </c>
      <c r="N4030" s="94">
        <v>2.6878729118621254</v>
      </c>
      <c r="O4030" s="94">
        <v>2.7179191955351114</v>
      </c>
      <c r="P4030" s="94">
        <v>2.4996404167984925</v>
      </c>
      <c r="Q4030" s="94">
        <v>2.5376548619995574</v>
      </c>
      <c r="R4030" s="94">
        <v>2.5640585480554372</v>
      </c>
      <c r="S4030" s="94">
        <v>2.7084176824984154</v>
      </c>
      <c r="T4030" s="94">
        <v>2.7550596553304239</v>
      </c>
      <c r="U4030" s="94">
        <v>2.7312841001335011</v>
      </c>
      <c r="V4030" s="94">
        <v>2.6005687895938121</v>
      </c>
      <c r="W4030" s="94">
        <v>2.5603102114258549</v>
      </c>
      <c r="X4030" s="94">
        <v>2.5501103904364837</v>
      </c>
      <c r="Y4030" s="94">
        <v>2.4747188892917893</v>
      </c>
      <c r="Z4030" s="94">
        <v>2.3412060293938772</v>
      </c>
      <c r="AA4030" s="94">
        <v>2.1182052981294635</v>
      </c>
      <c r="AB4030" s="94">
        <v>2.2968727495397583</v>
      </c>
      <c r="AC4030" s="94">
        <v>2.0736187659790244</v>
      </c>
      <c r="AD4030" s="94">
        <v>2.1184461649863771</v>
      </c>
      <c r="AE4030" s="94">
        <v>2.0452513002662847</v>
      </c>
      <c r="AF4030" s="94">
        <v>1.8269821563701505</v>
      </c>
      <c r="AG4030" s="94">
        <v>1.6134801104432215</v>
      </c>
      <c r="AH4030" s="94">
        <v>1.3371130087704031</v>
      </c>
      <c r="AI4030" s="94">
        <v>1.2350172674667259</v>
      </c>
      <c r="AJ4030" s="94">
        <v>1.1809429001449545</v>
      </c>
      <c r="AK4030" s="94">
        <v>1.0635887288782877</v>
      </c>
      <c r="AL4030" s="94">
        <v>1.1108577816621983</v>
      </c>
      <c r="AM4030" s="94">
        <v>1.0924260302627067</v>
      </c>
      <c r="AN4030" s="94">
        <v>1.0800410988287925</v>
      </c>
      <c r="AO4030" s="94">
        <v>0.95420168494831104</v>
      </c>
      <c r="AP4030" s="94">
        <v>0.97272846983673</v>
      </c>
      <c r="AQ4030" s="94">
        <v>0.90063147644923958</v>
      </c>
      <c r="AR4030" s="94">
        <v>0.90147335541864149</v>
      </c>
      <c r="AS4030" s="43">
        <f t="shared" si="115"/>
        <v>38.949909189660467</v>
      </c>
    </row>
    <row r="4031" spans="3:45">
      <c r="C4031" s="34">
        <v>967</v>
      </c>
      <c r="D4031" s="94">
        <v>3.3</v>
      </c>
      <c r="E4031" s="94">
        <v>3.0179786573509251</v>
      </c>
      <c r="F4031" s="94">
        <v>3.1379575710860648</v>
      </c>
      <c r="G4031" s="94">
        <v>3.4106203770384198</v>
      </c>
      <c r="H4031" s="94">
        <v>3.2064586865408007</v>
      </c>
      <c r="I4031" s="94">
        <v>3.2470615071328579</v>
      </c>
      <c r="J4031" s="94">
        <v>3.233262936627368</v>
      </c>
      <c r="K4031" s="94">
        <v>3.0729958228232541</v>
      </c>
      <c r="L4031" s="94">
        <v>2.943434409296839</v>
      </c>
      <c r="M4031" s="94">
        <v>2.4354168750733534</v>
      </c>
      <c r="N4031" s="94">
        <v>2.5194538417524162</v>
      </c>
      <c r="O4031" s="94">
        <v>2.8335001429770217</v>
      </c>
      <c r="P4031" s="94">
        <v>2.9106125070110305</v>
      </c>
      <c r="Q4031" s="94">
        <v>2.950571155475179</v>
      </c>
      <c r="R4031" s="94">
        <v>3.1787188374669202</v>
      </c>
      <c r="S4031" s="94">
        <v>2.7647753599718272</v>
      </c>
      <c r="T4031" s="94">
        <v>2.8425075960098565</v>
      </c>
      <c r="U4031" s="94">
        <v>2.9892302838967373</v>
      </c>
      <c r="V4031" s="94">
        <v>2.8788177724786812</v>
      </c>
      <c r="W4031" s="94">
        <v>2.5983681599588508</v>
      </c>
      <c r="X4031" s="94">
        <v>2.8409953251410371</v>
      </c>
      <c r="Y4031" s="94">
        <v>2.9203697277943284</v>
      </c>
      <c r="Z4031" s="94">
        <v>2.8331163994166779</v>
      </c>
      <c r="AA4031" s="94">
        <v>2.9764928667921589</v>
      </c>
      <c r="AB4031" s="94">
        <v>2.9896831149739085</v>
      </c>
      <c r="AC4031" s="94">
        <v>3.0594706755745462</v>
      </c>
      <c r="AD4031" s="94">
        <v>2.9164908339005757</v>
      </c>
      <c r="AE4031" s="94">
        <v>2.7675192321125008</v>
      </c>
      <c r="AF4031" s="94">
        <v>2.6812844944913614</v>
      </c>
      <c r="AG4031" s="94">
        <v>2.4614685534020553</v>
      </c>
      <c r="AH4031" s="94">
        <v>2.6537815249084242</v>
      </c>
      <c r="AI4031" s="94">
        <v>2.6595643750953251</v>
      </c>
      <c r="AJ4031" s="94">
        <v>2.325710097771811</v>
      </c>
      <c r="AK4031" s="94">
        <v>2.3865643025067285</v>
      </c>
      <c r="AL4031" s="94">
        <v>2.3049297798108044</v>
      </c>
      <c r="AM4031" s="94">
        <v>2.1055470715535445</v>
      </c>
      <c r="AN4031" s="94">
        <v>1.8887459596390099</v>
      </c>
      <c r="AO4031" s="94">
        <v>1.8608555092142089</v>
      </c>
      <c r="AP4031" s="94">
        <v>1.8476915231869195</v>
      </c>
      <c r="AQ4031" s="94">
        <v>1.8182443988860753</v>
      </c>
      <c r="AR4031" s="94">
        <v>1.6775523071633758</v>
      </c>
      <c r="AS4031" s="43">
        <f t="shared" si="115"/>
        <v>43.730647236099387</v>
      </c>
    </row>
    <row r="4032" spans="3:45">
      <c r="C4032" s="34">
        <v>968</v>
      </c>
      <c r="D4032" s="94">
        <v>3.3</v>
      </c>
      <c r="E4032" s="94">
        <v>3.4034408719630083</v>
      </c>
      <c r="F4032" s="94">
        <v>3.6933740859621413</v>
      </c>
      <c r="G4032" s="94">
        <v>3.6091173927854121</v>
      </c>
      <c r="H4032" s="94">
        <v>3.6379463666735798</v>
      </c>
      <c r="I4032" s="94">
        <v>4.0665114216911924</v>
      </c>
      <c r="J4032" s="94">
        <v>4.4872912322508522</v>
      </c>
      <c r="K4032" s="94">
        <v>4.4956787229134649</v>
      </c>
      <c r="L4032" s="94">
        <v>4.2466326195380191</v>
      </c>
      <c r="M4032" s="94">
        <v>3.6947751104908333</v>
      </c>
      <c r="N4032" s="94">
        <v>4.0563039978334174</v>
      </c>
      <c r="O4032" s="94">
        <v>3.423724029586837</v>
      </c>
      <c r="P4032" s="94">
        <v>3.3062099960448488</v>
      </c>
      <c r="Q4032" s="94">
        <v>3.016166019290448</v>
      </c>
      <c r="R4032" s="94">
        <v>3.0997298714626949</v>
      </c>
      <c r="S4032" s="94">
        <v>3.0849545177976991</v>
      </c>
      <c r="T4032" s="94">
        <v>3.5688060500349228</v>
      </c>
      <c r="U4032" s="94">
        <v>3.5917620382852413</v>
      </c>
      <c r="V4032" s="94">
        <v>3.4171957265700552</v>
      </c>
      <c r="W4032" s="94">
        <v>3.3551454649360464</v>
      </c>
      <c r="X4032" s="94">
        <v>3.2376700303767953</v>
      </c>
      <c r="Y4032" s="94">
        <v>3.3059435702196023</v>
      </c>
      <c r="Z4032" s="94">
        <v>3.1397432194737447</v>
      </c>
      <c r="AA4032" s="94">
        <v>3.2381258535699748</v>
      </c>
      <c r="AB4032" s="94">
        <v>3.0626701574731645</v>
      </c>
      <c r="AC4032" s="94">
        <v>2.7700872220041823</v>
      </c>
      <c r="AD4032" s="94">
        <v>2.7238056875513865</v>
      </c>
      <c r="AE4032" s="94">
        <v>2.8090440204537126</v>
      </c>
      <c r="AF4032" s="94">
        <v>2.6683052562287433</v>
      </c>
      <c r="AG4032" s="94">
        <v>2.8144375197923606</v>
      </c>
      <c r="AH4032" s="94">
        <v>2.7067531300041803</v>
      </c>
      <c r="AI4032" s="94">
        <v>2.7089736988989777</v>
      </c>
      <c r="AJ4032" s="94">
        <v>2.3601598512633322</v>
      </c>
      <c r="AK4032" s="94">
        <v>2.4732996028166481</v>
      </c>
      <c r="AL4032" s="94">
        <v>2.5371934805370819</v>
      </c>
      <c r="AM4032" s="94">
        <v>2.6180411430892239</v>
      </c>
      <c r="AN4032" s="94">
        <v>2.4321235843816957</v>
      </c>
      <c r="AO4032" s="94">
        <v>2.3676102985963059</v>
      </c>
      <c r="AP4032" s="94">
        <v>2.2405588195513464</v>
      </c>
      <c r="AQ4032" s="94">
        <v>2.0117888526429266</v>
      </c>
      <c r="AR4032" s="94">
        <v>1.7892559702409856</v>
      </c>
      <c r="AS4032" s="43">
        <f t="shared" si="115"/>
        <v>51.683220995340136</v>
      </c>
    </row>
    <row r="4033" spans="3:45">
      <c r="C4033" s="34">
        <v>969</v>
      </c>
      <c r="D4033" s="94">
        <v>3.3</v>
      </c>
      <c r="E4033" s="94">
        <v>3.8052019424833676</v>
      </c>
      <c r="F4033" s="94">
        <v>3.9993326656845811</v>
      </c>
      <c r="G4033" s="94">
        <v>3.9767221370813579</v>
      </c>
      <c r="H4033" s="94">
        <v>4.0586874680605316</v>
      </c>
      <c r="I4033" s="94">
        <v>4.3827745367037769</v>
      </c>
      <c r="J4033" s="94">
        <v>5.2300436219581661</v>
      </c>
      <c r="K4033" s="94">
        <v>5.1636243481714796</v>
      </c>
      <c r="L4033" s="94">
        <v>5.6311378679922344</v>
      </c>
      <c r="M4033" s="94">
        <v>5.4697108431017663</v>
      </c>
      <c r="N4033" s="94">
        <v>5.1242259979347828</v>
      </c>
      <c r="O4033" s="94">
        <v>5.109761310542023</v>
      </c>
      <c r="P4033" s="94">
        <v>4.9047517776762461</v>
      </c>
      <c r="Q4033" s="94">
        <v>4.5357356871843129</v>
      </c>
      <c r="R4033" s="94">
        <v>4.1273683005908168</v>
      </c>
      <c r="S4033" s="94">
        <v>4.0499768121074391</v>
      </c>
      <c r="T4033" s="94">
        <v>3.9766977800772416</v>
      </c>
      <c r="U4033" s="94">
        <v>4.1197919286700717</v>
      </c>
      <c r="V4033" s="94">
        <v>4.4857601431020608</v>
      </c>
      <c r="W4033" s="94">
        <v>4.034438433750271</v>
      </c>
      <c r="X4033" s="94">
        <v>3.6209574399539135</v>
      </c>
      <c r="Y4033" s="94">
        <v>3.6582961065243511</v>
      </c>
      <c r="Z4033" s="94">
        <v>3.6681491535010493</v>
      </c>
      <c r="AA4033" s="94">
        <v>3.7804130514973719</v>
      </c>
      <c r="AB4033" s="94">
        <v>3.9741181658165581</v>
      </c>
      <c r="AC4033" s="94">
        <v>3.9371078752232123</v>
      </c>
      <c r="AD4033" s="94">
        <v>3.9966403659272767</v>
      </c>
      <c r="AE4033" s="94">
        <v>4.097613422480495</v>
      </c>
      <c r="AF4033" s="94">
        <v>3.7121106378236925</v>
      </c>
      <c r="AG4033" s="94">
        <v>4.1847977370304283</v>
      </c>
      <c r="AH4033" s="94">
        <v>4.211362284472699</v>
      </c>
      <c r="AI4033" s="94">
        <v>4.012782461293706</v>
      </c>
      <c r="AJ4033" s="94">
        <v>3.6007388476315776</v>
      </c>
      <c r="AK4033" s="94">
        <v>3.3238848389434925</v>
      </c>
      <c r="AL4033" s="94">
        <v>3.091482414035331</v>
      </c>
      <c r="AM4033" s="94">
        <v>3.0860200750546314</v>
      </c>
      <c r="AN4033" s="94">
        <v>3.252518471819478</v>
      </c>
      <c r="AO4033" s="94">
        <v>3.0970964891411024</v>
      </c>
      <c r="AP4033" s="94">
        <v>3.0910247792836576</v>
      </c>
      <c r="AQ4033" s="94">
        <v>2.9612210058509012</v>
      </c>
      <c r="AR4033" s="94">
        <v>3.1065179316789351</v>
      </c>
      <c r="AS4033" s="43">
        <f t="shared" si="115"/>
        <v>63.450319896931028</v>
      </c>
    </row>
    <row r="4034" spans="3:45">
      <c r="C4034" s="34">
        <v>970</v>
      </c>
      <c r="D4034" s="94">
        <v>3.3</v>
      </c>
      <c r="E4034" s="94">
        <v>3.1332304953574917</v>
      </c>
      <c r="F4034" s="94">
        <v>2.849314757350339</v>
      </c>
      <c r="G4034" s="94">
        <v>2.6583495301728095</v>
      </c>
      <c r="H4034" s="94">
        <v>2.6948135040392258</v>
      </c>
      <c r="I4034" s="94">
        <v>2.7617994787229261</v>
      </c>
      <c r="J4034" s="94">
        <v>2.5919816461190703</v>
      </c>
      <c r="K4034" s="94">
        <v>2.3761800390188546</v>
      </c>
      <c r="L4034" s="94">
        <v>2.3206564680004012</v>
      </c>
      <c r="M4034" s="94">
        <v>2.5623888934969488</v>
      </c>
      <c r="N4034" s="94">
        <v>2.5488235669686627</v>
      </c>
      <c r="O4034" s="94">
        <v>2.3961043321668045</v>
      </c>
      <c r="P4034" s="94">
        <v>2.2965295650451756</v>
      </c>
      <c r="Q4034" s="94">
        <v>2.1306794308862935</v>
      </c>
      <c r="R4034" s="94">
        <v>2.0397851132393141</v>
      </c>
      <c r="S4034" s="94">
        <v>2.0574245229662127</v>
      </c>
      <c r="T4034" s="94">
        <v>1.9809318699806036</v>
      </c>
      <c r="U4034" s="94">
        <v>2.2291156632156266</v>
      </c>
      <c r="V4034" s="94">
        <v>2.2401570771545187</v>
      </c>
      <c r="W4034" s="94">
        <v>2.1273114624293989</v>
      </c>
      <c r="X4034" s="94">
        <v>1.9684715407201703</v>
      </c>
      <c r="Y4034" s="94">
        <v>2.1226838796639571</v>
      </c>
      <c r="Z4034" s="94">
        <v>2.1816147611666548</v>
      </c>
      <c r="AA4034" s="94">
        <v>1.97906923564688</v>
      </c>
      <c r="AB4034" s="94">
        <v>1.834261751142144</v>
      </c>
      <c r="AC4034" s="94">
        <v>1.7977854320234814</v>
      </c>
      <c r="AD4034" s="94">
        <v>1.518706670858994</v>
      </c>
      <c r="AE4034" s="94">
        <v>1.5379606425088028</v>
      </c>
      <c r="AF4034" s="94">
        <v>1.4236267532825426</v>
      </c>
      <c r="AG4034" s="94">
        <v>1.492022867291311</v>
      </c>
      <c r="AH4034" s="94">
        <v>1.3863602312785375</v>
      </c>
      <c r="AI4034" s="94">
        <v>1.5769833578287944</v>
      </c>
      <c r="AJ4034" s="94">
        <v>1.5826584515350277</v>
      </c>
      <c r="AK4034" s="94">
        <v>1.4591442450574486</v>
      </c>
      <c r="AL4034" s="94">
        <v>1.5049011545909383</v>
      </c>
      <c r="AM4034" s="94">
        <v>1.4162080958359893</v>
      </c>
      <c r="AN4034" s="94">
        <v>1.4393075766837424</v>
      </c>
      <c r="AO4034" s="94">
        <v>1.4671408315732064</v>
      </c>
      <c r="AP4034" s="94">
        <v>1.4062242058432188</v>
      </c>
      <c r="AQ4034" s="94">
        <v>1.3693409227231623</v>
      </c>
      <c r="AR4034" s="94">
        <v>1.4288291627110377</v>
      </c>
      <c r="AS4034" s="43">
        <f t="shared" si="115"/>
        <v>35.322325205595426</v>
      </c>
    </row>
    <row r="4035" spans="3:45">
      <c r="C4035" s="34">
        <v>971</v>
      </c>
      <c r="D4035" s="94">
        <v>3.3</v>
      </c>
      <c r="E4035" s="94">
        <v>3.7130837819810378</v>
      </c>
      <c r="F4035" s="94">
        <v>3.8057078714056392</v>
      </c>
      <c r="G4035" s="94">
        <v>3.623570126038675</v>
      </c>
      <c r="H4035" s="94">
        <v>3.7215030198350001</v>
      </c>
      <c r="I4035" s="94">
        <v>3.5600005597870514</v>
      </c>
      <c r="J4035" s="94">
        <v>3.4967294316318158</v>
      </c>
      <c r="K4035" s="94">
        <v>3.3943451503225934</v>
      </c>
      <c r="L4035" s="94">
        <v>3.5814105784980703</v>
      </c>
      <c r="M4035" s="94">
        <v>3.3719772283171463</v>
      </c>
      <c r="N4035" s="94">
        <v>2.8768957241934197</v>
      </c>
      <c r="O4035" s="94">
        <v>2.9086417021046462</v>
      </c>
      <c r="P4035" s="94">
        <v>2.8026352931509879</v>
      </c>
      <c r="Q4035" s="94">
        <v>2.6572269482192117</v>
      </c>
      <c r="R4035" s="94">
        <v>2.6056959771283914</v>
      </c>
      <c r="S4035" s="94">
        <v>2.286578570546582</v>
      </c>
      <c r="T4035" s="94">
        <v>2.2520351397276284</v>
      </c>
      <c r="U4035" s="94">
        <v>2.0524109224549116</v>
      </c>
      <c r="V4035" s="94">
        <v>2.0036957641935258</v>
      </c>
      <c r="W4035" s="94">
        <v>2.1227270260293265</v>
      </c>
      <c r="X4035" s="94">
        <v>1.7786398635527092</v>
      </c>
      <c r="Y4035" s="94">
        <v>1.8503321911572159</v>
      </c>
      <c r="Z4035" s="94">
        <v>1.8586529422611</v>
      </c>
      <c r="AA4035" s="94">
        <v>1.7939850894193448</v>
      </c>
      <c r="AB4035" s="94">
        <v>1.8092490045746814</v>
      </c>
      <c r="AC4035" s="94">
        <v>1.72715807965299</v>
      </c>
      <c r="AD4035" s="94">
        <v>1.6128080281483292</v>
      </c>
      <c r="AE4035" s="94">
        <v>1.6547057592387233</v>
      </c>
      <c r="AF4035" s="94">
        <v>1.5435533555101684</v>
      </c>
      <c r="AG4035" s="94">
        <v>1.6187308192331293</v>
      </c>
      <c r="AH4035" s="94">
        <v>1.5781696382164578</v>
      </c>
      <c r="AI4035" s="94">
        <v>1.607307656408149</v>
      </c>
      <c r="AJ4035" s="94">
        <v>1.6383151943001313</v>
      </c>
      <c r="AK4035" s="94">
        <v>1.6338564573413503</v>
      </c>
      <c r="AL4035" s="94">
        <v>1.494374887030093</v>
      </c>
      <c r="AM4035" s="94">
        <v>1.267161450667402</v>
      </c>
      <c r="AN4035" s="94">
        <v>1.2161183414335641</v>
      </c>
      <c r="AO4035" s="94">
        <v>1.1586541377790986</v>
      </c>
      <c r="AP4035" s="94">
        <v>1.1133844306717122</v>
      </c>
      <c r="AQ4035" s="94">
        <v>1.0939826702535387</v>
      </c>
      <c r="AR4035" s="94">
        <v>1.0784130295527605</v>
      </c>
      <c r="AS4035" s="43">
        <f t="shared" si="115"/>
        <v>42.021577852591136</v>
      </c>
    </row>
    <row r="4036" spans="3:45">
      <c r="C4036" s="34">
        <v>972</v>
      </c>
      <c r="D4036" s="94">
        <v>3.3</v>
      </c>
      <c r="E4036" s="94">
        <v>3.6815644762448456</v>
      </c>
      <c r="F4036" s="94">
        <v>3.8899139019461439</v>
      </c>
      <c r="G4036" s="94">
        <v>4.100334644884315</v>
      </c>
      <c r="H4036" s="94">
        <v>4.2976630583621933</v>
      </c>
      <c r="I4036" s="94">
        <v>4.2337413506803827</v>
      </c>
      <c r="J4036" s="94">
        <v>4.5944496717603069</v>
      </c>
      <c r="K4036" s="94">
        <v>4.3082563638528679</v>
      </c>
      <c r="L4036" s="94">
        <v>4.183544906798768</v>
      </c>
      <c r="M4036" s="94">
        <v>3.928769770883823</v>
      </c>
      <c r="N4036" s="94">
        <v>4.0769085322055618</v>
      </c>
      <c r="O4036" s="94">
        <v>3.6005169921056557</v>
      </c>
      <c r="P4036" s="94">
        <v>3.6638566707602664</v>
      </c>
      <c r="Q4036" s="94">
        <v>3.4570894550020737</v>
      </c>
      <c r="R4036" s="94">
        <v>3.2434751520195806</v>
      </c>
      <c r="S4036" s="94">
        <v>3.3784488385105704</v>
      </c>
      <c r="T4036" s="94">
        <v>3.5112088680327131</v>
      </c>
      <c r="U4036" s="94">
        <v>3.4529142718951786</v>
      </c>
      <c r="V4036" s="94">
        <v>3.532111223896699</v>
      </c>
      <c r="W4036" s="94">
        <v>3.3226143192849591</v>
      </c>
      <c r="X4036" s="94">
        <v>3.2654635990739123</v>
      </c>
      <c r="Y4036" s="94">
        <v>3.2648652320409344</v>
      </c>
      <c r="Z4036" s="94">
        <v>3.0545399825266739</v>
      </c>
      <c r="AA4036" s="94">
        <v>2.9639154900012579</v>
      </c>
      <c r="AB4036" s="94">
        <v>2.722958434174676</v>
      </c>
      <c r="AC4036" s="94">
        <v>2.6394764555960228</v>
      </c>
      <c r="AD4036" s="94">
        <v>2.7199733548591918</v>
      </c>
      <c r="AE4036" s="94">
        <v>2.5316783141327948</v>
      </c>
      <c r="AF4036" s="94">
        <v>2.6008536353343223</v>
      </c>
      <c r="AG4036" s="94">
        <v>2.7992512966737597</v>
      </c>
      <c r="AH4036" s="94">
        <v>2.6134003154784868</v>
      </c>
      <c r="AI4036" s="94">
        <v>2.7009540891146582</v>
      </c>
      <c r="AJ4036" s="94">
        <v>2.6443756009749779</v>
      </c>
      <c r="AK4036" s="94">
        <v>2.6160341816764432</v>
      </c>
      <c r="AL4036" s="94">
        <v>2.5310016975138563</v>
      </c>
      <c r="AM4036" s="94">
        <v>2.4060343816728378</v>
      </c>
      <c r="AN4036" s="94">
        <v>2.2620260994424646</v>
      </c>
      <c r="AO4036" s="94">
        <v>2.2688895054095566</v>
      </c>
      <c r="AP4036" s="94">
        <v>2.4143520319725758</v>
      </c>
      <c r="AQ4036" s="94">
        <v>2.3106999120450857</v>
      </c>
      <c r="AR4036" s="94">
        <v>2.2945634606657093</v>
      </c>
      <c r="AS4036" s="43">
        <f t="shared" si="115"/>
        <v>53.536618597090168</v>
      </c>
    </row>
    <row r="4037" spans="3:45">
      <c r="C4037" s="34">
        <v>973</v>
      </c>
      <c r="D4037" s="94">
        <v>3.3</v>
      </c>
      <c r="E4037" s="94">
        <v>3.1732309263362852</v>
      </c>
      <c r="F4037" s="94">
        <v>2.9224380783320423</v>
      </c>
      <c r="G4037" s="94">
        <v>2.9224178303669528</v>
      </c>
      <c r="H4037" s="94">
        <v>3.1691810442865163</v>
      </c>
      <c r="I4037" s="94">
        <v>3.1203647820942475</v>
      </c>
      <c r="J4037" s="94">
        <v>3.0521504746687058</v>
      </c>
      <c r="K4037" s="94">
        <v>3.2298136791142085</v>
      </c>
      <c r="L4037" s="94">
        <v>3.1058230329789178</v>
      </c>
      <c r="M4037" s="94">
        <v>2.8826491327562844</v>
      </c>
      <c r="N4037" s="94">
        <v>2.9268549413119489</v>
      </c>
      <c r="O4037" s="94">
        <v>2.8133698511580563</v>
      </c>
      <c r="P4037" s="94">
        <v>2.893399060702996</v>
      </c>
      <c r="Q4037" s="94">
        <v>2.9255958827938437</v>
      </c>
      <c r="R4037" s="94">
        <v>2.7954056983420021</v>
      </c>
      <c r="S4037" s="94">
        <v>2.8065985104668254</v>
      </c>
      <c r="T4037" s="94">
        <v>2.6187575440774689</v>
      </c>
      <c r="U4037" s="94">
        <v>2.3833987585754537</v>
      </c>
      <c r="V4037" s="94">
        <v>2.4627475046663472</v>
      </c>
      <c r="W4037" s="94">
        <v>2.2546776033357361</v>
      </c>
      <c r="X4037" s="94">
        <v>2.3112081154040665</v>
      </c>
      <c r="Y4037" s="94">
        <v>2.3126631671113529</v>
      </c>
      <c r="Z4037" s="94">
        <v>2.4411531165824978</v>
      </c>
      <c r="AA4037" s="94">
        <v>2.3040867301788275</v>
      </c>
      <c r="AB4037" s="94">
        <v>2.2588946355050288</v>
      </c>
      <c r="AC4037" s="94">
        <v>2.1172241736085082</v>
      </c>
      <c r="AD4037" s="94">
        <v>2.1506984324128298</v>
      </c>
      <c r="AE4037" s="94">
        <v>2.0043528108177378</v>
      </c>
      <c r="AF4037" s="94">
        <v>2.152789170728016</v>
      </c>
      <c r="AG4037" s="94">
        <v>2.1086060032077278</v>
      </c>
      <c r="AH4037" s="94">
        <v>2.1995727895999613</v>
      </c>
      <c r="AI4037" s="94">
        <v>2.0530834011404848</v>
      </c>
      <c r="AJ4037" s="94">
        <v>2.2680704550672162</v>
      </c>
      <c r="AK4037" s="94">
        <v>2.1171563306798111</v>
      </c>
      <c r="AL4037" s="94">
        <v>2.1162276875616937</v>
      </c>
      <c r="AM4037" s="94">
        <v>2.3400303846659214</v>
      </c>
      <c r="AN4037" s="94">
        <v>2.4738275951702842</v>
      </c>
      <c r="AO4037" s="94">
        <v>2.4525517931326717</v>
      </c>
      <c r="AP4037" s="94">
        <v>2.6030967537369256</v>
      </c>
      <c r="AQ4037" s="94">
        <v>2.8745414007650831</v>
      </c>
      <c r="AR4037" s="94">
        <v>3.0786902989785485</v>
      </c>
      <c r="AS4037" s="43">
        <f t="shared" si="115"/>
        <v>41.836998849642221</v>
      </c>
    </row>
    <row r="4038" spans="3:45">
      <c r="C4038" s="34">
        <v>974</v>
      </c>
      <c r="D4038" s="94">
        <v>3.3</v>
      </c>
      <c r="E4038" s="94">
        <v>3.399131142372934</v>
      </c>
      <c r="F4038" s="94">
        <v>3.6648165718282235</v>
      </c>
      <c r="G4038" s="94">
        <v>3.7606504261899603</v>
      </c>
      <c r="H4038" s="94">
        <v>3.7390381943117892</v>
      </c>
      <c r="I4038" s="94">
        <v>3.8341263448406537</v>
      </c>
      <c r="J4038" s="94">
        <v>3.5383649365315595</v>
      </c>
      <c r="K4038" s="94">
        <v>3.2909736498530271</v>
      </c>
      <c r="L4038" s="94">
        <v>3.0126870666149999</v>
      </c>
      <c r="M4038" s="94">
        <v>2.8489611714084195</v>
      </c>
      <c r="N4038" s="94">
        <v>2.901325335304124</v>
      </c>
      <c r="O4038" s="94">
        <v>2.9481468342214403</v>
      </c>
      <c r="P4038" s="94">
        <v>3.0689525356915328</v>
      </c>
      <c r="Q4038" s="94">
        <v>2.9292292691060218</v>
      </c>
      <c r="R4038" s="94">
        <v>2.759565061591557</v>
      </c>
      <c r="S4038" s="94">
        <v>2.7159276184852712</v>
      </c>
      <c r="T4038" s="94">
        <v>2.7514437251108381</v>
      </c>
      <c r="U4038" s="94">
        <v>2.742176685500791</v>
      </c>
      <c r="V4038" s="94">
        <v>2.6427162562535984</v>
      </c>
      <c r="W4038" s="94">
        <v>2.5589035083375604</v>
      </c>
      <c r="X4038" s="94">
        <v>2.470567927995619</v>
      </c>
      <c r="Y4038" s="94">
        <v>2.1889098802145588</v>
      </c>
      <c r="Z4038" s="94">
        <v>2.0189203308379522</v>
      </c>
      <c r="AA4038" s="94">
        <v>2.1293965139525737</v>
      </c>
      <c r="AB4038" s="94">
        <v>2.0623925129950518</v>
      </c>
      <c r="AC4038" s="94">
        <v>2.0485067544908602</v>
      </c>
      <c r="AD4038" s="94">
        <v>1.9998311253220413</v>
      </c>
      <c r="AE4038" s="94">
        <v>2.0117928947567605</v>
      </c>
      <c r="AF4038" s="94">
        <v>1.9346487380683135</v>
      </c>
      <c r="AG4038" s="94">
        <v>1.8857547399837375</v>
      </c>
      <c r="AH4038" s="94">
        <v>1.9052800208739193</v>
      </c>
      <c r="AI4038" s="94">
        <v>1.8170033536833599</v>
      </c>
      <c r="AJ4038" s="94">
        <v>1.9321879343137305</v>
      </c>
      <c r="AK4038" s="94">
        <v>1.7575894145438318</v>
      </c>
      <c r="AL4038" s="94">
        <v>1.8606017849782663</v>
      </c>
      <c r="AM4038" s="94">
        <v>1.8060204330097451</v>
      </c>
      <c r="AN4038" s="94">
        <v>1.9176230227637787</v>
      </c>
      <c r="AO4038" s="94">
        <v>1.9001556316717736</v>
      </c>
      <c r="AP4038" s="94">
        <v>1.8659326625584416</v>
      </c>
      <c r="AQ4038" s="94">
        <v>1.8515449896363871</v>
      </c>
      <c r="AR4038" s="94">
        <v>1.8359638980377357</v>
      </c>
      <c r="AS4038" s="43">
        <f t="shared" si="115"/>
        <v>43.964573268661795</v>
      </c>
    </row>
    <row r="4039" spans="3:45">
      <c r="C4039" s="34">
        <v>975</v>
      </c>
      <c r="D4039" s="94">
        <v>3.3</v>
      </c>
      <c r="E4039" s="94">
        <v>3.097430265880857</v>
      </c>
      <c r="F4039" s="94">
        <v>2.8433985799322152</v>
      </c>
      <c r="G4039" s="94">
        <v>2.5710590720958648</v>
      </c>
      <c r="H4039" s="94">
        <v>2.6975031966850618</v>
      </c>
      <c r="I4039" s="94">
        <v>2.6041609800658829</v>
      </c>
      <c r="J4039" s="94">
        <v>2.5836961684403286</v>
      </c>
      <c r="K4039" s="94">
        <v>2.6019916606298885</v>
      </c>
      <c r="L4039" s="94">
        <v>2.3149073897393944</v>
      </c>
      <c r="M4039" s="94">
        <v>2.2502026909440715</v>
      </c>
      <c r="N4039" s="94">
        <v>2.4096966278689469</v>
      </c>
      <c r="O4039" s="94">
        <v>2.2625419415545913</v>
      </c>
      <c r="P4039" s="94">
        <v>2.2041844661906249</v>
      </c>
      <c r="Q4039" s="94">
        <v>1.9932256958015804</v>
      </c>
      <c r="R4039" s="94">
        <v>1.9521289645740083</v>
      </c>
      <c r="S4039" s="94">
        <v>1.8514508422051825</v>
      </c>
      <c r="T4039" s="94">
        <v>1.9251226548743225</v>
      </c>
      <c r="U4039" s="94">
        <v>1.8702170399041254</v>
      </c>
      <c r="V4039" s="94">
        <v>2.128056819390733</v>
      </c>
      <c r="W4039" s="94">
        <v>2.0209409975862833</v>
      </c>
      <c r="X4039" s="94">
        <v>1.917365799835316</v>
      </c>
      <c r="Y4039" s="94">
        <v>1.8750469016589069</v>
      </c>
      <c r="Z4039" s="94">
        <v>1.9408886619434587</v>
      </c>
      <c r="AA4039" s="94">
        <v>1.8419073323829858</v>
      </c>
      <c r="AB4039" s="94">
        <v>1.8719220473627718</v>
      </c>
      <c r="AC4039" s="94">
        <v>1.7086721697380538</v>
      </c>
      <c r="AD4039" s="94">
        <v>1.7136303809661562</v>
      </c>
      <c r="AE4039" s="94">
        <v>1.7553034423937637</v>
      </c>
      <c r="AF4039" s="94">
        <v>1.6934568977035389</v>
      </c>
      <c r="AG4039" s="94">
        <v>1.5526923413507363</v>
      </c>
      <c r="AH4039" s="94">
        <v>1.4063467956439999</v>
      </c>
      <c r="AI4039" s="94">
        <v>1.3747301243382704</v>
      </c>
      <c r="AJ4039" s="94">
        <v>1.4547881246792798</v>
      </c>
      <c r="AK4039" s="94">
        <v>1.4824348598937969</v>
      </c>
      <c r="AL4039" s="94">
        <v>1.4315759284787626</v>
      </c>
      <c r="AM4039" s="94">
        <v>1.4769006442479033</v>
      </c>
      <c r="AN4039" s="94">
        <v>1.5763586064037711</v>
      </c>
      <c r="AO4039" s="94">
        <v>1.6551392227063999</v>
      </c>
      <c r="AP4039" s="94">
        <v>1.5669544913507309</v>
      </c>
      <c r="AQ4039" s="94">
        <v>1.5245244052460751</v>
      </c>
      <c r="AR4039" s="94">
        <v>1.3425096931978395</v>
      </c>
      <c r="AS4039" s="43">
        <f t="shared" si="115"/>
        <v>34.463617692189281</v>
      </c>
    </row>
    <row r="4040" spans="3:45">
      <c r="C4040" s="34">
        <v>976</v>
      </c>
      <c r="D4040" s="94">
        <v>3.3</v>
      </c>
      <c r="E4040" s="94">
        <v>3.2519149100381544</v>
      </c>
      <c r="F4040" s="94">
        <v>3.1022747051964004</v>
      </c>
      <c r="G4040" s="94">
        <v>3.1610817701150058</v>
      </c>
      <c r="H4040" s="94">
        <v>2.8634439802383032</v>
      </c>
      <c r="I4040" s="94">
        <v>2.6834385604135176</v>
      </c>
      <c r="J4040" s="94">
        <v>2.7123721747272946</v>
      </c>
      <c r="K4040" s="94">
        <v>2.8164362227522814</v>
      </c>
      <c r="L4040" s="94">
        <v>2.9396411033690963</v>
      </c>
      <c r="M4040" s="94">
        <v>2.924440445089644</v>
      </c>
      <c r="N4040" s="94">
        <v>2.8907413064747858</v>
      </c>
      <c r="O4040" s="94">
        <v>2.8559830995131299</v>
      </c>
      <c r="P4040" s="94">
        <v>2.7626731810551033</v>
      </c>
      <c r="Q4040" s="94">
        <v>2.6651124372673536</v>
      </c>
      <c r="R4040" s="94">
        <v>2.6116971142940941</v>
      </c>
      <c r="S4040" s="94">
        <v>2.458639469738237</v>
      </c>
      <c r="T4040" s="94">
        <v>2.6982886947026161</v>
      </c>
      <c r="U4040" s="94">
        <v>2.6016108717153776</v>
      </c>
      <c r="V4040" s="94">
        <v>2.3615984602727216</v>
      </c>
      <c r="W4040" s="94">
        <v>2.160094398308301</v>
      </c>
      <c r="X4040" s="94">
        <v>2.2039962540328824</v>
      </c>
      <c r="Y4040" s="94">
        <v>2.1237662635562482</v>
      </c>
      <c r="Z4040" s="94">
        <v>1.993484443002951</v>
      </c>
      <c r="AA4040" s="94">
        <v>1.9777687166367213</v>
      </c>
      <c r="AB4040" s="94">
        <v>1.9775551070247659</v>
      </c>
      <c r="AC4040" s="94">
        <v>1.9008725220143436</v>
      </c>
      <c r="AD4040" s="94">
        <v>2.0244988696105781</v>
      </c>
      <c r="AE4040" s="94">
        <v>2.0903772484768224</v>
      </c>
      <c r="AF4040" s="94">
        <v>2.1000776342513596</v>
      </c>
      <c r="AG4040" s="94">
        <v>2.1768080284775988</v>
      </c>
      <c r="AH4040" s="94">
        <v>1.8545007609360196</v>
      </c>
      <c r="AI4040" s="94">
        <v>1.7415785205039533</v>
      </c>
      <c r="AJ4040" s="94">
        <v>1.6246122681571904</v>
      </c>
      <c r="AK4040" s="94">
        <v>1.671128760871696</v>
      </c>
      <c r="AL4040" s="94">
        <v>1.7323755907105831</v>
      </c>
      <c r="AM4040" s="94">
        <v>1.8380125056284164</v>
      </c>
      <c r="AN4040" s="94">
        <v>1.7358124152499379</v>
      </c>
      <c r="AO4040" s="94">
        <v>1.6128590131065832</v>
      </c>
      <c r="AP4040" s="94">
        <v>1.6886487600729978</v>
      </c>
      <c r="AQ4040" s="94">
        <v>1.5953773800427156</v>
      </c>
      <c r="AR4040" s="94">
        <v>1.5702213886715242</v>
      </c>
      <c r="AS4040" s="43">
        <f t="shared" si="115"/>
        <v>39.548502763701748</v>
      </c>
    </row>
    <row r="4041" spans="3:45">
      <c r="C4041" s="34">
        <v>977</v>
      </c>
      <c r="D4041" s="94">
        <v>3.3</v>
      </c>
      <c r="E4041" s="94">
        <v>3.2057339581355286</v>
      </c>
      <c r="F4041" s="94">
        <v>3.0769011046436532</v>
      </c>
      <c r="G4041" s="94">
        <v>3.0966457005897157</v>
      </c>
      <c r="H4041" s="94">
        <v>3.1961554368094438</v>
      </c>
      <c r="I4041" s="94">
        <v>2.9817184765494731</v>
      </c>
      <c r="J4041" s="94">
        <v>3.079602164781865</v>
      </c>
      <c r="K4041" s="94">
        <v>3.2628108696386153</v>
      </c>
      <c r="L4041" s="94">
        <v>2.9588621658730276</v>
      </c>
      <c r="M4041" s="94">
        <v>2.8852133000728162</v>
      </c>
      <c r="N4041" s="94">
        <v>2.8405103527272231</v>
      </c>
      <c r="O4041" s="94">
        <v>2.7387677653286677</v>
      </c>
      <c r="P4041" s="94">
        <v>2.6643142230544918</v>
      </c>
      <c r="Q4041" s="94">
        <v>2.6208560534820622</v>
      </c>
      <c r="R4041" s="94">
        <v>2.5737459100513962</v>
      </c>
      <c r="S4041" s="94">
        <v>2.623940782504385</v>
      </c>
      <c r="T4041" s="94">
        <v>2.5135847334082131</v>
      </c>
      <c r="U4041" s="94">
        <v>2.5142533245614525</v>
      </c>
      <c r="V4041" s="94">
        <v>2.565760466239603</v>
      </c>
      <c r="W4041" s="94">
        <v>2.7620748892181388</v>
      </c>
      <c r="X4041" s="94">
        <v>2.8416384083744175</v>
      </c>
      <c r="Y4041" s="94">
        <v>2.5513314832707805</v>
      </c>
      <c r="Z4041" s="94">
        <v>2.8198505712917048</v>
      </c>
      <c r="AA4041" s="94">
        <v>3.0078762250522386</v>
      </c>
      <c r="AB4041" s="94">
        <v>2.9863113636928236</v>
      </c>
      <c r="AC4041" s="94">
        <v>2.9353622775506714</v>
      </c>
      <c r="AD4041" s="94">
        <v>2.7540269586582453</v>
      </c>
      <c r="AE4041" s="94">
        <v>2.7697514249253943</v>
      </c>
      <c r="AF4041" s="94">
        <v>3.2143597186395314</v>
      </c>
      <c r="AG4041" s="94">
        <v>3.5447231274945454</v>
      </c>
      <c r="AH4041" s="94">
        <v>3.5862010625430387</v>
      </c>
      <c r="AI4041" s="94">
        <v>3.6483633142815588</v>
      </c>
      <c r="AJ4041" s="94">
        <v>3.6380925197485392</v>
      </c>
      <c r="AK4041" s="94">
        <v>3.670967502158029</v>
      </c>
      <c r="AL4041" s="94">
        <v>3.7624118619175575</v>
      </c>
      <c r="AM4041" s="94">
        <v>4.185070090374861</v>
      </c>
      <c r="AN4041" s="94">
        <v>4.1634564653691539</v>
      </c>
      <c r="AO4041" s="94">
        <v>4.1059283237968112</v>
      </c>
      <c r="AP4041" s="94">
        <v>4.3941890391054006</v>
      </c>
      <c r="AQ4041" s="94">
        <v>4.4513000541145349</v>
      </c>
      <c r="AR4041" s="94">
        <v>4.5942492432551099</v>
      </c>
      <c r="AS4041" s="43">
        <f t="shared" si="115"/>
        <v>45.357725691197984</v>
      </c>
    </row>
    <row r="4042" spans="3:45">
      <c r="C4042" s="34">
        <v>978</v>
      </c>
      <c r="D4042" s="94">
        <v>3.3</v>
      </c>
      <c r="E4042" s="94">
        <v>3.1414189852059402</v>
      </c>
      <c r="F4042" s="94">
        <v>2.8587331189767853</v>
      </c>
      <c r="G4042" s="94">
        <v>2.9106283298998901</v>
      </c>
      <c r="H4042" s="94">
        <v>2.7219176817110902</v>
      </c>
      <c r="I4042" s="94">
        <v>2.787184954687254</v>
      </c>
      <c r="J4042" s="94">
        <v>2.4109136917579557</v>
      </c>
      <c r="K4042" s="94">
        <v>2.5252272229312238</v>
      </c>
      <c r="L4042" s="94">
        <v>2.7489480769339827</v>
      </c>
      <c r="M4042" s="94">
        <v>2.4835714888297136</v>
      </c>
      <c r="N4042" s="94">
        <v>2.35496269015281</v>
      </c>
      <c r="O4042" s="94">
        <v>2.2505702695481458</v>
      </c>
      <c r="P4042" s="94">
        <v>1.9689392102939549</v>
      </c>
      <c r="Q4042" s="94">
        <v>1.9049528863799756</v>
      </c>
      <c r="R4042" s="94">
        <v>1.8072087686349005</v>
      </c>
      <c r="S4042" s="94">
        <v>1.6115752027365613</v>
      </c>
      <c r="T4042" s="94">
        <v>1.3948947602214807</v>
      </c>
      <c r="U4042" s="94">
        <v>1.2500018857306452</v>
      </c>
      <c r="V4042" s="94">
        <v>1.2095174811047857</v>
      </c>
      <c r="W4042" s="94">
        <v>1.259828201262728</v>
      </c>
      <c r="X4042" s="94">
        <v>1.3073524692538507</v>
      </c>
      <c r="Y4042" s="94">
        <v>1.2884885510167119</v>
      </c>
      <c r="Z4042" s="94">
        <v>1.2962134597948536</v>
      </c>
      <c r="AA4042" s="94">
        <v>1.3349952690815996</v>
      </c>
      <c r="AB4042" s="94">
        <v>1.2868004152280723</v>
      </c>
      <c r="AC4042" s="94">
        <v>1.2169488979302694</v>
      </c>
      <c r="AD4042" s="94">
        <v>1.1012338383683948</v>
      </c>
      <c r="AE4042" s="94">
        <v>1.1667513561842187</v>
      </c>
      <c r="AF4042" s="94">
        <v>0.99962349614948021</v>
      </c>
      <c r="AG4042" s="94">
        <v>1.0253855864847949</v>
      </c>
      <c r="AH4042" s="94">
        <v>0.94287227999000267</v>
      </c>
      <c r="AI4042" s="94">
        <v>0.93336920118661193</v>
      </c>
      <c r="AJ4042" s="94">
        <v>0.83432184405539156</v>
      </c>
      <c r="AK4042" s="94">
        <v>0.76487925356043351</v>
      </c>
      <c r="AL4042" s="94">
        <v>0.78659896907031968</v>
      </c>
      <c r="AM4042" s="94">
        <v>0.77593843504976545</v>
      </c>
      <c r="AN4042" s="94">
        <v>0.79452460205724873</v>
      </c>
      <c r="AO4042" s="94">
        <v>0.7829156116629109</v>
      </c>
      <c r="AP4042" s="94">
        <v>0.70440279892029678</v>
      </c>
      <c r="AQ4042" s="94">
        <v>0.69344815183949293</v>
      </c>
      <c r="AR4042" s="94">
        <v>0.53354540999549793</v>
      </c>
      <c r="AS4042" s="43">
        <f t="shared" si="115"/>
        <v>31.666943806025607</v>
      </c>
    </row>
    <row r="4043" spans="3:45">
      <c r="C4043" s="34">
        <v>979</v>
      </c>
      <c r="D4043" s="94">
        <v>3.3</v>
      </c>
      <c r="E4043" s="94">
        <v>3.1955743497836822</v>
      </c>
      <c r="F4043" s="94">
        <v>2.9807306066066759</v>
      </c>
      <c r="G4043" s="94">
        <v>2.7514075818347616</v>
      </c>
      <c r="H4043" s="94">
        <v>2.7340951877240376</v>
      </c>
      <c r="I4043" s="94">
        <v>2.6450751415459344</v>
      </c>
      <c r="J4043" s="94">
        <v>2.3368319986321548</v>
      </c>
      <c r="K4043" s="94">
        <v>2.4636409846178848</v>
      </c>
      <c r="L4043" s="94">
        <v>2.2793849688029719</v>
      </c>
      <c r="M4043" s="94">
        <v>2.1980830622046215</v>
      </c>
      <c r="N4043" s="94">
        <v>2.1907008866558972</v>
      </c>
      <c r="O4043" s="94">
        <v>2.2842225185732064</v>
      </c>
      <c r="P4043" s="94">
        <v>2.3465597806914467</v>
      </c>
      <c r="Q4043" s="94">
        <v>2.3311913502504171</v>
      </c>
      <c r="R4043" s="94">
        <v>2.2250294173318821</v>
      </c>
      <c r="S4043" s="94">
        <v>2.1317872671207629</v>
      </c>
      <c r="T4043" s="94">
        <v>1.9797866523093806</v>
      </c>
      <c r="U4043" s="94">
        <v>2.0355295070973476</v>
      </c>
      <c r="V4043" s="94">
        <v>2.0067792138869662</v>
      </c>
      <c r="W4043" s="94">
        <v>1.9093322026782555</v>
      </c>
      <c r="X4043" s="94">
        <v>1.8856060163224455</v>
      </c>
      <c r="Y4043" s="94">
        <v>1.7560037003136142</v>
      </c>
      <c r="Z4043" s="94">
        <v>1.7171691044382633</v>
      </c>
      <c r="AA4043" s="94">
        <v>1.7990974169791156</v>
      </c>
      <c r="AB4043" s="94">
        <v>1.8126633648130226</v>
      </c>
      <c r="AC4043" s="94">
        <v>1.5709480008650389</v>
      </c>
      <c r="AD4043" s="94">
        <v>1.410525774801118</v>
      </c>
      <c r="AE4043" s="94">
        <v>1.5139809879045758</v>
      </c>
      <c r="AF4043" s="94">
        <v>1.6280503750282289</v>
      </c>
      <c r="AG4043" s="94">
        <v>1.4435901159086488</v>
      </c>
      <c r="AH4043" s="94">
        <v>1.3783105378654752</v>
      </c>
      <c r="AI4043" s="94">
        <v>1.4278947240454813</v>
      </c>
      <c r="AJ4043" s="94">
        <v>1.3485855965305726</v>
      </c>
      <c r="AK4043" s="94">
        <v>1.2920289000780911</v>
      </c>
      <c r="AL4043" s="94">
        <v>1.4557931637697477</v>
      </c>
      <c r="AM4043" s="94">
        <v>1.5211351180625168</v>
      </c>
      <c r="AN4043" s="94">
        <v>1.5576683549189521</v>
      </c>
      <c r="AO4043" s="94">
        <v>1.5330993875879795</v>
      </c>
      <c r="AP4043" s="94">
        <v>1.5276460724329222</v>
      </c>
      <c r="AQ4043" s="94">
        <v>1.5252608112464203</v>
      </c>
      <c r="AR4043" s="94">
        <v>1.6750845420329767</v>
      </c>
      <c r="AS4043" s="43">
        <f t="shared" si="115"/>
        <v>34.591706152753602</v>
      </c>
    </row>
    <row r="4044" spans="3:45">
      <c r="C4044" s="34">
        <v>980</v>
      </c>
      <c r="D4044" s="94">
        <v>3.3</v>
      </c>
      <c r="E4044" s="94">
        <v>3.4825789972653385</v>
      </c>
      <c r="F4044" s="94">
        <v>3.41306267873306</v>
      </c>
      <c r="G4044" s="94">
        <v>3.2001200970925336</v>
      </c>
      <c r="H4044" s="94">
        <v>2.7753874284753093</v>
      </c>
      <c r="I4044" s="94">
        <v>2.6995650480941178</v>
      </c>
      <c r="J4044" s="94">
        <v>2.6216469026461162</v>
      </c>
      <c r="K4044" s="94">
        <v>2.2821057290244102</v>
      </c>
      <c r="L4044" s="94">
        <v>2.2430625419947443</v>
      </c>
      <c r="M4044" s="94">
        <v>2.1092669317877282</v>
      </c>
      <c r="N4044" s="94">
        <v>2.1074427858897176</v>
      </c>
      <c r="O4044" s="94">
        <v>2.2090824825155417</v>
      </c>
      <c r="P4044" s="94">
        <v>2.1085861155648793</v>
      </c>
      <c r="Q4044" s="94">
        <v>1.9009298402788468</v>
      </c>
      <c r="R4044" s="94">
        <v>1.9662089532426348</v>
      </c>
      <c r="S4044" s="94">
        <v>1.9255670361649482</v>
      </c>
      <c r="T4044" s="94">
        <v>1.9653789547972356</v>
      </c>
      <c r="U4044" s="94">
        <v>1.980589488959593</v>
      </c>
      <c r="V4044" s="94">
        <v>2.0015035500326346</v>
      </c>
      <c r="W4044" s="94">
        <v>2.0377474035084462</v>
      </c>
      <c r="X4044" s="94">
        <v>1.9701223139579258</v>
      </c>
      <c r="Y4044" s="94">
        <v>2.1723581685107556</v>
      </c>
      <c r="Z4044" s="94">
        <v>2.1092514267616038</v>
      </c>
      <c r="AA4044" s="94">
        <v>2.2008931851729892</v>
      </c>
      <c r="AB4044" s="94">
        <v>2.1158726239336034</v>
      </c>
      <c r="AC4044" s="94">
        <v>1.9262566197092816</v>
      </c>
      <c r="AD4044" s="94">
        <v>1.9871171682601074</v>
      </c>
      <c r="AE4044" s="94">
        <v>1.7893676839730051</v>
      </c>
      <c r="AF4044" s="94">
        <v>1.8669381946537562</v>
      </c>
      <c r="AG4044" s="94">
        <v>2.1873955094314361</v>
      </c>
      <c r="AH4044" s="94">
        <v>2.0031608065701585</v>
      </c>
      <c r="AI4044" s="94">
        <v>2.0294809724128475</v>
      </c>
      <c r="AJ4044" s="94">
        <v>1.9411354920710679</v>
      </c>
      <c r="AK4044" s="94">
        <v>1.9337513150435059</v>
      </c>
      <c r="AL4044" s="94">
        <v>1.940416123934521</v>
      </c>
      <c r="AM4044" s="94">
        <v>1.7900481564953983</v>
      </c>
      <c r="AN4044" s="94">
        <v>1.7878828096982358</v>
      </c>
      <c r="AO4044" s="94">
        <v>1.7335586462100026</v>
      </c>
      <c r="AP4044" s="94">
        <v>1.6984525978111786</v>
      </c>
      <c r="AQ4044" s="94">
        <v>1.7142790258683553</v>
      </c>
      <c r="AR4044" s="94">
        <v>1.715154627998809</v>
      </c>
      <c r="AS4044" s="43">
        <f t="shared" si="115"/>
        <v>36.439838962602153</v>
      </c>
    </row>
    <row r="4045" spans="3:45">
      <c r="C4045" s="34">
        <v>981</v>
      </c>
      <c r="D4045" s="94">
        <v>3.3</v>
      </c>
      <c r="E4045" s="94">
        <v>3.0120447030206541</v>
      </c>
      <c r="F4045" s="94">
        <v>3.0944616024664637</v>
      </c>
      <c r="G4045" s="94">
        <v>3.0314763214093969</v>
      </c>
      <c r="H4045" s="94">
        <v>3.0807021695851176</v>
      </c>
      <c r="I4045" s="94">
        <v>2.9906503808902563</v>
      </c>
      <c r="J4045" s="94">
        <v>2.6791950860266271</v>
      </c>
      <c r="K4045" s="94">
        <v>2.5557979185232029</v>
      </c>
      <c r="L4045" s="94">
        <v>2.6182042447619334</v>
      </c>
      <c r="M4045" s="94">
        <v>2.6205911094685153</v>
      </c>
      <c r="N4045" s="94">
        <v>2.6644116959282802</v>
      </c>
      <c r="O4045" s="94">
        <v>2.4288646443300075</v>
      </c>
      <c r="P4045" s="94">
        <v>2.272468087144174</v>
      </c>
      <c r="Q4045" s="94">
        <v>2.1327258124710524</v>
      </c>
      <c r="R4045" s="94">
        <v>2.0214125485786245</v>
      </c>
      <c r="S4045" s="94">
        <v>1.9086727582170371</v>
      </c>
      <c r="T4045" s="94">
        <v>1.8197847191690995</v>
      </c>
      <c r="U4045" s="94">
        <v>1.926754987710787</v>
      </c>
      <c r="V4045" s="94">
        <v>1.8492722506856369</v>
      </c>
      <c r="W4045" s="94">
        <v>1.8702048724772935</v>
      </c>
      <c r="X4045" s="94">
        <v>1.8068459993203454</v>
      </c>
      <c r="Y4045" s="94">
        <v>1.7647891439608407</v>
      </c>
      <c r="Z4045" s="94">
        <v>1.8197286987380852</v>
      </c>
      <c r="AA4045" s="94">
        <v>1.8511029951849038</v>
      </c>
      <c r="AB4045" s="94">
        <v>1.686311110175666</v>
      </c>
      <c r="AC4045" s="94">
        <v>1.6863449850580952</v>
      </c>
      <c r="AD4045" s="94">
        <v>1.6041095907042229</v>
      </c>
      <c r="AE4045" s="94">
        <v>1.6329779543403387</v>
      </c>
      <c r="AF4045" s="94">
        <v>1.678184931233939</v>
      </c>
      <c r="AG4045" s="94">
        <v>1.4892732782748128</v>
      </c>
      <c r="AH4045" s="94">
        <v>1.417241746541487</v>
      </c>
      <c r="AI4045" s="94">
        <v>1.3725115095226479</v>
      </c>
      <c r="AJ4045" s="94">
        <v>1.412849112258763</v>
      </c>
      <c r="AK4045" s="94">
        <v>1.3883494985187059</v>
      </c>
      <c r="AL4045" s="94">
        <v>1.3611326118193001</v>
      </c>
      <c r="AM4045" s="94">
        <v>1.36016782699025</v>
      </c>
      <c r="AN4045" s="94">
        <v>1.2862781681452524</v>
      </c>
      <c r="AO4045" s="94">
        <v>1.2920423530967222</v>
      </c>
      <c r="AP4045" s="94">
        <v>1.3262548268464407</v>
      </c>
      <c r="AQ4045" s="94">
        <v>1.2162534477996636</v>
      </c>
      <c r="AR4045" s="94">
        <v>1.2579758324723997</v>
      </c>
      <c r="AS4045" s="43">
        <f t="shared" si="115"/>
        <v>35.769162421456379</v>
      </c>
    </row>
    <row r="4046" spans="3:45">
      <c r="C4046" s="34">
        <v>982</v>
      </c>
      <c r="D4046" s="94">
        <v>3.3</v>
      </c>
      <c r="E4046" s="94">
        <v>3.2461778621048136</v>
      </c>
      <c r="F4046" s="94">
        <v>3.3887566741226385</v>
      </c>
      <c r="G4046" s="94">
        <v>3.0935183723058688</v>
      </c>
      <c r="H4046" s="94">
        <v>3.0351055785541061</v>
      </c>
      <c r="I4046" s="94">
        <v>2.9264688726443122</v>
      </c>
      <c r="J4046" s="94">
        <v>2.7972589557835703</v>
      </c>
      <c r="K4046" s="94">
        <v>2.6810648840632849</v>
      </c>
      <c r="L4046" s="94">
        <v>2.696463237318576</v>
      </c>
      <c r="M4046" s="94">
        <v>2.8476211234384952</v>
      </c>
      <c r="N4046" s="94">
        <v>3.1993173710498026</v>
      </c>
      <c r="O4046" s="94">
        <v>2.9954720801717358</v>
      </c>
      <c r="P4046" s="94">
        <v>2.9119785835859275</v>
      </c>
      <c r="Q4046" s="94">
        <v>2.9053965732478044</v>
      </c>
      <c r="R4046" s="94">
        <v>2.8964041849014448</v>
      </c>
      <c r="S4046" s="94">
        <v>2.7007479232657681</v>
      </c>
      <c r="T4046" s="94">
        <v>2.5790530638924727</v>
      </c>
      <c r="U4046" s="94">
        <v>2.5615660995030836</v>
      </c>
      <c r="V4046" s="94">
        <v>2.5134110857159206</v>
      </c>
      <c r="W4046" s="94">
        <v>2.4117327211924344</v>
      </c>
      <c r="X4046" s="94">
        <v>2.259006460841801</v>
      </c>
      <c r="Y4046" s="94">
        <v>2.4895448833096401</v>
      </c>
      <c r="Z4046" s="94">
        <v>2.5130123748034943</v>
      </c>
      <c r="AA4046" s="94">
        <v>2.5051091143505806</v>
      </c>
      <c r="AB4046" s="94">
        <v>2.4729536144171451</v>
      </c>
      <c r="AC4046" s="94">
        <v>2.569430844348505</v>
      </c>
      <c r="AD4046" s="94">
        <v>2.5381321951529086</v>
      </c>
      <c r="AE4046" s="94">
        <v>2.4915433151494542</v>
      </c>
      <c r="AF4046" s="94">
        <v>2.1923180779117981</v>
      </c>
      <c r="AG4046" s="94">
        <v>2.4075519838233901</v>
      </c>
      <c r="AH4046" s="94">
        <v>2.6207817025967048</v>
      </c>
      <c r="AI4046" s="94">
        <v>2.4107454586558505</v>
      </c>
      <c r="AJ4046" s="94">
        <v>2.3906471527083233</v>
      </c>
      <c r="AK4046" s="94">
        <v>2.3952638128069288</v>
      </c>
      <c r="AL4046" s="94">
        <v>2.5124495666324327</v>
      </c>
      <c r="AM4046" s="94">
        <v>2.2561981583597563</v>
      </c>
      <c r="AN4046" s="94">
        <v>2.2133829113314194</v>
      </c>
      <c r="AO4046" s="94">
        <v>2.2131281997376977</v>
      </c>
      <c r="AP4046" s="94">
        <v>2.3250646054005837</v>
      </c>
      <c r="AQ4046" s="94">
        <v>2.1839950829499508</v>
      </c>
      <c r="AR4046" s="94">
        <v>2.1173162864378039</v>
      </c>
      <c r="AS4046" s="43">
        <f t="shared" si="115"/>
        <v>42.223294187675343</v>
      </c>
    </row>
    <row r="4047" spans="3:45">
      <c r="C4047" s="34">
        <v>983</v>
      </c>
      <c r="D4047" s="94">
        <v>3.3</v>
      </c>
      <c r="E4047" s="94">
        <v>3.2024993112939506</v>
      </c>
      <c r="F4047" s="94">
        <v>3.0482224863492622</v>
      </c>
      <c r="G4047" s="94">
        <v>3.1528811154574541</v>
      </c>
      <c r="H4047" s="94">
        <v>3.1125262638122089</v>
      </c>
      <c r="I4047" s="94">
        <v>3.1746694001657367</v>
      </c>
      <c r="J4047" s="94">
        <v>2.9406012402703507</v>
      </c>
      <c r="K4047" s="94">
        <v>3.007076042754842</v>
      </c>
      <c r="L4047" s="94">
        <v>2.6497509317196211</v>
      </c>
      <c r="M4047" s="94">
        <v>2.818199707697691</v>
      </c>
      <c r="N4047" s="94">
        <v>2.8474614719327658</v>
      </c>
      <c r="O4047" s="94">
        <v>2.9876631140078169</v>
      </c>
      <c r="P4047" s="94">
        <v>3.2923193116046443</v>
      </c>
      <c r="Q4047" s="94">
        <v>2.9112426341226967</v>
      </c>
      <c r="R4047" s="94">
        <v>2.7611595626603909</v>
      </c>
      <c r="S4047" s="94">
        <v>2.7016961128722459</v>
      </c>
      <c r="T4047" s="94">
        <v>2.8246260156854333</v>
      </c>
      <c r="U4047" s="94">
        <v>2.468392212551672</v>
      </c>
      <c r="V4047" s="94">
        <v>2.4568058633428831</v>
      </c>
      <c r="W4047" s="94">
        <v>2.5656620172284699</v>
      </c>
      <c r="X4047" s="94">
        <v>2.3867658531651577</v>
      </c>
      <c r="Y4047" s="94">
        <v>2.2299325726005392</v>
      </c>
      <c r="Z4047" s="94">
        <v>2.2107507057992035</v>
      </c>
      <c r="AA4047" s="94">
        <v>2.3633993959237549</v>
      </c>
      <c r="AB4047" s="94">
        <v>2.283929196640718</v>
      </c>
      <c r="AC4047" s="94">
        <v>2.2518053030941818</v>
      </c>
      <c r="AD4047" s="94">
        <v>2.2313067100036128</v>
      </c>
      <c r="AE4047" s="94">
        <v>2.18480836371273</v>
      </c>
      <c r="AF4047" s="94">
        <v>2.1260394259648274</v>
      </c>
      <c r="AG4047" s="94">
        <v>2.0924492236043917</v>
      </c>
      <c r="AH4047" s="94">
        <v>2.04274954153257</v>
      </c>
      <c r="AI4047" s="94">
        <v>2.106035241499645</v>
      </c>
      <c r="AJ4047" s="94">
        <v>2.0482572605272886</v>
      </c>
      <c r="AK4047" s="94">
        <v>1.9606695675057597</v>
      </c>
      <c r="AL4047" s="94">
        <v>1.6079750765729715</v>
      </c>
      <c r="AM4047" s="94">
        <v>1.4697918160072201</v>
      </c>
      <c r="AN4047" s="94">
        <v>1.3792060639102284</v>
      </c>
      <c r="AO4047" s="94">
        <v>1.4175577308195335</v>
      </c>
      <c r="AP4047" s="94">
        <v>1.2859336206854521</v>
      </c>
      <c r="AQ4047" s="94">
        <v>1.3049748025686576</v>
      </c>
      <c r="AR4047" s="94">
        <v>1.4309404961339531</v>
      </c>
      <c r="AS4047" s="43">
        <f t="shared" si="115"/>
        <v>41.138162143390119</v>
      </c>
    </row>
    <row r="4048" spans="3:45">
      <c r="C4048" s="34">
        <v>984</v>
      </c>
      <c r="D4048" s="94">
        <v>3.3</v>
      </c>
      <c r="E4048" s="94">
        <v>2.9756898287936826</v>
      </c>
      <c r="F4048" s="94">
        <v>2.788285729492348</v>
      </c>
      <c r="G4048" s="94">
        <v>2.8755222115153205</v>
      </c>
      <c r="H4048" s="94">
        <v>2.9157389210772768</v>
      </c>
      <c r="I4048" s="94">
        <v>2.6036767501761005</v>
      </c>
      <c r="J4048" s="94">
        <v>2.4639027843766526</v>
      </c>
      <c r="K4048" s="94">
        <v>2.6452171977341372</v>
      </c>
      <c r="L4048" s="94">
        <v>2.5698974026257848</v>
      </c>
      <c r="M4048" s="94">
        <v>2.7521368211634152</v>
      </c>
      <c r="N4048" s="94">
        <v>2.5198431782886819</v>
      </c>
      <c r="O4048" s="94">
        <v>2.2410127959592314</v>
      </c>
      <c r="P4048" s="94">
        <v>2.4581311387350646</v>
      </c>
      <c r="Q4048" s="94">
        <v>2.6641976719740681</v>
      </c>
      <c r="R4048" s="94">
        <v>2.484095429975933</v>
      </c>
      <c r="S4048" s="94">
        <v>2.4727641608323645</v>
      </c>
      <c r="T4048" s="94">
        <v>2.6628579669010453</v>
      </c>
      <c r="U4048" s="94">
        <v>2.8004898098920736</v>
      </c>
      <c r="V4048" s="94">
        <v>2.8261313583742211</v>
      </c>
      <c r="W4048" s="94">
        <v>2.5547921945538894</v>
      </c>
      <c r="X4048" s="94">
        <v>2.5069753817531084</v>
      </c>
      <c r="Y4048" s="94">
        <v>2.3993418736493108</v>
      </c>
      <c r="Z4048" s="94">
        <v>2.1454035482605245</v>
      </c>
      <c r="AA4048" s="94">
        <v>2.1640700604837888</v>
      </c>
      <c r="AB4048" s="94">
        <v>2.1759211626105341</v>
      </c>
      <c r="AC4048" s="94">
        <v>2.0818221422649152</v>
      </c>
      <c r="AD4048" s="94">
        <v>2.0408281333003275</v>
      </c>
      <c r="AE4048" s="94">
        <v>1.9845698855318126</v>
      </c>
      <c r="AF4048" s="94">
        <v>1.8498845161747195</v>
      </c>
      <c r="AG4048" s="94">
        <v>2.0329393649614862</v>
      </c>
      <c r="AH4048" s="94">
        <v>1.952017735514193</v>
      </c>
      <c r="AI4048" s="94">
        <v>1.848138496676752</v>
      </c>
      <c r="AJ4048" s="94">
        <v>1.8300584205628232</v>
      </c>
      <c r="AK4048" s="94">
        <v>1.8427908920765612</v>
      </c>
      <c r="AL4048" s="94">
        <v>1.9622561118442656</v>
      </c>
      <c r="AM4048" s="94">
        <v>1.8037436634335973</v>
      </c>
      <c r="AN4048" s="94">
        <v>1.6573059001374866</v>
      </c>
      <c r="AO4048" s="94">
        <v>1.6016447593308405</v>
      </c>
      <c r="AP4048" s="94">
        <v>1.5955407346662389</v>
      </c>
      <c r="AQ4048" s="94">
        <v>1.663878900499564</v>
      </c>
      <c r="AR4048" s="94">
        <v>1.6885499642193498</v>
      </c>
      <c r="AS4048" s="43">
        <f t="shared" si="115"/>
        <v>38.20806255184354</v>
      </c>
    </row>
    <row r="4049" spans="3:45">
      <c r="C4049" s="34">
        <v>985</v>
      </c>
      <c r="D4049" s="94">
        <v>3.3</v>
      </c>
      <c r="E4049" s="94">
        <v>2.8128325290230851</v>
      </c>
      <c r="F4049" s="94">
        <v>2.7018167145307155</v>
      </c>
      <c r="G4049" s="94">
        <v>2.7427828741029954</v>
      </c>
      <c r="H4049" s="94">
        <v>2.6530278875263127</v>
      </c>
      <c r="I4049" s="94">
        <v>2.7932544742858072</v>
      </c>
      <c r="J4049" s="94">
        <v>2.6959664879808631</v>
      </c>
      <c r="K4049" s="94">
        <v>2.510819399037473</v>
      </c>
      <c r="L4049" s="94">
        <v>2.4076046130909643</v>
      </c>
      <c r="M4049" s="94">
        <v>2.3321737068863913</v>
      </c>
      <c r="N4049" s="94">
        <v>2.225823450384389</v>
      </c>
      <c r="O4049" s="94">
        <v>2.3110778145582551</v>
      </c>
      <c r="P4049" s="94">
        <v>2.6229384092133672</v>
      </c>
      <c r="Q4049" s="94">
        <v>2.8871640241909562</v>
      </c>
      <c r="R4049" s="94">
        <v>2.9213663353666179</v>
      </c>
      <c r="S4049" s="94">
        <v>2.9108083982549497</v>
      </c>
      <c r="T4049" s="94">
        <v>2.8624440869612799</v>
      </c>
      <c r="U4049" s="94">
        <v>2.892416303561987</v>
      </c>
      <c r="V4049" s="94">
        <v>2.6246363443972598</v>
      </c>
      <c r="W4049" s="94">
        <v>2.3503860445271112</v>
      </c>
      <c r="X4049" s="94">
        <v>2.4398077153562192</v>
      </c>
      <c r="Y4049" s="94">
        <v>2.621081253003648</v>
      </c>
      <c r="Z4049" s="94">
        <v>2.4711588486179208</v>
      </c>
      <c r="AA4049" s="94">
        <v>2.3318297378623778</v>
      </c>
      <c r="AB4049" s="94">
        <v>2.4050716941898349</v>
      </c>
      <c r="AC4049" s="94">
        <v>2.3367931736480299</v>
      </c>
      <c r="AD4049" s="94">
        <v>2.3017138400942008</v>
      </c>
      <c r="AE4049" s="94">
        <v>2.3326999311322663</v>
      </c>
      <c r="AF4049" s="94">
        <v>2.4360277039593607</v>
      </c>
      <c r="AG4049" s="94">
        <v>2.2795529911077046</v>
      </c>
      <c r="AH4049" s="94">
        <v>2.2736712862831712</v>
      </c>
      <c r="AI4049" s="94">
        <v>2.5202463320007156</v>
      </c>
      <c r="AJ4049" s="94">
        <v>2.609445950242677</v>
      </c>
      <c r="AK4049" s="94">
        <v>2.636514984387722</v>
      </c>
      <c r="AL4049" s="94">
        <v>2.3857387954445768</v>
      </c>
      <c r="AM4049" s="94">
        <v>2.5839721774562183</v>
      </c>
      <c r="AN4049" s="94">
        <v>2.0867364735869858</v>
      </c>
      <c r="AO4049" s="94">
        <v>2.0408230288325782</v>
      </c>
      <c r="AP4049" s="94">
        <v>1.985357274645922</v>
      </c>
      <c r="AQ4049" s="94">
        <v>2.1001668876163171</v>
      </c>
      <c r="AR4049" s="94">
        <v>2.2207145305745426</v>
      </c>
      <c r="AS4049" s="43">
        <f t="shared" si="115"/>
        <v>39.219251278364567</v>
      </c>
    </row>
    <row r="4050" spans="3:45">
      <c r="C4050" s="34">
        <v>986</v>
      </c>
      <c r="D4050" s="94">
        <v>3.3</v>
      </c>
      <c r="E4050" s="94">
        <v>3.3021329813729468</v>
      </c>
      <c r="F4050" s="94">
        <v>3.4692190312216451</v>
      </c>
      <c r="G4050" s="94">
        <v>3.5595992146667168</v>
      </c>
      <c r="H4050" s="94">
        <v>3.3941820924283972</v>
      </c>
      <c r="I4050" s="94">
        <v>3.8214027959666916</v>
      </c>
      <c r="J4050" s="94">
        <v>3.9674282145550688</v>
      </c>
      <c r="K4050" s="94">
        <v>3.8969277527305262</v>
      </c>
      <c r="L4050" s="94">
        <v>4.2478460930778859</v>
      </c>
      <c r="M4050" s="94">
        <v>3.9727262566907675</v>
      </c>
      <c r="N4050" s="94">
        <v>3.7553795506824135</v>
      </c>
      <c r="O4050" s="94">
        <v>3.6719582991724318</v>
      </c>
      <c r="P4050" s="94">
        <v>3.6555620854800517</v>
      </c>
      <c r="Q4050" s="94">
        <v>3.644471598495941</v>
      </c>
      <c r="R4050" s="94">
        <v>3.339554055256075</v>
      </c>
      <c r="S4050" s="94">
        <v>3.5462092030781798</v>
      </c>
      <c r="T4050" s="94">
        <v>3.4583214057377418</v>
      </c>
      <c r="U4050" s="94">
        <v>3.2388668904593088</v>
      </c>
      <c r="V4050" s="94">
        <v>3.2160858780987858</v>
      </c>
      <c r="W4050" s="94">
        <v>3.1650770641505694</v>
      </c>
      <c r="X4050" s="94">
        <v>3.1992615146271359</v>
      </c>
      <c r="Y4050" s="94">
        <v>2.8652673701059523</v>
      </c>
      <c r="Z4050" s="94">
        <v>2.6002229173126898</v>
      </c>
      <c r="AA4050" s="94">
        <v>2.6458096898701413</v>
      </c>
      <c r="AB4050" s="94">
        <v>2.5272912506836231</v>
      </c>
      <c r="AC4050" s="94">
        <v>2.6898213610956176</v>
      </c>
      <c r="AD4050" s="94">
        <v>2.9180709280645716</v>
      </c>
      <c r="AE4050" s="94">
        <v>2.953489419428136</v>
      </c>
      <c r="AF4050" s="94">
        <v>2.8857458627160093</v>
      </c>
      <c r="AG4050" s="94">
        <v>3.084388307011229</v>
      </c>
      <c r="AH4050" s="94">
        <v>2.9316515937451868</v>
      </c>
      <c r="AI4050" s="94">
        <v>2.8422738614359346</v>
      </c>
      <c r="AJ4050" s="94">
        <v>2.8532633157052718</v>
      </c>
      <c r="AK4050" s="94">
        <v>2.8158927360583741</v>
      </c>
      <c r="AL4050" s="94">
        <v>2.7917039466423996</v>
      </c>
      <c r="AM4050" s="94">
        <v>2.7629463095097044</v>
      </c>
      <c r="AN4050" s="94">
        <v>2.7684942872504994</v>
      </c>
      <c r="AO4050" s="94">
        <v>3.0740295184229578</v>
      </c>
      <c r="AP4050" s="94">
        <v>3.0802680241085985</v>
      </c>
      <c r="AQ4050" s="94">
        <v>3.1049886886556362</v>
      </c>
      <c r="AR4050" s="94">
        <v>2.9472657785826653</v>
      </c>
      <c r="AS4050" s="43">
        <f t="shared" si="115"/>
        <v>51.065668882902699</v>
      </c>
    </row>
    <row r="4051" spans="3:45">
      <c r="C4051" s="34">
        <v>987</v>
      </c>
      <c r="D4051" s="94">
        <v>3.3</v>
      </c>
      <c r="E4051" s="94">
        <v>3.047973337844867</v>
      </c>
      <c r="F4051" s="94">
        <v>3.4201796418654662</v>
      </c>
      <c r="G4051" s="94">
        <v>3.3551988612846642</v>
      </c>
      <c r="H4051" s="94">
        <v>3.3046953890411279</v>
      </c>
      <c r="I4051" s="94">
        <v>3.499928871043565</v>
      </c>
      <c r="J4051" s="94">
        <v>3.2294091369615807</v>
      </c>
      <c r="K4051" s="94">
        <v>3.2373429743463089</v>
      </c>
      <c r="L4051" s="94">
        <v>2.8503190839046666</v>
      </c>
      <c r="M4051" s="94">
        <v>3.0575246474550268</v>
      </c>
      <c r="N4051" s="94">
        <v>2.9388624724883172</v>
      </c>
      <c r="O4051" s="94">
        <v>3.1391850997301796</v>
      </c>
      <c r="P4051" s="94">
        <v>2.8936236460519567</v>
      </c>
      <c r="Q4051" s="94">
        <v>2.9515125723930908</v>
      </c>
      <c r="R4051" s="94">
        <v>2.854023088156171</v>
      </c>
      <c r="S4051" s="94">
        <v>3.0252048284452626</v>
      </c>
      <c r="T4051" s="94">
        <v>3.0060758659831466</v>
      </c>
      <c r="U4051" s="94">
        <v>3.1167366435342165</v>
      </c>
      <c r="V4051" s="94">
        <v>3.1363242527014878</v>
      </c>
      <c r="W4051" s="94">
        <v>2.873935165907366</v>
      </c>
      <c r="X4051" s="94">
        <v>2.9053773648608625</v>
      </c>
      <c r="Y4051" s="94">
        <v>2.8292589412479723</v>
      </c>
      <c r="Z4051" s="94">
        <v>2.9378865771615437</v>
      </c>
      <c r="AA4051" s="94">
        <v>2.9295539701681106</v>
      </c>
      <c r="AB4051" s="94">
        <v>2.7833156948012157</v>
      </c>
      <c r="AC4051" s="94">
        <v>2.6624318660974415</v>
      </c>
      <c r="AD4051" s="94">
        <v>2.9427115810054079</v>
      </c>
      <c r="AE4051" s="94">
        <v>2.7074988777822817</v>
      </c>
      <c r="AF4051" s="94">
        <v>2.5704199441612552</v>
      </c>
      <c r="AG4051" s="94">
        <v>2.1552035464406685</v>
      </c>
      <c r="AH4051" s="94">
        <v>1.8911748473854006</v>
      </c>
      <c r="AI4051" s="94">
        <v>1.8395549430648606</v>
      </c>
      <c r="AJ4051" s="94">
        <v>1.5792599093123305</v>
      </c>
      <c r="AK4051" s="94">
        <v>1.5717465886799225</v>
      </c>
      <c r="AL4051" s="94">
        <v>1.6624893323667229</v>
      </c>
      <c r="AM4051" s="94">
        <v>1.5766367559884615</v>
      </c>
      <c r="AN4051" s="94">
        <v>1.5216346213455461</v>
      </c>
      <c r="AO4051" s="94">
        <v>1.5455868249835547</v>
      </c>
      <c r="AP4051" s="94">
        <v>1.7057769535512597</v>
      </c>
      <c r="AQ4051" s="94">
        <v>1.6241365912586649</v>
      </c>
      <c r="AR4051" s="94">
        <v>1.5382480395419291</v>
      </c>
      <c r="AS4051" s="43">
        <f t="shared" si="115"/>
        <v>44.267538504305136</v>
      </c>
    </row>
    <row r="4052" spans="3:45">
      <c r="C4052" s="34">
        <v>988</v>
      </c>
      <c r="D4052" s="94">
        <v>3.3</v>
      </c>
      <c r="E4052" s="94">
        <v>3.2783273659507808</v>
      </c>
      <c r="F4052" s="94">
        <v>3.3028844903138612</v>
      </c>
      <c r="G4052" s="94">
        <v>3.2939438844031059</v>
      </c>
      <c r="H4052" s="94">
        <v>2.7965693135809309</v>
      </c>
      <c r="I4052" s="94">
        <v>2.8979216377428316</v>
      </c>
      <c r="J4052" s="94">
        <v>2.9132130719649192</v>
      </c>
      <c r="K4052" s="94">
        <v>2.8777006792761974</v>
      </c>
      <c r="L4052" s="94">
        <v>2.9571964484024371</v>
      </c>
      <c r="M4052" s="94">
        <v>2.8242307533289623</v>
      </c>
      <c r="N4052" s="94">
        <v>2.7851019391395493</v>
      </c>
      <c r="O4052" s="94">
        <v>2.7619702166007767</v>
      </c>
      <c r="P4052" s="94">
        <v>2.8374275341871944</v>
      </c>
      <c r="Q4052" s="94">
        <v>2.483204585711063</v>
      </c>
      <c r="R4052" s="94">
        <v>2.5712465810703939</v>
      </c>
      <c r="S4052" s="94">
        <v>2.3258467556355966</v>
      </c>
      <c r="T4052" s="94">
        <v>2.2530737356148873</v>
      </c>
      <c r="U4052" s="94">
        <v>2.3085125501701738</v>
      </c>
      <c r="V4052" s="94">
        <v>1.9759567220472249</v>
      </c>
      <c r="W4052" s="94">
        <v>1.8631671373564613</v>
      </c>
      <c r="X4052" s="94">
        <v>1.8548210301330332</v>
      </c>
      <c r="Y4052" s="94">
        <v>1.6578490855137527</v>
      </c>
      <c r="Z4052" s="94">
        <v>1.7118988143500335</v>
      </c>
      <c r="AA4052" s="94">
        <v>1.5967203371088363</v>
      </c>
      <c r="AB4052" s="94">
        <v>1.6987549771531174</v>
      </c>
      <c r="AC4052" s="94">
        <v>1.7205303144835429</v>
      </c>
      <c r="AD4052" s="94">
        <v>1.5771768890776614</v>
      </c>
      <c r="AE4052" s="94">
        <v>1.3639481439560612</v>
      </c>
      <c r="AF4052" s="94">
        <v>1.4646931062313369</v>
      </c>
      <c r="AG4052" s="94">
        <v>1.4756533007816528</v>
      </c>
      <c r="AH4052" s="94">
        <v>1.4496649615419226</v>
      </c>
      <c r="AI4052" s="94">
        <v>1.3467654894249037</v>
      </c>
      <c r="AJ4052" s="94">
        <v>1.4350127347815036</v>
      </c>
      <c r="AK4052" s="94">
        <v>1.4599764511928335</v>
      </c>
      <c r="AL4052" s="94">
        <v>1.6125014618404172</v>
      </c>
      <c r="AM4052" s="94">
        <v>1.6062505130299594</v>
      </c>
      <c r="AN4052" s="94">
        <v>1.4834689332558839</v>
      </c>
      <c r="AO4052" s="94">
        <v>1.4344290021477308</v>
      </c>
      <c r="AP4052" s="94">
        <v>1.4936824918919831</v>
      </c>
      <c r="AQ4052" s="94">
        <v>1.4238104464481705</v>
      </c>
      <c r="AR4052" s="94">
        <v>1.3715562546407283</v>
      </c>
      <c r="AS4052" s="43">
        <f t="shared" si="115"/>
        <v>38.101528667404693</v>
      </c>
    </row>
    <row r="4053" spans="3:45">
      <c r="C4053" s="34">
        <v>989</v>
      </c>
      <c r="D4053" s="94">
        <v>3.3</v>
      </c>
      <c r="E4053" s="94">
        <v>3.538124815074402</v>
      </c>
      <c r="F4053" s="94">
        <v>3.4339756147197207</v>
      </c>
      <c r="G4053" s="94">
        <v>3.1068879423133731</v>
      </c>
      <c r="H4053" s="94">
        <v>3.0719230083022007</v>
      </c>
      <c r="I4053" s="94">
        <v>3.0527978383020686</v>
      </c>
      <c r="J4053" s="94">
        <v>3.0631442326210681</v>
      </c>
      <c r="K4053" s="94">
        <v>3.203847921748511</v>
      </c>
      <c r="L4053" s="94">
        <v>3.20877780095172</v>
      </c>
      <c r="M4053" s="94">
        <v>3.0615577867357469</v>
      </c>
      <c r="N4053" s="94">
        <v>2.9244343955874665</v>
      </c>
      <c r="O4053" s="94">
        <v>2.819251695863203</v>
      </c>
      <c r="P4053" s="94">
        <v>2.968801530220337</v>
      </c>
      <c r="Q4053" s="94">
        <v>3.0597634062735302</v>
      </c>
      <c r="R4053" s="94">
        <v>2.9724851512641055</v>
      </c>
      <c r="S4053" s="94">
        <v>2.8874023062489536</v>
      </c>
      <c r="T4053" s="94">
        <v>3.0636815935919106</v>
      </c>
      <c r="U4053" s="94">
        <v>2.7669675554736348</v>
      </c>
      <c r="V4053" s="94">
        <v>2.6292520144095013</v>
      </c>
      <c r="W4053" s="94">
        <v>2.3391955440070529</v>
      </c>
      <c r="X4053" s="94">
        <v>2.1729566885280773</v>
      </c>
      <c r="Y4053" s="94">
        <v>2.1128624301400243</v>
      </c>
      <c r="Z4053" s="94">
        <v>2.2589028312043342</v>
      </c>
      <c r="AA4053" s="94">
        <v>2.1261855338229867</v>
      </c>
      <c r="AB4053" s="94">
        <v>2.2142876065561841</v>
      </c>
      <c r="AC4053" s="94">
        <v>2.3132476280530039</v>
      </c>
      <c r="AD4053" s="94">
        <v>2.1978117414956615</v>
      </c>
      <c r="AE4053" s="94">
        <v>2.0856211963939373</v>
      </c>
      <c r="AF4053" s="94">
        <v>2.1759601059087879</v>
      </c>
      <c r="AG4053" s="94">
        <v>2.1658822766853505</v>
      </c>
      <c r="AH4053" s="94">
        <v>2.3676143306201252</v>
      </c>
      <c r="AI4053" s="94">
        <v>2.1846458469620567</v>
      </c>
      <c r="AJ4053" s="94">
        <v>2.2773541349698849</v>
      </c>
      <c r="AK4053" s="94">
        <v>2.4045197287345381</v>
      </c>
      <c r="AL4053" s="94">
        <v>2.156960966265193</v>
      </c>
      <c r="AM4053" s="94">
        <v>2.062978148351331</v>
      </c>
      <c r="AN4053" s="94">
        <v>1.8030859773294496</v>
      </c>
      <c r="AO4053" s="94">
        <v>1.7778911089418705</v>
      </c>
      <c r="AP4053" s="94">
        <v>1.7230142045481018</v>
      </c>
      <c r="AQ4053" s="94">
        <v>1.7878851889263305</v>
      </c>
      <c r="AR4053" s="94">
        <v>1.8561642861501109</v>
      </c>
      <c r="AS4053" s="43">
        <f t="shared" si="115"/>
        <v>42.842162508856994</v>
      </c>
    </row>
    <row r="4054" spans="3:45">
      <c r="C4054" s="34">
        <v>990</v>
      </c>
      <c r="D4054" s="94">
        <v>3.3</v>
      </c>
      <c r="E4054" s="94">
        <v>2.9371903648912721</v>
      </c>
      <c r="F4054" s="94">
        <v>3.1267086782495492</v>
      </c>
      <c r="G4054" s="94">
        <v>3.3024029853767187</v>
      </c>
      <c r="H4054" s="94">
        <v>3.1370589646222795</v>
      </c>
      <c r="I4054" s="94">
        <v>3.0699114552979756</v>
      </c>
      <c r="J4054" s="94">
        <v>3.0145822599424168</v>
      </c>
      <c r="K4054" s="94">
        <v>2.8804097120761956</v>
      </c>
      <c r="L4054" s="94">
        <v>2.9615869283672303</v>
      </c>
      <c r="M4054" s="94">
        <v>2.8150169014878528</v>
      </c>
      <c r="N4054" s="94">
        <v>2.6891247862251668</v>
      </c>
      <c r="O4054" s="94">
        <v>2.8376498244616499</v>
      </c>
      <c r="P4054" s="94">
        <v>2.6272927729441</v>
      </c>
      <c r="Q4054" s="94">
        <v>2.6207638816873646</v>
      </c>
      <c r="R4054" s="94">
        <v>2.9023733823530988</v>
      </c>
      <c r="S4054" s="94">
        <v>2.9120007017243132</v>
      </c>
      <c r="T4054" s="94">
        <v>2.9897476758972656</v>
      </c>
      <c r="U4054" s="94">
        <v>3.0477347601971494</v>
      </c>
      <c r="V4054" s="94">
        <v>2.929248965020149</v>
      </c>
      <c r="W4054" s="94">
        <v>3.1791207271908943</v>
      </c>
      <c r="X4054" s="94">
        <v>3.2964348047599072</v>
      </c>
      <c r="Y4054" s="94">
        <v>3.1739100653310253</v>
      </c>
      <c r="Z4054" s="94">
        <v>3.1063671035865776</v>
      </c>
      <c r="AA4054" s="94">
        <v>3.1985921899409275</v>
      </c>
      <c r="AB4054" s="94">
        <v>3.2104336119341843</v>
      </c>
      <c r="AC4054" s="94">
        <v>3.1875480036781427</v>
      </c>
      <c r="AD4054" s="94">
        <v>3.1287826071378162</v>
      </c>
      <c r="AE4054" s="94">
        <v>2.9916373687476159</v>
      </c>
      <c r="AF4054" s="94">
        <v>2.9331439860137039</v>
      </c>
      <c r="AG4054" s="94">
        <v>2.8113277305403854</v>
      </c>
      <c r="AH4054" s="94">
        <v>2.9656724140863751</v>
      </c>
      <c r="AI4054" s="94">
        <v>2.9635967996635402</v>
      </c>
      <c r="AJ4054" s="94">
        <v>2.8929366093006879</v>
      </c>
      <c r="AK4054" s="94">
        <v>2.8573730714420034</v>
      </c>
      <c r="AL4054" s="94">
        <v>2.6771080586083293</v>
      </c>
      <c r="AM4054" s="94">
        <v>2.4612064515836138</v>
      </c>
      <c r="AN4054" s="94">
        <v>2.3691328065874169</v>
      </c>
      <c r="AO4054" s="94">
        <v>2.1662942689803852</v>
      </c>
      <c r="AP4054" s="94">
        <v>2.0422057407717165</v>
      </c>
      <c r="AQ4054" s="94">
        <v>1.8052882959831777</v>
      </c>
      <c r="AR4054" s="94">
        <v>1.7436275186115942</v>
      </c>
      <c r="AS4054" s="43">
        <f t="shared" si="115"/>
        <v>44.399774538816317</v>
      </c>
    </row>
    <row r="4055" spans="3:45">
      <c r="C4055" s="34">
        <v>991</v>
      </c>
      <c r="D4055" s="94">
        <v>3.3</v>
      </c>
      <c r="E4055" s="94">
        <v>3.522824234002893</v>
      </c>
      <c r="F4055" s="94">
        <v>3.8260829908115834</v>
      </c>
      <c r="G4055" s="94">
        <v>3.3867974403396155</v>
      </c>
      <c r="H4055" s="94">
        <v>3.2316467404606715</v>
      </c>
      <c r="I4055" s="94">
        <v>3.5439072783131023</v>
      </c>
      <c r="J4055" s="94">
        <v>3.5226014520222009</v>
      </c>
      <c r="K4055" s="94">
        <v>3.3184990872840974</v>
      </c>
      <c r="L4055" s="94">
        <v>3.6028459440765883</v>
      </c>
      <c r="M4055" s="94">
        <v>3.3940495824975057</v>
      </c>
      <c r="N4055" s="94">
        <v>3.286185860778156</v>
      </c>
      <c r="O4055" s="94">
        <v>3.056385090315715</v>
      </c>
      <c r="P4055" s="94">
        <v>3.0168298167301617</v>
      </c>
      <c r="Q4055" s="94">
        <v>2.867011036877567</v>
      </c>
      <c r="R4055" s="94">
        <v>2.8475654247604401</v>
      </c>
      <c r="S4055" s="94">
        <v>2.5871406640909189</v>
      </c>
      <c r="T4055" s="94">
        <v>2.5115294148786917</v>
      </c>
      <c r="U4055" s="94">
        <v>2.3216294860425513</v>
      </c>
      <c r="V4055" s="94">
        <v>2.3702292211876732</v>
      </c>
      <c r="W4055" s="94">
        <v>2.2985616313230057</v>
      </c>
      <c r="X4055" s="94">
        <v>2.1829912133032674</v>
      </c>
      <c r="Y4055" s="94">
        <v>1.9227485856195812</v>
      </c>
      <c r="Z4055" s="94">
        <v>1.8174375295113827</v>
      </c>
      <c r="AA4055" s="94">
        <v>1.8258709692242825</v>
      </c>
      <c r="AB4055" s="94">
        <v>1.873136087703303</v>
      </c>
      <c r="AC4055" s="94">
        <v>1.7342949684545552</v>
      </c>
      <c r="AD4055" s="94">
        <v>1.7425073886688043</v>
      </c>
      <c r="AE4055" s="94">
        <v>1.7719101873895902</v>
      </c>
      <c r="AF4055" s="94">
        <v>1.7194220740252741</v>
      </c>
      <c r="AG4055" s="94">
        <v>1.7782458710765434</v>
      </c>
      <c r="AH4055" s="94">
        <v>1.6026654109292204</v>
      </c>
      <c r="AI4055" s="94">
        <v>1.6503757446198997</v>
      </c>
      <c r="AJ4055" s="94">
        <v>1.6887971143092841</v>
      </c>
      <c r="AK4055" s="94">
        <v>1.5346357575366398</v>
      </c>
      <c r="AL4055" s="94">
        <v>1.3776481932754945</v>
      </c>
      <c r="AM4055" s="94">
        <v>1.3396282921625104</v>
      </c>
      <c r="AN4055" s="94">
        <v>1.4105123390886034</v>
      </c>
      <c r="AO4055" s="94">
        <v>1.3907182385569037</v>
      </c>
      <c r="AP4055" s="94">
        <v>1.3494904946429684</v>
      </c>
      <c r="AQ4055" s="94">
        <v>1.3687607920027365</v>
      </c>
      <c r="AR4055" s="94">
        <v>1.4223801448232234</v>
      </c>
      <c r="AS4055" s="43">
        <f t="shared" si="115"/>
        <v>42.734939630046469</v>
      </c>
    </row>
    <row r="4056" spans="3:45">
      <c r="C4056" s="34">
        <v>992</v>
      </c>
      <c r="D4056" s="94">
        <v>3.3</v>
      </c>
      <c r="E4056" s="94">
        <v>3.3395370878722357</v>
      </c>
      <c r="F4056" s="94">
        <v>3.4772830624785462</v>
      </c>
      <c r="G4056" s="94">
        <v>3.2050941276459901</v>
      </c>
      <c r="H4056" s="94">
        <v>2.9812706786870073</v>
      </c>
      <c r="I4056" s="94">
        <v>3.0631930979445658</v>
      </c>
      <c r="J4056" s="94">
        <v>3.0078314651501672</v>
      </c>
      <c r="K4056" s="94">
        <v>2.8237691881265605</v>
      </c>
      <c r="L4056" s="94">
        <v>2.6945602919941463</v>
      </c>
      <c r="M4056" s="94">
        <v>2.5950653459689086</v>
      </c>
      <c r="N4056" s="94">
        <v>2.4067027678968258</v>
      </c>
      <c r="O4056" s="94">
        <v>2.5274167635455775</v>
      </c>
      <c r="P4056" s="94">
        <v>2.4866554188361865</v>
      </c>
      <c r="Q4056" s="94">
        <v>2.2722996295138911</v>
      </c>
      <c r="R4056" s="94">
        <v>2.0919026654235249</v>
      </c>
      <c r="S4056" s="94">
        <v>2.3146271174100206</v>
      </c>
      <c r="T4056" s="94">
        <v>2.007750696942566</v>
      </c>
      <c r="U4056" s="94">
        <v>1.8231613385342165</v>
      </c>
      <c r="V4056" s="94">
        <v>1.6776687334722122</v>
      </c>
      <c r="W4056" s="94">
        <v>1.575918886527407</v>
      </c>
      <c r="X4056" s="94">
        <v>1.7012356638466595</v>
      </c>
      <c r="Y4056" s="94">
        <v>1.5963119046201535</v>
      </c>
      <c r="Z4056" s="94">
        <v>1.6895536470864267</v>
      </c>
      <c r="AA4056" s="94">
        <v>1.7402801538899568</v>
      </c>
      <c r="AB4056" s="94">
        <v>1.5698170803885465</v>
      </c>
      <c r="AC4056" s="94">
        <v>1.346775386938049</v>
      </c>
      <c r="AD4056" s="94">
        <v>1.3440865799491004</v>
      </c>
      <c r="AE4056" s="94">
        <v>1.1242295704193839</v>
      </c>
      <c r="AF4056" s="94">
        <v>1.0153384503618348</v>
      </c>
      <c r="AG4056" s="94">
        <v>1.0776093429412199</v>
      </c>
      <c r="AH4056" s="94">
        <v>1.1115537997356615</v>
      </c>
      <c r="AI4056" s="94">
        <v>1.1932788138571695</v>
      </c>
      <c r="AJ4056" s="94">
        <v>1.2073851789851884</v>
      </c>
      <c r="AK4056" s="94">
        <v>1.2007352382821397</v>
      </c>
      <c r="AL4056" s="94">
        <v>1.282798615759398</v>
      </c>
      <c r="AM4056" s="94">
        <v>1.362943028980252</v>
      </c>
      <c r="AN4056" s="94">
        <v>1.4109916196136687</v>
      </c>
      <c r="AO4056" s="94">
        <v>1.3763162551819801</v>
      </c>
      <c r="AP4056" s="94">
        <v>1.2749036140239249</v>
      </c>
      <c r="AQ4056" s="94">
        <v>1.3477448942917005</v>
      </c>
      <c r="AR4056" s="94">
        <v>1.3410225297899594</v>
      </c>
      <c r="AS4056" s="43">
        <f t="shared" si="115"/>
        <v>36.381364765655924</v>
      </c>
    </row>
    <row r="4057" spans="3:45">
      <c r="C4057" s="34">
        <v>993</v>
      </c>
      <c r="D4057" s="94">
        <v>3.3</v>
      </c>
      <c r="E4057" s="94">
        <v>3.0633569905252083</v>
      </c>
      <c r="F4057" s="94">
        <v>3.0259749259088662</v>
      </c>
      <c r="G4057" s="94">
        <v>3.0741167349187108</v>
      </c>
      <c r="H4057" s="94">
        <v>2.9420766887106709</v>
      </c>
      <c r="I4057" s="94">
        <v>2.7768034101756518</v>
      </c>
      <c r="J4057" s="94">
        <v>2.9072593958968445</v>
      </c>
      <c r="K4057" s="94">
        <v>2.6580217394071282</v>
      </c>
      <c r="L4057" s="94">
        <v>2.6040376355566694</v>
      </c>
      <c r="M4057" s="94">
        <v>2.6619735652783327</v>
      </c>
      <c r="N4057" s="94">
        <v>2.6574239123066401</v>
      </c>
      <c r="O4057" s="94">
        <v>2.3960268750680971</v>
      </c>
      <c r="P4057" s="94">
        <v>2.5314522940450086</v>
      </c>
      <c r="Q4057" s="94">
        <v>2.4557222759731969</v>
      </c>
      <c r="R4057" s="94">
        <v>2.4106219034252829</v>
      </c>
      <c r="S4057" s="94">
        <v>2.7746839744303142</v>
      </c>
      <c r="T4057" s="94">
        <v>2.8223268604181029</v>
      </c>
      <c r="U4057" s="94">
        <v>2.7399765130406348</v>
      </c>
      <c r="V4057" s="94">
        <v>2.6381250760873134</v>
      </c>
      <c r="W4057" s="94">
        <v>2.5438961316150448</v>
      </c>
      <c r="X4057" s="94">
        <v>2.2718566360523282</v>
      </c>
      <c r="Y4057" s="94">
        <v>2.2657535940879372</v>
      </c>
      <c r="Z4057" s="94">
        <v>2.0131663601253584</v>
      </c>
      <c r="AA4057" s="94">
        <v>2.1462582153233805</v>
      </c>
      <c r="AB4057" s="94">
        <v>1.9910337056128184</v>
      </c>
      <c r="AC4057" s="94">
        <v>1.8222245343346579</v>
      </c>
      <c r="AD4057" s="94">
        <v>1.6834942517638418</v>
      </c>
      <c r="AE4057" s="94">
        <v>1.4278419623566232</v>
      </c>
      <c r="AF4057" s="94">
        <v>1.4867840408030621</v>
      </c>
      <c r="AG4057" s="94">
        <v>1.4174132985675172</v>
      </c>
      <c r="AH4057" s="94">
        <v>1.4600717809932025</v>
      </c>
      <c r="AI4057" s="94">
        <v>1.6435213858014739</v>
      </c>
      <c r="AJ4057" s="94">
        <v>1.6944444016306024</v>
      </c>
      <c r="AK4057" s="94">
        <v>1.7281271978391113</v>
      </c>
      <c r="AL4057" s="94">
        <v>1.8284731546956146</v>
      </c>
      <c r="AM4057" s="94">
        <v>1.8919285529721288</v>
      </c>
      <c r="AN4057" s="94">
        <v>1.9154392697271476</v>
      </c>
      <c r="AO4057" s="94">
        <v>1.9935188932911505</v>
      </c>
      <c r="AP4057" s="94">
        <v>1.9678901743584793</v>
      </c>
      <c r="AQ4057" s="94">
        <v>2.0040973087429959</v>
      </c>
      <c r="AR4057" s="94">
        <v>2.1645742805057062</v>
      </c>
      <c r="AS4057" s="43">
        <f t="shared" si="115"/>
        <v>38.64772845134739</v>
      </c>
    </row>
    <row r="4058" spans="3:45">
      <c r="C4058" s="34">
        <v>994</v>
      </c>
      <c r="D4058" s="94">
        <v>3.3</v>
      </c>
      <c r="E4058" s="94">
        <v>3.3375974334694809</v>
      </c>
      <c r="F4058" s="94">
        <v>3.3827352474834145</v>
      </c>
      <c r="G4058" s="94">
        <v>3.2814582333325464</v>
      </c>
      <c r="H4058" s="94">
        <v>3.3778894363239269</v>
      </c>
      <c r="I4058" s="94">
        <v>3.2705196346375125</v>
      </c>
      <c r="J4058" s="94">
        <v>2.8619067842502233</v>
      </c>
      <c r="K4058" s="94">
        <v>3.0373001037088319</v>
      </c>
      <c r="L4058" s="94">
        <v>2.5867444364602519</v>
      </c>
      <c r="M4058" s="94">
        <v>2.5086194694020683</v>
      </c>
      <c r="N4058" s="94">
        <v>2.5314227461215899</v>
      </c>
      <c r="O4058" s="94">
        <v>2.4016331245842424</v>
      </c>
      <c r="P4058" s="94">
        <v>2.2029315859215508</v>
      </c>
      <c r="Q4058" s="94">
        <v>2.2326268270597946</v>
      </c>
      <c r="R4058" s="94">
        <v>2.3040504538721023</v>
      </c>
      <c r="S4058" s="94">
        <v>2.4428755360346663</v>
      </c>
      <c r="T4058" s="94">
        <v>2.5437610850723629</v>
      </c>
      <c r="U4058" s="94">
        <v>2.4349624599950395</v>
      </c>
      <c r="V4058" s="94">
        <v>2.4664971231778137</v>
      </c>
      <c r="W4058" s="94">
        <v>2.3671197842678136</v>
      </c>
      <c r="X4058" s="94">
        <v>2.1578025602621098</v>
      </c>
      <c r="Y4058" s="94">
        <v>2.0318900461818603</v>
      </c>
      <c r="Z4058" s="94">
        <v>1.9928775424412097</v>
      </c>
      <c r="AA4058" s="94">
        <v>2.3045917241868703</v>
      </c>
      <c r="AB4058" s="94">
        <v>2.2565273989547796</v>
      </c>
      <c r="AC4058" s="94">
        <v>2.2513267821579883</v>
      </c>
      <c r="AD4058" s="94">
        <v>1.996427279827462</v>
      </c>
      <c r="AE4058" s="94">
        <v>1.9347823844496415</v>
      </c>
      <c r="AF4058" s="94">
        <v>1.9119845599283989</v>
      </c>
      <c r="AG4058" s="94">
        <v>1.920093088045757</v>
      </c>
      <c r="AH4058" s="94">
        <v>1.9263695850724873</v>
      </c>
      <c r="AI4058" s="94">
        <v>1.9101783698431603</v>
      </c>
      <c r="AJ4058" s="94">
        <v>1.8957105967223729</v>
      </c>
      <c r="AK4058" s="94">
        <v>1.9290297634156182</v>
      </c>
      <c r="AL4058" s="94">
        <v>1.650512529483924</v>
      </c>
      <c r="AM4058" s="94">
        <v>1.5413194997997173</v>
      </c>
      <c r="AN4058" s="94">
        <v>1.4109684282959982</v>
      </c>
      <c r="AO4058" s="94">
        <v>1.3660242200134678</v>
      </c>
      <c r="AP4058" s="94">
        <v>1.3147491923056267</v>
      </c>
      <c r="AQ4058" s="94">
        <v>1.3296841338239003</v>
      </c>
      <c r="AR4058" s="94">
        <v>1.2328069434658095</v>
      </c>
      <c r="AS4058" s="43">
        <f t="shared" si="115"/>
        <v>39.516932582415286</v>
      </c>
    </row>
    <row r="4059" spans="3:45">
      <c r="C4059" s="34">
        <v>995</v>
      </c>
      <c r="D4059" s="94">
        <v>3.3</v>
      </c>
      <c r="E4059" s="94">
        <v>3.2726632820137498</v>
      </c>
      <c r="F4059" s="94">
        <v>3.1637818731210623</v>
      </c>
      <c r="G4059" s="94">
        <v>2.9082693223396001</v>
      </c>
      <c r="H4059" s="94">
        <v>2.7525285553706458</v>
      </c>
      <c r="I4059" s="94">
        <v>2.7178619195181772</v>
      </c>
      <c r="J4059" s="94">
        <v>2.8073929466093919</v>
      </c>
      <c r="K4059" s="94">
        <v>2.7012062872004581</v>
      </c>
      <c r="L4059" s="94">
        <v>2.530843336038509</v>
      </c>
      <c r="M4059" s="94">
        <v>2.3707953932226804</v>
      </c>
      <c r="N4059" s="94">
        <v>2.5101305837180861</v>
      </c>
      <c r="O4059" s="94">
        <v>2.588072768659746</v>
      </c>
      <c r="P4059" s="94">
        <v>2.3834206458444527</v>
      </c>
      <c r="Q4059" s="94">
        <v>2.4489069163317425</v>
      </c>
      <c r="R4059" s="94">
        <v>2.341476916026092</v>
      </c>
      <c r="S4059" s="94">
        <v>2.1287427632269567</v>
      </c>
      <c r="T4059" s="94">
        <v>1.975973917395573</v>
      </c>
      <c r="U4059" s="94">
        <v>1.7312192323282765</v>
      </c>
      <c r="V4059" s="94">
        <v>1.5613041418077802</v>
      </c>
      <c r="W4059" s="94">
        <v>1.5370050096564141</v>
      </c>
      <c r="X4059" s="94">
        <v>1.485805855346237</v>
      </c>
      <c r="Y4059" s="94">
        <v>1.4005506880361744</v>
      </c>
      <c r="Z4059" s="94">
        <v>1.4108994846090526</v>
      </c>
      <c r="AA4059" s="94">
        <v>1.2997104780231077</v>
      </c>
      <c r="AB4059" s="94">
        <v>1.2671898990580235</v>
      </c>
      <c r="AC4059" s="94">
        <v>1.2408857638367048</v>
      </c>
      <c r="AD4059" s="94">
        <v>1.0822349489291023</v>
      </c>
      <c r="AE4059" s="94">
        <v>1.1573805283644374</v>
      </c>
      <c r="AF4059" s="94">
        <v>1.0389138633343078</v>
      </c>
      <c r="AG4059" s="94">
        <v>0.97277372203656476</v>
      </c>
      <c r="AH4059" s="94">
        <v>0.99203383033650627</v>
      </c>
      <c r="AI4059" s="94">
        <v>1.0281282858175187</v>
      </c>
      <c r="AJ4059" s="94">
        <v>1.0809705844826298</v>
      </c>
      <c r="AK4059" s="94">
        <v>1.0900041311271</v>
      </c>
      <c r="AL4059" s="94">
        <v>1.0590371600846533</v>
      </c>
      <c r="AM4059" s="94">
        <v>0.87964442315491365</v>
      </c>
      <c r="AN4059" s="94">
        <v>0.86452842201444957</v>
      </c>
      <c r="AO4059" s="94">
        <v>0.83722961575021215</v>
      </c>
      <c r="AP4059" s="94">
        <v>0.87440141836928498</v>
      </c>
      <c r="AQ4059" s="94">
        <v>0.91526081625984579</v>
      </c>
      <c r="AR4059" s="94">
        <v>0.88320164038890348</v>
      </c>
      <c r="AS4059" s="43">
        <f t="shared" si="115"/>
        <v>34.190132433188538</v>
      </c>
    </row>
    <row r="4060" spans="3:45">
      <c r="C4060" s="34">
        <v>996</v>
      </c>
      <c r="D4060" s="94">
        <v>3.3</v>
      </c>
      <c r="E4060" s="94">
        <v>3.2573918677559579</v>
      </c>
      <c r="F4060" s="94">
        <v>3.0355399175157074</v>
      </c>
      <c r="G4060" s="94">
        <v>3.0296042057569292</v>
      </c>
      <c r="H4060" s="94">
        <v>3.0314559149972653</v>
      </c>
      <c r="I4060" s="94">
        <v>2.9832735124912291</v>
      </c>
      <c r="J4060" s="94">
        <v>2.8526649938879314</v>
      </c>
      <c r="K4060" s="94">
        <v>2.979074050017573</v>
      </c>
      <c r="L4060" s="94">
        <v>2.8465441029129845</v>
      </c>
      <c r="M4060" s="94">
        <v>3.0458804618020525</v>
      </c>
      <c r="N4060" s="94">
        <v>3.0020144988201092</v>
      </c>
      <c r="O4060" s="94">
        <v>2.7402960965188998</v>
      </c>
      <c r="P4060" s="94">
        <v>2.6776274347902209</v>
      </c>
      <c r="Q4060" s="94">
        <v>2.5508705262658085</v>
      </c>
      <c r="R4060" s="94">
        <v>2.4387090564985008</v>
      </c>
      <c r="S4060" s="94">
        <v>2.4535760629638674</v>
      </c>
      <c r="T4060" s="94">
        <v>2.3829823859990538</v>
      </c>
      <c r="U4060" s="94">
        <v>2.2734216342203375</v>
      </c>
      <c r="V4060" s="94">
        <v>2.4209696829752057</v>
      </c>
      <c r="W4060" s="94">
        <v>2.3866001666011361</v>
      </c>
      <c r="X4060" s="94">
        <v>2.1875836502958785</v>
      </c>
      <c r="Y4060" s="94">
        <v>1.8948890559699492</v>
      </c>
      <c r="Z4060" s="94">
        <v>1.869711061913758</v>
      </c>
      <c r="AA4060" s="94">
        <v>1.8192136051747267</v>
      </c>
      <c r="AB4060" s="94">
        <v>1.7163739998786001</v>
      </c>
      <c r="AC4060" s="94">
        <v>1.7346601603679352</v>
      </c>
      <c r="AD4060" s="94">
        <v>1.5882552402622299</v>
      </c>
      <c r="AE4060" s="94">
        <v>1.448662484556166</v>
      </c>
      <c r="AF4060" s="94">
        <v>1.3995597602666132</v>
      </c>
      <c r="AG4060" s="94">
        <v>1.2488855113241164</v>
      </c>
      <c r="AH4060" s="94">
        <v>1.2563907303038409</v>
      </c>
      <c r="AI4060" s="94">
        <v>1.1103659866328499</v>
      </c>
      <c r="AJ4060" s="94">
        <v>1.0406470904602159</v>
      </c>
      <c r="AK4060" s="94">
        <v>1.0137458875642207</v>
      </c>
      <c r="AL4060" s="94">
        <v>1.0379243442337891</v>
      </c>
      <c r="AM4060" s="94">
        <v>1.0192775668426173</v>
      </c>
      <c r="AN4060" s="94">
        <v>1.0082283817615427</v>
      </c>
      <c r="AO4060" s="94">
        <v>0.96831144525729529</v>
      </c>
      <c r="AP4060" s="94">
        <v>1.0531487558305677</v>
      </c>
      <c r="AQ4060" s="94">
        <v>1.0893110714342855</v>
      </c>
      <c r="AR4060" s="94">
        <v>1.0166883510703302</v>
      </c>
      <c r="AS4060" s="43">
        <f t="shared" si="115"/>
        <v>38.056369153574593</v>
      </c>
    </row>
    <row r="4061" spans="3:45">
      <c r="C4061" s="34">
        <v>997</v>
      </c>
      <c r="D4061" s="94">
        <v>3.3</v>
      </c>
      <c r="E4061" s="94">
        <v>3.0839778463897356</v>
      </c>
      <c r="F4061" s="94">
        <v>2.8167595074165441</v>
      </c>
      <c r="G4061" s="94">
        <v>2.4798721029454396</v>
      </c>
      <c r="H4061" s="94">
        <v>2.7065904134123926</v>
      </c>
      <c r="I4061" s="94">
        <v>2.619947131750906</v>
      </c>
      <c r="J4061" s="94">
        <v>2.4107421706185148</v>
      </c>
      <c r="K4061" s="94">
        <v>2.488221426362708</v>
      </c>
      <c r="L4061" s="94">
        <v>2.3668564428981327</v>
      </c>
      <c r="M4061" s="94">
        <v>2.3749738882388876</v>
      </c>
      <c r="N4061" s="94">
        <v>2.4080181323301044</v>
      </c>
      <c r="O4061" s="94">
        <v>2.4327697843921259</v>
      </c>
      <c r="P4061" s="94">
        <v>2.2204414023464074</v>
      </c>
      <c r="Q4061" s="94">
        <v>2.1851169832767194</v>
      </c>
      <c r="R4061" s="94">
        <v>2.1304180470589116</v>
      </c>
      <c r="S4061" s="94">
        <v>2.251726619656254</v>
      </c>
      <c r="T4061" s="94">
        <v>2.1140617019158183</v>
      </c>
      <c r="U4061" s="94">
        <v>2.153363406641414</v>
      </c>
      <c r="V4061" s="94">
        <v>2.2308852829083445</v>
      </c>
      <c r="W4061" s="94">
        <v>2.1624558611622748</v>
      </c>
      <c r="X4061" s="94">
        <v>2.0327662396658361</v>
      </c>
      <c r="Y4061" s="94">
        <v>1.811065578728398</v>
      </c>
      <c r="Z4061" s="94">
        <v>1.749014194800866</v>
      </c>
      <c r="AA4061" s="94">
        <v>1.7140346618064475</v>
      </c>
      <c r="AB4061" s="94">
        <v>1.6345851814460968</v>
      </c>
      <c r="AC4061" s="94">
        <v>1.6198326669467418</v>
      </c>
      <c r="AD4061" s="94">
        <v>1.5872454779766714</v>
      </c>
      <c r="AE4061" s="94">
        <v>1.4340596719943823</v>
      </c>
      <c r="AF4061" s="94">
        <v>1.4340180176560691</v>
      </c>
      <c r="AG4061" s="94">
        <v>1.3601736394011452</v>
      </c>
      <c r="AH4061" s="94">
        <v>1.3201789631416991</v>
      </c>
      <c r="AI4061" s="94">
        <v>1.1346447692480592</v>
      </c>
      <c r="AJ4061" s="94">
        <v>1.1318084636701125</v>
      </c>
      <c r="AK4061" s="94">
        <v>1.0436509155675142</v>
      </c>
      <c r="AL4061" s="94">
        <v>1.0224582699874967</v>
      </c>
      <c r="AM4061" s="94">
        <v>0.98948448378857279</v>
      </c>
      <c r="AN4061" s="94">
        <v>0.82451872578223029</v>
      </c>
      <c r="AO4061" s="94">
        <v>0.86814923190077509</v>
      </c>
      <c r="AP4061" s="94">
        <v>0.85054172079193813</v>
      </c>
      <c r="AQ4061" s="94">
        <v>0.86098692170941404</v>
      </c>
      <c r="AR4061" s="94">
        <v>0.84107585912289062</v>
      </c>
      <c r="AS4061" s="43">
        <f t="shared" si="115"/>
        <v>34.024798790499148</v>
      </c>
    </row>
    <row r="4062" spans="3:45">
      <c r="C4062" s="34">
        <v>998</v>
      </c>
      <c r="D4062" s="94">
        <v>3.3</v>
      </c>
      <c r="E4062" s="94">
        <v>3.1767445009310231</v>
      </c>
      <c r="F4062" s="94">
        <v>2.9363930381414538</v>
      </c>
      <c r="G4062" s="94">
        <v>2.6684750180444192</v>
      </c>
      <c r="H4062" s="94">
        <v>2.8147312899806463</v>
      </c>
      <c r="I4062" s="94">
        <v>2.8811422949813426</v>
      </c>
      <c r="J4062" s="94">
        <v>2.7054966332984063</v>
      </c>
      <c r="K4062" s="94">
        <v>2.602628837382694</v>
      </c>
      <c r="L4062" s="94">
        <v>2.2959585706284691</v>
      </c>
      <c r="M4062" s="94">
        <v>2.356043151336308</v>
      </c>
      <c r="N4062" s="94">
        <v>2.1501407440474756</v>
      </c>
      <c r="O4062" s="94">
        <v>1.8908279732158753</v>
      </c>
      <c r="P4062" s="94">
        <v>1.846907752360637</v>
      </c>
      <c r="Q4062" s="94">
        <v>1.9178313125977318</v>
      </c>
      <c r="R4062" s="94">
        <v>1.9434789538673738</v>
      </c>
      <c r="S4062" s="94">
        <v>2.0265228119231264</v>
      </c>
      <c r="T4062" s="94">
        <v>2.2453107071989598</v>
      </c>
      <c r="U4062" s="94">
        <v>2.2257371428344688</v>
      </c>
      <c r="V4062" s="94">
        <v>2.0984330325479914</v>
      </c>
      <c r="W4062" s="94">
        <v>1.8669971725058201</v>
      </c>
      <c r="X4062" s="94">
        <v>1.6620989382124944</v>
      </c>
      <c r="Y4062" s="94">
        <v>1.5465366314622542</v>
      </c>
      <c r="Z4062" s="94">
        <v>1.4574287871174598</v>
      </c>
      <c r="AA4062" s="94">
        <v>1.4147977651683405</v>
      </c>
      <c r="AB4062" s="94">
        <v>1.3182092525321909</v>
      </c>
      <c r="AC4062" s="94">
        <v>1.1280605839585696</v>
      </c>
      <c r="AD4062" s="94">
        <v>1.190165442894227</v>
      </c>
      <c r="AE4062" s="94">
        <v>1.1903004396891603</v>
      </c>
      <c r="AF4062" s="94">
        <v>1.0964288917136602</v>
      </c>
      <c r="AG4062" s="94">
        <v>1.0450589433375121</v>
      </c>
      <c r="AH4062" s="94">
        <v>1.1045348911346204</v>
      </c>
      <c r="AI4062" s="94">
        <v>1.0801353904713806</v>
      </c>
      <c r="AJ4062" s="94">
        <v>1.1718256139079644</v>
      </c>
      <c r="AK4062" s="94">
        <v>1.0778600551566855</v>
      </c>
      <c r="AL4062" s="94">
        <v>0.96960841027504652</v>
      </c>
      <c r="AM4062" s="94">
        <v>0.98461749565171808</v>
      </c>
      <c r="AN4062" s="94">
        <v>0.99436633724871581</v>
      </c>
      <c r="AO4062" s="94">
        <v>0.99019971408674323</v>
      </c>
      <c r="AP4062" s="94">
        <v>0.91272792572052874</v>
      </c>
      <c r="AQ4062" s="94">
        <v>0.90330680911419448</v>
      </c>
      <c r="AR4062" s="94">
        <v>0.94904217319919448</v>
      </c>
      <c r="AS4062" s="43">
        <f t="shared" si="115"/>
        <v>33.187176253229076</v>
      </c>
    </row>
    <row r="4063" spans="3:45">
      <c r="C4063" s="34">
        <v>999</v>
      </c>
      <c r="D4063" s="94">
        <v>3.3</v>
      </c>
      <c r="E4063" s="94">
        <v>3.6546299729663478</v>
      </c>
      <c r="F4063" s="94">
        <v>3.4201809651443593</v>
      </c>
      <c r="G4063" s="94">
        <v>3.2985788097313669</v>
      </c>
      <c r="H4063" s="94">
        <v>3.3411047991408642</v>
      </c>
      <c r="I4063" s="94">
        <v>3.1732658911608556</v>
      </c>
      <c r="J4063" s="94">
        <v>3.1999482994174318</v>
      </c>
      <c r="K4063" s="94">
        <v>2.972986419108977</v>
      </c>
      <c r="L4063" s="94">
        <v>2.7571356901811375</v>
      </c>
      <c r="M4063" s="94">
        <v>2.7171789900664125</v>
      </c>
      <c r="N4063" s="94">
        <v>2.7020824894099404</v>
      </c>
      <c r="O4063" s="94">
        <v>2.6817186433517031</v>
      </c>
      <c r="P4063" s="94">
        <v>2.5788622951293023</v>
      </c>
      <c r="Q4063" s="94">
        <v>2.5497536961231422</v>
      </c>
      <c r="R4063" s="94">
        <v>2.5930722871169762</v>
      </c>
      <c r="S4063" s="94">
        <v>2.4658690865925181</v>
      </c>
      <c r="T4063" s="94">
        <v>2.5160639238467137</v>
      </c>
      <c r="U4063" s="94">
        <v>2.2461262751317994</v>
      </c>
      <c r="V4063" s="94">
        <v>2.1365912396587037</v>
      </c>
      <c r="W4063" s="94">
        <v>1.9369881580034105</v>
      </c>
      <c r="X4063" s="94">
        <v>1.8574130043498385</v>
      </c>
      <c r="Y4063" s="94">
        <v>1.8834548208593844</v>
      </c>
      <c r="Z4063" s="94">
        <v>1.8422634538212894</v>
      </c>
      <c r="AA4063" s="94">
        <v>1.7882754074559692</v>
      </c>
      <c r="AB4063" s="94">
        <v>1.7727441095832825</v>
      </c>
      <c r="AC4063" s="94">
        <v>1.7918428181990809</v>
      </c>
      <c r="AD4063" s="94">
        <v>1.5371636091146923</v>
      </c>
      <c r="AE4063" s="94">
        <v>1.5433953674627821</v>
      </c>
      <c r="AF4063" s="94">
        <v>1.5018780828104219</v>
      </c>
      <c r="AG4063" s="94">
        <v>1.5528011250092668</v>
      </c>
      <c r="AH4063" s="94">
        <v>1.5879780842999545</v>
      </c>
      <c r="AI4063" s="94">
        <v>1.5986098155474413</v>
      </c>
      <c r="AJ4063" s="94">
        <v>1.6564740518563728</v>
      </c>
      <c r="AK4063" s="94">
        <v>1.5664073188315668</v>
      </c>
      <c r="AL4063" s="94">
        <v>1.5596468378879347</v>
      </c>
      <c r="AM4063" s="94">
        <v>1.4517294118111175</v>
      </c>
      <c r="AN4063" s="94">
        <v>1.2934511074943928</v>
      </c>
      <c r="AO4063" s="94">
        <v>1.3337888963049946</v>
      </c>
      <c r="AP4063" s="94">
        <v>1.1679813884173147</v>
      </c>
      <c r="AQ4063" s="94">
        <v>1.1559775576270317</v>
      </c>
      <c r="AR4063" s="94">
        <v>1.1955905380945004</v>
      </c>
      <c r="AS4063" s="43">
        <f t="shared" si="115"/>
        <v>39.442207595162628</v>
      </c>
    </row>
    <row r="4064" spans="3:45">
      <c r="C4064" s="34">
        <v>1000</v>
      </c>
      <c r="D4064" s="94">
        <v>3.3</v>
      </c>
      <c r="E4064" s="94">
        <v>2.9476884134704937</v>
      </c>
      <c r="F4064" s="94">
        <v>2.9357450595606585</v>
      </c>
      <c r="G4064" s="94">
        <v>2.96199915870509</v>
      </c>
      <c r="H4064" s="94">
        <v>2.9677362469913291</v>
      </c>
      <c r="I4064" s="94">
        <v>2.8536377465321512</v>
      </c>
      <c r="J4064" s="94">
        <v>2.6455592235060115</v>
      </c>
      <c r="K4064" s="94">
        <v>3.0433376491833681</v>
      </c>
      <c r="L4064" s="94">
        <v>3.0072632576669771</v>
      </c>
      <c r="M4064" s="94">
        <v>2.8682789772969457</v>
      </c>
      <c r="N4064" s="94">
        <v>2.9012358223755497</v>
      </c>
      <c r="O4064" s="94">
        <v>2.7588709698949518</v>
      </c>
      <c r="P4064" s="94">
        <v>2.8025565948103264</v>
      </c>
      <c r="Q4064" s="94">
        <v>2.6231406487793238</v>
      </c>
      <c r="R4064" s="94">
        <v>2.3449426509302884</v>
      </c>
      <c r="S4064" s="94">
        <v>2.3463375394025516</v>
      </c>
      <c r="T4064" s="94">
        <v>2.3668510961487264</v>
      </c>
      <c r="U4064" s="94">
        <v>2.3003855791960044</v>
      </c>
      <c r="V4064" s="94">
        <v>2.1450410405256686</v>
      </c>
      <c r="W4064" s="94">
        <v>2.1014164116751322</v>
      </c>
      <c r="X4064" s="94">
        <v>2.0168460015203427</v>
      </c>
      <c r="Y4064" s="94">
        <v>2.225539409774036</v>
      </c>
      <c r="Z4064" s="94">
        <v>2.0884434240047551</v>
      </c>
      <c r="AA4064" s="94">
        <v>2.2457071294993165</v>
      </c>
      <c r="AB4064" s="94">
        <v>1.9635943626167793</v>
      </c>
      <c r="AC4064" s="94">
        <v>2.0287971852304443</v>
      </c>
      <c r="AD4064" s="94">
        <v>2.1952595317497683</v>
      </c>
      <c r="AE4064" s="94">
        <v>2.3472996084366557</v>
      </c>
      <c r="AF4064" s="94">
        <v>2.3920515461454581</v>
      </c>
      <c r="AG4064" s="94">
        <v>1.9967580704822683</v>
      </c>
      <c r="AH4064" s="94">
        <v>2.1016069383984153</v>
      </c>
      <c r="AI4064" s="94">
        <v>2.0787762542481558</v>
      </c>
      <c r="AJ4064" s="94">
        <v>2.3752062572212371</v>
      </c>
      <c r="AK4064" s="94">
        <v>2.5509448685064897</v>
      </c>
      <c r="AL4064" s="94">
        <v>2.586835830308738</v>
      </c>
      <c r="AM4064" s="94">
        <v>2.6827360960751401</v>
      </c>
      <c r="AN4064" s="94">
        <v>2.5996378391208603</v>
      </c>
      <c r="AO4064" s="94">
        <v>2.396410297362797</v>
      </c>
      <c r="AP4064" s="94">
        <v>2.257518842593587</v>
      </c>
      <c r="AQ4064" s="94">
        <v>2.3052089321046303</v>
      </c>
      <c r="AR4064" s="94">
        <v>2.4215820558157621</v>
      </c>
      <c r="AS4064" s="43">
        <f t="shared" si="115"/>
        <v>39.866543925499613</v>
      </c>
    </row>
    <row r="4065" spans="1:45">
      <c r="D4065" s="94"/>
      <c r="E4065" s="94"/>
      <c r="F4065" s="94"/>
      <c r="G4065" s="94"/>
      <c r="H4065" s="94"/>
      <c r="I4065" s="94"/>
      <c r="J4065" s="94"/>
      <c r="K4065" s="94"/>
      <c r="L4065" s="94"/>
      <c r="M4065" s="94"/>
      <c r="N4065" s="94"/>
      <c r="O4065" s="94"/>
      <c r="P4065" s="94"/>
      <c r="Q4065" s="94"/>
      <c r="R4065" s="94"/>
      <c r="S4065" s="94"/>
      <c r="T4065" s="94"/>
      <c r="U4065" s="94"/>
      <c r="V4065" s="94"/>
      <c r="W4065" s="94"/>
      <c r="X4065" s="94"/>
      <c r="Y4065" s="94"/>
      <c r="Z4065" s="94"/>
      <c r="AA4065" s="94"/>
      <c r="AB4065" s="94"/>
      <c r="AC4065" s="94"/>
      <c r="AD4065" s="94"/>
      <c r="AE4065" s="94"/>
      <c r="AF4065" s="94"/>
      <c r="AG4065" s="94"/>
      <c r="AH4065" s="94"/>
      <c r="AI4065" s="94"/>
      <c r="AJ4065" s="94"/>
      <c r="AK4065" s="94"/>
      <c r="AL4065" s="94"/>
      <c r="AM4065" s="94"/>
      <c r="AN4065" s="94"/>
      <c r="AO4065" s="94"/>
      <c r="AP4065" s="94"/>
      <c r="AQ4065" s="94"/>
      <c r="AR4065" s="94"/>
    </row>
    <row r="4066" spans="1:45" s="101" customFormat="1">
      <c r="C4066" s="102">
        <v>7.0000000000000007E-2</v>
      </c>
      <c r="D4066" s="111"/>
      <c r="E4066" s="111"/>
      <c r="F4066" s="111"/>
      <c r="G4066" s="111"/>
      <c r="H4066" s="111"/>
      <c r="I4066" s="111"/>
      <c r="J4066" s="111"/>
      <c r="K4066" s="111"/>
      <c r="L4066" s="111"/>
      <c r="M4066" s="111"/>
      <c r="N4066" s="111"/>
      <c r="O4066" s="111"/>
      <c r="P4066" s="111"/>
      <c r="Q4066" s="111"/>
      <c r="R4066" s="111"/>
      <c r="S4066" s="111"/>
      <c r="T4066" s="111"/>
      <c r="U4066" s="111"/>
      <c r="V4066" s="111"/>
      <c r="W4066" s="111"/>
      <c r="X4066" s="111"/>
      <c r="Y4066" s="111"/>
      <c r="Z4066" s="111"/>
      <c r="AA4066" s="111"/>
      <c r="AB4066" s="111"/>
      <c r="AC4066" s="111"/>
      <c r="AD4066" s="111"/>
      <c r="AE4066" s="111"/>
      <c r="AF4066" s="111"/>
      <c r="AG4066" s="111"/>
      <c r="AH4066" s="111"/>
      <c r="AI4066" s="111"/>
      <c r="AJ4066" s="111"/>
      <c r="AK4066" s="111"/>
      <c r="AL4066" s="111"/>
      <c r="AM4066" s="111"/>
      <c r="AN4066" s="111"/>
      <c r="AO4066" s="111"/>
      <c r="AP4066" s="111"/>
      <c r="AQ4066" s="111"/>
      <c r="AR4066" s="111"/>
    </row>
    <row r="4067" spans="1:45">
      <c r="A4067" s="106"/>
      <c r="B4067" s="47" t="s">
        <v>38</v>
      </c>
      <c r="C4067" s="47" t="s">
        <v>110</v>
      </c>
      <c r="D4067" s="94">
        <v>3.3</v>
      </c>
      <c r="E4067" s="94">
        <v>3.2637419365876226</v>
      </c>
      <c r="F4067" s="94">
        <v>2.9965976464516748</v>
      </c>
      <c r="G4067" s="94">
        <v>3.0542928185435261</v>
      </c>
      <c r="H4067" s="94">
        <v>2.9734780079594523</v>
      </c>
      <c r="I4067" s="94">
        <v>2.7724751072617799</v>
      </c>
      <c r="J4067" s="94">
        <v>2.7199781151547451</v>
      </c>
      <c r="K4067" s="94">
        <v>2.6272007014649326</v>
      </c>
      <c r="L4067" s="94">
        <v>2.460476842520348</v>
      </c>
      <c r="M4067" s="94">
        <v>2.3610417127256786</v>
      </c>
      <c r="N4067" s="94">
        <v>2.54602273182936</v>
      </c>
      <c r="O4067" s="94">
        <v>2.5512610570115979</v>
      </c>
      <c r="P4067" s="94">
        <v>2.5403334730254543</v>
      </c>
      <c r="Q4067" s="94">
        <v>2.6301046252589275</v>
      </c>
      <c r="R4067" s="94">
        <v>2.6627195226589575</v>
      </c>
      <c r="S4067" s="94">
        <v>2.4784593988056525</v>
      </c>
      <c r="T4067" s="94">
        <v>2.2549585538221475</v>
      </c>
      <c r="U4067" s="94">
        <v>1.9221592732418669</v>
      </c>
      <c r="V4067" s="94">
        <v>1.9583977549613896</v>
      </c>
      <c r="W4067" s="94">
        <v>1.8915203225159856</v>
      </c>
      <c r="X4067" s="94">
        <v>1.7482116490350506</v>
      </c>
      <c r="Y4067" s="94">
        <v>1.7815965112011312</v>
      </c>
      <c r="Z4067" s="94">
        <v>1.6303892321744669</v>
      </c>
      <c r="AA4067" s="94">
        <v>1.6620125462625208</v>
      </c>
      <c r="AB4067" s="94">
        <v>1.617935035133127</v>
      </c>
      <c r="AC4067" s="94">
        <v>1.5753690280245565</v>
      </c>
      <c r="AD4067" s="94">
        <v>1.4198026866759794</v>
      </c>
      <c r="AE4067" s="94">
        <v>1.5554281096049531</v>
      </c>
      <c r="AF4067" s="94">
        <v>1.5978096619711675</v>
      </c>
      <c r="AG4067" s="94">
        <v>1.6361099182484973</v>
      </c>
      <c r="AH4067" s="94">
        <v>1.674105235792924</v>
      </c>
      <c r="AI4067" s="94">
        <v>1.7703880882255283</v>
      </c>
      <c r="AJ4067" s="94">
        <v>1.7849127480858515</v>
      </c>
      <c r="AK4067" s="94">
        <v>1.8210967043856976</v>
      </c>
      <c r="AL4067" s="94">
        <v>1.7990690904236715</v>
      </c>
      <c r="AM4067" s="94">
        <v>1.6742844483099781</v>
      </c>
      <c r="AN4067" s="94">
        <v>1.7953781170729461</v>
      </c>
      <c r="AO4067" s="94">
        <v>1.7351536508033854</v>
      </c>
      <c r="AP4067" s="94">
        <v>1.6908698118262264</v>
      </c>
      <c r="AQ4067" s="94">
        <v>1.5290825482469781</v>
      </c>
      <c r="AR4067" s="94">
        <v>1.4649567078586065</v>
      </c>
      <c r="AS4067" s="43">
        <f t="shared" ref="AS4067:AS4130" si="116">NPV($D$48,D4067:AR4067)</f>
        <v>36.858146060315804</v>
      </c>
    </row>
    <row r="4068" spans="1:45">
      <c r="A4068" s="47">
        <v>7</v>
      </c>
      <c r="B4068" s="108">
        <f>STDEV(AS4067:AS5066)</f>
        <v>6.9282607382228552</v>
      </c>
      <c r="C4068" s="50">
        <f>AVERAGE(AS4067:AS5066)</f>
        <v>40.409256296199949</v>
      </c>
      <c r="D4068" s="94">
        <v>3.3</v>
      </c>
      <c r="E4068" s="94">
        <v>3.210352326944748</v>
      </c>
      <c r="F4068" s="94">
        <v>3.1177104858868723</v>
      </c>
      <c r="G4068" s="94">
        <v>3.0578068754257157</v>
      </c>
      <c r="H4068" s="94">
        <v>3.0308049463432911</v>
      </c>
      <c r="I4068" s="94">
        <v>2.7079616164994316</v>
      </c>
      <c r="J4068" s="94">
        <v>2.5006297626852958</v>
      </c>
      <c r="K4068" s="94">
        <v>2.4194988056487445</v>
      </c>
      <c r="L4068" s="94">
        <v>2.589158262291682</v>
      </c>
      <c r="M4068" s="94">
        <v>2.6335442874259667</v>
      </c>
      <c r="N4068" s="94">
        <v>2.547909702498659</v>
      </c>
      <c r="O4068" s="94">
        <v>2.5246053455431849</v>
      </c>
      <c r="P4068" s="94">
        <v>2.3591809473655529</v>
      </c>
      <c r="Q4068" s="94">
        <v>2.3293290071187291</v>
      </c>
      <c r="R4068" s="94">
        <v>2.738931547067804</v>
      </c>
      <c r="S4068" s="94">
        <v>2.8978768382776137</v>
      </c>
      <c r="T4068" s="94">
        <v>3.0238862236257589</v>
      </c>
      <c r="U4068" s="94">
        <v>3.1540006211366767</v>
      </c>
      <c r="V4068" s="94">
        <v>3.3044495247900141</v>
      </c>
      <c r="W4068" s="94">
        <v>3.350065393516108</v>
      </c>
      <c r="X4068" s="94">
        <v>2.9608848249220343</v>
      </c>
      <c r="Y4068" s="94">
        <v>2.8204706115514728</v>
      </c>
      <c r="Z4068" s="94">
        <v>2.5293508830244527</v>
      </c>
      <c r="AA4068" s="94">
        <v>2.5225593607893262</v>
      </c>
      <c r="AB4068" s="94">
        <v>2.494198137895653</v>
      </c>
      <c r="AC4068" s="94">
        <v>2.2527945160234091</v>
      </c>
      <c r="AD4068" s="94">
        <v>2.3439441977423447</v>
      </c>
      <c r="AE4068" s="94">
        <v>2.1648117460832723</v>
      </c>
      <c r="AF4068" s="94">
        <v>2.0870699187856121</v>
      </c>
      <c r="AG4068" s="94">
        <v>2.0410286200939152</v>
      </c>
      <c r="AH4068" s="94">
        <v>2.0197577826078565</v>
      </c>
      <c r="AI4068" s="94">
        <v>1.8617380184070178</v>
      </c>
      <c r="AJ4068" s="94">
        <v>1.7271131110554878</v>
      </c>
      <c r="AK4068" s="94">
        <v>1.8652878874476859</v>
      </c>
      <c r="AL4068" s="94">
        <v>1.7701276511001665</v>
      </c>
      <c r="AM4068" s="94">
        <v>1.7351402986836055</v>
      </c>
      <c r="AN4068" s="94">
        <v>1.5863925199598927</v>
      </c>
      <c r="AO4068" s="94">
        <v>1.6503654417188238</v>
      </c>
      <c r="AP4068" s="94">
        <v>1.6317439823559738</v>
      </c>
      <c r="AQ4068" s="94">
        <v>1.6740550444282498</v>
      </c>
      <c r="AR4068" s="94">
        <v>1.6660453320087052</v>
      </c>
      <c r="AS4068" s="43">
        <f t="shared" si="116"/>
        <v>40.355132511053597</v>
      </c>
    </row>
    <row r="4069" spans="1:45">
      <c r="C4069" s="34">
        <v>3</v>
      </c>
      <c r="D4069" s="94">
        <v>3.3</v>
      </c>
      <c r="E4069" s="94">
        <v>4.0379294805070112</v>
      </c>
      <c r="F4069" s="94">
        <v>3.7844762542282457</v>
      </c>
      <c r="G4069" s="94">
        <v>3.3739533831504724</v>
      </c>
      <c r="H4069" s="94">
        <v>3.2744719129799904</v>
      </c>
      <c r="I4069" s="94">
        <v>3.2140145636422588</v>
      </c>
      <c r="J4069" s="94">
        <v>3.399308958663525</v>
      </c>
      <c r="K4069" s="94">
        <v>3.3198109862902716</v>
      </c>
      <c r="L4069" s="94">
        <v>3.3842802572121942</v>
      </c>
      <c r="M4069" s="94">
        <v>3.1425118295695449</v>
      </c>
      <c r="N4069" s="94">
        <v>2.8860548310779741</v>
      </c>
      <c r="O4069" s="94">
        <v>2.5156865410561906</v>
      </c>
      <c r="P4069" s="94">
        <v>2.6520997776587993</v>
      </c>
      <c r="Q4069" s="94">
        <v>2.4386934386280159</v>
      </c>
      <c r="R4069" s="94">
        <v>2.4217641189990227</v>
      </c>
      <c r="S4069" s="94">
        <v>2.4719242686279976</v>
      </c>
      <c r="T4069" s="94">
        <v>2.4226381467269196</v>
      </c>
      <c r="U4069" s="94">
        <v>2.4560664070053724</v>
      </c>
      <c r="V4069" s="94">
        <v>2.2802677978763533</v>
      </c>
      <c r="W4069" s="94">
        <v>2.1687501037888866</v>
      </c>
      <c r="X4069" s="94">
        <v>1.9745372901421299</v>
      </c>
      <c r="Y4069" s="94">
        <v>2.0422707043904444</v>
      </c>
      <c r="Z4069" s="94">
        <v>2.4443017410589012</v>
      </c>
      <c r="AA4069" s="94">
        <v>2.5463026684388668</v>
      </c>
      <c r="AB4069" s="94">
        <v>2.5421358549069217</v>
      </c>
      <c r="AC4069" s="94">
        <v>2.456309715982115</v>
      </c>
      <c r="AD4069" s="94">
        <v>2.668459739237961</v>
      </c>
      <c r="AE4069" s="94">
        <v>2.6656672720889145</v>
      </c>
      <c r="AF4069" s="94">
        <v>2.6466202804833645</v>
      </c>
      <c r="AG4069" s="94">
        <v>2.4487524618713685</v>
      </c>
      <c r="AH4069" s="94">
        <v>2.5371341534927199</v>
      </c>
      <c r="AI4069" s="94">
        <v>2.4068638512250122</v>
      </c>
      <c r="AJ4069" s="94">
        <v>2.4640023907193105</v>
      </c>
      <c r="AK4069" s="94">
        <v>2.3133274957255674</v>
      </c>
      <c r="AL4069" s="94">
        <v>2.1692157426571339</v>
      </c>
      <c r="AM4069" s="94">
        <v>2.1532678719854208</v>
      </c>
      <c r="AN4069" s="94">
        <v>2.0516339996653503</v>
      </c>
      <c r="AO4069" s="94">
        <v>2.0819347833756163</v>
      </c>
      <c r="AP4069" s="94">
        <v>1.868221373937542</v>
      </c>
      <c r="AQ4069" s="94">
        <v>1.8386906749487524</v>
      </c>
      <c r="AR4069" s="94">
        <v>1.685524373206543</v>
      </c>
      <c r="AS4069" s="43">
        <f t="shared" si="116"/>
        <v>43.68137746535217</v>
      </c>
    </row>
    <row r="4070" spans="1:45">
      <c r="C4070" s="34">
        <v>4</v>
      </c>
      <c r="D4070" s="94">
        <v>3.3</v>
      </c>
      <c r="E4070" s="94">
        <v>3.3929750432749941</v>
      </c>
      <c r="F4070" s="94">
        <v>3.3562064743874029</v>
      </c>
      <c r="G4070" s="94">
        <v>3.2661540985340238</v>
      </c>
      <c r="H4070" s="94">
        <v>3.6683557391889354</v>
      </c>
      <c r="I4070" s="94">
        <v>4.1238337199603086</v>
      </c>
      <c r="J4070" s="94">
        <v>3.7769293043923424</v>
      </c>
      <c r="K4070" s="94">
        <v>3.4119755775494762</v>
      </c>
      <c r="L4070" s="94">
        <v>3.7900498509044187</v>
      </c>
      <c r="M4070" s="94">
        <v>3.643375861015937</v>
      </c>
      <c r="N4070" s="94">
        <v>3.6361627281540256</v>
      </c>
      <c r="O4070" s="94">
        <v>3.6120249492428886</v>
      </c>
      <c r="P4070" s="94">
        <v>3.6158028203307544</v>
      </c>
      <c r="Q4070" s="94">
        <v>3.7745727674361245</v>
      </c>
      <c r="R4070" s="94">
        <v>3.6973487371022462</v>
      </c>
      <c r="S4070" s="94">
        <v>3.664793976538848</v>
      </c>
      <c r="T4070" s="94">
        <v>3.4619080587290876</v>
      </c>
      <c r="U4070" s="94">
        <v>3.5266275907905178</v>
      </c>
      <c r="V4070" s="94">
        <v>3.9613563178775713</v>
      </c>
      <c r="W4070" s="94">
        <v>3.9316711802289608</v>
      </c>
      <c r="X4070" s="94">
        <v>3.6978813488655997</v>
      </c>
      <c r="Y4070" s="94">
        <v>3.8833268400588241</v>
      </c>
      <c r="Z4070" s="94">
        <v>4.0852145318386492</v>
      </c>
      <c r="AA4070" s="94">
        <v>3.7513606940763036</v>
      </c>
      <c r="AB4070" s="94">
        <v>3.4541686984245201</v>
      </c>
      <c r="AC4070" s="94">
        <v>3.1285267001405543</v>
      </c>
      <c r="AD4070" s="94">
        <v>2.9884839757591961</v>
      </c>
      <c r="AE4070" s="94">
        <v>3.0605787511523452</v>
      </c>
      <c r="AF4070" s="94">
        <v>3.0348892297275558</v>
      </c>
      <c r="AG4070" s="94">
        <v>2.8835395479938875</v>
      </c>
      <c r="AH4070" s="94">
        <v>2.7446382888947589</v>
      </c>
      <c r="AI4070" s="94">
        <v>2.6266894925869222</v>
      </c>
      <c r="AJ4070" s="94">
        <v>2.598990241556705</v>
      </c>
      <c r="AK4070" s="94">
        <v>2.6490520249861551</v>
      </c>
      <c r="AL4070" s="94">
        <v>2.6849934218996681</v>
      </c>
      <c r="AM4070" s="94">
        <v>2.5753852276611364</v>
      </c>
      <c r="AN4070" s="94">
        <v>2.8865462533551307</v>
      </c>
      <c r="AO4070" s="94">
        <v>2.7471313603737744</v>
      </c>
      <c r="AP4070" s="94">
        <v>3.0344033264609043</v>
      </c>
      <c r="AQ4070" s="94">
        <v>2.8085858142220328</v>
      </c>
      <c r="AR4070" s="94">
        <v>3.0061981682792664</v>
      </c>
      <c r="AS4070" s="43">
        <f t="shared" si="116"/>
        <v>52.269184428931624</v>
      </c>
    </row>
    <row r="4071" spans="1:45">
      <c r="C4071" s="34">
        <v>5</v>
      </c>
      <c r="D4071" s="94">
        <v>3.3</v>
      </c>
      <c r="E4071" s="94">
        <v>3.2070269298337455</v>
      </c>
      <c r="F4071" s="94">
        <v>3.4176482411158622</v>
      </c>
      <c r="G4071" s="94">
        <v>3.4559564003093488</v>
      </c>
      <c r="H4071" s="94">
        <v>3.2655839761685348</v>
      </c>
      <c r="I4071" s="94">
        <v>2.9150824198450742</v>
      </c>
      <c r="J4071" s="94">
        <v>2.6597973220017073</v>
      </c>
      <c r="K4071" s="94">
        <v>2.6121362580050191</v>
      </c>
      <c r="L4071" s="94">
        <v>2.4269498316793912</v>
      </c>
      <c r="M4071" s="94">
        <v>2.4688566745222187</v>
      </c>
      <c r="N4071" s="94">
        <v>2.7063025534632397</v>
      </c>
      <c r="O4071" s="94">
        <v>2.7011024337759943</v>
      </c>
      <c r="P4071" s="94">
        <v>2.7472011559424176</v>
      </c>
      <c r="Q4071" s="94">
        <v>2.6187685378262628</v>
      </c>
      <c r="R4071" s="94">
        <v>2.5747950271938795</v>
      </c>
      <c r="S4071" s="94">
        <v>2.3526073684194104</v>
      </c>
      <c r="T4071" s="94">
        <v>2.1307969821585693</v>
      </c>
      <c r="U4071" s="94">
        <v>2.1810289507959273</v>
      </c>
      <c r="V4071" s="94">
        <v>2.2305182526504788</v>
      </c>
      <c r="W4071" s="94">
        <v>2.30781081126608</v>
      </c>
      <c r="X4071" s="94">
        <v>2.4102122641351547</v>
      </c>
      <c r="Y4071" s="94">
        <v>2.4047527402667015</v>
      </c>
      <c r="Z4071" s="94">
        <v>2.3708617505128315</v>
      </c>
      <c r="AA4071" s="94">
        <v>2.3684848807523298</v>
      </c>
      <c r="AB4071" s="94">
        <v>2.3480411337749745</v>
      </c>
      <c r="AC4071" s="94">
        <v>2.2621669349828979</v>
      </c>
      <c r="AD4071" s="94">
        <v>2.4218612520524232</v>
      </c>
      <c r="AE4071" s="94">
        <v>2.3422005833517914</v>
      </c>
      <c r="AF4071" s="94">
        <v>2.3811543840340823</v>
      </c>
      <c r="AG4071" s="94">
        <v>2.2112234000831794</v>
      </c>
      <c r="AH4071" s="94">
        <v>1.9295286850705606</v>
      </c>
      <c r="AI4071" s="94">
        <v>1.7924600813205172</v>
      </c>
      <c r="AJ4071" s="94">
        <v>1.7903730912134983</v>
      </c>
      <c r="AK4071" s="94">
        <v>1.9077288597408821</v>
      </c>
      <c r="AL4071" s="94">
        <v>1.7582324492159911</v>
      </c>
      <c r="AM4071" s="94">
        <v>1.6731279450277803</v>
      </c>
      <c r="AN4071" s="94">
        <v>1.5220242651324458</v>
      </c>
      <c r="AO4071" s="94">
        <v>1.3557897048003333</v>
      </c>
      <c r="AP4071" s="94">
        <v>1.2755894202204228</v>
      </c>
      <c r="AQ4071" s="94">
        <v>1.2157298822464127</v>
      </c>
      <c r="AR4071" s="94">
        <v>1.1283711856690934</v>
      </c>
      <c r="AS4071" s="43">
        <f t="shared" si="116"/>
        <v>39.711502178216421</v>
      </c>
    </row>
    <row r="4072" spans="1:45">
      <c r="C4072" s="34">
        <v>6</v>
      </c>
      <c r="D4072" s="94">
        <v>3.3</v>
      </c>
      <c r="E4072" s="94">
        <v>2.9310931319681908</v>
      </c>
      <c r="F4072" s="94">
        <v>2.7973853546476168</v>
      </c>
      <c r="G4072" s="94">
        <v>2.8636945623114234</v>
      </c>
      <c r="H4072" s="94">
        <v>2.741987339962495</v>
      </c>
      <c r="I4072" s="94">
        <v>2.4961842430467858</v>
      </c>
      <c r="J4072" s="94">
        <v>2.2590219016140787</v>
      </c>
      <c r="K4072" s="94">
        <v>2.2308616795142839</v>
      </c>
      <c r="L4072" s="94">
        <v>2.2264443619364127</v>
      </c>
      <c r="M4072" s="94">
        <v>2.3300466713387631</v>
      </c>
      <c r="N4072" s="94">
        <v>2.2967058431992631</v>
      </c>
      <c r="O4072" s="94">
        <v>2.0089413520367785</v>
      </c>
      <c r="P4072" s="94">
        <v>2.1394691295614017</v>
      </c>
      <c r="Q4072" s="94">
        <v>2.3319169607423693</v>
      </c>
      <c r="R4072" s="94">
        <v>2.2750972037071371</v>
      </c>
      <c r="S4072" s="94">
        <v>2.0871799446468771</v>
      </c>
      <c r="T4072" s="94">
        <v>1.8945198581861795</v>
      </c>
      <c r="U4072" s="94">
        <v>1.8610972155001704</v>
      </c>
      <c r="V4072" s="94">
        <v>1.7617386405108075</v>
      </c>
      <c r="W4072" s="94">
        <v>1.6142807889709527</v>
      </c>
      <c r="X4072" s="94">
        <v>1.5247625263441571</v>
      </c>
      <c r="Y4072" s="94">
        <v>1.5964279281264031</v>
      </c>
      <c r="Z4072" s="94">
        <v>1.6613230779598491</v>
      </c>
      <c r="AA4072" s="94">
        <v>1.5675844442239448</v>
      </c>
      <c r="AB4072" s="94">
        <v>1.6036958053681529</v>
      </c>
      <c r="AC4072" s="94">
        <v>1.5356666933861975</v>
      </c>
      <c r="AD4072" s="94">
        <v>1.4943589644847131</v>
      </c>
      <c r="AE4072" s="94">
        <v>1.5951890918207603</v>
      </c>
      <c r="AF4072" s="94">
        <v>1.6476714143359628</v>
      </c>
      <c r="AG4072" s="94">
        <v>1.822147924276309</v>
      </c>
      <c r="AH4072" s="94">
        <v>1.7352384526353428</v>
      </c>
      <c r="AI4072" s="94">
        <v>1.6740857953389976</v>
      </c>
      <c r="AJ4072" s="94">
        <v>1.5583161308437796</v>
      </c>
      <c r="AK4072" s="94">
        <v>1.53967723791625</v>
      </c>
      <c r="AL4072" s="94">
        <v>1.7391856191380015</v>
      </c>
      <c r="AM4072" s="94">
        <v>1.7820827222580913</v>
      </c>
      <c r="AN4072" s="94">
        <v>1.7944989837087459</v>
      </c>
      <c r="AO4072" s="94">
        <v>1.6512807311689368</v>
      </c>
      <c r="AP4072" s="94">
        <v>1.6593368162387665</v>
      </c>
      <c r="AQ4072" s="94">
        <v>1.678974359356024</v>
      </c>
      <c r="AR4072" s="94">
        <v>1.6265739640788159</v>
      </c>
      <c r="AS4072" s="43">
        <f t="shared" si="116"/>
        <v>33.718401688082366</v>
      </c>
    </row>
    <row r="4073" spans="1:45">
      <c r="C4073" s="34">
        <v>7</v>
      </c>
      <c r="D4073" s="94">
        <v>3.3</v>
      </c>
      <c r="E4073" s="94">
        <v>3.083603362037115</v>
      </c>
      <c r="F4073" s="94">
        <v>3.0368203450221256</v>
      </c>
      <c r="G4073" s="94">
        <v>2.9142883236100143</v>
      </c>
      <c r="H4073" s="94">
        <v>2.7594358663195284</v>
      </c>
      <c r="I4073" s="94">
        <v>2.7322572870376662</v>
      </c>
      <c r="J4073" s="94">
        <v>2.7101092015690256</v>
      </c>
      <c r="K4073" s="94">
        <v>2.8891030716005082</v>
      </c>
      <c r="L4073" s="94">
        <v>2.8082883812954402</v>
      </c>
      <c r="M4073" s="94">
        <v>2.6494415856692486</v>
      </c>
      <c r="N4073" s="94">
        <v>2.3340707439601771</v>
      </c>
      <c r="O4073" s="94">
        <v>2.1693377797269053</v>
      </c>
      <c r="P4073" s="94">
        <v>2.1336041865493161</v>
      </c>
      <c r="Q4073" s="94">
        <v>2.1697329982224476</v>
      </c>
      <c r="R4073" s="94">
        <v>1.9822472383256065</v>
      </c>
      <c r="S4073" s="94">
        <v>1.7814600663569555</v>
      </c>
      <c r="T4073" s="94">
        <v>1.7409976820483859</v>
      </c>
      <c r="U4073" s="94">
        <v>1.6225055414427192</v>
      </c>
      <c r="V4073" s="94">
        <v>1.8245913878660149</v>
      </c>
      <c r="W4073" s="94">
        <v>1.7895145065452731</v>
      </c>
      <c r="X4073" s="94">
        <v>1.7142826947147984</v>
      </c>
      <c r="Y4073" s="94">
        <v>1.6972347074663752</v>
      </c>
      <c r="Z4073" s="94">
        <v>1.6318355247216678</v>
      </c>
      <c r="AA4073" s="94">
        <v>1.7584017869348132</v>
      </c>
      <c r="AB4073" s="94">
        <v>1.8507203223363193</v>
      </c>
      <c r="AC4073" s="94">
        <v>1.8003456022543791</v>
      </c>
      <c r="AD4073" s="94">
        <v>1.7807045254517455</v>
      </c>
      <c r="AE4073" s="94">
        <v>1.701876616893089</v>
      </c>
      <c r="AF4073" s="94">
        <v>1.6335698585897311</v>
      </c>
      <c r="AG4073" s="94">
        <v>1.8408938567827016</v>
      </c>
      <c r="AH4073" s="94">
        <v>1.7440446375321457</v>
      </c>
      <c r="AI4073" s="94">
        <v>1.7555772448820617</v>
      </c>
      <c r="AJ4073" s="94">
        <v>1.8541060458093803</v>
      </c>
      <c r="AK4073" s="94">
        <v>1.8879299079166088</v>
      </c>
      <c r="AL4073" s="94">
        <v>1.9220555284829954</v>
      </c>
      <c r="AM4073" s="94">
        <v>2.2658614745817034</v>
      </c>
      <c r="AN4073" s="94">
        <v>1.8963084276469535</v>
      </c>
      <c r="AO4073" s="94">
        <v>1.8350830191512935</v>
      </c>
      <c r="AP4073" s="94">
        <v>1.9200227004018002</v>
      </c>
      <c r="AQ4073" s="94">
        <v>1.9396055276915656</v>
      </c>
      <c r="AR4073" s="94">
        <v>1.9133278646348499</v>
      </c>
      <c r="AS4073" s="43">
        <f t="shared" si="116"/>
        <v>35.820913143421954</v>
      </c>
    </row>
    <row r="4074" spans="1:45">
      <c r="C4074" s="34">
        <v>8</v>
      </c>
      <c r="D4074" s="94">
        <v>3.3</v>
      </c>
      <c r="E4074" s="94">
        <v>3.4381471093540137</v>
      </c>
      <c r="F4074" s="94">
        <v>3.4218479297748701</v>
      </c>
      <c r="G4074" s="94">
        <v>3.0987423453562988</v>
      </c>
      <c r="H4074" s="94">
        <v>3.0707700025812508</v>
      </c>
      <c r="I4074" s="94">
        <v>2.5804129583205415</v>
      </c>
      <c r="J4074" s="94">
        <v>2.7298265955728613</v>
      </c>
      <c r="K4074" s="94">
        <v>2.748432949127674</v>
      </c>
      <c r="L4074" s="94">
        <v>2.7655699576960773</v>
      </c>
      <c r="M4074" s="94">
        <v>2.5343084047080322</v>
      </c>
      <c r="N4074" s="94">
        <v>2.4545057147309088</v>
      </c>
      <c r="O4074" s="94">
        <v>2.4228292147527526</v>
      </c>
      <c r="P4074" s="94">
        <v>2.144362276700293</v>
      </c>
      <c r="Q4074" s="94">
        <v>2.3572466722911529</v>
      </c>
      <c r="R4074" s="94">
        <v>2.4147299134801345</v>
      </c>
      <c r="S4074" s="94">
        <v>2.744897120664501</v>
      </c>
      <c r="T4074" s="94">
        <v>2.9724143510664867</v>
      </c>
      <c r="U4074" s="94">
        <v>2.9307650476947296</v>
      </c>
      <c r="V4074" s="94">
        <v>2.8338843449968487</v>
      </c>
      <c r="W4074" s="94">
        <v>2.8141889762251511</v>
      </c>
      <c r="X4074" s="94">
        <v>2.6009299490881248</v>
      </c>
      <c r="Y4074" s="94">
        <v>2.846114879379225</v>
      </c>
      <c r="Z4074" s="94">
        <v>2.9676983939666282</v>
      </c>
      <c r="AA4074" s="94">
        <v>2.8231831156699352</v>
      </c>
      <c r="AB4074" s="94">
        <v>2.9345299978454076</v>
      </c>
      <c r="AC4074" s="94">
        <v>2.6334064048388486</v>
      </c>
      <c r="AD4074" s="94">
        <v>2.8344744958019072</v>
      </c>
      <c r="AE4074" s="94">
        <v>2.669886244923434</v>
      </c>
      <c r="AF4074" s="94">
        <v>2.3892107290394695</v>
      </c>
      <c r="AG4074" s="94">
        <v>2.2698611638729296</v>
      </c>
      <c r="AH4074" s="94">
        <v>2.4809255083951509</v>
      </c>
      <c r="AI4074" s="94">
        <v>2.4074417580526513</v>
      </c>
      <c r="AJ4074" s="94">
        <v>2.1482417349164105</v>
      </c>
      <c r="AK4074" s="94">
        <v>2.247135967414108</v>
      </c>
      <c r="AL4074" s="94">
        <v>2.043322662009964</v>
      </c>
      <c r="AM4074" s="94">
        <v>2.0512125074428531</v>
      </c>
      <c r="AN4074" s="94">
        <v>1.8372994394069548</v>
      </c>
      <c r="AO4074" s="94">
        <v>1.9947961337949818</v>
      </c>
      <c r="AP4074" s="94">
        <v>2.3439127081706363</v>
      </c>
      <c r="AQ4074" s="94">
        <v>2.3550033040633083</v>
      </c>
      <c r="AR4074" s="94">
        <v>2.2042343977691266</v>
      </c>
      <c r="AS4074" s="43">
        <f t="shared" si="116"/>
        <v>41.540618135067092</v>
      </c>
    </row>
    <row r="4075" spans="1:45">
      <c r="C4075" s="34">
        <v>9</v>
      </c>
      <c r="D4075" s="94">
        <v>3.3</v>
      </c>
      <c r="E4075" s="94">
        <v>3.1576798422294727</v>
      </c>
      <c r="F4075" s="94">
        <v>3.0750780881725333</v>
      </c>
      <c r="G4075" s="94">
        <v>2.9329670027995332</v>
      </c>
      <c r="H4075" s="94">
        <v>3.0912315010506131</v>
      </c>
      <c r="I4075" s="94">
        <v>3.032280751577785</v>
      </c>
      <c r="J4075" s="94">
        <v>3.1660020232604831</v>
      </c>
      <c r="K4075" s="94">
        <v>3.2312590707828965</v>
      </c>
      <c r="L4075" s="94">
        <v>3.3290343681075911</v>
      </c>
      <c r="M4075" s="94">
        <v>3.1788938119819181</v>
      </c>
      <c r="N4075" s="94">
        <v>3.3087462402055823</v>
      </c>
      <c r="O4075" s="94">
        <v>2.8446020663764062</v>
      </c>
      <c r="P4075" s="94">
        <v>2.8991621653430055</v>
      </c>
      <c r="Q4075" s="94">
        <v>2.9651947875891489</v>
      </c>
      <c r="R4075" s="94">
        <v>3.2219816150907179</v>
      </c>
      <c r="S4075" s="94">
        <v>3.1955431056618795</v>
      </c>
      <c r="T4075" s="94">
        <v>3.0768859886873683</v>
      </c>
      <c r="U4075" s="94">
        <v>2.9558139603059681</v>
      </c>
      <c r="V4075" s="94">
        <v>2.7540783051754865</v>
      </c>
      <c r="W4075" s="94">
        <v>2.6194052012497364</v>
      </c>
      <c r="X4075" s="94">
        <v>2.4126148037725104</v>
      </c>
      <c r="Y4075" s="94">
        <v>2.4053360267999873</v>
      </c>
      <c r="Z4075" s="94">
        <v>2.2948551477535681</v>
      </c>
      <c r="AA4075" s="94">
        <v>1.9792619300261847</v>
      </c>
      <c r="AB4075" s="94">
        <v>1.7913229674094808</v>
      </c>
      <c r="AC4075" s="94">
        <v>1.8989512476418098</v>
      </c>
      <c r="AD4075" s="94">
        <v>1.8312616826220129</v>
      </c>
      <c r="AE4075" s="94">
        <v>1.6095733520143092</v>
      </c>
      <c r="AF4075" s="94">
        <v>1.6210438991315446</v>
      </c>
      <c r="AG4075" s="94">
        <v>1.6963348952571855</v>
      </c>
      <c r="AH4075" s="94">
        <v>1.4760830014242221</v>
      </c>
      <c r="AI4075" s="94">
        <v>1.4266591976754439</v>
      </c>
      <c r="AJ4075" s="94">
        <v>1.3693867703212719</v>
      </c>
      <c r="AK4075" s="94">
        <v>1.2446126200005174</v>
      </c>
      <c r="AL4075" s="94">
        <v>1.176084607420895</v>
      </c>
      <c r="AM4075" s="94">
        <v>0.99539449942774738</v>
      </c>
      <c r="AN4075" s="94">
        <v>0.91423520866026287</v>
      </c>
      <c r="AO4075" s="94">
        <v>0.84193199368633465</v>
      </c>
      <c r="AP4075" s="94">
        <v>0.81956388801784219</v>
      </c>
      <c r="AQ4075" s="94">
        <v>0.78209308682042145</v>
      </c>
      <c r="AR4075" s="94">
        <v>0.71632064205488211</v>
      </c>
      <c r="AS4075" s="43">
        <f t="shared" si="116"/>
        <v>41.166620192269377</v>
      </c>
    </row>
    <row r="4076" spans="1:45">
      <c r="C4076" s="34">
        <v>10</v>
      </c>
      <c r="D4076" s="94">
        <v>3.3</v>
      </c>
      <c r="E4076" s="94">
        <v>3.1805474274738312</v>
      </c>
      <c r="F4076" s="94">
        <v>3.2807442802275837</v>
      </c>
      <c r="G4076" s="94">
        <v>3.4084984629625512</v>
      </c>
      <c r="H4076" s="94">
        <v>3.2836730448929896</v>
      </c>
      <c r="I4076" s="94">
        <v>3.4240810428293891</v>
      </c>
      <c r="J4076" s="94">
        <v>3.1433750542468597</v>
      </c>
      <c r="K4076" s="94">
        <v>3.2154235099467603</v>
      </c>
      <c r="L4076" s="94">
        <v>3.1327295407857489</v>
      </c>
      <c r="M4076" s="94">
        <v>2.9996447195291891</v>
      </c>
      <c r="N4076" s="94">
        <v>2.9429513485389323</v>
      </c>
      <c r="O4076" s="94">
        <v>2.9927929306038812</v>
      </c>
      <c r="P4076" s="94">
        <v>2.8363745869007158</v>
      </c>
      <c r="Q4076" s="94">
        <v>2.8594783903866534</v>
      </c>
      <c r="R4076" s="94">
        <v>3.069095114315509</v>
      </c>
      <c r="S4076" s="94">
        <v>2.8617362432863014</v>
      </c>
      <c r="T4076" s="94">
        <v>2.7069760195597818</v>
      </c>
      <c r="U4076" s="94">
        <v>2.9531659811009447</v>
      </c>
      <c r="V4076" s="94">
        <v>2.8378199715864176</v>
      </c>
      <c r="W4076" s="94">
        <v>2.5953166722635652</v>
      </c>
      <c r="X4076" s="94">
        <v>2.4496201739518106</v>
      </c>
      <c r="Y4076" s="94">
        <v>2.4779384994974611</v>
      </c>
      <c r="Z4076" s="94">
        <v>2.485604746300579</v>
      </c>
      <c r="AA4076" s="94">
        <v>2.3838519693106712</v>
      </c>
      <c r="AB4076" s="94">
        <v>2.0895395740663245</v>
      </c>
      <c r="AC4076" s="94">
        <v>2.0484889199213892</v>
      </c>
      <c r="AD4076" s="94">
        <v>1.9003633031265936</v>
      </c>
      <c r="AE4076" s="94">
        <v>1.9288873806853681</v>
      </c>
      <c r="AF4076" s="94">
        <v>1.8249205191921873</v>
      </c>
      <c r="AG4076" s="94">
        <v>1.7765491535832216</v>
      </c>
      <c r="AH4076" s="94">
        <v>1.7121668911865313</v>
      </c>
      <c r="AI4076" s="94">
        <v>1.6895815764144133</v>
      </c>
      <c r="AJ4076" s="94">
        <v>1.7513904031247833</v>
      </c>
      <c r="AK4076" s="94">
        <v>1.7242176548466097</v>
      </c>
      <c r="AL4076" s="94">
        <v>1.5466621035251946</v>
      </c>
      <c r="AM4076" s="94">
        <v>1.4819684187783544</v>
      </c>
      <c r="AN4076" s="94">
        <v>1.3773061457372155</v>
      </c>
      <c r="AO4076" s="94">
        <v>1.2447706255905524</v>
      </c>
      <c r="AP4076" s="94">
        <v>1.1409749576980714</v>
      </c>
      <c r="AQ4076" s="94">
        <v>1.2491088859167634</v>
      </c>
      <c r="AR4076" s="94">
        <v>1.1003258818018726</v>
      </c>
      <c r="AS4076" s="43">
        <f t="shared" si="116"/>
        <v>42.316088914827297</v>
      </c>
    </row>
    <row r="4077" spans="1:45">
      <c r="C4077" s="34">
        <v>11</v>
      </c>
      <c r="D4077" s="94">
        <v>3.3</v>
      </c>
      <c r="E4077" s="94">
        <v>3.437566415560203</v>
      </c>
      <c r="F4077" s="94">
        <v>3.2699038562175065</v>
      </c>
      <c r="G4077" s="94">
        <v>3.4573910766786455</v>
      </c>
      <c r="H4077" s="94">
        <v>3.1317269687500122</v>
      </c>
      <c r="I4077" s="94">
        <v>3.1226519245020712</v>
      </c>
      <c r="J4077" s="94">
        <v>3.0824589077541473</v>
      </c>
      <c r="K4077" s="94">
        <v>3.0662484991316785</v>
      </c>
      <c r="L4077" s="94">
        <v>3.2748053555028371</v>
      </c>
      <c r="M4077" s="94">
        <v>3.2182210522978627</v>
      </c>
      <c r="N4077" s="94">
        <v>3.3716027318757731</v>
      </c>
      <c r="O4077" s="94">
        <v>3.3330723442105703</v>
      </c>
      <c r="P4077" s="94">
        <v>3.0660220665931446</v>
      </c>
      <c r="Q4077" s="94">
        <v>3.041745621767928</v>
      </c>
      <c r="R4077" s="94">
        <v>2.9952572914195348</v>
      </c>
      <c r="S4077" s="94">
        <v>2.8339979906131574</v>
      </c>
      <c r="T4077" s="94">
        <v>2.8292217827199839</v>
      </c>
      <c r="U4077" s="94">
        <v>2.8894621524132864</v>
      </c>
      <c r="V4077" s="94">
        <v>2.2799637704760114</v>
      </c>
      <c r="W4077" s="94">
        <v>2.1236131774234979</v>
      </c>
      <c r="X4077" s="94">
        <v>2.0216388110760488</v>
      </c>
      <c r="Y4077" s="94">
        <v>2.2020736951003932</v>
      </c>
      <c r="Z4077" s="94">
        <v>2.1321461111958606</v>
      </c>
      <c r="AA4077" s="94">
        <v>2.1623529898675486</v>
      </c>
      <c r="AB4077" s="94">
        <v>2.4464864731463098</v>
      </c>
      <c r="AC4077" s="94">
        <v>2.2504826215781542</v>
      </c>
      <c r="AD4077" s="94">
        <v>2.0189035925072454</v>
      </c>
      <c r="AE4077" s="94">
        <v>2.1918975433599512</v>
      </c>
      <c r="AF4077" s="94">
        <v>2.1988731078669685</v>
      </c>
      <c r="AG4077" s="94">
        <v>2.1031074569145249</v>
      </c>
      <c r="AH4077" s="94">
        <v>2.1099297678628619</v>
      </c>
      <c r="AI4077" s="94">
        <v>2.2917335043788216</v>
      </c>
      <c r="AJ4077" s="94">
        <v>2.223273854828391</v>
      </c>
      <c r="AK4077" s="94">
        <v>2.1362937716241732</v>
      </c>
      <c r="AL4077" s="94">
        <v>2.2782432632845984</v>
      </c>
      <c r="AM4077" s="94">
        <v>2.6980011567554931</v>
      </c>
      <c r="AN4077" s="94">
        <v>3.1124615705692862</v>
      </c>
      <c r="AO4077" s="94">
        <v>3.2595322132947739</v>
      </c>
      <c r="AP4077" s="94">
        <v>3.1150243324209752</v>
      </c>
      <c r="AQ4077" s="94">
        <v>2.7113345452494988</v>
      </c>
      <c r="AR4077" s="94">
        <v>2.5916461969754994</v>
      </c>
      <c r="AS4077" s="43">
        <f t="shared" si="116"/>
        <v>43.914036427898928</v>
      </c>
    </row>
    <row r="4078" spans="1:45">
      <c r="C4078" s="34">
        <v>12</v>
      </c>
      <c r="D4078" s="94">
        <v>3.3</v>
      </c>
      <c r="E4078" s="94">
        <v>3.1958111472370283</v>
      </c>
      <c r="F4078" s="94">
        <v>3.2292399418944613</v>
      </c>
      <c r="G4078" s="94">
        <v>3.1738373196792988</v>
      </c>
      <c r="H4078" s="94">
        <v>3.2332460858393359</v>
      </c>
      <c r="I4078" s="94">
        <v>3.151141880565528</v>
      </c>
      <c r="J4078" s="94">
        <v>2.9890547399063729</v>
      </c>
      <c r="K4078" s="94">
        <v>3.0010703916506341</v>
      </c>
      <c r="L4078" s="94">
        <v>2.9428062602322291</v>
      </c>
      <c r="M4078" s="94">
        <v>2.69826344060484</v>
      </c>
      <c r="N4078" s="94">
        <v>2.8425531682712641</v>
      </c>
      <c r="O4078" s="94">
        <v>2.819419801176688</v>
      </c>
      <c r="P4078" s="94">
        <v>2.6591620650278482</v>
      </c>
      <c r="Q4078" s="94">
        <v>2.7596953425867259</v>
      </c>
      <c r="R4078" s="94">
        <v>2.5639896623074341</v>
      </c>
      <c r="S4078" s="94">
        <v>2.327067358718911</v>
      </c>
      <c r="T4078" s="94">
        <v>2.6861480264579569</v>
      </c>
      <c r="U4078" s="94">
        <v>2.4617455324950779</v>
      </c>
      <c r="V4078" s="94">
        <v>2.3149599014092646</v>
      </c>
      <c r="W4078" s="94">
        <v>2.0713247555279355</v>
      </c>
      <c r="X4078" s="94">
        <v>2.1661428239957909</v>
      </c>
      <c r="Y4078" s="94">
        <v>2.1809233679272464</v>
      </c>
      <c r="Z4078" s="94">
        <v>2.0886948485044381</v>
      </c>
      <c r="AA4078" s="94">
        <v>2.1719344752006151</v>
      </c>
      <c r="AB4078" s="94">
        <v>2.1301707361624178</v>
      </c>
      <c r="AC4078" s="94">
        <v>1.9525103302270117</v>
      </c>
      <c r="AD4078" s="94">
        <v>2.1006677164219876</v>
      </c>
      <c r="AE4078" s="94">
        <v>2.1185426417297224</v>
      </c>
      <c r="AF4078" s="94">
        <v>2.366304723853176</v>
      </c>
      <c r="AG4078" s="94">
        <v>2.1522969810885821</v>
      </c>
      <c r="AH4078" s="94">
        <v>2.079720794214583</v>
      </c>
      <c r="AI4078" s="94">
        <v>1.9500998453130574</v>
      </c>
      <c r="AJ4078" s="94">
        <v>1.9209091014315005</v>
      </c>
      <c r="AK4078" s="94">
        <v>1.8089585586144339</v>
      </c>
      <c r="AL4078" s="94">
        <v>1.7800456123330697</v>
      </c>
      <c r="AM4078" s="94">
        <v>1.7342931884098083</v>
      </c>
      <c r="AN4078" s="94">
        <v>1.6145905103789577</v>
      </c>
      <c r="AO4078" s="94">
        <v>1.6979593728748561</v>
      </c>
      <c r="AP4078" s="94">
        <v>1.8071741197250184</v>
      </c>
      <c r="AQ4078" s="94">
        <v>1.7695056722391858</v>
      </c>
      <c r="AR4078" s="94">
        <v>1.61357329295193</v>
      </c>
      <c r="AS4078" s="43">
        <f t="shared" si="116"/>
        <v>40.511668415101802</v>
      </c>
    </row>
    <row r="4079" spans="1:45">
      <c r="C4079" s="34">
        <v>13</v>
      </c>
      <c r="D4079" s="94">
        <v>3.3</v>
      </c>
      <c r="E4079" s="94">
        <v>3.0424898738112875</v>
      </c>
      <c r="F4079" s="94">
        <v>3.1656612776961803</v>
      </c>
      <c r="G4079" s="94">
        <v>2.6572270135934808</v>
      </c>
      <c r="H4079" s="94">
        <v>2.8105890600031267</v>
      </c>
      <c r="I4079" s="94">
        <v>2.7416952714656966</v>
      </c>
      <c r="J4079" s="94">
        <v>2.6362799344537016</v>
      </c>
      <c r="K4079" s="94">
        <v>2.5789948518887993</v>
      </c>
      <c r="L4079" s="94">
        <v>2.3449559683730863</v>
      </c>
      <c r="M4079" s="94">
        <v>2.3674111106620273</v>
      </c>
      <c r="N4079" s="94">
        <v>2.4861255429998699</v>
      </c>
      <c r="O4079" s="94">
        <v>2.5178826739803393</v>
      </c>
      <c r="P4079" s="94">
        <v>2.6589215696721209</v>
      </c>
      <c r="Q4079" s="94">
        <v>2.3736654085660502</v>
      </c>
      <c r="R4079" s="94">
        <v>2.4191826058840018</v>
      </c>
      <c r="S4079" s="94">
        <v>2.2625026766008509</v>
      </c>
      <c r="T4079" s="94">
        <v>2.4136299327719359</v>
      </c>
      <c r="U4079" s="94">
        <v>2.0800905179445328</v>
      </c>
      <c r="V4079" s="94">
        <v>2.0171941835192375</v>
      </c>
      <c r="W4079" s="94">
        <v>1.8967842621812621</v>
      </c>
      <c r="X4079" s="94">
        <v>1.852317625719736</v>
      </c>
      <c r="Y4079" s="94">
        <v>1.7875675865553169</v>
      </c>
      <c r="Z4079" s="94">
        <v>1.6431046275369126</v>
      </c>
      <c r="AA4079" s="94">
        <v>1.4961767954198013</v>
      </c>
      <c r="AB4079" s="94">
        <v>1.4830735746468744</v>
      </c>
      <c r="AC4079" s="94">
        <v>1.3996424099012825</v>
      </c>
      <c r="AD4079" s="94">
        <v>1.4235619437295211</v>
      </c>
      <c r="AE4079" s="94">
        <v>1.4276372100455361</v>
      </c>
      <c r="AF4079" s="94">
        <v>1.4448630127791446</v>
      </c>
      <c r="AG4079" s="94">
        <v>1.3504409349079545</v>
      </c>
      <c r="AH4079" s="94">
        <v>1.4232212134779221</v>
      </c>
      <c r="AI4079" s="94">
        <v>1.3553637400597751</v>
      </c>
      <c r="AJ4079" s="94">
        <v>1.2590858629881221</v>
      </c>
      <c r="AK4079" s="94">
        <v>1.3809197256579149</v>
      </c>
      <c r="AL4079" s="94">
        <v>1.4753400405151558</v>
      </c>
      <c r="AM4079" s="94">
        <v>1.5208539131689691</v>
      </c>
      <c r="AN4079" s="94">
        <v>1.3600733222363395</v>
      </c>
      <c r="AO4079" s="94">
        <v>1.439387447675158</v>
      </c>
      <c r="AP4079" s="94">
        <v>1.2457789731700186</v>
      </c>
      <c r="AQ4079" s="94">
        <v>1.1950615669448785</v>
      </c>
      <c r="AR4079" s="94">
        <v>1.1803544700631872</v>
      </c>
      <c r="AS4079" s="43">
        <f t="shared" si="116"/>
        <v>35.394641165013184</v>
      </c>
    </row>
    <row r="4080" spans="1:45">
      <c r="C4080" s="34">
        <v>14</v>
      </c>
      <c r="D4080" s="94">
        <v>3.3</v>
      </c>
      <c r="E4080" s="94">
        <v>3.132887892221405</v>
      </c>
      <c r="F4080" s="94">
        <v>2.9090562212837177</v>
      </c>
      <c r="G4080" s="94">
        <v>2.6090923179648855</v>
      </c>
      <c r="H4080" s="94">
        <v>2.6816482953820948</v>
      </c>
      <c r="I4080" s="94">
        <v>2.7549595083430498</v>
      </c>
      <c r="J4080" s="94">
        <v>2.6375356658138238</v>
      </c>
      <c r="K4080" s="94">
        <v>2.9129329298283246</v>
      </c>
      <c r="L4080" s="94">
        <v>2.9760713695268151</v>
      </c>
      <c r="M4080" s="94">
        <v>3.2521511588701291</v>
      </c>
      <c r="N4080" s="94">
        <v>2.8990162835947006</v>
      </c>
      <c r="O4080" s="94">
        <v>3.0775139643100498</v>
      </c>
      <c r="P4080" s="94">
        <v>2.9529044744519801</v>
      </c>
      <c r="Q4080" s="94">
        <v>2.8765765808261916</v>
      </c>
      <c r="R4080" s="94">
        <v>2.593226947762862</v>
      </c>
      <c r="S4080" s="94">
        <v>2.6952182708263752</v>
      </c>
      <c r="T4080" s="94">
        <v>2.4568425941423984</v>
      </c>
      <c r="U4080" s="94">
        <v>2.1585075420794682</v>
      </c>
      <c r="V4080" s="94">
        <v>2.0581937825551648</v>
      </c>
      <c r="W4080" s="94">
        <v>2.0578333806842388</v>
      </c>
      <c r="X4080" s="94">
        <v>1.9084077534315977</v>
      </c>
      <c r="Y4080" s="94">
        <v>1.9209424543663842</v>
      </c>
      <c r="Z4080" s="94">
        <v>2.0653576194382031</v>
      </c>
      <c r="AA4080" s="94">
        <v>1.945029479614667</v>
      </c>
      <c r="AB4080" s="94">
        <v>1.8304873426677901</v>
      </c>
      <c r="AC4080" s="94">
        <v>1.7444230700267247</v>
      </c>
      <c r="AD4080" s="94">
        <v>1.617561960190177</v>
      </c>
      <c r="AE4080" s="94">
        <v>1.5575533064368989</v>
      </c>
      <c r="AF4080" s="94">
        <v>1.4828857508064837</v>
      </c>
      <c r="AG4080" s="94">
        <v>1.4656246158562534</v>
      </c>
      <c r="AH4080" s="94">
        <v>1.4202824912041641</v>
      </c>
      <c r="AI4080" s="94">
        <v>1.4130379874113925</v>
      </c>
      <c r="AJ4080" s="94">
        <v>1.1919589353564952</v>
      </c>
      <c r="AK4080" s="94">
        <v>1.2212315653764056</v>
      </c>
      <c r="AL4080" s="94">
        <v>1.2845551572999712</v>
      </c>
      <c r="AM4080" s="94">
        <v>1.2196992193625575</v>
      </c>
      <c r="AN4080" s="94">
        <v>1.2135803491860735</v>
      </c>
      <c r="AO4080" s="94">
        <v>1.1721588066978228</v>
      </c>
      <c r="AP4080" s="94">
        <v>1.1243425206624027</v>
      </c>
      <c r="AQ4080" s="94">
        <v>1.0914403940226556</v>
      </c>
      <c r="AR4080" s="94">
        <v>1.084433313651997</v>
      </c>
      <c r="AS4080" s="43">
        <f t="shared" si="116"/>
        <v>37.749108582237071</v>
      </c>
    </row>
    <row r="4081" spans="3:45">
      <c r="C4081" s="34">
        <v>15</v>
      </c>
      <c r="D4081" s="94">
        <v>3.3</v>
      </c>
      <c r="E4081" s="94">
        <v>3.1803532642192596</v>
      </c>
      <c r="F4081" s="94">
        <v>3.251345769131524</v>
      </c>
      <c r="G4081" s="94">
        <v>3.581894490134423</v>
      </c>
      <c r="H4081" s="94">
        <v>3.1701770710657167</v>
      </c>
      <c r="I4081" s="94">
        <v>3.114478134948957</v>
      </c>
      <c r="J4081" s="94">
        <v>3.427385094251898</v>
      </c>
      <c r="K4081" s="94">
        <v>3.1113828378916741</v>
      </c>
      <c r="L4081" s="94">
        <v>2.692067043897699</v>
      </c>
      <c r="M4081" s="94">
        <v>2.3897816852755507</v>
      </c>
      <c r="N4081" s="94">
        <v>2.404880325581491</v>
      </c>
      <c r="O4081" s="94">
        <v>2.1496282622147405</v>
      </c>
      <c r="P4081" s="94">
        <v>2.030441098942819</v>
      </c>
      <c r="Q4081" s="94">
        <v>2.1100315775694116</v>
      </c>
      <c r="R4081" s="94">
        <v>2.1350987300124058</v>
      </c>
      <c r="S4081" s="94">
        <v>2.1648376798569764</v>
      </c>
      <c r="T4081" s="94">
        <v>1.9787455812655093</v>
      </c>
      <c r="U4081" s="94">
        <v>2.0152916075195439</v>
      </c>
      <c r="V4081" s="94">
        <v>1.9164430319017463</v>
      </c>
      <c r="W4081" s="94">
        <v>1.9458213227667991</v>
      </c>
      <c r="X4081" s="94">
        <v>1.6926734213522052</v>
      </c>
      <c r="Y4081" s="94">
        <v>1.6801019077535426</v>
      </c>
      <c r="Z4081" s="94">
        <v>1.612502327205245</v>
      </c>
      <c r="AA4081" s="94">
        <v>1.5728676532424621</v>
      </c>
      <c r="AB4081" s="94">
        <v>1.5724960030902233</v>
      </c>
      <c r="AC4081" s="94">
        <v>1.4490793540960238</v>
      </c>
      <c r="AD4081" s="94">
        <v>1.4252667188357608</v>
      </c>
      <c r="AE4081" s="94">
        <v>1.3530270696296025</v>
      </c>
      <c r="AF4081" s="94">
        <v>1.2603551510906417</v>
      </c>
      <c r="AG4081" s="94">
        <v>1.2150034754629728</v>
      </c>
      <c r="AH4081" s="94">
        <v>1.1112940810008747</v>
      </c>
      <c r="AI4081" s="94">
        <v>1.0818775445227997</v>
      </c>
      <c r="AJ4081" s="94">
        <v>1.1507177014850785</v>
      </c>
      <c r="AK4081" s="94">
        <v>1.1893372897744656</v>
      </c>
      <c r="AL4081" s="94">
        <v>1.2915928911336363</v>
      </c>
      <c r="AM4081" s="94">
        <v>1.2824207536508367</v>
      </c>
      <c r="AN4081" s="94">
        <v>1.2181263145177692</v>
      </c>
      <c r="AO4081" s="94">
        <v>1.1139043745296999</v>
      </c>
      <c r="AP4081" s="94">
        <v>1.0528348497723037</v>
      </c>
      <c r="AQ4081" s="94">
        <v>0.95382510974127821</v>
      </c>
      <c r="AR4081" s="94">
        <v>0.87825271453331522</v>
      </c>
      <c r="AS4081" s="43">
        <f t="shared" si="116"/>
        <v>36.529338010929095</v>
      </c>
    </row>
    <row r="4082" spans="3:45">
      <c r="C4082" s="34">
        <v>16</v>
      </c>
      <c r="D4082" s="94">
        <v>3.3</v>
      </c>
      <c r="E4082" s="94">
        <v>3.3402257406418725</v>
      </c>
      <c r="F4082" s="94">
        <v>3.2567829185214228</v>
      </c>
      <c r="G4082" s="94">
        <v>3.3767226142830156</v>
      </c>
      <c r="H4082" s="94">
        <v>3.0804751517333413</v>
      </c>
      <c r="I4082" s="94">
        <v>2.939557086302008</v>
      </c>
      <c r="J4082" s="94">
        <v>2.7716749016720237</v>
      </c>
      <c r="K4082" s="94">
        <v>2.6280263831765716</v>
      </c>
      <c r="L4082" s="94">
        <v>2.6907154346705813</v>
      </c>
      <c r="M4082" s="94">
        <v>2.9329899075560761</v>
      </c>
      <c r="N4082" s="94">
        <v>2.8569351466637007</v>
      </c>
      <c r="O4082" s="94">
        <v>2.441117798994648</v>
      </c>
      <c r="P4082" s="94">
        <v>2.5374297301747677</v>
      </c>
      <c r="Q4082" s="94">
        <v>2.6419249946508052</v>
      </c>
      <c r="R4082" s="94">
        <v>2.3721971225420089</v>
      </c>
      <c r="S4082" s="94">
        <v>2.3550228343873343</v>
      </c>
      <c r="T4082" s="94">
        <v>1.9702200025481857</v>
      </c>
      <c r="U4082" s="94">
        <v>1.930222186839194</v>
      </c>
      <c r="V4082" s="94">
        <v>2.0134172184290153</v>
      </c>
      <c r="W4082" s="94">
        <v>1.9341357143027098</v>
      </c>
      <c r="X4082" s="94">
        <v>1.7461572668549863</v>
      </c>
      <c r="Y4082" s="94">
        <v>1.5261913187868417</v>
      </c>
      <c r="Z4082" s="94">
        <v>1.5550943149141536</v>
      </c>
      <c r="AA4082" s="94">
        <v>1.3873307847830167</v>
      </c>
      <c r="AB4082" s="94">
        <v>1.1464591319265767</v>
      </c>
      <c r="AC4082" s="94">
        <v>1.0913254621237498</v>
      </c>
      <c r="AD4082" s="94">
        <v>1.0151609598923534</v>
      </c>
      <c r="AE4082" s="94">
        <v>0.84124340778148221</v>
      </c>
      <c r="AF4082" s="94">
        <v>0.84011877704904558</v>
      </c>
      <c r="AG4082" s="94">
        <v>0.83277028133972542</v>
      </c>
      <c r="AH4082" s="94">
        <v>0.83334259839861835</v>
      </c>
      <c r="AI4082" s="94">
        <v>0.85858108334252581</v>
      </c>
      <c r="AJ4082" s="94">
        <v>0.88071374783581347</v>
      </c>
      <c r="AK4082" s="94">
        <v>0.86988004253488382</v>
      </c>
      <c r="AL4082" s="94">
        <v>0.78515758398362456</v>
      </c>
      <c r="AM4082" s="94">
        <v>0.69093582245391283</v>
      </c>
      <c r="AN4082" s="94">
        <v>0.68052667834393299</v>
      </c>
      <c r="AO4082" s="94">
        <v>0.66853861796832603</v>
      </c>
      <c r="AP4082" s="94">
        <v>0.66151474075024852</v>
      </c>
      <c r="AQ4082" s="94">
        <v>0.65842039449939038</v>
      </c>
      <c r="AR4082" s="94">
        <v>0.64987642770722687</v>
      </c>
      <c r="AS4082" s="43">
        <f t="shared" si="116"/>
        <v>35.836729877219469</v>
      </c>
    </row>
    <row r="4083" spans="3:45">
      <c r="C4083" s="34">
        <v>17</v>
      </c>
      <c r="D4083" s="94">
        <v>3.3</v>
      </c>
      <c r="E4083" s="94">
        <v>3.2990877947805433</v>
      </c>
      <c r="F4083" s="94">
        <v>3.337783912331123</v>
      </c>
      <c r="G4083" s="94">
        <v>3.3536899976792443</v>
      </c>
      <c r="H4083" s="94">
        <v>3.3201156870651447</v>
      </c>
      <c r="I4083" s="94">
        <v>3.3364357082128735</v>
      </c>
      <c r="J4083" s="94">
        <v>3.1589595828782455</v>
      </c>
      <c r="K4083" s="94">
        <v>3.1909337603741883</v>
      </c>
      <c r="L4083" s="94">
        <v>2.9860160909603968</v>
      </c>
      <c r="M4083" s="94">
        <v>3.3396868501301911</v>
      </c>
      <c r="N4083" s="94">
        <v>3.1538989668568225</v>
      </c>
      <c r="O4083" s="94">
        <v>3.0458139576769483</v>
      </c>
      <c r="P4083" s="94">
        <v>3.214229447413441</v>
      </c>
      <c r="Q4083" s="94">
        <v>3.3197772393786193</v>
      </c>
      <c r="R4083" s="94">
        <v>3.2123945008864392</v>
      </c>
      <c r="S4083" s="94">
        <v>3.5002153431443657</v>
      </c>
      <c r="T4083" s="94">
        <v>3.5258494855373153</v>
      </c>
      <c r="U4083" s="94">
        <v>3.5653254148845814</v>
      </c>
      <c r="V4083" s="94">
        <v>3.3233936640893793</v>
      </c>
      <c r="W4083" s="94">
        <v>3.1340118002181589</v>
      </c>
      <c r="X4083" s="94">
        <v>3.198090909288676</v>
      </c>
      <c r="Y4083" s="94">
        <v>2.9441053998222819</v>
      </c>
      <c r="Z4083" s="94">
        <v>2.9223502363821408</v>
      </c>
      <c r="AA4083" s="94">
        <v>3.1403939336695252</v>
      </c>
      <c r="AB4083" s="94">
        <v>3.0535775803956304</v>
      </c>
      <c r="AC4083" s="94">
        <v>2.6971410942506915</v>
      </c>
      <c r="AD4083" s="94">
        <v>2.7744359660171964</v>
      </c>
      <c r="AE4083" s="94">
        <v>2.8747874707663752</v>
      </c>
      <c r="AF4083" s="94">
        <v>2.8361441966889145</v>
      </c>
      <c r="AG4083" s="94">
        <v>3.0397987131084498</v>
      </c>
      <c r="AH4083" s="94">
        <v>2.9351919003042242</v>
      </c>
      <c r="AI4083" s="94">
        <v>2.9815211218404785</v>
      </c>
      <c r="AJ4083" s="94">
        <v>2.9050427688328488</v>
      </c>
      <c r="AK4083" s="94">
        <v>2.6604553490081519</v>
      </c>
      <c r="AL4083" s="94">
        <v>2.8035253820011703</v>
      </c>
      <c r="AM4083" s="94">
        <v>3.0793746236836834</v>
      </c>
      <c r="AN4083" s="94">
        <v>2.9436876109832624</v>
      </c>
      <c r="AO4083" s="94">
        <v>2.8965921275610231</v>
      </c>
      <c r="AP4083" s="94">
        <v>2.8373007203727725</v>
      </c>
      <c r="AQ4083" s="94">
        <v>2.6465714740041606</v>
      </c>
      <c r="AR4083" s="94">
        <v>2.7324065268526248</v>
      </c>
      <c r="AS4083" s="43">
        <f t="shared" si="116"/>
        <v>47.702354687744204</v>
      </c>
    </row>
    <row r="4084" spans="3:45">
      <c r="C4084" s="34">
        <v>18</v>
      </c>
      <c r="D4084" s="94">
        <v>3.3</v>
      </c>
      <c r="E4084" s="94">
        <v>3.7313970961099892</v>
      </c>
      <c r="F4084" s="94">
        <v>4.1499008245416249</v>
      </c>
      <c r="G4084" s="94">
        <v>4.2996334139167809</v>
      </c>
      <c r="H4084" s="94">
        <v>3.9844498735011276</v>
      </c>
      <c r="I4084" s="94">
        <v>3.9514553057774155</v>
      </c>
      <c r="J4084" s="94">
        <v>3.8286111071589457</v>
      </c>
      <c r="K4084" s="94">
        <v>3.8269856822323098</v>
      </c>
      <c r="L4084" s="94">
        <v>3.5855182864126247</v>
      </c>
      <c r="M4084" s="94">
        <v>3.4448180280143359</v>
      </c>
      <c r="N4084" s="94">
        <v>3.4210387166433889</v>
      </c>
      <c r="O4084" s="94">
        <v>3.2497560160607848</v>
      </c>
      <c r="P4084" s="94">
        <v>3.6058314931037874</v>
      </c>
      <c r="Q4084" s="94">
        <v>3.6406273868798658</v>
      </c>
      <c r="R4084" s="94">
        <v>3.2862898211960316</v>
      </c>
      <c r="S4084" s="94">
        <v>3.1279931256776874</v>
      </c>
      <c r="T4084" s="94">
        <v>3.0538863595912304</v>
      </c>
      <c r="U4084" s="94">
        <v>2.7752352185260079</v>
      </c>
      <c r="V4084" s="94">
        <v>2.923683236005711</v>
      </c>
      <c r="W4084" s="94">
        <v>2.9735889006506322</v>
      </c>
      <c r="X4084" s="94">
        <v>2.5988478134770192</v>
      </c>
      <c r="Y4084" s="94">
        <v>2.6783092770255568</v>
      </c>
      <c r="Z4084" s="94">
        <v>2.6209480374183869</v>
      </c>
      <c r="AA4084" s="94">
        <v>2.7089670133939134</v>
      </c>
      <c r="AB4084" s="94">
        <v>2.3185556459065553</v>
      </c>
      <c r="AC4084" s="94">
        <v>2.0521952164957988</v>
      </c>
      <c r="AD4084" s="94">
        <v>2.007141134519256</v>
      </c>
      <c r="AE4084" s="94">
        <v>2.19927515176389</v>
      </c>
      <c r="AF4084" s="94">
        <v>2.3540039463617992</v>
      </c>
      <c r="AG4084" s="94">
        <v>2.3276167242470582</v>
      </c>
      <c r="AH4084" s="94">
        <v>2.4921465583212208</v>
      </c>
      <c r="AI4084" s="94">
        <v>2.4608012006005433</v>
      </c>
      <c r="AJ4084" s="94">
        <v>2.4026948732701423</v>
      </c>
      <c r="AK4084" s="94">
        <v>2.1795757062236905</v>
      </c>
      <c r="AL4084" s="94">
        <v>2.3688175472150275</v>
      </c>
      <c r="AM4084" s="94">
        <v>2.552807835164296</v>
      </c>
      <c r="AN4084" s="94">
        <v>2.356751077817643</v>
      </c>
      <c r="AO4084" s="94">
        <v>2.4855872169725139</v>
      </c>
      <c r="AP4084" s="94">
        <v>2.0135686390893093</v>
      </c>
      <c r="AQ4084" s="94">
        <v>1.8831168671082421</v>
      </c>
      <c r="AR4084" s="94">
        <v>1.8760159884617085</v>
      </c>
      <c r="AS4084" s="43">
        <f t="shared" si="116"/>
        <v>49.548684797455635</v>
      </c>
    </row>
    <row r="4085" spans="3:45">
      <c r="C4085" s="34">
        <v>19</v>
      </c>
      <c r="D4085" s="94">
        <v>3.3</v>
      </c>
      <c r="E4085" s="94">
        <v>2.971669335929636</v>
      </c>
      <c r="F4085" s="94">
        <v>2.7739950824865707</v>
      </c>
      <c r="G4085" s="94">
        <v>2.9573394405572824</v>
      </c>
      <c r="H4085" s="94">
        <v>2.9498969495365595</v>
      </c>
      <c r="I4085" s="94">
        <v>2.8923304459495665</v>
      </c>
      <c r="J4085" s="94">
        <v>2.9137301675267522</v>
      </c>
      <c r="K4085" s="94">
        <v>2.7150584143520269</v>
      </c>
      <c r="L4085" s="94">
        <v>2.5425791585540538</v>
      </c>
      <c r="M4085" s="94">
        <v>2.4590677014652185</v>
      </c>
      <c r="N4085" s="94">
        <v>2.5911877165299639</v>
      </c>
      <c r="O4085" s="94">
        <v>2.5872198348649036</v>
      </c>
      <c r="P4085" s="94">
        <v>2.4590655170342304</v>
      </c>
      <c r="Q4085" s="94">
        <v>2.2719031414446378</v>
      </c>
      <c r="R4085" s="94">
        <v>2.4069709575460188</v>
      </c>
      <c r="S4085" s="94">
        <v>2.7457268376791641</v>
      </c>
      <c r="T4085" s="94">
        <v>2.683591769070345</v>
      </c>
      <c r="U4085" s="94">
        <v>2.6252028225044532</v>
      </c>
      <c r="V4085" s="94">
        <v>2.5480874464193568</v>
      </c>
      <c r="W4085" s="94">
        <v>2.5721681165274264</v>
      </c>
      <c r="X4085" s="94">
        <v>2.5016113406403373</v>
      </c>
      <c r="Y4085" s="94">
        <v>2.2864043689542775</v>
      </c>
      <c r="Z4085" s="94">
        <v>2.4172006148879541</v>
      </c>
      <c r="AA4085" s="94">
        <v>2.2005145709061793</v>
      </c>
      <c r="AB4085" s="94">
        <v>2.1197638015319948</v>
      </c>
      <c r="AC4085" s="94">
        <v>1.8872483056854639</v>
      </c>
      <c r="AD4085" s="94">
        <v>1.7886749417144059</v>
      </c>
      <c r="AE4085" s="94">
        <v>1.7654912673356646</v>
      </c>
      <c r="AF4085" s="94">
        <v>1.6507790683883672</v>
      </c>
      <c r="AG4085" s="94">
        <v>1.4930676554446356</v>
      </c>
      <c r="AH4085" s="94">
        <v>1.4703392811514837</v>
      </c>
      <c r="AI4085" s="94">
        <v>1.4069418181666915</v>
      </c>
      <c r="AJ4085" s="94">
        <v>1.2739427568241966</v>
      </c>
      <c r="AK4085" s="94">
        <v>1.3396020769904133</v>
      </c>
      <c r="AL4085" s="94">
        <v>1.2485160471201759</v>
      </c>
      <c r="AM4085" s="94">
        <v>1.3674830444559047</v>
      </c>
      <c r="AN4085" s="94">
        <v>1.4905252299390741</v>
      </c>
      <c r="AO4085" s="94">
        <v>1.6152100390033404</v>
      </c>
      <c r="AP4085" s="94">
        <v>1.4895998716900822</v>
      </c>
      <c r="AQ4085" s="94">
        <v>1.5472847664770821</v>
      </c>
      <c r="AR4085" s="94">
        <v>1.3882534126088264</v>
      </c>
      <c r="AS4085" s="43">
        <f t="shared" si="116"/>
        <v>37.89669433579104</v>
      </c>
    </row>
    <row r="4086" spans="3:45">
      <c r="C4086" s="34">
        <v>20</v>
      </c>
      <c r="D4086" s="94">
        <v>3.3</v>
      </c>
      <c r="E4086" s="94">
        <v>3.2724013707851114</v>
      </c>
      <c r="F4086" s="94">
        <v>3.0252324113933784</v>
      </c>
      <c r="G4086" s="94">
        <v>3.0795768334865712</v>
      </c>
      <c r="H4086" s="94">
        <v>3.2240754930572679</v>
      </c>
      <c r="I4086" s="94">
        <v>3.0710252396528759</v>
      </c>
      <c r="J4086" s="94">
        <v>2.7688201781428923</v>
      </c>
      <c r="K4086" s="94">
        <v>2.7890805231505209</v>
      </c>
      <c r="L4086" s="94">
        <v>2.3423902393826577</v>
      </c>
      <c r="M4086" s="94">
        <v>2.0576031443851086</v>
      </c>
      <c r="N4086" s="94">
        <v>2.0049207409128247</v>
      </c>
      <c r="O4086" s="94">
        <v>1.8394024505885875</v>
      </c>
      <c r="P4086" s="94">
        <v>1.5567226637818061</v>
      </c>
      <c r="Q4086" s="94">
        <v>1.4629381506869443</v>
      </c>
      <c r="R4086" s="94">
        <v>1.4081754138906886</v>
      </c>
      <c r="S4086" s="94">
        <v>1.5032116397973816</v>
      </c>
      <c r="T4086" s="94">
        <v>1.3818542708373063</v>
      </c>
      <c r="U4086" s="94">
        <v>1.2901468131053211</v>
      </c>
      <c r="V4086" s="94">
        <v>1.2071617914988197</v>
      </c>
      <c r="W4086" s="94">
        <v>1.3759384335418845</v>
      </c>
      <c r="X4086" s="94">
        <v>1.3831933584459408</v>
      </c>
      <c r="Y4086" s="94">
        <v>1.3898451316530727</v>
      </c>
      <c r="Z4086" s="94">
        <v>1.6215552036863818</v>
      </c>
      <c r="AA4086" s="94">
        <v>1.6090082091899016</v>
      </c>
      <c r="AB4086" s="94">
        <v>1.567287640794323</v>
      </c>
      <c r="AC4086" s="94">
        <v>1.4673430114011909</v>
      </c>
      <c r="AD4086" s="94">
        <v>1.4398673463625122</v>
      </c>
      <c r="AE4086" s="94">
        <v>1.3438130510162922</v>
      </c>
      <c r="AF4086" s="94">
        <v>1.4753503129747929</v>
      </c>
      <c r="AG4086" s="94">
        <v>1.6093554899953315</v>
      </c>
      <c r="AH4086" s="94">
        <v>1.5463781122488889</v>
      </c>
      <c r="AI4086" s="94">
        <v>1.3995810568473028</v>
      </c>
      <c r="AJ4086" s="94">
        <v>1.3067903046719389</v>
      </c>
      <c r="AK4086" s="94">
        <v>1.2841628115607362</v>
      </c>
      <c r="AL4086" s="94">
        <v>1.2119454361524156</v>
      </c>
      <c r="AM4086" s="94">
        <v>1.1723462325185008</v>
      </c>
      <c r="AN4086" s="94">
        <v>1.1164477867574005</v>
      </c>
      <c r="AO4086" s="94">
        <v>1.0875498793328098</v>
      </c>
      <c r="AP4086" s="94">
        <v>1.0631087409047886</v>
      </c>
      <c r="AQ4086" s="94">
        <v>1.0084111743302355</v>
      </c>
      <c r="AR4086" s="94">
        <v>0.9469569089728036</v>
      </c>
      <c r="AS4086" s="43">
        <f t="shared" si="116"/>
        <v>32.799463373670932</v>
      </c>
    </row>
    <row r="4087" spans="3:45">
      <c r="C4087" s="34">
        <v>21</v>
      </c>
      <c r="D4087" s="94">
        <v>3.3</v>
      </c>
      <c r="E4087" s="94">
        <v>3.190068104575372</v>
      </c>
      <c r="F4087" s="94">
        <v>2.7575010246445935</v>
      </c>
      <c r="G4087" s="94">
        <v>3.0116921591199475</v>
      </c>
      <c r="H4087" s="94">
        <v>2.9838385691745293</v>
      </c>
      <c r="I4087" s="94">
        <v>3.3853931576073548</v>
      </c>
      <c r="J4087" s="94">
        <v>3.2695800722984738</v>
      </c>
      <c r="K4087" s="94">
        <v>3.4922984818321625</v>
      </c>
      <c r="L4087" s="94">
        <v>3.4332966246722831</v>
      </c>
      <c r="M4087" s="94">
        <v>3.4914192138824798</v>
      </c>
      <c r="N4087" s="94">
        <v>3.2168666891648536</v>
      </c>
      <c r="O4087" s="94">
        <v>3.285620544062986</v>
      </c>
      <c r="P4087" s="94">
        <v>3.1436116905649336</v>
      </c>
      <c r="Q4087" s="94">
        <v>2.7936754697058781</v>
      </c>
      <c r="R4087" s="94">
        <v>2.5607390441821094</v>
      </c>
      <c r="S4087" s="94">
        <v>2.3241174003737113</v>
      </c>
      <c r="T4087" s="94">
        <v>2.3847781902950271</v>
      </c>
      <c r="U4087" s="94">
        <v>2.6931287174491669</v>
      </c>
      <c r="V4087" s="94">
        <v>2.5186545931144351</v>
      </c>
      <c r="W4087" s="94">
        <v>2.6374486417485756</v>
      </c>
      <c r="X4087" s="94">
        <v>2.8097905292169347</v>
      </c>
      <c r="Y4087" s="94">
        <v>2.763820956774484</v>
      </c>
      <c r="Z4087" s="94">
        <v>2.6502677252665756</v>
      </c>
      <c r="AA4087" s="94">
        <v>2.2819119580276346</v>
      </c>
      <c r="AB4087" s="94">
        <v>2.256697699512797</v>
      </c>
      <c r="AC4087" s="94">
        <v>2.3357383386841137</v>
      </c>
      <c r="AD4087" s="94">
        <v>2.4458274709502086</v>
      </c>
      <c r="AE4087" s="94">
        <v>2.3464171747710494</v>
      </c>
      <c r="AF4087" s="94">
        <v>2.4572645924161232</v>
      </c>
      <c r="AG4087" s="94">
        <v>2.5110309742166081</v>
      </c>
      <c r="AH4087" s="94">
        <v>2.2290552663708425</v>
      </c>
      <c r="AI4087" s="94">
        <v>2.2556936819462261</v>
      </c>
      <c r="AJ4087" s="94">
        <v>1.9522009827773192</v>
      </c>
      <c r="AK4087" s="94">
        <v>2.0024368836126718</v>
      </c>
      <c r="AL4087" s="94">
        <v>2.0145635345056023</v>
      </c>
      <c r="AM4087" s="94">
        <v>1.8742498168061199</v>
      </c>
      <c r="AN4087" s="94">
        <v>1.7127607983421111</v>
      </c>
      <c r="AO4087" s="94">
        <v>1.5522823980532297</v>
      </c>
      <c r="AP4087" s="94">
        <v>1.5974172809210887</v>
      </c>
      <c r="AQ4087" s="94">
        <v>1.6008845230830273</v>
      </c>
      <c r="AR4087" s="94">
        <v>1.7481249009037696</v>
      </c>
      <c r="AS4087" s="43">
        <f t="shared" si="116"/>
        <v>42.981676025992321</v>
      </c>
    </row>
    <row r="4088" spans="3:45">
      <c r="C4088" s="34">
        <v>22</v>
      </c>
      <c r="D4088" s="94">
        <v>3.3</v>
      </c>
      <c r="E4088" s="94">
        <v>3.2715972107161968</v>
      </c>
      <c r="F4088" s="94">
        <v>3.3378587931547989</v>
      </c>
      <c r="G4088" s="94">
        <v>2.9877445638393416</v>
      </c>
      <c r="H4088" s="94">
        <v>3.2559048794028724</v>
      </c>
      <c r="I4088" s="94">
        <v>3.6222409597367569</v>
      </c>
      <c r="J4088" s="94">
        <v>3.5667523853340639</v>
      </c>
      <c r="K4088" s="94">
        <v>3.6731464019353259</v>
      </c>
      <c r="L4088" s="94">
        <v>3.2677337358939371</v>
      </c>
      <c r="M4088" s="94">
        <v>3.0288010163192398</v>
      </c>
      <c r="N4088" s="94">
        <v>3.1586727301850273</v>
      </c>
      <c r="O4088" s="94">
        <v>3.4475070130359979</v>
      </c>
      <c r="P4088" s="94">
        <v>3.6069006495892197</v>
      </c>
      <c r="Q4088" s="94">
        <v>3.3109573548792453</v>
      </c>
      <c r="R4088" s="94">
        <v>3.3063960643101526</v>
      </c>
      <c r="S4088" s="94">
        <v>3.5108695620951051</v>
      </c>
      <c r="T4088" s="94">
        <v>3.4062504860353782</v>
      </c>
      <c r="U4088" s="94">
        <v>3.2335208472202748</v>
      </c>
      <c r="V4088" s="94">
        <v>2.8001462137896431</v>
      </c>
      <c r="W4088" s="94">
        <v>2.1252359059731019</v>
      </c>
      <c r="X4088" s="94">
        <v>2.1951704231179732</v>
      </c>
      <c r="Y4088" s="94">
        <v>2.0867686551760269</v>
      </c>
      <c r="Z4088" s="94">
        <v>1.8780729841363413</v>
      </c>
      <c r="AA4088" s="94">
        <v>1.6603902460822628</v>
      </c>
      <c r="AB4088" s="94">
        <v>1.6615214317790621</v>
      </c>
      <c r="AC4088" s="94">
        <v>1.6091450617874501</v>
      </c>
      <c r="AD4088" s="94">
        <v>1.5203139426627374</v>
      </c>
      <c r="AE4088" s="94">
        <v>1.2535861111470732</v>
      </c>
      <c r="AF4088" s="94">
        <v>1.1671275328196837</v>
      </c>
      <c r="AG4088" s="94">
        <v>1.1475422485925753</v>
      </c>
      <c r="AH4088" s="94">
        <v>1.0554603051740505</v>
      </c>
      <c r="AI4088" s="94">
        <v>1.0116245555343191</v>
      </c>
      <c r="AJ4088" s="94">
        <v>1.0514730263410537</v>
      </c>
      <c r="AK4088" s="94">
        <v>1.0783112471844629</v>
      </c>
      <c r="AL4088" s="94">
        <v>1.1595540504223676</v>
      </c>
      <c r="AM4088" s="94">
        <v>1.0225423933889608</v>
      </c>
      <c r="AN4088" s="94">
        <v>1.0413756655343804</v>
      </c>
      <c r="AO4088" s="94">
        <v>1.0513384649162001</v>
      </c>
      <c r="AP4088" s="94">
        <v>1.045078442693024</v>
      </c>
      <c r="AQ4088" s="94">
        <v>1.0549883955689805</v>
      </c>
      <c r="AR4088" s="94">
        <v>1.0894958273478155</v>
      </c>
      <c r="AS4088" s="43">
        <f t="shared" si="116"/>
        <v>42.61320955036782</v>
      </c>
    </row>
    <row r="4089" spans="3:45">
      <c r="C4089" s="34">
        <v>23</v>
      </c>
      <c r="D4089" s="94">
        <v>3.3</v>
      </c>
      <c r="E4089" s="94">
        <v>3.160873857986084</v>
      </c>
      <c r="F4089" s="94">
        <v>2.9438812652449466</v>
      </c>
      <c r="G4089" s="94">
        <v>2.750237296739511</v>
      </c>
      <c r="H4089" s="94">
        <v>2.7459142810743242</v>
      </c>
      <c r="I4089" s="94">
        <v>2.4775547377694456</v>
      </c>
      <c r="J4089" s="94">
        <v>2.381941569923312</v>
      </c>
      <c r="K4089" s="94">
        <v>2.3469851754016338</v>
      </c>
      <c r="L4089" s="94">
        <v>2.2976159194911787</v>
      </c>
      <c r="M4089" s="94">
        <v>2.2366802025355019</v>
      </c>
      <c r="N4089" s="94">
        <v>2.2405864689854682</v>
      </c>
      <c r="O4089" s="94">
        <v>2.2061794115494635</v>
      </c>
      <c r="P4089" s="94">
        <v>2.1738053856953159</v>
      </c>
      <c r="Q4089" s="94">
        <v>1.9872148461683115</v>
      </c>
      <c r="R4089" s="94">
        <v>2.1540914099592516</v>
      </c>
      <c r="S4089" s="94">
        <v>2.0913729998210777</v>
      </c>
      <c r="T4089" s="94">
        <v>2.1639914681095633</v>
      </c>
      <c r="U4089" s="94">
        <v>2.0831334334469571</v>
      </c>
      <c r="V4089" s="94">
        <v>2.1208581523145802</v>
      </c>
      <c r="W4089" s="94">
        <v>2.2419188975061859</v>
      </c>
      <c r="X4089" s="94">
        <v>2.4963333829541607</v>
      </c>
      <c r="Y4089" s="94">
        <v>2.5633524450998992</v>
      </c>
      <c r="Z4089" s="94">
        <v>2.7289851224572552</v>
      </c>
      <c r="AA4089" s="94">
        <v>2.8791211299129702</v>
      </c>
      <c r="AB4089" s="94">
        <v>2.5301454841313302</v>
      </c>
      <c r="AC4089" s="94">
        <v>2.3306290131934992</v>
      </c>
      <c r="AD4089" s="94">
        <v>2.5241812593358981</v>
      </c>
      <c r="AE4089" s="94">
        <v>2.3176596722780083</v>
      </c>
      <c r="AF4089" s="94">
        <v>2.2371928171777209</v>
      </c>
      <c r="AG4089" s="94">
        <v>2.0509361078092438</v>
      </c>
      <c r="AH4089" s="94">
        <v>1.9799007334267757</v>
      </c>
      <c r="AI4089" s="94">
        <v>1.971571152739342</v>
      </c>
      <c r="AJ4089" s="94">
        <v>2.0056417994298119</v>
      </c>
      <c r="AK4089" s="94">
        <v>2.0482016989568401</v>
      </c>
      <c r="AL4089" s="94">
        <v>1.9164166629773818</v>
      </c>
      <c r="AM4089" s="94">
        <v>1.7482520242340285</v>
      </c>
      <c r="AN4089" s="94">
        <v>1.6171638428568471</v>
      </c>
      <c r="AO4089" s="94">
        <v>1.603929451485979</v>
      </c>
      <c r="AP4089" s="94">
        <v>1.4978844060776668</v>
      </c>
      <c r="AQ4089" s="94">
        <v>1.5499639738249349</v>
      </c>
      <c r="AR4089" s="94">
        <v>1.5037294664052352</v>
      </c>
      <c r="AS4089" s="43">
        <f t="shared" si="116"/>
        <v>36.63064353848862</v>
      </c>
    </row>
    <row r="4090" spans="3:45">
      <c r="C4090" s="34">
        <v>24</v>
      </c>
      <c r="D4090" s="94">
        <v>3.3</v>
      </c>
      <c r="E4090" s="94">
        <v>3.2279399284813306</v>
      </c>
      <c r="F4090" s="94">
        <v>3.5013758690868002</v>
      </c>
      <c r="G4090" s="94">
        <v>3.596678710678356</v>
      </c>
      <c r="H4090" s="94">
        <v>3.9327918728719569</v>
      </c>
      <c r="I4090" s="94">
        <v>3.4804899920732053</v>
      </c>
      <c r="J4090" s="94">
        <v>3.4860177832764925</v>
      </c>
      <c r="K4090" s="94">
        <v>3.4496201515682907</v>
      </c>
      <c r="L4090" s="94">
        <v>3.6081054426590402</v>
      </c>
      <c r="M4090" s="94">
        <v>3.6233399603100378</v>
      </c>
      <c r="N4090" s="94">
        <v>3.2062412221682202</v>
      </c>
      <c r="O4090" s="94">
        <v>2.9111388835523271</v>
      </c>
      <c r="P4090" s="94">
        <v>2.5936815155000712</v>
      </c>
      <c r="Q4090" s="94">
        <v>2.549858168480128</v>
      </c>
      <c r="R4090" s="94">
        <v>2.5384203672752617</v>
      </c>
      <c r="S4090" s="94">
        <v>2.4960282703547869</v>
      </c>
      <c r="T4090" s="94">
        <v>2.2659733861792386</v>
      </c>
      <c r="U4090" s="94">
        <v>2.2372204871614461</v>
      </c>
      <c r="V4090" s="94">
        <v>2.3277156016354326</v>
      </c>
      <c r="W4090" s="94">
        <v>2.4843335701534088</v>
      </c>
      <c r="X4090" s="94">
        <v>2.3950771072495733</v>
      </c>
      <c r="Y4090" s="94">
        <v>2.5206093717775109</v>
      </c>
      <c r="Z4090" s="94">
        <v>2.7127526035812499</v>
      </c>
      <c r="AA4090" s="94">
        <v>2.4158625251509283</v>
      </c>
      <c r="AB4090" s="94">
        <v>2.5763784391148628</v>
      </c>
      <c r="AC4090" s="94">
        <v>2.7523443822099205</v>
      </c>
      <c r="AD4090" s="94">
        <v>2.9268138070922571</v>
      </c>
      <c r="AE4090" s="94">
        <v>3.0826604942482203</v>
      </c>
      <c r="AF4090" s="94">
        <v>3.0229885661683813</v>
      </c>
      <c r="AG4090" s="94">
        <v>2.7780629582281917</v>
      </c>
      <c r="AH4090" s="94">
        <v>2.630256981983762</v>
      </c>
      <c r="AI4090" s="94">
        <v>2.6709832827607229</v>
      </c>
      <c r="AJ4090" s="94">
        <v>2.6038873910150837</v>
      </c>
      <c r="AK4090" s="94">
        <v>2.6167590579501545</v>
      </c>
      <c r="AL4090" s="94">
        <v>2.3191936887639875</v>
      </c>
      <c r="AM4090" s="94">
        <v>2.1286808490962477</v>
      </c>
      <c r="AN4090" s="94">
        <v>2.34136858197179</v>
      </c>
      <c r="AO4090" s="94">
        <v>2.169987195163996</v>
      </c>
      <c r="AP4090" s="94">
        <v>2.0620721808857212</v>
      </c>
      <c r="AQ4090" s="94">
        <v>2.0818144638649239</v>
      </c>
      <c r="AR4090" s="94">
        <v>1.7943807268101473</v>
      </c>
      <c r="AS4090" s="43">
        <f t="shared" si="116"/>
        <v>45.369976833457038</v>
      </c>
    </row>
    <row r="4091" spans="3:45">
      <c r="C4091" s="34">
        <v>25</v>
      </c>
      <c r="D4091" s="94">
        <v>3.3</v>
      </c>
      <c r="E4091" s="94">
        <v>3.2605335585413524</v>
      </c>
      <c r="F4091" s="94">
        <v>2.8322793676246651</v>
      </c>
      <c r="G4091" s="94">
        <v>2.9348680550750847</v>
      </c>
      <c r="H4091" s="94">
        <v>2.5010992052349148</v>
      </c>
      <c r="I4091" s="94">
        <v>2.6117481718551527</v>
      </c>
      <c r="J4091" s="94">
        <v>2.7548816802440799</v>
      </c>
      <c r="K4091" s="94">
        <v>2.5132501422705009</v>
      </c>
      <c r="L4091" s="94">
        <v>2.3796585975925497</v>
      </c>
      <c r="M4091" s="94">
        <v>2.269573445415932</v>
      </c>
      <c r="N4091" s="94">
        <v>2.153496454350305</v>
      </c>
      <c r="O4091" s="94">
        <v>2.2630500291269691</v>
      </c>
      <c r="P4091" s="94">
        <v>2.1315490016604839</v>
      </c>
      <c r="Q4091" s="94">
        <v>2.5246384774608641</v>
      </c>
      <c r="R4091" s="94">
        <v>2.2204067245960775</v>
      </c>
      <c r="S4091" s="94">
        <v>2.4579751950680153</v>
      </c>
      <c r="T4091" s="94">
        <v>2.4977091357673906</v>
      </c>
      <c r="U4091" s="94">
        <v>2.2240899944147734</v>
      </c>
      <c r="V4091" s="94">
        <v>2.0830531795589864</v>
      </c>
      <c r="W4091" s="94">
        <v>1.8419532580561202</v>
      </c>
      <c r="X4091" s="94">
        <v>1.8913764007014646</v>
      </c>
      <c r="Y4091" s="94">
        <v>1.8050738107479278</v>
      </c>
      <c r="Z4091" s="94">
        <v>1.6867846184551183</v>
      </c>
      <c r="AA4091" s="94">
        <v>1.6735495547317445</v>
      </c>
      <c r="AB4091" s="94">
        <v>1.4979956418056384</v>
      </c>
      <c r="AC4091" s="94">
        <v>1.3250650190692042</v>
      </c>
      <c r="AD4091" s="94">
        <v>1.1863126623990781</v>
      </c>
      <c r="AE4091" s="94">
        <v>1.1163203431390682</v>
      </c>
      <c r="AF4091" s="94">
        <v>1.0367036649109269</v>
      </c>
      <c r="AG4091" s="94">
        <v>0.93832632760475965</v>
      </c>
      <c r="AH4091" s="94">
        <v>0.85777478836528276</v>
      </c>
      <c r="AI4091" s="94">
        <v>0.987143515430844</v>
      </c>
      <c r="AJ4091" s="94">
        <v>0.95305923493654254</v>
      </c>
      <c r="AK4091" s="94">
        <v>0.89071423133354544</v>
      </c>
      <c r="AL4091" s="94">
        <v>0.8860265432597797</v>
      </c>
      <c r="AM4091" s="94">
        <v>0.85054605975009534</v>
      </c>
      <c r="AN4091" s="94">
        <v>0.84465983489399898</v>
      </c>
      <c r="AO4091" s="94">
        <v>0.83707391164892431</v>
      </c>
      <c r="AP4091" s="94">
        <v>0.80762184754449218</v>
      </c>
      <c r="AQ4091" s="94">
        <v>0.79324859787702728</v>
      </c>
      <c r="AR4091" s="94">
        <v>0.80763530210484646</v>
      </c>
      <c r="AS4091" s="43">
        <f t="shared" si="116"/>
        <v>33.977384164044551</v>
      </c>
    </row>
    <row r="4092" spans="3:45">
      <c r="C4092" s="34">
        <v>26</v>
      </c>
      <c r="D4092" s="94">
        <v>3.3</v>
      </c>
      <c r="E4092" s="94">
        <v>3.2153830109671322</v>
      </c>
      <c r="F4092" s="94">
        <v>3.1277226607112949</v>
      </c>
      <c r="G4092" s="94">
        <v>2.9810627162052774</v>
      </c>
      <c r="H4092" s="94">
        <v>3.4446889186291729</v>
      </c>
      <c r="I4092" s="94">
        <v>3.4538522805876783</v>
      </c>
      <c r="J4092" s="94">
        <v>3.6756994517850465</v>
      </c>
      <c r="K4092" s="94">
        <v>3.7080450177842077</v>
      </c>
      <c r="L4092" s="94">
        <v>3.732247727053708</v>
      </c>
      <c r="M4092" s="94">
        <v>3.5423663856306393</v>
      </c>
      <c r="N4092" s="94">
        <v>3.3088108227506092</v>
      </c>
      <c r="O4092" s="94">
        <v>2.9824264912153868</v>
      </c>
      <c r="P4092" s="94">
        <v>3.5555309223658278</v>
      </c>
      <c r="Q4092" s="94">
        <v>3.6710493351108529</v>
      </c>
      <c r="R4092" s="94">
        <v>3.9645674772364257</v>
      </c>
      <c r="S4092" s="94">
        <v>4.1620842772181437</v>
      </c>
      <c r="T4092" s="94">
        <v>3.8864904366298614</v>
      </c>
      <c r="U4092" s="94">
        <v>3.7738062197283218</v>
      </c>
      <c r="V4092" s="94">
        <v>4.1923963589873612</v>
      </c>
      <c r="W4092" s="94">
        <v>3.8733250715539067</v>
      </c>
      <c r="X4092" s="94">
        <v>4.1491510409759895</v>
      </c>
      <c r="Y4092" s="94">
        <v>3.9523488597133918</v>
      </c>
      <c r="Z4092" s="94">
        <v>4.0147983852033793</v>
      </c>
      <c r="AA4092" s="94">
        <v>4.3404523919445905</v>
      </c>
      <c r="AB4092" s="94">
        <v>4.287093022893929</v>
      </c>
      <c r="AC4092" s="94">
        <v>4.3216037515033712</v>
      </c>
      <c r="AD4092" s="94">
        <v>4.128782465678059</v>
      </c>
      <c r="AE4092" s="94">
        <v>3.717957470545834</v>
      </c>
      <c r="AF4092" s="94">
        <v>3.5770789068614319</v>
      </c>
      <c r="AG4092" s="94">
        <v>3.614016804904657</v>
      </c>
      <c r="AH4092" s="94">
        <v>3.5857050396661103</v>
      </c>
      <c r="AI4092" s="94">
        <v>4.0754888717854447</v>
      </c>
      <c r="AJ4092" s="94">
        <v>4.3841163028946024</v>
      </c>
      <c r="AK4092" s="94">
        <v>4.4560279959067461</v>
      </c>
      <c r="AL4092" s="94">
        <v>4.6877408815119255</v>
      </c>
      <c r="AM4092" s="94">
        <v>4.9452409441773</v>
      </c>
      <c r="AN4092" s="94">
        <v>5.0152463082055405</v>
      </c>
      <c r="AO4092" s="94">
        <v>4.749424462799861</v>
      </c>
      <c r="AP4092" s="94">
        <v>4.3750991987566854</v>
      </c>
      <c r="AQ4092" s="94">
        <v>4.2091975378821083</v>
      </c>
      <c r="AR4092" s="94">
        <v>4.0167953006174395</v>
      </c>
      <c r="AS4092" s="43">
        <f t="shared" si="116"/>
        <v>54.608617945955451</v>
      </c>
    </row>
    <row r="4093" spans="3:45">
      <c r="C4093" s="34">
        <v>27</v>
      </c>
      <c r="D4093" s="94">
        <v>3.3</v>
      </c>
      <c r="E4093" s="94">
        <v>3.6262092767908496</v>
      </c>
      <c r="F4093" s="94">
        <v>3.447848754053648</v>
      </c>
      <c r="G4093" s="94">
        <v>3.4192857841592894</v>
      </c>
      <c r="H4093" s="94">
        <v>3.5283039652146528</v>
      </c>
      <c r="I4093" s="94">
        <v>3.3887216150568515</v>
      </c>
      <c r="J4093" s="94">
        <v>3.4296496644084944</v>
      </c>
      <c r="K4093" s="94">
        <v>3.1896811682520836</v>
      </c>
      <c r="L4093" s="94">
        <v>3.0459255070489388</v>
      </c>
      <c r="M4093" s="94">
        <v>3.2077483568051046</v>
      </c>
      <c r="N4093" s="94">
        <v>3.1633925436450987</v>
      </c>
      <c r="O4093" s="94">
        <v>3.2334387587464457</v>
      </c>
      <c r="P4093" s="94">
        <v>3.2511840141250263</v>
      </c>
      <c r="Q4093" s="94">
        <v>3.1249193677499636</v>
      </c>
      <c r="R4093" s="94">
        <v>3.2660539100656414</v>
      </c>
      <c r="S4093" s="94">
        <v>2.8967981423105349</v>
      </c>
      <c r="T4093" s="94">
        <v>2.5721514865188664</v>
      </c>
      <c r="U4093" s="94">
        <v>2.5649486785658238</v>
      </c>
      <c r="V4093" s="94">
        <v>2.594832183119355</v>
      </c>
      <c r="W4093" s="94">
        <v>2.5559454810964395</v>
      </c>
      <c r="X4093" s="94">
        <v>2.7636758473296497</v>
      </c>
      <c r="Y4093" s="94">
        <v>2.5683034265246971</v>
      </c>
      <c r="Z4093" s="94">
        <v>2.483299132566001</v>
      </c>
      <c r="AA4093" s="94">
        <v>2.5524525872712367</v>
      </c>
      <c r="AB4093" s="94">
        <v>2.4736045579911905</v>
      </c>
      <c r="AC4093" s="94">
        <v>2.5300613959570195</v>
      </c>
      <c r="AD4093" s="94">
        <v>2.4321702243761583</v>
      </c>
      <c r="AE4093" s="94">
        <v>2.5012288452331903</v>
      </c>
      <c r="AF4093" s="94">
        <v>2.2206547980316902</v>
      </c>
      <c r="AG4093" s="94">
        <v>2.2864155271445732</v>
      </c>
      <c r="AH4093" s="94">
        <v>1.9415640433027304</v>
      </c>
      <c r="AI4093" s="94">
        <v>2.0747778470103793</v>
      </c>
      <c r="AJ4093" s="94">
        <v>1.9554535550655991</v>
      </c>
      <c r="AK4093" s="94">
        <v>2.3139857287788543</v>
      </c>
      <c r="AL4093" s="94">
        <v>2.353850368614927</v>
      </c>
      <c r="AM4093" s="94">
        <v>2.2444707989207391</v>
      </c>
      <c r="AN4093" s="94">
        <v>2.1316571541649929</v>
      </c>
      <c r="AO4093" s="94">
        <v>2.1663051843188397</v>
      </c>
      <c r="AP4093" s="94">
        <v>2.0110413543503669</v>
      </c>
      <c r="AQ4093" s="94">
        <v>2.2187928400778856</v>
      </c>
      <c r="AR4093" s="94">
        <v>2.1772138681680144</v>
      </c>
      <c r="AS4093" s="43">
        <f t="shared" si="116"/>
        <v>45.183088076131028</v>
      </c>
    </row>
    <row r="4094" spans="3:45">
      <c r="C4094" s="34">
        <v>28</v>
      </c>
      <c r="D4094" s="94">
        <v>3.3</v>
      </c>
      <c r="E4094" s="94">
        <v>3.2390843714492688</v>
      </c>
      <c r="F4094" s="94">
        <v>3.3067420514654979</v>
      </c>
      <c r="G4094" s="94">
        <v>3.4789075200685637</v>
      </c>
      <c r="H4094" s="94">
        <v>3.5344534194087309</v>
      </c>
      <c r="I4094" s="94">
        <v>3.8668625405174213</v>
      </c>
      <c r="J4094" s="94">
        <v>3.6412972881177463</v>
      </c>
      <c r="K4094" s="94">
        <v>3.2501835325328594</v>
      </c>
      <c r="L4094" s="94">
        <v>3.1652431010638056</v>
      </c>
      <c r="M4094" s="94">
        <v>3.2164047514176821</v>
      </c>
      <c r="N4094" s="94">
        <v>2.9101641696850806</v>
      </c>
      <c r="O4094" s="94">
        <v>3.0058069664209155</v>
      </c>
      <c r="P4094" s="94">
        <v>2.9519586288290962</v>
      </c>
      <c r="Q4094" s="94">
        <v>2.8879613296755293</v>
      </c>
      <c r="R4094" s="94">
        <v>3.0780124835846325</v>
      </c>
      <c r="S4094" s="94">
        <v>3.2287495367120158</v>
      </c>
      <c r="T4094" s="94">
        <v>3.2217726508067264</v>
      </c>
      <c r="U4094" s="94">
        <v>2.8931561978258884</v>
      </c>
      <c r="V4094" s="94">
        <v>2.5694228764100613</v>
      </c>
      <c r="W4094" s="94">
        <v>2.3876191824097175</v>
      </c>
      <c r="X4094" s="94">
        <v>2.5629954199334635</v>
      </c>
      <c r="Y4094" s="94">
        <v>2.4627988885747283</v>
      </c>
      <c r="Z4094" s="94">
        <v>2.13364688853017</v>
      </c>
      <c r="AA4094" s="94">
        <v>1.8624939306994472</v>
      </c>
      <c r="AB4094" s="94">
        <v>1.9874278489639432</v>
      </c>
      <c r="AC4094" s="94">
        <v>2.0312356510168388</v>
      </c>
      <c r="AD4094" s="94">
        <v>1.8966840827921416</v>
      </c>
      <c r="AE4094" s="94">
        <v>1.9625582096036465</v>
      </c>
      <c r="AF4094" s="94">
        <v>1.9104318930249886</v>
      </c>
      <c r="AG4094" s="94">
        <v>1.9335353514186624</v>
      </c>
      <c r="AH4094" s="94">
        <v>2.0885241729160215</v>
      </c>
      <c r="AI4094" s="94">
        <v>2.3678828467882327</v>
      </c>
      <c r="AJ4094" s="94">
        <v>2.3533459988191732</v>
      </c>
      <c r="AK4094" s="94">
        <v>2.3499766469090155</v>
      </c>
      <c r="AL4094" s="94">
        <v>2.2419251768003581</v>
      </c>
      <c r="AM4094" s="94">
        <v>2.1619084063054306</v>
      </c>
      <c r="AN4094" s="94">
        <v>2.1852520007858698</v>
      </c>
      <c r="AO4094" s="94">
        <v>2.0079729831773445</v>
      </c>
      <c r="AP4094" s="94">
        <v>2.0599587896382201</v>
      </c>
      <c r="AQ4094" s="94">
        <v>2.0552965733292901</v>
      </c>
      <c r="AR4094" s="94">
        <v>1.8740549691291977</v>
      </c>
      <c r="AS4094" s="43">
        <f t="shared" si="116"/>
        <v>44.387064461718154</v>
      </c>
    </row>
    <row r="4095" spans="3:45">
      <c r="C4095" s="34">
        <v>29</v>
      </c>
      <c r="D4095" s="94">
        <v>3.3</v>
      </c>
      <c r="E4095" s="94">
        <v>2.9308784264847128</v>
      </c>
      <c r="F4095" s="94">
        <v>3.0278790394040032</v>
      </c>
      <c r="G4095" s="94">
        <v>3.076483779445145</v>
      </c>
      <c r="H4095" s="94">
        <v>3.0610996050252237</v>
      </c>
      <c r="I4095" s="94">
        <v>2.7825504490941904</v>
      </c>
      <c r="J4095" s="94">
        <v>2.8177155955813422</v>
      </c>
      <c r="K4095" s="94">
        <v>3.0597681316693759</v>
      </c>
      <c r="L4095" s="94">
        <v>3.197762744415765</v>
      </c>
      <c r="M4095" s="94">
        <v>3.0451237380623879</v>
      </c>
      <c r="N4095" s="94">
        <v>2.944460169489147</v>
      </c>
      <c r="O4095" s="94">
        <v>3.2528501678062209</v>
      </c>
      <c r="P4095" s="94">
        <v>2.7450254523618947</v>
      </c>
      <c r="Q4095" s="94">
        <v>2.7927115814840691</v>
      </c>
      <c r="R4095" s="94">
        <v>2.7756279445074696</v>
      </c>
      <c r="S4095" s="94">
        <v>2.7437154372621206</v>
      </c>
      <c r="T4095" s="94">
        <v>2.5421072674546665</v>
      </c>
      <c r="U4095" s="94">
        <v>2.5667041060956342</v>
      </c>
      <c r="V4095" s="94">
        <v>2.794227782734156</v>
      </c>
      <c r="W4095" s="94">
        <v>2.6623261161041105</v>
      </c>
      <c r="X4095" s="94">
        <v>2.7126788155491428</v>
      </c>
      <c r="Y4095" s="94">
        <v>2.5980990566494353</v>
      </c>
      <c r="Z4095" s="94">
        <v>2.6953486468925778</v>
      </c>
      <c r="AA4095" s="94">
        <v>2.4876787218414766</v>
      </c>
      <c r="AB4095" s="94">
        <v>2.5219505941198195</v>
      </c>
      <c r="AC4095" s="94">
        <v>2.8065877306485087</v>
      </c>
      <c r="AD4095" s="94">
        <v>2.6945169977068533</v>
      </c>
      <c r="AE4095" s="94">
        <v>2.8229127934143827</v>
      </c>
      <c r="AF4095" s="94">
        <v>2.700299937690589</v>
      </c>
      <c r="AG4095" s="94">
        <v>2.6610690122250675</v>
      </c>
      <c r="AH4095" s="94">
        <v>2.4799034660783819</v>
      </c>
      <c r="AI4095" s="94">
        <v>2.0215046283138345</v>
      </c>
      <c r="AJ4095" s="94">
        <v>1.8649136790845746</v>
      </c>
      <c r="AK4095" s="94">
        <v>1.6567426461512811</v>
      </c>
      <c r="AL4095" s="94">
        <v>1.5736195980821648</v>
      </c>
      <c r="AM4095" s="94">
        <v>1.4838490573995462</v>
      </c>
      <c r="AN4095" s="94">
        <v>1.8535800975511296</v>
      </c>
      <c r="AO4095" s="94">
        <v>1.7427179325827002</v>
      </c>
      <c r="AP4095" s="94">
        <v>1.6152040464036819</v>
      </c>
      <c r="AQ4095" s="94">
        <v>1.5957873060705896</v>
      </c>
      <c r="AR4095" s="94">
        <v>1.5086234740584001</v>
      </c>
      <c r="AS4095" s="43">
        <f t="shared" si="116"/>
        <v>41.949952708220017</v>
      </c>
    </row>
    <row r="4096" spans="3:45">
      <c r="C4096" s="34">
        <v>30</v>
      </c>
      <c r="D4096" s="94">
        <v>3.3</v>
      </c>
      <c r="E4096" s="94">
        <v>3.178748475540123</v>
      </c>
      <c r="F4096" s="94">
        <v>3.2966401577831679</v>
      </c>
      <c r="G4096" s="94">
        <v>3.2038637459690831</v>
      </c>
      <c r="H4096" s="94">
        <v>3.2868833458730964</v>
      </c>
      <c r="I4096" s="94">
        <v>3.1562030961484786</v>
      </c>
      <c r="J4096" s="94">
        <v>2.8352039575453922</v>
      </c>
      <c r="K4096" s="94">
        <v>2.7881167713529842</v>
      </c>
      <c r="L4096" s="94">
        <v>2.5151586433274558</v>
      </c>
      <c r="M4096" s="94">
        <v>2.5472423998031299</v>
      </c>
      <c r="N4096" s="94">
        <v>2.5270181236777862</v>
      </c>
      <c r="O4096" s="94">
        <v>2.3407516076033206</v>
      </c>
      <c r="P4096" s="94">
        <v>2.0731618734847874</v>
      </c>
      <c r="Q4096" s="94">
        <v>1.9731391325567862</v>
      </c>
      <c r="R4096" s="94">
        <v>1.7393210260280889</v>
      </c>
      <c r="S4096" s="94">
        <v>1.7420978881590052</v>
      </c>
      <c r="T4096" s="94">
        <v>1.5305788277029682</v>
      </c>
      <c r="U4096" s="94">
        <v>1.3409981937103594</v>
      </c>
      <c r="V4096" s="94">
        <v>1.102472661948378</v>
      </c>
      <c r="W4096" s="94">
        <v>1.0583875774835245</v>
      </c>
      <c r="X4096" s="94">
        <v>1.0441216094214285</v>
      </c>
      <c r="Y4096" s="94">
        <v>0.95918955702663999</v>
      </c>
      <c r="Z4096" s="94">
        <v>0.92062762608667748</v>
      </c>
      <c r="AA4096" s="94">
        <v>0.95908909464530279</v>
      </c>
      <c r="AB4096" s="94">
        <v>0.99417802363339436</v>
      </c>
      <c r="AC4096" s="94">
        <v>0.93868982852816873</v>
      </c>
      <c r="AD4096" s="94">
        <v>0.86006964485603743</v>
      </c>
      <c r="AE4096" s="94">
        <v>0.78720559816293345</v>
      </c>
      <c r="AF4096" s="94">
        <v>0.77400135072417875</v>
      </c>
      <c r="AG4096" s="94">
        <v>0.81686939206172204</v>
      </c>
      <c r="AH4096" s="94">
        <v>0.80536788826779038</v>
      </c>
      <c r="AI4096" s="94">
        <v>0.79800367544127337</v>
      </c>
      <c r="AJ4096" s="94">
        <v>0.83717069250743448</v>
      </c>
      <c r="AK4096" s="94">
        <v>0.83350981069450159</v>
      </c>
      <c r="AL4096" s="94">
        <v>0.76698053069581107</v>
      </c>
      <c r="AM4096" s="94">
        <v>0.62594167125174538</v>
      </c>
      <c r="AN4096" s="94">
        <v>0.53308618226196169</v>
      </c>
      <c r="AO4096" s="94">
        <v>0.57930974808844016</v>
      </c>
      <c r="AP4096" s="94">
        <v>0.59639397464573651</v>
      </c>
      <c r="AQ4096" s="94">
        <v>0.63120136713709596</v>
      </c>
      <c r="AR4096" s="94">
        <v>0.67220436549377016</v>
      </c>
      <c r="AS4096" s="43">
        <f t="shared" si="116"/>
        <v>32.755001932538597</v>
      </c>
    </row>
    <row r="4097" spans="3:45">
      <c r="C4097" s="34">
        <v>31</v>
      </c>
      <c r="D4097" s="94">
        <v>3.3</v>
      </c>
      <c r="E4097" s="94">
        <v>2.9425344230450441</v>
      </c>
      <c r="F4097" s="94">
        <v>3.2282920457634918</v>
      </c>
      <c r="G4097" s="94">
        <v>3.2858254327167185</v>
      </c>
      <c r="H4097" s="94">
        <v>3.5457083955703279</v>
      </c>
      <c r="I4097" s="94">
        <v>3.5540854498331433</v>
      </c>
      <c r="J4097" s="94">
        <v>3.2266391433635562</v>
      </c>
      <c r="K4097" s="94">
        <v>3.4746953897715471</v>
      </c>
      <c r="L4097" s="94">
        <v>3.450067492234723</v>
      </c>
      <c r="M4097" s="94">
        <v>3.2653266393114704</v>
      </c>
      <c r="N4097" s="94">
        <v>2.964014709174327</v>
      </c>
      <c r="O4097" s="94">
        <v>2.7166046662060523</v>
      </c>
      <c r="P4097" s="94">
        <v>2.681353175524313</v>
      </c>
      <c r="Q4097" s="94">
        <v>2.7835462090261647</v>
      </c>
      <c r="R4097" s="94">
        <v>3.0981590281733706</v>
      </c>
      <c r="S4097" s="94">
        <v>3.7266359873645767</v>
      </c>
      <c r="T4097" s="94">
        <v>4.3336810203220635</v>
      </c>
      <c r="U4097" s="94">
        <v>3.9875973270590701</v>
      </c>
      <c r="V4097" s="94">
        <v>3.4115908782499265</v>
      </c>
      <c r="W4097" s="94">
        <v>3.3872853135903225</v>
      </c>
      <c r="X4097" s="94">
        <v>2.962143361892664</v>
      </c>
      <c r="Y4097" s="94">
        <v>2.8530184115381672</v>
      </c>
      <c r="Z4097" s="94">
        <v>2.9555633317517866</v>
      </c>
      <c r="AA4097" s="94">
        <v>2.8919903499745145</v>
      </c>
      <c r="AB4097" s="94">
        <v>2.6574294434445709</v>
      </c>
      <c r="AC4097" s="94">
        <v>2.5933421120817535</v>
      </c>
      <c r="AD4097" s="94">
        <v>2.2200641827177554</v>
      </c>
      <c r="AE4097" s="94">
        <v>2.2811874110162882</v>
      </c>
      <c r="AF4097" s="94">
        <v>2.3534411298095068</v>
      </c>
      <c r="AG4097" s="94">
        <v>2.1207399642458609</v>
      </c>
      <c r="AH4097" s="94">
        <v>1.9499616048303887</v>
      </c>
      <c r="AI4097" s="94">
        <v>2.191798396349661</v>
      </c>
      <c r="AJ4097" s="94">
        <v>2.1462676255346533</v>
      </c>
      <c r="AK4097" s="94">
        <v>2.1304206493879354</v>
      </c>
      <c r="AL4097" s="94">
        <v>2.0059500835021464</v>
      </c>
      <c r="AM4097" s="94">
        <v>2.0107349003667219</v>
      </c>
      <c r="AN4097" s="94">
        <v>1.9202473189194511</v>
      </c>
      <c r="AO4097" s="94">
        <v>1.8808207176745342</v>
      </c>
      <c r="AP4097" s="94">
        <v>1.8115279236449409</v>
      </c>
      <c r="AQ4097" s="94">
        <v>1.8907926561852224</v>
      </c>
      <c r="AR4097" s="94">
        <v>1.9449690424562143</v>
      </c>
      <c r="AS4097" s="43">
        <f t="shared" si="116"/>
        <v>45.991614117326968</v>
      </c>
    </row>
    <row r="4098" spans="3:45">
      <c r="C4098" s="34">
        <v>32</v>
      </c>
      <c r="D4098" s="94">
        <v>3.3</v>
      </c>
      <c r="E4098" s="94">
        <v>2.8335312045387098</v>
      </c>
      <c r="F4098" s="94">
        <v>3.040654703659404</v>
      </c>
      <c r="G4098" s="94">
        <v>3.1134070248637959</v>
      </c>
      <c r="H4098" s="94">
        <v>2.9239721771301435</v>
      </c>
      <c r="I4098" s="94">
        <v>2.84001954192285</v>
      </c>
      <c r="J4098" s="94">
        <v>2.7078899289916132</v>
      </c>
      <c r="K4098" s="94">
        <v>2.6641633566191687</v>
      </c>
      <c r="L4098" s="94">
        <v>2.6102125683507844</v>
      </c>
      <c r="M4098" s="94">
        <v>2.420042656497233</v>
      </c>
      <c r="N4098" s="94">
        <v>2.5473059539918013</v>
      </c>
      <c r="O4098" s="94">
        <v>2.4564426225751252</v>
      </c>
      <c r="P4098" s="94">
        <v>2.8161449997344183</v>
      </c>
      <c r="Q4098" s="94">
        <v>2.5220662303560468</v>
      </c>
      <c r="R4098" s="94">
        <v>2.3991979338112559</v>
      </c>
      <c r="S4098" s="94">
        <v>2.4789432742458635</v>
      </c>
      <c r="T4098" s="94">
        <v>2.2888193994463966</v>
      </c>
      <c r="U4098" s="94">
        <v>2.3003785239965153</v>
      </c>
      <c r="V4098" s="94">
        <v>2.190197596272804</v>
      </c>
      <c r="W4098" s="94">
        <v>2.1800239853356467</v>
      </c>
      <c r="X4098" s="94">
        <v>1.9796854212473909</v>
      </c>
      <c r="Y4098" s="94">
        <v>1.9645871116462648</v>
      </c>
      <c r="Z4098" s="94">
        <v>1.901864618892948</v>
      </c>
      <c r="AA4098" s="94">
        <v>1.7242524729786199</v>
      </c>
      <c r="AB4098" s="94">
        <v>1.5146963088179013</v>
      </c>
      <c r="AC4098" s="94">
        <v>1.4527922140794534</v>
      </c>
      <c r="AD4098" s="94">
        <v>1.4365823941921989</v>
      </c>
      <c r="AE4098" s="94">
        <v>1.3807604478200677</v>
      </c>
      <c r="AF4098" s="94">
        <v>1.3808665039692813</v>
      </c>
      <c r="AG4098" s="94">
        <v>1.5619819803908159</v>
      </c>
      <c r="AH4098" s="94">
        <v>1.5587857893728789</v>
      </c>
      <c r="AI4098" s="94">
        <v>1.4661669881336299</v>
      </c>
      <c r="AJ4098" s="94">
        <v>1.3875677702015994</v>
      </c>
      <c r="AK4098" s="94">
        <v>1.2854650288050566</v>
      </c>
      <c r="AL4098" s="94">
        <v>1.2285487830455089</v>
      </c>
      <c r="AM4098" s="94">
        <v>0.97548152351715289</v>
      </c>
      <c r="AN4098" s="94">
        <v>0.90650763301339199</v>
      </c>
      <c r="AO4098" s="94">
        <v>0.88395206799890358</v>
      </c>
      <c r="AP4098" s="94">
        <v>0.83002382839543731</v>
      </c>
      <c r="AQ4098" s="94">
        <v>0.99294493954941621</v>
      </c>
      <c r="AR4098" s="94">
        <v>0.97439616037172305</v>
      </c>
      <c r="AS4098" s="43">
        <f t="shared" si="116"/>
        <v>36.29377482642127</v>
      </c>
    </row>
    <row r="4099" spans="3:45">
      <c r="C4099" s="34">
        <v>33</v>
      </c>
      <c r="D4099" s="94">
        <v>3.3</v>
      </c>
      <c r="E4099" s="94">
        <v>3.296444479996024</v>
      </c>
      <c r="F4099" s="94">
        <v>3.0806529082647836</v>
      </c>
      <c r="G4099" s="94">
        <v>2.9370547103206088</v>
      </c>
      <c r="H4099" s="94">
        <v>2.7662124532321739</v>
      </c>
      <c r="I4099" s="94">
        <v>2.504532744131108</v>
      </c>
      <c r="J4099" s="94">
        <v>2.5669005104197753</v>
      </c>
      <c r="K4099" s="94">
        <v>2.3484922481965773</v>
      </c>
      <c r="L4099" s="94">
        <v>2.5145372847898591</v>
      </c>
      <c r="M4099" s="94">
        <v>2.2527526998895575</v>
      </c>
      <c r="N4099" s="94">
        <v>2.1646456583147358</v>
      </c>
      <c r="O4099" s="94">
        <v>2.0303284827568882</v>
      </c>
      <c r="P4099" s="94">
        <v>2.2672505002584571</v>
      </c>
      <c r="Q4099" s="94">
        <v>1.9723172777151616</v>
      </c>
      <c r="R4099" s="94">
        <v>2.1145496740790199</v>
      </c>
      <c r="S4099" s="94">
        <v>1.8889539030177327</v>
      </c>
      <c r="T4099" s="94">
        <v>1.6518205437765057</v>
      </c>
      <c r="U4099" s="94">
        <v>1.6330648372753043</v>
      </c>
      <c r="V4099" s="94">
        <v>1.7272009259917247</v>
      </c>
      <c r="W4099" s="94">
        <v>1.6391770563259216</v>
      </c>
      <c r="X4099" s="94">
        <v>1.4480901333601897</v>
      </c>
      <c r="Y4099" s="94">
        <v>1.3808423762233051</v>
      </c>
      <c r="Z4099" s="94">
        <v>1.3772229439771688</v>
      </c>
      <c r="AA4099" s="94">
        <v>1.450474054343837</v>
      </c>
      <c r="AB4099" s="94">
        <v>1.5731361629055394</v>
      </c>
      <c r="AC4099" s="94">
        <v>1.5094766355686069</v>
      </c>
      <c r="AD4099" s="94">
        <v>1.267432895611895</v>
      </c>
      <c r="AE4099" s="94">
        <v>1.3406519677206314</v>
      </c>
      <c r="AF4099" s="94">
        <v>1.3505744914827655</v>
      </c>
      <c r="AG4099" s="94">
        <v>1.3388601441610961</v>
      </c>
      <c r="AH4099" s="94">
        <v>1.2155530372272321</v>
      </c>
      <c r="AI4099" s="94">
        <v>1.2597841459209533</v>
      </c>
      <c r="AJ4099" s="94">
        <v>1.2432492148484897</v>
      </c>
      <c r="AK4099" s="94">
        <v>1.1583114112134103</v>
      </c>
      <c r="AL4099" s="94">
        <v>1.1945483421213836</v>
      </c>
      <c r="AM4099" s="94">
        <v>1.2308729123796904</v>
      </c>
      <c r="AN4099" s="94">
        <v>1.1361899987741868</v>
      </c>
      <c r="AO4099" s="94">
        <v>1.0177234533112502</v>
      </c>
      <c r="AP4099" s="94">
        <v>0.9482040061907725</v>
      </c>
      <c r="AQ4099" s="94">
        <v>0.93806842526080136</v>
      </c>
      <c r="AR4099" s="94">
        <v>0.94318800444260575</v>
      </c>
      <c r="AS4099" s="43">
        <f t="shared" si="116"/>
        <v>33.156682601111399</v>
      </c>
    </row>
    <row r="4100" spans="3:45">
      <c r="C4100" s="34">
        <v>34</v>
      </c>
      <c r="D4100" s="94">
        <v>3.3</v>
      </c>
      <c r="E4100" s="94">
        <v>3.2688691175140145</v>
      </c>
      <c r="F4100" s="94">
        <v>3.2637777838249082</v>
      </c>
      <c r="G4100" s="94">
        <v>3.1848321883714443</v>
      </c>
      <c r="H4100" s="94">
        <v>3.3800094917376762</v>
      </c>
      <c r="I4100" s="94">
        <v>3.0920845205874103</v>
      </c>
      <c r="J4100" s="94">
        <v>3.5646005135724623</v>
      </c>
      <c r="K4100" s="94">
        <v>3.3153111602538883</v>
      </c>
      <c r="L4100" s="94">
        <v>3.2738889994956897</v>
      </c>
      <c r="M4100" s="94">
        <v>2.8587831605759089</v>
      </c>
      <c r="N4100" s="94">
        <v>2.8661603554823518</v>
      </c>
      <c r="O4100" s="94">
        <v>2.9089330965489757</v>
      </c>
      <c r="P4100" s="94">
        <v>2.8364922072138827</v>
      </c>
      <c r="Q4100" s="94">
        <v>2.8147525594972431</v>
      </c>
      <c r="R4100" s="94">
        <v>3.0993494657998673</v>
      </c>
      <c r="S4100" s="94">
        <v>3.0475750925966336</v>
      </c>
      <c r="T4100" s="94">
        <v>2.8116564522141565</v>
      </c>
      <c r="U4100" s="94">
        <v>2.966468928045169</v>
      </c>
      <c r="V4100" s="94">
        <v>2.7534988195768184</v>
      </c>
      <c r="W4100" s="94">
        <v>2.67688207162711</v>
      </c>
      <c r="X4100" s="94">
        <v>2.4974565216021265</v>
      </c>
      <c r="Y4100" s="94">
        <v>2.2670442432884403</v>
      </c>
      <c r="Z4100" s="94">
        <v>2.161719488712742</v>
      </c>
      <c r="AA4100" s="94">
        <v>2.2040918058572219</v>
      </c>
      <c r="AB4100" s="94">
        <v>2.2462888947444846</v>
      </c>
      <c r="AC4100" s="94">
        <v>2.3282117961602031</v>
      </c>
      <c r="AD4100" s="94">
        <v>2.0520962689532309</v>
      </c>
      <c r="AE4100" s="94">
        <v>1.9382196109239567</v>
      </c>
      <c r="AF4100" s="94">
        <v>1.9551936854916956</v>
      </c>
      <c r="AG4100" s="94">
        <v>1.929405006243613</v>
      </c>
      <c r="AH4100" s="94">
        <v>2.1686813486342738</v>
      </c>
      <c r="AI4100" s="94">
        <v>2.1641004956815806</v>
      </c>
      <c r="AJ4100" s="94">
        <v>2.0955940858107431</v>
      </c>
      <c r="AK4100" s="94">
        <v>2.0554139429417866</v>
      </c>
      <c r="AL4100" s="94">
        <v>1.8045533990058562</v>
      </c>
      <c r="AM4100" s="94">
        <v>1.8391546757438684</v>
      </c>
      <c r="AN4100" s="94">
        <v>1.8647935205763588</v>
      </c>
      <c r="AO4100" s="94">
        <v>1.8726951258548699</v>
      </c>
      <c r="AP4100" s="94">
        <v>1.7948387132889931</v>
      </c>
      <c r="AQ4100" s="94">
        <v>1.676656450141649</v>
      </c>
      <c r="AR4100" s="94">
        <v>1.5446328909319174</v>
      </c>
      <c r="AS4100" s="43">
        <f t="shared" si="116"/>
        <v>42.996208966535271</v>
      </c>
    </row>
    <row r="4101" spans="3:45">
      <c r="C4101" s="34">
        <v>35</v>
      </c>
      <c r="D4101" s="94">
        <v>3.3</v>
      </c>
      <c r="E4101" s="94">
        <v>3.3650681167250882</v>
      </c>
      <c r="F4101" s="94">
        <v>3.1093633800353047</v>
      </c>
      <c r="G4101" s="94">
        <v>3.1163238613053816</v>
      </c>
      <c r="H4101" s="94">
        <v>2.8453243750489232</v>
      </c>
      <c r="I4101" s="94">
        <v>3.0276288650391221</v>
      </c>
      <c r="J4101" s="94">
        <v>2.8955383626784252</v>
      </c>
      <c r="K4101" s="94">
        <v>2.9492358257130964</v>
      </c>
      <c r="L4101" s="94">
        <v>2.4024627875452893</v>
      </c>
      <c r="M4101" s="94">
        <v>2.1647468231883487</v>
      </c>
      <c r="N4101" s="94">
        <v>2.0633398971784453</v>
      </c>
      <c r="O4101" s="94">
        <v>2.0318861831832709</v>
      </c>
      <c r="P4101" s="94">
        <v>1.8567080426891609</v>
      </c>
      <c r="Q4101" s="94">
        <v>1.9549952905535561</v>
      </c>
      <c r="R4101" s="94">
        <v>1.8005906816299668</v>
      </c>
      <c r="S4101" s="94">
        <v>1.8230881924755014</v>
      </c>
      <c r="T4101" s="94">
        <v>1.7989073184422948</v>
      </c>
      <c r="U4101" s="94">
        <v>1.559757507561619</v>
      </c>
      <c r="V4101" s="94">
        <v>1.4701437066449081</v>
      </c>
      <c r="W4101" s="94">
        <v>1.526189990809385</v>
      </c>
      <c r="X4101" s="94">
        <v>1.424353932117411</v>
      </c>
      <c r="Y4101" s="94">
        <v>1.2281342932199253</v>
      </c>
      <c r="Z4101" s="94">
        <v>1.2430598194056026</v>
      </c>
      <c r="AA4101" s="94">
        <v>1.0773174188428778</v>
      </c>
      <c r="AB4101" s="94">
        <v>1.0449045355950382</v>
      </c>
      <c r="AC4101" s="94">
        <v>1.0640411692827403</v>
      </c>
      <c r="AD4101" s="94">
        <v>1.0838965153602922</v>
      </c>
      <c r="AE4101" s="94">
        <v>0.97382658586278292</v>
      </c>
      <c r="AF4101" s="94">
        <v>0.93665360746999349</v>
      </c>
      <c r="AG4101" s="94">
        <v>0.95966012218377394</v>
      </c>
      <c r="AH4101" s="94">
        <v>1.0767309981899018</v>
      </c>
      <c r="AI4101" s="94">
        <v>1.0078811924056903</v>
      </c>
      <c r="AJ4101" s="94">
        <v>1.0173879218708519</v>
      </c>
      <c r="AK4101" s="94">
        <v>1.0406061308684165</v>
      </c>
      <c r="AL4101" s="94">
        <v>1.0536066328849862</v>
      </c>
      <c r="AM4101" s="94">
        <v>0.98021295290734123</v>
      </c>
      <c r="AN4101" s="94">
        <v>0.92963219582915779</v>
      </c>
      <c r="AO4101" s="94">
        <v>0.92880560293980119</v>
      </c>
      <c r="AP4101" s="94">
        <v>0.92875718812156915</v>
      </c>
      <c r="AQ4101" s="94">
        <v>0.88928827906437335</v>
      </c>
      <c r="AR4101" s="94">
        <v>0.83782716702433779</v>
      </c>
      <c r="AS4101" s="43">
        <f t="shared" si="116"/>
        <v>32.954483907352454</v>
      </c>
    </row>
    <row r="4102" spans="3:45">
      <c r="C4102" s="34">
        <v>36</v>
      </c>
      <c r="D4102" s="94">
        <v>3.3</v>
      </c>
      <c r="E4102" s="94">
        <v>2.9304983109719527</v>
      </c>
      <c r="F4102" s="94">
        <v>2.7705764601983285</v>
      </c>
      <c r="G4102" s="94">
        <v>2.7916655316676278</v>
      </c>
      <c r="H4102" s="94">
        <v>2.9103200769927935</v>
      </c>
      <c r="I4102" s="94">
        <v>2.9928562083595307</v>
      </c>
      <c r="J4102" s="94">
        <v>2.9498894821997172</v>
      </c>
      <c r="K4102" s="94">
        <v>3.0800298429713457</v>
      </c>
      <c r="L4102" s="94">
        <v>2.8372717894480912</v>
      </c>
      <c r="M4102" s="94">
        <v>2.5906241160732439</v>
      </c>
      <c r="N4102" s="94">
        <v>2.4134439133266725</v>
      </c>
      <c r="O4102" s="94">
        <v>2.186887288615956</v>
      </c>
      <c r="P4102" s="94">
        <v>2.1557074602375685</v>
      </c>
      <c r="Q4102" s="94">
        <v>2.0849301016588324</v>
      </c>
      <c r="R4102" s="94">
        <v>2.0171358117731923</v>
      </c>
      <c r="S4102" s="94">
        <v>2.120594269778425</v>
      </c>
      <c r="T4102" s="94">
        <v>2.2964471445034289</v>
      </c>
      <c r="U4102" s="94">
        <v>2.2131937902411227</v>
      </c>
      <c r="V4102" s="94">
        <v>2.1999996233559194</v>
      </c>
      <c r="W4102" s="94">
        <v>2.0641944426067318</v>
      </c>
      <c r="X4102" s="94">
        <v>2.0488036621554579</v>
      </c>
      <c r="Y4102" s="94">
        <v>1.9729437065605335</v>
      </c>
      <c r="Z4102" s="94">
        <v>2.1864107275941094</v>
      </c>
      <c r="AA4102" s="94">
        <v>1.9723635240013817</v>
      </c>
      <c r="AB4102" s="94">
        <v>1.9961965605365302</v>
      </c>
      <c r="AC4102" s="94">
        <v>1.8421698206383565</v>
      </c>
      <c r="AD4102" s="94">
        <v>1.6156678720733675</v>
      </c>
      <c r="AE4102" s="94">
        <v>1.862540767413009</v>
      </c>
      <c r="AF4102" s="94">
        <v>1.8831287989061665</v>
      </c>
      <c r="AG4102" s="94">
        <v>2.0155895395636709</v>
      </c>
      <c r="AH4102" s="94">
        <v>2.1442239433553647</v>
      </c>
      <c r="AI4102" s="94">
        <v>2.0579477261579018</v>
      </c>
      <c r="AJ4102" s="94">
        <v>2.0799232728451429</v>
      </c>
      <c r="AK4102" s="94">
        <v>1.9658217423655016</v>
      </c>
      <c r="AL4102" s="94">
        <v>1.8194358514454929</v>
      </c>
      <c r="AM4102" s="94">
        <v>1.7841884413083116</v>
      </c>
      <c r="AN4102" s="94">
        <v>1.7802514459908896</v>
      </c>
      <c r="AO4102" s="94">
        <v>1.7144237714313681</v>
      </c>
      <c r="AP4102" s="94">
        <v>1.7998055624570442</v>
      </c>
      <c r="AQ4102" s="94">
        <v>1.7379071701548694</v>
      </c>
      <c r="AR4102" s="94">
        <v>1.8162478852135016</v>
      </c>
      <c r="AS4102" s="43">
        <f t="shared" si="116"/>
        <v>37.198085898397821</v>
      </c>
    </row>
    <row r="4103" spans="3:45">
      <c r="C4103" s="34">
        <v>37</v>
      </c>
      <c r="D4103" s="94">
        <v>3.3</v>
      </c>
      <c r="E4103" s="94">
        <v>2.7094682349093726</v>
      </c>
      <c r="F4103" s="94">
        <v>2.7515212326560428</v>
      </c>
      <c r="G4103" s="94">
        <v>2.6211042979862538</v>
      </c>
      <c r="H4103" s="94">
        <v>2.506616361782934</v>
      </c>
      <c r="I4103" s="94">
        <v>2.401109728943907</v>
      </c>
      <c r="J4103" s="94">
        <v>2.5312237140334535</v>
      </c>
      <c r="K4103" s="94">
        <v>2.463072264992368</v>
      </c>
      <c r="L4103" s="94">
        <v>2.3080113824933686</v>
      </c>
      <c r="M4103" s="94">
        <v>2.1923586039836178</v>
      </c>
      <c r="N4103" s="94">
        <v>1.994670687378667</v>
      </c>
      <c r="O4103" s="94">
        <v>2.003133141300891</v>
      </c>
      <c r="P4103" s="94">
        <v>1.9880764275034328</v>
      </c>
      <c r="Q4103" s="94">
        <v>1.8973856847179877</v>
      </c>
      <c r="R4103" s="94">
        <v>1.8291623658479075</v>
      </c>
      <c r="S4103" s="94">
        <v>1.893650644592638</v>
      </c>
      <c r="T4103" s="94">
        <v>1.7124273916153339</v>
      </c>
      <c r="U4103" s="94">
        <v>1.6166959391332931</v>
      </c>
      <c r="V4103" s="94">
        <v>1.6413960159308778</v>
      </c>
      <c r="W4103" s="94">
        <v>1.790671958902057</v>
      </c>
      <c r="X4103" s="94">
        <v>1.5791626985256424</v>
      </c>
      <c r="Y4103" s="94">
        <v>1.5704452047390296</v>
      </c>
      <c r="Z4103" s="94">
        <v>1.4599660950563653</v>
      </c>
      <c r="AA4103" s="94">
        <v>1.4131527824762733</v>
      </c>
      <c r="AB4103" s="94">
        <v>1.4960586403907872</v>
      </c>
      <c r="AC4103" s="94">
        <v>1.3360213607179343</v>
      </c>
      <c r="AD4103" s="94">
        <v>1.1793855600464171</v>
      </c>
      <c r="AE4103" s="94">
        <v>1.1090023530048971</v>
      </c>
      <c r="AF4103" s="94">
        <v>1.2363112786253216</v>
      </c>
      <c r="AG4103" s="94">
        <v>1.194304163420381</v>
      </c>
      <c r="AH4103" s="94">
        <v>1.1849599771030532</v>
      </c>
      <c r="AI4103" s="94">
        <v>1.1938034888282301</v>
      </c>
      <c r="AJ4103" s="94">
        <v>1.2263859817563643</v>
      </c>
      <c r="AK4103" s="94">
        <v>1.1348297261157985</v>
      </c>
      <c r="AL4103" s="94">
        <v>1.0353340379719018</v>
      </c>
      <c r="AM4103" s="94">
        <v>0.98601183907242418</v>
      </c>
      <c r="AN4103" s="94">
        <v>0.96637033451111831</v>
      </c>
      <c r="AO4103" s="94">
        <v>0.86852969728467155</v>
      </c>
      <c r="AP4103" s="94">
        <v>0.84019297028810824</v>
      </c>
      <c r="AQ4103" s="94">
        <v>0.84814892268883069</v>
      </c>
      <c r="AR4103" s="94">
        <v>0.79393175326149823</v>
      </c>
      <c r="AS4103" s="43">
        <f t="shared" si="116"/>
        <v>31.197234537430411</v>
      </c>
    </row>
    <row r="4104" spans="3:45">
      <c r="C4104" s="34">
        <v>38</v>
      </c>
      <c r="D4104" s="94">
        <v>3.3</v>
      </c>
      <c r="E4104" s="94">
        <v>3.28575114913414</v>
      </c>
      <c r="F4104" s="94">
        <v>3.2613291670153832</v>
      </c>
      <c r="G4104" s="94">
        <v>2.9754076452121403</v>
      </c>
      <c r="H4104" s="94">
        <v>2.8066837435021159</v>
      </c>
      <c r="I4104" s="94">
        <v>2.7016193070950867</v>
      </c>
      <c r="J4104" s="94">
        <v>2.5386676131710626</v>
      </c>
      <c r="K4104" s="94">
        <v>2.9079143445052971</v>
      </c>
      <c r="L4104" s="94">
        <v>3.0043864682421977</v>
      </c>
      <c r="M4104" s="94">
        <v>2.9953003471449402</v>
      </c>
      <c r="N4104" s="94">
        <v>2.6984172477493509</v>
      </c>
      <c r="O4104" s="94">
        <v>2.5328123418432837</v>
      </c>
      <c r="P4104" s="94">
        <v>2.6883880902705557</v>
      </c>
      <c r="Q4104" s="94">
        <v>2.7891041094604199</v>
      </c>
      <c r="R4104" s="94">
        <v>3.0739237709138951</v>
      </c>
      <c r="S4104" s="94">
        <v>2.7525928058711702</v>
      </c>
      <c r="T4104" s="94">
        <v>2.5571341062814108</v>
      </c>
      <c r="U4104" s="94">
        <v>2.7338722323849338</v>
      </c>
      <c r="V4104" s="94">
        <v>2.9033770348811725</v>
      </c>
      <c r="W4104" s="94">
        <v>2.6873738605203754</v>
      </c>
      <c r="X4104" s="94">
        <v>2.3575577873378784</v>
      </c>
      <c r="Y4104" s="94">
        <v>2.1919997956360273</v>
      </c>
      <c r="Z4104" s="94">
        <v>2.4348355746455548</v>
      </c>
      <c r="AA4104" s="94">
        <v>2.483511503352795</v>
      </c>
      <c r="AB4104" s="94">
        <v>2.3996954145823026</v>
      </c>
      <c r="AC4104" s="94">
        <v>2.1616885927164389</v>
      </c>
      <c r="AD4104" s="94">
        <v>2.2256257907555428</v>
      </c>
      <c r="AE4104" s="94">
        <v>2.1783757861424111</v>
      </c>
      <c r="AF4104" s="94">
        <v>2.1022315443322959</v>
      </c>
      <c r="AG4104" s="94">
        <v>2.2744602416158566</v>
      </c>
      <c r="AH4104" s="94">
        <v>2.1615441388668377</v>
      </c>
      <c r="AI4104" s="94">
        <v>2.3632670622359253</v>
      </c>
      <c r="AJ4104" s="94">
        <v>2.2497537570893265</v>
      </c>
      <c r="AK4104" s="94">
        <v>2.2224661540488149</v>
      </c>
      <c r="AL4104" s="94">
        <v>2.3015135082638092</v>
      </c>
      <c r="AM4104" s="94">
        <v>2.3834570806654525</v>
      </c>
      <c r="AN4104" s="94">
        <v>2.3276650548382678</v>
      </c>
      <c r="AO4104" s="94">
        <v>2.161013939340747</v>
      </c>
      <c r="AP4104" s="94">
        <v>1.8581579734056124</v>
      </c>
      <c r="AQ4104" s="94">
        <v>1.9182978362086176</v>
      </c>
      <c r="AR4104" s="94">
        <v>1.914313710613962</v>
      </c>
      <c r="AS4104" s="43">
        <f t="shared" si="116"/>
        <v>41.116794387415489</v>
      </c>
    </row>
    <row r="4105" spans="3:45">
      <c r="C4105" s="34">
        <v>39</v>
      </c>
      <c r="D4105" s="94">
        <v>3.3</v>
      </c>
      <c r="E4105" s="94">
        <v>3.4874080908286302</v>
      </c>
      <c r="F4105" s="94">
        <v>3.2526107992844673</v>
      </c>
      <c r="G4105" s="94">
        <v>2.9231639907035909</v>
      </c>
      <c r="H4105" s="94">
        <v>3.1024655785676223</v>
      </c>
      <c r="I4105" s="94">
        <v>3.0821359637641406</v>
      </c>
      <c r="J4105" s="94">
        <v>3.2339021399034018</v>
      </c>
      <c r="K4105" s="94">
        <v>3.8514790121986264</v>
      </c>
      <c r="L4105" s="94">
        <v>4.0246003117587694</v>
      </c>
      <c r="M4105" s="94">
        <v>3.9414809423010828</v>
      </c>
      <c r="N4105" s="94">
        <v>3.9803491411821361</v>
      </c>
      <c r="O4105" s="94">
        <v>3.5946455168169336</v>
      </c>
      <c r="P4105" s="94">
        <v>3.8520276482347082</v>
      </c>
      <c r="Q4105" s="94">
        <v>3.441662823902043</v>
      </c>
      <c r="R4105" s="94">
        <v>3.3377371946282306</v>
      </c>
      <c r="S4105" s="94">
        <v>3.2536147189599274</v>
      </c>
      <c r="T4105" s="94">
        <v>3.1699091235958132</v>
      </c>
      <c r="U4105" s="94">
        <v>2.8786112991399384</v>
      </c>
      <c r="V4105" s="94">
        <v>3.0082026536097421</v>
      </c>
      <c r="W4105" s="94">
        <v>3.3897856599829743</v>
      </c>
      <c r="X4105" s="94">
        <v>3.3662458685825514</v>
      </c>
      <c r="Y4105" s="94">
        <v>3.527756532382782</v>
      </c>
      <c r="Z4105" s="94">
        <v>3.2292617910354431</v>
      </c>
      <c r="AA4105" s="94">
        <v>3.3491306263157945</v>
      </c>
      <c r="AB4105" s="94">
        <v>3.4025133474622415</v>
      </c>
      <c r="AC4105" s="94">
        <v>3.9179560812933625</v>
      </c>
      <c r="AD4105" s="94">
        <v>3.9649446344729831</v>
      </c>
      <c r="AE4105" s="94">
        <v>3.9895376206489042</v>
      </c>
      <c r="AF4105" s="94">
        <v>4.0150730678385722</v>
      </c>
      <c r="AG4105" s="94">
        <v>4.5141343180338236</v>
      </c>
      <c r="AH4105" s="94">
        <v>4.3202844311627953</v>
      </c>
      <c r="AI4105" s="94">
        <v>4.7614172897324192</v>
      </c>
      <c r="AJ4105" s="94">
        <v>4.6871268137909334</v>
      </c>
      <c r="AK4105" s="94">
        <v>4.8683359102731032</v>
      </c>
      <c r="AL4105" s="94">
        <v>4.2344791533717041</v>
      </c>
      <c r="AM4105" s="94">
        <v>4.5223105079795758</v>
      </c>
      <c r="AN4105" s="94">
        <v>4.2933087055341561</v>
      </c>
      <c r="AO4105" s="94">
        <v>4.6707313039519009</v>
      </c>
      <c r="AP4105" s="94">
        <v>4.3244462666502059</v>
      </c>
      <c r="AQ4105" s="94">
        <v>4.2249985412050073</v>
      </c>
      <c r="AR4105" s="94">
        <v>4.3109028257208264</v>
      </c>
      <c r="AS4105" s="43">
        <f t="shared" si="116"/>
        <v>52.884498249507061</v>
      </c>
    </row>
    <row r="4106" spans="3:45">
      <c r="C4106" s="34">
        <v>40</v>
      </c>
      <c r="D4106" s="94">
        <v>3.3</v>
      </c>
      <c r="E4106" s="94">
        <v>3.2494548389678313</v>
      </c>
      <c r="F4106" s="94">
        <v>3.2745311230785248</v>
      </c>
      <c r="G4106" s="94">
        <v>3.4840019477757402</v>
      </c>
      <c r="H4106" s="94">
        <v>3.4778177460447162</v>
      </c>
      <c r="I4106" s="94">
        <v>3.4342862314122091</v>
      </c>
      <c r="J4106" s="94">
        <v>3.3447070267377614</v>
      </c>
      <c r="K4106" s="94">
        <v>3.2645345860225969</v>
      </c>
      <c r="L4106" s="94">
        <v>3.2185585698315982</v>
      </c>
      <c r="M4106" s="94">
        <v>3.2149803105381247</v>
      </c>
      <c r="N4106" s="94">
        <v>3.1224011310681723</v>
      </c>
      <c r="O4106" s="94">
        <v>3.0600406998898184</v>
      </c>
      <c r="P4106" s="94">
        <v>3.0809500153616778</v>
      </c>
      <c r="Q4106" s="94">
        <v>3.2732535653348216</v>
      </c>
      <c r="R4106" s="94">
        <v>3.3036816526255786</v>
      </c>
      <c r="S4106" s="94">
        <v>3.0925975261142007</v>
      </c>
      <c r="T4106" s="94">
        <v>3.095751215501588</v>
      </c>
      <c r="U4106" s="94">
        <v>3.0107856903652777</v>
      </c>
      <c r="V4106" s="94">
        <v>3.0595831156427109</v>
      </c>
      <c r="W4106" s="94">
        <v>2.7983787604925814</v>
      </c>
      <c r="X4106" s="94">
        <v>2.8651228403002666</v>
      </c>
      <c r="Y4106" s="94">
        <v>3.1070684665107167</v>
      </c>
      <c r="Z4106" s="94">
        <v>2.9035803369841253</v>
      </c>
      <c r="AA4106" s="94">
        <v>3.0560958083147245</v>
      </c>
      <c r="AB4106" s="94">
        <v>3.1137349183168062</v>
      </c>
      <c r="AC4106" s="94">
        <v>3.3979654776407786</v>
      </c>
      <c r="AD4106" s="94">
        <v>3.5058015813699015</v>
      </c>
      <c r="AE4106" s="94">
        <v>3.3352267145705365</v>
      </c>
      <c r="AF4106" s="94">
        <v>3.1734376853008142</v>
      </c>
      <c r="AG4106" s="94">
        <v>2.9871256886606172</v>
      </c>
      <c r="AH4106" s="94">
        <v>3.0133539296396536</v>
      </c>
      <c r="AI4106" s="94">
        <v>3.1557629737763002</v>
      </c>
      <c r="AJ4106" s="94">
        <v>3.2318135742884264</v>
      </c>
      <c r="AK4106" s="94">
        <v>3.2156226571879674</v>
      </c>
      <c r="AL4106" s="94">
        <v>3.0788151257198049</v>
      </c>
      <c r="AM4106" s="94">
        <v>2.8824662413871045</v>
      </c>
      <c r="AN4106" s="94">
        <v>2.4747543442771924</v>
      </c>
      <c r="AO4106" s="94">
        <v>2.5183415470841011</v>
      </c>
      <c r="AP4106" s="94">
        <v>2.1025896406796325</v>
      </c>
      <c r="AQ4106" s="94">
        <v>2.1299619043737672</v>
      </c>
      <c r="AR4106" s="94">
        <v>2.2432645377259188</v>
      </c>
      <c r="AS4106" s="43">
        <f t="shared" si="116"/>
        <v>47.669613089619673</v>
      </c>
    </row>
    <row r="4107" spans="3:45">
      <c r="C4107" s="34">
        <v>41</v>
      </c>
      <c r="D4107" s="94">
        <v>3.3</v>
      </c>
      <c r="E4107" s="94">
        <v>3.7346517031487152</v>
      </c>
      <c r="F4107" s="94">
        <v>3.6538960234466495</v>
      </c>
      <c r="G4107" s="94">
        <v>3.8937122712459709</v>
      </c>
      <c r="H4107" s="94">
        <v>3.804115943080483</v>
      </c>
      <c r="I4107" s="94">
        <v>3.8687631919393199</v>
      </c>
      <c r="J4107" s="94">
        <v>3.5339867404390937</v>
      </c>
      <c r="K4107" s="94">
        <v>3.1969454562451602</v>
      </c>
      <c r="L4107" s="94">
        <v>3.310295032431819</v>
      </c>
      <c r="M4107" s="94">
        <v>3.530042153972293</v>
      </c>
      <c r="N4107" s="94">
        <v>3.3114596759492159</v>
      </c>
      <c r="O4107" s="94">
        <v>3.0658761897132041</v>
      </c>
      <c r="P4107" s="94">
        <v>3.1778694001302883</v>
      </c>
      <c r="Q4107" s="94">
        <v>3.3120121615979961</v>
      </c>
      <c r="R4107" s="94">
        <v>3.0950808300774497</v>
      </c>
      <c r="S4107" s="94">
        <v>3.1063947532023248</v>
      </c>
      <c r="T4107" s="94">
        <v>3.0539380427117773</v>
      </c>
      <c r="U4107" s="94">
        <v>3.0054407813974149</v>
      </c>
      <c r="V4107" s="94">
        <v>2.9515283318960739</v>
      </c>
      <c r="W4107" s="94">
        <v>2.9098589378605491</v>
      </c>
      <c r="X4107" s="94">
        <v>2.7084915590285465</v>
      </c>
      <c r="Y4107" s="94">
        <v>2.8511530301072501</v>
      </c>
      <c r="Z4107" s="94">
        <v>2.814504020232786</v>
      </c>
      <c r="AA4107" s="94">
        <v>2.7206615393878835</v>
      </c>
      <c r="AB4107" s="94">
        <v>2.9037725298120742</v>
      </c>
      <c r="AC4107" s="94">
        <v>2.6317115204421957</v>
      </c>
      <c r="AD4107" s="94">
        <v>2.603334180019905</v>
      </c>
      <c r="AE4107" s="94">
        <v>2.1703060680896877</v>
      </c>
      <c r="AF4107" s="94">
        <v>1.9130480618702597</v>
      </c>
      <c r="AG4107" s="94">
        <v>1.8051091851930368</v>
      </c>
      <c r="AH4107" s="94">
        <v>1.83104804709625</v>
      </c>
      <c r="AI4107" s="94">
        <v>1.6030611148384708</v>
      </c>
      <c r="AJ4107" s="94">
        <v>1.5954140360433664</v>
      </c>
      <c r="AK4107" s="94">
        <v>1.5473182928368618</v>
      </c>
      <c r="AL4107" s="94">
        <v>1.5953688808998874</v>
      </c>
      <c r="AM4107" s="94">
        <v>1.5142527143493636</v>
      </c>
      <c r="AN4107" s="94">
        <v>1.4136260969637378</v>
      </c>
      <c r="AO4107" s="94">
        <v>1.3458560739065861</v>
      </c>
      <c r="AP4107" s="94">
        <v>1.2565687265035819</v>
      </c>
      <c r="AQ4107" s="94">
        <v>1.3386068567735652</v>
      </c>
      <c r="AR4107" s="94">
        <v>1.3801208500235653</v>
      </c>
      <c r="AS4107" s="43">
        <f t="shared" si="116"/>
        <v>46.702855082788254</v>
      </c>
    </row>
    <row r="4108" spans="3:45">
      <c r="C4108" s="34">
        <v>42</v>
      </c>
      <c r="D4108" s="94">
        <v>3.3</v>
      </c>
      <c r="E4108" s="94">
        <v>3.4048655315552208</v>
      </c>
      <c r="F4108" s="94">
        <v>3.6271079774059629</v>
      </c>
      <c r="G4108" s="94">
        <v>3.5558137456063714</v>
      </c>
      <c r="H4108" s="94">
        <v>3.7720141943718124</v>
      </c>
      <c r="I4108" s="94">
        <v>3.5751222629854946</v>
      </c>
      <c r="J4108" s="94">
        <v>3.7770650322548565</v>
      </c>
      <c r="K4108" s="94">
        <v>4.0824614112452409</v>
      </c>
      <c r="L4108" s="94">
        <v>3.7222426281680216</v>
      </c>
      <c r="M4108" s="94">
        <v>3.798985858023785</v>
      </c>
      <c r="N4108" s="94">
        <v>4.0065372808558921</v>
      </c>
      <c r="O4108" s="94">
        <v>3.8037026479238443</v>
      </c>
      <c r="P4108" s="94">
        <v>3.3346440963416746</v>
      </c>
      <c r="Q4108" s="94">
        <v>3.4727174537932721</v>
      </c>
      <c r="R4108" s="94">
        <v>3.269140416840957</v>
      </c>
      <c r="S4108" s="94">
        <v>3.1453195972842027</v>
      </c>
      <c r="T4108" s="94">
        <v>2.9890825098615084</v>
      </c>
      <c r="U4108" s="94">
        <v>2.8161361625895007</v>
      </c>
      <c r="V4108" s="94">
        <v>2.685135059882342</v>
      </c>
      <c r="W4108" s="94">
        <v>2.4984321159122165</v>
      </c>
      <c r="X4108" s="94">
        <v>2.3075574677507578</v>
      </c>
      <c r="Y4108" s="94">
        <v>2.3580908396992868</v>
      </c>
      <c r="Z4108" s="94">
        <v>2.4584723975653855</v>
      </c>
      <c r="AA4108" s="94">
        <v>2.6065571772502607</v>
      </c>
      <c r="AB4108" s="94">
        <v>2.4087712530295993</v>
      </c>
      <c r="AC4108" s="94">
        <v>2.397997239949925</v>
      </c>
      <c r="AD4108" s="94">
        <v>2.5189881343615448</v>
      </c>
      <c r="AE4108" s="94">
        <v>2.603755351353815</v>
      </c>
      <c r="AF4108" s="94">
        <v>2.4814213952317403</v>
      </c>
      <c r="AG4108" s="94">
        <v>2.3560881229767001</v>
      </c>
      <c r="AH4108" s="94">
        <v>2.1657023942711962</v>
      </c>
      <c r="AI4108" s="94">
        <v>2.0867962706118464</v>
      </c>
      <c r="AJ4108" s="94">
        <v>2.1553258235576571</v>
      </c>
      <c r="AK4108" s="94">
        <v>1.8918852298230944</v>
      </c>
      <c r="AL4108" s="94">
        <v>1.8767691342297288</v>
      </c>
      <c r="AM4108" s="94">
        <v>1.9384513509150985</v>
      </c>
      <c r="AN4108" s="94">
        <v>1.7496152352341803</v>
      </c>
      <c r="AO4108" s="94">
        <v>1.4876940746398448</v>
      </c>
      <c r="AP4108" s="94">
        <v>1.3993473492104247</v>
      </c>
      <c r="AQ4108" s="94">
        <v>1.4343311880435268</v>
      </c>
      <c r="AR4108" s="94">
        <v>1.3362571570717741</v>
      </c>
      <c r="AS4108" s="43">
        <f t="shared" si="116"/>
        <v>47.784941196553291</v>
      </c>
    </row>
    <row r="4109" spans="3:45">
      <c r="C4109" s="34">
        <v>43</v>
      </c>
      <c r="D4109" s="94">
        <v>3.3</v>
      </c>
      <c r="E4109" s="94">
        <v>3.2802334718518593</v>
      </c>
      <c r="F4109" s="94">
        <v>3.0795417869620558</v>
      </c>
      <c r="G4109" s="94">
        <v>3.0485231708228788</v>
      </c>
      <c r="H4109" s="94">
        <v>3.1346973212121503</v>
      </c>
      <c r="I4109" s="94">
        <v>3.3254422684043221</v>
      </c>
      <c r="J4109" s="94">
        <v>3.2522759628057027</v>
      </c>
      <c r="K4109" s="94">
        <v>3.4075148468003129</v>
      </c>
      <c r="L4109" s="94">
        <v>3.1916579608100171</v>
      </c>
      <c r="M4109" s="94">
        <v>3.3203537137197423</v>
      </c>
      <c r="N4109" s="94">
        <v>3.0476541305256717</v>
      </c>
      <c r="O4109" s="94">
        <v>3.0669404402910585</v>
      </c>
      <c r="P4109" s="94">
        <v>2.9125282442468188</v>
      </c>
      <c r="Q4109" s="94">
        <v>2.8225800135333743</v>
      </c>
      <c r="R4109" s="94">
        <v>2.6077993441196292</v>
      </c>
      <c r="S4109" s="94">
        <v>2.6605407489257651</v>
      </c>
      <c r="T4109" s="94">
        <v>2.5118534777057064</v>
      </c>
      <c r="U4109" s="94">
        <v>2.5197621538276396</v>
      </c>
      <c r="V4109" s="94">
        <v>2.5351539028193417</v>
      </c>
      <c r="W4109" s="94">
        <v>2.4538429014974117</v>
      </c>
      <c r="X4109" s="94">
        <v>2.4826799547516907</v>
      </c>
      <c r="Y4109" s="94">
        <v>2.3595926165299574</v>
      </c>
      <c r="Z4109" s="94">
        <v>2.1923877406925563</v>
      </c>
      <c r="AA4109" s="94">
        <v>2.1969342979540252</v>
      </c>
      <c r="AB4109" s="94">
        <v>2.3613122236301081</v>
      </c>
      <c r="AC4109" s="94">
        <v>2.831534767705743</v>
      </c>
      <c r="AD4109" s="94">
        <v>2.4655318265478203</v>
      </c>
      <c r="AE4109" s="94">
        <v>2.5020232549492571</v>
      </c>
      <c r="AF4109" s="94">
        <v>2.4543476362530536</v>
      </c>
      <c r="AG4109" s="94">
        <v>2.5325870789500406</v>
      </c>
      <c r="AH4109" s="94">
        <v>2.5442392072049662</v>
      </c>
      <c r="AI4109" s="94">
        <v>2.4866761073635306</v>
      </c>
      <c r="AJ4109" s="94">
        <v>2.4116410769451528</v>
      </c>
      <c r="AK4109" s="94">
        <v>2.2993718671817751</v>
      </c>
      <c r="AL4109" s="94">
        <v>2.2833131960961577</v>
      </c>
      <c r="AM4109" s="94">
        <v>2.3683916660728408</v>
      </c>
      <c r="AN4109" s="94">
        <v>2.4349423075630714</v>
      </c>
      <c r="AO4109" s="94">
        <v>2.2273158948341347</v>
      </c>
      <c r="AP4109" s="94">
        <v>2.0292338244363108</v>
      </c>
      <c r="AQ4109" s="94">
        <v>1.855405422365036</v>
      </c>
      <c r="AR4109" s="94">
        <v>1.9492667835269164</v>
      </c>
      <c r="AS4109" s="43">
        <f t="shared" si="116"/>
        <v>43.268793832709662</v>
      </c>
    </row>
    <row r="4110" spans="3:45">
      <c r="C4110" s="34">
        <v>44</v>
      </c>
      <c r="D4110" s="94">
        <v>3.3</v>
      </c>
      <c r="E4110" s="94">
        <v>2.9281705680125012</v>
      </c>
      <c r="F4110" s="94">
        <v>2.7503257961684398</v>
      </c>
      <c r="G4110" s="94">
        <v>2.6349236108338627</v>
      </c>
      <c r="H4110" s="94">
        <v>2.7742298590153309</v>
      </c>
      <c r="I4110" s="94">
        <v>3.0408247967045963</v>
      </c>
      <c r="J4110" s="94">
        <v>2.9953217970778807</v>
      </c>
      <c r="K4110" s="94">
        <v>3.1837251477762414</v>
      </c>
      <c r="L4110" s="94">
        <v>3.2501645851997472</v>
      </c>
      <c r="M4110" s="94">
        <v>3.2320791081019737</v>
      </c>
      <c r="N4110" s="94">
        <v>3.5110678941328364</v>
      </c>
      <c r="O4110" s="94">
        <v>3.716664082525944</v>
      </c>
      <c r="P4110" s="94">
        <v>3.4470986282295879</v>
      </c>
      <c r="Q4110" s="94">
        <v>3.2162526618208105</v>
      </c>
      <c r="R4110" s="94">
        <v>3.1687463223186625</v>
      </c>
      <c r="S4110" s="94">
        <v>3.5942807423249898</v>
      </c>
      <c r="T4110" s="94">
        <v>3.6847241357530107</v>
      </c>
      <c r="U4110" s="94">
        <v>3.5345043389468782</v>
      </c>
      <c r="V4110" s="94">
        <v>3.6256609517460086</v>
      </c>
      <c r="W4110" s="94">
        <v>3.4719418530276474</v>
      </c>
      <c r="X4110" s="94">
        <v>3.67821580647766</v>
      </c>
      <c r="Y4110" s="94">
        <v>3.4507667169485265</v>
      </c>
      <c r="Z4110" s="94">
        <v>3.1443483592432733</v>
      </c>
      <c r="AA4110" s="94">
        <v>3.5386404936408113</v>
      </c>
      <c r="AB4110" s="94">
        <v>3.6674693096192867</v>
      </c>
      <c r="AC4110" s="94">
        <v>3.4531432042318313</v>
      </c>
      <c r="AD4110" s="94">
        <v>2.9346037925142556</v>
      </c>
      <c r="AE4110" s="94">
        <v>2.8010787188865418</v>
      </c>
      <c r="AF4110" s="94">
        <v>2.8078901379497867</v>
      </c>
      <c r="AG4110" s="94">
        <v>2.8522679311724142</v>
      </c>
      <c r="AH4110" s="94">
        <v>2.6317478449771694</v>
      </c>
      <c r="AI4110" s="94">
        <v>2.3354937541268916</v>
      </c>
      <c r="AJ4110" s="94">
        <v>2.317760126291748</v>
      </c>
      <c r="AK4110" s="94">
        <v>2.405107568266696</v>
      </c>
      <c r="AL4110" s="94">
        <v>2.4024401521003189</v>
      </c>
      <c r="AM4110" s="94">
        <v>2.4477773896861872</v>
      </c>
      <c r="AN4110" s="94">
        <v>2.104997367175002</v>
      </c>
      <c r="AO4110" s="94">
        <v>2.27870025150927</v>
      </c>
      <c r="AP4110" s="94">
        <v>2.3780644465248097</v>
      </c>
      <c r="AQ4110" s="94">
        <v>2.5650982129050384</v>
      </c>
      <c r="AR4110" s="94">
        <v>2.3629456451000679</v>
      </c>
      <c r="AS4110" s="43">
        <f t="shared" si="116"/>
        <v>46.609093819352928</v>
      </c>
    </row>
    <row r="4111" spans="3:45">
      <c r="C4111" s="34">
        <v>45</v>
      </c>
      <c r="D4111" s="94">
        <v>3.3</v>
      </c>
      <c r="E4111" s="94">
        <v>3.0718974317300973</v>
      </c>
      <c r="F4111" s="94">
        <v>2.5520719257969851</v>
      </c>
      <c r="G4111" s="94">
        <v>2.7275048582356729</v>
      </c>
      <c r="H4111" s="94">
        <v>2.4875687362255685</v>
      </c>
      <c r="I4111" s="94">
        <v>2.4287609491057811</v>
      </c>
      <c r="J4111" s="94">
        <v>2.4334999488776723</v>
      </c>
      <c r="K4111" s="94">
        <v>2.5081708776635763</v>
      </c>
      <c r="L4111" s="94">
        <v>2.6575161413210839</v>
      </c>
      <c r="M4111" s="94">
        <v>2.857238052721597</v>
      </c>
      <c r="N4111" s="94">
        <v>2.9449724289758206</v>
      </c>
      <c r="O4111" s="94">
        <v>3.2243869876096194</v>
      </c>
      <c r="P4111" s="94">
        <v>3.0565958397884545</v>
      </c>
      <c r="Q4111" s="94">
        <v>2.915346477610639</v>
      </c>
      <c r="R4111" s="94">
        <v>2.9289652315702361</v>
      </c>
      <c r="S4111" s="94">
        <v>3.4898562058591791</v>
      </c>
      <c r="T4111" s="94">
        <v>3.4522680673029837</v>
      </c>
      <c r="U4111" s="94">
        <v>3.4387134831185358</v>
      </c>
      <c r="V4111" s="94">
        <v>3.0410558987674476</v>
      </c>
      <c r="W4111" s="94">
        <v>3.0162074211597165</v>
      </c>
      <c r="X4111" s="94">
        <v>3.0584002705531526</v>
      </c>
      <c r="Y4111" s="94">
        <v>2.9757853916639156</v>
      </c>
      <c r="Z4111" s="94">
        <v>2.5177581126316189</v>
      </c>
      <c r="AA4111" s="94">
        <v>2.4231682559513263</v>
      </c>
      <c r="AB4111" s="94">
        <v>2.172975152744125</v>
      </c>
      <c r="AC4111" s="94">
        <v>2.1545529236865475</v>
      </c>
      <c r="AD4111" s="94">
        <v>2.2784908681311964</v>
      </c>
      <c r="AE4111" s="94">
        <v>2.1544290795270151</v>
      </c>
      <c r="AF4111" s="94">
        <v>2.1068007095524464</v>
      </c>
      <c r="AG4111" s="94">
        <v>1.9619566855847346</v>
      </c>
      <c r="AH4111" s="94">
        <v>1.9821259004235809</v>
      </c>
      <c r="AI4111" s="94">
        <v>1.970764938094524</v>
      </c>
      <c r="AJ4111" s="94">
        <v>1.9934141843131721</v>
      </c>
      <c r="AK4111" s="94">
        <v>1.9079220754806021</v>
      </c>
      <c r="AL4111" s="94">
        <v>1.8029877756230492</v>
      </c>
      <c r="AM4111" s="94">
        <v>1.7269356425947273</v>
      </c>
      <c r="AN4111" s="94">
        <v>1.8139655901266238</v>
      </c>
      <c r="AO4111" s="94">
        <v>2.0237052154302626</v>
      </c>
      <c r="AP4111" s="94">
        <v>1.9033985682392143</v>
      </c>
      <c r="AQ4111" s="94">
        <v>1.9345659536592346</v>
      </c>
      <c r="AR4111" s="94">
        <v>1.9185901970190291</v>
      </c>
      <c r="AS4111" s="43">
        <f t="shared" si="116"/>
        <v>40.696295604335816</v>
      </c>
    </row>
    <row r="4112" spans="3:45">
      <c r="C4112" s="34">
        <v>46</v>
      </c>
      <c r="D4112" s="94">
        <v>3.3</v>
      </c>
      <c r="E4112" s="94">
        <v>3.0465415349602192</v>
      </c>
      <c r="F4112" s="94">
        <v>2.9176936805320817</v>
      </c>
      <c r="G4112" s="94">
        <v>2.9003307826997133</v>
      </c>
      <c r="H4112" s="94">
        <v>3.0946701454028696</v>
      </c>
      <c r="I4112" s="94">
        <v>3.3465809361290408</v>
      </c>
      <c r="J4112" s="94">
        <v>3.4561966974909182</v>
      </c>
      <c r="K4112" s="94">
        <v>3.4653135142890323</v>
      </c>
      <c r="L4112" s="94">
        <v>3.1913513609628046</v>
      </c>
      <c r="M4112" s="94">
        <v>2.9886799842501666</v>
      </c>
      <c r="N4112" s="94">
        <v>2.7155726981805057</v>
      </c>
      <c r="O4112" s="94">
        <v>2.6640700194489826</v>
      </c>
      <c r="P4112" s="94">
        <v>2.4191684341046429</v>
      </c>
      <c r="Q4112" s="94">
        <v>2.2954895130011477</v>
      </c>
      <c r="R4112" s="94">
        <v>2.2044802041877278</v>
      </c>
      <c r="S4112" s="94">
        <v>2.371591820961978</v>
      </c>
      <c r="T4112" s="94">
        <v>2.3380912674746037</v>
      </c>
      <c r="U4112" s="94">
        <v>2.4678542491130941</v>
      </c>
      <c r="V4112" s="94">
        <v>2.4999282751851672</v>
      </c>
      <c r="W4112" s="94">
        <v>2.6069764688630168</v>
      </c>
      <c r="X4112" s="94">
        <v>2.3564437304637784</v>
      </c>
      <c r="Y4112" s="94">
        <v>2.3182284321807001</v>
      </c>
      <c r="Z4112" s="94">
        <v>2.3916074590481315</v>
      </c>
      <c r="AA4112" s="94">
        <v>2.4022588348865774</v>
      </c>
      <c r="AB4112" s="94">
        <v>2.5194352850886697</v>
      </c>
      <c r="AC4112" s="94">
        <v>2.3644491585251468</v>
      </c>
      <c r="AD4112" s="94">
        <v>2.4657954772688355</v>
      </c>
      <c r="AE4112" s="94">
        <v>2.1428600191778782</v>
      </c>
      <c r="AF4112" s="94">
        <v>2.3004712501279276</v>
      </c>
      <c r="AG4112" s="94">
        <v>2.4082320567809257</v>
      </c>
      <c r="AH4112" s="94">
        <v>2.5560979510310209</v>
      </c>
      <c r="AI4112" s="94">
        <v>2.6717733450171672</v>
      </c>
      <c r="AJ4112" s="94">
        <v>2.9065319960450671</v>
      </c>
      <c r="AK4112" s="94">
        <v>2.8687739921786068</v>
      </c>
      <c r="AL4112" s="94">
        <v>2.7159470115075242</v>
      </c>
      <c r="AM4112" s="94">
        <v>2.3985141810901829</v>
      </c>
      <c r="AN4112" s="94">
        <v>2.358952922200753</v>
      </c>
      <c r="AO4112" s="94">
        <v>2.3079927794044335</v>
      </c>
      <c r="AP4112" s="94">
        <v>2.510681735676437</v>
      </c>
      <c r="AQ4112" s="94">
        <v>2.5204476800875382</v>
      </c>
      <c r="AR4112" s="94">
        <v>2.8480629013894627</v>
      </c>
      <c r="AS4112" s="43">
        <f t="shared" si="116"/>
        <v>41.922471190151548</v>
      </c>
    </row>
    <row r="4113" spans="3:45">
      <c r="C4113" s="34">
        <v>47</v>
      </c>
      <c r="D4113" s="94">
        <v>3.3</v>
      </c>
      <c r="E4113" s="94">
        <v>3.2875036508437692</v>
      </c>
      <c r="F4113" s="94">
        <v>3.1814772664324371</v>
      </c>
      <c r="G4113" s="94">
        <v>3.1416692857170396</v>
      </c>
      <c r="H4113" s="94">
        <v>3.1502469256468228</v>
      </c>
      <c r="I4113" s="94">
        <v>3.2008092050503532</v>
      </c>
      <c r="J4113" s="94">
        <v>2.8688451942905635</v>
      </c>
      <c r="K4113" s="94">
        <v>2.8399452929216338</v>
      </c>
      <c r="L4113" s="94">
        <v>2.7349721858112281</v>
      </c>
      <c r="M4113" s="94">
        <v>2.8139167816890103</v>
      </c>
      <c r="N4113" s="94">
        <v>2.9450867662959612</v>
      </c>
      <c r="O4113" s="94">
        <v>2.8123183438697881</v>
      </c>
      <c r="P4113" s="94">
        <v>2.6770624610530671</v>
      </c>
      <c r="Q4113" s="94">
        <v>2.0909825171236882</v>
      </c>
      <c r="R4113" s="94">
        <v>2.4006633710269711</v>
      </c>
      <c r="S4113" s="94">
        <v>2.0982886689786877</v>
      </c>
      <c r="T4113" s="94">
        <v>1.8171354659661623</v>
      </c>
      <c r="U4113" s="94">
        <v>1.9098017641534393</v>
      </c>
      <c r="V4113" s="94">
        <v>1.9611006207231725</v>
      </c>
      <c r="W4113" s="94">
        <v>1.841258746661752</v>
      </c>
      <c r="X4113" s="94">
        <v>1.7850116092568817</v>
      </c>
      <c r="Y4113" s="94">
        <v>1.9354839363345053</v>
      </c>
      <c r="Z4113" s="94">
        <v>1.6856046198525374</v>
      </c>
      <c r="AA4113" s="94">
        <v>1.5321679512353166</v>
      </c>
      <c r="AB4113" s="94">
        <v>1.5467164432156633</v>
      </c>
      <c r="AC4113" s="94">
        <v>1.566286891739866</v>
      </c>
      <c r="AD4113" s="94">
        <v>1.4026598656593228</v>
      </c>
      <c r="AE4113" s="94">
        <v>1.3551569731329658</v>
      </c>
      <c r="AF4113" s="94">
        <v>1.2583027848022068</v>
      </c>
      <c r="AG4113" s="94">
        <v>1.1470245152981513</v>
      </c>
      <c r="AH4113" s="94">
        <v>1.1404589430208332</v>
      </c>
      <c r="AI4113" s="94">
        <v>1.088610518512187</v>
      </c>
      <c r="AJ4113" s="94">
        <v>0.9619636857943088</v>
      </c>
      <c r="AK4113" s="94">
        <v>0.87154380458772895</v>
      </c>
      <c r="AL4113" s="94">
        <v>0.91173888321560526</v>
      </c>
      <c r="AM4113" s="94">
        <v>0.84242965203609899</v>
      </c>
      <c r="AN4113" s="94">
        <v>0.69819204377426491</v>
      </c>
      <c r="AO4113" s="94">
        <v>0.60186245893392032</v>
      </c>
      <c r="AP4113" s="94">
        <v>0.63464065593874186</v>
      </c>
      <c r="AQ4113" s="94">
        <v>0.64926864375789717</v>
      </c>
      <c r="AR4113" s="94">
        <v>0.65419635531585962</v>
      </c>
      <c r="AS4113" s="43">
        <f t="shared" si="116"/>
        <v>36.597852648520316</v>
      </c>
    </row>
    <row r="4114" spans="3:45">
      <c r="C4114" s="34">
        <v>48</v>
      </c>
      <c r="D4114" s="94">
        <v>3.3</v>
      </c>
      <c r="E4114" s="94">
        <v>3.2533984265554317</v>
      </c>
      <c r="F4114" s="94">
        <v>2.7631691914319401</v>
      </c>
      <c r="G4114" s="94">
        <v>2.7633848596310759</v>
      </c>
      <c r="H4114" s="94">
        <v>2.5683078700634461</v>
      </c>
      <c r="I4114" s="94">
        <v>2.3643277261138809</v>
      </c>
      <c r="J4114" s="94">
        <v>2.4055921129084274</v>
      </c>
      <c r="K4114" s="94">
        <v>2.2949019710450047</v>
      </c>
      <c r="L4114" s="94">
        <v>2.1289812987912473</v>
      </c>
      <c r="M4114" s="94">
        <v>2.0418488333747358</v>
      </c>
      <c r="N4114" s="94">
        <v>2.215604227418396</v>
      </c>
      <c r="O4114" s="94">
        <v>1.9047687739591934</v>
      </c>
      <c r="P4114" s="94">
        <v>1.9684911992695375</v>
      </c>
      <c r="Q4114" s="94">
        <v>2.040430969939766</v>
      </c>
      <c r="R4114" s="94">
        <v>1.926774209779855</v>
      </c>
      <c r="S4114" s="94">
        <v>1.8845832940189922</v>
      </c>
      <c r="T4114" s="94">
        <v>1.9352974934223048</v>
      </c>
      <c r="U4114" s="94">
        <v>1.7736622610214776</v>
      </c>
      <c r="V4114" s="94">
        <v>1.618887149168065</v>
      </c>
      <c r="W4114" s="94">
        <v>1.5689798279475238</v>
      </c>
      <c r="X4114" s="94">
        <v>1.4003075358107691</v>
      </c>
      <c r="Y4114" s="94">
        <v>1.3430581168405615</v>
      </c>
      <c r="Z4114" s="94">
        <v>1.3150641344419329</v>
      </c>
      <c r="AA4114" s="94">
        <v>1.3224169177719789</v>
      </c>
      <c r="AB4114" s="94">
        <v>1.1935526812388704</v>
      </c>
      <c r="AC4114" s="94">
        <v>1.1118360631577096</v>
      </c>
      <c r="AD4114" s="94">
        <v>1.0573310985031639</v>
      </c>
      <c r="AE4114" s="94">
        <v>1.1210770526764096</v>
      </c>
      <c r="AF4114" s="94">
        <v>1.2087636386991187</v>
      </c>
      <c r="AG4114" s="94">
        <v>1.1606864308345848</v>
      </c>
      <c r="AH4114" s="94">
        <v>1.0802764359745571</v>
      </c>
      <c r="AI4114" s="94">
        <v>1.154813899935742</v>
      </c>
      <c r="AJ4114" s="94">
        <v>1.1238835706144534</v>
      </c>
      <c r="AK4114" s="94">
        <v>1.024367414640923</v>
      </c>
      <c r="AL4114" s="94">
        <v>0.93576667719716045</v>
      </c>
      <c r="AM4114" s="94">
        <v>0.80466623653517977</v>
      </c>
      <c r="AN4114" s="94">
        <v>0.69969781359582295</v>
      </c>
      <c r="AO4114" s="94">
        <v>0.74312254342041117</v>
      </c>
      <c r="AP4114" s="94">
        <v>0.7771707651829004</v>
      </c>
      <c r="AQ4114" s="94">
        <v>0.70621299932330917</v>
      </c>
      <c r="AR4114" s="94">
        <v>0.65562874240036251</v>
      </c>
      <c r="AS4114" s="43">
        <f t="shared" si="116"/>
        <v>31.181013273992281</v>
      </c>
    </row>
    <row r="4115" spans="3:45">
      <c r="C4115" s="34">
        <v>49</v>
      </c>
      <c r="D4115" s="94">
        <v>3.3</v>
      </c>
      <c r="E4115" s="94">
        <v>3.0423201403939304</v>
      </c>
      <c r="F4115" s="94">
        <v>2.9720797408360067</v>
      </c>
      <c r="G4115" s="94">
        <v>2.6198683490613894</v>
      </c>
      <c r="H4115" s="94">
        <v>2.531487223652749</v>
      </c>
      <c r="I4115" s="94">
        <v>2.3259063554256159</v>
      </c>
      <c r="J4115" s="94">
        <v>1.9716252438761339</v>
      </c>
      <c r="K4115" s="94">
        <v>2.1278349726014723</v>
      </c>
      <c r="L4115" s="94">
        <v>1.9387913129868937</v>
      </c>
      <c r="M4115" s="94">
        <v>1.7824140602062184</v>
      </c>
      <c r="N4115" s="94">
        <v>1.6209035590255119</v>
      </c>
      <c r="O4115" s="94">
        <v>1.4550253719934179</v>
      </c>
      <c r="P4115" s="94">
        <v>1.5642447906590007</v>
      </c>
      <c r="Q4115" s="94">
        <v>1.6149549663068319</v>
      </c>
      <c r="R4115" s="94">
        <v>1.4787412697305478</v>
      </c>
      <c r="S4115" s="94">
        <v>1.3721597859007559</v>
      </c>
      <c r="T4115" s="94">
        <v>1.2633774787445229</v>
      </c>
      <c r="U4115" s="94">
        <v>1.2973312217160997</v>
      </c>
      <c r="V4115" s="94">
        <v>1.316588581407532</v>
      </c>
      <c r="W4115" s="94">
        <v>1.3240115891095792</v>
      </c>
      <c r="X4115" s="94">
        <v>1.4046246606026511</v>
      </c>
      <c r="Y4115" s="94">
        <v>1.2802085760196245</v>
      </c>
      <c r="Z4115" s="94">
        <v>1.3194039926822121</v>
      </c>
      <c r="AA4115" s="94">
        <v>1.3101261491164768</v>
      </c>
      <c r="AB4115" s="94">
        <v>1.3409552727599992</v>
      </c>
      <c r="AC4115" s="94">
        <v>1.4759558271295832</v>
      </c>
      <c r="AD4115" s="94">
        <v>1.4757085745620542</v>
      </c>
      <c r="AE4115" s="94">
        <v>1.473970490306094</v>
      </c>
      <c r="AF4115" s="94">
        <v>1.2922424361835723</v>
      </c>
      <c r="AG4115" s="94">
        <v>1.2553690858384756</v>
      </c>
      <c r="AH4115" s="94">
        <v>1.2376328868403255</v>
      </c>
      <c r="AI4115" s="94">
        <v>1.1557564048698072</v>
      </c>
      <c r="AJ4115" s="94">
        <v>1.1104320455120427</v>
      </c>
      <c r="AK4115" s="94">
        <v>1.114022944432308</v>
      </c>
      <c r="AL4115" s="94">
        <v>1.0580314774192103</v>
      </c>
      <c r="AM4115" s="94">
        <v>0.93273010914232646</v>
      </c>
      <c r="AN4115" s="94">
        <v>0.87011233748799566</v>
      </c>
      <c r="AO4115" s="94">
        <v>0.84408049099291571</v>
      </c>
      <c r="AP4115" s="94">
        <v>0.80192908244559258</v>
      </c>
      <c r="AQ4115" s="94">
        <v>0.77438212704489084</v>
      </c>
      <c r="AR4115" s="94">
        <v>0.80874421891613246</v>
      </c>
      <c r="AS4115" s="43">
        <f t="shared" si="116"/>
        <v>28.880526151945578</v>
      </c>
    </row>
    <row r="4116" spans="3:45">
      <c r="C4116" s="34">
        <v>50</v>
      </c>
      <c r="D4116" s="94">
        <v>3.3</v>
      </c>
      <c r="E4116" s="94">
        <v>3.2219415303018666</v>
      </c>
      <c r="F4116" s="94">
        <v>2.7597605074618721</v>
      </c>
      <c r="G4116" s="94">
        <v>2.7412447849552586</v>
      </c>
      <c r="H4116" s="94">
        <v>2.6494140798259074</v>
      </c>
      <c r="I4116" s="94">
        <v>2.4007906675133932</v>
      </c>
      <c r="J4116" s="94">
        <v>2.3094947426303492</v>
      </c>
      <c r="K4116" s="94">
        <v>2.3354724760978907</v>
      </c>
      <c r="L4116" s="94">
        <v>2.4344969252728679</v>
      </c>
      <c r="M4116" s="94">
        <v>2.6346747074212629</v>
      </c>
      <c r="N4116" s="94">
        <v>2.7138591666014746</v>
      </c>
      <c r="O4116" s="94">
        <v>2.7958092219246957</v>
      </c>
      <c r="P4116" s="94">
        <v>2.3572969605950984</v>
      </c>
      <c r="Q4116" s="94">
        <v>2.106914415263299</v>
      </c>
      <c r="R4116" s="94">
        <v>1.7814660026193234</v>
      </c>
      <c r="S4116" s="94">
        <v>1.9831645942955076</v>
      </c>
      <c r="T4116" s="94">
        <v>1.9761399202077734</v>
      </c>
      <c r="U4116" s="94">
        <v>1.9515494486660987</v>
      </c>
      <c r="V4116" s="94">
        <v>2.0121993480664391</v>
      </c>
      <c r="W4116" s="94">
        <v>1.7714038275785284</v>
      </c>
      <c r="X4116" s="94">
        <v>1.5418304271443444</v>
      </c>
      <c r="Y4116" s="94">
        <v>1.4582907847978859</v>
      </c>
      <c r="Z4116" s="94">
        <v>1.4004793927492623</v>
      </c>
      <c r="AA4116" s="94">
        <v>1.4724890974722726</v>
      </c>
      <c r="AB4116" s="94">
        <v>1.4476311145154392</v>
      </c>
      <c r="AC4116" s="94">
        <v>1.3639256826179649</v>
      </c>
      <c r="AD4116" s="94">
        <v>1.425429971287085</v>
      </c>
      <c r="AE4116" s="94">
        <v>1.5202435676769801</v>
      </c>
      <c r="AF4116" s="94">
        <v>1.5399995920635288</v>
      </c>
      <c r="AG4116" s="94">
        <v>1.5292616349802539</v>
      </c>
      <c r="AH4116" s="94">
        <v>1.4755961830034541</v>
      </c>
      <c r="AI4116" s="94">
        <v>1.4923342875814669</v>
      </c>
      <c r="AJ4116" s="94">
        <v>1.4489358894955091</v>
      </c>
      <c r="AK4116" s="94">
        <v>1.4306802869900008</v>
      </c>
      <c r="AL4116" s="94">
        <v>1.3128470529987344</v>
      </c>
      <c r="AM4116" s="94">
        <v>1.2629438471839796</v>
      </c>
      <c r="AN4116" s="94">
        <v>1.1402928031848527</v>
      </c>
      <c r="AO4116" s="94">
        <v>1.2098272861850288</v>
      </c>
      <c r="AP4116" s="94">
        <v>1.2597811465695992</v>
      </c>
      <c r="AQ4116" s="94">
        <v>1.2959689069114801</v>
      </c>
      <c r="AR4116" s="94">
        <v>1.3215442242966919</v>
      </c>
      <c r="AS4116" s="43">
        <f t="shared" si="116"/>
        <v>33.928029643122947</v>
      </c>
    </row>
    <row r="4117" spans="3:45">
      <c r="C4117" s="34">
        <v>51</v>
      </c>
      <c r="D4117" s="94">
        <v>3.3</v>
      </c>
      <c r="E4117" s="94">
        <v>3.0468545878722568</v>
      </c>
      <c r="F4117" s="94">
        <v>2.8138684055828787</v>
      </c>
      <c r="G4117" s="94">
        <v>2.9198458554787776</v>
      </c>
      <c r="H4117" s="94">
        <v>2.8751164127243247</v>
      </c>
      <c r="I4117" s="94">
        <v>3.2054281941141705</v>
      </c>
      <c r="J4117" s="94">
        <v>3.5309214798817421</v>
      </c>
      <c r="K4117" s="94">
        <v>3.5673937838600849</v>
      </c>
      <c r="L4117" s="94">
        <v>3.5266873621811992</v>
      </c>
      <c r="M4117" s="94">
        <v>3.8978909994703597</v>
      </c>
      <c r="N4117" s="94">
        <v>4.026075473231371</v>
      </c>
      <c r="O4117" s="94">
        <v>3.9737507830719863</v>
      </c>
      <c r="P4117" s="94">
        <v>4.0259102543991903</v>
      </c>
      <c r="Q4117" s="94">
        <v>4.0181182633552073</v>
      </c>
      <c r="R4117" s="94">
        <v>4.076384527883719</v>
      </c>
      <c r="S4117" s="94">
        <v>3.929055748221312</v>
      </c>
      <c r="T4117" s="94">
        <v>4.0171454763996488</v>
      </c>
      <c r="U4117" s="94">
        <v>4.1252979641026535</v>
      </c>
      <c r="V4117" s="94">
        <v>4.2815548534129357</v>
      </c>
      <c r="W4117" s="94">
        <v>4.2029038626687072</v>
      </c>
      <c r="X4117" s="94">
        <v>3.9742972954856457</v>
      </c>
      <c r="Y4117" s="94">
        <v>3.8120767247695344</v>
      </c>
      <c r="Z4117" s="94">
        <v>3.6266932874859585</v>
      </c>
      <c r="AA4117" s="94">
        <v>3.6716926257867257</v>
      </c>
      <c r="AB4117" s="94">
        <v>3.8178178928257136</v>
      </c>
      <c r="AC4117" s="94">
        <v>3.6788405632183432</v>
      </c>
      <c r="AD4117" s="94">
        <v>3.5429921624150036</v>
      </c>
      <c r="AE4117" s="94">
        <v>3.4527052124884601</v>
      </c>
      <c r="AF4117" s="94">
        <v>3.2740834495439466</v>
      </c>
      <c r="AG4117" s="94">
        <v>3.40928070597153</v>
      </c>
      <c r="AH4117" s="94">
        <v>3.4063940815627132</v>
      </c>
      <c r="AI4117" s="94">
        <v>2.9684687305596364</v>
      </c>
      <c r="AJ4117" s="94">
        <v>2.8843775030940919</v>
      </c>
      <c r="AK4117" s="94">
        <v>2.7356435429009434</v>
      </c>
      <c r="AL4117" s="94">
        <v>2.5460203570675719</v>
      </c>
      <c r="AM4117" s="94">
        <v>2.397214359049471</v>
      </c>
      <c r="AN4117" s="94">
        <v>2.1521542634447899</v>
      </c>
      <c r="AO4117" s="94">
        <v>2.1561231337908264</v>
      </c>
      <c r="AP4117" s="94">
        <v>2.2282432592940831</v>
      </c>
      <c r="AQ4117" s="94">
        <v>2.2946051399451894</v>
      </c>
      <c r="AR4117" s="94">
        <v>2.2385044775220861</v>
      </c>
      <c r="AS4117" s="43">
        <f t="shared" si="116"/>
        <v>51.725549334627786</v>
      </c>
    </row>
    <row r="4118" spans="3:45">
      <c r="C4118" s="34">
        <v>52</v>
      </c>
      <c r="D4118" s="94">
        <v>3.3</v>
      </c>
      <c r="E4118" s="94">
        <v>3.239012891853235</v>
      </c>
      <c r="F4118" s="94">
        <v>2.9907037464269357</v>
      </c>
      <c r="G4118" s="94">
        <v>3.3235775170332085</v>
      </c>
      <c r="H4118" s="94">
        <v>3.2494709178094183</v>
      </c>
      <c r="I4118" s="94">
        <v>3.1592562224161629</v>
      </c>
      <c r="J4118" s="94">
        <v>3.199776407607771</v>
      </c>
      <c r="K4118" s="94">
        <v>2.5896240035636371</v>
      </c>
      <c r="L4118" s="94">
        <v>2.6724294296997169</v>
      </c>
      <c r="M4118" s="94">
        <v>3.1012843559581071</v>
      </c>
      <c r="N4118" s="94">
        <v>3.2383197946713893</v>
      </c>
      <c r="O4118" s="94">
        <v>3.328909924530544</v>
      </c>
      <c r="P4118" s="94">
        <v>3.6205584873190473</v>
      </c>
      <c r="Q4118" s="94">
        <v>3.7161847114157616</v>
      </c>
      <c r="R4118" s="94">
        <v>3.7208678811953422</v>
      </c>
      <c r="S4118" s="94">
        <v>3.6277784390038805</v>
      </c>
      <c r="T4118" s="94">
        <v>3.6993491974434445</v>
      </c>
      <c r="U4118" s="94">
        <v>3.6821081206830399</v>
      </c>
      <c r="V4118" s="94">
        <v>3.4005684359674309</v>
      </c>
      <c r="W4118" s="94">
        <v>3.1048884956932481</v>
      </c>
      <c r="X4118" s="94">
        <v>3.2383497780550754</v>
      </c>
      <c r="Y4118" s="94">
        <v>3.1999494553295502</v>
      </c>
      <c r="Z4118" s="94">
        <v>3.1404231651803753</v>
      </c>
      <c r="AA4118" s="94">
        <v>2.932741402338698</v>
      </c>
      <c r="AB4118" s="94">
        <v>2.9849701645514579</v>
      </c>
      <c r="AC4118" s="94">
        <v>3.1400057992118642</v>
      </c>
      <c r="AD4118" s="94">
        <v>3.036000570194759</v>
      </c>
      <c r="AE4118" s="94">
        <v>2.9404302986908633</v>
      </c>
      <c r="AF4118" s="94">
        <v>3.3302508738333043</v>
      </c>
      <c r="AG4118" s="94">
        <v>3.5524344503375307</v>
      </c>
      <c r="AH4118" s="94">
        <v>3.0754147491281305</v>
      </c>
      <c r="AI4118" s="94">
        <v>3.3319397156526787</v>
      </c>
      <c r="AJ4118" s="94">
        <v>3.4376849002516057</v>
      </c>
      <c r="AK4118" s="94">
        <v>3.4020186593515755</v>
      </c>
      <c r="AL4118" s="94">
        <v>3.6609892653248264</v>
      </c>
      <c r="AM4118" s="94">
        <v>3.7482694878037996</v>
      </c>
      <c r="AN4118" s="94">
        <v>3.7930523225422901</v>
      </c>
      <c r="AO4118" s="94">
        <v>3.6873951089821708</v>
      </c>
      <c r="AP4118" s="94">
        <v>3.2640556307454083</v>
      </c>
      <c r="AQ4118" s="94">
        <v>3.127916809089891</v>
      </c>
      <c r="AR4118" s="94">
        <v>3.0113992640958767</v>
      </c>
      <c r="AS4118" s="43">
        <f t="shared" si="116"/>
        <v>48.550618718781706</v>
      </c>
    </row>
    <row r="4119" spans="3:45">
      <c r="C4119" s="34">
        <v>53</v>
      </c>
      <c r="D4119" s="94">
        <v>3.3</v>
      </c>
      <c r="E4119" s="94">
        <v>2.8979392218484987</v>
      </c>
      <c r="F4119" s="94">
        <v>2.4565276916984331</v>
      </c>
      <c r="G4119" s="94">
        <v>2.6668787463397132</v>
      </c>
      <c r="H4119" s="94">
        <v>2.6260965706854402</v>
      </c>
      <c r="I4119" s="94">
        <v>2.8363568900698644</v>
      </c>
      <c r="J4119" s="94">
        <v>3.04109853291139</v>
      </c>
      <c r="K4119" s="94">
        <v>2.7986703909684492</v>
      </c>
      <c r="L4119" s="94">
        <v>2.7658683584389072</v>
      </c>
      <c r="M4119" s="94">
        <v>2.6009545490854018</v>
      </c>
      <c r="N4119" s="94">
        <v>2.7636801984679336</v>
      </c>
      <c r="O4119" s="94">
        <v>2.5932618241734495</v>
      </c>
      <c r="P4119" s="94">
        <v>2.6563280233127893</v>
      </c>
      <c r="Q4119" s="94">
        <v>2.559040092831764</v>
      </c>
      <c r="R4119" s="94">
        <v>2.4128965972099921</v>
      </c>
      <c r="S4119" s="94">
        <v>2.1893558810376201</v>
      </c>
      <c r="T4119" s="94">
        <v>2.4339684116378471</v>
      </c>
      <c r="U4119" s="94">
        <v>2.3989655320891101</v>
      </c>
      <c r="V4119" s="94">
        <v>2.3597642680583175</v>
      </c>
      <c r="W4119" s="94">
        <v>2.2354222037063232</v>
      </c>
      <c r="X4119" s="94">
        <v>2.0361258290205662</v>
      </c>
      <c r="Y4119" s="94">
        <v>1.8989004550923958</v>
      </c>
      <c r="Z4119" s="94">
        <v>1.7717969564576526</v>
      </c>
      <c r="AA4119" s="94">
        <v>1.9276026684453431</v>
      </c>
      <c r="AB4119" s="94">
        <v>1.9090817721034645</v>
      </c>
      <c r="AC4119" s="94">
        <v>1.8128587638540323</v>
      </c>
      <c r="AD4119" s="94">
        <v>1.7885959448128865</v>
      </c>
      <c r="AE4119" s="94">
        <v>1.8038550660420145</v>
      </c>
      <c r="AF4119" s="94">
        <v>1.807922848560358</v>
      </c>
      <c r="AG4119" s="94">
        <v>1.8351277509362853</v>
      </c>
      <c r="AH4119" s="94">
        <v>1.507333075698835</v>
      </c>
      <c r="AI4119" s="94">
        <v>1.48475796064756</v>
      </c>
      <c r="AJ4119" s="94">
        <v>1.486255984576593</v>
      </c>
      <c r="AK4119" s="94">
        <v>1.4072447832808315</v>
      </c>
      <c r="AL4119" s="94">
        <v>1.3918362419050352</v>
      </c>
      <c r="AM4119" s="94">
        <v>1.2115405509913684</v>
      </c>
      <c r="AN4119" s="94">
        <v>1.1811132291431299</v>
      </c>
      <c r="AO4119" s="94">
        <v>1.1277388776161656</v>
      </c>
      <c r="AP4119" s="94">
        <v>1.1039073025823494</v>
      </c>
      <c r="AQ4119" s="94">
        <v>1.0387287888078547</v>
      </c>
      <c r="AR4119" s="94">
        <v>0.96535361621536608</v>
      </c>
      <c r="AS4119" s="43">
        <f t="shared" si="116"/>
        <v>36.571142065513094</v>
      </c>
    </row>
    <row r="4120" spans="3:45">
      <c r="C4120" s="34">
        <v>54</v>
      </c>
      <c r="D4120" s="94">
        <v>3.3</v>
      </c>
      <c r="E4120" s="94">
        <v>3.4349360509360332</v>
      </c>
      <c r="F4120" s="94">
        <v>3.1445064339862805</v>
      </c>
      <c r="G4120" s="94">
        <v>2.948065036567896</v>
      </c>
      <c r="H4120" s="94">
        <v>2.8884249279056822</v>
      </c>
      <c r="I4120" s="94">
        <v>2.4750183933798655</v>
      </c>
      <c r="J4120" s="94">
        <v>2.3372803076196531</v>
      </c>
      <c r="K4120" s="94">
        <v>2.4590554496468093</v>
      </c>
      <c r="L4120" s="94">
        <v>2.4864039923554651</v>
      </c>
      <c r="M4120" s="94">
        <v>2.2057831498627851</v>
      </c>
      <c r="N4120" s="94">
        <v>2.2613835159327991</v>
      </c>
      <c r="O4120" s="94">
        <v>2.1102163990256124</v>
      </c>
      <c r="P4120" s="94">
        <v>2.0309148226358076</v>
      </c>
      <c r="Q4120" s="94">
        <v>1.9717927835583349</v>
      </c>
      <c r="R4120" s="94">
        <v>1.6835764197340577</v>
      </c>
      <c r="S4120" s="94">
        <v>1.6878165377194845</v>
      </c>
      <c r="T4120" s="94">
        <v>1.5627073831086047</v>
      </c>
      <c r="U4120" s="94">
        <v>1.5231920472185492</v>
      </c>
      <c r="V4120" s="94">
        <v>1.4355550747880492</v>
      </c>
      <c r="W4120" s="94">
        <v>1.2962150354588364</v>
      </c>
      <c r="X4120" s="94">
        <v>1.270878674059331</v>
      </c>
      <c r="Y4120" s="94">
        <v>1.308606864334106</v>
      </c>
      <c r="Z4120" s="94">
        <v>1.3512985942734699</v>
      </c>
      <c r="AA4120" s="94">
        <v>1.4582198515640132</v>
      </c>
      <c r="AB4120" s="94">
        <v>1.4760502409747762</v>
      </c>
      <c r="AC4120" s="94">
        <v>1.3784833872593194</v>
      </c>
      <c r="AD4120" s="94">
        <v>1.4860808861886243</v>
      </c>
      <c r="AE4120" s="94">
        <v>1.5825205971225409</v>
      </c>
      <c r="AF4120" s="94">
        <v>1.5517850622513898</v>
      </c>
      <c r="AG4120" s="94">
        <v>1.3564455247051077</v>
      </c>
      <c r="AH4120" s="94">
        <v>1.2698289267054634</v>
      </c>
      <c r="AI4120" s="94">
        <v>1.12093042324571</v>
      </c>
      <c r="AJ4120" s="94">
        <v>0.99929982919588567</v>
      </c>
      <c r="AK4120" s="94">
        <v>0.9583433995197238</v>
      </c>
      <c r="AL4120" s="94">
        <v>0.79944930762534838</v>
      </c>
      <c r="AM4120" s="94">
        <v>0.77142657699206774</v>
      </c>
      <c r="AN4120" s="94">
        <v>0.82174937901844824</v>
      </c>
      <c r="AO4120" s="94">
        <v>0.84471223824822594</v>
      </c>
      <c r="AP4120" s="94">
        <v>0.84657896232620367</v>
      </c>
      <c r="AQ4120" s="94">
        <v>0.73297994912348385</v>
      </c>
      <c r="AR4120" s="94">
        <v>0.72030045154860367</v>
      </c>
      <c r="AS4120" s="43">
        <f t="shared" si="116"/>
        <v>32.465459989621849</v>
      </c>
    </row>
    <row r="4121" spans="3:45">
      <c r="C4121" s="34">
        <v>55</v>
      </c>
      <c r="D4121" s="94">
        <v>3.3</v>
      </c>
      <c r="E4121" s="94">
        <v>3.0433627206682132</v>
      </c>
      <c r="F4121" s="94">
        <v>2.8221611215585298</v>
      </c>
      <c r="G4121" s="94">
        <v>3.0261650921250758</v>
      </c>
      <c r="H4121" s="94">
        <v>2.8102075869085295</v>
      </c>
      <c r="I4121" s="94">
        <v>2.8660141396609258</v>
      </c>
      <c r="J4121" s="94">
        <v>3.145900873650624</v>
      </c>
      <c r="K4121" s="94">
        <v>2.7910553806110139</v>
      </c>
      <c r="L4121" s="94">
        <v>3.0188667350808576</v>
      </c>
      <c r="M4121" s="94">
        <v>3.3244417362055598</v>
      </c>
      <c r="N4121" s="94">
        <v>3.2879599077639163</v>
      </c>
      <c r="O4121" s="94">
        <v>3.155649586014754</v>
      </c>
      <c r="P4121" s="94">
        <v>3.0283065145685986</v>
      </c>
      <c r="Q4121" s="94">
        <v>3.3984969443345943</v>
      </c>
      <c r="R4121" s="94">
        <v>3.5253662023972239</v>
      </c>
      <c r="S4121" s="94">
        <v>3.0736375369635405</v>
      </c>
      <c r="T4121" s="94">
        <v>3.2143321385783148</v>
      </c>
      <c r="U4121" s="94">
        <v>3.0151192320377449</v>
      </c>
      <c r="V4121" s="94">
        <v>3.2106515077990845</v>
      </c>
      <c r="W4121" s="94">
        <v>3.1622545585040607</v>
      </c>
      <c r="X4121" s="94">
        <v>3.0099380661803297</v>
      </c>
      <c r="Y4121" s="94">
        <v>2.5631002968996306</v>
      </c>
      <c r="Z4121" s="94">
        <v>2.3007673834497964</v>
      </c>
      <c r="AA4121" s="94">
        <v>2.2251505201932256</v>
      </c>
      <c r="AB4121" s="94">
        <v>2.3502759395906825</v>
      </c>
      <c r="AC4121" s="94">
        <v>2.1592111791421398</v>
      </c>
      <c r="AD4121" s="94">
        <v>2.3602959046023546</v>
      </c>
      <c r="AE4121" s="94">
        <v>2.616210968654614</v>
      </c>
      <c r="AF4121" s="94">
        <v>2.256907759812365</v>
      </c>
      <c r="AG4121" s="94">
        <v>2.2382679379947708</v>
      </c>
      <c r="AH4121" s="94">
        <v>2.0635204260560602</v>
      </c>
      <c r="AI4121" s="94">
        <v>2.2639385786105404</v>
      </c>
      <c r="AJ4121" s="94">
        <v>2.0810850767741988</v>
      </c>
      <c r="AK4121" s="94">
        <v>2.2437766241936843</v>
      </c>
      <c r="AL4121" s="94">
        <v>2.2105300903824632</v>
      </c>
      <c r="AM4121" s="94">
        <v>2.1618451898397066</v>
      </c>
      <c r="AN4121" s="94">
        <v>2.0535179109708386</v>
      </c>
      <c r="AO4121" s="94">
        <v>1.8101795113954375</v>
      </c>
      <c r="AP4121" s="94">
        <v>1.7929089506331521</v>
      </c>
      <c r="AQ4121" s="94">
        <v>1.4352271659168321</v>
      </c>
      <c r="AR4121" s="94">
        <v>1.2815616207890113</v>
      </c>
      <c r="AS4121" s="43">
        <f t="shared" si="116"/>
        <v>43.187353999013439</v>
      </c>
    </row>
    <row r="4122" spans="3:45">
      <c r="C4122" s="34">
        <v>56</v>
      </c>
      <c r="D4122" s="94">
        <v>3.3</v>
      </c>
      <c r="E4122" s="94">
        <v>3.1724240938166837</v>
      </c>
      <c r="F4122" s="94">
        <v>3.6267034176327502</v>
      </c>
      <c r="G4122" s="94">
        <v>4.0420969933023487</v>
      </c>
      <c r="H4122" s="94">
        <v>3.7118275150651612</v>
      </c>
      <c r="I4122" s="94">
        <v>3.9438358165836327</v>
      </c>
      <c r="J4122" s="94">
        <v>3.9807985191579136</v>
      </c>
      <c r="K4122" s="94">
        <v>4.1251109227981022</v>
      </c>
      <c r="L4122" s="94">
        <v>4.4119763579607003</v>
      </c>
      <c r="M4122" s="94">
        <v>4.4736820664629322</v>
      </c>
      <c r="N4122" s="94">
        <v>4.5350081394149013</v>
      </c>
      <c r="O4122" s="94">
        <v>4.4081254778972072</v>
      </c>
      <c r="P4122" s="94">
        <v>4.576364695798854</v>
      </c>
      <c r="Q4122" s="94">
        <v>4.7981100663249192</v>
      </c>
      <c r="R4122" s="94">
        <v>4.2543672850561043</v>
      </c>
      <c r="S4122" s="94">
        <v>4.0240681065777855</v>
      </c>
      <c r="T4122" s="94">
        <v>4.023132021294737</v>
      </c>
      <c r="U4122" s="94">
        <v>4.0492047488504985</v>
      </c>
      <c r="V4122" s="94">
        <v>4.0580483546728781</v>
      </c>
      <c r="W4122" s="94">
        <v>3.6262620519882711</v>
      </c>
      <c r="X4122" s="94">
        <v>3.7743918911525864</v>
      </c>
      <c r="Y4122" s="94">
        <v>3.672430113908653</v>
      </c>
      <c r="Z4122" s="94">
        <v>3.5299295262479271</v>
      </c>
      <c r="AA4122" s="94">
        <v>3.0916303937002687</v>
      </c>
      <c r="AB4122" s="94">
        <v>3.0760572696186266</v>
      </c>
      <c r="AC4122" s="94">
        <v>2.8551795563084239</v>
      </c>
      <c r="AD4122" s="94">
        <v>2.8632277147505616</v>
      </c>
      <c r="AE4122" s="94">
        <v>2.5554404115429983</v>
      </c>
      <c r="AF4122" s="94">
        <v>2.6006184397537764</v>
      </c>
      <c r="AG4122" s="94">
        <v>2.5879246195422563</v>
      </c>
      <c r="AH4122" s="94">
        <v>2.7365119142393808</v>
      </c>
      <c r="AI4122" s="94">
        <v>2.5474722024138341</v>
      </c>
      <c r="AJ4122" s="94">
        <v>2.3670356440228888</v>
      </c>
      <c r="AK4122" s="94">
        <v>2.0453018341855302</v>
      </c>
      <c r="AL4122" s="94">
        <v>2.0720441033599064</v>
      </c>
      <c r="AM4122" s="94">
        <v>1.8450929796473798</v>
      </c>
      <c r="AN4122" s="94">
        <v>1.6942564918397027</v>
      </c>
      <c r="AO4122" s="94">
        <v>1.5209485489689063</v>
      </c>
      <c r="AP4122" s="94">
        <v>1.5297411115767463</v>
      </c>
      <c r="AQ4122" s="94">
        <v>1.5789063834610051</v>
      </c>
      <c r="AR4122" s="94">
        <v>1.620687548257939</v>
      </c>
      <c r="AS4122" s="43">
        <f t="shared" si="116"/>
        <v>54.993378590468431</v>
      </c>
    </row>
    <row r="4123" spans="3:45">
      <c r="C4123" s="34">
        <v>57</v>
      </c>
      <c r="D4123" s="94">
        <v>3.3</v>
      </c>
      <c r="E4123" s="94">
        <v>2.8307359089932405</v>
      </c>
      <c r="F4123" s="94">
        <v>2.8337922728014182</v>
      </c>
      <c r="G4123" s="94">
        <v>3.2601446090013209</v>
      </c>
      <c r="H4123" s="94">
        <v>3.437267447984929</v>
      </c>
      <c r="I4123" s="94">
        <v>4.0799199922966345</v>
      </c>
      <c r="J4123" s="94">
        <v>3.8539921852791701</v>
      </c>
      <c r="K4123" s="94">
        <v>4.2549700142639795</v>
      </c>
      <c r="L4123" s="94">
        <v>4.1050235770919024</v>
      </c>
      <c r="M4123" s="94">
        <v>4.2809467897872882</v>
      </c>
      <c r="N4123" s="94">
        <v>4.3746034640278193</v>
      </c>
      <c r="O4123" s="94">
        <v>3.561273618648038</v>
      </c>
      <c r="P4123" s="94">
        <v>3.6621006419096451</v>
      </c>
      <c r="Q4123" s="94">
        <v>3.2248532606373699</v>
      </c>
      <c r="R4123" s="94">
        <v>2.9134057356061498</v>
      </c>
      <c r="S4123" s="94">
        <v>2.9829398155926183</v>
      </c>
      <c r="T4123" s="94">
        <v>2.857776172363145</v>
      </c>
      <c r="U4123" s="94">
        <v>2.972538065680574</v>
      </c>
      <c r="V4123" s="94">
        <v>2.9654178706909677</v>
      </c>
      <c r="W4123" s="94">
        <v>2.7821020169697421</v>
      </c>
      <c r="X4123" s="94">
        <v>2.5447050322768519</v>
      </c>
      <c r="Y4123" s="94">
        <v>2.3299051259915045</v>
      </c>
      <c r="Z4123" s="94">
        <v>2.4005988213186855</v>
      </c>
      <c r="AA4123" s="94">
        <v>2.1365055743082988</v>
      </c>
      <c r="AB4123" s="94">
        <v>2.161290107579096</v>
      </c>
      <c r="AC4123" s="94">
        <v>2.272599161346855</v>
      </c>
      <c r="AD4123" s="94">
        <v>1.9992866887342036</v>
      </c>
      <c r="AE4123" s="94">
        <v>2.0397106195861783</v>
      </c>
      <c r="AF4123" s="94">
        <v>2.4461004626500444</v>
      </c>
      <c r="AG4123" s="94">
        <v>2.4323226946146042</v>
      </c>
      <c r="AH4123" s="94">
        <v>2.6864366680048035</v>
      </c>
      <c r="AI4123" s="94">
        <v>2.6596322995169404</v>
      </c>
      <c r="AJ4123" s="94">
        <v>2.8937605332686949</v>
      </c>
      <c r="AK4123" s="94">
        <v>3.1561230559691293</v>
      </c>
      <c r="AL4123" s="94">
        <v>2.9033842501721789</v>
      </c>
      <c r="AM4123" s="94">
        <v>2.9268860321135426</v>
      </c>
      <c r="AN4123" s="94">
        <v>3.0874701567950358</v>
      </c>
      <c r="AO4123" s="94">
        <v>2.9629132665440259</v>
      </c>
      <c r="AP4123" s="94">
        <v>2.7736628645698671</v>
      </c>
      <c r="AQ4123" s="94">
        <v>2.6532542068345344</v>
      </c>
      <c r="AR4123" s="94">
        <v>2.6150464176848867</v>
      </c>
      <c r="AS4123" s="43">
        <f t="shared" si="116"/>
        <v>48.222252730597646</v>
      </c>
    </row>
    <row r="4124" spans="3:45">
      <c r="C4124" s="34">
        <v>58</v>
      </c>
      <c r="D4124" s="94">
        <v>3.3</v>
      </c>
      <c r="E4124" s="94">
        <v>3.0671848951279976</v>
      </c>
      <c r="F4124" s="94">
        <v>3.156367062839704</v>
      </c>
      <c r="G4124" s="94">
        <v>3.0373952581780568</v>
      </c>
      <c r="H4124" s="94">
        <v>2.8837743724994191</v>
      </c>
      <c r="I4124" s="94">
        <v>2.8686678332537765</v>
      </c>
      <c r="J4124" s="94">
        <v>2.8879843158254728</v>
      </c>
      <c r="K4124" s="94">
        <v>2.8830445084561442</v>
      </c>
      <c r="L4124" s="94">
        <v>2.9290316521990931</v>
      </c>
      <c r="M4124" s="94">
        <v>2.8923001732542506</v>
      </c>
      <c r="N4124" s="94">
        <v>2.6929698839405574</v>
      </c>
      <c r="O4124" s="94">
        <v>2.8457126930009649</v>
      </c>
      <c r="P4124" s="94">
        <v>3.1185492383617275</v>
      </c>
      <c r="Q4124" s="94">
        <v>3.1584665516325199</v>
      </c>
      <c r="R4124" s="94">
        <v>3.3028832829000732</v>
      </c>
      <c r="S4124" s="94">
        <v>2.9728258988177156</v>
      </c>
      <c r="T4124" s="94">
        <v>3.2191283077896311</v>
      </c>
      <c r="U4124" s="94">
        <v>3.4005999089989518</v>
      </c>
      <c r="V4124" s="94">
        <v>3.7328790901808668</v>
      </c>
      <c r="W4124" s="94">
        <v>4.0896326173450328</v>
      </c>
      <c r="X4124" s="94">
        <v>3.8529618793757496</v>
      </c>
      <c r="Y4124" s="94">
        <v>4.2503174702120239</v>
      </c>
      <c r="Z4124" s="94">
        <v>4.2906109761446647</v>
      </c>
      <c r="AA4124" s="94">
        <v>4.5896102730842694</v>
      </c>
      <c r="AB4124" s="94">
        <v>4.4525896456902307</v>
      </c>
      <c r="AC4124" s="94">
        <v>3.937307735237106</v>
      </c>
      <c r="AD4124" s="94">
        <v>3.9166684100245153</v>
      </c>
      <c r="AE4124" s="94">
        <v>3.6914047192767523</v>
      </c>
      <c r="AF4124" s="94">
        <v>3.3482345583812907</v>
      </c>
      <c r="AG4124" s="94">
        <v>3.5788881743909635</v>
      </c>
      <c r="AH4124" s="94">
        <v>4.1866010968577836</v>
      </c>
      <c r="AI4124" s="94">
        <v>3.7349868898795124</v>
      </c>
      <c r="AJ4124" s="94">
        <v>4.1446278667377046</v>
      </c>
      <c r="AK4124" s="94">
        <v>3.918219924297961</v>
      </c>
      <c r="AL4124" s="94">
        <v>3.7811366490134128</v>
      </c>
      <c r="AM4124" s="94">
        <v>3.7009718348459093</v>
      </c>
      <c r="AN4124" s="94">
        <v>3.6456969960637031</v>
      </c>
      <c r="AO4124" s="94">
        <v>3.4969270360582585</v>
      </c>
      <c r="AP4124" s="94">
        <v>3.3603933045225554</v>
      </c>
      <c r="AQ4124" s="94">
        <v>3.5931705012925583</v>
      </c>
      <c r="AR4124" s="94">
        <v>3.1528542104712596</v>
      </c>
      <c r="AS4124" s="43">
        <f t="shared" si="116"/>
        <v>48.995721012659686</v>
      </c>
    </row>
    <row r="4125" spans="3:45">
      <c r="C4125" s="34">
        <v>59</v>
      </c>
      <c r="D4125" s="94">
        <v>3.3</v>
      </c>
      <c r="E4125" s="94">
        <v>3.1754951617707725</v>
      </c>
      <c r="F4125" s="94">
        <v>2.7699709115715203</v>
      </c>
      <c r="G4125" s="94">
        <v>2.4544763653056094</v>
      </c>
      <c r="H4125" s="94">
        <v>2.3120219594063829</v>
      </c>
      <c r="I4125" s="94">
        <v>2.1615968165392405</v>
      </c>
      <c r="J4125" s="94">
        <v>2.1888307204839044</v>
      </c>
      <c r="K4125" s="94">
        <v>1.8659491431491111</v>
      </c>
      <c r="L4125" s="94">
        <v>1.7675629442443517</v>
      </c>
      <c r="M4125" s="94">
        <v>1.9038510634175181</v>
      </c>
      <c r="N4125" s="94">
        <v>1.7873377095203433</v>
      </c>
      <c r="O4125" s="94">
        <v>1.8398848837937833</v>
      </c>
      <c r="P4125" s="94">
        <v>1.6578107037342606</v>
      </c>
      <c r="Q4125" s="94">
        <v>1.5372438937608808</v>
      </c>
      <c r="R4125" s="94">
        <v>1.4320386048089209</v>
      </c>
      <c r="S4125" s="94">
        <v>1.4647683994448695</v>
      </c>
      <c r="T4125" s="94">
        <v>1.4733333362682457</v>
      </c>
      <c r="U4125" s="94">
        <v>1.5422011472184818</v>
      </c>
      <c r="V4125" s="94">
        <v>1.5633296259930867</v>
      </c>
      <c r="W4125" s="94">
        <v>1.6740324265254949</v>
      </c>
      <c r="X4125" s="94">
        <v>1.4671497822271007</v>
      </c>
      <c r="Y4125" s="94">
        <v>1.2043100885181659</v>
      </c>
      <c r="Z4125" s="94">
        <v>1.1339751438207875</v>
      </c>
      <c r="AA4125" s="94">
        <v>1.0645505199049317</v>
      </c>
      <c r="AB4125" s="94">
        <v>1.0536449327688198</v>
      </c>
      <c r="AC4125" s="94">
        <v>1.0682046590580998</v>
      </c>
      <c r="AD4125" s="94">
        <v>1.0152729283853541</v>
      </c>
      <c r="AE4125" s="94">
        <v>0.96449078790171705</v>
      </c>
      <c r="AF4125" s="94">
        <v>0.94019361027217052</v>
      </c>
      <c r="AG4125" s="94">
        <v>0.93286202412074137</v>
      </c>
      <c r="AH4125" s="94">
        <v>0.88559379670850424</v>
      </c>
      <c r="AI4125" s="94">
        <v>0.8555964046127037</v>
      </c>
      <c r="AJ4125" s="94">
        <v>0.81024721110854836</v>
      </c>
      <c r="AK4125" s="94">
        <v>0.69401049619953126</v>
      </c>
      <c r="AL4125" s="94">
        <v>0.65610271665757813</v>
      </c>
      <c r="AM4125" s="94">
        <v>0.71827371732512679</v>
      </c>
      <c r="AN4125" s="94">
        <v>0.71699207079557159</v>
      </c>
      <c r="AO4125" s="94">
        <v>0.61655187773758213</v>
      </c>
      <c r="AP4125" s="94">
        <v>0.60208044825978169</v>
      </c>
      <c r="AQ4125" s="94">
        <v>0.61573369450455429</v>
      </c>
      <c r="AR4125" s="94">
        <v>0.6335285397001742</v>
      </c>
      <c r="AS4125" s="43">
        <f t="shared" si="116"/>
        <v>28.081167399493268</v>
      </c>
    </row>
    <row r="4126" spans="3:45">
      <c r="C4126" s="34">
        <v>60</v>
      </c>
      <c r="D4126" s="94">
        <v>3.3</v>
      </c>
      <c r="E4126" s="94">
        <v>3.3493516038804048</v>
      </c>
      <c r="F4126" s="94">
        <v>3.2941249920570179</v>
      </c>
      <c r="G4126" s="94">
        <v>3.4084533067296072</v>
      </c>
      <c r="H4126" s="94">
        <v>3.5394194704054596</v>
      </c>
      <c r="I4126" s="94">
        <v>3.3732216191675208</v>
      </c>
      <c r="J4126" s="94">
        <v>3.6850557720703914</v>
      </c>
      <c r="K4126" s="94">
        <v>3.7119945426253707</v>
      </c>
      <c r="L4126" s="94">
        <v>3.5627284432815816</v>
      </c>
      <c r="M4126" s="94">
        <v>3.4686969479273015</v>
      </c>
      <c r="N4126" s="94">
        <v>3.3696292825255116</v>
      </c>
      <c r="O4126" s="94">
        <v>3.3788134507550693</v>
      </c>
      <c r="P4126" s="94">
        <v>3.169296206686643</v>
      </c>
      <c r="Q4126" s="94">
        <v>3.3247337294834267</v>
      </c>
      <c r="R4126" s="94">
        <v>3.6218434883448332</v>
      </c>
      <c r="S4126" s="94">
        <v>3.8735144813352491</v>
      </c>
      <c r="T4126" s="94">
        <v>4.4628229822413399</v>
      </c>
      <c r="U4126" s="94">
        <v>4.4182144574503939</v>
      </c>
      <c r="V4126" s="94">
        <v>4.3582114035838453</v>
      </c>
      <c r="W4126" s="94">
        <v>3.964875282482327</v>
      </c>
      <c r="X4126" s="94">
        <v>3.9125970447231206</v>
      </c>
      <c r="Y4126" s="94">
        <v>4.0381981315383255</v>
      </c>
      <c r="Z4126" s="94">
        <v>3.7315347576963327</v>
      </c>
      <c r="AA4126" s="94">
        <v>3.2259350292759117</v>
      </c>
      <c r="AB4126" s="94">
        <v>3.0415509819105679</v>
      </c>
      <c r="AC4126" s="94">
        <v>3.2063502101987447</v>
      </c>
      <c r="AD4126" s="94">
        <v>2.839189116439699</v>
      </c>
      <c r="AE4126" s="94">
        <v>2.6578529307801997</v>
      </c>
      <c r="AF4126" s="94">
        <v>2.3579150024697282</v>
      </c>
      <c r="AG4126" s="94">
        <v>2.5015569088488037</v>
      </c>
      <c r="AH4126" s="94">
        <v>2.4811680321324499</v>
      </c>
      <c r="AI4126" s="94">
        <v>2.4284213717780547</v>
      </c>
      <c r="AJ4126" s="94">
        <v>2.360927011253211</v>
      </c>
      <c r="AK4126" s="94">
        <v>2.4162207712650239</v>
      </c>
      <c r="AL4126" s="94">
        <v>2.2746433212881549</v>
      </c>
      <c r="AM4126" s="94">
        <v>2.65559058775125</v>
      </c>
      <c r="AN4126" s="94">
        <v>2.5867209154537512</v>
      </c>
      <c r="AO4126" s="94">
        <v>2.7245190200924445</v>
      </c>
      <c r="AP4126" s="94">
        <v>2.7018536059492035</v>
      </c>
      <c r="AQ4126" s="94">
        <v>2.9209416945338011</v>
      </c>
      <c r="AR4126" s="94">
        <v>2.986927129527754</v>
      </c>
      <c r="AS4126" s="43">
        <f t="shared" si="116"/>
        <v>51.047579787635215</v>
      </c>
    </row>
    <row r="4127" spans="3:45">
      <c r="C4127" s="34">
        <v>61</v>
      </c>
      <c r="D4127" s="94">
        <v>3.3</v>
      </c>
      <c r="E4127" s="94">
        <v>3.4390065936225072</v>
      </c>
      <c r="F4127" s="94">
        <v>3.44612393779463</v>
      </c>
      <c r="G4127" s="94">
        <v>3.2508000729574262</v>
      </c>
      <c r="H4127" s="94">
        <v>3.3364446984268628</v>
      </c>
      <c r="I4127" s="94">
        <v>2.9428496526053474</v>
      </c>
      <c r="J4127" s="94">
        <v>2.6037377092151153</v>
      </c>
      <c r="K4127" s="94">
        <v>2.5754826288083592</v>
      </c>
      <c r="L4127" s="94">
        <v>2.6077610279784249</v>
      </c>
      <c r="M4127" s="94">
        <v>2.5162370470302111</v>
      </c>
      <c r="N4127" s="94">
        <v>2.6852482740564363</v>
      </c>
      <c r="O4127" s="94">
        <v>2.6129127342416973</v>
      </c>
      <c r="P4127" s="94">
        <v>2.5314319976137787</v>
      </c>
      <c r="Q4127" s="94">
        <v>2.4097209673477269</v>
      </c>
      <c r="R4127" s="94">
        <v>2.6636008991212767</v>
      </c>
      <c r="S4127" s="94">
        <v>2.5839299194839347</v>
      </c>
      <c r="T4127" s="94">
        <v>2.7710440769072413</v>
      </c>
      <c r="U4127" s="94">
        <v>2.8637467608081129</v>
      </c>
      <c r="V4127" s="94">
        <v>3.108482182330119</v>
      </c>
      <c r="W4127" s="94">
        <v>2.8445769245245827</v>
      </c>
      <c r="X4127" s="94">
        <v>2.5835266989405148</v>
      </c>
      <c r="Y4127" s="94">
        <v>2.3337588946933585</v>
      </c>
      <c r="Z4127" s="94">
        <v>2.2334987211771948</v>
      </c>
      <c r="AA4127" s="94">
        <v>2.1545470714236776</v>
      </c>
      <c r="AB4127" s="94">
        <v>1.9912225623169697</v>
      </c>
      <c r="AC4127" s="94">
        <v>1.8247552442897268</v>
      </c>
      <c r="AD4127" s="94">
        <v>1.7322869554417508</v>
      </c>
      <c r="AE4127" s="94">
        <v>1.749855144178299</v>
      </c>
      <c r="AF4127" s="94">
        <v>1.5495318369883218</v>
      </c>
      <c r="AG4127" s="94">
        <v>1.4254029024986212</v>
      </c>
      <c r="AH4127" s="94">
        <v>1.3797217717233352</v>
      </c>
      <c r="AI4127" s="94">
        <v>1.4902358275676817</v>
      </c>
      <c r="AJ4127" s="94">
        <v>1.3601111781162583</v>
      </c>
      <c r="AK4127" s="94">
        <v>1.4170062121415028</v>
      </c>
      <c r="AL4127" s="94">
        <v>1.3098899704270603</v>
      </c>
      <c r="AM4127" s="94">
        <v>1.1982110173906553</v>
      </c>
      <c r="AN4127" s="94">
        <v>1.0775170558549823</v>
      </c>
      <c r="AO4127" s="94">
        <v>1.0508866741110527</v>
      </c>
      <c r="AP4127" s="94">
        <v>0.97206875154015537</v>
      </c>
      <c r="AQ4127" s="94">
        <v>1.0363575777500209</v>
      </c>
      <c r="AR4127" s="94">
        <v>0.95746934751871182</v>
      </c>
      <c r="AS4127" s="43">
        <f t="shared" si="116"/>
        <v>39.441777345756314</v>
      </c>
    </row>
    <row r="4128" spans="3:45">
      <c r="C4128" s="34">
        <v>62</v>
      </c>
      <c r="D4128" s="94">
        <v>3.3</v>
      </c>
      <c r="E4128" s="94">
        <v>3.2757268332628269</v>
      </c>
      <c r="F4128" s="94">
        <v>3.7642753661455566</v>
      </c>
      <c r="G4128" s="94">
        <v>3.9019708981859589</v>
      </c>
      <c r="H4128" s="94">
        <v>4.0401094944336187</v>
      </c>
      <c r="I4128" s="94">
        <v>3.6852255169274368</v>
      </c>
      <c r="J4128" s="94">
        <v>3.539130857254202</v>
      </c>
      <c r="K4128" s="94">
        <v>3.6152417388140741</v>
      </c>
      <c r="L4128" s="94">
        <v>3.0978041798131963</v>
      </c>
      <c r="M4128" s="94">
        <v>3.2389090581671067</v>
      </c>
      <c r="N4128" s="94">
        <v>3.1446227970392822</v>
      </c>
      <c r="O4128" s="94">
        <v>3.0129517666148011</v>
      </c>
      <c r="P4128" s="94">
        <v>2.6851077885898791</v>
      </c>
      <c r="Q4128" s="94">
        <v>2.5995067876735272</v>
      </c>
      <c r="R4128" s="94">
        <v>2.819041229531559</v>
      </c>
      <c r="S4128" s="94">
        <v>2.6417805595302339</v>
      </c>
      <c r="T4128" s="94">
        <v>2.7433138230283958</v>
      </c>
      <c r="U4128" s="94">
        <v>2.7576460854222868</v>
      </c>
      <c r="V4128" s="94">
        <v>2.4412444163569713</v>
      </c>
      <c r="W4128" s="94">
        <v>2.0731050524864743</v>
      </c>
      <c r="X4128" s="94">
        <v>2.2894690961511057</v>
      </c>
      <c r="Y4128" s="94">
        <v>2.3750528269608888</v>
      </c>
      <c r="Z4128" s="94">
        <v>2.2073785506809047</v>
      </c>
      <c r="AA4128" s="94">
        <v>1.9874402218218632</v>
      </c>
      <c r="AB4128" s="94">
        <v>1.9762168397361983</v>
      </c>
      <c r="AC4128" s="94">
        <v>1.7954340240022362</v>
      </c>
      <c r="AD4128" s="94">
        <v>1.6095729337415192</v>
      </c>
      <c r="AE4128" s="94">
        <v>1.5979007784157626</v>
      </c>
      <c r="AF4128" s="94">
        <v>1.5206167894732388</v>
      </c>
      <c r="AG4128" s="94">
        <v>1.3965733661655222</v>
      </c>
      <c r="AH4128" s="94">
        <v>1.3329857633516913</v>
      </c>
      <c r="AI4128" s="94">
        <v>1.5678396691971204</v>
      </c>
      <c r="AJ4128" s="94">
        <v>1.6075104319649414</v>
      </c>
      <c r="AK4128" s="94">
        <v>1.5501941280102178</v>
      </c>
      <c r="AL4128" s="94">
        <v>1.4932233987169472</v>
      </c>
      <c r="AM4128" s="94">
        <v>1.4777173825102061</v>
      </c>
      <c r="AN4128" s="94">
        <v>1.3361779216777256</v>
      </c>
      <c r="AO4128" s="94">
        <v>1.403868337939445</v>
      </c>
      <c r="AP4128" s="94">
        <v>1.3477283937381639</v>
      </c>
      <c r="AQ4128" s="94">
        <v>1.3462617699175097</v>
      </c>
      <c r="AR4128" s="94">
        <v>1.1681591019374666</v>
      </c>
      <c r="AS4128" s="43">
        <f t="shared" si="116"/>
        <v>43.32008683886049</v>
      </c>
    </row>
    <row r="4129" spans="3:45">
      <c r="C4129" s="34">
        <v>63</v>
      </c>
      <c r="D4129" s="94">
        <v>3.3</v>
      </c>
      <c r="E4129" s="94">
        <v>3.25735242449199</v>
      </c>
      <c r="F4129" s="94">
        <v>3.4607494732488906</v>
      </c>
      <c r="G4129" s="94">
        <v>3.3947572415257543</v>
      </c>
      <c r="H4129" s="94">
        <v>3.1499983401595784</v>
      </c>
      <c r="I4129" s="94">
        <v>2.9994810504481535</v>
      </c>
      <c r="J4129" s="94">
        <v>2.8966451324453208</v>
      </c>
      <c r="K4129" s="94">
        <v>2.9143404728754798</v>
      </c>
      <c r="L4129" s="94">
        <v>2.7868538400952878</v>
      </c>
      <c r="M4129" s="94">
        <v>2.6870698207594752</v>
      </c>
      <c r="N4129" s="94">
        <v>2.5987389305726882</v>
      </c>
      <c r="O4129" s="94">
        <v>2.5308774989088789</v>
      </c>
      <c r="P4129" s="94">
        <v>2.3325884691090697</v>
      </c>
      <c r="Q4129" s="94">
        <v>2.2746437233062466</v>
      </c>
      <c r="R4129" s="94">
        <v>2.2796016052904871</v>
      </c>
      <c r="S4129" s="94">
        <v>2.3331505579451273</v>
      </c>
      <c r="T4129" s="94">
        <v>2.1138051259226676</v>
      </c>
      <c r="U4129" s="94">
        <v>2.0708018878763488</v>
      </c>
      <c r="V4129" s="94">
        <v>1.9284313615358128</v>
      </c>
      <c r="W4129" s="94">
        <v>1.9089938530109383</v>
      </c>
      <c r="X4129" s="94">
        <v>1.7632281858307821</v>
      </c>
      <c r="Y4129" s="94">
        <v>1.8962080108837642</v>
      </c>
      <c r="Z4129" s="94">
        <v>1.966326026033288</v>
      </c>
      <c r="AA4129" s="94">
        <v>1.9815131272761251</v>
      </c>
      <c r="AB4129" s="94">
        <v>1.812018057266044</v>
      </c>
      <c r="AC4129" s="94">
        <v>1.8362717829311506</v>
      </c>
      <c r="AD4129" s="94">
        <v>1.7819239134646552</v>
      </c>
      <c r="AE4129" s="94">
        <v>1.6982533359549774</v>
      </c>
      <c r="AF4129" s="94">
        <v>1.6356296888937782</v>
      </c>
      <c r="AG4129" s="94">
        <v>1.7116044873312342</v>
      </c>
      <c r="AH4129" s="94">
        <v>1.8658716087149669</v>
      </c>
      <c r="AI4129" s="94">
        <v>1.6841509813776658</v>
      </c>
      <c r="AJ4129" s="94">
        <v>1.6153416451668126</v>
      </c>
      <c r="AK4129" s="94">
        <v>1.7261675150148126</v>
      </c>
      <c r="AL4129" s="94">
        <v>1.670890844984803</v>
      </c>
      <c r="AM4129" s="94">
        <v>1.8108611171843798</v>
      </c>
      <c r="AN4129" s="94">
        <v>1.9205169691458606</v>
      </c>
      <c r="AO4129" s="94">
        <v>1.8472897956958205</v>
      </c>
      <c r="AP4129" s="94">
        <v>1.6458092029649178</v>
      </c>
      <c r="AQ4129" s="94">
        <v>1.5661081778910659</v>
      </c>
      <c r="AR4129" s="94">
        <v>1.4460041153299663</v>
      </c>
      <c r="AS4129" s="43">
        <f t="shared" si="116"/>
        <v>38.437511573269326</v>
      </c>
    </row>
    <row r="4130" spans="3:45">
      <c r="C4130" s="34">
        <v>64</v>
      </c>
      <c r="D4130" s="94">
        <v>3.3</v>
      </c>
      <c r="E4130" s="94">
        <v>3.515982975878976</v>
      </c>
      <c r="F4130" s="94">
        <v>3.6809723561793959</v>
      </c>
      <c r="G4130" s="94">
        <v>3.8816744727931525</v>
      </c>
      <c r="H4130" s="94">
        <v>3.6185790476987596</v>
      </c>
      <c r="I4130" s="94">
        <v>3.6552862781067024</v>
      </c>
      <c r="J4130" s="94">
        <v>3.3388441609444137</v>
      </c>
      <c r="K4130" s="94">
        <v>3.0383408798087843</v>
      </c>
      <c r="L4130" s="94">
        <v>2.8542729613732192</v>
      </c>
      <c r="M4130" s="94">
        <v>2.8540159790523858</v>
      </c>
      <c r="N4130" s="94">
        <v>2.3828596096269772</v>
      </c>
      <c r="O4130" s="94">
        <v>2.4646102806390089</v>
      </c>
      <c r="P4130" s="94">
        <v>2.1944057104233265</v>
      </c>
      <c r="Q4130" s="94">
        <v>2.2510169309840031</v>
      </c>
      <c r="R4130" s="94">
        <v>2.0541178974972327</v>
      </c>
      <c r="S4130" s="94">
        <v>2.0068808690576581</v>
      </c>
      <c r="T4130" s="94">
        <v>1.8858899439533627</v>
      </c>
      <c r="U4130" s="94">
        <v>1.9861855316195582</v>
      </c>
      <c r="V4130" s="94">
        <v>1.7994079696464562</v>
      </c>
      <c r="W4130" s="94">
        <v>1.8133042839721694</v>
      </c>
      <c r="X4130" s="94">
        <v>1.9144628340031413</v>
      </c>
      <c r="Y4130" s="94">
        <v>2.0840842433578652</v>
      </c>
      <c r="Z4130" s="94">
        <v>1.7648967693121498</v>
      </c>
      <c r="AA4130" s="94">
        <v>1.5830440457052588</v>
      </c>
      <c r="AB4130" s="94">
        <v>1.6855319074097896</v>
      </c>
      <c r="AC4130" s="94">
        <v>1.8733437141648812</v>
      </c>
      <c r="AD4130" s="94">
        <v>2.077948779819514</v>
      </c>
      <c r="AE4130" s="94">
        <v>1.8049700805653073</v>
      </c>
      <c r="AF4130" s="94">
        <v>1.7614350084524015</v>
      </c>
      <c r="AG4130" s="94">
        <v>1.8204818256376218</v>
      </c>
      <c r="AH4130" s="94">
        <v>1.938334717759622</v>
      </c>
      <c r="AI4130" s="94">
        <v>1.853469950498783</v>
      </c>
      <c r="AJ4130" s="94">
        <v>1.7034341532678456</v>
      </c>
      <c r="AK4130" s="94">
        <v>1.8346289249572401</v>
      </c>
      <c r="AL4130" s="94">
        <v>1.937048824013031</v>
      </c>
      <c r="AM4130" s="94">
        <v>1.8332041073438685</v>
      </c>
      <c r="AN4130" s="94">
        <v>1.8000908647427736</v>
      </c>
      <c r="AO4130" s="94">
        <v>1.8039471831673373</v>
      </c>
      <c r="AP4130" s="94">
        <v>2.0340638252072125</v>
      </c>
      <c r="AQ4130" s="94">
        <v>1.8196893178156672</v>
      </c>
      <c r="AR4130" s="94">
        <v>1.7702646539806179</v>
      </c>
      <c r="AS4130" s="43">
        <f t="shared" si="116"/>
        <v>40.143085065634786</v>
      </c>
    </row>
    <row r="4131" spans="3:45">
      <c r="C4131" s="34">
        <v>65</v>
      </c>
      <c r="D4131" s="94">
        <v>3.3</v>
      </c>
      <c r="E4131" s="94">
        <v>3.2395562204546899</v>
      </c>
      <c r="F4131" s="94">
        <v>3.0881001448970617</v>
      </c>
      <c r="G4131" s="94">
        <v>3.0440317016548692</v>
      </c>
      <c r="H4131" s="94">
        <v>2.8248165344297647</v>
      </c>
      <c r="I4131" s="94">
        <v>3.0546229568892986</v>
      </c>
      <c r="J4131" s="94">
        <v>2.8529957768516296</v>
      </c>
      <c r="K4131" s="94">
        <v>2.5141011489162186</v>
      </c>
      <c r="L4131" s="94">
        <v>2.2504607073804719</v>
      </c>
      <c r="M4131" s="94">
        <v>2.4411275396571632</v>
      </c>
      <c r="N4131" s="94">
        <v>1.9720270942276079</v>
      </c>
      <c r="O4131" s="94">
        <v>1.7896737357348269</v>
      </c>
      <c r="P4131" s="94">
        <v>2.0232026085492145</v>
      </c>
      <c r="Q4131" s="94">
        <v>1.913485335886111</v>
      </c>
      <c r="R4131" s="94">
        <v>1.6903081022212882</v>
      </c>
      <c r="S4131" s="94">
        <v>1.5304106305717726</v>
      </c>
      <c r="T4131" s="94">
        <v>1.4155858168394122</v>
      </c>
      <c r="U4131" s="94">
        <v>1.290973392274481</v>
      </c>
      <c r="V4131" s="94">
        <v>1.1461495942241477</v>
      </c>
      <c r="W4131" s="94">
        <v>1.3348847430623809</v>
      </c>
      <c r="X4131" s="94">
        <v>1.3900125357244946</v>
      </c>
      <c r="Y4131" s="94">
        <v>1.2000765644062894</v>
      </c>
      <c r="Z4131" s="94">
        <v>1.0472874883483518</v>
      </c>
      <c r="AA4131" s="94">
        <v>1.1106112956702581</v>
      </c>
      <c r="AB4131" s="94">
        <v>1.1439341585861791</v>
      </c>
      <c r="AC4131" s="94">
        <v>1.1003730974898023</v>
      </c>
      <c r="AD4131" s="94">
        <v>1.0804319639268549</v>
      </c>
      <c r="AE4131" s="94">
        <v>1.0553679057560739</v>
      </c>
      <c r="AF4131" s="94">
        <v>1.1249110375805809</v>
      </c>
      <c r="AG4131" s="94">
        <v>1.0561778237735513</v>
      </c>
      <c r="AH4131" s="94">
        <v>1.1109550155707224</v>
      </c>
      <c r="AI4131" s="94">
        <v>1.002273205921042</v>
      </c>
      <c r="AJ4131" s="94">
        <v>0.92459491807347338</v>
      </c>
      <c r="AK4131" s="94">
        <v>0.86568592390702459</v>
      </c>
      <c r="AL4131" s="94">
        <v>0.92308130306433744</v>
      </c>
      <c r="AM4131" s="94">
        <v>0.89623001573391925</v>
      </c>
      <c r="AN4131" s="94">
        <v>0.85277637366200509</v>
      </c>
      <c r="AO4131" s="94">
        <v>0.93295163083028942</v>
      </c>
      <c r="AP4131" s="94">
        <v>0.91054121082343098</v>
      </c>
      <c r="AQ4131" s="94">
        <v>1.0459915811816141</v>
      </c>
      <c r="AR4131" s="94">
        <v>0.95618905172785074</v>
      </c>
      <c r="AS4131" s="43">
        <f t="shared" ref="AS4131:AS4194" si="117">NPV($D$48,D4131:AR4131)</f>
        <v>31.866389065852712</v>
      </c>
    </row>
    <row r="4132" spans="3:45">
      <c r="C4132" s="34">
        <v>66</v>
      </c>
      <c r="D4132" s="94">
        <v>3.3</v>
      </c>
      <c r="E4132" s="94">
        <v>2.9784161316771387</v>
      </c>
      <c r="F4132" s="94">
        <v>3.1049404674002488</v>
      </c>
      <c r="G4132" s="94">
        <v>2.7728176278163525</v>
      </c>
      <c r="H4132" s="94">
        <v>2.6836117530273782</v>
      </c>
      <c r="I4132" s="94">
        <v>2.3487082278926703</v>
      </c>
      <c r="J4132" s="94">
        <v>2.3249757937493465</v>
      </c>
      <c r="K4132" s="94">
        <v>2.4218377795297377</v>
      </c>
      <c r="L4132" s="94">
        <v>2.3950215791625022</v>
      </c>
      <c r="M4132" s="94">
        <v>2.1913839917498699</v>
      </c>
      <c r="N4132" s="94">
        <v>2.0548841768691721</v>
      </c>
      <c r="O4132" s="94">
        <v>2.1253447848266895</v>
      </c>
      <c r="P4132" s="94">
        <v>2.067404458883046</v>
      </c>
      <c r="Q4132" s="94">
        <v>1.9493446453276932</v>
      </c>
      <c r="R4132" s="94">
        <v>2.0070803001850117</v>
      </c>
      <c r="S4132" s="94">
        <v>1.8541602192225541</v>
      </c>
      <c r="T4132" s="94">
        <v>1.9393625651401185</v>
      </c>
      <c r="U4132" s="94">
        <v>2.0812679109066132</v>
      </c>
      <c r="V4132" s="94">
        <v>2.2822657668715856</v>
      </c>
      <c r="W4132" s="94">
        <v>2.304021438931759</v>
      </c>
      <c r="X4132" s="94">
        <v>2.5635755504086197</v>
      </c>
      <c r="Y4132" s="94">
        <v>2.8753672163537218</v>
      </c>
      <c r="Z4132" s="94">
        <v>2.8380006495837544</v>
      </c>
      <c r="AA4132" s="94">
        <v>2.5827563844417387</v>
      </c>
      <c r="AB4132" s="94">
        <v>2.3613935784472355</v>
      </c>
      <c r="AC4132" s="94">
        <v>2.3235323058062716</v>
      </c>
      <c r="AD4132" s="94">
        <v>2.4103275171159466</v>
      </c>
      <c r="AE4132" s="94">
        <v>2.2365134706217042</v>
      </c>
      <c r="AF4132" s="94">
        <v>2.0294574810116828</v>
      </c>
      <c r="AG4132" s="94">
        <v>1.8060672097990937</v>
      </c>
      <c r="AH4132" s="94">
        <v>1.7161510969243741</v>
      </c>
      <c r="AI4132" s="94">
        <v>1.7882364176325014</v>
      </c>
      <c r="AJ4132" s="94">
        <v>1.8966149987091843</v>
      </c>
      <c r="AK4132" s="94">
        <v>1.6632172652084194</v>
      </c>
      <c r="AL4132" s="94">
        <v>1.6394006309811082</v>
      </c>
      <c r="AM4132" s="94">
        <v>1.549486824657363</v>
      </c>
      <c r="AN4132" s="94">
        <v>1.6528373572313917</v>
      </c>
      <c r="AO4132" s="94">
        <v>1.5543574081428611</v>
      </c>
      <c r="AP4132" s="94">
        <v>1.5591200484742118</v>
      </c>
      <c r="AQ4132" s="94">
        <v>1.4676453930834163</v>
      </c>
      <c r="AR4132" s="94">
        <v>1.3483712765723395</v>
      </c>
      <c r="AS4132" s="43">
        <f t="shared" si="117"/>
        <v>35.851797322134118</v>
      </c>
    </row>
    <row r="4133" spans="3:45">
      <c r="C4133" s="34">
        <v>67</v>
      </c>
      <c r="D4133" s="94">
        <v>3.3</v>
      </c>
      <c r="E4133" s="94">
        <v>3.096158152484755</v>
      </c>
      <c r="F4133" s="94">
        <v>2.7146644479472877</v>
      </c>
      <c r="G4133" s="94">
        <v>2.2892350805013102</v>
      </c>
      <c r="H4133" s="94">
        <v>1.9349513535589833</v>
      </c>
      <c r="I4133" s="94">
        <v>1.7510378064446539</v>
      </c>
      <c r="J4133" s="94">
        <v>1.9599569972526247</v>
      </c>
      <c r="K4133" s="94">
        <v>2.1021344681612684</v>
      </c>
      <c r="L4133" s="94">
        <v>2.2890246336787778</v>
      </c>
      <c r="M4133" s="94">
        <v>2.2724506066786576</v>
      </c>
      <c r="N4133" s="94">
        <v>2.1336746697783924</v>
      </c>
      <c r="O4133" s="94">
        <v>1.9917426493620485</v>
      </c>
      <c r="P4133" s="94">
        <v>2.031737530665565</v>
      </c>
      <c r="Q4133" s="94">
        <v>1.7304740966407013</v>
      </c>
      <c r="R4133" s="94">
        <v>1.6501472884968125</v>
      </c>
      <c r="S4133" s="94">
        <v>1.6786425313773012</v>
      </c>
      <c r="T4133" s="94">
        <v>1.6413974654245023</v>
      </c>
      <c r="U4133" s="94">
        <v>1.6943405459779171</v>
      </c>
      <c r="V4133" s="94">
        <v>1.656376394681077</v>
      </c>
      <c r="W4133" s="94">
        <v>1.5356748150745878</v>
      </c>
      <c r="X4133" s="94">
        <v>1.5811143052527152</v>
      </c>
      <c r="Y4133" s="94">
        <v>1.6645545904006305</v>
      </c>
      <c r="Z4133" s="94">
        <v>1.6530018674912013</v>
      </c>
      <c r="AA4133" s="94">
        <v>1.6356021416819098</v>
      </c>
      <c r="AB4133" s="94">
        <v>1.6749148900914401</v>
      </c>
      <c r="AC4133" s="94">
        <v>1.6099924665810346</v>
      </c>
      <c r="AD4133" s="94">
        <v>1.6192869854252991</v>
      </c>
      <c r="AE4133" s="94">
        <v>1.6816085158306202</v>
      </c>
      <c r="AF4133" s="94">
        <v>1.7961224641768729</v>
      </c>
      <c r="AG4133" s="94">
        <v>1.7357044692355528</v>
      </c>
      <c r="AH4133" s="94">
        <v>1.7029049707598045</v>
      </c>
      <c r="AI4133" s="94">
        <v>1.6277201849561886</v>
      </c>
      <c r="AJ4133" s="94">
        <v>1.6558849299791976</v>
      </c>
      <c r="AK4133" s="94">
        <v>1.520095149539463</v>
      </c>
      <c r="AL4133" s="94">
        <v>1.4673469842917237</v>
      </c>
      <c r="AM4133" s="94">
        <v>1.2516231908051916</v>
      </c>
      <c r="AN4133" s="94">
        <v>1.291505555412636</v>
      </c>
      <c r="AO4133" s="94">
        <v>1.1709550637867248</v>
      </c>
      <c r="AP4133" s="94">
        <v>1.1410148516334839</v>
      </c>
      <c r="AQ4133" s="94">
        <v>1.1115611905059037</v>
      </c>
      <c r="AR4133" s="94">
        <v>1.05620342273326</v>
      </c>
      <c r="AS4133" s="43">
        <f t="shared" si="117"/>
        <v>30.693404891412033</v>
      </c>
    </row>
    <row r="4134" spans="3:45">
      <c r="C4134" s="34">
        <v>68</v>
      </c>
      <c r="D4134" s="94">
        <v>3.3</v>
      </c>
      <c r="E4134" s="94">
        <v>3.4161457541478324</v>
      </c>
      <c r="F4134" s="94">
        <v>3.4942144284060794</v>
      </c>
      <c r="G4134" s="94">
        <v>3.5230769806685092</v>
      </c>
      <c r="H4134" s="94">
        <v>3.5751488338600392</v>
      </c>
      <c r="I4134" s="94">
        <v>3.2077826035885941</v>
      </c>
      <c r="J4134" s="94">
        <v>2.9415673393408941</v>
      </c>
      <c r="K4134" s="94">
        <v>2.7424630640350784</v>
      </c>
      <c r="L4134" s="94">
        <v>2.7392206346347137</v>
      </c>
      <c r="M4134" s="94">
        <v>2.7968612585234918</v>
      </c>
      <c r="N4134" s="94">
        <v>2.3447587828859051</v>
      </c>
      <c r="O4134" s="94">
        <v>2.616925892601786</v>
      </c>
      <c r="P4134" s="94">
        <v>2.8079045556231876</v>
      </c>
      <c r="Q4134" s="94">
        <v>2.6145710195230443</v>
      </c>
      <c r="R4134" s="94">
        <v>2.6623959512464945</v>
      </c>
      <c r="S4134" s="94">
        <v>2.4221340881485851</v>
      </c>
      <c r="T4134" s="94">
        <v>2.6348284281467578</v>
      </c>
      <c r="U4134" s="94">
        <v>2.7551166095888577</v>
      </c>
      <c r="V4134" s="94">
        <v>2.730172509848833</v>
      </c>
      <c r="W4134" s="94">
        <v>2.8286507933841625</v>
      </c>
      <c r="X4134" s="94">
        <v>2.9595032001128825</v>
      </c>
      <c r="Y4134" s="94">
        <v>3.0466983161011165</v>
      </c>
      <c r="Z4134" s="94">
        <v>2.8679338984696172</v>
      </c>
      <c r="AA4134" s="94">
        <v>3.1621820014251671</v>
      </c>
      <c r="AB4134" s="94">
        <v>3.0602851982509982</v>
      </c>
      <c r="AC4134" s="94">
        <v>3.5100796381149797</v>
      </c>
      <c r="AD4134" s="94">
        <v>3.9104728480246425</v>
      </c>
      <c r="AE4134" s="94">
        <v>4.0042208509428621</v>
      </c>
      <c r="AF4134" s="94">
        <v>4.1838061478458313</v>
      </c>
      <c r="AG4134" s="94">
        <v>3.9624394314356768</v>
      </c>
      <c r="AH4134" s="94">
        <v>3.8845208073618256</v>
      </c>
      <c r="AI4134" s="94">
        <v>4.1303547072218167</v>
      </c>
      <c r="AJ4134" s="94">
        <v>4.0506523259454337</v>
      </c>
      <c r="AK4134" s="94">
        <v>4.2643823964419552</v>
      </c>
      <c r="AL4134" s="94">
        <v>3.9991004343215373</v>
      </c>
      <c r="AM4134" s="94">
        <v>4.1120447615831868</v>
      </c>
      <c r="AN4134" s="94">
        <v>3.4743241075739637</v>
      </c>
      <c r="AO4134" s="94">
        <v>3.3921453098811956</v>
      </c>
      <c r="AP4134" s="94">
        <v>3.4526195515871563</v>
      </c>
      <c r="AQ4134" s="94">
        <v>3.2569494553426201</v>
      </c>
      <c r="AR4134" s="94">
        <v>3.2283195430455769</v>
      </c>
      <c r="AS4134" s="43">
        <f t="shared" si="117"/>
        <v>46.854888904321868</v>
      </c>
    </row>
    <row r="4135" spans="3:45">
      <c r="C4135" s="34">
        <v>69</v>
      </c>
      <c r="D4135" s="94">
        <v>3.3</v>
      </c>
      <c r="E4135" s="94">
        <v>3.0471710456328474</v>
      </c>
      <c r="F4135" s="94">
        <v>3.5686568732164825</v>
      </c>
      <c r="G4135" s="94">
        <v>3.4164740544904335</v>
      </c>
      <c r="H4135" s="94">
        <v>3.5516065012351112</v>
      </c>
      <c r="I4135" s="94">
        <v>3.122775620565502</v>
      </c>
      <c r="J4135" s="94">
        <v>3.0934148321580044</v>
      </c>
      <c r="K4135" s="94">
        <v>3.0077413470339507</v>
      </c>
      <c r="L4135" s="94">
        <v>2.9075171392300629</v>
      </c>
      <c r="M4135" s="94">
        <v>2.5151007723774161</v>
      </c>
      <c r="N4135" s="94">
        <v>2.1476176505595559</v>
      </c>
      <c r="O4135" s="94">
        <v>1.8015884780951574</v>
      </c>
      <c r="P4135" s="94">
        <v>1.7678035727497283</v>
      </c>
      <c r="Q4135" s="94">
        <v>1.6789935192134209</v>
      </c>
      <c r="R4135" s="94">
        <v>1.4963801136186254</v>
      </c>
      <c r="S4135" s="94">
        <v>1.5355510592919699</v>
      </c>
      <c r="T4135" s="94">
        <v>1.5534605574112326</v>
      </c>
      <c r="U4135" s="94">
        <v>1.7100822412961589</v>
      </c>
      <c r="V4135" s="94">
        <v>1.7931229110223437</v>
      </c>
      <c r="W4135" s="94">
        <v>1.8333075115029775</v>
      </c>
      <c r="X4135" s="94">
        <v>1.7705183255579704</v>
      </c>
      <c r="Y4135" s="94">
        <v>1.8254822516869023</v>
      </c>
      <c r="Z4135" s="94">
        <v>1.9806404803419053</v>
      </c>
      <c r="AA4135" s="94">
        <v>1.7975303611098516</v>
      </c>
      <c r="AB4135" s="94">
        <v>1.9000681639312833</v>
      </c>
      <c r="AC4135" s="94">
        <v>1.7706344382998251</v>
      </c>
      <c r="AD4135" s="94">
        <v>1.8990690506279009</v>
      </c>
      <c r="AE4135" s="94">
        <v>1.9186833625320887</v>
      </c>
      <c r="AF4135" s="94">
        <v>1.8471604761887244</v>
      </c>
      <c r="AG4135" s="94">
        <v>1.7976725728241529</v>
      </c>
      <c r="AH4135" s="94">
        <v>1.8770181250326867</v>
      </c>
      <c r="AI4135" s="94">
        <v>1.8307903918968402</v>
      </c>
      <c r="AJ4135" s="94">
        <v>1.9558993279709205</v>
      </c>
      <c r="AK4135" s="94">
        <v>1.909396082653426</v>
      </c>
      <c r="AL4135" s="94">
        <v>1.944345830727785</v>
      </c>
      <c r="AM4135" s="94">
        <v>1.917584338575413</v>
      </c>
      <c r="AN4135" s="94">
        <v>1.5670647121114405</v>
      </c>
      <c r="AO4135" s="94">
        <v>1.5746493574559819</v>
      </c>
      <c r="AP4135" s="94">
        <v>1.623107317735635</v>
      </c>
      <c r="AQ4135" s="94">
        <v>1.6049973850786086</v>
      </c>
      <c r="AR4135" s="94">
        <v>1.64101553607146</v>
      </c>
      <c r="AS4135" s="43">
        <f t="shared" si="117"/>
        <v>36.925394999290397</v>
      </c>
    </row>
    <row r="4136" spans="3:45">
      <c r="C4136" s="34">
        <v>70</v>
      </c>
      <c r="D4136" s="94">
        <v>3.3</v>
      </c>
      <c r="E4136" s="94">
        <v>3.0615874556479885</v>
      </c>
      <c r="F4136" s="94">
        <v>2.8869971717299681</v>
      </c>
      <c r="G4136" s="94">
        <v>2.6610471270857206</v>
      </c>
      <c r="H4136" s="94">
        <v>2.4276691763707419</v>
      </c>
      <c r="I4136" s="94">
        <v>2.3712464634854502</v>
      </c>
      <c r="J4136" s="94">
        <v>2.308316101026854</v>
      </c>
      <c r="K4136" s="94">
        <v>2.7222825670752893</v>
      </c>
      <c r="L4136" s="94">
        <v>2.5816310860226275</v>
      </c>
      <c r="M4136" s="94">
        <v>2.3175306000761942</v>
      </c>
      <c r="N4136" s="94">
        <v>2.1951360372175048</v>
      </c>
      <c r="O4136" s="94">
        <v>2.407389614992546</v>
      </c>
      <c r="P4136" s="94">
        <v>2.435246386441865</v>
      </c>
      <c r="Q4136" s="94">
        <v>2.6257670378205367</v>
      </c>
      <c r="R4136" s="94">
        <v>2.3440019285918239</v>
      </c>
      <c r="S4136" s="94">
        <v>2.5289526644752107</v>
      </c>
      <c r="T4136" s="94">
        <v>2.6915519001547046</v>
      </c>
      <c r="U4136" s="94">
        <v>2.5885956561466479</v>
      </c>
      <c r="V4136" s="94">
        <v>2.4807323672109129</v>
      </c>
      <c r="W4136" s="94">
        <v>2.3425420781546675</v>
      </c>
      <c r="X4136" s="94">
        <v>2.4078051883093181</v>
      </c>
      <c r="Y4136" s="94">
        <v>2.3271205569507196</v>
      </c>
      <c r="Z4136" s="94">
        <v>2.5330734896314491</v>
      </c>
      <c r="AA4136" s="94">
        <v>2.5090332079131175</v>
      </c>
      <c r="AB4136" s="94">
        <v>2.4966236014959633</v>
      </c>
      <c r="AC4136" s="94">
        <v>2.128530782113458</v>
      </c>
      <c r="AD4136" s="94">
        <v>2.3134911296632805</v>
      </c>
      <c r="AE4136" s="94">
        <v>2.2125474141560662</v>
      </c>
      <c r="AF4136" s="94">
        <v>2.1092466416262745</v>
      </c>
      <c r="AG4136" s="94">
        <v>2.0095134225658557</v>
      </c>
      <c r="AH4136" s="94">
        <v>1.9561668465804587</v>
      </c>
      <c r="AI4136" s="94">
        <v>1.6857202822674622</v>
      </c>
      <c r="AJ4136" s="94">
        <v>1.8271765539148195</v>
      </c>
      <c r="AK4136" s="94">
        <v>1.9735140204588446</v>
      </c>
      <c r="AL4136" s="94">
        <v>2.0966344317526442</v>
      </c>
      <c r="AM4136" s="94">
        <v>2.3235644887693172</v>
      </c>
      <c r="AN4136" s="94">
        <v>2.3222513857262341</v>
      </c>
      <c r="AO4136" s="94">
        <v>2.4986454399886231</v>
      </c>
      <c r="AP4136" s="94">
        <v>2.5229677122776448</v>
      </c>
      <c r="AQ4136" s="94">
        <v>2.2410264944261988</v>
      </c>
      <c r="AR4136" s="94">
        <v>2.5853391735223337</v>
      </c>
      <c r="AS4136" s="43">
        <f t="shared" si="117"/>
        <v>37.81741951635999</v>
      </c>
    </row>
    <row r="4137" spans="3:45">
      <c r="C4137" s="34">
        <v>71</v>
      </c>
      <c r="D4137" s="94">
        <v>3.3</v>
      </c>
      <c r="E4137" s="94">
        <v>3.1247962273269514</v>
      </c>
      <c r="F4137" s="94">
        <v>3.18974722949193</v>
      </c>
      <c r="G4137" s="94">
        <v>2.8801598661531003</v>
      </c>
      <c r="H4137" s="94">
        <v>3.0919652377808524</v>
      </c>
      <c r="I4137" s="94">
        <v>3.0538460301581951</v>
      </c>
      <c r="J4137" s="94">
        <v>2.822755496557785</v>
      </c>
      <c r="K4137" s="94">
        <v>2.7682416968520513</v>
      </c>
      <c r="L4137" s="94">
        <v>2.7159888092835511</v>
      </c>
      <c r="M4137" s="94">
        <v>2.8266807820177622</v>
      </c>
      <c r="N4137" s="94">
        <v>2.9818836746644921</v>
      </c>
      <c r="O4137" s="94">
        <v>2.880606319760576</v>
      </c>
      <c r="P4137" s="94">
        <v>2.8897662944717637</v>
      </c>
      <c r="Q4137" s="94">
        <v>3.1302986511421822</v>
      </c>
      <c r="R4137" s="94">
        <v>3.0553274902884393</v>
      </c>
      <c r="S4137" s="94">
        <v>3.192834959760896</v>
      </c>
      <c r="T4137" s="94">
        <v>3.1864035887517868</v>
      </c>
      <c r="U4137" s="94">
        <v>3.0623358380166676</v>
      </c>
      <c r="V4137" s="94">
        <v>2.9632367856163051</v>
      </c>
      <c r="W4137" s="94">
        <v>2.9519739700153309</v>
      </c>
      <c r="X4137" s="94">
        <v>2.5772650939380588</v>
      </c>
      <c r="Y4137" s="94">
        <v>2.2450160975252391</v>
      </c>
      <c r="Z4137" s="94">
        <v>1.9584895845717987</v>
      </c>
      <c r="AA4137" s="94">
        <v>1.8523907373795729</v>
      </c>
      <c r="AB4137" s="94">
        <v>1.7594058086902296</v>
      </c>
      <c r="AC4137" s="94">
        <v>1.7601474880111536</v>
      </c>
      <c r="AD4137" s="94">
        <v>1.6138578971303124</v>
      </c>
      <c r="AE4137" s="94">
        <v>1.6972220213439306</v>
      </c>
      <c r="AF4137" s="94">
        <v>1.6596303340298151</v>
      </c>
      <c r="AG4137" s="94">
        <v>1.7275003993023403</v>
      </c>
      <c r="AH4137" s="94">
        <v>1.7154544830608101</v>
      </c>
      <c r="AI4137" s="94">
        <v>1.709252981959529</v>
      </c>
      <c r="AJ4137" s="94">
        <v>1.7435438618155676</v>
      </c>
      <c r="AK4137" s="94">
        <v>1.6997396830313769</v>
      </c>
      <c r="AL4137" s="94">
        <v>1.8532069455217155</v>
      </c>
      <c r="AM4137" s="94">
        <v>1.7201560046023145</v>
      </c>
      <c r="AN4137" s="94">
        <v>1.466950745255077</v>
      </c>
      <c r="AO4137" s="94">
        <v>1.4623049919866073</v>
      </c>
      <c r="AP4137" s="94">
        <v>1.3738571122829415</v>
      </c>
      <c r="AQ4137" s="94">
        <v>1.2557200555631409</v>
      </c>
      <c r="AR4137" s="94">
        <v>1.2732696095791756</v>
      </c>
      <c r="AS4137" s="43">
        <f t="shared" si="117"/>
        <v>40.705587932193595</v>
      </c>
    </row>
    <row r="4138" spans="3:45">
      <c r="C4138" s="34">
        <v>72</v>
      </c>
      <c r="D4138" s="94">
        <v>3.3</v>
      </c>
      <c r="E4138" s="94">
        <v>3.3410096139362446</v>
      </c>
      <c r="F4138" s="94">
        <v>3.0188164318102864</v>
      </c>
      <c r="G4138" s="94">
        <v>2.578615712484587</v>
      </c>
      <c r="H4138" s="94">
        <v>2.5795562018764966</v>
      </c>
      <c r="I4138" s="94">
        <v>2.5275268241477207</v>
      </c>
      <c r="J4138" s="94">
        <v>2.3935395897118905</v>
      </c>
      <c r="K4138" s="94">
        <v>2.6767042266841639</v>
      </c>
      <c r="L4138" s="94">
        <v>2.9496775766854406</v>
      </c>
      <c r="M4138" s="94">
        <v>3.1201466984460038</v>
      </c>
      <c r="N4138" s="94">
        <v>3.1477484470137509</v>
      </c>
      <c r="O4138" s="94">
        <v>3.2281730041691787</v>
      </c>
      <c r="P4138" s="94">
        <v>3.2129985705445598</v>
      </c>
      <c r="Q4138" s="94">
        <v>3.432783514316577</v>
      </c>
      <c r="R4138" s="94">
        <v>3.4239911921898876</v>
      </c>
      <c r="S4138" s="94">
        <v>3.3921943221451172</v>
      </c>
      <c r="T4138" s="94">
        <v>3.8295812973248524</v>
      </c>
      <c r="U4138" s="94">
        <v>4.1375117489441005</v>
      </c>
      <c r="V4138" s="94">
        <v>4.6417171731673266</v>
      </c>
      <c r="W4138" s="94">
        <v>4.4667450800570503</v>
      </c>
      <c r="X4138" s="94">
        <v>4.6694664662381742</v>
      </c>
      <c r="Y4138" s="94">
        <v>4.8033112651077978</v>
      </c>
      <c r="Z4138" s="94">
        <v>5.1057821600017146</v>
      </c>
      <c r="AA4138" s="94">
        <v>5.1330851804836817</v>
      </c>
      <c r="AB4138" s="94">
        <v>5.4324606184316524</v>
      </c>
      <c r="AC4138" s="94">
        <v>5.21255081834859</v>
      </c>
      <c r="AD4138" s="94">
        <v>5.6944683659761965</v>
      </c>
      <c r="AE4138" s="94">
        <v>5.224077687223633</v>
      </c>
      <c r="AF4138" s="94">
        <v>5.0495365900097955</v>
      </c>
      <c r="AG4138" s="94">
        <v>5.248944292579993</v>
      </c>
      <c r="AH4138" s="94">
        <v>5.2663144587860264</v>
      </c>
      <c r="AI4138" s="94">
        <v>5.1423913142699051</v>
      </c>
      <c r="AJ4138" s="94">
        <v>4.9355998522427091</v>
      </c>
      <c r="AK4138" s="94">
        <v>5.0148185999469552</v>
      </c>
      <c r="AL4138" s="94">
        <v>4.9348142328596669</v>
      </c>
      <c r="AM4138" s="94">
        <v>4.8186022454183721</v>
      </c>
      <c r="AN4138" s="94">
        <v>5.2833481075936595</v>
      </c>
      <c r="AO4138" s="94">
        <v>5.2595698557737789</v>
      </c>
      <c r="AP4138" s="94">
        <v>5.5749375023283703</v>
      </c>
      <c r="AQ4138" s="94">
        <v>5.6077862785887707</v>
      </c>
      <c r="AR4138" s="94">
        <v>5.9928091850248677</v>
      </c>
      <c r="AS4138" s="43">
        <f t="shared" si="117"/>
        <v>54.074000024189672</v>
      </c>
    </row>
    <row r="4139" spans="3:45">
      <c r="C4139" s="34">
        <v>73</v>
      </c>
      <c r="D4139" s="94">
        <v>3.3</v>
      </c>
      <c r="E4139" s="94">
        <v>2.9418761603751706</v>
      </c>
      <c r="F4139" s="94">
        <v>2.8774096224033165</v>
      </c>
      <c r="G4139" s="94">
        <v>2.932860027828005</v>
      </c>
      <c r="H4139" s="94">
        <v>3.1395223955650171</v>
      </c>
      <c r="I4139" s="94">
        <v>2.8370831172576998</v>
      </c>
      <c r="J4139" s="94">
        <v>2.9641711695390387</v>
      </c>
      <c r="K4139" s="94">
        <v>3.0658985380827883</v>
      </c>
      <c r="L4139" s="94">
        <v>2.7446401919746211</v>
      </c>
      <c r="M4139" s="94">
        <v>2.7373027723621979</v>
      </c>
      <c r="N4139" s="94">
        <v>2.9405809337415918</v>
      </c>
      <c r="O4139" s="94">
        <v>2.9058387246335311</v>
      </c>
      <c r="P4139" s="94">
        <v>2.6776673787070595</v>
      </c>
      <c r="Q4139" s="94">
        <v>2.8695060105884083</v>
      </c>
      <c r="R4139" s="94">
        <v>2.7061271057670284</v>
      </c>
      <c r="S4139" s="94">
        <v>2.3980566245124639</v>
      </c>
      <c r="T4139" s="94">
        <v>2.4334671345194794</v>
      </c>
      <c r="U4139" s="94">
        <v>2.2246719751947759</v>
      </c>
      <c r="V4139" s="94">
        <v>2.1034301751066433</v>
      </c>
      <c r="W4139" s="94">
        <v>2.0233069288154439</v>
      </c>
      <c r="X4139" s="94">
        <v>1.9038977692233474</v>
      </c>
      <c r="Y4139" s="94">
        <v>2.0712771173752094</v>
      </c>
      <c r="Z4139" s="94">
        <v>1.9654680804426647</v>
      </c>
      <c r="AA4139" s="94">
        <v>1.8543872132534611</v>
      </c>
      <c r="AB4139" s="94">
        <v>1.8416781308445409</v>
      </c>
      <c r="AC4139" s="94">
        <v>1.8164780945490628</v>
      </c>
      <c r="AD4139" s="94">
        <v>1.806267343836518</v>
      </c>
      <c r="AE4139" s="94">
        <v>1.9519449498633532</v>
      </c>
      <c r="AF4139" s="94">
        <v>1.9566258520781532</v>
      </c>
      <c r="AG4139" s="94">
        <v>1.8736173924469504</v>
      </c>
      <c r="AH4139" s="94">
        <v>1.7757789002218389</v>
      </c>
      <c r="AI4139" s="94">
        <v>1.6780452906653758</v>
      </c>
      <c r="AJ4139" s="94">
        <v>1.7288601947010653</v>
      </c>
      <c r="AK4139" s="94">
        <v>1.6918863155824633</v>
      </c>
      <c r="AL4139" s="94">
        <v>1.5232223564389642</v>
      </c>
      <c r="AM4139" s="94">
        <v>1.3987628372346841</v>
      </c>
      <c r="AN4139" s="94">
        <v>1.3763434787925273</v>
      </c>
      <c r="AO4139" s="94">
        <v>1.3411319025648147</v>
      </c>
      <c r="AP4139" s="94">
        <v>1.3075049482486343</v>
      </c>
      <c r="AQ4139" s="94">
        <v>1.3823933086608851</v>
      </c>
      <c r="AR4139" s="94">
        <v>1.4587530838962584</v>
      </c>
      <c r="AS4139" s="43">
        <f t="shared" si="117"/>
        <v>38.531591211993849</v>
      </c>
    </row>
    <row r="4140" spans="3:45">
      <c r="C4140" s="34">
        <v>74</v>
      </c>
      <c r="D4140" s="94">
        <v>3.3</v>
      </c>
      <c r="E4140" s="94">
        <v>2.9990699517685719</v>
      </c>
      <c r="F4140" s="94">
        <v>2.897088296814919</v>
      </c>
      <c r="G4140" s="94">
        <v>2.7624646987843926</v>
      </c>
      <c r="H4140" s="94">
        <v>2.8821905390467366</v>
      </c>
      <c r="I4140" s="94">
        <v>2.7139974121176711</v>
      </c>
      <c r="J4140" s="94">
        <v>2.8839464342061554</v>
      </c>
      <c r="K4140" s="94">
        <v>2.5318611790927195</v>
      </c>
      <c r="L4140" s="94">
        <v>2.427318232757036</v>
      </c>
      <c r="M4140" s="94">
        <v>2.4999708176328159</v>
      </c>
      <c r="N4140" s="94">
        <v>2.5405254703007949</v>
      </c>
      <c r="O4140" s="94">
        <v>2.5210774708148773</v>
      </c>
      <c r="P4140" s="94">
        <v>2.5795073898270537</v>
      </c>
      <c r="Q4140" s="94">
        <v>2.507527685081413</v>
      </c>
      <c r="R4140" s="94">
        <v>2.538085346975703</v>
      </c>
      <c r="S4140" s="94">
        <v>2.4965752703017232</v>
      </c>
      <c r="T4140" s="94">
        <v>2.5307433722884509</v>
      </c>
      <c r="U4140" s="94">
        <v>2.6380642968822672</v>
      </c>
      <c r="V4140" s="94">
        <v>2.3026750169317451</v>
      </c>
      <c r="W4140" s="94">
        <v>2.1144056281626007</v>
      </c>
      <c r="X4140" s="94">
        <v>2.5076190826616651</v>
      </c>
      <c r="Y4140" s="94">
        <v>2.4074584551792122</v>
      </c>
      <c r="Z4140" s="94">
        <v>2.2163862971045898</v>
      </c>
      <c r="AA4140" s="94">
        <v>2.0676632382002929</v>
      </c>
      <c r="AB4140" s="94">
        <v>2.0084323972391371</v>
      </c>
      <c r="AC4140" s="94">
        <v>2.0476021452290136</v>
      </c>
      <c r="AD4140" s="94">
        <v>2.0054774213165913</v>
      </c>
      <c r="AE4140" s="94">
        <v>1.9886110859558188</v>
      </c>
      <c r="AF4140" s="94">
        <v>2.0330995148907136</v>
      </c>
      <c r="AG4140" s="94">
        <v>1.9483175449082717</v>
      </c>
      <c r="AH4140" s="94">
        <v>2.0200463883345137</v>
      </c>
      <c r="AI4140" s="94">
        <v>1.984433783353182</v>
      </c>
      <c r="AJ4140" s="94">
        <v>2.0279852571399823</v>
      </c>
      <c r="AK4140" s="94">
        <v>1.8269844872654231</v>
      </c>
      <c r="AL4140" s="94">
        <v>1.6387988548319838</v>
      </c>
      <c r="AM4140" s="94">
        <v>1.7395315913622187</v>
      </c>
      <c r="AN4140" s="94">
        <v>1.7578165074576519</v>
      </c>
      <c r="AO4140" s="94">
        <v>1.6735873823431804</v>
      </c>
      <c r="AP4140" s="94">
        <v>1.5699201671364911</v>
      </c>
      <c r="AQ4140" s="94">
        <v>1.5169855665973324</v>
      </c>
      <c r="AR4140" s="94">
        <v>1.5347394349826982</v>
      </c>
      <c r="AS4140" s="43">
        <f t="shared" si="117"/>
        <v>37.987741105107048</v>
      </c>
    </row>
    <row r="4141" spans="3:45">
      <c r="C4141" s="34">
        <v>75</v>
      </c>
      <c r="D4141" s="94">
        <v>3.3</v>
      </c>
      <c r="E4141" s="94">
        <v>3.2170993294515475</v>
      </c>
      <c r="F4141" s="94">
        <v>3.2913384712813478</v>
      </c>
      <c r="G4141" s="94">
        <v>3.6228529864548475</v>
      </c>
      <c r="H4141" s="94">
        <v>3.5864558543056941</v>
      </c>
      <c r="I4141" s="94">
        <v>3.2206769873530496</v>
      </c>
      <c r="J4141" s="94">
        <v>3.7298956535128802</v>
      </c>
      <c r="K4141" s="94">
        <v>3.2775892882094237</v>
      </c>
      <c r="L4141" s="94">
        <v>3.2059774329452075</v>
      </c>
      <c r="M4141" s="94">
        <v>3.2493830310111576</v>
      </c>
      <c r="N4141" s="94">
        <v>3.099407801667974</v>
      </c>
      <c r="O4141" s="94">
        <v>2.9371263938192089</v>
      </c>
      <c r="P4141" s="94">
        <v>3.2194769660771008</v>
      </c>
      <c r="Q4141" s="94">
        <v>3.0962037486542426</v>
      </c>
      <c r="R4141" s="94">
        <v>2.641216148993899</v>
      </c>
      <c r="S4141" s="94">
        <v>2.4149258690638176</v>
      </c>
      <c r="T4141" s="94">
        <v>2.3051770416322062</v>
      </c>
      <c r="U4141" s="94">
        <v>2.3500561511513993</v>
      </c>
      <c r="V4141" s="94">
        <v>2.1698178211578441</v>
      </c>
      <c r="W4141" s="94">
        <v>1.7847700022024189</v>
      </c>
      <c r="X4141" s="94">
        <v>1.8206227665789689</v>
      </c>
      <c r="Y4141" s="94">
        <v>1.8833133072940151</v>
      </c>
      <c r="Z4141" s="94">
        <v>1.7150483382962194</v>
      </c>
      <c r="AA4141" s="94">
        <v>1.61290900780575</v>
      </c>
      <c r="AB4141" s="94">
        <v>1.6706008988646379</v>
      </c>
      <c r="AC4141" s="94">
        <v>1.8154614214416058</v>
      </c>
      <c r="AD4141" s="94">
        <v>1.9065618616014841</v>
      </c>
      <c r="AE4141" s="94">
        <v>1.8508497899558167</v>
      </c>
      <c r="AF4141" s="94">
        <v>1.6780098602742664</v>
      </c>
      <c r="AG4141" s="94">
        <v>1.6574773474533866</v>
      </c>
      <c r="AH4141" s="94">
        <v>1.6158418588543841</v>
      </c>
      <c r="AI4141" s="94">
        <v>1.6005707597681229</v>
      </c>
      <c r="AJ4141" s="94">
        <v>1.4646759847031836</v>
      </c>
      <c r="AK4141" s="94">
        <v>1.3428155973849347</v>
      </c>
      <c r="AL4141" s="94">
        <v>1.4344870098197156</v>
      </c>
      <c r="AM4141" s="94">
        <v>1.39093728781995</v>
      </c>
      <c r="AN4141" s="94">
        <v>1.2768992874096328</v>
      </c>
      <c r="AO4141" s="94">
        <v>1.3981833968093094</v>
      </c>
      <c r="AP4141" s="94">
        <v>1.3772974517761645</v>
      </c>
      <c r="AQ4141" s="94">
        <v>1.4543948753339229</v>
      </c>
      <c r="AR4141" s="94">
        <v>1.3597917739351764</v>
      </c>
      <c r="AS4141" s="43">
        <f t="shared" si="117"/>
        <v>41.376892482622097</v>
      </c>
    </row>
    <row r="4142" spans="3:45">
      <c r="C4142" s="34">
        <v>76</v>
      </c>
      <c r="D4142" s="94">
        <v>3.3</v>
      </c>
      <c r="E4142" s="94">
        <v>3.6352965080596888</v>
      </c>
      <c r="F4142" s="94">
        <v>3.5161960265263903</v>
      </c>
      <c r="G4142" s="94">
        <v>3.4156695657104157</v>
      </c>
      <c r="H4142" s="94">
        <v>3.4155711514406861</v>
      </c>
      <c r="I4142" s="94">
        <v>3.2164124091174244</v>
      </c>
      <c r="J4142" s="94">
        <v>3.2565746472828851</v>
      </c>
      <c r="K4142" s="94">
        <v>3.3637307595928112</v>
      </c>
      <c r="L4142" s="94">
        <v>3.4564909921921991</v>
      </c>
      <c r="M4142" s="94">
        <v>3.4708274982810368</v>
      </c>
      <c r="N4142" s="94">
        <v>3.2508723457831645</v>
      </c>
      <c r="O4142" s="94">
        <v>3.0109266350451298</v>
      </c>
      <c r="P4142" s="94">
        <v>3.3606304097193349</v>
      </c>
      <c r="Q4142" s="94">
        <v>3.3335723117336959</v>
      </c>
      <c r="R4142" s="94">
        <v>3.1676950878091086</v>
      </c>
      <c r="S4142" s="94">
        <v>3.5270701915148588</v>
      </c>
      <c r="T4142" s="94">
        <v>3.4127594485732664</v>
      </c>
      <c r="U4142" s="94">
        <v>3.2691146344390498</v>
      </c>
      <c r="V4142" s="94">
        <v>3.3186292250225309</v>
      </c>
      <c r="W4142" s="94">
        <v>3.4171947624370085</v>
      </c>
      <c r="X4142" s="94">
        <v>3.0271668836310917</v>
      </c>
      <c r="Y4142" s="94">
        <v>2.858886460087767</v>
      </c>
      <c r="Z4142" s="94">
        <v>2.467184761402005</v>
      </c>
      <c r="AA4142" s="94">
        <v>2.4625946688512266</v>
      </c>
      <c r="AB4142" s="94">
        <v>2.3549154454110819</v>
      </c>
      <c r="AC4142" s="94">
        <v>2.1604698583216044</v>
      </c>
      <c r="AD4142" s="94">
        <v>2.3874968864539756</v>
      </c>
      <c r="AE4142" s="94">
        <v>2.5262170377944289</v>
      </c>
      <c r="AF4142" s="94">
        <v>2.2476044773705501</v>
      </c>
      <c r="AG4142" s="94">
        <v>2.1466814746897542</v>
      </c>
      <c r="AH4142" s="94">
        <v>2.2700463331058409</v>
      </c>
      <c r="AI4142" s="94">
        <v>2.0284069327837506</v>
      </c>
      <c r="AJ4142" s="94">
        <v>2.2827734908978865</v>
      </c>
      <c r="AK4142" s="94">
        <v>2.103687792637436</v>
      </c>
      <c r="AL4142" s="94">
        <v>2.2751849219513813</v>
      </c>
      <c r="AM4142" s="94">
        <v>2.331760884122247</v>
      </c>
      <c r="AN4142" s="94">
        <v>2.5070427090989478</v>
      </c>
      <c r="AO4142" s="94">
        <v>2.5477860265443506</v>
      </c>
      <c r="AP4142" s="94">
        <v>2.3301456457617435</v>
      </c>
      <c r="AQ4142" s="94">
        <v>2.225203821640775</v>
      </c>
      <c r="AR4142" s="94">
        <v>2.6588662621030896</v>
      </c>
      <c r="AS4142" s="43">
        <f t="shared" si="117"/>
        <v>46.971720041873787</v>
      </c>
    </row>
    <row r="4143" spans="3:45">
      <c r="C4143" s="34">
        <v>77</v>
      </c>
      <c r="D4143" s="94">
        <v>3.3</v>
      </c>
      <c r="E4143" s="94">
        <v>2.6122803433008852</v>
      </c>
      <c r="F4143" s="94">
        <v>2.6810654755107777</v>
      </c>
      <c r="G4143" s="94">
        <v>2.5710359102884941</v>
      </c>
      <c r="H4143" s="94">
        <v>2.475949805124511</v>
      </c>
      <c r="I4143" s="94">
        <v>2.671494764695419</v>
      </c>
      <c r="J4143" s="94">
        <v>2.6508966836634449</v>
      </c>
      <c r="K4143" s="94">
        <v>2.3226524003394839</v>
      </c>
      <c r="L4143" s="94">
        <v>2.4090425981859687</v>
      </c>
      <c r="M4143" s="94">
        <v>2.4795449723784939</v>
      </c>
      <c r="N4143" s="94">
        <v>2.6122126544446291</v>
      </c>
      <c r="O4143" s="94">
        <v>2.6502342923963043</v>
      </c>
      <c r="P4143" s="94">
        <v>2.6815365044077506</v>
      </c>
      <c r="Q4143" s="94">
        <v>2.8077192898650551</v>
      </c>
      <c r="R4143" s="94">
        <v>2.5769490453294748</v>
      </c>
      <c r="S4143" s="94">
        <v>2.396440516430896</v>
      </c>
      <c r="T4143" s="94">
        <v>2.1820412833911589</v>
      </c>
      <c r="U4143" s="94">
        <v>2.1834697539779118</v>
      </c>
      <c r="V4143" s="94">
        <v>1.9971103417069109</v>
      </c>
      <c r="W4143" s="94">
        <v>2.0109591963701869</v>
      </c>
      <c r="X4143" s="94">
        <v>1.8182545411207234</v>
      </c>
      <c r="Y4143" s="94">
        <v>1.7359460732693655</v>
      </c>
      <c r="Z4143" s="94">
        <v>1.6630341365860044</v>
      </c>
      <c r="AA4143" s="94">
        <v>1.5680522142429865</v>
      </c>
      <c r="AB4143" s="94">
        <v>1.3602634214341076</v>
      </c>
      <c r="AC4143" s="94">
        <v>1.3856464308972751</v>
      </c>
      <c r="AD4143" s="94">
        <v>1.3853908961818213</v>
      </c>
      <c r="AE4143" s="94">
        <v>1.4328909239004273</v>
      </c>
      <c r="AF4143" s="94">
        <v>1.482780074201274</v>
      </c>
      <c r="AG4143" s="94">
        <v>1.4534941745202679</v>
      </c>
      <c r="AH4143" s="94">
        <v>1.4066696918556516</v>
      </c>
      <c r="AI4143" s="94">
        <v>1.2393044014147943</v>
      </c>
      <c r="AJ4143" s="94">
        <v>1.2370365187759202</v>
      </c>
      <c r="AK4143" s="94">
        <v>1.17024639121225</v>
      </c>
      <c r="AL4143" s="94">
        <v>1.0696717211712363</v>
      </c>
      <c r="AM4143" s="94">
        <v>1.0606109289534966</v>
      </c>
      <c r="AN4143" s="94">
        <v>1.1194864562320201</v>
      </c>
      <c r="AO4143" s="94">
        <v>1.073656800065024</v>
      </c>
      <c r="AP4143" s="94">
        <v>0.9748391150120872</v>
      </c>
      <c r="AQ4143" s="94">
        <v>0.92117697376320962</v>
      </c>
      <c r="AR4143" s="94">
        <v>0.90107323169454057</v>
      </c>
      <c r="AS4143" s="43">
        <f t="shared" si="117"/>
        <v>34.303007438831514</v>
      </c>
    </row>
    <row r="4144" spans="3:45">
      <c r="C4144" s="34">
        <v>78</v>
      </c>
      <c r="D4144" s="94">
        <v>3.3</v>
      </c>
      <c r="E4144" s="94">
        <v>3.2544346436335352</v>
      </c>
      <c r="F4144" s="94">
        <v>3.2874139238169668</v>
      </c>
      <c r="G4144" s="94">
        <v>2.7965908136964743</v>
      </c>
      <c r="H4144" s="94">
        <v>2.9385993339436633</v>
      </c>
      <c r="I4144" s="94">
        <v>3.0063902071943498</v>
      </c>
      <c r="J4144" s="94">
        <v>2.8218962409128769</v>
      </c>
      <c r="K4144" s="94">
        <v>2.5490217446016752</v>
      </c>
      <c r="L4144" s="94">
        <v>2.2804629141961001</v>
      </c>
      <c r="M4144" s="94">
        <v>2.3511371358687416</v>
      </c>
      <c r="N4144" s="94">
        <v>2.3574792593169271</v>
      </c>
      <c r="O4144" s="94">
        <v>2.5100068788660703</v>
      </c>
      <c r="P4144" s="94">
        <v>2.5780658971989996</v>
      </c>
      <c r="Q4144" s="94">
        <v>2.2273028584565515</v>
      </c>
      <c r="R4144" s="94">
        <v>2.1962380554491645</v>
      </c>
      <c r="S4144" s="94">
        <v>2.1653543477306521</v>
      </c>
      <c r="T4144" s="94">
        <v>2.2562233427010203</v>
      </c>
      <c r="U4144" s="94">
        <v>2.2756480846510456</v>
      </c>
      <c r="V4144" s="94">
        <v>2.3940557806139506</v>
      </c>
      <c r="W4144" s="94">
        <v>2.4995044262636621</v>
      </c>
      <c r="X4144" s="94">
        <v>2.2494235731458354</v>
      </c>
      <c r="Y4144" s="94">
        <v>2.2745518957616739</v>
      </c>
      <c r="Z4144" s="94">
        <v>2.1402124553255488</v>
      </c>
      <c r="AA4144" s="94">
        <v>2.3489901637404689</v>
      </c>
      <c r="AB4144" s="94">
        <v>2.4280171507410229</v>
      </c>
      <c r="AC4144" s="94">
        <v>2.2095696458117127</v>
      </c>
      <c r="AD4144" s="94">
        <v>2.277650359131719</v>
      </c>
      <c r="AE4144" s="94">
        <v>2.1733940936700549</v>
      </c>
      <c r="AF4144" s="94">
        <v>2.3592544669666711</v>
      </c>
      <c r="AG4144" s="94">
        <v>2.4392859578794912</v>
      </c>
      <c r="AH4144" s="94">
        <v>2.545512789856152</v>
      </c>
      <c r="AI4144" s="94">
        <v>2.6649717928377172</v>
      </c>
      <c r="AJ4144" s="94">
        <v>2.6762251688414924</v>
      </c>
      <c r="AK4144" s="94">
        <v>2.4289534869407019</v>
      </c>
      <c r="AL4144" s="94">
        <v>2.4699048232300376</v>
      </c>
      <c r="AM4144" s="94">
        <v>2.7280221575162935</v>
      </c>
      <c r="AN4144" s="94">
        <v>2.6725651017219096</v>
      </c>
      <c r="AO4144" s="94">
        <v>2.4899760960209791</v>
      </c>
      <c r="AP4144" s="94">
        <v>2.5870537253284205</v>
      </c>
      <c r="AQ4144" s="94">
        <v>2.4997627512273213</v>
      </c>
      <c r="AR4144" s="94">
        <v>2.7941498847131867</v>
      </c>
      <c r="AS4144" s="43">
        <f t="shared" si="117"/>
        <v>39.417554156328208</v>
      </c>
    </row>
    <row r="4145" spans="3:45">
      <c r="C4145" s="34">
        <v>79</v>
      </c>
      <c r="D4145" s="94">
        <v>3.3</v>
      </c>
      <c r="E4145" s="94">
        <v>3.2907723600630332</v>
      </c>
      <c r="F4145" s="94">
        <v>3.1674997118210473</v>
      </c>
      <c r="G4145" s="94">
        <v>3.4693720372807544</v>
      </c>
      <c r="H4145" s="94">
        <v>3.317140883736533</v>
      </c>
      <c r="I4145" s="94">
        <v>3.1939846777606911</v>
      </c>
      <c r="J4145" s="94">
        <v>3.1508401107504445</v>
      </c>
      <c r="K4145" s="94">
        <v>3.007602676217155</v>
      </c>
      <c r="L4145" s="94">
        <v>2.8560541221811349</v>
      </c>
      <c r="M4145" s="94">
        <v>2.909921832301289</v>
      </c>
      <c r="N4145" s="94">
        <v>2.6909750271738591</v>
      </c>
      <c r="O4145" s="94">
        <v>2.9101184328745298</v>
      </c>
      <c r="P4145" s="94">
        <v>2.7642384138008551</v>
      </c>
      <c r="Q4145" s="94">
        <v>2.6066961489636862</v>
      </c>
      <c r="R4145" s="94">
        <v>2.8850289754350205</v>
      </c>
      <c r="S4145" s="94">
        <v>2.7209566250939687</v>
      </c>
      <c r="T4145" s="94">
        <v>2.4986319169170996</v>
      </c>
      <c r="U4145" s="94">
        <v>2.3278569378257075</v>
      </c>
      <c r="V4145" s="94">
        <v>2.309724118945736</v>
      </c>
      <c r="W4145" s="94">
        <v>2.383141865906619</v>
      </c>
      <c r="X4145" s="94">
        <v>2.2774892491768406</v>
      </c>
      <c r="Y4145" s="94">
        <v>2.2587807822428179</v>
      </c>
      <c r="Z4145" s="94">
        <v>2.4417011367489647</v>
      </c>
      <c r="AA4145" s="94">
        <v>2.5560155397895978</v>
      </c>
      <c r="AB4145" s="94">
        <v>2.7510812484139482</v>
      </c>
      <c r="AC4145" s="94">
        <v>2.6648434831245456</v>
      </c>
      <c r="AD4145" s="94">
        <v>2.8672715132662785</v>
      </c>
      <c r="AE4145" s="94">
        <v>2.8050587850319353</v>
      </c>
      <c r="AF4145" s="94">
        <v>2.8877694357993375</v>
      </c>
      <c r="AG4145" s="94">
        <v>3.0433608121513429</v>
      </c>
      <c r="AH4145" s="94">
        <v>2.8544187899402678</v>
      </c>
      <c r="AI4145" s="94">
        <v>2.6733166612642325</v>
      </c>
      <c r="AJ4145" s="94">
        <v>2.6740856369901063</v>
      </c>
      <c r="AK4145" s="94">
        <v>2.4690716973462203</v>
      </c>
      <c r="AL4145" s="94">
        <v>2.408692205085075</v>
      </c>
      <c r="AM4145" s="94">
        <v>2.1947538479125352</v>
      </c>
      <c r="AN4145" s="94">
        <v>2.0067494536476578</v>
      </c>
      <c r="AO4145" s="94">
        <v>1.9294856677121925</v>
      </c>
      <c r="AP4145" s="94">
        <v>2.196247415888068</v>
      </c>
      <c r="AQ4145" s="94">
        <v>2.1838468569315879</v>
      </c>
      <c r="AR4145" s="94">
        <v>1.9473616029392513</v>
      </c>
      <c r="AS4145" s="43">
        <f t="shared" si="117"/>
        <v>43.053764483587379</v>
      </c>
    </row>
    <row r="4146" spans="3:45">
      <c r="C4146" s="34">
        <v>80</v>
      </c>
      <c r="D4146" s="94">
        <v>3.3</v>
      </c>
      <c r="E4146" s="94">
        <v>3.719067026727378</v>
      </c>
      <c r="F4146" s="94">
        <v>3.530541697269352</v>
      </c>
      <c r="G4146" s="94">
        <v>3.323207270607349</v>
      </c>
      <c r="H4146" s="94">
        <v>3.4026921765645572</v>
      </c>
      <c r="I4146" s="94">
        <v>3.4388090149698955</v>
      </c>
      <c r="J4146" s="94">
        <v>3.1735961432853781</v>
      </c>
      <c r="K4146" s="94">
        <v>2.9665747575717827</v>
      </c>
      <c r="L4146" s="94">
        <v>3.3568365810147616</v>
      </c>
      <c r="M4146" s="94">
        <v>3.2258521450398261</v>
      </c>
      <c r="N4146" s="94">
        <v>3.3325634268071505</v>
      </c>
      <c r="O4146" s="94">
        <v>3.3332404634553003</v>
      </c>
      <c r="P4146" s="94">
        <v>2.9999486285351913</v>
      </c>
      <c r="Q4146" s="94">
        <v>2.7259081634328193</v>
      </c>
      <c r="R4146" s="94">
        <v>2.7018033717245791</v>
      </c>
      <c r="S4146" s="94">
        <v>2.345135861574652</v>
      </c>
      <c r="T4146" s="94">
        <v>2.0912133854808901</v>
      </c>
      <c r="U4146" s="94">
        <v>1.9208772473736322</v>
      </c>
      <c r="V4146" s="94">
        <v>1.8508205042280763</v>
      </c>
      <c r="W4146" s="94">
        <v>1.709589588507789</v>
      </c>
      <c r="X4146" s="94">
        <v>1.5205517524607894</v>
      </c>
      <c r="Y4146" s="94">
        <v>1.5912277139979423</v>
      </c>
      <c r="Z4146" s="94">
        <v>1.6193642511884887</v>
      </c>
      <c r="AA4146" s="94">
        <v>1.6893212992457654</v>
      </c>
      <c r="AB4146" s="94">
        <v>1.6376182117036817</v>
      </c>
      <c r="AC4146" s="94">
        <v>1.5559706343714252</v>
      </c>
      <c r="AD4146" s="94">
        <v>1.4574227442682068</v>
      </c>
      <c r="AE4146" s="94">
        <v>1.3956535852746124</v>
      </c>
      <c r="AF4146" s="94">
        <v>1.3585645631307794</v>
      </c>
      <c r="AG4146" s="94">
        <v>1.4812762203358325</v>
      </c>
      <c r="AH4146" s="94">
        <v>1.3155152256860281</v>
      </c>
      <c r="AI4146" s="94">
        <v>1.231440771185994</v>
      </c>
      <c r="AJ4146" s="94">
        <v>1.271461876601917</v>
      </c>
      <c r="AK4146" s="94">
        <v>1.2522273417299947</v>
      </c>
      <c r="AL4146" s="94">
        <v>1.1332284396031049</v>
      </c>
      <c r="AM4146" s="94">
        <v>1.0836361404049832</v>
      </c>
      <c r="AN4146" s="94">
        <v>0.93978947910019672</v>
      </c>
      <c r="AO4146" s="94">
        <v>0.93259233075971559</v>
      </c>
      <c r="AP4146" s="94">
        <v>0.89003749653739372</v>
      </c>
      <c r="AQ4146" s="94">
        <v>0.85699120946130991</v>
      </c>
      <c r="AR4146" s="94">
        <v>0.74345503334518925</v>
      </c>
      <c r="AS4146" s="43">
        <f t="shared" si="117"/>
        <v>40.05369310463761</v>
      </c>
    </row>
    <row r="4147" spans="3:45">
      <c r="C4147" s="34">
        <v>81</v>
      </c>
      <c r="D4147" s="94">
        <v>3.3</v>
      </c>
      <c r="E4147" s="94">
        <v>3.3105639156079345</v>
      </c>
      <c r="F4147" s="94">
        <v>3.2137487819202404</v>
      </c>
      <c r="G4147" s="94">
        <v>3.5757875801156564</v>
      </c>
      <c r="H4147" s="94">
        <v>3.6851999858846258</v>
      </c>
      <c r="I4147" s="94">
        <v>3.3766114410376047</v>
      </c>
      <c r="J4147" s="94">
        <v>3.7267392202760741</v>
      </c>
      <c r="K4147" s="94">
        <v>3.8241042958306948</v>
      </c>
      <c r="L4147" s="94">
        <v>3.5643689179067941</v>
      </c>
      <c r="M4147" s="94">
        <v>3.2799718365526833</v>
      </c>
      <c r="N4147" s="94">
        <v>3.1205707535922169</v>
      </c>
      <c r="O4147" s="94">
        <v>3.1104171201217734</v>
      </c>
      <c r="P4147" s="94">
        <v>3.2527082967057059</v>
      </c>
      <c r="Q4147" s="94">
        <v>2.9334848756995608</v>
      </c>
      <c r="R4147" s="94">
        <v>2.7253853177776728</v>
      </c>
      <c r="S4147" s="94">
        <v>2.7981311388283228</v>
      </c>
      <c r="T4147" s="94">
        <v>2.8297716535084518</v>
      </c>
      <c r="U4147" s="94">
        <v>2.7358836845861383</v>
      </c>
      <c r="V4147" s="94">
        <v>2.9535917974597377</v>
      </c>
      <c r="W4147" s="94">
        <v>2.3652057696871234</v>
      </c>
      <c r="X4147" s="94">
        <v>2.4490897045496771</v>
      </c>
      <c r="Y4147" s="94">
        <v>2.6130510285646125</v>
      </c>
      <c r="Z4147" s="94">
        <v>2.5242548019835382</v>
      </c>
      <c r="AA4147" s="94">
        <v>2.3560154752407096</v>
      </c>
      <c r="AB4147" s="94">
        <v>2.0987909569463419</v>
      </c>
      <c r="AC4147" s="94">
        <v>2.0891075738719245</v>
      </c>
      <c r="AD4147" s="94">
        <v>2.0790225856155056</v>
      </c>
      <c r="AE4147" s="94">
        <v>2.0905329008205609</v>
      </c>
      <c r="AF4147" s="94">
        <v>2.0411985205037664</v>
      </c>
      <c r="AG4147" s="94">
        <v>1.9291639241988392</v>
      </c>
      <c r="AH4147" s="94">
        <v>2.0427169641050482</v>
      </c>
      <c r="AI4147" s="94">
        <v>2.1190709351861234</v>
      </c>
      <c r="AJ4147" s="94">
        <v>2.2605046567193479</v>
      </c>
      <c r="AK4147" s="94">
        <v>2.0760537322042341</v>
      </c>
      <c r="AL4147" s="94">
        <v>2.0402138614187333</v>
      </c>
      <c r="AM4147" s="94">
        <v>1.9623382100533706</v>
      </c>
      <c r="AN4147" s="94">
        <v>1.7403139262185716</v>
      </c>
      <c r="AO4147" s="94">
        <v>1.8032639020993082</v>
      </c>
      <c r="AP4147" s="94">
        <v>1.7328782127270286</v>
      </c>
      <c r="AQ4147" s="94">
        <v>1.6245136397257915</v>
      </c>
      <c r="AR4147" s="94">
        <v>1.4888360310829214</v>
      </c>
      <c r="AS4147" s="43">
        <f t="shared" si="117"/>
        <v>44.856796128505728</v>
      </c>
    </row>
    <row r="4148" spans="3:45">
      <c r="C4148" s="34">
        <v>82</v>
      </c>
      <c r="D4148" s="94">
        <v>3.3</v>
      </c>
      <c r="E4148" s="94">
        <v>3.7327798593892259</v>
      </c>
      <c r="F4148" s="94">
        <v>3.6785215606651418</v>
      </c>
      <c r="G4148" s="94">
        <v>3.6309975653817355</v>
      </c>
      <c r="H4148" s="94">
        <v>4.1672626322894732</v>
      </c>
      <c r="I4148" s="94">
        <v>4.2080698694077618</v>
      </c>
      <c r="J4148" s="94">
        <v>4.0675144659549298</v>
      </c>
      <c r="K4148" s="94">
        <v>4.760774348299627</v>
      </c>
      <c r="L4148" s="94">
        <v>4.4261075728651065</v>
      </c>
      <c r="M4148" s="94">
        <v>4.2730453306255551</v>
      </c>
      <c r="N4148" s="94">
        <v>3.9989220896847835</v>
      </c>
      <c r="O4148" s="94">
        <v>3.9310208549525227</v>
      </c>
      <c r="P4148" s="94">
        <v>3.7753494742506688</v>
      </c>
      <c r="Q4148" s="94">
        <v>3.9943340919195758</v>
      </c>
      <c r="R4148" s="94">
        <v>4.0611132968660488</v>
      </c>
      <c r="S4148" s="94">
        <v>4.1148236509373106</v>
      </c>
      <c r="T4148" s="94">
        <v>4.3566948505932279</v>
      </c>
      <c r="U4148" s="94">
        <v>4.0079848215971401</v>
      </c>
      <c r="V4148" s="94">
        <v>4.3581203736384433</v>
      </c>
      <c r="W4148" s="94">
        <v>4.3529450836054977</v>
      </c>
      <c r="X4148" s="94">
        <v>3.8671518754321745</v>
      </c>
      <c r="Y4148" s="94">
        <v>3.7733964556047521</v>
      </c>
      <c r="Z4148" s="94">
        <v>3.6744369986131051</v>
      </c>
      <c r="AA4148" s="94">
        <v>3.3321908206910726</v>
      </c>
      <c r="AB4148" s="94">
        <v>3.3227142269408101</v>
      </c>
      <c r="AC4148" s="94">
        <v>2.9823387546787599</v>
      </c>
      <c r="AD4148" s="94">
        <v>2.8869688765817902</v>
      </c>
      <c r="AE4148" s="94">
        <v>2.5252973099531273</v>
      </c>
      <c r="AF4148" s="94">
        <v>2.4534652534189378</v>
      </c>
      <c r="AG4148" s="94">
        <v>2.3047555746361348</v>
      </c>
      <c r="AH4148" s="94">
        <v>2.2154823624307465</v>
      </c>
      <c r="AI4148" s="94">
        <v>1.9754225995722268</v>
      </c>
      <c r="AJ4148" s="94">
        <v>1.8755487735567791</v>
      </c>
      <c r="AK4148" s="94">
        <v>1.8965622625425298</v>
      </c>
      <c r="AL4148" s="94">
        <v>1.8411532419476313</v>
      </c>
      <c r="AM4148" s="94">
        <v>1.6414198171067955</v>
      </c>
      <c r="AN4148" s="94">
        <v>1.545806662804234</v>
      </c>
      <c r="AO4148" s="94">
        <v>1.5671477193827898</v>
      </c>
      <c r="AP4148" s="94">
        <v>1.5460424097168206</v>
      </c>
      <c r="AQ4148" s="94">
        <v>1.4728535867878223</v>
      </c>
      <c r="AR4148" s="94">
        <v>1.4309729373352056</v>
      </c>
      <c r="AS4148" s="43">
        <f t="shared" si="117"/>
        <v>55.040966689660472</v>
      </c>
    </row>
    <row r="4149" spans="3:45">
      <c r="C4149" s="34">
        <v>83</v>
      </c>
      <c r="D4149" s="94">
        <v>3.3</v>
      </c>
      <c r="E4149" s="94">
        <v>3.0060733902425811</v>
      </c>
      <c r="F4149" s="94">
        <v>3.0425522195187651</v>
      </c>
      <c r="G4149" s="94">
        <v>3.4855414255980097</v>
      </c>
      <c r="H4149" s="94">
        <v>3.8375737386405695</v>
      </c>
      <c r="I4149" s="94">
        <v>3.586706777392374</v>
      </c>
      <c r="J4149" s="94">
        <v>3.7737938382906302</v>
      </c>
      <c r="K4149" s="94">
        <v>4.0487929025632639</v>
      </c>
      <c r="L4149" s="94">
        <v>4.7441247676168041</v>
      </c>
      <c r="M4149" s="94">
        <v>4.3133743715108324</v>
      </c>
      <c r="N4149" s="94">
        <v>4.0701643438831976</v>
      </c>
      <c r="O4149" s="94">
        <v>4.3305942212959732</v>
      </c>
      <c r="P4149" s="94">
        <v>4.0369464627443055</v>
      </c>
      <c r="Q4149" s="94">
        <v>3.9572536568287471</v>
      </c>
      <c r="R4149" s="94">
        <v>3.753815800049686</v>
      </c>
      <c r="S4149" s="94">
        <v>3.4500193282837848</v>
      </c>
      <c r="T4149" s="94">
        <v>3.4588551187176102</v>
      </c>
      <c r="U4149" s="94">
        <v>3.3716298498883965</v>
      </c>
      <c r="V4149" s="94">
        <v>3.5569202356108618</v>
      </c>
      <c r="W4149" s="94">
        <v>3.585243206780425</v>
      </c>
      <c r="X4149" s="94">
        <v>3.5282093693226697</v>
      </c>
      <c r="Y4149" s="94">
        <v>3.5151647877605408</v>
      </c>
      <c r="Z4149" s="94">
        <v>3.1826634356510706</v>
      </c>
      <c r="AA4149" s="94">
        <v>3.2316471082307476</v>
      </c>
      <c r="AB4149" s="94">
        <v>2.912440929138993</v>
      </c>
      <c r="AC4149" s="94">
        <v>2.5449681234357073</v>
      </c>
      <c r="AD4149" s="94">
        <v>2.3751798856420607</v>
      </c>
      <c r="AE4149" s="94">
        <v>2.5449373176932122</v>
      </c>
      <c r="AF4149" s="94">
        <v>2.6408228204206128</v>
      </c>
      <c r="AG4149" s="94">
        <v>2.3279914856442319</v>
      </c>
      <c r="AH4149" s="94">
        <v>2.475924028767706</v>
      </c>
      <c r="AI4149" s="94">
        <v>2.4929102877102349</v>
      </c>
      <c r="AJ4149" s="94">
        <v>2.4318077637275128</v>
      </c>
      <c r="AK4149" s="94">
        <v>2.3232190110184843</v>
      </c>
      <c r="AL4149" s="94">
        <v>2.3127797012664346</v>
      </c>
      <c r="AM4149" s="94">
        <v>2.0778368598338175</v>
      </c>
      <c r="AN4149" s="94">
        <v>2.0085768666028025</v>
      </c>
      <c r="AO4149" s="94">
        <v>1.9628947648943991</v>
      </c>
      <c r="AP4149" s="94">
        <v>2.0531471283421343</v>
      </c>
      <c r="AQ4149" s="94">
        <v>2.1756453369810975</v>
      </c>
      <c r="AR4149" s="94">
        <v>1.9611738393625371</v>
      </c>
      <c r="AS4149" s="43">
        <f t="shared" si="117"/>
        <v>51.606656320834105</v>
      </c>
    </row>
    <row r="4150" spans="3:45">
      <c r="C4150" s="34">
        <v>84</v>
      </c>
      <c r="D4150" s="94">
        <v>3.3</v>
      </c>
      <c r="E4150" s="94">
        <v>3.0554593153711997</v>
      </c>
      <c r="F4150" s="94">
        <v>3.1106692736358741</v>
      </c>
      <c r="G4150" s="94">
        <v>2.8954011218852447</v>
      </c>
      <c r="H4150" s="94">
        <v>3.0032675519001568</v>
      </c>
      <c r="I4150" s="94">
        <v>3.1694654835059559</v>
      </c>
      <c r="J4150" s="94">
        <v>3.336570232763493</v>
      </c>
      <c r="K4150" s="94">
        <v>2.988910219856328</v>
      </c>
      <c r="L4150" s="94">
        <v>2.6350402626352967</v>
      </c>
      <c r="M4150" s="94">
        <v>2.6658084208947637</v>
      </c>
      <c r="N4150" s="94">
        <v>2.8583821939561416</v>
      </c>
      <c r="O4150" s="94">
        <v>3.1200165139763705</v>
      </c>
      <c r="P4150" s="94">
        <v>3.0901419745242005</v>
      </c>
      <c r="Q4150" s="94">
        <v>2.3816658831127269</v>
      </c>
      <c r="R4150" s="94">
        <v>2.4469825512449281</v>
      </c>
      <c r="S4150" s="94">
        <v>2.1872900895241298</v>
      </c>
      <c r="T4150" s="94">
        <v>2.1204446152068219</v>
      </c>
      <c r="U4150" s="94">
        <v>2.1462317528273522</v>
      </c>
      <c r="V4150" s="94">
        <v>2.0447124563545218</v>
      </c>
      <c r="W4150" s="94">
        <v>2.1806802068385385</v>
      </c>
      <c r="X4150" s="94">
        <v>2.2423538625580992</v>
      </c>
      <c r="Y4150" s="94">
        <v>2.3889541084147821</v>
      </c>
      <c r="Z4150" s="94">
        <v>2.7092616817030355</v>
      </c>
      <c r="AA4150" s="94">
        <v>2.5876195999596634</v>
      </c>
      <c r="AB4150" s="94">
        <v>2.7803243304741256</v>
      </c>
      <c r="AC4150" s="94">
        <v>2.7054314436356628</v>
      </c>
      <c r="AD4150" s="94">
        <v>3.1717872285406274</v>
      </c>
      <c r="AE4150" s="94">
        <v>3.26793361299011</v>
      </c>
      <c r="AF4150" s="94">
        <v>3.346981314721678</v>
      </c>
      <c r="AG4150" s="94">
        <v>3.2791066608916748</v>
      </c>
      <c r="AH4150" s="94">
        <v>3.1501287254774817</v>
      </c>
      <c r="AI4150" s="94">
        <v>2.7887334040252907</v>
      </c>
      <c r="AJ4150" s="94">
        <v>2.4636127289204754</v>
      </c>
      <c r="AK4150" s="94">
        <v>2.3307722653969383</v>
      </c>
      <c r="AL4150" s="94">
        <v>2.2289870436570371</v>
      </c>
      <c r="AM4150" s="94">
        <v>2.4343216627781574</v>
      </c>
      <c r="AN4150" s="94">
        <v>2.3710515148929758</v>
      </c>
      <c r="AO4150" s="94">
        <v>2.3692937115481678</v>
      </c>
      <c r="AP4150" s="94">
        <v>2.352188163169334</v>
      </c>
      <c r="AQ4150" s="94">
        <v>2.1631497423199124</v>
      </c>
      <c r="AR4150" s="94">
        <v>2.0409345678710009</v>
      </c>
      <c r="AS4150" s="43">
        <f t="shared" si="117"/>
        <v>41.966970806279456</v>
      </c>
    </row>
    <row r="4151" spans="3:45">
      <c r="C4151" s="34">
        <v>85</v>
      </c>
      <c r="D4151" s="94">
        <v>3.3</v>
      </c>
      <c r="E4151" s="94">
        <v>3.2399094976033798</v>
      </c>
      <c r="F4151" s="94">
        <v>3.3944999382715109</v>
      </c>
      <c r="G4151" s="94">
        <v>3.3649693566348158</v>
      </c>
      <c r="H4151" s="94">
        <v>2.8384116105782415</v>
      </c>
      <c r="I4151" s="94">
        <v>3.1258275439866336</v>
      </c>
      <c r="J4151" s="94">
        <v>3.3463242384709444</v>
      </c>
      <c r="K4151" s="94">
        <v>3.3485697823430622</v>
      </c>
      <c r="L4151" s="94">
        <v>3.514223814308695</v>
      </c>
      <c r="M4151" s="94">
        <v>3.418599376223963</v>
      </c>
      <c r="N4151" s="94">
        <v>3.5553078199071608</v>
      </c>
      <c r="O4151" s="94">
        <v>3.2275895894928555</v>
      </c>
      <c r="P4151" s="94">
        <v>2.7809516601902327</v>
      </c>
      <c r="Q4151" s="94">
        <v>2.6837269314632737</v>
      </c>
      <c r="R4151" s="94">
        <v>2.6201495233858436</v>
      </c>
      <c r="S4151" s="94">
        <v>2.671038358613762</v>
      </c>
      <c r="T4151" s="94">
        <v>2.5164004070118762</v>
      </c>
      <c r="U4151" s="94">
        <v>2.4147739724323398</v>
      </c>
      <c r="V4151" s="94">
        <v>2.4377894162122722</v>
      </c>
      <c r="W4151" s="94">
        <v>2.3847997080064407</v>
      </c>
      <c r="X4151" s="94">
        <v>2.3541633329613854</v>
      </c>
      <c r="Y4151" s="94">
        <v>2.1975622085687778</v>
      </c>
      <c r="Z4151" s="94">
        <v>2.2963858046019867</v>
      </c>
      <c r="AA4151" s="94">
        <v>2.1615191679783892</v>
      </c>
      <c r="AB4151" s="94">
        <v>2.2454788335751328</v>
      </c>
      <c r="AC4151" s="94">
        <v>2.1841956792471855</v>
      </c>
      <c r="AD4151" s="94">
        <v>2.293663683633167</v>
      </c>
      <c r="AE4151" s="94">
        <v>2.5697450487667584</v>
      </c>
      <c r="AF4151" s="94">
        <v>2.6032365303112583</v>
      </c>
      <c r="AG4151" s="94">
        <v>2.3938586044834635</v>
      </c>
      <c r="AH4151" s="94">
        <v>2.374589612162791</v>
      </c>
      <c r="AI4151" s="94">
        <v>2.3316425936207255</v>
      </c>
      <c r="AJ4151" s="94">
        <v>2.393079850189352</v>
      </c>
      <c r="AK4151" s="94">
        <v>2.4783769780192779</v>
      </c>
      <c r="AL4151" s="94">
        <v>2.3487917763179</v>
      </c>
      <c r="AM4151" s="94">
        <v>2.1281497975145496</v>
      </c>
      <c r="AN4151" s="94">
        <v>2.0378086206383612</v>
      </c>
      <c r="AO4151" s="94">
        <v>1.710326267032819</v>
      </c>
      <c r="AP4151" s="94">
        <v>1.8480667275554947</v>
      </c>
      <c r="AQ4151" s="94">
        <v>1.9049794247409952</v>
      </c>
      <c r="AR4151" s="94">
        <v>1.6755639543971292</v>
      </c>
      <c r="AS4151" s="43">
        <f t="shared" si="117"/>
        <v>43.366852376826628</v>
      </c>
    </row>
    <row r="4152" spans="3:45">
      <c r="C4152" s="34">
        <v>86</v>
      </c>
      <c r="D4152" s="94">
        <v>3.3</v>
      </c>
      <c r="E4152" s="94">
        <v>3.5351458292308515</v>
      </c>
      <c r="F4152" s="94">
        <v>3.5331236787146674</v>
      </c>
      <c r="G4152" s="94">
        <v>3.2685106637527546</v>
      </c>
      <c r="H4152" s="94">
        <v>2.9484810517727555</v>
      </c>
      <c r="I4152" s="94">
        <v>3.2337968157683501</v>
      </c>
      <c r="J4152" s="94">
        <v>3.1280296206995644</v>
      </c>
      <c r="K4152" s="94">
        <v>2.568690355758128</v>
      </c>
      <c r="L4152" s="94">
        <v>2.6762910216144316</v>
      </c>
      <c r="M4152" s="94">
        <v>2.7381261839888946</v>
      </c>
      <c r="N4152" s="94">
        <v>2.3333180844854184</v>
      </c>
      <c r="O4152" s="94">
        <v>2.3172820245292365</v>
      </c>
      <c r="P4152" s="94">
        <v>2.4459883591751841</v>
      </c>
      <c r="Q4152" s="94">
        <v>2.6354194746639412</v>
      </c>
      <c r="R4152" s="94">
        <v>2.6062652100186972</v>
      </c>
      <c r="S4152" s="94">
        <v>2.7298465561863905</v>
      </c>
      <c r="T4152" s="94">
        <v>2.5738953591997107</v>
      </c>
      <c r="U4152" s="94">
        <v>2.4526664305315071</v>
      </c>
      <c r="V4152" s="94">
        <v>2.2522975851919882</v>
      </c>
      <c r="W4152" s="94">
        <v>2.25044760054615</v>
      </c>
      <c r="X4152" s="94">
        <v>2.1744043293237891</v>
      </c>
      <c r="Y4152" s="94">
        <v>2.2038301553971511</v>
      </c>
      <c r="Z4152" s="94">
        <v>2.3620083845445352</v>
      </c>
      <c r="AA4152" s="94">
        <v>2.2615129607805016</v>
      </c>
      <c r="AB4152" s="94">
        <v>2.3826155305759764</v>
      </c>
      <c r="AC4152" s="94">
        <v>2.4124482420566946</v>
      </c>
      <c r="AD4152" s="94">
        <v>2.2283860838983434</v>
      </c>
      <c r="AE4152" s="94">
        <v>2.2240875633656776</v>
      </c>
      <c r="AF4152" s="94">
        <v>1.8804446853341525</v>
      </c>
      <c r="AG4152" s="94">
        <v>1.6950783669424636</v>
      </c>
      <c r="AH4152" s="94">
        <v>1.5555741151021356</v>
      </c>
      <c r="AI4152" s="94">
        <v>1.3913618650814439</v>
      </c>
      <c r="AJ4152" s="94">
        <v>1.3637015597454427</v>
      </c>
      <c r="AK4152" s="94">
        <v>1.2127876881644852</v>
      </c>
      <c r="AL4152" s="94">
        <v>1.1537239875121972</v>
      </c>
      <c r="AM4152" s="94">
        <v>1.1538422038745662</v>
      </c>
      <c r="AN4152" s="94">
        <v>1.2030393665579024</v>
      </c>
      <c r="AO4152" s="94">
        <v>1.097738855138737</v>
      </c>
      <c r="AP4152" s="94">
        <v>0.93271781998685166</v>
      </c>
      <c r="AQ4152" s="94">
        <v>0.89739395565334379</v>
      </c>
      <c r="AR4152" s="94">
        <v>0.86972891859930179</v>
      </c>
      <c r="AS4152" s="43">
        <f t="shared" si="117"/>
        <v>39.496425588592267</v>
      </c>
    </row>
    <row r="4153" spans="3:45">
      <c r="C4153" s="34">
        <v>87</v>
      </c>
      <c r="D4153" s="94">
        <v>3.3</v>
      </c>
      <c r="E4153" s="94">
        <v>3.234675231561698</v>
      </c>
      <c r="F4153" s="94">
        <v>3.0755530254912142</v>
      </c>
      <c r="G4153" s="94">
        <v>2.8944847697910232</v>
      </c>
      <c r="H4153" s="94">
        <v>2.8448115947569415</v>
      </c>
      <c r="I4153" s="94">
        <v>2.8022425652323886</v>
      </c>
      <c r="J4153" s="94">
        <v>2.3287437472684576</v>
      </c>
      <c r="K4153" s="94">
        <v>2.3371888849978548</v>
      </c>
      <c r="L4153" s="94">
        <v>2.3198953714868629</v>
      </c>
      <c r="M4153" s="94">
        <v>2.3780326725033727</v>
      </c>
      <c r="N4153" s="94">
        <v>2.3454657892499862</v>
      </c>
      <c r="O4153" s="94">
        <v>2.4203513152297988</v>
      </c>
      <c r="P4153" s="94">
        <v>2.3001814884098808</v>
      </c>
      <c r="Q4153" s="94">
        <v>2.1803607142135522</v>
      </c>
      <c r="R4153" s="94">
        <v>2.0837444725297778</v>
      </c>
      <c r="S4153" s="94">
        <v>2.1490518443494913</v>
      </c>
      <c r="T4153" s="94">
        <v>1.9316345756876654</v>
      </c>
      <c r="U4153" s="94">
        <v>1.9268065390966116</v>
      </c>
      <c r="V4153" s="94">
        <v>1.9394454587057914</v>
      </c>
      <c r="W4153" s="94">
        <v>2.1787400536126706</v>
      </c>
      <c r="X4153" s="94">
        <v>2.0794313250857308</v>
      </c>
      <c r="Y4153" s="94">
        <v>2.0109551838913959</v>
      </c>
      <c r="Z4153" s="94">
        <v>1.9653132483342055</v>
      </c>
      <c r="AA4153" s="94">
        <v>1.9413712945140573</v>
      </c>
      <c r="AB4153" s="94">
        <v>2.0274645159030134</v>
      </c>
      <c r="AC4153" s="94">
        <v>1.9607645669020877</v>
      </c>
      <c r="AD4153" s="94">
        <v>2.145454689983409</v>
      </c>
      <c r="AE4153" s="94">
        <v>2.1019160173603049</v>
      </c>
      <c r="AF4153" s="94">
        <v>2.2237872492253254</v>
      </c>
      <c r="AG4153" s="94">
        <v>1.9603247187757968</v>
      </c>
      <c r="AH4153" s="94">
        <v>2.011952871200354</v>
      </c>
      <c r="AI4153" s="94">
        <v>2.0750284830302017</v>
      </c>
      <c r="AJ4153" s="94">
        <v>2.0571687136426222</v>
      </c>
      <c r="AK4153" s="94">
        <v>1.8785678935288883</v>
      </c>
      <c r="AL4153" s="94">
        <v>1.8863022277427026</v>
      </c>
      <c r="AM4153" s="94">
        <v>1.8047705564461503</v>
      </c>
      <c r="AN4153" s="94">
        <v>1.6634757904295385</v>
      </c>
      <c r="AO4153" s="94">
        <v>1.6115216775048697</v>
      </c>
      <c r="AP4153" s="94">
        <v>1.6454624573652927</v>
      </c>
      <c r="AQ4153" s="94">
        <v>1.7176779087355232</v>
      </c>
      <c r="AR4153" s="94">
        <v>1.6660404076231965</v>
      </c>
      <c r="AS4153" s="43">
        <f t="shared" si="117"/>
        <v>36.388436272565038</v>
      </c>
    </row>
    <row r="4154" spans="3:45">
      <c r="C4154" s="34">
        <v>88</v>
      </c>
      <c r="D4154" s="94">
        <v>3.3</v>
      </c>
      <c r="E4154" s="94">
        <v>3.5602293829665279</v>
      </c>
      <c r="F4154" s="94">
        <v>3.6295303908757903</v>
      </c>
      <c r="G4154" s="94">
        <v>3.4892204646015141</v>
      </c>
      <c r="H4154" s="94">
        <v>3.719099707078982</v>
      </c>
      <c r="I4154" s="94">
        <v>3.3490134040001074</v>
      </c>
      <c r="J4154" s="94">
        <v>3.135592855618881</v>
      </c>
      <c r="K4154" s="94">
        <v>3.2524229368421431</v>
      </c>
      <c r="L4154" s="94">
        <v>3.3499490791806221</v>
      </c>
      <c r="M4154" s="94">
        <v>3.1342643422099545</v>
      </c>
      <c r="N4154" s="94">
        <v>3.0101350573274113</v>
      </c>
      <c r="O4154" s="94">
        <v>3.0500009142157296</v>
      </c>
      <c r="P4154" s="94">
        <v>2.8388205025356759</v>
      </c>
      <c r="Q4154" s="94">
        <v>2.563459277649204</v>
      </c>
      <c r="R4154" s="94">
        <v>2.2713404531834702</v>
      </c>
      <c r="S4154" s="94">
        <v>2.2540125178180705</v>
      </c>
      <c r="T4154" s="94">
        <v>2.2989675581900109</v>
      </c>
      <c r="U4154" s="94">
        <v>2.4253734667851718</v>
      </c>
      <c r="V4154" s="94">
        <v>2.3952895220238286</v>
      </c>
      <c r="W4154" s="94">
        <v>2.0969163143696266</v>
      </c>
      <c r="X4154" s="94">
        <v>1.9100620802327961</v>
      </c>
      <c r="Y4154" s="94">
        <v>1.7746605386748013</v>
      </c>
      <c r="Z4154" s="94">
        <v>1.9344852179437</v>
      </c>
      <c r="AA4154" s="94">
        <v>1.9386060404238685</v>
      </c>
      <c r="AB4154" s="94">
        <v>1.9622143833672754</v>
      </c>
      <c r="AC4154" s="94">
        <v>1.9649614408384308</v>
      </c>
      <c r="AD4154" s="94">
        <v>1.8933277227291212</v>
      </c>
      <c r="AE4154" s="94">
        <v>1.8852623465058553</v>
      </c>
      <c r="AF4154" s="94">
        <v>1.8611478037817428</v>
      </c>
      <c r="AG4154" s="94">
        <v>1.7926469772981242</v>
      </c>
      <c r="AH4154" s="94">
        <v>1.7129708247725484</v>
      </c>
      <c r="AI4154" s="94">
        <v>1.7336914127998391</v>
      </c>
      <c r="AJ4154" s="94">
        <v>1.7871175083973674</v>
      </c>
      <c r="AK4154" s="94">
        <v>1.852941335552702</v>
      </c>
      <c r="AL4154" s="94">
        <v>1.8954657649305073</v>
      </c>
      <c r="AM4154" s="94">
        <v>1.8754555711760519</v>
      </c>
      <c r="AN4154" s="94">
        <v>1.7911963545675158</v>
      </c>
      <c r="AO4154" s="94">
        <v>1.7797881630503196</v>
      </c>
      <c r="AP4154" s="94">
        <v>1.5940810390468587</v>
      </c>
      <c r="AQ4154" s="94">
        <v>1.5082781484728791</v>
      </c>
      <c r="AR4154" s="94">
        <v>1.3846866822868322</v>
      </c>
      <c r="AS4154" s="43">
        <f t="shared" si="117"/>
        <v>41.918574942477328</v>
      </c>
    </row>
    <row r="4155" spans="3:45">
      <c r="C4155" s="34">
        <v>89</v>
      </c>
      <c r="D4155" s="94">
        <v>3.3</v>
      </c>
      <c r="E4155" s="94">
        <v>3.2055575865850954</v>
      </c>
      <c r="F4155" s="94">
        <v>3.4105762625183127</v>
      </c>
      <c r="G4155" s="94">
        <v>3.1640713694575164</v>
      </c>
      <c r="H4155" s="94">
        <v>3.1345335540028918</v>
      </c>
      <c r="I4155" s="94">
        <v>3.1570912697015516</v>
      </c>
      <c r="J4155" s="94">
        <v>3.0426892139126571</v>
      </c>
      <c r="K4155" s="94">
        <v>2.7667104140761456</v>
      </c>
      <c r="L4155" s="94">
        <v>2.9176442874641895</v>
      </c>
      <c r="M4155" s="94">
        <v>2.7989619313201386</v>
      </c>
      <c r="N4155" s="94">
        <v>2.7324177932620968</v>
      </c>
      <c r="O4155" s="94">
        <v>2.8778218003050742</v>
      </c>
      <c r="P4155" s="94">
        <v>2.8190383582568885</v>
      </c>
      <c r="Q4155" s="94">
        <v>2.7994979872033614</v>
      </c>
      <c r="R4155" s="94">
        <v>2.7413767059816565</v>
      </c>
      <c r="S4155" s="94">
        <v>2.9079007860687738</v>
      </c>
      <c r="T4155" s="94">
        <v>3.0985188242517228</v>
      </c>
      <c r="U4155" s="94">
        <v>2.8528651839785111</v>
      </c>
      <c r="V4155" s="94">
        <v>2.666018977105256</v>
      </c>
      <c r="W4155" s="94">
        <v>2.5016596852177373</v>
      </c>
      <c r="X4155" s="94">
        <v>2.3775062341952524</v>
      </c>
      <c r="Y4155" s="94">
        <v>2.2198282061362518</v>
      </c>
      <c r="Z4155" s="94">
        <v>1.9734924792141093</v>
      </c>
      <c r="AA4155" s="94">
        <v>2.0870353561344657</v>
      </c>
      <c r="AB4155" s="94">
        <v>2.116577035131431</v>
      </c>
      <c r="AC4155" s="94">
        <v>2.0362502287516961</v>
      </c>
      <c r="AD4155" s="94">
        <v>2.036357711523642</v>
      </c>
      <c r="AE4155" s="94">
        <v>2.0449374456409113</v>
      </c>
      <c r="AF4155" s="94">
        <v>2.0126188801455926</v>
      </c>
      <c r="AG4155" s="94">
        <v>2.0228326193237711</v>
      </c>
      <c r="AH4155" s="94">
        <v>1.8780494307472193</v>
      </c>
      <c r="AI4155" s="94">
        <v>1.9060170514903441</v>
      </c>
      <c r="AJ4155" s="94">
        <v>1.8397659293260582</v>
      </c>
      <c r="AK4155" s="94">
        <v>1.9771172648404853</v>
      </c>
      <c r="AL4155" s="94">
        <v>1.8266970990185316</v>
      </c>
      <c r="AM4155" s="94">
        <v>1.6680942894752553</v>
      </c>
      <c r="AN4155" s="94">
        <v>1.6612955918627019</v>
      </c>
      <c r="AO4155" s="94">
        <v>1.6421329844887775</v>
      </c>
      <c r="AP4155" s="94">
        <v>1.5104491405550242</v>
      </c>
      <c r="AQ4155" s="94">
        <v>1.4259516515439332</v>
      </c>
      <c r="AR4155" s="94">
        <v>1.3378213589960581</v>
      </c>
      <c r="AS4155" s="43">
        <f t="shared" si="117"/>
        <v>41.224866355414747</v>
      </c>
    </row>
    <row r="4156" spans="3:45">
      <c r="C4156" s="34">
        <v>90</v>
      </c>
      <c r="D4156" s="94">
        <v>3.3</v>
      </c>
      <c r="E4156" s="94">
        <v>3.5602349957089907</v>
      </c>
      <c r="F4156" s="94">
        <v>3.7099718361005354</v>
      </c>
      <c r="G4156" s="94">
        <v>3.5820215617224713</v>
      </c>
      <c r="H4156" s="94">
        <v>3.3848653155809503</v>
      </c>
      <c r="I4156" s="94">
        <v>3.3160992458868814</v>
      </c>
      <c r="J4156" s="94">
        <v>3.1986339335674923</v>
      </c>
      <c r="K4156" s="94">
        <v>3.0096996743754278</v>
      </c>
      <c r="L4156" s="94">
        <v>3.2495485102304418</v>
      </c>
      <c r="M4156" s="94">
        <v>3.0154828030361474</v>
      </c>
      <c r="N4156" s="94">
        <v>2.7275377292949767</v>
      </c>
      <c r="O4156" s="94">
        <v>2.8190311713511069</v>
      </c>
      <c r="P4156" s="94">
        <v>2.7132827145186789</v>
      </c>
      <c r="Q4156" s="94">
        <v>2.5114577917513441</v>
      </c>
      <c r="R4156" s="94">
        <v>2.2683854902478897</v>
      </c>
      <c r="S4156" s="94">
        <v>2.2176268780794537</v>
      </c>
      <c r="T4156" s="94">
        <v>2.2116152387320689</v>
      </c>
      <c r="U4156" s="94">
        <v>2.4695420148944187</v>
      </c>
      <c r="V4156" s="94">
        <v>2.6310018978083729</v>
      </c>
      <c r="W4156" s="94">
        <v>2.8356568369500619</v>
      </c>
      <c r="X4156" s="94">
        <v>2.6674930833945099</v>
      </c>
      <c r="Y4156" s="94">
        <v>2.785936902055739</v>
      </c>
      <c r="Z4156" s="94">
        <v>2.4360070039192796</v>
      </c>
      <c r="AA4156" s="94">
        <v>2.1257727902825017</v>
      </c>
      <c r="AB4156" s="94">
        <v>1.9869767873780639</v>
      </c>
      <c r="AC4156" s="94">
        <v>1.9070847409184306</v>
      </c>
      <c r="AD4156" s="94">
        <v>1.800964862353557</v>
      </c>
      <c r="AE4156" s="94">
        <v>1.5114561888937468</v>
      </c>
      <c r="AF4156" s="94">
        <v>1.3388682593518544</v>
      </c>
      <c r="AG4156" s="94">
        <v>1.4189561492642762</v>
      </c>
      <c r="AH4156" s="94">
        <v>1.4144622924735626</v>
      </c>
      <c r="AI4156" s="94">
        <v>1.3870243701232554</v>
      </c>
      <c r="AJ4156" s="94">
        <v>1.3689517410082381</v>
      </c>
      <c r="AK4156" s="94">
        <v>1.2475446905954597</v>
      </c>
      <c r="AL4156" s="94">
        <v>1.3465448980990171</v>
      </c>
      <c r="AM4156" s="94">
        <v>1.289105794953243</v>
      </c>
      <c r="AN4156" s="94">
        <v>1.2663907848818678</v>
      </c>
      <c r="AO4156" s="94">
        <v>1.3054333790292758</v>
      </c>
      <c r="AP4156" s="94">
        <v>1.1914616678722161</v>
      </c>
      <c r="AQ4156" s="94">
        <v>1.1160707890826302</v>
      </c>
      <c r="AR4156" s="94">
        <v>1.1668615324690756</v>
      </c>
      <c r="AS4156" s="43">
        <f t="shared" si="117"/>
        <v>41.312751398443403</v>
      </c>
    </row>
    <row r="4157" spans="3:45">
      <c r="C4157" s="34">
        <v>91</v>
      </c>
      <c r="D4157" s="94">
        <v>3.3</v>
      </c>
      <c r="E4157" s="94">
        <v>3.4179936345916841</v>
      </c>
      <c r="F4157" s="94">
        <v>3.3067231470059153</v>
      </c>
      <c r="G4157" s="94">
        <v>2.8073661257019369</v>
      </c>
      <c r="H4157" s="94">
        <v>2.6022545439627844</v>
      </c>
      <c r="I4157" s="94">
        <v>2.670322871348306</v>
      </c>
      <c r="J4157" s="94">
        <v>2.5568224951907856</v>
      </c>
      <c r="K4157" s="94">
        <v>2.6324971013528575</v>
      </c>
      <c r="L4157" s="94">
        <v>2.8499198139213853</v>
      </c>
      <c r="M4157" s="94">
        <v>2.726860357243861</v>
      </c>
      <c r="N4157" s="94">
        <v>2.8813830032213628</v>
      </c>
      <c r="O4157" s="94">
        <v>3.1564009363618482</v>
      </c>
      <c r="P4157" s="94">
        <v>3.2139709358739417</v>
      </c>
      <c r="Q4157" s="94">
        <v>3.0830013774985252</v>
      </c>
      <c r="R4157" s="94">
        <v>3.0691281318280956</v>
      </c>
      <c r="S4157" s="94">
        <v>3.1542586001670023</v>
      </c>
      <c r="T4157" s="94">
        <v>2.9142023788046343</v>
      </c>
      <c r="U4157" s="94">
        <v>2.887744126015757</v>
      </c>
      <c r="V4157" s="94">
        <v>2.9397375119714626</v>
      </c>
      <c r="W4157" s="94">
        <v>2.9834519798400159</v>
      </c>
      <c r="X4157" s="94">
        <v>2.8390870936529007</v>
      </c>
      <c r="Y4157" s="94">
        <v>2.4223084830111374</v>
      </c>
      <c r="Z4157" s="94">
        <v>2.2864884601004363</v>
      </c>
      <c r="AA4157" s="94">
        <v>2.2664395311004246</v>
      </c>
      <c r="AB4157" s="94">
        <v>2.0656267630034679</v>
      </c>
      <c r="AC4157" s="94">
        <v>1.7563624558055011</v>
      </c>
      <c r="AD4157" s="94">
        <v>1.5505507082407559</v>
      </c>
      <c r="AE4157" s="94">
        <v>1.5776795264248771</v>
      </c>
      <c r="AF4157" s="94">
        <v>1.5569793182387568</v>
      </c>
      <c r="AG4157" s="94">
        <v>1.5266879626550169</v>
      </c>
      <c r="AH4157" s="94">
        <v>1.4801246867860767</v>
      </c>
      <c r="AI4157" s="94">
        <v>1.5758780836141562</v>
      </c>
      <c r="AJ4157" s="94">
        <v>1.6052149717358659</v>
      </c>
      <c r="AK4157" s="94">
        <v>1.7586372400919388</v>
      </c>
      <c r="AL4157" s="94">
        <v>1.8593938873526037</v>
      </c>
      <c r="AM4157" s="94">
        <v>1.7602329987956533</v>
      </c>
      <c r="AN4157" s="94">
        <v>1.9483763586520979</v>
      </c>
      <c r="AO4157" s="94">
        <v>1.8121477665725252</v>
      </c>
      <c r="AP4157" s="94">
        <v>1.6338738602744696</v>
      </c>
      <c r="AQ4157" s="94">
        <v>1.7568796832753109</v>
      </c>
      <c r="AR4157" s="94">
        <v>1.6512086292899202</v>
      </c>
      <c r="AS4157" s="43">
        <f t="shared" si="117"/>
        <v>40.603772910535405</v>
      </c>
    </row>
    <row r="4158" spans="3:45">
      <c r="C4158" s="34">
        <v>92</v>
      </c>
      <c r="D4158" s="94">
        <v>3.3</v>
      </c>
      <c r="E4158" s="94">
        <v>3.1180757082029094</v>
      </c>
      <c r="F4158" s="94">
        <v>3.0533965251766362</v>
      </c>
      <c r="G4158" s="94">
        <v>3.0306441613343034</v>
      </c>
      <c r="H4158" s="94">
        <v>3.3923079874516349</v>
      </c>
      <c r="I4158" s="94">
        <v>3.3290287978555142</v>
      </c>
      <c r="J4158" s="94">
        <v>3.030042391901703</v>
      </c>
      <c r="K4158" s="94">
        <v>3.0316224692294798</v>
      </c>
      <c r="L4158" s="94">
        <v>3.2315220131748026</v>
      </c>
      <c r="M4158" s="94">
        <v>3.1603333545664474</v>
      </c>
      <c r="N4158" s="94">
        <v>2.8044974443596988</v>
      </c>
      <c r="O4158" s="94">
        <v>2.773610072117537</v>
      </c>
      <c r="P4158" s="94">
        <v>2.8009589368941912</v>
      </c>
      <c r="Q4158" s="94">
        <v>2.4299753887846687</v>
      </c>
      <c r="R4158" s="94">
        <v>2.2768631518642937</v>
      </c>
      <c r="S4158" s="94">
        <v>2.0706957338428809</v>
      </c>
      <c r="T4158" s="94">
        <v>2.0941309499316603</v>
      </c>
      <c r="U4158" s="94">
        <v>2.0716366148145409</v>
      </c>
      <c r="V4158" s="94">
        <v>1.9674495420896956</v>
      </c>
      <c r="W4158" s="94">
        <v>2.0989291677273609</v>
      </c>
      <c r="X4158" s="94">
        <v>1.959176706740497</v>
      </c>
      <c r="Y4158" s="94">
        <v>1.9071466289981558</v>
      </c>
      <c r="Z4158" s="94">
        <v>2.0756798493223085</v>
      </c>
      <c r="AA4158" s="94">
        <v>1.9547523300731078</v>
      </c>
      <c r="AB4158" s="94">
        <v>1.8228311408481466</v>
      </c>
      <c r="AC4158" s="94">
        <v>1.8228469713138193</v>
      </c>
      <c r="AD4158" s="94">
        <v>1.7731467339271494</v>
      </c>
      <c r="AE4158" s="94">
        <v>1.7612495489709992</v>
      </c>
      <c r="AF4158" s="94">
        <v>1.560092271327572</v>
      </c>
      <c r="AG4158" s="94">
        <v>1.5191201233975524</v>
      </c>
      <c r="AH4158" s="94">
        <v>1.5586658063381567</v>
      </c>
      <c r="AI4158" s="94">
        <v>1.4965707043779226</v>
      </c>
      <c r="AJ4158" s="94">
        <v>1.4560248467423365</v>
      </c>
      <c r="AK4158" s="94">
        <v>1.3542261383549667</v>
      </c>
      <c r="AL4158" s="94">
        <v>1.3870487440126047</v>
      </c>
      <c r="AM4158" s="94">
        <v>1.2393771326907708</v>
      </c>
      <c r="AN4158" s="94">
        <v>1.0667190844548389</v>
      </c>
      <c r="AO4158" s="94">
        <v>1.0416363098281858</v>
      </c>
      <c r="AP4158" s="94">
        <v>1.1537938874891782</v>
      </c>
      <c r="AQ4158" s="94">
        <v>1.1097155716719045</v>
      </c>
      <c r="AR4158" s="94">
        <v>1.1412455435436857</v>
      </c>
      <c r="AS4158" s="43">
        <f t="shared" si="117"/>
        <v>38.74581791549118</v>
      </c>
    </row>
    <row r="4159" spans="3:45">
      <c r="C4159" s="34">
        <v>93</v>
      </c>
      <c r="D4159" s="94">
        <v>3.3</v>
      </c>
      <c r="E4159" s="94">
        <v>3.0625365602297294</v>
      </c>
      <c r="F4159" s="94">
        <v>3.0607680723262152</v>
      </c>
      <c r="G4159" s="94">
        <v>3.2180921029601377</v>
      </c>
      <c r="H4159" s="94">
        <v>2.9969410225826909</v>
      </c>
      <c r="I4159" s="94">
        <v>2.9276931160720054</v>
      </c>
      <c r="J4159" s="94">
        <v>2.9357625564743759</v>
      </c>
      <c r="K4159" s="94">
        <v>2.7873074363335175</v>
      </c>
      <c r="L4159" s="94">
        <v>2.737847639096497</v>
      </c>
      <c r="M4159" s="94">
        <v>2.8561390349171498</v>
      </c>
      <c r="N4159" s="94">
        <v>2.8005488399355145</v>
      </c>
      <c r="O4159" s="94">
        <v>2.8401538082392439</v>
      </c>
      <c r="P4159" s="94">
        <v>2.7516477412702809</v>
      </c>
      <c r="Q4159" s="94">
        <v>2.8949825167882244</v>
      </c>
      <c r="R4159" s="94">
        <v>2.9959181590309369</v>
      </c>
      <c r="S4159" s="94">
        <v>2.7232628762858955</v>
      </c>
      <c r="T4159" s="94">
        <v>2.4999556659515645</v>
      </c>
      <c r="U4159" s="94">
        <v>2.5101533455235967</v>
      </c>
      <c r="V4159" s="94">
        <v>2.4788642504395328</v>
      </c>
      <c r="W4159" s="94">
        <v>2.2361295661651339</v>
      </c>
      <c r="X4159" s="94">
        <v>2.2242706409562989</v>
      </c>
      <c r="Y4159" s="94">
        <v>2.0920267994538468</v>
      </c>
      <c r="Z4159" s="94">
        <v>2.2047303470571897</v>
      </c>
      <c r="AA4159" s="94">
        <v>2.3725135156891941</v>
      </c>
      <c r="AB4159" s="94">
        <v>2.2612594594818973</v>
      </c>
      <c r="AC4159" s="94">
        <v>2.1798220250076219</v>
      </c>
      <c r="AD4159" s="94">
        <v>1.9849385542565763</v>
      </c>
      <c r="AE4159" s="94">
        <v>2.004539630502975</v>
      </c>
      <c r="AF4159" s="94">
        <v>1.9765348413362134</v>
      </c>
      <c r="AG4159" s="94">
        <v>1.6509964425550439</v>
      </c>
      <c r="AH4159" s="94">
        <v>1.5708497420137848</v>
      </c>
      <c r="AI4159" s="94">
        <v>1.4744551031873763</v>
      </c>
      <c r="AJ4159" s="94">
        <v>1.5551557394899365</v>
      </c>
      <c r="AK4159" s="94">
        <v>1.4152513187534239</v>
      </c>
      <c r="AL4159" s="94">
        <v>1.2969396803164679</v>
      </c>
      <c r="AM4159" s="94">
        <v>1.2268675308827399</v>
      </c>
      <c r="AN4159" s="94">
        <v>1.2381557617378496</v>
      </c>
      <c r="AO4159" s="94">
        <v>1.1305237444833105</v>
      </c>
      <c r="AP4159" s="94">
        <v>1.0924971255977312</v>
      </c>
      <c r="AQ4159" s="94">
        <v>1.0152651991296158</v>
      </c>
      <c r="AR4159" s="94">
        <v>1.0271741499943869</v>
      </c>
      <c r="AS4159" s="43">
        <f t="shared" si="117"/>
        <v>39.503833668141084</v>
      </c>
    </row>
    <row r="4160" spans="3:45">
      <c r="C4160" s="34">
        <v>94</v>
      </c>
      <c r="D4160" s="94">
        <v>3.3</v>
      </c>
      <c r="E4160" s="94">
        <v>3.0604904499149073</v>
      </c>
      <c r="F4160" s="94">
        <v>3.1433454727461081</v>
      </c>
      <c r="G4160" s="94">
        <v>2.8408074949124495</v>
      </c>
      <c r="H4160" s="94">
        <v>2.6960485552054405</v>
      </c>
      <c r="I4160" s="94">
        <v>2.4917467528247119</v>
      </c>
      <c r="J4160" s="94">
        <v>2.27634061192613</v>
      </c>
      <c r="K4160" s="94">
        <v>2.4101192120954482</v>
      </c>
      <c r="L4160" s="94">
        <v>2.4594526201810836</v>
      </c>
      <c r="M4160" s="94">
        <v>2.5609090155376366</v>
      </c>
      <c r="N4160" s="94">
        <v>2.5272787709063955</v>
      </c>
      <c r="O4160" s="94">
        <v>2.6337883706247722</v>
      </c>
      <c r="P4160" s="94">
        <v>2.5642724784858526</v>
      </c>
      <c r="Q4160" s="94">
        <v>2.9007433066115875</v>
      </c>
      <c r="R4160" s="94">
        <v>2.8147075676634761</v>
      </c>
      <c r="S4160" s="94">
        <v>2.6149056756517237</v>
      </c>
      <c r="T4160" s="94">
        <v>2.2974312379083868</v>
      </c>
      <c r="U4160" s="94">
        <v>2.1505742353067765</v>
      </c>
      <c r="V4160" s="94">
        <v>2.0459678169763369</v>
      </c>
      <c r="W4160" s="94">
        <v>2.0812970694527331</v>
      </c>
      <c r="X4160" s="94">
        <v>1.9032590019502356</v>
      </c>
      <c r="Y4160" s="94">
        <v>1.7748432243750205</v>
      </c>
      <c r="Z4160" s="94">
        <v>1.6474381773110809</v>
      </c>
      <c r="AA4160" s="94">
        <v>1.7046128179133158</v>
      </c>
      <c r="AB4160" s="94">
        <v>1.7442653975771021</v>
      </c>
      <c r="AC4160" s="94">
        <v>1.6568922308919729</v>
      </c>
      <c r="AD4160" s="94">
        <v>1.7667788857685696</v>
      </c>
      <c r="AE4160" s="94">
        <v>1.4715064679792722</v>
      </c>
      <c r="AF4160" s="94">
        <v>1.6518540524341367</v>
      </c>
      <c r="AG4160" s="94">
        <v>1.6998157148231572</v>
      </c>
      <c r="AH4160" s="94">
        <v>1.7678328686273876</v>
      </c>
      <c r="AI4160" s="94">
        <v>1.7690462668236839</v>
      </c>
      <c r="AJ4160" s="94">
        <v>1.7056070821493732</v>
      </c>
      <c r="AK4160" s="94">
        <v>1.809665689536577</v>
      </c>
      <c r="AL4160" s="94">
        <v>1.926092714134698</v>
      </c>
      <c r="AM4160" s="94">
        <v>1.7408591525225241</v>
      </c>
      <c r="AN4160" s="94">
        <v>1.7574330896085022</v>
      </c>
      <c r="AO4160" s="94">
        <v>1.6114780177929842</v>
      </c>
      <c r="AP4160" s="94">
        <v>1.468634655274194</v>
      </c>
      <c r="AQ4160" s="94">
        <v>1.3771849832700207</v>
      </c>
      <c r="AR4160" s="94">
        <v>1.4819387217165536</v>
      </c>
      <c r="AS4160" s="43">
        <f t="shared" si="117"/>
        <v>36.518740931138261</v>
      </c>
    </row>
    <row r="4161" spans="3:45">
      <c r="C4161" s="34">
        <v>95</v>
      </c>
      <c r="D4161" s="94">
        <v>3.3</v>
      </c>
      <c r="E4161" s="94">
        <v>2.9707551223087401</v>
      </c>
      <c r="F4161" s="94">
        <v>2.5244587336049458</v>
      </c>
      <c r="G4161" s="94">
        <v>2.287257321330106</v>
      </c>
      <c r="H4161" s="94">
        <v>2.1505728152617638</v>
      </c>
      <c r="I4161" s="94">
        <v>2.1691482802365067</v>
      </c>
      <c r="J4161" s="94">
        <v>2.208527768303695</v>
      </c>
      <c r="K4161" s="94">
        <v>2.1041681854710563</v>
      </c>
      <c r="L4161" s="94">
        <v>1.9950212852125508</v>
      </c>
      <c r="M4161" s="94">
        <v>1.9485284259750675</v>
      </c>
      <c r="N4161" s="94">
        <v>1.8541501763501314</v>
      </c>
      <c r="O4161" s="94">
        <v>1.9614824897732026</v>
      </c>
      <c r="P4161" s="94">
        <v>2.1462876790825636</v>
      </c>
      <c r="Q4161" s="94">
        <v>1.8921791137675912</v>
      </c>
      <c r="R4161" s="94">
        <v>1.8153668519915709</v>
      </c>
      <c r="S4161" s="94">
        <v>2.0995647839299494</v>
      </c>
      <c r="T4161" s="94">
        <v>2.1800558360641702</v>
      </c>
      <c r="U4161" s="94">
        <v>2.06401330105267</v>
      </c>
      <c r="V4161" s="94">
        <v>2.0485622056969452</v>
      </c>
      <c r="W4161" s="94">
        <v>1.8171570231435064</v>
      </c>
      <c r="X4161" s="94">
        <v>1.8857801304357358</v>
      </c>
      <c r="Y4161" s="94">
        <v>1.9610158848772758</v>
      </c>
      <c r="Z4161" s="94">
        <v>1.7319936790065014</v>
      </c>
      <c r="AA4161" s="94">
        <v>1.7141905978377914</v>
      </c>
      <c r="AB4161" s="94">
        <v>1.9270558466032885</v>
      </c>
      <c r="AC4161" s="94">
        <v>1.9323306003731355</v>
      </c>
      <c r="AD4161" s="94">
        <v>1.9613908968046436</v>
      </c>
      <c r="AE4161" s="94">
        <v>1.8124732674027608</v>
      </c>
      <c r="AF4161" s="94">
        <v>1.7596391478800943</v>
      </c>
      <c r="AG4161" s="94">
        <v>1.5266913062265013</v>
      </c>
      <c r="AH4161" s="94">
        <v>1.5952561489210098</v>
      </c>
      <c r="AI4161" s="94">
        <v>1.5401543328055007</v>
      </c>
      <c r="AJ4161" s="94">
        <v>1.6802771198414512</v>
      </c>
      <c r="AK4161" s="94">
        <v>1.5680972756357503</v>
      </c>
      <c r="AL4161" s="94">
        <v>1.6697527199392475</v>
      </c>
      <c r="AM4161" s="94">
        <v>1.6150591151020597</v>
      </c>
      <c r="AN4161" s="94">
        <v>1.6461832211490939</v>
      </c>
      <c r="AO4161" s="94">
        <v>1.7673473417425103</v>
      </c>
      <c r="AP4161" s="94">
        <v>1.8652454143701256</v>
      </c>
      <c r="AQ4161" s="94">
        <v>2.0246308369513022</v>
      </c>
      <c r="AR4161" s="94">
        <v>2.1980446936952145</v>
      </c>
      <c r="AS4161" s="43">
        <f t="shared" si="117"/>
        <v>32.214478661853356</v>
      </c>
    </row>
    <row r="4162" spans="3:45">
      <c r="C4162" s="34">
        <v>96</v>
      </c>
      <c r="D4162" s="94">
        <v>3.3</v>
      </c>
      <c r="E4162" s="94">
        <v>3.0211820251227426</v>
      </c>
      <c r="F4162" s="94">
        <v>2.5668899789377768</v>
      </c>
      <c r="G4162" s="94">
        <v>2.7090243740550535</v>
      </c>
      <c r="H4162" s="94">
        <v>3.0182195757602317</v>
      </c>
      <c r="I4162" s="94">
        <v>3.3210917489481258</v>
      </c>
      <c r="J4162" s="94">
        <v>3.3522980216898746</v>
      </c>
      <c r="K4162" s="94">
        <v>3.3801913693017438</v>
      </c>
      <c r="L4162" s="94">
        <v>3.3574059216499279</v>
      </c>
      <c r="M4162" s="94">
        <v>3.453252080397561</v>
      </c>
      <c r="N4162" s="94">
        <v>2.9966287436281807</v>
      </c>
      <c r="O4162" s="94">
        <v>2.6675404842288937</v>
      </c>
      <c r="P4162" s="94">
        <v>2.5942304311859261</v>
      </c>
      <c r="Q4162" s="94">
        <v>2.5402637382744588</v>
      </c>
      <c r="R4162" s="94">
        <v>2.7771845343390256</v>
      </c>
      <c r="S4162" s="94">
        <v>2.5087024687687429</v>
      </c>
      <c r="T4162" s="94">
        <v>2.6944699734028137</v>
      </c>
      <c r="U4162" s="94">
        <v>2.6655187845160895</v>
      </c>
      <c r="V4162" s="94">
        <v>2.5026849333547059</v>
      </c>
      <c r="W4162" s="94">
        <v>2.7908684538326747</v>
      </c>
      <c r="X4162" s="94">
        <v>2.750281337261836</v>
      </c>
      <c r="Y4162" s="94">
        <v>2.9455458515053978</v>
      </c>
      <c r="Z4162" s="94">
        <v>3.1409353237765179</v>
      </c>
      <c r="AA4162" s="94">
        <v>3.5416231148983197</v>
      </c>
      <c r="AB4162" s="94">
        <v>3.1297803821203383</v>
      </c>
      <c r="AC4162" s="94">
        <v>2.9598490605072469</v>
      </c>
      <c r="AD4162" s="94">
        <v>2.8922598202098584</v>
      </c>
      <c r="AE4162" s="94">
        <v>2.8959824993319816</v>
      </c>
      <c r="AF4162" s="94">
        <v>2.6101231121296</v>
      </c>
      <c r="AG4162" s="94">
        <v>2.4339101407086918</v>
      </c>
      <c r="AH4162" s="94">
        <v>2.5520665636653481</v>
      </c>
      <c r="AI4162" s="94">
        <v>2.5621913113272012</v>
      </c>
      <c r="AJ4162" s="94">
        <v>2.6497165332825414</v>
      </c>
      <c r="AK4162" s="94">
        <v>2.4197736418779994</v>
      </c>
      <c r="AL4162" s="94">
        <v>2.4046856196630753</v>
      </c>
      <c r="AM4162" s="94">
        <v>2.4048547938825098</v>
      </c>
      <c r="AN4162" s="94">
        <v>2.6454426539823683</v>
      </c>
      <c r="AO4162" s="94">
        <v>2.7334504949947771</v>
      </c>
      <c r="AP4162" s="94">
        <v>2.5416346719634864</v>
      </c>
      <c r="AQ4162" s="94">
        <v>2.7525115835083827</v>
      </c>
      <c r="AR4162" s="94">
        <v>2.7137284555039312</v>
      </c>
      <c r="AS4162" s="43">
        <f t="shared" si="117"/>
        <v>43.737969716140235</v>
      </c>
    </row>
    <row r="4163" spans="3:45">
      <c r="C4163" s="34">
        <v>97</v>
      </c>
      <c r="D4163" s="94">
        <v>3.3</v>
      </c>
      <c r="E4163" s="94">
        <v>3.3877977869139042</v>
      </c>
      <c r="F4163" s="94">
        <v>3.0270449950175791</v>
      </c>
      <c r="G4163" s="94">
        <v>2.9112120045935641</v>
      </c>
      <c r="H4163" s="94">
        <v>2.5333343600757936</v>
      </c>
      <c r="I4163" s="94">
        <v>2.5522837946369532</v>
      </c>
      <c r="J4163" s="94">
        <v>2.6673772190855494</v>
      </c>
      <c r="K4163" s="94">
        <v>2.6154758647398468</v>
      </c>
      <c r="L4163" s="94">
        <v>2.746366818670122</v>
      </c>
      <c r="M4163" s="94">
        <v>2.9085572139815277</v>
      </c>
      <c r="N4163" s="94">
        <v>2.8968727661098317</v>
      </c>
      <c r="O4163" s="94">
        <v>2.8107015108002393</v>
      </c>
      <c r="P4163" s="94">
        <v>2.7578987574301101</v>
      </c>
      <c r="Q4163" s="94">
        <v>3.2490565739271449</v>
      </c>
      <c r="R4163" s="94">
        <v>3.4775638934694988</v>
      </c>
      <c r="S4163" s="94">
        <v>3.5381187808549019</v>
      </c>
      <c r="T4163" s="94">
        <v>3.4038864580473582</v>
      </c>
      <c r="U4163" s="94">
        <v>3.4854596303396495</v>
      </c>
      <c r="V4163" s="94">
        <v>3.3694864201215733</v>
      </c>
      <c r="W4163" s="94">
        <v>3.5454670805384638</v>
      </c>
      <c r="X4163" s="94">
        <v>3.6033135398070968</v>
      </c>
      <c r="Y4163" s="94">
        <v>3.8136761876063714</v>
      </c>
      <c r="Z4163" s="94">
        <v>3.3038091386160695</v>
      </c>
      <c r="AA4163" s="94">
        <v>3.2780416717295893</v>
      </c>
      <c r="AB4163" s="94">
        <v>3.2652470698377201</v>
      </c>
      <c r="AC4163" s="94">
        <v>2.753737146908172</v>
      </c>
      <c r="AD4163" s="94">
        <v>2.8268935626457332</v>
      </c>
      <c r="AE4163" s="94">
        <v>2.522226794287262</v>
      </c>
      <c r="AF4163" s="94">
        <v>1.9893643091836548</v>
      </c>
      <c r="AG4163" s="94">
        <v>1.971981088075883</v>
      </c>
      <c r="AH4163" s="94">
        <v>1.988697557282207</v>
      </c>
      <c r="AI4163" s="94">
        <v>1.8425557398292087</v>
      </c>
      <c r="AJ4163" s="94">
        <v>1.8391867069658294</v>
      </c>
      <c r="AK4163" s="94">
        <v>1.7570145057214521</v>
      </c>
      <c r="AL4163" s="94">
        <v>1.770478230260544</v>
      </c>
      <c r="AM4163" s="94">
        <v>1.7741730713261501</v>
      </c>
      <c r="AN4163" s="94">
        <v>1.7018280605336453</v>
      </c>
      <c r="AO4163" s="94">
        <v>1.7985838085599422</v>
      </c>
      <c r="AP4163" s="94">
        <v>1.6894526766517064</v>
      </c>
      <c r="AQ4163" s="94">
        <v>1.5558179803190542</v>
      </c>
      <c r="AR4163" s="94">
        <v>1.5967242232273906</v>
      </c>
      <c r="AS4163" s="43">
        <f t="shared" si="117"/>
        <v>43.382686989591541</v>
      </c>
    </row>
    <row r="4164" spans="3:45">
      <c r="C4164" s="34">
        <v>98</v>
      </c>
      <c r="D4164" s="94">
        <v>3.3</v>
      </c>
      <c r="E4164" s="94">
        <v>3.1110574981110668</v>
      </c>
      <c r="F4164" s="94">
        <v>3.1739240121430097</v>
      </c>
      <c r="G4164" s="94">
        <v>2.6117627077648744</v>
      </c>
      <c r="H4164" s="94">
        <v>2.3340396542671016</v>
      </c>
      <c r="I4164" s="94">
        <v>2.3385728834483763</v>
      </c>
      <c r="J4164" s="94">
        <v>2.4067729890238518</v>
      </c>
      <c r="K4164" s="94">
        <v>2.360428306502997</v>
      </c>
      <c r="L4164" s="94">
        <v>2.3694738687432069</v>
      </c>
      <c r="M4164" s="94">
        <v>2.3591386493042217</v>
      </c>
      <c r="N4164" s="94">
        <v>2.133836836595024</v>
      </c>
      <c r="O4164" s="94">
        <v>2.2744425922244487</v>
      </c>
      <c r="P4164" s="94">
        <v>2.3213964899296697</v>
      </c>
      <c r="Q4164" s="94">
        <v>2.4212283370263075</v>
      </c>
      <c r="R4164" s="94">
        <v>2.3966944114384843</v>
      </c>
      <c r="S4164" s="94">
        <v>2.4648279730822296</v>
      </c>
      <c r="T4164" s="94">
        <v>2.1890803735476227</v>
      </c>
      <c r="U4164" s="94">
        <v>2.0897153654833294</v>
      </c>
      <c r="V4164" s="94">
        <v>1.7987343067761432</v>
      </c>
      <c r="W4164" s="94">
        <v>1.95795070555841</v>
      </c>
      <c r="X4164" s="94">
        <v>1.8123745123433279</v>
      </c>
      <c r="Y4164" s="94">
        <v>1.8104490405804843</v>
      </c>
      <c r="Z4164" s="94">
        <v>1.8063926699965334</v>
      </c>
      <c r="AA4164" s="94">
        <v>1.872378462533437</v>
      </c>
      <c r="AB4164" s="94">
        <v>1.7389063633898911</v>
      </c>
      <c r="AC4164" s="94">
        <v>1.633868200280991</v>
      </c>
      <c r="AD4164" s="94">
        <v>1.5090935951324043</v>
      </c>
      <c r="AE4164" s="94">
        <v>1.5139424828129913</v>
      </c>
      <c r="AF4164" s="94">
        <v>1.659617035151171</v>
      </c>
      <c r="AG4164" s="94">
        <v>1.5973886407718803</v>
      </c>
      <c r="AH4164" s="94">
        <v>1.4823439501817692</v>
      </c>
      <c r="AI4164" s="94">
        <v>1.5703268730124336</v>
      </c>
      <c r="AJ4164" s="94">
        <v>1.4890027587380537</v>
      </c>
      <c r="AK4164" s="94">
        <v>1.3508255753883884</v>
      </c>
      <c r="AL4164" s="94">
        <v>1.245846824390056</v>
      </c>
      <c r="AM4164" s="94">
        <v>1.3349903456899035</v>
      </c>
      <c r="AN4164" s="94">
        <v>1.2705536197018126</v>
      </c>
      <c r="AO4164" s="94">
        <v>1.158511975787865</v>
      </c>
      <c r="AP4164" s="94">
        <v>1.2402008454922779</v>
      </c>
      <c r="AQ4164" s="94">
        <v>1.0939287195107246</v>
      </c>
      <c r="AR4164" s="94">
        <v>1.2769153110893428</v>
      </c>
      <c r="AS4164" s="43">
        <f t="shared" si="117"/>
        <v>34.339341987085852</v>
      </c>
    </row>
    <row r="4165" spans="3:45">
      <c r="C4165" s="34">
        <v>99</v>
      </c>
      <c r="D4165" s="94">
        <v>3.3</v>
      </c>
      <c r="E4165" s="94">
        <v>2.8842003599221875</v>
      </c>
      <c r="F4165" s="94">
        <v>2.5476736704125504</v>
      </c>
      <c r="G4165" s="94">
        <v>2.4625028395972359</v>
      </c>
      <c r="H4165" s="94">
        <v>2.3427004198344807</v>
      </c>
      <c r="I4165" s="94">
        <v>2.4608272664076329</v>
      </c>
      <c r="J4165" s="94">
        <v>2.565876373966979</v>
      </c>
      <c r="K4165" s="94">
        <v>2.6090258604803682</v>
      </c>
      <c r="L4165" s="94">
        <v>2.0972267709643644</v>
      </c>
      <c r="M4165" s="94">
        <v>2.0302135247937549</v>
      </c>
      <c r="N4165" s="94">
        <v>2.1566234953296481</v>
      </c>
      <c r="O4165" s="94">
        <v>2.0166837910681292</v>
      </c>
      <c r="P4165" s="94">
        <v>2.0598349198071619</v>
      </c>
      <c r="Q4165" s="94">
        <v>2.2266946738606328</v>
      </c>
      <c r="R4165" s="94">
        <v>1.9577875673027005</v>
      </c>
      <c r="S4165" s="94">
        <v>1.7211854473248276</v>
      </c>
      <c r="T4165" s="94">
        <v>1.8160959792929554</v>
      </c>
      <c r="U4165" s="94">
        <v>1.787333818910618</v>
      </c>
      <c r="V4165" s="94">
        <v>1.822273576650328</v>
      </c>
      <c r="W4165" s="94">
        <v>1.7419723897792501</v>
      </c>
      <c r="X4165" s="94">
        <v>1.6754409030129791</v>
      </c>
      <c r="Y4165" s="94">
        <v>1.6354205721077892</v>
      </c>
      <c r="Z4165" s="94">
        <v>1.5649306209519804</v>
      </c>
      <c r="AA4165" s="94">
        <v>1.5549038597303559</v>
      </c>
      <c r="AB4165" s="94">
        <v>1.6473557832963566</v>
      </c>
      <c r="AC4165" s="94">
        <v>1.4109388910072969</v>
      </c>
      <c r="AD4165" s="94">
        <v>1.3259670731850333</v>
      </c>
      <c r="AE4165" s="94">
        <v>1.2742082695323071</v>
      </c>
      <c r="AF4165" s="94">
        <v>1.2556344170620353</v>
      </c>
      <c r="AG4165" s="94">
        <v>1.2708563969404301</v>
      </c>
      <c r="AH4165" s="94">
        <v>1.2225786562208565</v>
      </c>
      <c r="AI4165" s="94">
        <v>1.2516190752652505</v>
      </c>
      <c r="AJ4165" s="94">
        <v>1.2248179950248934</v>
      </c>
      <c r="AK4165" s="94">
        <v>1.0700966465013098</v>
      </c>
      <c r="AL4165" s="94">
        <v>1.0647620445898245</v>
      </c>
      <c r="AM4165" s="94">
        <v>1.0424117581998869</v>
      </c>
      <c r="AN4165" s="94">
        <v>1.0785710457770425</v>
      </c>
      <c r="AO4165" s="94">
        <v>1.0234626096987172</v>
      </c>
      <c r="AP4165" s="94">
        <v>0.91445266028002714</v>
      </c>
      <c r="AQ4165" s="94">
        <v>0.86423939637670633</v>
      </c>
      <c r="AR4165" s="94">
        <v>0.80243748099872747</v>
      </c>
      <c r="AS4165" s="43">
        <f t="shared" si="117"/>
        <v>31.560573127838452</v>
      </c>
    </row>
    <row r="4166" spans="3:45">
      <c r="C4166" s="34">
        <v>100</v>
      </c>
      <c r="D4166" s="94">
        <v>3.3</v>
      </c>
      <c r="E4166" s="94">
        <v>3.2494861442837424</v>
      </c>
      <c r="F4166" s="94">
        <v>3.3862979512820877</v>
      </c>
      <c r="G4166" s="94">
        <v>3.4000860042823455</v>
      </c>
      <c r="H4166" s="94">
        <v>3.0048021712830324</v>
      </c>
      <c r="I4166" s="94">
        <v>2.7833561286317954</v>
      </c>
      <c r="J4166" s="94">
        <v>2.6589624608365194</v>
      </c>
      <c r="K4166" s="94">
        <v>2.373624624869819</v>
      </c>
      <c r="L4166" s="94">
        <v>2.4750317714893026</v>
      </c>
      <c r="M4166" s="94">
        <v>2.4249726603068513</v>
      </c>
      <c r="N4166" s="94">
        <v>2.3649735226737563</v>
      </c>
      <c r="O4166" s="94">
        <v>2.5173306308515602</v>
      </c>
      <c r="P4166" s="94">
        <v>2.3500216725019185</v>
      </c>
      <c r="Q4166" s="94">
        <v>2.2310979857369557</v>
      </c>
      <c r="R4166" s="94">
        <v>1.9816209652151302</v>
      </c>
      <c r="S4166" s="94">
        <v>2.1913707342150182</v>
      </c>
      <c r="T4166" s="94">
        <v>2.3978337446195206</v>
      </c>
      <c r="U4166" s="94">
        <v>2.2190187854081733</v>
      </c>
      <c r="V4166" s="94">
        <v>1.9915871329951795</v>
      </c>
      <c r="W4166" s="94">
        <v>1.7617893462614029</v>
      </c>
      <c r="X4166" s="94">
        <v>1.8745781718229693</v>
      </c>
      <c r="Y4166" s="94">
        <v>1.8034086448737976</v>
      </c>
      <c r="Z4166" s="94">
        <v>1.740226969608859</v>
      </c>
      <c r="AA4166" s="94">
        <v>1.5838475269718315</v>
      </c>
      <c r="AB4166" s="94">
        <v>1.4118439802295961</v>
      </c>
      <c r="AC4166" s="94">
        <v>1.4372145348642427</v>
      </c>
      <c r="AD4166" s="94">
        <v>1.3375874188120689</v>
      </c>
      <c r="AE4166" s="94">
        <v>1.329875309885137</v>
      </c>
      <c r="AF4166" s="94">
        <v>1.2706960433984027</v>
      </c>
      <c r="AG4166" s="94">
        <v>1.2005449973185933</v>
      </c>
      <c r="AH4166" s="94">
        <v>1.1943846420750526</v>
      </c>
      <c r="AI4166" s="94">
        <v>1.2731250638626421</v>
      </c>
      <c r="AJ4166" s="94">
        <v>1.2272063311856283</v>
      </c>
      <c r="AK4166" s="94">
        <v>1.1806140193743111</v>
      </c>
      <c r="AL4166" s="94">
        <v>1.1559369505907433</v>
      </c>
      <c r="AM4166" s="94">
        <v>1.031262571630732</v>
      </c>
      <c r="AN4166" s="94">
        <v>0.89122154657581754</v>
      </c>
      <c r="AO4166" s="94">
        <v>0.79253328517004018</v>
      </c>
      <c r="AP4166" s="94">
        <v>0.80789996787534035</v>
      </c>
      <c r="AQ4166" s="94">
        <v>0.7720652099870563</v>
      </c>
      <c r="AR4166" s="94">
        <v>0.85042580923580546</v>
      </c>
      <c r="AS4166" s="43">
        <f t="shared" si="117"/>
        <v>35.579723589132229</v>
      </c>
    </row>
    <row r="4167" spans="3:45">
      <c r="C4167" s="34">
        <v>101</v>
      </c>
      <c r="D4167" s="94">
        <v>3.3</v>
      </c>
      <c r="E4167" s="94">
        <v>3.5221903459071235</v>
      </c>
      <c r="F4167" s="94">
        <v>2.8968761204634892</v>
      </c>
      <c r="G4167" s="94">
        <v>3.0013278180004619</v>
      </c>
      <c r="H4167" s="94">
        <v>2.8772246410748008</v>
      </c>
      <c r="I4167" s="94">
        <v>2.7922414607613422</v>
      </c>
      <c r="J4167" s="94">
        <v>2.6368982051617582</v>
      </c>
      <c r="K4167" s="94">
        <v>2.5665238838836881</v>
      </c>
      <c r="L4167" s="94">
        <v>2.4038170121281084</v>
      </c>
      <c r="M4167" s="94">
        <v>2.6261760541586097</v>
      </c>
      <c r="N4167" s="94">
        <v>2.4390028586786685</v>
      </c>
      <c r="O4167" s="94">
        <v>2.3877371431117389</v>
      </c>
      <c r="P4167" s="94">
        <v>2.4371346431954874</v>
      </c>
      <c r="Q4167" s="94">
        <v>2.5893108232146562</v>
      </c>
      <c r="R4167" s="94">
        <v>2.5074929268577386</v>
      </c>
      <c r="S4167" s="94">
        <v>2.3253841621719835</v>
      </c>
      <c r="T4167" s="94">
        <v>2.1759491000408144</v>
      </c>
      <c r="U4167" s="94">
        <v>2.0606773275846568</v>
      </c>
      <c r="V4167" s="94">
        <v>1.8878801066641211</v>
      </c>
      <c r="W4167" s="94">
        <v>2.0079620113265952</v>
      </c>
      <c r="X4167" s="94">
        <v>1.7900148983747317</v>
      </c>
      <c r="Y4167" s="94">
        <v>1.5096230461124374</v>
      </c>
      <c r="Z4167" s="94">
        <v>1.4745871061907609</v>
      </c>
      <c r="AA4167" s="94">
        <v>1.4684003160197228</v>
      </c>
      <c r="AB4167" s="94">
        <v>1.2752049392934077</v>
      </c>
      <c r="AC4167" s="94">
        <v>1.3686096987996086</v>
      </c>
      <c r="AD4167" s="94">
        <v>1.3790388264711326</v>
      </c>
      <c r="AE4167" s="94">
        <v>1.4685076004539668</v>
      </c>
      <c r="AF4167" s="94">
        <v>1.4819147450800445</v>
      </c>
      <c r="AG4167" s="94">
        <v>1.3184803209013802</v>
      </c>
      <c r="AH4167" s="94">
        <v>1.227069360179776</v>
      </c>
      <c r="AI4167" s="94">
        <v>1.0498755674482649</v>
      </c>
      <c r="AJ4167" s="94">
        <v>0.93097514806507353</v>
      </c>
      <c r="AK4167" s="94">
        <v>0.89757899042094147</v>
      </c>
      <c r="AL4167" s="94">
        <v>0.91654419547630361</v>
      </c>
      <c r="AM4167" s="94">
        <v>0.89173018681591953</v>
      </c>
      <c r="AN4167" s="94">
        <v>0.87845096459082828</v>
      </c>
      <c r="AO4167" s="94">
        <v>0.91391555106843358</v>
      </c>
      <c r="AP4167" s="94">
        <v>0.96336774166475803</v>
      </c>
      <c r="AQ4167" s="94">
        <v>0.88953004715757178</v>
      </c>
      <c r="AR4167" s="94">
        <v>0.97978390599801302</v>
      </c>
      <c r="AS4167" s="43">
        <f t="shared" si="117"/>
        <v>35.271042627176307</v>
      </c>
    </row>
    <row r="4168" spans="3:45">
      <c r="C4168" s="34">
        <v>102</v>
      </c>
      <c r="D4168" s="94">
        <v>3.3</v>
      </c>
      <c r="E4168" s="94">
        <v>3.2988387469996874</v>
      </c>
      <c r="F4168" s="94">
        <v>2.9523004105046082</v>
      </c>
      <c r="G4168" s="94">
        <v>3.0251294697330722</v>
      </c>
      <c r="H4168" s="94">
        <v>2.8586534201807137</v>
      </c>
      <c r="I4168" s="94">
        <v>2.4842387142510085</v>
      </c>
      <c r="J4168" s="94">
        <v>2.4708168827403738</v>
      </c>
      <c r="K4168" s="94">
        <v>2.2362222587138576</v>
      </c>
      <c r="L4168" s="94">
        <v>2.1966935356123192</v>
      </c>
      <c r="M4168" s="94">
        <v>2.1056316681294711</v>
      </c>
      <c r="N4168" s="94">
        <v>2.0936528081830699</v>
      </c>
      <c r="O4168" s="94">
        <v>1.9421246802765628</v>
      </c>
      <c r="P4168" s="94">
        <v>1.9857761812486743</v>
      </c>
      <c r="Q4168" s="94">
        <v>1.7937145553624596</v>
      </c>
      <c r="R4168" s="94">
        <v>2.1349047302205784</v>
      </c>
      <c r="S4168" s="94">
        <v>2.5102153329071917</v>
      </c>
      <c r="T4168" s="94">
        <v>2.3523670177336733</v>
      </c>
      <c r="U4168" s="94">
        <v>2.3524913953745128</v>
      </c>
      <c r="V4168" s="94">
        <v>2.1280995207036466</v>
      </c>
      <c r="W4168" s="94">
        <v>1.9145320749543322</v>
      </c>
      <c r="X4168" s="94">
        <v>1.7963346582951172</v>
      </c>
      <c r="Y4168" s="94">
        <v>1.8634939614452024</v>
      </c>
      <c r="Z4168" s="94">
        <v>1.7929469797113777</v>
      </c>
      <c r="AA4168" s="94">
        <v>1.7077988562835431</v>
      </c>
      <c r="AB4168" s="94">
        <v>1.753882169929732</v>
      </c>
      <c r="AC4168" s="94">
        <v>1.7042507337918629</v>
      </c>
      <c r="AD4168" s="94">
        <v>1.6585368432098542</v>
      </c>
      <c r="AE4168" s="94">
        <v>1.7463332431291854</v>
      </c>
      <c r="AF4168" s="94">
        <v>1.6856849306990551</v>
      </c>
      <c r="AG4168" s="94">
        <v>1.6446082394371317</v>
      </c>
      <c r="AH4168" s="94">
        <v>1.8251630079664598</v>
      </c>
      <c r="AI4168" s="94">
        <v>1.8221543030801282</v>
      </c>
      <c r="AJ4168" s="94">
        <v>1.7773964747201465</v>
      </c>
      <c r="AK4168" s="94">
        <v>1.7310658485257246</v>
      </c>
      <c r="AL4168" s="94">
        <v>1.6262986219544173</v>
      </c>
      <c r="AM4168" s="94">
        <v>1.6208900829173316</v>
      </c>
      <c r="AN4168" s="94">
        <v>1.448510827612294</v>
      </c>
      <c r="AO4168" s="94">
        <v>1.4486344648371232</v>
      </c>
      <c r="AP4168" s="94">
        <v>1.4014347777970073</v>
      </c>
      <c r="AQ4168" s="94">
        <v>1.3035663250486085</v>
      </c>
      <c r="AR4168" s="94">
        <v>1.3182214549179576</v>
      </c>
      <c r="AS4168" s="43">
        <f t="shared" si="117"/>
        <v>34.830343809375925</v>
      </c>
    </row>
    <row r="4169" spans="3:45">
      <c r="C4169" s="34">
        <v>103</v>
      </c>
      <c r="D4169" s="94">
        <v>3.3</v>
      </c>
      <c r="E4169" s="94">
        <v>3.0991522188667822</v>
      </c>
      <c r="F4169" s="94">
        <v>3.0429812650177488</v>
      </c>
      <c r="G4169" s="94">
        <v>3.0223029680163203</v>
      </c>
      <c r="H4169" s="94">
        <v>3.0773967378796554</v>
      </c>
      <c r="I4169" s="94">
        <v>3.4169645296026814</v>
      </c>
      <c r="J4169" s="94">
        <v>3.0601693559875298</v>
      </c>
      <c r="K4169" s="94">
        <v>2.933858982989733</v>
      </c>
      <c r="L4169" s="94">
        <v>2.8288481441273747</v>
      </c>
      <c r="M4169" s="94">
        <v>2.9293027985192706</v>
      </c>
      <c r="N4169" s="94">
        <v>2.9987748077561376</v>
      </c>
      <c r="O4169" s="94">
        <v>2.7870916843300537</v>
      </c>
      <c r="P4169" s="94">
        <v>2.6024257821080821</v>
      </c>
      <c r="Q4169" s="94">
        <v>2.6011225501066018</v>
      </c>
      <c r="R4169" s="94">
        <v>2.3292377346445674</v>
      </c>
      <c r="S4169" s="94">
        <v>2.0808971874608373</v>
      </c>
      <c r="T4169" s="94">
        <v>2.2814856073674488</v>
      </c>
      <c r="U4169" s="94">
        <v>2.3270028089111814</v>
      </c>
      <c r="V4169" s="94">
        <v>2.4697728761907602</v>
      </c>
      <c r="W4169" s="94">
        <v>2.3634481643452849</v>
      </c>
      <c r="X4169" s="94">
        <v>2.4940167413706287</v>
      </c>
      <c r="Y4169" s="94">
        <v>2.4058037376582782</v>
      </c>
      <c r="Z4169" s="94">
        <v>2.3265924880284024</v>
      </c>
      <c r="AA4169" s="94">
        <v>2.4976644390654252</v>
      </c>
      <c r="AB4169" s="94">
        <v>2.3176105355028742</v>
      </c>
      <c r="AC4169" s="94">
        <v>1.9696142719504688</v>
      </c>
      <c r="AD4169" s="94">
        <v>1.814626479401017</v>
      </c>
      <c r="AE4169" s="94">
        <v>1.8015708603926457</v>
      </c>
      <c r="AF4169" s="94">
        <v>1.7444006689171234</v>
      </c>
      <c r="AG4169" s="94">
        <v>1.8034283852991089</v>
      </c>
      <c r="AH4169" s="94">
        <v>1.7474083477655211</v>
      </c>
      <c r="AI4169" s="94">
        <v>1.7813902352663631</v>
      </c>
      <c r="AJ4169" s="94">
        <v>1.7873949830807971</v>
      </c>
      <c r="AK4169" s="94">
        <v>2.2330650701311892</v>
      </c>
      <c r="AL4169" s="94">
        <v>1.9963450132312308</v>
      </c>
      <c r="AM4169" s="94">
        <v>1.9267008277300124</v>
      </c>
      <c r="AN4169" s="94">
        <v>1.9949729057736099</v>
      </c>
      <c r="AO4169" s="94">
        <v>1.841951456916846</v>
      </c>
      <c r="AP4169" s="94">
        <v>1.7118241611716187</v>
      </c>
      <c r="AQ4169" s="94">
        <v>1.6952179119532722</v>
      </c>
      <c r="AR4169" s="94">
        <v>1.6301107349243045</v>
      </c>
      <c r="AS4169" s="43">
        <f t="shared" si="117"/>
        <v>40.114996146338093</v>
      </c>
    </row>
    <row r="4170" spans="3:45">
      <c r="C4170" s="34">
        <v>104</v>
      </c>
      <c r="D4170" s="94">
        <v>3.3</v>
      </c>
      <c r="E4170" s="94">
        <v>3.2318878172699921</v>
      </c>
      <c r="F4170" s="94">
        <v>3.0511425734073998</v>
      </c>
      <c r="G4170" s="94">
        <v>2.7908760169724696</v>
      </c>
      <c r="H4170" s="94">
        <v>2.7699650076962352</v>
      </c>
      <c r="I4170" s="94">
        <v>2.5786041430845392</v>
      </c>
      <c r="J4170" s="94">
        <v>2.4481138360147883</v>
      </c>
      <c r="K4170" s="94">
        <v>2.1414981003845983</v>
      </c>
      <c r="L4170" s="94">
        <v>1.8311976866659587</v>
      </c>
      <c r="M4170" s="94">
        <v>1.8689154275382833</v>
      </c>
      <c r="N4170" s="94">
        <v>1.9414034022510227</v>
      </c>
      <c r="O4170" s="94">
        <v>1.911769799791206</v>
      </c>
      <c r="P4170" s="94">
        <v>1.7246246020717801</v>
      </c>
      <c r="Q4170" s="94">
        <v>1.9071002529098438</v>
      </c>
      <c r="R4170" s="94">
        <v>2.1060577227733432</v>
      </c>
      <c r="S4170" s="94">
        <v>1.7990989261900292</v>
      </c>
      <c r="T4170" s="94">
        <v>1.7037740851851744</v>
      </c>
      <c r="U4170" s="94">
        <v>1.5992606367486513</v>
      </c>
      <c r="V4170" s="94">
        <v>1.3464735122325064</v>
      </c>
      <c r="W4170" s="94">
        <v>1.3028975578918733</v>
      </c>
      <c r="X4170" s="94">
        <v>1.3404467350826827</v>
      </c>
      <c r="Y4170" s="94">
        <v>1.3590137127863531</v>
      </c>
      <c r="Z4170" s="94">
        <v>1.1660899515232683</v>
      </c>
      <c r="AA4170" s="94">
        <v>1.0008496014199153</v>
      </c>
      <c r="AB4170" s="94">
        <v>0.88602086144869274</v>
      </c>
      <c r="AC4170" s="94">
        <v>0.86983170242574792</v>
      </c>
      <c r="AD4170" s="94">
        <v>1.047196160718185</v>
      </c>
      <c r="AE4170" s="94">
        <v>0.96021920594976851</v>
      </c>
      <c r="AF4170" s="94">
        <v>0.9456815392458342</v>
      </c>
      <c r="AG4170" s="94">
        <v>1.0474359695860733</v>
      </c>
      <c r="AH4170" s="94">
        <v>1.0861724054051032</v>
      </c>
      <c r="AI4170" s="94">
        <v>0.94258614252672579</v>
      </c>
      <c r="AJ4170" s="94">
        <v>0.96574504766336577</v>
      </c>
      <c r="AK4170" s="94">
        <v>1.1428958503198599</v>
      </c>
      <c r="AL4170" s="94">
        <v>1.2122395109257291</v>
      </c>
      <c r="AM4170" s="94">
        <v>1.0165759306881075</v>
      </c>
      <c r="AN4170" s="94">
        <v>1.0642595825317873</v>
      </c>
      <c r="AO4170" s="94">
        <v>0.95565937136094492</v>
      </c>
      <c r="AP4170" s="94">
        <v>0.87482321249926209</v>
      </c>
      <c r="AQ4170" s="94">
        <v>0.82021184266497815</v>
      </c>
      <c r="AR4170" s="94">
        <v>0.73679817145720894</v>
      </c>
      <c r="AS4170" s="43">
        <f t="shared" si="117"/>
        <v>30.566176123318776</v>
      </c>
    </row>
    <row r="4171" spans="3:45">
      <c r="C4171" s="34">
        <v>105</v>
      </c>
      <c r="D4171" s="94">
        <v>3.3</v>
      </c>
      <c r="E4171" s="94">
        <v>3.3414234955419619</v>
      </c>
      <c r="F4171" s="94">
        <v>3.0693695074930378</v>
      </c>
      <c r="G4171" s="94">
        <v>2.8411428083148933</v>
      </c>
      <c r="H4171" s="94">
        <v>2.7147203739626926</v>
      </c>
      <c r="I4171" s="94">
        <v>2.3908358708134014</v>
      </c>
      <c r="J4171" s="94">
        <v>2.4578537126234794</v>
      </c>
      <c r="K4171" s="94">
        <v>2.2389196209115227</v>
      </c>
      <c r="L4171" s="94">
        <v>2.3095373995104924</v>
      </c>
      <c r="M4171" s="94">
        <v>2.1308157959185108</v>
      </c>
      <c r="N4171" s="94">
        <v>2.0560098934740605</v>
      </c>
      <c r="O4171" s="94">
        <v>1.6686688413113058</v>
      </c>
      <c r="P4171" s="94">
        <v>1.532962297632394</v>
      </c>
      <c r="Q4171" s="94">
        <v>1.4900199506360301</v>
      </c>
      <c r="R4171" s="94">
        <v>1.2949960067360218</v>
      </c>
      <c r="S4171" s="94">
        <v>1.1653210295019383</v>
      </c>
      <c r="T4171" s="94">
        <v>1.2880606250316737</v>
      </c>
      <c r="U4171" s="94">
        <v>1.3185602169304609</v>
      </c>
      <c r="V4171" s="94">
        <v>1.3803553087467826</v>
      </c>
      <c r="W4171" s="94">
        <v>1.3158732334748722</v>
      </c>
      <c r="X4171" s="94">
        <v>1.2764327920346843</v>
      </c>
      <c r="Y4171" s="94">
        <v>1.2342832616551758</v>
      </c>
      <c r="Z4171" s="94">
        <v>1.0898529248355893</v>
      </c>
      <c r="AA4171" s="94">
        <v>1.0853931727627837</v>
      </c>
      <c r="AB4171" s="94">
        <v>1.0653794033094095</v>
      </c>
      <c r="AC4171" s="94">
        <v>1.0049863639841807</v>
      </c>
      <c r="AD4171" s="94">
        <v>1.1014031737332219</v>
      </c>
      <c r="AE4171" s="94">
        <v>1.0842036054466166</v>
      </c>
      <c r="AF4171" s="94">
        <v>1.0442103470658801</v>
      </c>
      <c r="AG4171" s="94">
        <v>0.96959302667548186</v>
      </c>
      <c r="AH4171" s="94">
        <v>0.95707567106494895</v>
      </c>
      <c r="AI4171" s="94">
        <v>0.82725341211407655</v>
      </c>
      <c r="AJ4171" s="94">
        <v>0.78537600943854058</v>
      </c>
      <c r="AK4171" s="94">
        <v>0.77900602978870859</v>
      </c>
      <c r="AL4171" s="94">
        <v>0.68741930220994596</v>
      </c>
      <c r="AM4171" s="94">
        <v>0.67750917047088599</v>
      </c>
      <c r="AN4171" s="94">
        <v>0.6516576617514771</v>
      </c>
      <c r="AO4171" s="94">
        <v>0.60382922267157135</v>
      </c>
      <c r="AP4171" s="94">
        <v>0.49835549883501812</v>
      </c>
      <c r="AQ4171" s="94">
        <v>0.41835506735543004</v>
      </c>
      <c r="AR4171" s="94">
        <v>0.39668269566631115</v>
      </c>
      <c r="AS4171" s="43">
        <f t="shared" si="117"/>
        <v>29.546266832216059</v>
      </c>
    </row>
    <row r="4172" spans="3:45">
      <c r="C4172" s="34">
        <v>106</v>
      </c>
      <c r="D4172" s="94">
        <v>3.3</v>
      </c>
      <c r="E4172" s="94">
        <v>3.2238440898015885</v>
      </c>
      <c r="F4172" s="94">
        <v>3.0113400386796916</v>
      </c>
      <c r="G4172" s="94">
        <v>3.1431541108767527</v>
      </c>
      <c r="H4172" s="94">
        <v>3.2430957851698947</v>
      </c>
      <c r="I4172" s="94">
        <v>3.0497328597894362</v>
      </c>
      <c r="J4172" s="94">
        <v>2.703720363945489</v>
      </c>
      <c r="K4172" s="94">
        <v>2.5846764669361328</v>
      </c>
      <c r="L4172" s="94">
        <v>2.6482382277938012</v>
      </c>
      <c r="M4172" s="94">
        <v>2.4841460800722523</v>
      </c>
      <c r="N4172" s="94">
        <v>2.518829491735167</v>
      </c>
      <c r="O4172" s="94">
        <v>2.9708971276497897</v>
      </c>
      <c r="P4172" s="94">
        <v>2.7085548328958566</v>
      </c>
      <c r="Q4172" s="94">
        <v>2.2696949864213427</v>
      </c>
      <c r="R4172" s="94">
        <v>2.3355568660238051</v>
      </c>
      <c r="S4172" s="94">
        <v>2.2687744580567495</v>
      </c>
      <c r="T4172" s="94">
        <v>2.0379698904039443</v>
      </c>
      <c r="U4172" s="94">
        <v>2.1417899310904636</v>
      </c>
      <c r="V4172" s="94">
        <v>2.2149018171789714</v>
      </c>
      <c r="W4172" s="94">
        <v>2.2453738753266164</v>
      </c>
      <c r="X4172" s="94">
        <v>2.3548616328785856</v>
      </c>
      <c r="Y4172" s="94">
        <v>2.5361200622853763</v>
      </c>
      <c r="Z4172" s="94">
        <v>2.7472062328526339</v>
      </c>
      <c r="AA4172" s="94">
        <v>2.9847361531447145</v>
      </c>
      <c r="AB4172" s="94">
        <v>3.0637104201640559</v>
      </c>
      <c r="AC4172" s="94">
        <v>2.809662776389716</v>
      </c>
      <c r="AD4172" s="94">
        <v>2.7545671418553423</v>
      </c>
      <c r="AE4172" s="94">
        <v>2.5400794533708702</v>
      </c>
      <c r="AF4172" s="94">
        <v>2.8214825874775662</v>
      </c>
      <c r="AG4172" s="94">
        <v>2.4141166010864596</v>
      </c>
      <c r="AH4172" s="94">
        <v>2.4833713256669072</v>
      </c>
      <c r="AI4172" s="94">
        <v>2.3155504782118497</v>
      </c>
      <c r="AJ4172" s="94">
        <v>2.241076241224345</v>
      </c>
      <c r="AK4172" s="94">
        <v>2.3815345015921996</v>
      </c>
      <c r="AL4172" s="94">
        <v>2.1613697747767397</v>
      </c>
      <c r="AM4172" s="94">
        <v>2.2511249878089004</v>
      </c>
      <c r="AN4172" s="94">
        <v>2.3396621699088063</v>
      </c>
      <c r="AO4172" s="94">
        <v>2.3400853701218534</v>
      </c>
      <c r="AP4172" s="94">
        <v>2.2895659957316541</v>
      </c>
      <c r="AQ4172" s="94">
        <v>2.321049335026494</v>
      </c>
      <c r="AR4172" s="94">
        <v>2.1146807831718797</v>
      </c>
      <c r="AS4172" s="43">
        <f t="shared" si="117"/>
        <v>40.691672120939508</v>
      </c>
    </row>
    <row r="4173" spans="3:45">
      <c r="C4173" s="34">
        <v>107</v>
      </c>
      <c r="D4173" s="94">
        <v>3.3</v>
      </c>
      <c r="E4173" s="94">
        <v>3.7178343855772433</v>
      </c>
      <c r="F4173" s="94">
        <v>3.4177520475559091</v>
      </c>
      <c r="G4173" s="94">
        <v>3.6532236872065256</v>
      </c>
      <c r="H4173" s="94">
        <v>3.7282001086613903</v>
      </c>
      <c r="I4173" s="94">
        <v>3.8432169130014677</v>
      </c>
      <c r="J4173" s="94">
        <v>3.6827120053798872</v>
      </c>
      <c r="K4173" s="94">
        <v>3.6880569454412471</v>
      </c>
      <c r="L4173" s="94">
        <v>3.8329641299045329</v>
      </c>
      <c r="M4173" s="94">
        <v>3.6819049338372092</v>
      </c>
      <c r="N4173" s="94">
        <v>3.2022168037670213</v>
      </c>
      <c r="O4173" s="94">
        <v>3.1901320591398821</v>
      </c>
      <c r="P4173" s="94">
        <v>3.0967833013305532</v>
      </c>
      <c r="Q4173" s="94">
        <v>2.94188374345398</v>
      </c>
      <c r="R4173" s="94">
        <v>2.6796596548927565</v>
      </c>
      <c r="S4173" s="94">
        <v>2.4402064408408135</v>
      </c>
      <c r="T4173" s="94">
        <v>2.4125409092996382</v>
      </c>
      <c r="U4173" s="94">
        <v>2.5104432072228837</v>
      </c>
      <c r="V4173" s="94">
        <v>2.2780656297618447</v>
      </c>
      <c r="W4173" s="94">
        <v>2.1829194989790155</v>
      </c>
      <c r="X4173" s="94">
        <v>2.0474785838384704</v>
      </c>
      <c r="Y4173" s="94">
        <v>2.1822255571668796</v>
      </c>
      <c r="Z4173" s="94">
        <v>2.4329037562362297</v>
      </c>
      <c r="AA4173" s="94">
        <v>2.5125084914236044</v>
      </c>
      <c r="AB4173" s="94">
        <v>2.5653837858570312</v>
      </c>
      <c r="AC4173" s="94">
        <v>2.5312420788273977</v>
      </c>
      <c r="AD4173" s="94">
        <v>2.3039625287457794</v>
      </c>
      <c r="AE4173" s="94">
        <v>2.2655122519931448</v>
      </c>
      <c r="AF4173" s="94">
        <v>2.2064131067352819</v>
      </c>
      <c r="AG4173" s="94">
        <v>2.0823876850889591</v>
      </c>
      <c r="AH4173" s="94">
        <v>2.2548302723735012</v>
      </c>
      <c r="AI4173" s="94">
        <v>2.0618961542942329</v>
      </c>
      <c r="AJ4173" s="94">
        <v>2.0214110968010641</v>
      </c>
      <c r="AK4173" s="94">
        <v>1.9815212051634135</v>
      </c>
      <c r="AL4173" s="94">
        <v>1.9084634464439498</v>
      </c>
      <c r="AM4173" s="94">
        <v>1.9922959013711039</v>
      </c>
      <c r="AN4173" s="94">
        <v>1.9921237751809502</v>
      </c>
      <c r="AO4173" s="94">
        <v>2.1592853680057096</v>
      </c>
      <c r="AP4173" s="94">
        <v>2.1742946743661138</v>
      </c>
      <c r="AQ4173" s="94">
        <v>2.4264817760433712</v>
      </c>
      <c r="AR4173" s="94">
        <v>2.1281510839284219</v>
      </c>
      <c r="AS4173" s="43">
        <f t="shared" si="117"/>
        <v>45.749532257476048</v>
      </c>
    </row>
    <row r="4174" spans="3:45">
      <c r="C4174" s="34">
        <v>108</v>
      </c>
      <c r="D4174" s="94">
        <v>3.3</v>
      </c>
      <c r="E4174" s="94">
        <v>3.4260428135292424</v>
      </c>
      <c r="F4174" s="94">
        <v>3.2698445014785973</v>
      </c>
      <c r="G4174" s="94">
        <v>3.3056598886656912</v>
      </c>
      <c r="H4174" s="94">
        <v>3.1567853988426942</v>
      </c>
      <c r="I4174" s="94">
        <v>2.9777950452658946</v>
      </c>
      <c r="J4174" s="94">
        <v>2.7462966981544148</v>
      </c>
      <c r="K4174" s="94">
        <v>2.6607542635499377</v>
      </c>
      <c r="L4174" s="94">
        <v>2.655062263136335</v>
      </c>
      <c r="M4174" s="94">
        <v>2.8846888289820853</v>
      </c>
      <c r="N4174" s="94">
        <v>2.5428111624665513</v>
      </c>
      <c r="O4174" s="94">
        <v>2.7660664338571652</v>
      </c>
      <c r="P4174" s="94">
        <v>2.6685958815051132</v>
      </c>
      <c r="Q4174" s="94">
        <v>2.7151128294322193</v>
      </c>
      <c r="R4174" s="94">
        <v>2.5988435568558215</v>
      </c>
      <c r="S4174" s="94">
        <v>2.3539238347976328</v>
      </c>
      <c r="T4174" s="94">
        <v>2.1866375995947442</v>
      </c>
      <c r="U4174" s="94">
        <v>1.9703372128257848</v>
      </c>
      <c r="V4174" s="94">
        <v>1.9464424610253792</v>
      </c>
      <c r="W4174" s="94">
        <v>1.895216868955713</v>
      </c>
      <c r="X4174" s="94">
        <v>2.0681779319169333</v>
      </c>
      <c r="Y4174" s="94">
        <v>2.0856503531173525</v>
      </c>
      <c r="Z4174" s="94">
        <v>1.9483246795678204</v>
      </c>
      <c r="AA4174" s="94">
        <v>1.9550581349689902</v>
      </c>
      <c r="AB4174" s="94">
        <v>1.9795547327015452</v>
      </c>
      <c r="AC4174" s="94">
        <v>1.9325720881637036</v>
      </c>
      <c r="AD4174" s="94">
        <v>2.0327798324766979</v>
      </c>
      <c r="AE4174" s="94">
        <v>2.1039320640188728</v>
      </c>
      <c r="AF4174" s="94">
        <v>2.1320403774712844</v>
      </c>
      <c r="AG4174" s="94">
        <v>2.1439010166027352</v>
      </c>
      <c r="AH4174" s="94">
        <v>2.5649464660936054</v>
      </c>
      <c r="AI4174" s="94">
        <v>2.4255168572576502</v>
      </c>
      <c r="AJ4174" s="94">
        <v>2.4114764597990614</v>
      </c>
      <c r="AK4174" s="94">
        <v>2.6069056465913572</v>
      </c>
      <c r="AL4174" s="94">
        <v>2.9973148689985689</v>
      </c>
      <c r="AM4174" s="94">
        <v>2.9211781609895926</v>
      </c>
      <c r="AN4174" s="94">
        <v>2.7237109746512576</v>
      </c>
      <c r="AO4174" s="94">
        <v>2.6776979200011253</v>
      </c>
      <c r="AP4174" s="94">
        <v>2.5347584081661148</v>
      </c>
      <c r="AQ4174" s="94">
        <v>2.2508430632179417</v>
      </c>
      <c r="AR4174" s="94">
        <v>2.4050321293691881</v>
      </c>
      <c r="AS4174" s="43">
        <f t="shared" si="117"/>
        <v>40.331658485881576</v>
      </c>
    </row>
    <row r="4175" spans="3:45">
      <c r="C4175" s="34">
        <v>109</v>
      </c>
      <c r="D4175" s="94">
        <v>3.3</v>
      </c>
      <c r="E4175" s="94">
        <v>3.1143302741372896</v>
      </c>
      <c r="F4175" s="94">
        <v>2.9850410800830112</v>
      </c>
      <c r="G4175" s="94">
        <v>3.4083666040789855</v>
      </c>
      <c r="H4175" s="94">
        <v>2.9429939668350786</v>
      </c>
      <c r="I4175" s="94">
        <v>2.7525511753432226</v>
      </c>
      <c r="J4175" s="94">
        <v>2.7546824576468332</v>
      </c>
      <c r="K4175" s="94">
        <v>2.7452549726474942</v>
      </c>
      <c r="L4175" s="94">
        <v>2.9341014232182965</v>
      </c>
      <c r="M4175" s="94">
        <v>3.0272658667259864</v>
      </c>
      <c r="N4175" s="94">
        <v>3.2574855153540581</v>
      </c>
      <c r="O4175" s="94">
        <v>3.0413105832339578</v>
      </c>
      <c r="P4175" s="94">
        <v>2.8132509175574372</v>
      </c>
      <c r="Q4175" s="94">
        <v>2.5876651185264139</v>
      </c>
      <c r="R4175" s="94">
        <v>2.5497095180178864</v>
      </c>
      <c r="S4175" s="94">
        <v>2.4051371929755745</v>
      </c>
      <c r="T4175" s="94">
        <v>2.3935450064380328</v>
      </c>
      <c r="U4175" s="94">
        <v>2.5820291850598633</v>
      </c>
      <c r="V4175" s="94">
        <v>2.4827619727889747</v>
      </c>
      <c r="W4175" s="94">
        <v>2.3641210056197641</v>
      </c>
      <c r="X4175" s="94">
        <v>2.4206244136835573</v>
      </c>
      <c r="Y4175" s="94">
        <v>2.7505237620858418</v>
      </c>
      <c r="Z4175" s="94">
        <v>2.6590121004853238</v>
      </c>
      <c r="AA4175" s="94">
        <v>2.7042611469605142</v>
      </c>
      <c r="AB4175" s="94">
        <v>2.89014884042387</v>
      </c>
      <c r="AC4175" s="94">
        <v>2.967081343289208</v>
      </c>
      <c r="AD4175" s="94">
        <v>2.6717025164975743</v>
      </c>
      <c r="AE4175" s="94">
        <v>2.801617204719383</v>
      </c>
      <c r="AF4175" s="94">
        <v>2.9507264146831114</v>
      </c>
      <c r="AG4175" s="94">
        <v>2.7887743206412545</v>
      </c>
      <c r="AH4175" s="94">
        <v>2.6323909956196867</v>
      </c>
      <c r="AI4175" s="94">
        <v>2.3861425261499476</v>
      </c>
      <c r="AJ4175" s="94">
        <v>2.3438935147363775</v>
      </c>
      <c r="AK4175" s="94">
        <v>2.1295669287063195</v>
      </c>
      <c r="AL4175" s="94">
        <v>2.1277911194722896</v>
      </c>
      <c r="AM4175" s="94">
        <v>2.4522948958901427</v>
      </c>
      <c r="AN4175" s="94">
        <v>2.0965913296808854</v>
      </c>
      <c r="AO4175" s="94">
        <v>2.0752307863508013</v>
      </c>
      <c r="AP4175" s="94">
        <v>1.8981561065146308</v>
      </c>
      <c r="AQ4175" s="94">
        <v>1.6775690881988652</v>
      </c>
      <c r="AR4175" s="94">
        <v>1.7752144278964896</v>
      </c>
      <c r="AS4175" s="43">
        <f t="shared" si="117"/>
        <v>42.056063269636482</v>
      </c>
    </row>
    <row r="4176" spans="3:45">
      <c r="C4176" s="34">
        <v>110</v>
      </c>
      <c r="D4176" s="94">
        <v>3.3</v>
      </c>
      <c r="E4176" s="94">
        <v>3.6305319359461268</v>
      </c>
      <c r="F4176" s="94">
        <v>3.3249337346708914</v>
      </c>
      <c r="G4176" s="94">
        <v>3.7465256083338625</v>
      </c>
      <c r="H4176" s="94">
        <v>3.3501435897561045</v>
      </c>
      <c r="I4176" s="94">
        <v>3.2426535734279045</v>
      </c>
      <c r="J4176" s="94">
        <v>3.3162174862150087</v>
      </c>
      <c r="K4176" s="94">
        <v>3.3367804965445647</v>
      </c>
      <c r="L4176" s="94">
        <v>3.3178325503516906</v>
      </c>
      <c r="M4176" s="94">
        <v>3.0317890554036127</v>
      </c>
      <c r="N4176" s="94">
        <v>2.8449277791163436</v>
      </c>
      <c r="O4176" s="94">
        <v>2.7123892445196081</v>
      </c>
      <c r="P4176" s="94">
        <v>2.5390032931708477</v>
      </c>
      <c r="Q4176" s="94">
        <v>2.4605244813191613</v>
      </c>
      <c r="R4176" s="94">
        <v>2.4485214485606068</v>
      </c>
      <c r="S4176" s="94">
        <v>2.4495956180848277</v>
      </c>
      <c r="T4176" s="94">
        <v>2.6622672956586677</v>
      </c>
      <c r="U4176" s="94">
        <v>2.6273043925099659</v>
      </c>
      <c r="V4176" s="94">
        <v>2.388906835341571</v>
      </c>
      <c r="W4176" s="94">
        <v>2.4600781871101334</v>
      </c>
      <c r="X4176" s="94">
        <v>2.5913005197271413</v>
      </c>
      <c r="Y4176" s="94">
        <v>2.3884956949641025</v>
      </c>
      <c r="Z4176" s="94">
        <v>2.2756306565896671</v>
      </c>
      <c r="AA4176" s="94">
        <v>2.1112639719813013</v>
      </c>
      <c r="AB4176" s="94">
        <v>2.1377615648257313</v>
      </c>
      <c r="AC4176" s="94">
        <v>1.9713633198818525</v>
      </c>
      <c r="AD4176" s="94">
        <v>2.030724762324994</v>
      </c>
      <c r="AE4176" s="94">
        <v>1.95075811378207</v>
      </c>
      <c r="AF4176" s="94">
        <v>1.6896863077085131</v>
      </c>
      <c r="AG4176" s="94">
        <v>1.6548674000747841</v>
      </c>
      <c r="AH4176" s="94">
        <v>1.6827895389344569</v>
      </c>
      <c r="AI4176" s="94">
        <v>1.8251767919293427</v>
      </c>
      <c r="AJ4176" s="94">
        <v>1.6097585837381068</v>
      </c>
      <c r="AK4176" s="94">
        <v>1.5006118200944627</v>
      </c>
      <c r="AL4176" s="94">
        <v>1.5213613549693528</v>
      </c>
      <c r="AM4176" s="94">
        <v>1.4160529219695526</v>
      </c>
      <c r="AN4176" s="94">
        <v>1.448320621691028</v>
      </c>
      <c r="AO4176" s="94">
        <v>1.368965426756237</v>
      </c>
      <c r="AP4176" s="94">
        <v>1.3053080801264549</v>
      </c>
      <c r="AQ4176" s="94">
        <v>1.1787411304022066</v>
      </c>
      <c r="AR4176" s="94">
        <v>1.1374378344403218</v>
      </c>
      <c r="AS4176" s="43">
        <f t="shared" si="117"/>
        <v>41.892699047612965</v>
      </c>
    </row>
    <row r="4177" spans="3:45">
      <c r="C4177" s="34">
        <v>111</v>
      </c>
      <c r="D4177" s="94">
        <v>3.3</v>
      </c>
      <c r="E4177" s="94">
        <v>3.2790567163768261</v>
      </c>
      <c r="F4177" s="94">
        <v>3.3837854639958818</v>
      </c>
      <c r="G4177" s="94">
        <v>3.2189764122471352</v>
      </c>
      <c r="H4177" s="94">
        <v>3.1018180655744065</v>
      </c>
      <c r="I4177" s="94">
        <v>2.9903522471714075</v>
      </c>
      <c r="J4177" s="94">
        <v>3.0851206549726551</v>
      </c>
      <c r="K4177" s="94">
        <v>2.9886730514331359</v>
      </c>
      <c r="L4177" s="94">
        <v>2.9486377462629427</v>
      </c>
      <c r="M4177" s="94">
        <v>3.1095729153577292</v>
      </c>
      <c r="N4177" s="94">
        <v>3.1830351435632491</v>
      </c>
      <c r="O4177" s="94">
        <v>2.8293445092647769</v>
      </c>
      <c r="P4177" s="94">
        <v>2.9257832500702614</v>
      </c>
      <c r="Q4177" s="94">
        <v>2.7301468486487859</v>
      </c>
      <c r="R4177" s="94">
        <v>2.5316068932602285</v>
      </c>
      <c r="S4177" s="94">
        <v>2.3524489487335654</v>
      </c>
      <c r="T4177" s="94">
        <v>2.331074437172334</v>
      </c>
      <c r="U4177" s="94">
        <v>2.3425182723094196</v>
      </c>
      <c r="V4177" s="94">
        <v>2.1668156230141271</v>
      </c>
      <c r="W4177" s="94">
        <v>2.0051048246581771</v>
      </c>
      <c r="X4177" s="94">
        <v>1.8996790317059329</v>
      </c>
      <c r="Y4177" s="94">
        <v>1.7855490835684644</v>
      </c>
      <c r="Z4177" s="94">
        <v>1.7820176488146025</v>
      </c>
      <c r="AA4177" s="94">
        <v>1.8381178452631675</v>
      </c>
      <c r="AB4177" s="94">
        <v>1.8112077965189981</v>
      </c>
      <c r="AC4177" s="94">
        <v>1.7844606151345175</v>
      </c>
      <c r="AD4177" s="94">
        <v>1.781141544860579</v>
      </c>
      <c r="AE4177" s="94">
        <v>1.91465701859897</v>
      </c>
      <c r="AF4177" s="94">
        <v>1.8146338691773518</v>
      </c>
      <c r="AG4177" s="94">
        <v>1.7226568444067563</v>
      </c>
      <c r="AH4177" s="94">
        <v>1.555873634483478</v>
      </c>
      <c r="AI4177" s="94">
        <v>1.3151984648705273</v>
      </c>
      <c r="AJ4177" s="94">
        <v>1.2538948794844071</v>
      </c>
      <c r="AK4177" s="94">
        <v>1.2171773565643103</v>
      </c>
      <c r="AL4177" s="94">
        <v>1.2520112651851436</v>
      </c>
      <c r="AM4177" s="94">
        <v>1.2923937563722796</v>
      </c>
      <c r="AN4177" s="94">
        <v>1.1713155168551217</v>
      </c>
      <c r="AO4177" s="94">
        <v>1.1697986004068732</v>
      </c>
      <c r="AP4177" s="94">
        <v>1.0874081451520017</v>
      </c>
      <c r="AQ4177" s="94">
        <v>1.1780627927910789</v>
      </c>
      <c r="AR4177" s="94">
        <v>1.0816444631964091</v>
      </c>
      <c r="AS4177" s="43">
        <f t="shared" si="117"/>
        <v>39.400401702761307</v>
      </c>
    </row>
    <row r="4178" spans="3:45">
      <c r="C4178" s="34">
        <v>112</v>
      </c>
      <c r="D4178" s="94">
        <v>3.3</v>
      </c>
      <c r="E4178" s="94">
        <v>3.4085286598431201</v>
      </c>
      <c r="F4178" s="94">
        <v>3.3166222397995848</v>
      </c>
      <c r="G4178" s="94">
        <v>3.2268798598820214</v>
      </c>
      <c r="H4178" s="94">
        <v>2.8826611246231093</v>
      </c>
      <c r="I4178" s="94">
        <v>3.1290948985378835</v>
      </c>
      <c r="J4178" s="94">
        <v>2.9122653500068649</v>
      </c>
      <c r="K4178" s="94">
        <v>3.1111008777153963</v>
      </c>
      <c r="L4178" s="94">
        <v>2.9665046882750121</v>
      </c>
      <c r="M4178" s="94">
        <v>2.9644939057365378</v>
      </c>
      <c r="N4178" s="94">
        <v>2.8766442687625076</v>
      </c>
      <c r="O4178" s="94">
        <v>2.791810421851145</v>
      </c>
      <c r="P4178" s="94">
        <v>2.7228382080153475</v>
      </c>
      <c r="Q4178" s="94">
        <v>2.8717031058930407</v>
      </c>
      <c r="R4178" s="94">
        <v>2.8061604540535954</v>
      </c>
      <c r="S4178" s="94">
        <v>2.7030010912299085</v>
      </c>
      <c r="T4178" s="94">
        <v>2.6617232528283847</v>
      </c>
      <c r="U4178" s="94">
        <v>2.5814502974373283</v>
      </c>
      <c r="V4178" s="94">
        <v>2.7998439756406719</v>
      </c>
      <c r="W4178" s="94">
        <v>2.4888818790575384</v>
      </c>
      <c r="X4178" s="94">
        <v>2.2908357825012002</v>
      </c>
      <c r="Y4178" s="94">
        <v>2.4545526878617658</v>
      </c>
      <c r="Z4178" s="94">
        <v>2.7055019052517477</v>
      </c>
      <c r="AA4178" s="94">
        <v>2.6406177161197237</v>
      </c>
      <c r="AB4178" s="94">
        <v>2.2390766429222202</v>
      </c>
      <c r="AC4178" s="94">
        <v>2.1865034555363367</v>
      </c>
      <c r="AD4178" s="94">
        <v>2.2558246954131098</v>
      </c>
      <c r="AE4178" s="94">
        <v>2.1130504447269653</v>
      </c>
      <c r="AF4178" s="94">
        <v>1.8950937268359274</v>
      </c>
      <c r="AG4178" s="94">
        <v>1.8463036500741354</v>
      </c>
      <c r="AH4178" s="94">
        <v>1.7013287631325216</v>
      </c>
      <c r="AI4178" s="94">
        <v>1.6492856745847519</v>
      </c>
      <c r="AJ4178" s="94">
        <v>1.5816392611998822</v>
      </c>
      <c r="AK4178" s="94">
        <v>1.6889240284904921</v>
      </c>
      <c r="AL4178" s="94">
        <v>1.5597058728185196</v>
      </c>
      <c r="AM4178" s="94">
        <v>1.3959395660396294</v>
      </c>
      <c r="AN4178" s="94">
        <v>1.2644041198967881</v>
      </c>
      <c r="AO4178" s="94">
        <v>1.0949709264239245</v>
      </c>
      <c r="AP4178" s="94">
        <v>0.95468784116566408</v>
      </c>
      <c r="AQ4178" s="94">
        <v>0.95253356672633338</v>
      </c>
      <c r="AR4178" s="94">
        <v>0.96708226519689977</v>
      </c>
      <c r="AS4178" s="43">
        <f t="shared" si="117"/>
        <v>41.155783873095579</v>
      </c>
    </row>
    <row r="4179" spans="3:45">
      <c r="C4179" s="34">
        <v>113</v>
      </c>
      <c r="D4179" s="94">
        <v>3.3</v>
      </c>
      <c r="E4179" s="94">
        <v>3.7565215739415665</v>
      </c>
      <c r="F4179" s="94">
        <v>3.6278305956389447</v>
      </c>
      <c r="G4179" s="94">
        <v>3.5918263056225794</v>
      </c>
      <c r="H4179" s="94">
        <v>3.805200676585931</v>
      </c>
      <c r="I4179" s="94">
        <v>3.4706220581704819</v>
      </c>
      <c r="J4179" s="94">
        <v>3.3467462703035369</v>
      </c>
      <c r="K4179" s="94">
        <v>3.3149889798873811</v>
      </c>
      <c r="L4179" s="94">
        <v>3.1371090744004797</v>
      </c>
      <c r="M4179" s="94">
        <v>2.7150744873302122</v>
      </c>
      <c r="N4179" s="94">
        <v>3.1200314688629422</v>
      </c>
      <c r="O4179" s="94">
        <v>3.2289589467234419</v>
      </c>
      <c r="P4179" s="94">
        <v>3.1780090115710879</v>
      </c>
      <c r="Q4179" s="94">
        <v>3.2399679758899489</v>
      </c>
      <c r="R4179" s="94">
        <v>3.0008905060255868</v>
      </c>
      <c r="S4179" s="94">
        <v>2.767768839369956</v>
      </c>
      <c r="T4179" s="94">
        <v>2.9132736640962116</v>
      </c>
      <c r="U4179" s="94">
        <v>2.8074013518093133</v>
      </c>
      <c r="V4179" s="94">
        <v>2.9291298287406069</v>
      </c>
      <c r="W4179" s="94">
        <v>2.8282096889562633</v>
      </c>
      <c r="X4179" s="94">
        <v>2.8707746461431656</v>
      </c>
      <c r="Y4179" s="94">
        <v>2.7924764666310584</v>
      </c>
      <c r="Z4179" s="94">
        <v>2.8482885376009901</v>
      </c>
      <c r="AA4179" s="94">
        <v>2.8883295010447352</v>
      </c>
      <c r="AB4179" s="94">
        <v>2.8184498586200681</v>
      </c>
      <c r="AC4179" s="94">
        <v>3.0032333001466212</v>
      </c>
      <c r="AD4179" s="94">
        <v>3.3422887444397111</v>
      </c>
      <c r="AE4179" s="94">
        <v>3.2659925027282646</v>
      </c>
      <c r="AF4179" s="94">
        <v>2.9801171476253843</v>
      </c>
      <c r="AG4179" s="94">
        <v>2.8943671340174326</v>
      </c>
      <c r="AH4179" s="94">
        <v>2.584887346049384</v>
      </c>
      <c r="AI4179" s="94">
        <v>2.3530094970652331</v>
      </c>
      <c r="AJ4179" s="94">
        <v>2.2571463808155388</v>
      </c>
      <c r="AK4179" s="94">
        <v>2.1814467467210106</v>
      </c>
      <c r="AL4179" s="94">
        <v>2.2078251933202209</v>
      </c>
      <c r="AM4179" s="94">
        <v>2.1339644299679001</v>
      </c>
      <c r="AN4179" s="94">
        <v>2.0490936974537899</v>
      </c>
      <c r="AO4179" s="94">
        <v>1.97275818306562</v>
      </c>
      <c r="AP4179" s="94">
        <v>1.984387068700735</v>
      </c>
      <c r="AQ4179" s="94">
        <v>2.2564635729084928</v>
      </c>
      <c r="AR4179" s="94">
        <v>2.2588403715997289</v>
      </c>
      <c r="AS4179" s="43">
        <f t="shared" si="117"/>
        <v>47.01662995847213</v>
      </c>
    </row>
    <row r="4180" spans="3:45">
      <c r="C4180" s="34">
        <v>114</v>
      </c>
      <c r="D4180" s="94">
        <v>3.3</v>
      </c>
      <c r="E4180" s="94">
        <v>3.0259913509312169</v>
      </c>
      <c r="F4180" s="94">
        <v>3.1667786601537924</v>
      </c>
      <c r="G4180" s="94">
        <v>3.0085662117398853</v>
      </c>
      <c r="H4180" s="94">
        <v>2.6419025041228466</v>
      </c>
      <c r="I4180" s="94">
        <v>2.4649324750981578</v>
      </c>
      <c r="J4180" s="94">
        <v>2.371342368131319</v>
      </c>
      <c r="K4180" s="94">
        <v>2.2294541845403955</v>
      </c>
      <c r="L4180" s="94">
        <v>2.0725472323424703</v>
      </c>
      <c r="M4180" s="94">
        <v>2.0112929084817517</v>
      </c>
      <c r="N4180" s="94">
        <v>1.9430848187097129</v>
      </c>
      <c r="O4180" s="94">
        <v>2.0108905148207952</v>
      </c>
      <c r="P4180" s="94">
        <v>1.8351474930122738</v>
      </c>
      <c r="Q4180" s="94">
        <v>1.9257589416492225</v>
      </c>
      <c r="R4180" s="94">
        <v>1.8259643390294904</v>
      </c>
      <c r="S4180" s="94">
        <v>1.7596632339704619</v>
      </c>
      <c r="T4180" s="94">
        <v>1.7573256344494315</v>
      </c>
      <c r="U4180" s="94">
        <v>1.5211344521024448</v>
      </c>
      <c r="V4180" s="94">
        <v>1.438421215007784</v>
      </c>
      <c r="W4180" s="94">
        <v>1.481588944946006</v>
      </c>
      <c r="X4180" s="94">
        <v>1.4777731240622722</v>
      </c>
      <c r="Y4180" s="94">
        <v>1.5609465768773967</v>
      </c>
      <c r="Z4180" s="94">
        <v>1.4541357412371037</v>
      </c>
      <c r="AA4180" s="94">
        <v>1.4265433910031298</v>
      </c>
      <c r="AB4180" s="94">
        <v>1.3093447775158336</v>
      </c>
      <c r="AC4180" s="94">
        <v>1.2581309793140232</v>
      </c>
      <c r="AD4180" s="94">
        <v>1.2928122312573638</v>
      </c>
      <c r="AE4180" s="94">
        <v>1.2041701573564945</v>
      </c>
      <c r="AF4180" s="94">
        <v>1.2624898481053515</v>
      </c>
      <c r="AG4180" s="94">
        <v>1.3805492553614036</v>
      </c>
      <c r="AH4180" s="94">
        <v>1.357330612930705</v>
      </c>
      <c r="AI4180" s="94">
        <v>1.3301291144049212</v>
      </c>
      <c r="AJ4180" s="94">
        <v>1.3714045504757542</v>
      </c>
      <c r="AK4180" s="94">
        <v>1.2844807263515694</v>
      </c>
      <c r="AL4180" s="94">
        <v>1.1186243619610081</v>
      </c>
      <c r="AM4180" s="94">
        <v>1.244161142750325</v>
      </c>
      <c r="AN4180" s="94">
        <v>1.3555825528518461</v>
      </c>
      <c r="AO4180" s="94">
        <v>1.293174368776036</v>
      </c>
      <c r="AP4180" s="94">
        <v>1.2389834840056868</v>
      </c>
      <c r="AQ4180" s="94">
        <v>1.1614100635685591</v>
      </c>
      <c r="AR4180" s="94">
        <v>1.155926407875572</v>
      </c>
      <c r="AS4180" s="43">
        <f t="shared" si="117"/>
        <v>31.782632067790029</v>
      </c>
    </row>
    <row r="4181" spans="3:45">
      <c r="C4181" s="34">
        <v>115</v>
      </c>
      <c r="D4181" s="94">
        <v>3.3</v>
      </c>
      <c r="E4181" s="94">
        <v>2.9116221164520923</v>
      </c>
      <c r="F4181" s="94">
        <v>2.5667090469488372</v>
      </c>
      <c r="G4181" s="94">
        <v>2.5586347213683709</v>
      </c>
      <c r="H4181" s="94">
        <v>2.6530128294499167</v>
      </c>
      <c r="I4181" s="94">
        <v>2.6123770862927449</v>
      </c>
      <c r="J4181" s="94">
        <v>2.3978951334233609</v>
      </c>
      <c r="K4181" s="94">
        <v>2.4379876482068936</v>
      </c>
      <c r="L4181" s="94">
        <v>2.2529258429865164</v>
      </c>
      <c r="M4181" s="94">
        <v>2.1873330594726865</v>
      </c>
      <c r="N4181" s="94">
        <v>2.1313721190714183</v>
      </c>
      <c r="O4181" s="94">
        <v>2.248659484336287</v>
      </c>
      <c r="P4181" s="94">
        <v>2.4179257762414648</v>
      </c>
      <c r="Q4181" s="94">
        <v>2.4649166757355139</v>
      </c>
      <c r="R4181" s="94">
        <v>2.3773273773896531</v>
      </c>
      <c r="S4181" s="94">
        <v>2.2820618183902965</v>
      </c>
      <c r="T4181" s="94">
        <v>2.361386841558665</v>
      </c>
      <c r="U4181" s="94">
        <v>2.2528870270075663</v>
      </c>
      <c r="V4181" s="94">
        <v>2.0681798380744514</v>
      </c>
      <c r="W4181" s="94">
        <v>1.8491815410272505</v>
      </c>
      <c r="X4181" s="94">
        <v>1.9397219083851429</v>
      </c>
      <c r="Y4181" s="94">
        <v>1.900860139576575</v>
      </c>
      <c r="Z4181" s="94">
        <v>1.9240386348306511</v>
      </c>
      <c r="AA4181" s="94">
        <v>1.7565303101539722</v>
      </c>
      <c r="AB4181" s="94">
        <v>1.879941841684263</v>
      </c>
      <c r="AC4181" s="94">
        <v>1.5796036546316725</v>
      </c>
      <c r="AD4181" s="94">
        <v>1.5381232432019003</v>
      </c>
      <c r="AE4181" s="94">
        <v>1.4493465135083168</v>
      </c>
      <c r="AF4181" s="94">
        <v>1.4263027529406735</v>
      </c>
      <c r="AG4181" s="94">
        <v>1.4717050933273761</v>
      </c>
      <c r="AH4181" s="94">
        <v>1.3480598795540577</v>
      </c>
      <c r="AI4181" s="94">
        <v>1.3367099740678179</v>
      </c>
      <c r="AJ4181" s="94">
        <v>1.3750061487837213</v>
      </c>
      <c r="AK4181" s="94">
        <v>1.3215460892431214</v>
      </c>
      <c r="AL4181" s="94">
        <v>1.277584280481767</v>
      </c>
      <c r="AM4181" s="94">
        <v>1.3992760525593588</v>
      </c>
      <c r="AN4181" s="94">
        <v>1.4870517963104302</v>
      </c>
      <c r="AO4181" s="94">
        <v>1.492412002514572</v>
      </c>
      <c r="AP4181" s="94">
        <v>1.5932888510566177</v>
      </c>
      <c r="AQ4181" s="94">
        <v>1.6836881315680177</v>
      </c>
      <c r="AR4181" s="94">
        <v>1.7850666555066446</v>
      </c>
      <c r="AS4181" s="43">
        <f t="shared" si="117"/>
        <v>34.208058159170754</v>
      </c>
    </row>
    <row r="4182" spans="3:45">
      <c r="C4182" s="34">
        <v>116</v>
      </c>
      <c r="D4182" s="94">
        <v>3.3</v>
      </c>
      <c r="E4182" s="94">
        <v>3.1036026839231026</v>
      </c>
      <c r="F4182" s="94">
        <v>2.7154239577114581</v>
      </c>
      <c r="G4182" s="94">
        <v>2.5214283879933941</v>
      </c>
      <c r="H4182" s="94">
        <v>2.3581343994011359</v>
      </c>
      <c r="I4182" s="94">
        <v>2.2772244041083645</v>
      </c>
      <c r="J4182" s="94">
        <v>2.2762627798899322</v>
      </c>
      <c r="K4182" s="94">
        <v>2.3386144543420575</v>
      </c>
      <c r="L4182" s="94">
        <v>2.3748699565096065</v>
      </c>
      <c r="M4182" s="94">
        <v>2.1694483864519922</v>
      </c>
      <c r="N4182" s="94">
        <v>2.1379542590467282</v>
      </c>
      <c r="O4182" s="94">
        <v>1.9661524860651269</v>
      </c>
      <c r="P4182" s="94">
        <v>1.9313542130759889</v>
      </c>
      <c r="Q4182" s="94">
        <v>1.9003582120692819</v>
      </c>
      <c r="R4182" s="94">
        <v>1.7844754437205463</v>
      </c>
      <c r="S4182" s="94">
        <v>1.8310418874990524</v>
      </c>
      <c r="T4182" s="94">
        <v>1.964494653972414</v>
      </c>
      <c r="U4182" s="94">
        <v>1.8935791630385257</v>
      </c>
      <c r="V4182" s="94">
        <v>1.7632515792020869</v>
      </c>
      <c r="W4182" s="94">
        <v>1.7164166674004726</v>
      </c>
      <c r="X4182" s="94">
        <v>1.6791610525701599</v>
      </c>
      <c r="Y4182" s="94">
        <v>1.5700372337172657</v>
      </c>
      <c r="Z4182" s="94">
        <v>1.4177340346174678</v>
      </c>
      <c r="AA4182" s="94">
        <v>1.3420961419268336</v>
      </c>
      <c r="AB4182" s="94">
        <v>1.332579717199875</v>
      </c>
      <c r="AC4182" s="94">
        <v>1.4659074428501797</v>
      </c>
      <c r="AD4182" s="94">
        <v>1.557730645329962</v>
      </c>
      <c r="AE4182" s="94">
        <v>1.5551046320262021</v>
      </c>
      <c r="AF4182" s="94">
        <v>1.7161142772354534</v>
      </c>
      <c r="AG4182" s="94">
        <v>1.6296061853356663</v>
      </c>
      <c r="AH4182" s="94">
        <v>1.4155822151764013</v>
      </c>
      <c r="AI4182" s="94">
        <v>1.2296070217201371</v>
      </c>
      <c r="AJ4182" s="94">
        <v>1.2963748497114622</v>
      </c>
      <c r="AK4182" s="94">
        <v>1.2794009136766358</v>
      </c>
      <c r="AL4182" s="94">
        <v>1.3709487020666162</v>
      </c>
      <c r="AM4182" s="94">
        <v>1.4975314112117508</v>
      </c>
      <c r="AN4182" s="94">
        <v>1.5564310832175143</v>
      </c>
      <c r="AO4182" s="94">
        <v>1.5346054996741556</v>
      </c>
      <c r="AP4182" s="94">
        <v>1.4826109336897506</v>
      </c>
      <c r="AQ4182" s="94">
        <v>1.4717172408215535</v>
      </c>
      <c r="AR4182" s="94">
        <v>1.5128855503167502</v>
      </c>
      <c r="AS4182" s="43">
        <f t="shared" si="117"/>
        <v>32.023216059797946</v>
      </c>
    </row>
    <row r="4183" spans="3:45">
      <c r="C4183" s="34">
        <v>117</v>
      </c>
      <c r="D4183" s="94">
        <v>3.3</v>
      </c>
      <c r="E4183" s="94">
        <v>3.3131789698170224</v>
      </c>
      <c r="F4183" s="94">
        <v>2.910235878904829</v>
      </c>
      <c r="G4183" s="94">
        <v>2.9003477357066805</v>
      </c>
      <c r="H4183" s="94">
        <v>3.063523898960602</v>
      </c>
      <c r="I4183" s="94">
        <v>3.0154056494409036</v>
      </c>
      <c r="J4183" s="94">
        <v>2.7872834980760328</v>
      </c>
      <c r="K4183" s="94">
        <v>2.59299725812919</v>
      </c>
      <c r="L4183" s="94">
        <v>2.5446218591439176</v>
      </c>
      <c r="M4183" s="94">
        <v>2.5233939719372458</v>
      </c>
      <c r="N4183" s="94">
        <v>2.2848649700693824</v>
      </c>
      <c r="O4183" s="94">
        <v>2.0107152416035299</v>
      </c>
      <c r="P4183" s="94">
        <v>2.0618082012197605</v>
      </c>
      <c r="Q4183" s="94">
        <v>2.1587934409114138</v>
      </c>
      <c r="R4183" s="94">
        <v>2.024466597649289</v>
      </c>
      <c r="S4183" s="94">
        <v>1.7849521152914141</v>
      </c>
      <c r="T4183" s="94">
        <v>1.9112478486575362</v>
      </c>
      <c r="U4183" s="94">
        <v>1.818927156009656</v>
      </c>
      <c r="V4183" s="94">
        <v>1.8006865753918397</v>
      </c>
      <c r="W4183" s="94">
        <v>1.8243457060459685</v>
      </c>
      <c r="X4183" s="94">
        <v>1.8376899027155098</v>
      </c>
      <c r="Y4183" s="94">
        <v>1.6805446872192009</v>
      </c>
      <c r="Z4183" s="94">
        <v>1.7364872448805919</v>
      </c>
      <c r="AA4183" s="94">
        <v>1.71645283535513</v>
      </c>
      <c r="AB4183" s="94">
        <v>1.6127173286341614</v>
      </c>
      <c r="AC4183" s="94">
        <v>1.4826091611089873</v>
      </c>
      <c r="AD4183" s="94">
        <v>1.4808776914239699</v>
      </c>
      <c r="AE4183" s="94">
        <v>1.5386446922326149</v>
      </c>
      <c r="AF4183" s="94">
        <v>1.5854901484901636</v>
      </c>
      <c r="AG4183" s="94">
        <v>1.5794931417636096</v>
      </c>
      <c r="AH4183" s="94">
        <v>1.5136670582949787</v>
      </c>
      <c r="AI4183" s="94">
        <v>1.5180978772967997</v>
      </c>
      <c r="AJ4183" s="94">
        <v>1.2519825189964353</v>
      </c>
      <c r="AK4183" s="94">
        <v>1.2999206148744582</v>
      </c>
      <c r="AL4183" s="94">
        <v>1.2880650577691826</v>
      </c>
      <c r="AM4183" s="94">
        <v>1.2427882814925275</v>
      </c>
      <c r="AN4183" s="94">
        <v>1.2251631777233523</v>
      </c>
      <c r="AO4183" s="94">
        <v>1.2571979817504506</v>
      </c>
      <c r="AP4183" s="94">
        <v>1.2876786226737353</v>
      </c>
      <c r="AQ4183" s="94">
        <v>1.2415898429253547</v>
      </c>
      <c r="AR4183" s="94">
        <v>1.3231538375603147</v>
      </c>
      <c r="AS4183" s="43">
        <f t="shared" si="117"/>
        <v>35.012492029731341</v>
      </c>
    </row>
    <row r="4184" spans="3:45">
      <c r="C4184" s="34">
        <v>118</v>
      </c>
      <c r="D4184" s="94">
        <v>3.3</v>
      </c>
      <c r="E4184" s="94">
        <v>3.171408573104503</v>
      </c>
      <c r="F4184" s="94">
        <v>3.6075275252553345</v>
      </c>
      <c r="G4184" s="94">
        <v>3.5461128413856948</v>
      </c>
      <c r="H4184" s="94">
        <v>3.5618627979361812</v>
      </c>
      <c r="I4184" s="94">
        <v>3.6476011827039261</v>
      </c>
      <c r="J4184" s="94">
        <v>4.1039501385773063</v>
      </c>
      <c r="K4184" s="94">
        <v>3.6202736751382982</v>
      </c>
      <c r="L4184" s="94">
        <v>3.0133820187394313</v>
      </c>
      <c r="M4184" s="94">
        <v>3.415448047207327</v>
      </c>
      <c r="N4184" s="94">
        <v>3.1824891700849425</v>
      </c>
      <c r="O4184" s="94">
        <v>3.3110055780377294</v>
      </c>
      <c r="P4184" s="94">
        <v>3.1888910406447879</v>
      </c>
      <c r="Q4184" s="94">
        <v>2.6419548439834366</v>
      </c>
      <c r="R4184" s="94">
        <v>2.3497961645201229</v>
      </c>
      <c r="S4184" s="94">
        <v>2.3874985908797455</v>
      </c>
      <c r="T4184" s="94">
        <v>2.1653978391497199</v>
      </c>
      <c r="U4184" s="94">
        <v>2.363074481513074</v>
      </c>
      <c r="V4184" s="94">
        <v>2.3885375504199433</v>
      </c>
      <c r="W4184" s="94">
        <v>2.4852293837266766</v>
      </c>
      <c r="X4184" s="94">
        <v>2.3399896436867791</v>
      </c>
      <c r="Y4184" s="94">
        <v>2.2244700459247984</v>
      </c>
      <c r="Z4184" s="94">
        <v>2.1048983076251098</v>
      </c>
      <c r="AA4184" s="94">
        <v>2.2342922372995648</v>
      </c>
      <c r="AB4184" s="94">
        <v>2.3729943332125711</v>
      </c>
      <c r="AC4184" s="94">
        <v>2.3773130456538891</v>
      </c>
      <c r="AD4184" s="94">
        <v>2.1207920680073347</v>
      </c>
      <c r="AE4184" s="94">
        <v>2.1830242210654314</v>
      </c>
      <c r="AF4184" s="94">
        <v>2.0564275606841771</v>
      </c>
      <c r="AG4184" s="94">
        <v>1.9528019027764028</v>
      </c>
      <c r="AH4184" s="94">
        <v>2.097239357970714</v>
      </c>
      <c r="AI4184" s="94">
        <v>2.1536094091927991</v>
      </c>
      <c r="AJ4184" s="94">
        <v>2.045002242308037</v>
      </c>
      <c r="AK4184" s="94">
        <v>1.9741288112873303</v>
      </c>
      <c r="AL4184" s="94">
        <v>1.7284922905824009</v>
      </c>
      <c r="AM4184" s="94">
        <v>1.6510676558676793</v>
      </c>
      <c r="AN4184" s="94">
        <v>1.7141168107303948</v>
      </c>
      <c r="AO4184" s="94">
        <v>1.5587415049995821</v>
      </c>
      <c r="AP4184" s="94">
        <v>1.6808283166905156</v>
      </c>
      <c r="AQ4184" s="94">
        <v>1.5699074919221883</v>
      </c>
      <c r="AR4184" s="94">
        <v>1.72015254019992</v>
      </c>
      <c r="AS4184" s="43">
        <f t="shared" si="117"/>
        <v>43.912553885916594</v>
      </c>
    </row>
    <row r="4185" spans="3:45">
      <c r="C4185" s="34">
        <v>119</v>
      </c>
      <c r="D4185" s="94">
        <v>3.3</v>
      </c>
      <c r="E4185" s="94">
        <v>3.250625672643916</v>
      </c>
      <c r="F4185" s="94">
        <v>3.1655349951385063</v>
      </c>
      <c r="G4185" s="94">
        <v>3.0760959019309992</v>
      </c>
      <c r="H4185" s="94">
        <v>3.0799008299506219</v>
      </c>
      <c r="I4185" s="94">
        <v>3.1923208476832077</v>
      </c>
      <c r="J4185" s="94">
        <v>3.5448771147219924</v>
      </c>
      <c r="K4185" s="94">
        <v>3.7754992882573566</v>
      </c>
      <c r="L4185" s="94">
        <v>3.8419222823021077</v>
      </c>
      <c r="M4185" s="94">
        <v>3.8079207519054683</v>
      </c>
      <c r="N4185" s="94">
        <v>3.4147734145439905</v>
      </c>
      <c r="O4185" s="94">
        <v>3.0760744904286379</v>
      </c>
      <c r="P4185" s="94">
        <v>2.9436129664443165</v>
      </c>
      <c r="Q4185" s="94">
        <v>2.8357506867188915</v>
      </c>
      <c r="R4185" s="94">
        <v>2.5222952504526619</v>
      </c>
      <c r="S4185" s="94">
        <v>2.1175847877246698</v>
      </c>
      <c r="T4185" s="94">
        <v>1.8091601875726473</v>
      </c>
      <c r="U4185" s="94">
        <v>1.499824236876659</v>
      </c>
      <c r="V4185" s="94">
        <v>1.5640930017391805</v>
      </c>
      <c r="W4185" s="94">
        <v>1.5775599098827515</v>
      </c>
      <c r="X4185" s="94">
        <v>1.7152677389951296</v>
      </c>
      <c r="Y4185" s="94">
        <v>1.7995412697423983</v>
      </c>
      <c r="Z4185" s="94">
        <v>1.8561188101980288</v>
      </c>
      <c r="AA4185" s="94">
        <v>1.9240835000437868</v>
      </c>
      <c r="AB4185" s="94">
        <v>1.7432104416371288</v>
      </c>
      <c r="AC4185" s="94">
        <v>1.8644368565713343</v>
      </c>
      <c r="AD4185" s="94">
        <v>1.8198300332871253</v>
      </c>
      <c r="AE4185" s="94">
        <v>1.6719644538407148</v>
      </c>
      <c r="AF4185" s="94">
        <v>1.6545452724219911</v>
      </c>
      <c r="AG4185" s="94">
        <v>1.5472752502698126</v>
      </c>
      <c r="AH4185" s="94">
        <v>1.6535605856771802</v>
      </c>
      <c r="AI4185" s="94">
        <v>1.48220079723169</v>
      </c>
      <c r="AJ4185" s="94">
        <v>1.4625844309324645</v>
      </c>
      <c r="AK4185" s="94">
        <v>1.2943133083095719</v>
      </c>
      <c r="AL4185" s="94">
        <v>1.2569596143573709</v>
      </c>
      <c r="AM4185" s="94">
        <v>1.3795192569777979</v>
      </c>
      <c r="AN4185" s="94">
        <v>1.4132723045596713</v>
      </c>
      <c r="AO4185" s="94">
        <v>1.3713435523888586</v>
      </c>
      <c r="AP4185" s="94">
        <v>1.3594985206294072</v>
      </c>
      <c r="AQ4185" s="94">
        <v>1.3371655802920768</v>
      </c>
      <c r="AR4185" s="94">
        <v>1.3056851323546097</v>
      </c>
      <c r="AS4185" s="43">
        <f t="shared" si="117"/>
        <v>40.399781747349799</v>
      </c>
    </row>
    <row r="4186" spans="3:45">
      <c r="C4186" s="34">
        <v>120</v>
      </c>
      <c r="D4186" s="94">
        <v>3.3</v>
      </c>
      <c r="E4186" s="94">
        <v>3.3852775862231121</v>
      </c>
      <c r="F4186" s="94">
        <v>3.3124989929112858</v>
      </c>
      <c r="G4186" s="94">
        <v>3.4950655074771841</v>
      </c>
      <c r="H4186" s="94">
        <v>3.3282258334742467</v>
      </c>
      <c r="I4186" s="94">
        <v>3.461588255010227</v>
      </c>
      <c r="J4186" s="94">
        <v>3.4612160813842507</v>
      </c>
      <c r="K4186" s="94">
        <v>3.2982592389788894</v>
      </c>
      <c r="L4186" s="94">
        <v>3.1245074939038076</v>
      </c>
      <c r="M4186" s="94">
        <v>3.0195370339857819</v>
      </c>
      <c r="N4186" s="94">
        <v>2.7814236722837986</v>
      </c>
      <c r="O4186" s="94">
        <v>2.5293976915512237</v>
      </c>
      <c r="P4186" s="94">
        <v>2.5583062926100544</v>
      </c>
      <c r="Q4186" s="94">
        <v>2.4525874181155052</v>
      </c>
      <c r="R4186" s="94">
        <v>2.3237780084894681</v>
      </c>
      <c r="S4186" s="94">
        <v>2.4034192458918189</v>
      </c>
      <c r="T4186" s="94">
        <v>2.4423350480490869</v>
      </c>
      <c r="U4186" s="94">
        <v>2.2932984105633576</v>
      </c>
      <c r="V4186" s="94">
        <v>2.0664753314418594</v>
      </c>
      <c r="W4186" s="94">
        <v>2.1141972870690457</v>
      </c>
      <c r="X4186" s="94">
        <v>2.0690690883824376</v>
      </c>
      <c r="Y4186" s="94">
        <v>1.9202895795408634</v>
      </c>
      <c r="Z4186" s="94">
        <v>1.7849070780935081</v>
      </c>
      <c r="AA4186" s="94">
        <v>1.7975221757257771</v>
      </c>
      <c r="AB4186" s="94">
        <v>1.8539042563509078</v>
      </c>
      <c r="AC4186" s="94">
        <v>1.6899594372400761</v>
      </c>
      <c r="AD4186" s="94">
        <v>1.3997149390789236</v>
      </c>
      <c r="AE4186" s="94">
        <v>1.3666487374377565</v>
      </c>
      <c r="AF4186" s="94">
        <v>1.1563435905850166</v>
      </c>
      <c r="AG4186" s="94">
        <v>1.2978736320773705</v>
      </c>
      <c r="AH4186" s="94">
        <v>1.3729990764406608</v>
      </c>
      <c r="AI4186" s="94">
        <v>1.3001493572846576</v>
      </c>
      <c r="AJ4186" s="94">
        <v>1.2037607160703605</v>
      </c>
      <c r="AK4186" s="94">
        <v>1.1011303786078412</v>
      </c>
      <c r="AL4186" s="94">
        <v>1.085870735996902</v>
      </c>
      <c r="AM4186" s="94">
        <v>1.0175026383601369</v>
      </c>
      <c r="AN4186" s="94">
        <v>1.0982514526074887</v>
      </c>
      <c r="AO4186" s="94">
        <v>1.0086331941605742</v>
      </c>
      <c r="AP4186" s="94">
        <v>1.00787075452151</v>
      </c>
      <c r="AQ4186" s="94">
        <v>0.90744771315967931</v>
      </c>
      <c r="AR4186" s="94">
        <v>0.89918840208097517</v>
      </c>
      <c r="AS4186" s="43">
        <f t="shared" si="117"/>
        <v>39.469587906116871</v>
      </c>
    </row>
    <row r="4187" spans="3:45">
      <c r="C4187" s="34">
        <v>121</v>
      </c>
      <c r="D4187" s="94">
        <v>3.3</v>
      </c>
      <c r="E4187" s="94">
        <v>3.4311132513716704</v>
      </c>
      <c r="F4187" s="94">
        <v>3.5929041501516483</v>
      </c>
      <c r="G4187" s="94">
        <v>3.4577666745558848</v>
      </c>
      <c r="H4187" s="94">
        <v>3.438745416555161</v>
      </c>
      <c r="I4187" s="94">
        <v>3.7927861933275131</v>
      </c>
      <c r="J4187" s="94">
        <v>3.1827454417529015</v>
      </c>
      <c r="K4187" s="94">
        <v>2.8523282153963798</v>
      </c>
      <c r="L4187" s="94">
        <v>2.7786954516584372</v>
      </c>
      <c r="M4187" s="94">
        <v>2.4616150843941855</v>
      </c>
      <c r="N4187" s="94">
        <v>2.2177273009588645</v>
      </c>
      <c r="O4187" s="94">
        <v>2.2324756049822012</v>
      </c>
      <c r="P4187" s="94">
        <v>2.3388366595269403</v>
      </c>
      <c r="Q4187" s="94">
        <v>2.2683956429319445</v>
      </c>
      <c r="R4187" s="94">
        <v>2.1795951167620728</v>
      </c>
      <c r="S4187" s="94">
        <v>2.0609864589962292</v>
      </c>
      <c r="T4187" s="94">
        <v>1.8813098223163007</v>
      </c>
      <c r="U4187" s="94">
        <v>1.9302857389886012</v>
      </c>
      <c r="V4187" s="94">
        <v>2.0887827482492378</v>
      </c>
      <c r="W4187" s="94">
        <v>2.0975708384105407</v>
      </c>
      <c r="X4187" s="94">
        <v>1.9650931711347128</v>
      </c>
      <c r="Y4187" s="94">
        <v>1.9357312813479091</v>
      </c>
      <c r="Z4187" s="94">
        <v>1.9269504067265524</v>
      </c>
      <c r="AA4187" s="94">
        <v>1.9260443541388681</v>
      </c>
      <c r="AB4187" s="94">
        <v>2.015270384701525</v>
      </c>
      <c r="AC4187" s="94">
        <v>2.0887521124942126</v>
      </c>
      <c r="AD4187" s="94">
        <v>2.0106771516068376</v>
      </c>
      <c r="AE4187" s="94">
        <v>1.9681417484425641</v>
      </c>
      <c r="AF4187" s="94">
        <v>1.9569001535415951</v>
      </c>
      <c r="AG4187" s="94">
        <v>2.139654473015927</v>
      </c>
      <c r="AH4187" s="94">
        <v>2.0652361034898568</v>
      </c>
      <c r="AI4187" s="94">
        <v>2.0225137561604227</v>
      </c>
      <c r="AJ4187" s="94">
        <v>1.8108247556961086</v>
      </c>
      <c r="AK4187" s="94">
        <v>1.6497518745231072</v>
      </c>
      <c r="AL4187" s="94">
        <v>1.4353450624449235</v>
      </c>
      <c r="AM4187" s="94">
        <v>1.4285687867771448</v>
      </c>
      <c r="AN4187" s="94">
        <v>1.4197477488784658</v>
      </c>
      <c r="AO4187" s="94">
        <v>1.4352249280854916</v>
      </c>
      <c r="AP4187" s="94">
        <v>1.2606136284589313</v>
      </c>
      <c r="AQ4187" s="94">
        <v>1.1863036433738374</v>
      </c>
      <c r="AR4187" s="94">
        <v>1.2457271872497144</v>
      </c>
      <c r="AS4187" s="43">
        <f t="shared" si="117"/>
        <v>39.236495162502735</v>
      </c>
    </row>
    <row r="4188" spans="3:45">
      <c r="C4188" s="34">
        <v>122</v>
      </c>
      <c r="D4188" s="94">
        <v>3.3</v>
      </c>
      <c r="E4188" s="94">
        <v>3.0959654060664548</v>
      </c>
      <c r="F4188" s="94">
        <v>2.880623475012746</v>
      </c>
      <c r="G4188" s="94">
        <v>2.8535125621626469</v>
      </c>
      <c r="H4188" s="94">
        <v>2.8780603462939656</v>
      </c>
      <c r="I4188" s="94">
        <v>2.6391713510775889</v>
      </c>
      <c r="J4188" s="94">
        <v>2.2650636370795429</v>
      </c>
      <c r="K4188" s="94">
        <v>2.0686925619622238</v>
      </c>
      <c r="L4188" s="94">
        <v>2.2179651905803666</v>
      </c>
      <c r="M4188" s="94">
        <v>1.963626075565428</v>
      </c>
      <c r="N4188" s="94">
        <v>1.7958495975236481</v>
      </c>
      <c r="O4188" s="94">
        <v>1.7343401802015554</v>
      </c>
      <c r="P4188" s="94">
        <v>1.5334670236445465</v>
      </c>
      <c r="Q4188" s="94">
        <v>1.5001085443958249</v>
      </c>
      <c r="R4188" s="94">
        <v>1.3042291872831544</v>
      </c>
      <c r="S4188" s="94">
        <v>1.3099598237387584</v>
      </c>
      <c r="T4188" s="94">
        <v>1.411050454303955</v>
      </c>
      <c r="U4188" s="94">
        <v>1.2697295603314687</v>
      </c>
      <c r="V4188" s="94">
        <v>1.2561090370008758</v>
      </c>
      <c r="W4188" s="94">
        <v>1.1945533228814424</v>
      </c>
      <c r="X4188" s="94">
        <v>1.1677156474267119</v>
      </c>
      <c r="Y4188" s="94">
        <v>1.2120037331309457</v>
      </c>
      <c r="Z4188" s="94">
        <v>1.1303170593583634</v>
      </c>
      <c r="AA4188" s="94">
        <v>1.1552389671915151</v>
      </c>
      <c r="AB4188" s="94">
        <v>1.1346719105266969</v>
      </c>
      <c r="AC4188" s="94">
        <v>1.084015298371992</v>
      </c>
      <c r="AD4188" s="94">
        <v>0.96774010172445113</v>
      </c>
      <c r="AE4188" s="94">
        <v>1.0060835202836116</v>
      </c>
      <c r="AF4188" s="94">
        <v>1.0735318499747402</v>
      </c>
      <c r="AG4188" s="94">
        <v>1.0408811492604462</v>
      </c>
      <c r="AH4188" s="94">
        <v>1.0211881531315858</v>
      </c>
      <c r="AI4188" s="94">
        <v>0.96652377838835324</v>
      </c>
      <c r="AJ4188" s="94">
        <v>0.94671851575339527</v>
      </c>
      <c r="AK4188" s="94">
        <v>0.96547987513338385</v>
      </c>
      <c r="AL4188" s="94">
        <v>0.91019502773775096</v>
      </c>
      <c r="AM4188" s="94">
        <v>0.89119796782531047</v>
      </c>
      <c r="AN4188" s="94">
        <v>0.88691524042923786</v>
      </c>
      <c r="AO4188" s="94">
        <v>0.95483817516932723</v>
      </c>
      <c r="AP4188" s="94">
        <v>0.94539121586613606</v>
      </c>
      <c r="AQ4188" s="94">
        <v>1.0096297558300471</v>
      </c>
      <c r="AR4188" s="94">
        <v>0.95250576187266234</v>
      </c>
      <c r="AS4188" s="43">
        <f t="shared" si="117"/>
        <v>29.349919269232313</v>
      </c>
    </row>
    <row r="4189" spans="3:45">
      <c r="C4189" s="34">
        <v>123</v>
      </c>
      <c r="D4189" s="94">
        <v>3.3</v>
      </c>
      <c r="E4189" s="94">
        <v>3.2875348564984219</v>
      </c>
      <c r="F4189" s="94">
        <v>3.3353885722953218</v>
      </c>
      <c r="G4189" s="94">
        <v>3.3961744351827137</v>
      </c>
      <c r="H4189" s="94">
        <v>3.2579911811244195</v>
      </c>
      <c r="I4189" s="94">
        <v>3.5687939404519815</v>
      </c>
      <c r="J4189" s="94">
        <v>3.3330707355988745</v>
      </c>
      <c r="K4189" s="94">
        <v>2.7376395943615979</v>
      </c>
      <c r="L4189" s="94">
        <v>2.7958511500677066</v>
      </c>
      <c r="M4189" s="94">
        <v>2.6930393247237356</v>
      </c>
      <c r="N4189" s="94">
        <v>2.784104770252211</v>
      </c>
      <c r="O4189" s="94">
        <v>2.4759438270887597</v>
      </c>
      <c r="P4189" s="94">
        <v>2.5247996579502687</v>
      </c>
      <c r="Q4189" s="94">
        <v>2.5438034847189868</v>
      </c>
      <c r="R4189" s="94">
        <v>2.4392476780517485</v>
      </c>
      <c r="S4189" s="94">
        <v>2.5104029325699417</v>
      </c>
      <c r="T4189" s="94">
        <v>2.0981494304706363</v>
      </c>
      <c r="U4189" s="94">
        <v>2.1201444786239745</v>
      </c>
      <c r="V4189" s="94">
        <v>2.0462331485372438</v>
      </c>
      <c r="W4189" s="94">
        <v>1.847644516892659</v>
      </c>
      <c r="X4189" s="94">
        <v>1.8137785118111236</v>
      </c>
      <c r="Y4189" s="94">
        <v>1.6972116458960993</v>
      </c>
      <c r="Z4189" s="94">
        <v>1.7683423910817511</v>
      </c>
      <c r="AA4189" s="94">
        <v>1.7598194287871687</v>
      </c>
      <c r="AB4189" s="94">
        <v>1.6943604012245523</v>
      </c>
      <c r="AC4189" s="94">
        <v>1.5773881539139551</v>
      </c>
      <c r="AD4189" s="94">
        <v>1.4346707069257301</v>
      </c>
      <c r="AE4189" s="94">
        <v>1.2304489577596793</v>
      </c>
      <c r="AF4189" s="94">
        <v>1.3066345706818567</v>
      </c>
      <c r="AG4189" s="94">
        <v>1.3170907303732398</v>
      </c>
      <c r="AH4189" s="94">
        <v>1.1746943026151717</v>
      </c>
      <c r="AI4189" s="94">
        <v>1.2213027911055916</v>
      </c>
      <c r="AJ4189" s="94">
        <v>1.1909809886328755</v>
      </c>
      <c r="AK4189" s="94">
        <v>1.1327659089192492</v>
      </c>
      <c r="AL4189" s="94">
        <v>0.98980390726938128</v>
      </c>
      <c r="AM4189" s="94">
        <v>0.88494749836809972</v>
      </c>
      <c r="AN4189" s="94">
        <v>0.83941452504658254</v>
      </c>
      <c r="AO4189" s="94">
        <v>0.76547467219180509</v>
      </c>
      <c r="AP4189" s="94">
        <v>0.78129473629329227</v>
      </c>
      <c r="AQ4189" s="94">
        <v>0.79626827463604533</v>
      </c>
      <c r="AR4189" s="94">
        <v>0.68840849426560113</v>
      </c>
      <c r="AS4189" s="43">
        <f t="shared" si="117"/>
        <v>37.983271740692693</v>
      </c>
    </row>
    <row r="4190" spans="3:45">
      <c r="C4190" s="34">
        <v>124</v>
      </c>
      <c r="D4190" s="94">
        <v>3.3</v>
      </c>
      <c r="E4190" s="94">
        <v>3.1466076037637229</v>
      </c>
      <c r="F4190" s="94">
        <v>2.842951690701867</v>
      </c>
      <c r="G4190" s="94">
        <v>2.5432202064426837</v>
      </c>
      <c r="H4190" s="94">
        <v>2.5076055314562855</v>
      </c>
      <c r="I4190" s="94">
        <v>2.7933120063617665</v>
      </c>
      <c r="J4190" s="94">
        <v>2.8137361486947845</v>
      </c>
      <c r="K4190" s="94">
        <v>2.5384221901230122</v>
      </c>
      <c r="L4190" s="94">
        <v>2.4995169447766061</v>
      </c>
      <c r="M4190" s="94">
        <v>2.4418106950854503</v>
      </c>
      <c r="N4190" s="94">
        <v>2.4479846630999811</v>
      </c>
      <c r="O4190" s="94">
        <v>2.327082401579335</v>
      </c>
      <c r="P4190" s="94">
        <v>2.1215225950520047</v>
      </c>
      <c r="Q4190" s="94">
        <v>1.9906538785078614</v>
      </c>
      <c r="R4190" s="94">
        <v>2.0064041862810362</v>
      </c>
      <c r="S4190" s="94">
        <v>2.073502594505229</v>
      </c>
      <c r="T4190" s="94">
        <v>1.864054604548508</v>
      </c>
      <c r="U4190" s="94">
        <v>1.8394728847977533</v>
      </c>
      <c r="V4190" s="94">
        <v>1.8351537561718936</v>
      </c>
      <c r="W4190" s="94">
        <v>1.9622372227288651</v>
      </c>
      <c r="X4190" s="94">
        <v>1.9294025521868805</v>
      </c>
      <c r="Y4190" s="94">
        <v>1.8801849325134441</v>
      </c>
      <c r="Z4190" s="94">
        <v>2.1241137096547429</v>
      </c>
      <c r="AA4190" s="94">
        <v>2.4367501012971764</v>
      </c>
      <c r="AB4190" s="94">
        <v>2.6280195968886249</v>
      </c>
      <c r="AC4190" s="94">
        <v>2.4700957508950139</v>
      </c>
      <c r="AD4190" s="94">
        <v>2.4161411987672525</v>
      </c>
      <c r="AE4190" s="94">
        <v>2.5022679333387656</v>
      </c>
      <c r="AF4190" s="94">
        <v>2.2825989191714067</v>
      </c>
      <c r="AG4190" s="94">
        <v>2.3549300373625899</v>
      </c>
      <c r="AH4190" s="94">
        <v>2.3129831775309766</v>
      </c>
      <c r="AI4190" s="94">
        <v>2.0813411455659523</v>
      </c>
      <c r="AJ4190" s="94">
        <v>1.8872720428905756</v>
      </c>
      <c r="AK4190" s="94">
        <v>1.5485310529368503</v>
      </c>
      <c r="AL4190" s="94">
        <v>1.4560050004354841</v>
      </c>
      <c r="AM4190" s="94">
        <v>1.4133915957127006</v>
      </c>
      <c r="AN4190" s="94">
        <v>1.3184616594607765</v>
      </c>
      <c r="AO4190" s="94">
        <v>1.2024105137999483</v>
      </c>
      <c r="AP4190" s="94">
        <v>1.1070007958782591</v>
      </c>
      <c r="AQ4190" s="94">
        <v>1.1373755806012871</v>
      </c>
      <c r="AR4190" s="94">
        <v>1.0961327541630601</v>
      </c>
      <c r="AS4190" s="43">
        <f t="shared" si="117"/>
        <v>35.969979423226491</v>
      </c>
    </row>
    <row r="4191" spans="3:45">
      <c r="C4191" s="34">
        <v>125</v>
      </c>
      <c r="D4191" s="94">
        <v>3.3</v>
      </c>
      <c r="E4191" s="94">
        <v>3.3459767401681066</v>
      </c>
      <c r="F4191" s="94">
        <v>2.8944138174206957</v>
      </c>
      <c r="G4191" s="94">
        <v>2.7454569460197153</v>
      </c>
      <c r="H4191" s="94">
        <v>2.6480532065074711</v>
      </c>
      <c r="I4191" s="94">
        <v>2.6628972789313159</v>
      </c>
      <c r="J4191" s="94">
        <v>2.6599480065343974</v>
      </c>
      <c r="K4191" s="94">
        <v>2.7801344993407131</v>
      </c>
      <c r="L4191" s="94">
        <v>2.5179541504059046</v>
      </c>
      <c r="M4191" s="94">
        <v>2.4687817225322739</v>
      </c>
      <c r="N4191" s="94">
        <v>2.6155940609739106</v>
      </c>
      <c r="O4191" s="94">
        <v>2.7141581342574672</v>
      </c>
      <c r="P4191" s="94">
        <v>2.6407617400198617</v>
      </c>
      <c r="Q4191" s="94">
        <v>2.5684397079959358</v>
      </c>
      <c r="R4191" s="94">
        <v>2.6051424590692611</v>
      </c>
      <c r="S4191" s="94">
        <v>2.9255626844631957</v>
      </c>
      <c r="T4191" s="94">
        <v>3.0841200123542767</v>
      </c>
      <c r="U4191" s="94">
        <v>3.0842582812364632</v>
      </c>
      <c r="V4191" s="94">
        <v>3.1986448451404246</v>
      </c>
      <c r="W4191" s="94">
        <v>3.3033706697153655</v>
      </c>
      <c r="X4191" s="94">
        <v>3.2617209491597206</v>
      </c>
      <c r="Y4191" s="94">
        <v>3.3062533461053669</v>
      </c>
      <c r="Z4191" s="94">
        <v>3.3835207946406216</v>
      </c>
      <c r="AA4191" s="94">
        <v>3.3398798953097955</v>
      </c>
      <c r="AB4191" s="94">
        <v>3.4488167532818594</v>
      </c>
      <c r="AC4191" s="94">
        <v>3.5495510561619708</v>
      </c>
      <c r="AD4191" s="94">
        <v>3.1774032393533909</v>
      </c>
      <c r="AE4191" s="94">
        <v>3.0472233792476247</v>
      </c>
      <c r="AF4191" s="94">
        <v>3.0569375339732123</v>
      </c>
      <c r="AG4191" s="94">
        <v>2.4968891809737159</v>
      </c>
      <c r="AH4191" s="94">
        <v>2.3901908406278469</v>
      </c>
      <c r="AI4191" s="94">
        <v>2.1971038050900233</v>
      </c>
      <c r="AJ4191" s="94">
        <v>2.5178444024642199</v>
      </c>
      <c r="AK4191" s="94">
        <v>2.5097800827878602</v>
      </c>
      <c r="AL4191" s="94">
        <v>2.561846986665544</v>
      </c>
      <c r="AM4191" s="94">
        <v>2.4980502525521104</v>
      </c>
      <c r="AN4191" s="94">
        <v>2.8889719380823835</v>
      </c>
      <c r="AO4191" s="94">
        <v>3.0743629561494297</v>
      </c>
      <c r="AP4191" s="94">
        <v>2.9090252134146644</v>
      </c>
      <c r="AQ4191" s="94">
        <v>2.8257547453222287</v>
      </c>
      <c r="AR4191" s="94">
        <v>2.7954259168621047</v>
      </c>
      <c r="AS4191" s="43">
        <f t="shared" si="117"/>
        <v>43.03509764335211</v>
      </c>
    </row>
    <row r="4192" spans="3:45">
      <c r="C4192" s="34">
        <v>126</v>
      </c>
      <c r="D4192" s="94">
        <v>3.3</v>
      </c>
      <c r="E4192" s="94">
        <v>3.2197309921933961</v>
      </c>
      <c r="F4192" s="94">
        <v>3.0295314495512526</v>
      </c>
      <c r="G4192" s="94">
        <v>2.8875057526438948</v>
      </c>
      <c r="H4192" s="94">
        <v>2.7798620506053879</v>
      </c>
      <c r="I4192" s="94">
        <v>2.9957918045965255</v>
      </c>
      <c r="J4192" s="94">
        <v>3.1701071817991151</v>
      </c>
      <c r="K4192" s="94">
        <v>3.0427261447306324</v>
      </c>
      <c r="L4192" s="94">
        <v>3.2407482068958338</v>
      </c>
      <c r="M4192" s="94">
        <v>3.0825932183463824</v>
      </c>
      <c r="N4192" s="94">
        <v>3.2953623342156497</v>
      </c>
      <c r="O4192" s="94">
        <v>3.036582619435642</v>
      </c>
      <c r="P4192" s="94">
        <v>3.1115559942922753</v>
      </c>
      <c r="Q4192" s="94">
        <v>3.0962762776671222</v>
      </c>
      <c r="R4192" s="94">
        <v>3.0864930426257691</v>
      </c>
      <c r="S4192" s="94">
        <v>2.9952207929882024</v>
      </c>
      <c r="T4192" s="94">
        <v>2.9305676285568776</v>
      </c>
      <c r="U4192" s="94">
        <v>2.7687463201989284</v>
      </c>
      <c r="V4192" s="94">
        <v>2.4175019470817332</v>
      </c>
      <c r="W4192" s="94">
        <v>2.4517468438409087</v>
      </c>
      <c r="X4192" s="94">
        <v>2.2564101194927635</v>
      </c>
      <c r="Y4192" s="94">
        <v>2.2805042227259071</v>
      </c>
      <c r="Z4192" s="94">
        <v>2.2004352460429222</v>
      </c>
      <c r="AA4192" s="94">
        <v>2.0333221622060371</v>
      </c>
      <c r="AB4192" s="94">
        <v>2.3045646908884549</v>
      </c>
      <c r="AC4192" s="94">
        <v>2.0965543925507326</v>
      </c>
      <c r="AD4192" s="94">
        <v>1.8589636940888621</v>
      </c>
      <c r="AE4192" s="94">
        <v>1.8266836849367949</v>
      </c>
      <c r="AF4192" s="94">
        <v>1.8171348503558995</v>
      </c>
      <c r="AG4192" s="94">
        <v>1.6394993430265969</v>
      </c>
      <c r="AH4192" s="94">
        <v>1.7584299811783342</v>
      </c>
      <c r="AI4192" s="94">
        <v>1.6309854171395828</v>
      </c>
      <c r="AJ4192" s="94">
        <v>1.5589718305402416</v>
      </c>
      <c r="AK4192" s="94">
        <v>1.4997719054896077</v>
      </c>
      <c r="AL4192" s="94">
        <v>1.4984971123194388</v>
      </c>
      <c r="AM4192" s="94">
        <v>1.5000311358383718</v>
      </c>
      <c r="AN4192" s="94">
        <v>1.5837762963333943</v>
      </c>
      <c r="AO4192" s="94">
        <v>1.6690235159708695</v>
      </c>
      <c r="AP4192" s="94">
        <v>1.645694755776639</v>
      </c>
      <c r="AQ4192" s="94">
        <v>1.705640554150708</v>
      </c>
      <c r="AR4192" s="94">
        <v>1.7142896083802253</v>
      </c>
      <c r="AS4192" s="43">
        <f t="shared" si="117"/>
        <v>41.298748329174472</v>
      </c>
    </row>
    <row r="4193" spans="3:45">
      <c r="C4193" s="34">
        <v>127</v>
      </c>
      <c r="D4193" s="94">
        <v>3.3</v>
      </c>
      <c r="E4193" s="94">
        <v>3.5558020109824531</v>
      </c>
      <c r="F4193" s="94">
        <v>3.2285904033491999</v>
      </c>
      <c r="G4193" s="94">
        <v>3.1494468263124689</v>
      </c>
      <c r="H4193" s="94">
        <v>3.0796949076210471</v>
      </c>
      <c r="I4193" s="94">
        <v>2.9773677483439127</v>
      </c>
      <c r="J4193" s="94">
        <v>2.8925307999240828</v>
      </c>
      <c r="K4193" s="94">
        <v>2.7462576666297989</v>
      </c>
      <c r="L4193" s="94">
        <v>2.6824131828325135</v>
      </c>
      <c r="M4193" s="94">
        <v>2.4668317231103911</v>
      </c>
      <c r="N4193" s="94">
        <v>2.4707394017434825</v>
      </c>
      <c r="O4193" s="94">
        <v>2.7046874690709806</v>
      </c>
      <c r="P4193" s="94">
        <v>2.7937861672443507</v>
      </c>
      <c r="Q4193" s="94">
        <v>3.0639696028452201</v>
      </c>
      <c r="R4193" s="94">
        <v>2.8885907021765909</v>
      </c>
      <c r="S4193" s="94">
        <v>2.8272227558859417</v>
      </c>
      <c r="T4193" s="94">
        <v>3.1502952164824944</v>
      </c>
      <c r="U4193" s="94">
        <v>3.0558492498503416</v>
      </c>
      <c r="V4193" s="94">
        <v>2.9209916883860849</v>
      </c>
      <c r="W4193" s="94">
        <v>3.0747934763181872</v>
      </c>
      <c r="X4193" s="94">
        <v>3.4874301966327899</v>
      </c>
      <c r="Y4193" s="94">
        <v>3.6923037835308876</v>
      </c>
      <c r="Z4193" s="94">
        <v>3.6099738639597247</v>
      </c>
      <c r="AA4193" s="94">
        <v>3.1567803630950508</v>
      </c>
      <c r="AB4193" s="94">
        <v>3.3931025402650135</v>
      </c>
      <c r="AC4193" s="94">
        <v>3.3022284658042276</v>
      </c>
      <c r="AD4193" s="94">
        <v>3.1417691710515441</v>
      </c>
      <c r="AE4193" s="94">
        <v>3.2919572755977504</v>
      </c>
      <c r="AF4193" s="94">
        <v>3.4280965565044266</v>
      </c>
      <c r="AG4193" s="94">
        <v>3.9156397333694848</v>
      </c>
      <c r="AH4193" s="94">
        <v>3.3721361613186054</v>
      </c>
      <c r="AI4193" s="94">
        <v>3.4137903948212838</v>
      </c>
      <c r="AJ4193" s="94">
        <v>3.3147401168043982</v>
      </c>
      <c r="AK4193" s="94">
        <v>3.2682820202087091</v>
      </c>
      <c r="AL4193" s="94">
        <v>3.1203389054414297</v>
      </c>
      <c r="AM4193" s="94">
        <v>3.2725683412445452</v>
      </c>
      <c r="AN4193" s="94">
        <v>3.198325774584287</v>
      </c>
      <c r="AO4193" s="94">
        <v>3.0268087020746237</v>
      </c>
      <c r="AP4193" s="94">
        <v>2.6193612399140669</v>
      </c>
      <c r="AQ4193" s="94">
        <v>2.6095123537793632</v>
      </c>
      <c r="AR4193" s="94">
        <v>2.5424760027848246</v>
      </c>
      <c r="AS4193" s="43">
        <f t="shared" si="117"/>
        <v>45.866813032173781</v>
      </c>
    </row>
    <row r="4194" spans="3:45">
      <c r="C4194" s="34">
        <v>128</v>
      </c>
      <c r="D4194" s="94">
        <v>3.3</v>
      </c>
      <c r="E4194" s="94">
        <v>3.1331687030386841</v>
      </c>
      <c r="F4194" s="94">
        <v>3.3091468754436</v>
      </c>
      <c r="G4194" s="94">
        <v>3.1895880078930068</v>
      </c>
      <c r="H4194" s="94">
        <v>3.0876762139411649</v>
      </c>
      <c r="I4194" s="94">
        <v>2.6043709303091362</v>
      </c>
      <c r="J4194" s="94">
        <v>2.72264611589855</v>
      </c>
      <c r="K4194" s="94">
        <v>2.4359006570482324</v>
      </c>
      <c r="L4194" s="94">
        <v>2.2164288583446647</v>
      </c>
      <c r="M4194" s="94">
        <v>1.9061135560495537</v>
      </c>
      <c r="N4194" s="94">
        <v>1.6881281131919557</v>
      </c>
      <c r="O4194" s="94">
        <v>1.5618679028776201</v>
      </c>
      <c r="P4194" s="94">
        <v>1.430667999754494</v>
      </c>
      <c r="Q4194" s="94">
        <v>1.2977828917361871</v>
      </c>
      <c r="R4194" s="94">
        <v>1.3665769579863754</v>
      </c>
      <c r="S4194" s="94">
        <v>1.3270248397402769</v>
      </c>
      <c r="T4194" s="94">
        <v>1.1770806418482069</v>
      </c>
      <c r="U4194" s="94">
        <v>1.1557333945066837</v>
      </c>
      <c r="V4194" s="94">
        <v>1.2143740638368101</v>
      </c>
      <c r="W4194" s="94">
        <v>1.2426732854544584</v>
      </c>
      <c r="X4194" s="94">
        <v>1.2190034130620615</v>
      </c>
      <c r="Y4194" s="94">
        <v>1.2583650550356225</v>
      </c>
      <c r="Z4194" s="94">
        <v>1.2800500873630956</v>
      </c>
      <c r="AA4194" s="94">
        <v>1.3227689715718205</v>
      </c>
      <c r="AB4194" s="94">
        <v>1.2482143235970968</v>
      </c>
      <c r="AC4194" s="94">
        <v>1.2218877329336488</v>
      </c>
      <c r="AD4194" s="94">
        <v>1.3601380756048573</v>
      </c>
      <c r="AE4194" s="94">
        <v>1.2842558674866846</v>
      </c>
      <c r="AF4194" s="94">
        <v>1.1964268923103785</v>
      </c>
      <c r="AG4194" s="94">
        <v>1.0781611312320107</v>
      </c>
      <c r="AH4194" s="94">
        <v>1.0891941247808943</v>
      </c>
      <c r="AI4194" s="94">
        <v>1.1339169256916164</v>
      </c>
      <c r="AJ4194" s="94">
        <v>1.0817912016205764</v>
      </c>
      <c r="AK4194" s="94">
        <v>1.0997330804104217</v>
      </c>
      <c r="AL4194" s="94">
        <v>1.0992141699196059</v>
      </c>
      <c r="AM4194" s="94">
        <v>1.1945981009191191</v>
      </c>
      <c r="AN4194" s="94">
        <v>1.2901424927558776</v>
      </c>
      <c r="AO4194" s="94">
        <v>1.2784426767556625</v>
      </c>
      <c r="AP4194" s="94">
        <v>1.2865982833792076</v>
      </c>
      <c r="AQ4194" s="94">
        <v>1.2408527189648066</v>
      </c>
      <c r="AR4194" s="94">
        <v>1.150960243009352</v>
      </c>
      <c r="AS4194" s="43">
        <f t="shared" si="117"/>
        <v>30.875491116044881</v>
      </c>
    </row>
    <row r="4195" spans="3:45">
      <c r="C4195" s="34">
        <v>129</v>
      </c>
      <c r="D4195" s="94">
        <v>3.3</v>
      </c>
      <c r="E4195" s="94">
        <v>3.427176354590324</v>
      </c>
      <c r="F4195" s="94">
        <v>3.3687373410293855</v>
      </c>
      <c r="G4195" s="94">
        <v>2.9457049875605299</v>
      </c>
      <c r="H4195" s="94">
        <v>2.8171728166560714</v>
      </c>
      <c r="I4195" s="94">
        <v>2.6012178302442761</v>
      </c>
      <c r="J4195" s="94">
        <v>2.6475064870123002</v>
      </c>
      <c r="K4195" s="94">
        <v>2.4988089094559314</v>
      </c>
      <c r="L4195" s="94">
        <v>2.5291602014972119</v>
      </c>
      <c r="M4195" s="94">
        <v>2.27131347882646</v>
      </c>
      <c r="N4195" s="94">
        <v>2.1369647261955431</v>
      </c>
      <c r="O4195" s="94">
        <v>2.0673712869811243</v>
      </c>
      <c r="P4195" s="94">
        <v>1.9830511422277677</v>
      </c>
      <c r="Q4195" s="94">
        <v>1.7814132999233441</v>
      </c>
      <c r="R4195" s="94">
        <v>1.8700895344650483</v>
      </c>
      <c r="S4195" s="94">
        <v>1.6336993351465379</v>
      </c>
      <c r="T4195" s="94">
        <v>1.6450666749423111</v>
      </c>
      <c r="U4195" s="94">
        <v>1.7097381158117804</v>
      </c>
      <c r="V4195" s="94">
        <v>1.687310244358966</v>
      </c>
      <c r="W4195" s="94">
        <v>1.6980511050075702</v>
      </c>
      <c r="X4195" s="94">
        <v>1.7275736138140447</v>
      </c>
      <c r="Y4195" s="94">
        <v>1.6168460548115922</v>
      </c>
      <c r="Z4195" s="94">
        <v>1.690938414267346</v>
      </c>
      <c r="AA4195" s="94">
        <v>1.6654045269384907</v>
      </c>
      <c r="AB4195" s="94">
        <v>1.5873457989347866</v>
      </c>
      <c r="AC4195" s="94">
        <v>1.3928933302325242</v>
      </c>
      <c r="AD4195" s="94">
        <v>1.2316199615702037</v>
      </c>
      <c r="AE4195" s="94">
        <v>1.0974919423500675</v>
      </c>
      <c r="AF4195" s="94">
        <v>1.0085354154511141</v>
      </c>
      <c r="AG4195" s="94">
        <v>0.92941491987875435</v>
      </c>
      <c r="AH4195" s="94">
        <v>0.77874170173528168</v>
      </c>
      <c r="AI4195" s="94">
        <v>0.82021701218194709</v>
      </c>
      <c r="AJ4195" s="94">
        <v>0.74401504411360853</v>
      </c>
      <c r="AK4195" s="94">
        <v>0.68049718143235705</v>
      </c>
      <c r="AL4195" s="94">
        <v>0.72021205996377824</v>
      </c>
      <c r="AM4195" s="94">
        <v>0.77172171477511853</v>
      </c>
      <c r="AN4195" s="94">
        <v>0.78918172369196393</v>
      </c>
      <c r="AO4195" s="94">
        <v>0.7331449227145318</v>
      </c>
      <c r="AP4195" s="94">
        <v>0.76795878822342978</v>
      </c>
      <c r="AQ4195" s="94">
        <v>0.89498477443277713</v>
      </c>
      <c r="AR4195" s="94">
        <v>0.84698914587544027</v>
      </c>
      <c r="AS4195" s="43">
        <f t="shared" ref="AS4195:AS4258" si="118">NPV($D$48,D4195:AR4195)</f>
        <v>32.998177618274006</v>
      </c>
    </row>
    <row r="4196" spans="3:45">
      <c r="C4196" s="34">
        <v>130</v>
      </c>
      <c r="D4196" s="94">
        <v>3.3</v>
      </c>
      <c r="E4196" s="94">
        <v>3.2945252315569311</v>
      </c>
      <c r="F4196" s="94">
        <v>3.1788235627693826</v>
      </c>
      <c r="G4196" s="94">
        <v>3.0696669532255063</v>
      </c>
      <c r="H4196" s="94">
        <v>2.8643048710709809</v>
      </c>
      <c r="I4196" s="94">
        <v>2.4544381489930966</v>
      </c>
      <c r="J4196" s="94">
        <v>2.9186945104022901</v>
      </c>
      <c r="K4196" s="94">
        <v>3.015243624247864</v>
      </c>
      <c r="L4196" s="94">
        <v>3.4210836315143429</v>
      </c>
      <c r="M4196" s="94">
        <v>3.1205502457481846</v>
      </c>
      <c r="N4196" s="94">
        <v>3.1232180711468107</v>
      </c>
      <c r="O4196" s="94">
        <v>3.2072528429727414</v>
      </c>
      <c r="P4196" s="94">
        <v>3.3308790519802618</v>
      </c>
      <c r="Q4196" s="94">
        <v>3.0856934362848252</v>
      </c>
      <c r="R4196" s="94">
        <v>3.4382446078022335</v>
      </c>
      <c r="S4196" s="94">
        <v>2.8768985831751057</v>
      </c>
      <c r="T4196" s="94">
        <v>2.789357986932921</v>
      </c>
      <c r="U4196" s="94">
        <v>2.6393529415949688</v>
      </c>
      <c r="V4196" s="94">
        <v>2.7245522927732302</v>
      </c>
      <c r="W4196" s="94">
        <v>2.9461119753994818</v>
      </c>
      <c r="X4196" s="94">
        <v>2.9905598597734788</v>
      </c>
      <c r="Y4196" s="94">
        <v>2.9431972457398925</v>
      </c>
      <c r="Z4196" s="94">
        <v>2.9109224244000678</v>
      </c>
      <c r="AA4196" s="94">
        <v>2.8255888327320826</v>
      </c>
      <c r="AB4196" s="94">
        <v>2.9523855838086521</v>
      </c>
      <c r="AC4196" s="94">
        <v>2.7157267776962066</v>
      </c>
      <c r="AD4196" s="94">
        <v>2.5905967527903115</v>
      </c>
      <c r="AE4196" s="94">
        <v>2.4859048802435857</v>
      </c>
      <c r="AF4196" s="94">
        <v>2.8263539880270145</v>
      </c>
      <c r="AG4196" s="94">
        <v>2.7537202124200877</v>
      </c>
      <c r="AH4196" s="94">
        <v>2.7747826964641513</v>
      </c>
      <c r="AI4196" s="94">
        <v>2.7018570529460026</v>
      </c>
      <c r="AJ4196" s="94">
        <v>2.5046553632005661</v>
      </c>
      <c r="AK4196" s="94">
        <v>2.4456807488965508</v>
      </c>
      <c r="AL4196" s="94">
        <v>2.3422116136610724</v>
      </c>
      <c r="AM4196" s="94">
        <v>2.260727758314248</v>
      </c>
      <c r="AN4196" s="94">
        <v>2.0512538470775792</v>
      </c>
      <c r="AO4196" s="94">
        <v>1.9205757416576432</v>
      </c>
      <c r="AP4196" s="94">
        <v>1.8296358218155282</v>
      </c>
      <c r="AQ4196" s="94">
        <v>1.4893922160803328</v>
      </c>
      <c r="AR4196" s="94">
        <v>1.4251252741208231</v>
      </c>
      <c r="AS4196" s="43">
        <f t="shared" si="118"/>
        <v>44.123593693725581</v>
      </c>
    </row>
    <row r="4197" spans="3:45">
      <c r="C4197" s="34">
        <v>131</v>
      </c>
      <c r="D4197" s="94">
        <v>3.3</v>
      </c>
      <c r="E4197" s="94">
        <v>2.9939428014389535</v>
      </c>
      <c r="F4197" s="94">
        <v>2.8810085890907908</v>
      </c>
      <c r="G4197" s="94">
        <v>2.84021321854107</v>
      </c>
      <c r="H4197" s="94">
        <v>2.4941515224852138</v>
      </c>
      <c r="I4197" s="94">
        <v>2.309421809084653</v>
      </c>
      <c r="J4197" s="94">
        <v>2.1205214693923198</v>
      </c>
      <c r="K4197" s="94">
        <v>2.088596047691623</v>
      </c>
      <c r="L4197" s="94">
        <v>1.8722048113019409</v>
      </c>
      <c r="M4197" s="94">
        <v>1.7681049579533874</v>
      </c>
      <c r="N4197" s="94">
        <v>1.8810411791346699</v>
      </c>
      <c r="O4197" s="94">
        <v>1.6886909430735924</v>
      </c>
      <c r="P4197" s="94">
        <v>1.6536792541301804</v>
      </c>
      <c r="Q4197" s="94">
        <v>1.7817188152232371</v>
      </c>
      <c r="R4197" s="94">
        <v>1.7221173324082786</v>
      </c>
      <c r="S4197" s="94">
        <v>1.8161481227150067</v>
      </c>
      <c r="T4197" s="94">
        <v>1.7819032398320434</v>
      </c>
      <c r="U4197" s="94">
        <v>2.1407037490588077</v>
      </c>
      <c r="V4197" s="94">
        <v>1.9375449971300212</v>
      </c>
      <c r="W4197" s="94">
        <v>1.7758492621700683</v>
      </c>
      <c r="X4197" s="94">
        <v>1.6222710483054461</v>
      </c>
      <c r="Y4197" s="94">
        <v>1.6214269272965782</v>
      </c>
      <c r="Z4197" s="94">
        <v>1.5637911306198764</v>
      </c>
      <c r="AA4197" s="94">
        <v>1.5323040418557679</v>
      </c>
      <c r="AB4197" s="94">
        <v>1.5451571488780429</v>
      </c>
      <c r="AC4197" s="94">
        <v>1.6326094419982193</v>
      </c>
      <c r="AD4197" s="94">
        <v>1.49185684525534</v>
      </c>
      <c r="AE4197" s="94">
        <v>1.3742592590744718</v>
      </c>
      <c r="AF4197" s="94">
        <v>1.3659202207162178</v>
      </c>
      <c r="AG4197" s="94">
        <v>1.3101871282978506</v>
      </c>
      <c r="AH4197" s="94">
        <v>1.3154311912781471</v>
      </c>
      <c r="AI4197" s="94">
        <v>1.1805584112388026</v>
      </c>
      <c r="AJ4197" s="94">
        <v>1.1814152822687762</v>
      </c>
      <c r="AK4197" s="94">
        <v>1.1207605593738228</v>
      </c>
      <c r="AL4197" s="94">
        <v>1.0634821087143058</v>
      </c>
      <c r="AM4197" s="94">
        <v>1.1417296132759416</v>
      </c>
      <c r="AN4197" s="94">
        <v>1.062657609160661</v>
      </c>
      <c r="AO4197" s="94">
        <v>1.0068171747546408</v>
      </c>
      <c r="AP4197" s="94">
        <v>1.0567184824482942</v>
      </c>
      <c r="AQ4197" s="94">
        <v>1.0813729828040024</v>
      </c>
      <c r="AR4197" s="94">
        <v>0.96802448361816884</v>
      </c>
      <c r="AS4197" s="43">
        <f t="shared" si="118"/>
        <v>30.896591701896408</v>
      </c>
    </row>
    <row r="4198" spans="3:45">
      <c r="C4198" s="34">
        <v>132</v>
      </c>
      <c r="D4198" s="94">
        <v>3.3</v>
      </c>
      <c r="E4198" s="94">
        <v>3.0685668122469463</v>
      </c>
      <c r="F4198" s="94">
        <v>2.4465162032791752</v>
      </c>
      <c r="G4198" s="94">
        <v>2.3490949497270424</v>
      </c>
      <c r="H4198" s="94">
        <v>2.318888059594427</v>
      </c>
      <c r="I4198" s="94">
        <v>2.5374313296314983</v>
      </c>
      <c r="J4198" s="94">
        <v>2.3821465331186364</v>
      </c>
      <c r="K4198" s="94">
        <v>2.6661459286338376</v>
      </c>
      <c r="L4198" s="94">
        <v>2.6142808278065983</v>
      </c>
      <c r="M4198" s="94">
        <v>2.3879412926007504</v>
      </c>
      <c r="N4198" s="94">
        <v>2.135351860264417</v>
      </c>
      <c r="O4198" s="94">
        <v>2.0081712122638482</v>
      </c>
      <c r="P4198" s="94">
        <v>1.9449614098462207</v>
      </c>
      <c r="Q4198" s="94">
        <v>2.0803047898814935</v>
      </c>
      <c r="R4198" s="94">
        <v>1.9109964023431925</v>
      </c>
      <c r="S4198" s="94">
        <v>2.1602437029217567</v>
      </c>
      <c r="T4198" s="94">
        <v>2.1863183644947388</v>
      </c>
      <c r="U4198" s="94">
        <v>2.0118588836621276</v>
      </c>
      <c r="V4198" s="94">
        <v>1.9625784875919454</v>
      </c>
      <c r="W4198" s="94">
        <v>1.9088994618427697</v>
      </c>
      <c r="X4198" s="94">
        <v>1.7625302876442166</v>
      </c>
      <c r="Y4198" s="94">
        <v>1.7360111573059285</v>
      </c>
      <c r="Z4198" s="94">
        <v>1.6516687731260973</v>
      </c>
      <c r="AA4198" s="94">
        <v>1.7714776620129173</v>
      </c>
      <c r="AB4198" s="94">
        <v>1.560579378048466</v>
      </c>
      <c r="AC4198" s="94">
        <v>1.4784715250970084</v>
      </c>
      <c r="AD4198" s="94">
        <v>1.4556138494195614</v>
      </c>
      <c r="AE4198" s="94">
        <v>1.468785019178396</v>
      </c>
      <c r="AF4198" s="94">
        <v>1.2974734724371182</v>
      </c>
      <c r="AG4198" s="94">
        <v>1.1950476190145991</v>
      </c>
      <c r="AH4198" s="94">
        <v>1.1349805974902512</v>
      </c>
      <c r="AI4198" s="94">
        <v>1.1646466810200389</v>
      </c>
      <c r="AJ4198" s="94">
        <v>1.1326187726773695</v>
      </c>
      <c r="AK4198" s="94">
        <v>1.0773687961896903</v>
      </c>
      <c r="AL4198" s="94">
        <v>0.97324426947485243</v>
      </c>
      <c r="AM4198" s="94">
        <v>0.90352252030105618</v>
      </c>
      <c r="AN4198" s="94">
        <v>0.78618494672075345</v>
      </c>
      <c r="AO4198" s="94">
        <v>0.74943717589040559</v>
      </c>
      <c r="AP4198" s="94">
        <v>0.79670582767695808</v>
      </c>
      <c r="AQ4198" s="94">
        <v>0.76535163184064581</v>
      </c>
      <c r="AR4198" s="94">
        <v>0.77024426199143226</v>
      </c>
      <c r="AS4198" s="43">
        <f t="shared" si="118"/>
        <v>32.356479545511924</v>
      </c>
    </row>
    <row r="4199" spans="3:45">
      <c r="C4199" s="34">
        <v>133</v>
      </c>
      <c r="D4199" s="94">
        <v>3.3</v>
      </c>
      <c r="E4199" s="94">
        <v>2.9959474205040539</v>
      </c>
      <c r="F4199" s="94">
        <v>3.1613127905757334</v>
      </c>
      <c r="G4199" s="94">
        <v>3.0605215620063766</v>
      </c>
      <c r="H4199" s="94">
        <v>3.2073970824355365</v>
      </c>
      <c r="I4199" s="94">
        <v>2.8514038925746679</v>
      </c>
      <c r="J4199" s="94">
        <v>2.5287670625787069</v>
      </c>
      <c r="K4199" s="94">
        <v>2.3622351577996237</v>
      </c>
      <c r="L4199" s="94">
        <v>2.3221703597600158</v>
      </c>
      <c r="M4199" s="94">
        <v>2.3872271311398214</v>
      </c>
      <c r="N4199" s="94">
        <v>2.4630912729748937</v>
      </c>
      <c r="O4199" s="94">
        <v>2.7738359820479932</v>
      </c>
      <c r="P4199" s="94">
        <v>2.9018275156333928</v>
      </c>
      <c r="Q4199" s="94">
        <v>2.6542943769160559</v>
      </c>
      <c r="R4199" s="94">
        <v>2.8134786879444298</v>
      </c>
      <c r="S4199" s="94">
        <v>3.0221715336635833</v>
      </c>
      <c r="T4199" s="94">
        <v>2.9907063709046948</v>
      </c>
      <c r="U4199" s="94">
        <v>2.9163491317621211</v>
      </c>
      <c r="V4199" s="94">
        <v>2.7548220878300858</v>
      </c>
      <c r="W4199" s="94">
        <v>2.5551708054814308</v>
      </c>
      <c r="X4199" s="94">
        <v>2.5497468991852474</v>
      </c>
      <c r="Y4199" s="94">
        <v>2.3676897122529166</v>
      </c>
      <c r="Z4199" s="94">
        <v>2.4589936969214441</v>
      </c>
      <c r="AA4199" s="94">
        <v>1.9289761187746597</v>
      </c>
      <c r="AB4199" s="94">
        <v>1.9358651235015807</v>
      </c>
      <c r="AC4199" s="94">
        <v>1.7276306048097667</v>
      </c>
      <c r="AD4199" s="94">
        <v>1.6251389287819644</v>
      </c>
      <c r="AE4199" s="94">
        <v>1.5818377455504999</v>
      </c>
      <c r="AF4199" s="94">
        <v>1.4258527151767491</v>
      </c>
      <c r="AG4199" s="94">
        <v>1.2888015849217207</v>
      </c>
      <c r="AH4199" s="94">
        <v>1.3341954501971225</v>
      </c>
      <c r="AI4199" s="94">
        <v>1.4454294757798432</v>
      </c>
      <c r="AJ4199" s="94">
        <v>1.4604714900278346</v>
      </c>
      <c r="AK4199" s="94">
        <v>1.6265505666069942</v>
      </c>
      <c r="AL4199" s="94">
        <v>1.5722671397444956</v>
      </c>
      <c r="AM4199" s="94">
        <v>1.5908119109887684</v>
      </c>
      <c r="AN4199" s="94">
        <v>1.5835306950259653</v>
      </c>
      <c r="AO4199" s="94">
        <v>1.650647565985897</v>
      </c>
      <c r="AP4199" s="94">
        <v>1.6678103731819052</v>
      </c>
      <c r="AQ4199" s="94">
        <v>1.8317954434946762</v>
      </c>
      <c r="AR4199" s="94">
        <v>1.8232773226493924</v>
      </c>
      <c r="AS4199" s="43">
        <f t="shared" si="118"/>
        <v>38.764035713485207</v>
      </c>
    </row>
    <row r="4200" spans="3:45">
      <c r="C4200" s="34">
        <v>134</v>
      </c>
      <c r="D4200" s="94">
        <v>3.3</v>
      </c>
      <c r="E4200" s="94">
        <v>3.1243089488701399</v>
      </c>
      <c r="F4200" s="94">
        <v>3.2455635842045596</v>
      </c>
      <c r="G4200" s="94">
        <v>3.2684395441142993</v>
      </c>
      <c r="H4200" s="94">
        <v>3.2499976532583603</v>
      </c>
      <c r="I4200" s="94">
        <v>2.9828077294553661</v>
      </c>
      <c r="J4200" s="94">
        <v>2.9782658705106422</v>
      </c>
      <c r="K4200" s="94">
        <v>2.9614151411575387</v>
      </c>
      <c r="L4200" s="94">
        <v>2.6693669659513111</v>
      </c>
      <c r="M4200" s="94">
        <v>2.2987742292238589</v>
      </c>
      <c r="N4200" s="94">
        <v>2.3513596680775821</v>
      </c>
      <c r="O4200" s="94">
        <v>2.3932273579924455</v>
      </c>
      <c r="P4200" s="94">
        <v>2.550050603972418</v>
      </c>
      <c r="Q4200" s="94">
        <v>2.4247487108649013</v>
      </c>
      <c r="R4200" s="94">
        <v>2.5790437612366581</v>
      </c>
      <c r="S4200" s="94">
        <v>2.7554322092406407</v>
      </c>
      <c r="T4200" s="94">
        <v>2.6970305211760204</v>
      </c>
      <c r="U4200" s="94">
        <v>3.0391133345044969</v>
      </c>
      <c r="V4200" s="94">
        <v>2.7064746221585585</v>
      </c>
      <c r="W4200" s="94">
        <v>2.5237170967538729</v>
      </c>
      <c r="X4200" s="94">
        <v>2.3214598187362103</v>
      </c>
      <c r="Y4200" s="94">
        <v>2.1614420830194181</v>
      </c>
      <c r="Z4200" s="94">
        <v>2.2802704264423515</v>
      </c>
      <c r="AA4200" s="94">
        <v>2.0487363824361164</v>
      </c>
      <c r="AB4200" s="94">
        <v>1.9534397360941815</v>
      </c>
      <c r="AC4200" s="94">
        <v>1.6030094886447535</v>
      </c>
      <c r="AD4200" s="94">
        <v>1.5110657516722474</v>
      </c>
      <c r="AE4200" s="94">
        <v>1.47215579091644</v>
      </c>
      <c r="AF4200" s="94">
        <v>1.4285072931987539</v>
      </c>
      <c r="AG4200" s="94">
        <v>1.4664388387427529</v>
      </c>
      <c r="AH4200" s="94">
        <v>1.4980794726807338</v>
      </c>
      <c r="AI4200" s="94">
        <v>1.4873720391256164</v>
      </c>
      <c r="AJ4200" s="94">
        <v>1.5728647743704927</v>
      </c>
      <c r="AK4200" s="94">
        <v>1.3829252373304741</v>
      </c>
      <c r="AL4200" s="94">
        <v>1.3212683264143907</v>
      </c>
      <c r="AM4200" s="94">
        <v>1.3910585895567531</v>
      </c>
      <c r="AN4200" s="94">
        <v>1.377385869593545</v>
      </c>
      <c r="AO4200" s="94">
        <v>1.34046895466938</v>
      </c>
      <c r="AP4200" s="94">
        <v>1.2506346144163381</v>
      </c>
      <c r="AQ4200" s="94">
        <v>1.2627119223633281</v>
      </c>
      <c r="AR4200" s="94">
        <v>1.1574691249456242</v>
      </c>
      <c r="AS4200" s="43">
        <f t="shared" si="118"/>
        <v>38.839600145088212</v>
      </c>
    </row>
    <row r="4201" spans="3:45">
      <c r="C4201" s="34">
        <v>135</v>
      </c>
      <c r="D4201" s="94">
        <v>3.3</v>
      </c>
      <c r="E4201" s="94">
        <v>3.6431705435197013</v>
      </c>
      <c r="F4201" s="94">
        <v>3.4324689667680857</v>
      </c>
      <c r="G4201" s="94">
        <v>3.4979814079644087</v>
      </c>
      <c r="H4201" s="94">
        <v>3.2880363036397253</v>
      </c>
      <c r="I4201" s="94">
        <v>3.0262422847168464</v>
      </c>
      <c r="J4201" s="94">
        <v>3.0899268884697819</v>
      </c>
      <c r="K4201" s="94">
        <v>2.7273823359393803</v>
      </c>
      <c r="L4201" s="94">
        <v>2.750216651376197</v>
      </c>
      <c r="M4201" s="94">
        <v>2.4706098262754077</v>
      </c>
      <c r="N4201" s="94">
        <v>2.4648863432783981</v>
      </c>
      <c r="O4201" s="94">
        <v>2.2267456715655105</v>
      </c>
      <c r="P4201" s="94">
        <v>2.2588569302508774</v>
      </c>
      <c r="Q4201" s="94">
        <v>2.0968670329272618</v>
      </c>
      <c r="R4201" s="94">
        <v>2.2721400339887308</v>
      </c>
      <c r="S4201" s="94">
        <v>2.1903452595447734</v>
      </c>
      <c r="T4201" s="94">
        <v>2.3109871676221876</v>
      </c>
      <c r="U4201" s="94">
        <v>2.2105486526105311</v>
      </c>
      <c r="V4201" s="94">
        <v>2.2714836994463781</v>
      </c>
      <c r="W4201" s="94">
        <v>2.0898721479970561</v>
      </c>
      <c r="X4201" s="94">
        <v>2.2188814283016969</v>
      </c>
      <c r="Y4201" s="94">
        <v>2.2503391231631991</v>
      </c>
      <c r="Z4201" s="94">
        <v>2.3347290968122496</v>
      </c>
      <c r="AA4201" s="94">
        <v>2.114643521953361</v>
      </c>
      <c r="AB4201" s="94">
        <v>2.0555737936437972</v>
      </c>
      <c r="AC4201" s="94">
        <v>1.8765042390459721</v>
      </c>
      <c r="AD4201" s="94">
        <v>1.7738850001243964</v>
      </c>
      <c r="AE4201" s="94">
        <v>1.6568465911772337</v>
      </c>
      <c r="AF4201" s="94">
        <v>1.7004517663543355</v>
      </c>
      <c r="AG4201" s="94">
        <v>1.6998414510372524</v>
      </c>
      <c r="AH4201" s="94">
        <v>1.7130682515760491</v>
      </c>
      <c r="AI4201" s="94">
        <v>1.6412121325963809</v>
      </c>
      <c r="AJ4201" s="94">
        <v>1.4629526094215488</v>
      </c>
      <c r="AK4201" s="94">
        <v>1.3532795970612401</v>
      </c>
      <c r="AL4201" s="94">
        <v>1.2846392619229634</v>
      </c>
      <c r="AM4201" s="94">
        <v>1.3152686647806899</v>
      </c>
      <c r="AN4201" s="94">
        <v>1.3706896848959358</v>
      </c>
      <c r="AO4201" s="94">
        <v>1.2956507284156471</v>
      </c>
      <c r="AP4201" s="94">
        <v>1.1229068302566823</v>
      </c>
      <c r="AQ4201" s="94">
        <v>1.1056311471452056</v>
      </c>
      <c r="AR4201" s="94">
        <v>1.0808466636265741</v>
      </c>
      <c r="AS4201" s="43">
        <f t="shared" si="118"/>
        <v>38.688977824704217</v>
      </c>
    </row>
    <row r="4202" spans="3:45">
      <c r="C4202" s="34">
        <v>136</v>
      </c>
      <c r="D4202" s="94">
        <v>3.3</v>
      </c>
      <c r="E4202" s="94">
        <v>3.2987734491067506</v>
      </c>
      <c r="F4202" s="94">
        <v>3.2716939387564703</v>
      </c>
      <c r="G4202" s="94">
        <v>3.6172608570350016</v>
      </c>
      <c r="H4202" s="94">
        <v>3.5593442257907317</v>
      </c>
      <c r="I4202" s="94">
        <v>3.6890544525915505</v>
      </c>
      <c r="J4202" s="94">
        <v>3.4811685630847431</v>
      </c>
      <c r="K4202" s="94">
        <v>3.2065498409014332</v>
      </c>
      <c r="L4202" s="94">
        <v>3.4872040475541968</v>
      </c>
      <c r="M4202" s="94">
        <v>3.1319141922590332</v>
      </c>
      <c r="N4202" s="94">
        <v>3.2984106008236078</v>
      </c>
      <c r="O4202" s="94">
        <v>3.2015752425020296</v>
      </c>
      <c r="P4202" s="94">
        <v>2.9480870705707614</v>
      </c>
      <c r="Q4202" s="94">
        <v>3.1759614160124374</v>
      </c>
      <c r="R4202" s="94">
        <v>2.8880480687663699</v>
      </c>
      <c r="S4202" s="94">
        <v>2.8236125124867417</v>
      </c>
      <c r="T4202" s="94">
        <v>2.5924620674229262</v>
      </c>
      <c r="U4202" s="94">
        <v>2.6484803562450918</v>
      </c>
      <c r="V4202" s="94">
        <v>2.4899391224806617</v>
      </c>
      <c r="W4202" s="94">
        <v>2.277845465548975</v>
      </c>
      <c r="X4202" s="94">
        <v>2.1408424913207118</v>
      </c>
      <c r="Y4202" s="94">
        <v>2.0354788251003044</v>
      </c>
      <c r="Z4202" s="94">
        <v>2.0730190078646351</v>
      </c>
      <c r="AA4202" s="94">
        <v>2.0049913912446473</v>
      </c>
      <c r="AB4202" s="94">
        <v>2.1123247528101556</v>
      </c>
      <c r="AC4202" s="94">
        <v>2.2376029119726808</v>
      </c>
      <c r="AD4202" s="94">
        <v>2.4779796484052743</v>
      </c>
      <c r="AE4202" s="94">
        <v>2.5036645443216581</v>
      </c>
      <c r="AF4202" s="94">
        <v>2.8051499165256271</v>
      </c>
      <c r="AG4202" s="94">
        <v>2.6215778807052166</v>
      </c>
      <c r="AH4202" s="94">
        <v>2.474254916512221</v>
      </c>
      <c r="AI4202" s="94">
        <v>2.4565277469265685</v>
      </c>
      <c r="AJ4202" s="94">
        <v>2.2275781135308619</v>
      </c>
      <c r="AK4202" s="94">
        <v>2.1403059786136325</v>
      </c>
      <c r="AL4202" s="94">
        <v>2.3724336515194127</v>
      </c>
      <c r="AM4202" s="94">
        <v>2.3330678198732375</v>
      </c>
      <c r="AN4202" s="94">
        <v>2.1828703811089758</v>
      </c>
      <c r="AO4202" s="94">
        <v>2.0857050505708705</v>
      </c>
      <c r="AP4202" s="94">
        <v>1.9833863277660593</v>
      </c>
      <c r="AQ4202" s="94">
        <v>2.0066326150203029</v>
      </c>
      <c r="AR4202" s="94">
        <v>2.1063361749839928</v>
      </c>
      <c r="AS4202" s="43">
        <f t="shared" si="118"/>
        <v>44.669879055111338</v>
      </c>
    </row>
    <row r="4203" spans="3:45">
      <c r="C4203" s="34">
        <v>137</v>
      </c>
      <c r="D4203" s="94">
        <v>3.3</v>
      </c>
      <c r="E4203" s="94">
        <v>3.3714458030666661</v>
      </c>
      <c r="F4203" s="94">
        <v>3.2202689967378801</v>
      </c>
      <c r="G4203" s="94">
        <v>2.9700426097141577</v>
      </c>
      <c r="H4203" s="94">
        <v>2.9314010298195363</v>
      </c>
      <c r="I4203" s="94">
        <v>2.711419104157117</v>
      </c>
      <c r="J4203" s="94">
        <v>2.6761149244807694</v>
      </c>
      <c r="K4203" s="94">
        <v>2.9784268430020422</v>
      </c>
      <c r="L4203" s="94">
        <v>3.1424207707283469</v>
      </c>
      <c r="M4203" s="94">
        <v>3.1744986982146748</v>
      </c>
      <c r="N4203" s="94">
        <v>3.1841355628814165</v>
      </c>
      <c r="O4203" s="94">
        <v>3.3060305746529357</v>
      </c>
      <c r="P4203" s="94">
        <v>3.5985666334343573</v>
      </c>
      <c r="Q4203" s="94">
        <v>3.0612484236669868</v>
      </c>
      <c r="R4203" s="94">
        <v>3.0593759538397562</v>
      </c>
      <c r="S4203" s="94">
        <v>2.8246209947188148</v>
      </c>
      <c r="T4203" s="94">
        <v>2.6821570650659656</v>
      </c>
      <c r="U4203" s="94">
        <v>2.6343264184826936</v>
      </c>
      <c r="V4203" s="94">
        <v>2.6681186153744676</v>
      </c>
      <c r="W4203" s="94">
        <v>2.7746389337271617</v>
      </c>
      <c r="X4203" s="94">
        <v>2.7894349391836024</v>
      </c>
      <c r="Y4203" s="94">
        <v>2.8363472164479351</v>
      </c>
      <c r="Z4203" s="94">
        <v>2.6540178054080945</v>
      </c>
      <c r="AA4203" s="94">
        <v>2.8278422088686828</v>
      </c>
      <c r="AB4203" s="94">
        <v>2.7596737831308915</v>
      </c>
      <c r="AC4203" s="94">
        <v>2.6685465049239507</v>
      </c>
      <c r="AD4203" s="94">
        <v>2.6879073329769971</v>
      </c>
      <c r="AE4203" s="94">
        <v>2.3154260814927947</v>
      </c>
      <c r="AF4203" s="94">
        <v>2.0109422924033131</v>
      </c>
      <c r="AG4203" s="94">
        <v>1.9442195785824827</v>
      </c>
      <c r="AH4203" s="94">
        <v>1.6553190728800464</v>
      </c>
      <c r="AI4203" s="94">
        <v>1.5523960867303237</v>
      </c>
      <c r="AJ4203" s="94">
        <v>1.6000426577577622</v>
      </c>
      <c r="AK4203" s="94">
        <v>1.6183148494045692</v>
      </c>
      <c r="AL4203" s="94">
        <v>1.5292294686566688</v>
      </c>
      <c r="AM4203" s="94">
        <v>1.5130046558548056</v>
      </c>
      <c r="AN4203" s="94">
        <v>1.5356571515264579</v>
      </c>
      <c r="AO4203" s="94">
        <v>1.4204934275944827</v>
      </c>
      <c r="AP4203" s="94">
        <v>1.2659294649758601</v>
      </c>
      <c r="AQ4203" s="94">
        <v>1.2562265048278041</v>
      </c>
      <c r="AR4203" s="94">
        <v>1.3358385712332976</v>
      </c>
      <c r="AS4203" s="43">
        <f t="shared" si="118"/>
        <v>42.488432913781487</v>
      </c>
    </row>
    <row r="4204" spans="3:45">
      <c r="C4204" s="34">
        <v>138</v>
      </c>
      <c r="D4204" s="94">
        <v>3.3</v>
      </c>
      <c r="E4204" s="94">
        <v>3.3423954077864906</v>
      </c>
      <c r="F4204" s="94">
        <v>3.0932622165158254</v>
      </c>
      <c r="G4204" s="94">
        <v>2.8411806903337533</v>
      </c>
      <c r="H4204" s="94">
        <v>2.608909551763523</v>
      </c>
      <c r="I4204" s="94">
        <v>2.7211785569185318</v>
      </c>
      <c r="J4204" s="94">
        <v>2.4427580373289026</v>
      </c>
      <c r="K4204" s="94">
        <v>2.4236063239913888</v>
      </c>
      <c r="L4204" s="94">
        <v>2.5311652069925716</v>
      </c>
      <c r="M4204" s="94">
        <v>2.4243456875458325</v>
      </c>
      <c r="N4204" s="94">
        <v>2.4706924964652184</v>
      </c>
      <c r="O4204" s="94">
        <v>2.4154196349728765</v>
      </c>
      <c r="P4204" s="94">
        <v>2.8762188755399642</v>
      </c>
      <c r="Q4204" s="94">
        <v>2.6941607880100613</v>
      </c>
      <c r="R4204" s="94">
        <v>2.7132231615800659</v>
      </c>
      <c r="S4204" s="94">
        <v>2.6182062892836826</v>
      </c>
      <c r="T4204" s="94">
        <v>2.7100038024945898</v>
      </c>
      <c r="U4204" s="94">
        <v>2.8672551406271181</v>
      </c>
      <c r="V4204" s="94">
        <v>2.9135569643698314</v>
      </c>
      <c r="W4204" s="94">
        <v>2.8786983206011536</v>
      </c>
      <c r="X4204" s="94">
        <v>2.9027819504669541</v>
      </c>
      <c r="Y4204" s="94">
        <v>2.9367346089783477</v>
      </c>
      <c r="Z4204" s="94">
        <v>2.5831082063912416</v>
      </c>
      <c r="AA4204" s="94">
        <v>2.3229443994077981</v>
      </c>
      <c r="AB4204" s="94">
        <v>1.9228749009390329</v>
      </c>
      <c r="AC4204" s="94">
        <v>1.8310389790588364</v>
      </c>
      <c r="AD4204" s="94">
        <v>1.8784466764699406</v>
      </c>
      <c r="AE4204" s="94">
        <v>1.6577245792949498</v>
      </c>
      <c r="AF4204" s="94">
        <v>1.7430285356703092</v>
      </c>
      <c r="AG4204" s="94">
        <v>1.8606127095939471</v>
      </c>
      <c r="AH4204" s="94">
        <v>1.9450720945195195</v>
      </c>
      <c r="AI4204" s="94">
        <v>1.9414630382429527</v>
      </c>
      <c r="AJ4204" s="94">
        <v>1.5823670662138731</v>
      </c>
      <c r="AK4204" s="94">
        <v>1.6087604317297504</v>
      </c>
      <c r="AL4204" s="94">
        <v>1.5851376765703367</v>
      </c>
      <c r="AM4204" s="94">
        <v>1.5163926416540812</v>
      </c>
      <c r="AN4204" s="94">
        <v>1.5201157350288226</v>
      </c>
      <c r="AO4204" s="94">
        <v>1.5965423061588131</v>
      </c>
      <c r="AP4204" s="94">
        <v>1.5434483086645794</v>
      </c>
      <c r="AQ4204" s="94">
        <v>1.6195685157890067</v>
      </c>
      <c r="AR4204" s="94">
        <v>1.7282268551890607</v>
      </c>
      <c r="AS4204" s="43">
        <f t="shared" si="118"/>
        <v>38.8444569539977</v>
      </c>
    </row>
    <row r="4205" spans="3:45">
      <c r="C4205" s="34">
        <v>139</v>
      </c>
      <c r="D4205" s="94">
        <v>3.3</v>
      </c>
      <c r="E4205" s="94">
        <v>3.1329424900568927</v>
      </c>
      <c r="F4205" s="94">
        <v>2.9694113269705649</v>
      </c>
      <c r="G4205" s="94">
        <v>2.8093543661878844</v>
      </c>
      <c r="H4205" s="94">
        <v>2.8219554865706944</v>
      </c>
      <c r="I4205" s="94">
        <v>2.6248267321529242</v>
      </c>
      <c r="J4205" s="94">
        <v>2.8241724562613864</v>
      </c>
      <c r="K4205" s="94">
        <v>2.6292409530048171</v>
      </c>
      <c r="L4205" s="94">
        <v>2.6183563684760287</v>
      </c>
      <c r="M4205" s="94">
        <v>2.7512820335587342</v>
      </c>
      <c r="N4205" s="94">
        <v>2.4787795337051959</v>
      </c>
      <c r="O4205" s="94">
        <v>2.4405066137295917</v>
      </c>
      <c r="P4205" s="94">
        <v>2.8419237472845773</v>
      </c>
      <c r="Q4205" s="94">
        <v>2.8727651506051082</v>
      </c>
      <c r="R4205" s="94">
        <v>2.8112828535792556</v>
      </c>
      <c r="S4205" s="94">
        <v>2.7689418723963031</v>
      </c>
      <c r="T4205" s="94">
        <v>2.628931847537944</v>
      </c>
      <c r="U4205" s="94">
        <v>2.3004108988295626</v>
      </c>
      <c r="V4205" s="94">
        <v>2.3120605451630789</v>
      </c>
      <c r="W4205" s="94">
        <v>2.1768976683976096</v>
      </c>
      <c r="X4205" s="94">
        <v>1.916530730748421</v>
      </c>
      <c r="Y4205" s="94">
        <v>1.7760505844646208</v>
      </c>
      <c r="Z4205" s="94">
        <v>1.6708057286155751</v>
      </c>
      <c r="AA4205" s="94">
        <v>1.7473873871801071</v>
      </c>
      <c r="AB4205" s="94">
        <v>1.857955900127465</v>
      </c>
      <c r="AC4205" s="94">
        <v>1.6803170826117646</v>
      </c>
      <c r="AD4205" s="94">
        <v>1.836471776622322</v>
      </c>
      <c r="AE4205" s="94">
        <v>1.8942681138018589</v>
      </c>
      <c r="AF4205" s="94">
        <v>1.8073308304996221</v>
      </c>
      <c r="AG4205" s="94">
        <v>1.5289119194043856</v>
      </c>
      <c r="AH4205" s="94">
        <v>1.4488654059870252</v>
      </c>
      <c r="AI4205" s="94">
        <v>1.4788343603115923</v>
      </c>
      <c r="AJ4205" s="94">
        <v>1.4513011447422395</v>
      </c>
      <c r="AK4205" s="94">
        <v>1.3499341736888317</v>
      </c>
      <c r="AL4205" s="94">
        <v>1.4256016892561481</v>
      </c>
      <c r="AM4205" s="94">
        <v>1.436642974826204</v>
      </c>
      <c r="AN4205" s="94">
        <v>1.5341665273456688</v>
      </c>
      <c r="AO4205" s="94">
        <v>1.4006903481876249</v>
      </c>
      <c r="AP4205" s="94">
        <v>1.3125264932116667</v>
      </c>
      <c r="AQ4205" s="94">
        <v>1.3064710186532953</v>
      </c>
      <c r="AR4205" s="94">
        <v>1.317740774524389</v>
      </c>
      <c r="AS4205" s="43">
        <f t="shared" si="118"/>
        <v>37.4094409632186</v>
      </c>
    </row>
    <row r="4206" spans="3:45">
      <c r="C4206" s="34">
        <v>140</v>
      </c>
      <c r="D4206" s="94">
        <v>3.3</v>
      </c>
      <c r="E4206" s="94">
        <v>3.2656768985907942</v>
      </c>
      <c r="F4206" s="94">
        <v>3.2269653565968452</v>
      </c>
      <c r="G4206" s="94">
        <v>3.4246774456195666</v>
      </c>
      <c r="H4206" s="94">
        <v>2.9976033411287695</v>
      </c>
      <c r="I4206" s="94">
        <v>2.9371068915169749</v>
      </c>
      <c r="J4206" s="94">
        <v>2.8346065177322397</v>
      </c>
      <c r="K4206" s="94">
        <v>3.0304774281842297</v>
      </c>
      <c r="L4206" s="94">
        <v>2.9326596792474362</v>
      </c>
      <c r="M4206" s="94">
        <v>2.8851266589332862</v>
      </c>
      <c r="N4206" s="94">
        <v>2.8196307716327351</v>
      </c>
      <c r="O4206" s="94">
        <v>2.8636469561980973</v>
      </c>
      <c r="P4206" s="94">
        <v>3.0556654402012291</v>
      </c>
      <c r="Q4206" s="94">
        <v>3.0460282076055281</v>
      </c>
      <c r="R4206" s="94">
        <v>3.0099345664367125</v>
      </c>
      <c r="S4206" s="94">
        <v>2.9379591663877198</v>
      </c>
      <c r="T4206" s="94">
        <v>2.8341460862082566</v>
      </c>
      <c r="U4206" s="94">
        <v>3.0881578018874491</v>
      </c>
      <c r="V4206" s="94">
        <v>2.7717909084646402</v>
      </c>
      <c r="W4206" s="94">
        <v>2.5863159761618055</v>
      </c>
      <c r="X4206" s="94">
        <v>2.4307198711563105</v>
      </c>
      <c r="Y4206" s="94">
        <v>2.5705568691728069</v>
      </c>
      <c r="Z4206" s="94">
        <v>2.5640948308159062</v>
      </c>
      <c r="AA4206" s="94">
        <v>2.4255256398499854</v>
      </c>
      <c r="AB4206" s="94">
        <v>2.3164576667081156</v>
      </c>
      <c r="AC4206" s="94">
        <v>2.1907150421614068</v>
      </c>
      <c r="AD4206" s="94">
        <v>2.150728078682616</v>
      </c>
      <c r="AE4206" s="94">
        <v>2.0815447718793338</v>
      </c>
      <c r="AF4206" s="94">
        <v>2.0870572186144694</v>
      </c>
      <c r="AG4206" s="94">
        <v>2.069570447408668</v>
      </c>
      <c r="AH4206" s="94">
        <v>2.0911122264356488</v>
      </c>
      <c r="AI4206" s="94">
        <v>2.0402448977858234</v>
      </c>
      <c r="AJ4206" s="94">
        <v>1.9649805395535245</v>
      </c>
      <c r="AK4206" s="94">
        <v>1.9031195781985863</v>
      </c>
      <c r="AL4206" s="94">
        <v>1.8856926093449775</v>
      </c>
      <c r="AM4206" s="94">
        <v>1.6777306397262228</v>
      </c>
      <c r="AN4206" s="94">
        <v>1.6805818703205391</v>
      </c>
      <c r="AO4206" s="94">
        <v>1.649228599587059</v>
      </c>
      <c r="AP4206" s="94">
        <v>1.6033610474104387</v>
      </c>
      <c r="AQ4206" s="94">
        <v>1.5396440773187792</v>
      </c>
      <c r="AR4206" s="94">
        <v>1.4036148536442203</v>
      </c>
      <c r="AS4206" s="43">
        <f t="shared" si="118"/>
        <v>42.152260298307645</v>
      </c>
    </row>
    <row r="4207" spans="3:45">
      <c r="C4207" s="34">
        <v>141</v>
      </c>
      <c r="D4207" s="94">
        <v>3.3</v>
      </c>
      <c r="E4207" s="94">
        <v>3.2400923492469715</v>
      </c>
      <c r="F4207" s="94">
        <v>3.2758555564227652</v>
      </c>
      <c r="G4207" s="94">
        <v>3.6347288003847473</v>
      </c>
      <c r="H4207" s="94">
        <v>3.4239247781935522</v>
      </c>
      <c r="I4207" s="94">
        <v>3.2012290981627585</v>
      </c>
      <c r="J4207" s="94">
        <v>3.1968867936386975</v>
      </c>
      <c r="K4207" s="94">
        <v>3.1502554696494469</v>
      </c>
      <c r="L4207" s="94">
        <v>3.3660781068188443</v>
      </c>
      <c r="M4207" s="94">
        <v>3.0793970302700826</v>
      </c>
      <c r="N4207" s="94">
        <v>2.9280932504694817</v>
      </c>
      <c r="O4207" s="94">
        <v>3.023907981074073</v>
      </c>
      <c r="P4207" s="94">
        <v>3.4134609934672446</v>
      </c>
      <c r="Q4207" s="94">
        <v>3.8454236614164792</v>
      </c>
      <c r="R4207" s="94">
        <v>4.3251692222473954</v>
      </c>
      <c r="S4207" s="94">
        <v>3.8473030497750438</v>
      </c>
      <c r="T4207" s="94">
        <v>3.5572631479678498</v>
      </c>
      <c r="U4207" s="94">
        <v>3.347323704934642</v>
      </c>
      <c r="V4207" s="94">
        <v>3.2935656439991914</v>
      </c>
      <c r="W4207" s="94">
        <v>3.0982335373595049</v>
      </c>
      <c r="X4207" s="94">
        <v>2.9512975680928708</v>
      </c>
      <c r="Y4207" s="94">
        <v>2.5381637587172214</v>
      </c>
      <c r="Z4207" s="94">
        <v>2.450526834403068</v>
      </c>
      <c r="AA4207" s="94">
        <v>2.0000687344084511</v>
      </c>
      <c r="AB4207" s="94">
        <v>2.0637183224714901</v>
      </c>
      <c r="AC4207" s="94">
        <v>1.9627903821726875</v>
      </c>
      <c r="AD4207" s="94">
        <v>1.8049736228003113</v>
      </c>
      <c r="AE4207" s="94">
        <v>1.9030583551022082</v>
      </c>
      <c r="AF4207" s="94">
        <v>1.834152180261039</v>
      </c>
      <c r="AG4207" s="94">
        <v>1.8233386211904594</v>
      </c>
      <c r="AH4207" s="94">
        <v>1.7141521337555912</v>
      </c>
      <c r="AI4207" s="94">
        <v>1.7746660111279304</v>
      </c>
      <c r="AJ4207" s="94">
        <v>1.6499306288573528</v>
      </c>
      <c r="AK4207" s="94">
        <v>1.7460987722278967</v>
      </c>
      <c r="AL4207" s="94">
        <v>1.6166413375778497</v>
      </c>
      <c r="AM4207" s="94">
        <v>1.6516989388345074</v>
      </c>
      <c r="AN4207" s="94">
        <v>1.5634430195050391</v>
      </c>
      <c r="AO4207" s="94">
        <v>1.5454879325851729</v>
      </c>
      <c r="AP4207" s="94">
        <v>1.462326116212328</v>
      </c>
      <c r="AQ4207" s="94">
        <v>1.4933932872910176</v>
      </c>
      <c r="AR4207" s="94">
        <v>1.2632887849945384</v>
      </c>
      <c r="AS4207" s="43">
        <f t="shared" si="118"/>
        <v>45.191440409652337</v>
      </c>
    </row>
    <row r="4208" spans="3:45">
      <c r="C4208" s="34">
        <v>142</v>
      </c>
      <c r="D4208" s="94">
        <v>3.3</v>
      </c>
      <c r="E4208" s="94">
        <v>3.9022418221247621</v>
      </c>
      <c r="F4208" s="94">
        <v>3.7604772032384153</v>
      </c>
      <c r="G4208" s="94">
        <v>3.4131525055366452</v>
      </c>
      <c r="H4208" s="94">
        <v>3.3851255800329625</v>
      </c>
      <c r="I4208" s="94">
        <v>3.0138807023733976</v>
      </c>
      <c r="J4208" s="94">
        <v>3.0021364623794553</v>
      </c>
      <c r="K4208" s="94">
        <v>2.8979017257123769</v>
      </c>
      <c r="L4208" s="94">
        <v>2.8734123928787043</v>
      </c>
      <c r="M4208" s="94">
        <v>3.0311794571225632</v>
      </c>
      <c r="N4208" s="94">
        <v>2.8460709515693714</v>
      </c>
      <c r="O4208" s="94">
        <v>3.0514813694712419</v>
      </c>
      <c r="P4208" s="94">
        <v>3.1902159387436568</v>
      </c>
      <c r="Q4208" s="94">
        <v>3.0951279410757451</v>
      </c>
      <c r="R4208" s="94">
        <v>3.0922615701202476</v>
      </c>
      <c r="S4208" s="94">
        <v>3.1043080783828438</v>
      </c>
      <c r="T4208" s="94">
        <v>3.3138642668144809</v>
      </c>
      <c r="U4208" s="94">
        <v>2.9934844950604012</v>
      </c>
      <c r="V4208" s="94">
        <v>3.3563238844014505</v>
      </c>
      <c r="W4208" s="94">
        <v>3.0632904803920527</v>
      </c>
      <c r="X4208" s="94">
        <v>2.9312237815029905</v>
      </c>
      <c r="Y4208" s="94">
        <v>2.848637335296631</v>
      </c>
      <c r="Z4208" s="94">
        <v>3.0000270794894703</v>
      </c>
      <c r="AA4208" s="94">
        <v>2.9970955037786338</v>
      </c>
      <c r="AB4208" s="94">
        <v>2.869759495674038</v>
      </c>
      <c r="AC4208" s="94">
        <v>2.6706556044009235</v>
      </c>
      <c r="AD4208" s="94">
        <v>2.351996026795987</v>
      </c>
      <c r="AE4208" s="94">
        <v>2.2588776518708</v>
      </c>
      <c r="AF4208" s="94">
        <v>2.6497112224301711</v>
      </c>
      <c r="AG4208" s="94">
        <v>2.746002577888019</v>
      </c>
      <c r="AH4208" s="94">
        <v>2.5524916352300315</v>
      </c>
      <c r="AI4208" s="94">
        <v>2.5854444742275544</v>
      </c>
      <c r="AJ4208" s="94">
        <v>2.8174631936208132</v>
      </c>
      <c r="AK4208" s="94">
        <v>2.743189574763262</v>
      </c>
      <c r="AL4208" s="94">
        <v>2.5923498805130163</v>
      </c>
      <c r="AM4208" s="94">
        <v>2.5304812453219463</v>
      </c>
      <c r="AN4208" s="94">
        <v>2.2519220934493571</v>
      </c>
      <c r="AO4208" s="94">
        <v>2.1311433928984229</v>
      </c>
      <c r="AP4208" s="94">
        <v>2.0136782317471891</v>
      </c>
      <c r="AQ4208" s="94">
        <v>1.8929305353483188</v>
      </c>
      <c r="AR4208" s="94">
        <v>1.9109719349233074</v>
      </c>
      <c r="AS4208" s="43">
        <f t="shared" si="118"/>
        <v>46.136783783289552</v>
      </c>
    </row>
    <row r="4209" spans="3:45">
      <c r="C4209" s="34">
        <v>143</v>
      </c>
      <c r="D4209" s="94">
        <v>3.3</v>
      </c>
      <c r="E4209" s="94">
        <v>3.3812543724774642</v>
      </c>
      <c r="F4209" s="94">
        <v>3.4274758559239089</v>
      </c>
      <c r="G4209" s="94">
        <v>3.3777391786615563</v>
      </c>
      <c r="H4209" s="94">
        <v>3.0822449368210525</v>
      </c>
      <c r="I4209" s="94">
        <v>3.0538668127077084</v>
      </c>
      <c r="J4209" s="94">
        <v>3.2885498447470711</v>
      </c>
      <c r="K4209" s="94">
        <v>3.1684284340868101</v>
      </c>
      <c r="L4209" s="94">
        <v>3.5176246540409086</v>
      </c>
      <c r="M4209" s="94">
        <v>3.7617240169471335</v>
      </c>
      <c r="N4209" s="94">
        <v>3.7083449942011337</v>
      </c>
      <c r="O4209" s="94">
        <v>3.5103637937521976</v>
      </c>
      <c r="P4209" s="94">
        <v>3.002840642582298</v>
      </c>
      <c r="Q4209" s="94">
        <v>3.0256741224189478</v>
      </c>
      <c r="R4209" s="94">
        <v>2.883529000254573</v>
      </c>
      <c r="S4209" s="94">
        <v>2.8781110733101434</v>
      </c>
      <c r="T4209" s="94">
        <v>3.3726659915374921</v>
      </c>
      <c r="U4209" s="94">
        <v>3.3846990555225696</v>
      </c>
      <c r="V4209" s="94">
        <v>3.6642501192401595</v>
      </c>
      <c r="W4209" s="94">
        <v>3.3694753690489199</v>
      </c>
      <c r="X4209" s="94">
        <v>2.9598119084342436</v>
      </c>
      <c r="Y4209" s="94">
        <v>2.760203188648207</v>
      </c>
      <c r="Z4209" s="94">
        <v>2.6055295626937669</v>
      </c>
      <c r="AA4209" s="94">
        <v>2.7319281603457326</v>
      </c>
      <c r="AB4209" s="94">
        <v>2.5263013348338395</v>
      </c>
      <c r="AC4209" s="94">
        <v>2.4407558475159852</v>
      </c>
      <c r="AD4209" s="94">
        <v>2.3048971709544537</v>
      </c>
      <c r="AE4209" s="94">
        <v>2.2228345125348481</v>
      </c>
      <c r="AF4209" s="94">
        <v>2.0393866411377206</v>
      </c>
      <c r="AG4209" s="94">
        <v>2.0458953395633559</v>
      </c>
      <c r="AH4209" s="94">
        <v>2.0654911021831128</v>
      </c>
      <c r="AI4209" s="94">
        <v>2.0118994759106048</v>
      </c>
      <c r="AJ4209" s="94">
        <v>2.0102289232881252</v>
      </c>
      <c r="AK4209" s="94">
        <v>2.0692956341688222</v>
      </c>
      <c r="AL4209" s="94">
        <v>1.8861532503855676</v>
      </c>
      <c r="AM4209" s="94">
        <v>1.6755945980356295</v>
      </c>
      <c r="AN4209" s="94">
        <v>1.6565467294069203</v>
      </c>
      <c r="AO4209" s="94">
        <v>1.4284763937179652</v>
      </c>
      <c r="AP4209" s="94">
        <v>1.3027571350331606</v>
      </c>
      <c r="AQ4209" s="94">
        <v>1.1026702714547489</v>
      </c>
      <c r="AR4209" s="94">
        <v>0.98207368809955742</v>
      </c>
      <c r="AS4209" s="43">
        <f t="shared" si="118"/>
        <v>45.566204404098883</v>
      </c>
    </row>
    <row r="4210" spans="3:45">
      <c r="C4210" s="34">
        <v>144</v>
      </c>
      <c r="D4210" s="94">
        <v>3.3</v>
      </c>
      <c r="E4210" s="94">
        <v>3.1765039614182253</v>
      </c>
      <c r="F4210" s="94">
        <v>3.2081581183702106</v>
      </c>
      <c r="G4210" s="94">
        <v>3.1222897584654339</v>
      </c>
      <c r="H4210" s="94">
        <v>2.9555088177428592</v>
      </c>
      <c r="I4210" s="94">
        <v>3.067424577380085</v>
      </c>
      <c r="J4210" s="94">
        <v>3.2167812214482279</v>
      </c>
      <c r="K4210" s="94">
        <v>3.2249745609051983</v>
      </c>
      <c r="L4210" s="94">
        <v>3.2992421073529012</v>
      </c>
      <c r="M4210" s="94">
        <v>3.4152470224884039</v>
      </c>
      <c r="N4210" s="94">
        <v>3.2974681746606747</v>
      </c>
      <c r="O4210" s="94">
        <v>3.1228263289790936</v>
      </c>
      <c r="P4210" s="94">
        <v>3.2699299145868976</v>
      </c>
      <c r="Q4210" s="94">
        <v>3.5320831497990635</v>
      </c>
      <c r="R4210" s="94">
        <v>3.5370782949026158</v>
      </c>
      <c r="S4210" s="94">
        <v>3.7901348582684307</v>
      </c>
      <c r="T4210" s="94">
        <v>3.836294635053314</v>
      </c>
      <c r="U4210" s="94">
        <v>3.9076071083764283</v>
      </c>
      <c r="V4210" s="94">
        <v>4.0988714258849113</v>
      </c>
      <c r="W4210" s="94">
        <v>4.1812352181468979</v>
      </c>
      <c r="X4210" s="94">
        <v>4.1717854623352002</v>
      </c>
      <c r="Y4210" s="94">
        <v>4.470291266705801</v>
      </c>
      <c r="Z4210" s="94">
        <v>4.3949289923582286</v>
      </c>
      <c r="AA4210" s="94">
        <v>4.4476748942554982</v>
      </c>
      <c r="AB4210" s="94">
        <v>4.4286355067093437</v>
      </c>
      <c r="AC4210" s="94">
        <v>3.932660768370333</v>
      </c>
      <c r="AD4210" s="94">
        <v>3.9121063478565188</v>
      </c>
      <c r="AE4210" s="94">
        <v>4.1403161602403227</v>
      </c>
      <c r="AF4210" s="94">
        <v>3.5974804669449427</v>
      </c>
      <c r="AG4210" s="94">
        <v>3.4794310127714643</v>
      </c>
      <c r="AH4210" s="94">
        <v>3.3390092040666373</v>
      </c>
      <c r="AI4210" s="94">
        <v>3.5502918699030124</v>
      </c>
      <c r="AJ4210" s="94">
        <v>3.5473568338214303</v>
      </c>
      <c r="AK4210" s="94">
        <v>3.2152122040709985</v>
      </c>
      <c r="AL4210" s="94">
        <v>3.7140063128494312</v>
      </c>
      <c r="AM4210" s="94">
        <v>3.8530251759152909</v>
      </c>
      <c r="AN4210" s="94">
        <v>3.7657455141061633</v>
      </c>
      <c r="AO4210" s="94">
        <v>3.9299912833084436</v>
      </c>
      <c r="AP4210" s="94">
        <v>3.8213369161638364</v>
      </c>
      <c r="AQ4210" s="94">
        <v>3.2496375965128816</v>
      </c>
      <c r="AR4210" s="94">
        <v>3.2567548317975925</v>
      </c>
      <c r="AS4210" s="43">
        <f t="shared" si="118"/>
        <v>51.976753066095064</v>
      </c>
    </row>
    <row r="4211" spans="3:45">
      <c r="C4211" s="34">
        <v>145</v>
      </c>
      <c r="D4211" s="94">
        <v>3.3</v>
      </c>
      <c r="E4211" s="94">
        <v>2.9844388258936281</v>
      </c>
      <c r="F4211" s="94">
        <v>2.9713098085384173</v>
      </c>
      <c r="G4211" s="94">
        <v>2.9942982162673055</v>
      </c>
      <c r="H4211" s="94">
        <v>3.2920668807997373</v>
      </c>
      <c r="I4211" s="94">
        <v>2.9176086332998623</v>
      </c>
      <c r="J4211" s="94">
        <v>2.7475935247153509</v>
      </c>
      <c r="K4211" s="94">
        <v>2.7194596613715736</v>
      </c>
      <c r="L4211" s="94">
        <v>2.5501543153056843</v>
      </c>
      <c r="M4211" s="94">
        <v>2.6615533273008958</v>
      </c>
      <c r="N4211" s="94">
        <v>2.3844300757290737</v>
      </c>
      <c r="O4211" s="94">
        <v>2.1427792661075751</v>
      </c>
      <c r="P4211" s="94">
        <v>2.1447267959155467</v>
      </c>
      <c r="Q4211" s="94">
        <v>2.0238589617176208</v>
      </c>
      <c r="R4211" s="94">
        <v>2.066579465418819</v>
      </c>
      <c r="S4211" s="94">
        <v>2.0527481042356173</v>
      </c>
      <c r="T4211" s="94">
        <v>2.0481063011827207</v>
      </c>
      <c r="U4211" s="94">
        <v>2.0574398684591477</v>
      </c>
      <c r="V4211" s="94">
        <v>2.2297765810994976</v>
      </c>
      <c r="W4211" s="94">
        <v>2.0463134821010662</v>
      </c>
      <c r="X4211" s="94">
        <v>1.9827708919755302</v>
      </c>
      <c r="Y4211" s="94">
        <v>1.6684552425563992</v>
      </c>
      <c r="Z4211" s="94">
        <v>1.6341611405844898</v>
      </c>
      <c r="AA4211" s="94">
        <v>1.7455857768750218</v>
      </c>
      <c r="AB4211" s="94">
        <v>1.7304370150760355</v>
      </c>
      <c r="AC4211" s="94">
        <v>1.8218624840792954</v>
      </c>
      <c r="AD4211" s="94">
        <v>1.6299534297548648</v>
      </c>
      <c r="AE4211" s="94">
        <v>1.4829582062372044</v>
      </c>
      <c r="AF4211" s="94">
        <v>1.51826056124469</v>
      </c>
      <c r="AG4211" s="94">
        <v>1.4196031010515311</v>
      </c>
      <c r="AH4211" s="94">
        <v>1.3496665085277197</v>
      </c>
      <c r="AI4211" s="94">
        <v>1.225215442850206</v>
      </c>
      <c r="AJ4211" s="94">
        <v>1.0556959988258316</v>
      </c>
      <c r="AK4211" s="94">
        <v>1.0451277100455305</v>
      </c>
      <c r="AL4211" s="94">
        <v>0.94152286882902625</v>
      </c>
      <c r="AM4211" s="94">
        <v>0.88439765093773337</v>
      </c>
      <c r="AN4211" s="94">
        <v>0.96683663051912949</v>
      </c>
      <c r="AO4211" s="94">
        <v>1.0103777527219187</v>
      </c>
      <c r="AP4211" s="94">
        <v>0.90317513499017166</v>
      </c>
      <c r="AQ4211" s="94">
        <v>0.90034132413838475</v>
      </c>
      <c r="AR4211" s="94">
        <v>0.87510638520597428</v>
      </c>
      <c r="AS4211" s="43">
        <f t="shared" si="118"/>
        <v>35.352785906702699</v>
      </c>
    </row>
    <row r="4212" spans="3:45">
      <c r="C4212" s="34">
        <v>146</v>
      </c>
      <c r="D4212" s="94">
        <v>3.3</v>
      </c>
      <c r="E4212" s="94">
        <v>3.2655356679929226</v>
      </c>
      <c r="F4212" s="94">
        <v>3.3067460944154541</v>
      </c>
      <c r="G4212" s="94">
        <v>3.1979469718013087</v>
      </c>
      <c r="H4212" s="94">
        <v>3.1436942160891856</v>
      </c>
      <c r="I4212" s="94">
        <v>3.1545480409476219</v>
      </c>
      <c r="J4212" s="94">
        <v>2.9084261994654592</v>
      </c>
      <c r="K4212" s="94">
        <v>2.7852444261193114</v>
      </c>
      <c r="L4212" s="94">
        <v>2.5221797343824797</v>
      </c>
      <c r="M4212" s="94">
        <v>2.4359182798793695</v>
      </c>
      <c r="N4212" s="94">
        <v>2.3963253423718891</v>
      </c>
      <c r="O4212" s="94">
        <v>2.153424113017937</v>
      </c>
      <c r="P4212" s="94">
        <v>2.2821021913502997</v>
      </c>
      <c r="Q4212" s="94">
        <v>2.4529024326697231</v>
      </c>
      <c r="R4212" s="94">
        <v>2.4724758281439194</v>
      </c>
      <c r="S4212" s="94">
        <v>2.5579348528913606</v>
      </c>
      <c r="T4212" s="94">
        <v>2.437998722887833</v>
      </c>
      <c r="U4212" s="94">
        <v>2.3182528479180307</v>
      </c>
      <c r="V4212" s="94">
        <v>2.3284261860781403</v>
      </c>
      <c r="W4212" s="94">
        <v>2.2736020133889276</v>
      </c>
      <c r="X4212" s="94">
        <v>2.2127916605060833</v>
      </c>
      <c r="Y4212" s="94">
        <v>2.3224379292436987</v>
      </c>
      <c r="Z4212" s="94">
        <v>2.3083423994182191</v>
      </c>
      <c r="AA4212" s="94">
        <v>2.0187074785740515</v>
      </c>
      <c r="AB4212" s="94">
        <v>1.8616170566357892</v>
      </c>
      <c r="AC4212" s="94">
        <v>1.9903885486230697</v>
      </c>
      <c r="AD4212" s="94">
        <v>1.9815980686563457</v>
      </c>
      <c r="AE4212" s="94">
        <v>1.8739045786459876</v>
      </c>
      <c r="AF4212" s="94">
        <v>1.8226230710175124</v>
      </c>
      <c r="AG4212" s="94">
        <v>1.6100268695342188</v>
      </c>
      <c r="AH4212" s="94">
        <v>1.6506711391099536</v>
      </c>
      <c r="AI4212" s="94">
        <v>1.791355233108413</v>
      </c>
      <c r="AJ4212" s="94">
        <v>1.7106242142663348</v>
      </c>
      <c r="AK4212" s="94">
        <v>1.6830547719337408</v>
      </c>
      <c r="AL4212" s="94">
        <v>1.7935155018484621</v>
      </c>
      <c r="AM4212" s="94">
        <v>1.5919688665150484</v>
      </c>
      <c r="AN4212" s="94">
        <v>1.5637184709107594</v>
      </c>
      <c r="AO4212" s="94">
        <v>1.3822965972655319</v>
      </c>
      <c r="AP4212" s="94">
        <v>1.2878457404027082</v>
      </c>
      <c r="AQ4212" s="94">
        <v>1.2334562590753995</v>
      </c>
      <c r="AR4212" s="94">
        <v>1.2393957598627494</v>
      </c>
      <c r="AS4212" s="43">
        <f t="shared" si="118"/>
        <v>38.554366406651596</v>
      </c>
    </row>
    <row r="4213" spans="3:45">
      <c r="C4213" s="34">
        <v>147</v>
      </c>
      <c r="D4213" s="94">
        <v>3.3</v>
      </c>
      <c r="E4213" s="94">
        <v>3.1514622001250689</v>
      </c>
      <c r="F4213" s="94">
        <v>3.0576791023799714</v>
      </c>
      <c r="G4213" s="94">
        <v>3.1373074074722656</v>
      </c>
      <c r="H4213" s="94">
        <v>3.049802043918731</v>
      </c>
      <c r="I4213" s="94">
        <v>3.1999302841235293</v>
      </c>
      <c r="J4213" s="94">
        <v>3.0766718938997877</v>
      </c>
      <c r="K4213" s="94">
        <v>3.0559998365111656</v>
      </c>
      <c r="L4213" s="94">
        <v>2.9414346673901424</v>
      </c>
      <c r="M4213" s="94">
        <v>2.7713654283365301</v>
      </c>
      <c r="N4213" s="94">
        <v>2.8354261348798619</v>
      </c>
      <c r="O4213" s="94">
        <v>2.6431079072619252</v>
      </c>
      <c r="P4213" s="94">
        <v>2.7120944095338397</v>
      </c>
      <c r="Q4213" s="94">
        <v>2.3989499568548531</v>
      </c>
      <c r="R4213" s="94">
        <v>2.0906074358162554</v>
      </c>
      <c r="S4213" s="94">
        <v>2.2165828504773342</v>
      </c>
      <c r="T4213" s="94">
        <v>1.9526092730518656</v>
      </c>
      <c r="U4213" s="94">
        <v>2.0953759004635701</v>
      </c>
      <c r="V4213" s="94">
        <v>2.2571860062006031</v>
      </c>
      <c r="W4213" s="94">
        <v>2.4215981622475966</v>
      </c>
      <c r="X4213" s="94">
        <v>2.4989005556441861</v>
      </c>
      <c r="Y4213" s="94">
        <v>2.4891060423883906</v>
      </c>
      <c r="Z4213" s="94">
        <v>2.398813660931022</v>
      </c>
      <c r="AA4213" s="94">
        <v>2.3121197428230866</v>
      </c>
      <c r="AB4213" s="94">
        <v>2.5042088560910689</v>
      </c>
      <c r="AC4213" s="94">
        <v>2.3260605345939114</v>
      </c>
      <c r="AD4213" s="94">
        <v>2.2265070811159995</v>
      </c>
      <c r="AE4213" s="94">
        <v>2.3237416189532296</v>
      </c>
      <c r="AF4213" s="94">
        <v>2.1148679743310512</v>
      </c>
      <c r="AG4213" s="94">
        <v>2.2808730404731303</v>
      </c>
      <c r="AH4213" s="94">
        <v>2.3092807580629708</v>
      </c>
      <c r="AI4213" s="94">
        <v>1.9755928903586464</v>
      </c>
      <c r="AJ4213" s="94">
        <v>1.9620582122855259</v>
      </c>
      <c r="AK4213" s="94">
        <v>2.0171999898460995</v>
      </c>
      <c r="AL4213" s="94">
        <v>1.7718896913148197</v>
      </c>
      <c r="AM4213" s="94">
        <v>1.7565539824357475</v>
      </c>
      <c r="AN4213" s="94">
        <v>1.9280302847126107</v>
      </c>
      <c r="AO4213" s="94">
        <v>1.7822402803975053</v>
      </c>
      <c r="AP4213" s="94">
        <v>1.6391623273159834</v>
      </c>
      <c r="AQ4213" s="94">
        <v>1.6511299952445424</v>
      </c>
      <c r="AR4213" s="94">
        <v>1.5994179628139185</v>
      </c>
      <c r="AS4213" s="43">
        <f t="shared" si="118"/>
        <v>40.152501972947192</v>
      </c>
    </row>
    <row r="4214" spans="3:45">
      <c r="C4214" s="34">
        <v>148</v>
      </c>
      <c r="D4214" s="94">
        <v>3.3</v>
      </c>
      <c r="E4214" s="94">
        <v>3.0392113259334881</v>
      </c>
      <c r="F4214" s="94">
        <v>3.2223397298488523</v>
      </c>
      <c r="G4214" s="94">
        <v>3.0490490907475261</v>
      </c>
      <c r="H4214" s="94">
        <v>2.9257425468502731</v>
      </c>
      <c r="I4214" s="94">
        <v>2.8110698381682231</v>
      </c>
      <c r="J4214" s="94">
        <v>2.9562483795796535</v>
      </c>
      <c r="K4214" s="94">
        <v>3.2298797328778281</v>
      </c>
      <c r="L4214" s="94">
        <v>2.9451716442269187</v>
      </c>
      <c r="M4214" s="94">
        <v>2.5083546897354481</v>
      </c>
      <c r="N4214" s="94">
        <v>2.2319496475277081</v>
      </c>
      <c r="O4214" s="94">
        <v>1.9538253502701923</v>
      </c>
      <c r="P4214" s="94">
        <v>2.001699699349631</v>
      </c>
      <c r="Q4214" s="94">
        <v>1.9121799219746085</v>
      </c>
      <c r="R4214" s="94">
        <v>1.8782508482929232</v>
      </c>
      <c r="S4214" s="94">
        <v>1.9244889804914393</v>
      </c>
      <c r="T4214" s="94">
        <v>2.0649936322843701</v>
      </c>
      <c r="U4214" s="94">
        <v>2.1165020013617286</v>
      </c>
      <c r="V4214" s="94">
        <v>1.76508224702701</v>
      </c>
      <c r="W4214" s="94">
        <v>1.8268200598165343</v>
      </c>
      <c r="X4214" s="94">
        <v>1.8521297494848621</v>
      </c>
      <c r="Y4214" s="94">
        <v>1.9525905199176794</v>
      </c>
      <c r="Z4214" s="94">
        <v>1.9563934150578044</v>
      </c>
      <c r="AA4214" s="94">
        <v>2.0355933027889677</v>
      </c>
      <c r="AB4214" s="94">
        <v>1.9285648985536534</v>
      </c>
      <c r="AC4214" s="94">
        <v>1.8790297636819204</v>
      </c>
      <c r="AD4214" s="94">
        <v>1.6638201801007886</v>
      </c>
      <c r="AE4214" s="94">
        <v>1.6456131834623953</v>
      </c>
      <c r="AF4214" s="94">
        <v>1.5772467121901284</v>
      </c>
      <c r="AG4214" s="94">
        <v>1.6601972093133657</v>
      </c>
      <c r="AH4214" s="94">
        <v>1.7437303028499391</v>
      </c>
      <c r="AI4214" s="94">
        <v>1.7174835391498886</v>
      </c>
      <c r="AJ4214" s="94">
        <v>1.6420345027305845</v>
      </c>
      <c r="AK4214" s="94">
        <v>1.4200456731691915</v>
      </c>
      <c r="AL4214" s="94">
        <v>1.2906236040098651</v>
      </c>
      <c r="AM4214" s="94">
        <v>1.2023295080084566</v>
      </c>
      <c r="AN4214" s="94">
        <v>1.127336359893284</v>
      </c>
      <c r="AO4214" s="94">
        <v>1.2152096613389312</v>
      </c>
      <c r="AP4214" s="94">
        <v>1.2633670234276848</v>
      </c>
      <c r="AQ4214" s="94">
        <v>1.3006505790959533</v>
      </c>
      <c r="AR4214" s="94">
        <v>1.1898303940157824</v>
      </c>
      <c r="AS4214" s="43">
        <f t="shared" si="118"/>
        <v>36.134806874359192</v>
      </c>
    </row>
    <row r="4215" spans="3:45">
      <c r="C4215" s="34">
        <v>149</v>
      </c>
      <c r="D4215" s="94">
        <v>3.3</v>
      </c>
      <c r="E4215" s="94">
        <v>3.1617301116251149</v>
      </c>
      <c r="F4215" s="94">
        <v>3.274095422922775</v>
      </c>
      <c r="G4215" s="94">
        <v>3.1005627592906975</v>
      </c>
      <c r="H4215" s="94">
        <v>3.0260897959703739</v>
      </c>
      <c r="I4215" s="94">
        <v>2.9199885274979525</v>
      </c>
      <c r="J4215" s="94">
        <v>2.8467912065679699</v>
      </c>
      <c r="K4215" s="94">
        <v>2.7243241947964019</v>
      </c>
      <c r="L4215" s="94">
        <v>2.519590205581169</v>
      </c>
      <c r="M4215" s="94">
        <v>2.6110070405772938</v>
      </c>
      <c r="N4215" s="94">
        <v>2.3766163260625186</v>
      </c>
      <c r="O4215" s="94">
        <v>2.6109309872141906</v>
      </c>
      <c r="P4215" s="94">
        <v>2.907439606884048</v>
      </c>
      <c r="Q4215" s="94">
        <v>3.3073418405186783</v>
      </c>
      <c r="R4215" s="94">
        <v>3.0550592789013988</v>
      </c>
      <c r="S4215" s="94">
        <v>3.3845812741895642</v>
      </c>
      <c r="T4215" s="94">
        <v>3.0107775895520055</v>
      </c>
      <c r="U4215" s="94">
        <v>2.7728900519012285</v>
      </c>
      <c r="V4215" s="94">
        <v>2.9987847013236806</v>
      </c>
      <c r="W4215" s="94">
        <v>2.8124923125086334</v>
      </c>
      <c r="X4215" s="94">
        <v>2.6505704493359272</v>
      </c>
      <c r="Y4215" s="94">
        <v>2.5978319488736883</v>
      </c>
      <c r="Z4215" s="94">
        <v>2.5463221266161362</v>
      </c>
      <c r="AA4215" s="94">
        <v>2.6467869755414952</v>
      </c>
      <c r="AB4215" s="94">
        <v>2.8824655508250054</v>
      </c>
      <c r="AC4215" s="94">
        <v>2.798187065392884</v>
      </c>
      <c r="AD4215" s="94">
        <v>2.8218120040588817</v>
      </c>
      <c r="AE4215" s="94">
        <v>2.9327745340871454</v>
      </c>
      <c r="AF4215" s="94">
        <v>2.8700678394069787</v>
      </c>
      <c r="AG4215" s="94">
        <v>2.782370960155184</v>
      </c>
      <c r="AH4215" s="94">
        <v>2.5693371845949975</v>
      </c>
      <c r="AI4215" s="94">
        <v>2.4177415787878647</v>
      </c>
      <c r="AJ4215" s="94">
        <v>2.4875108811880495</v>
      </c>
      <c r="AK4215" s="94">
        <v>2.3606745338540467</v>
      </c>
      <c r="AL4215" s="94">
        <v>2.283014137640452</v>
      </c>
      <c r="AM4215" s="94">
        <v>1.9554863548385968</v>
      </c>
      <c r="AN4215" s="94">
        <v>1.7473861185035544</v>
      </c>
      <c r="AO4215" s="94">
        <v>1.6879654947232792</v>
      </c>
      <c r="AP4215" s="94">
        <v>1.9897490021693536</v>
      </c>
      <c r="AQ4215" s="94">
        <v>2.0503187372898672</v>
      </c>
      <c r="AR4215" s="94">
        <v>1.804965613337183</v>
      </c>
      <c r="AS4215" s="43">
        <f t="shared" si="118"/>
        <v>42.678305507311933</v>
      </c>
    </row>
    <row r="4216" spans="3:45">
      <c r="C4216" s="34">
        <v>150</v>
      </c>
      <c r="D4216" s="94">
        <v>3.3</v>
      </c>
      <c r="E4216" s="94">
        <v>2.8261538585502008</v>
      </c>
      <c r="F4216" s="94">
        <v>3.0930671138405414</v>
      </c>
      <c r="G4216" s="94">
        <v>3.2372521405437205</v>
      </c>
      <c r="H4216" s="94">
        <v>3.0081578944923715</v>
      </c>
      <c r="I4216" s="94">
        <v>2.8863052134877965</v>
      </c>
      <c r="J4216" s="94">
        <v>2.7390304106005003</v>
      </c>
      <c r="K4216" s="94">
        <v>2.7319652737057156</v>
      </c>
      <c r="L4216" s="94">
        <v>2.5166504158055449</v>
      </c>
      <c r="M4216" s="94">
        <v>2.6954664112678075</v>
      </c>
      <c r="N4216" s="94">
        <v>2.5610062424263376</v>
      </c>
      <c r="O4216" s="94">
        <v>2.8805492961902557</v>
      </c>
      <c r="P4216" s="94">
        <v>2.8444671509128852</v>
      </c>
      <c r="Q4216" s="94">
        <v>2.9103681097021807</v>
      </c>
      <c r="R4216" s="94">
        <v>3.0143309017195397</v>
      </c>
      <c r="S4216" s="94">
        <v>3.036896022972277</v>
      </c>
      <c r="T4216" s="94">
        <v>2.9221599889314063</v>
      </c>
      <c r="U4216" s="94">
        <v>2.8759506119999578</v>
      </c>
      <c r="V4216" s="94">
        <v>3.058317905386386</v>
      </c>
      <c r="W4216" s="94">
        <v>2.9484839459253784</v>
      </c>
      <c r="X4216" s="94">
        <v>2.9363582116123439</v>
      </c>
      <c r="Y4216" s="94">
        <v>2.6992921923034636</v>
      </c>
      <c r="Z4216" s="94">
        <v>2.5662559655360386</v>
      </c>
      <c r="AA4216" s="94">
        <v>2.5818666132594954</v>
      </c>
      <c r="AB4216" s="94">
        <v>2.4618241496962781</v>
      </c>
      <c r="AC4216" s="94">
        <v>2.2479239333992109</v>
      </c>
      <c r="AD4216" s="94">
        <v>2.1867374751349478</v>
      </c>
      <c r="AE4216" s="94">
        <v>2.1366485559258912</v>
      </c>
      <c r="AF4216" s="94">
        <v>2.2349644464981258</v>
      </c>
      <c r="AG4216" s="94">
        <v>2.2887725194729041</v>
      </c>
      <c r="AH4216" s="94">
        <v>2.2763888798188616</v>
      </c>
      <c r="AI4216" s="94">
        <v>2.1403936893020985</v>
      </c>
      <c r="AJ4216" s="94">
        <v>2.2090384458140728</v>
      </c>
      <c r="AK4216" s="94">
        <v>2.099197786545258</v>
      </c>
      <c r="AL4216" s="94">
        <v>2.0932709027928631</v>
      </c>
      <c r="AM4216" s="94">
        <v>1.9207384043829181</v>
      </c>
      <c r="AN4216" s="94">
        <v>2.1182403673962886</v>
      </c>
      <c r="AO4216" s="94">
        <v>1.8517410924489948</v>
      </c>
      <c r="AP4216" s="94">
        <v>1.95930330819298</v>
      </c>
      <c r="AQ4216" s="94">
        <v>1.7414040634381838</v>
      </c>
      <c r="AR4216" s="94">
        <v>1.6233558347475201</v>
      </c>
      <c r="AS4216" s="43">
        <f t="shared" si="118"/>
        <v>41.445343378842587</v>
      </c>
    </row>
    <row r="4217" spans="3:45">
      <c r="C4217" s="34">
        <v>151</v>
      </c>
      <c r="D4217" s="94">
        <v>3.3</v>
      </c>
      <c r="E4217" s="94">
        <v>3.1727206531057859</v>
      </c>
      <c r="F4217" s="94">
        <v>3.5484746959839968</v>
      </c>
      <c r="G4217" s="94">
        <v>3.1675398574073004</v>
      </c>
      <c r="H4217" s="94">
        <v>2.990507124403408</v>
      </c>
      <c r="I4217" s="94">
        <v>2.3884966431545567</v>
      </c>
      <c r="J4217" s="94">
        <v>2.3619756645689201</v>
      </c>
      <c r="K4217" s="94">
        <v>2.485115685273795</v>
      </c>
      <c r="L4217" s="94">
        <v>2.4588446977789564</v>
      </c>
      <c r="M4217" s="94">
        <v>2.5387464487316698</v>
      </c>
      <c r="N4217" s="94">
        <v>2.6961569003036892</v>
      </c>
      <c r="O4217" s="94">
        <v>2.8519913667603878</v>
      </c>
      <c r="P4217" s="94">
        <v>2.7905512273155098</v>
      </c>
      <c r="Q4217" s="94">
        <v>2.659714630537215</v>
      </c>
      <c r="R4217" s="94">
        <v>2.5055989270123837</v>
      </c>
      <c r="S4217" s="94">
        <v>2.5988102555739099</v>
      </c>
      <c r="T4217" s="94">
        <v>2.6076679898107811</v>
      </c>
      <c r="U4217" s="94">
        <v>2.2091078622778602</v>
      </c>
      <c r="V4217" s="94">
        <v>2.4726280556783786</v>
      </c>
      <c r="W4217" s="94">
        <v>2.6650005325552613</v>
      </c>
      <c r="X4217" s="94">
        <v>2.6359650794694502</v>
      </c>
      <c r="Y4217" s="94">
        <v>2.4326375025884124</v>
      </c>
      <c r="Z4217" s="94">
        <v>2.3675575088046306</v>
      </c>
      <c r="AA4217" s="94">
        <v>2.1965408145075593</v>
      </c>
      <c r="AB4217" s="94">
        <v>2.0771695505428598</v>
      </c>
      <c r="AC4217" s="94">
        <v>2.2040473246519281</v>
      </c>
      <c r="AD4217" s="94">
        <v>2.1180744723814078</v>
      </c>
      <c r="AE4217" s="94">
        <v>2.1203375365980301</v>
      </c>
      <c r="AF4217" s="94">
        <v>1.9468056043577961</v>
      </c>
      <c r="AG4217" s="94">
        <v>1.8066535025898731</v>
      </c>
      <c r="AH4217" s="94">
        <v>1.721672746238333</v>
      </c>
      <c r="AI4217" s="94">
        <v>1.6087729433946745</v>
      </c>
      <c r="AJ4217" s="94">
        <v>1.5470695369828769</v>
      </c>
      <c r="AK4217" s="94">
        <v>1.3816001386368202</v>
      </c>
      <c r="AL4217" s="94">
        <v>1.5077374604896832</v>
      </c>
      <c r="AM4217" s="94">
        <v>1.5040782056649944</v>
      </c>
      <c r="AN4217" s="94">
        <v>1.479154687224935</v>
      </c>
      <c r="AO4217" s="94">
        <v>1.5568818754837017</v>
      </c>
      <c r="AP4217" s="94">
        <v>1.5514112266806968</v>
      </c>
      <c r="AQ4217" s="94">
        <v>1.4611614478318964</v>
      </c>
      <c r="AR4217" s="94">
        <v>1.4677281193619889</v>
      </c>
      <c r="AS4217" s="43">
        <f t="shared" si="118"/>
        <v>38.902279801506744</v>
      </c>
    </row>
    <row r="4218" spans="3:45">
      <c r="C4218" s="34">
        <v>152</v>
      </c>
      <c r="D4218" s="94">
        <v>3.3</v>
      </c>
      <c r="E4218" s="94">
        <v>3.2055686269089581</v>
      </c>
      <c r="F4218" s="94">
        <v>2.8388882849592227</v>
      </c>
      <c r="G4218" s="94">
        <v>3.0777963052350215</v>
      </c>
      <c r="H4218" s="94">
        <v>2.9659955859722205</v>
      </c>
      <c r="I4218" s="94">
        <v>2.9656389912661592</v>
      </c>
      <c r="J4218" s="94">
        <v>3.0227016687926773</v>
      </c>
      <c r="K4218" s="94">
        <v>3.1016348130630478</v>
      </c>
      <c r="L4218" s="94">
        <v>3.2770528387004156</v>
      </c>
      <c r="M4218" s="94">
        <v>3.1562584472965733</v>
      </c>
      <c r="N4218" s="94">
        <v>3.0920272556897572</v>
      </c>
      <c r="O4218" s="94">
        <v>3.005181444646909</v>
      </c>
      <c r="P4218" s="94">
        <v>3.1179306622491265</v>
      </c>
      <c r="Q4218" s="94">
        <v>2.6365192409106428</v>
      </c>
      <c r="R4218" s="94">
        <v>2.8487085457982819</v>
      </c>
      <c r="S4218" s="94">
        <v>2.898384018427397</v>
      </c>
      <c r="T4218" s="94">
        <v>3.4366328519454474</v>
      </c>
      <c r="U4218" s="94">
        <v>3.8509149817051584</v>
      </c>
      <c r="V4218" s="94">
        <v>4.3928022261846715</v>
      </c>
      <c r="W4218" s="94">
        <v>4.3541997726289496</v>
      </c>
      <c r="X4218" s="94">
        <v>3.9196472880025066</v>
      </c>
      <c r="Y4218" s="94">
        <v>3.6345161497919127</v>
      </c>
      <c r="Z4218" s="94">
        <v>3.4704511012664341</v>
      </c>
      <c r="AA4218" s="94">
        <v>3.525799670636256</v>
      </c>
      <c r="AB4218" s="94">
        <v>3.4432849030948653</v>
      </c>
      <c r="AC4218" s="94">
        <v>3.0489870532340078</v>
      </c>
      <c r="AD4218" s="94">
        <v>2.6786411338967708</v>
      </c>
      <c r="AE4218" s="94">
        <v>2.4288223239496323</v>
      </c>
      <c r="AF4218" s="94">
        <v>2.5108080132935693</v>
      </c>
      <c r="AG4218" s="94">
        <v>2.5740276701443752</v>
      </c>
      <c r="AH4218" s="94">
        <v>2.6119943764378948</v>
      </c>
      <c r="AI4218" s="94">
        <v>2.5759249704794729</v>
      </c>
      <c r="AJ4218" s="94">
        <v>2.4660157537732532</v>
      </c>
      <c r="AK4218" s="94">
        <v>2.5307578286628591</v>
      </c>
      <c r="AL4218" s="94">
        <v>2.2052658910728984</v>
      </c>
      <c r="AM4218" s="94">
        <v>2.2617788091690572</v>
      </c>
      <c r="AN4218" s="94">
        <v>2.1085418898928507</v>
      </c>
      <c r="AO4218" s="94">
        <v>2.0004863536015836</v>
      </c>
      <c r="AP4218" s="94">
        <v>2.0673677485975359</v>
      </c>
      <c r="AQ4218" s="94">
        <v>1.9688505416741142</v>
      </c>
      <c r="AR4218" s="94">
        <v>1.9466544545177009</v>
      </c>
      <c r="AS4218" s="43">
        <f t="shared" si="118"/>
        <v>46.183286849487288</v>
      </c>
    </row>
    <row r="4219" spans="3:45">
      <c r="C4219" s="34">
        <v>153</v>
      </c>
      <c r="D4219" s="94">
        <v>3.3</v>
      </c>
      <c r="E4219" s="94">
        <v>3.3456579909202024</v>
      </c>
      <c r="F4219" s="94">
        <v>3.2004111256948313</v>
      </c>
      <c r="G4219" s="94">
        <v>3.262192907300431</v>
      </c>
      <c r="H4219" s="94">
        <v>3.5943561301237619</v>
      </c>
      <c r="I4219" s="94">
        <v>4.0984588986110913</v>
      </c>
      <c r="J4219" s="94">
        <v>4.1415067734302893</v>
      </c>
      <c r="K4219" s="94">
        <v>4.2540175271752325</v>
      </c>
      <c r="L4219" s="94">
        <v>4.0742594306392883</v>
      </c>
      <c r="M4219" s="94">
        <v>3.5342363605540021</v>
      </c>
      <c r="N4219" s="94">
        <v>3.2827428689303848</v>
      </c>
      <c r="O4219" s="94">
        <v>3.2608017140211096</v>
      </c>
      <c r="P4219" s="94">
        <v>2.7642731920325665</v>
      </c>
      <c r="Q4219" s="94">
        <v>2.9470027296082173</v>
      </c>
      <c r="R4219" s="94">
        <v>2.8154259877743608</v>
      </c>
      <c r="S4219" s="94">
        <v>2.6141482349021845</v>
      </c>
      <c r="T4219" s="94">
        <v>2.8693859848777667</v>
      </c>
      <c r="U4219" s="94">
        <v>2.6216866181864251</v>
      </c>
      <c r="V4219" s="94">
        <v>2.5234811323357387</v>
      </c>
      <c r="W4219" s="94">
        <v>2.460700182724282</v>
      </c>
      <c r="X4219" s="94">
        <v>2.3966518872854001</v>
      </c>
      <c r="Y4219" s="94">
        <v>2.5287647179677757</v>
      </c>
      <c r="Z4219" s="94">
        <v>2.4703325456228793</v>
      </c>
      <c r="AA4219" s="94">
        <v>2.4017944730922749</v>
      </c>
      <c r="AB4219" s="94">
        <v>2.3817549936231979</v>
      </c>
      <c r="AC4219" s="94">
        <v>2.2737916376347007</v>
      </c>
      <c r="AD4219" s="94">
        <v>2.2263068023294434</v>
      </c>
      <c r="AE4219" s="94">
        <v>2.1025105624890563</v>
      </c>
      <c r="AF4219" s="94">
        <v>1.8393344208242319</v>
      </c>
      <c r="AG4219" s="94">
        <v>2.0015196405262179</v>
      </c>
      <c r="AH4219" s="94">
        <v>1.9093364347193069</v>
      </c>
      <c r="AI4219" s="94">
        <v>1.8757668498547015</v>
      </c>
      <c r="AJ4219" s="94">
        <v>1.6589919087361535</v>
      </c>
      <c r="AK4219" s="94">
        <v>1.347240088282778</v>
      </c>
      <c r="AL4219" s="94">
        <v>1.3645691603982704</v>
      </c>
      <c r="AM4219" s="94">
        <v>1.4100169418535407</v>
      </c>
      <c r="AN4219" s="94">
        <v>1.3990799770878921</v>
      </c>
      <c r="AO4219" s="94">
        <v>1.2278441830980777</v>
      </c>
      <c r="AP4219" s="94">
        <v>1.2769315780429515</v>
      </c>
      <c r="AQ4219" s="94">
        <v>1.3563351607978911</v>
      </c>
      <c r="AR4219" s="94">
        <v>1.3592063604712916</v>
      </c>
      <c r="AS4219" s="43">
        <f t="shared" si="118"/>
        <v>45.317910272213112</v>
      </c>
    </row>
    <row r="4220" spans="3:45">
      <c r="C4220" s="34">
        <v>154</v>
      </c>
      <c r="D4220" s="94">
        <v>3.3</v>
      </c>
      <c r="E4220" s="94">
        <v>3.2947365429776516</v>
      </c>
      <c r="F4220" s="94">
        <v>3.4406816255207868</v>
      </c>
      <c r="G4220" s="94">
        <v>3.2542764326480773</v>
      </c>
      <c r="H4220" s="94">
        <v>3.2498345590711675</v>
      </c>
      <c r="I4220" s="94">
        <v>3.3482144058989589</v>
      </c>
      <c r="J4220" s="94">
        <v>2.9794869402283575</v>
      </c>
      <c r="K4220" s="94">
        <v>3.2534620129050422</v>
      </c>
      <c r="L4220" s="94">
        <v>3.5975719452413446</v>
      </c>
      <c r="M4220" s="94">
        <v>3.5294144583943559</v>
      </c>
      <c r="N4220" s="94">
        <v>3.4308248686995548</v>
      </c>
      <c r="O4220" s="94">
        <v>3.3240258002034992</v>
      </c>
      <c r="P4220" s="94">
        <v>3.2605781200266253</v>
      </c>
      <c r="Q4220" s="94">
        <v>3.7278722590425639</v>
      </c>
      <c r="R4220" s="94">
        <v>3.2710840780507899</v>
      </c>
      <c r="S4220" s="94">
        <v>3.3005827535810721</v>
      </c>
      <c r="T4220" s="94">
        <v>3.3234689781003977</v>
      </c>
      <c r="U4220" s="94">
        <v>3.1173135702654431</v>
      </c>
      <c r="V4220" s="94">
        <v>3.1168977555735542</v>
      </c>
      <c r="W4220" s="94">
        <v>2.7217993475770226</v>
      </c>
      <c r="X4220" s="94">
        <v>2.5794963590992679</v>
      </c>
      <c r="Y4220" s="94">
        <v>2.5174309195383344</v>
      </c>
      <c r="Z4220" s="94">
        <v>2.6231116498463583</v>
      </c>
      <c r="AA4220" s="94">
        <v>2.8542422380514467</v>
      </c>
      <c r="AB4220" s="94">
        <v>2.9074743720481684</v>
      </c>
      <c r="AC4220" s="94">
        <v>2.782907598493185</v>
      </c>
      <c r="AD4220" s="94">
        <v>2.5501913218885344</v>
      </c>
      <c r="AE4220" s="94">
        <v>2.2448405728394198</v>
      </c>
      <c r="AF4220" s="94">
        <v>2.3520716710266294</v>
      </c>
      <c r="AG4220" s="94">
        <v>2.2755558177222377</v>
      </c>
      <c r="AH4220" s="94">
        <v>2.3461197491962631</v>
      </c>
      <c r="AI4220" s="94">
        <v>2.1878532291316266</v>
      </c>
      <c r="AJ4220" s="94">
        <v>2.0683963982999649</v>
      </c>
      <c r="AK4220" s="94">
        <v>2.0610920593552766</v>
      </c>
      <c r="AL4220" s="94">
        <v>2.0373899901042836</v>
      </c>
      <c r="AM4220" s="94">
        <v>2.106533294595351</v>
      </c>
      <c r="AN4220" s="94">
        <v>2.0076201903880322</v>
      </c>
      <c r="AO4220" s="94">
        <v>1.9988942032214314</v>
      </c>
      <c r="AP4220" s="94">
        <v>1.8654573601770548</v>
      </c>
      <c r="AQ4220" s="94">
        <v>1.8885124430764491</v>
      </c>
      <c r="AR4220" s="94">
        <v>1.636444000918007</v>
      </c>
      <c r="AS4220" s="43">
        <f t="shared" si="118"/>
        <v>46.129988892879531</v>
      </c>
    </row>
    <row r="4221" spans="3:45">
      <c r="C4221" s="34">
        <v>155</v>
      </c>
      <c r="D4221" s="94">
        <v>3.3</v>
      </c>
      <c r="E4221" s="94">
        <v>3.1397573496124815</v>
      </c>
      <c r="F4221" s="94">
        <v>3.04641742119128</v>
      </c>
      <c r="G4221" s="94">
        <v>3.2003986151010371</v>
      </c>
      <c r="H4221" s="94">
        <v>3.4003724500122305</v>
      </c>
      <c r="I4221" s="94">
        <v>3.5523053442022952</v>
      </c>
      <c r="J4221" s="94">
        <v>3.5720801156391722</v>
      </c>
      <c r="K4221" s="94">
        <v>3.5199640807289194</v>
      </c>
      <c r="L4221" s="94">
        <v>3.7260768886931772</v>
      </c>
      <c r="M4221" s="94">
        <v>3.746124157375788</v>
      </c>
      <c r="N4221" s="94">
        <v>3.6760503929695338</v>
      </c>
      <c r="O4221" s="94">
        <v>3.7870783934975893</v>
      </c>
      <c r="P4221" s="94">
        <v>3.5502934145545471</v>
      </c>
      <c r="Q4221" s="94">
        <v>3.3118065572140143</v>
      </c>
      <c r="R4221" s="94">
        <v>3.3066097623429327</v>
      </c>
      <c r="S4221" s="94">
        <v>3.3100145748650127</v>
      </c>
      <c r="T4221" s="94">
        <v>3.0233455660907156</v>
      </c>
      <c r="U4221" s="94">
        <v>3.1475804402527316</v>
      </c>
      <c r="V4221" s="94">
        <v>3.3111422214551784</v>
      </c>
      <c r="W4221" s="94">
        <v>3.1484439744068462</v>
      </c>
      <c r="X4221" s="94">
        <v>2.9484592896935422</v>
      </c>
      <c r="Y4221" s="94">
        <v>3.3291587365260784</v>
      </c>
      <c r="Z4221" s="94">
        <v>3.4591253650368179</v>
      </c>
      <c r="AA4221" s="94">
        <v>3.4602321973523895</v>
      </c>
      <c r="AB4221" s="94">
        <v>3.4548613443316758</v>
      </c>
      <c r="AC4221" s="94">
        <v>3.4369349058715821</v>
      </c>
      <c r="AD4221" s="94">
        <v>3.6978341779479433</v>
      </c>
      <c r="AE4221" s="94">
        <v>3.6135842737145651</v>
      </c>
      <c r="AF4221" s="94">
        <v>3.5669710800645702</v>
      </c>
      <c r="AG4221" s="94">
        <v>3.5824390846908503</v>
      </c>
      <c r="AH4221" s="94">
        <v>3.3548156896477792</v>
      </c>
      <c r="AI4221" s="94">
        <v>3.1375500849469029</v>
      </c>
      <c r="AJ4221" s="94">
        <v>3.2759409811296236</v>
      </c>
      <c r="AK4221" s="94">
        <v>2.6790190915889052</v>
      </c>
      <c r="AL4221" s="94">
        <v>2.8580394808544094</v>
      </c>
      <c r="AM4221" s="94">
        <v>2.7564621574400365</v>
      </c>
      <c r="AN4221" s="94">
        <v>2.9112366942557992</v>
      </c>
      <c r="AO4221" s="94">
        <v>2.9608804902693531</v>
      </c>
      <c r="AP4221" s="94">
        <v>3.1382484834429167</v>
      </c>
      <c r="AQ4221" s="94">
        <v>3.1880663284350645</v>
      </c>
      <c r="AR4221" s="94">
        <v>3.2962668329573273</v>
      </c>
      <c r="AS4221" s="43">
        <f t="shared" si="118"/>
        <v>50.264612467993224</v>
      </c>
    </row>
    <row r="4222" spans="3:45">
      <c r="C4222" s="34">
        <v>156</v>
      </c>
      <c r="D4222" s="94">
        <v>3.3</v>
      </c>
      <c r="E4222" s="94">
        <v>3.2587522583031596</v>
      </c>
      <c r="F4222" s="94">
        <v>3.377412318262679</v>
      </c>
      <c r="G4222" s="94">
        <v>3.2705251895836169</v>
      </c>
      <c r="H4222" s="94">
        <v>3.2037241836869264</v>
      </c>
      <c r="I4222" s="94">
        <v>3.2879510330455335</v>
      </c>
      <c r="J4222" s="94">
        <v>3.0829992619954316</v>
      </c>
      <c r="K4222" s="94">
        <v>2.7865070834747216</v>
      </c>
      <c r="L4222" s="94">
        <v>2.7077806595939924</v>
      </c>
      <c r="M4222" s="94">
        <v>2.8943065508840551</v>
      </c>
      <c r="N4222" s="94">
        <v>2.7081518036936099</v>
      </c>
      <c r="O4222" s="94">
        <v>2.4115113580050376</v>
      </c>
      <c r="P4222" s="94">
        <v>2.3574919293234071</v>
      </c>
      <c r="Q4222" s="94">
        <v>2.1185167360024195</v>
      </c>
      <c r="R4222" s="94">
        <v>1.9665779028541686</v>
      </c>
      <c r="S4222" s="94">
        <v>1.8587181855274157</v>
      </c>
      <c r="T4222" s="94">
        <v>1.8165175633878581</v>
      </c>
      <c r="U4222" s="94">
        <v>1.8133360908498457</v>
      </c>
      <c r="V4222" s="94">
        <v>1.6464335528615306</v>
      </c>
      <c r="W4222" s="94">
        <v>1.8938352695259755</v>
      </c>
      <c r="X4222" s="94">
        <v>1.9054450212180829</v>
      </c>
      <c r="Y4222" s="94">
        <v>1.9221045534052403</v>
      </c>
      <c r="Z4222" s="94">
        <v>1.9778451176326168</v>
      </c>
      <c r="AA4222" s="94">
        <v>2.2409236915099173</v>
      </c>
      <c r="AB4222" s="94">
        <v>2.2702293483764242</v>
      </c>
      <c r="AC4222" s="94">
        <v>2.3869435363218594</v>
      </c>
      <c r="AD4222" s="94">
        <v>2.4141527486347836</v>
      </c>
      <c r="AE4222" s="94">
        <v>2.4155780252865648</v>
      </c>
      <c r="AF4222" s="94">
        <v>2.377507243745447</v>
      </c>
      <c r="AG4222" s="94">
        <v>2.2455644531462142</v>
      </c>
      <c r="AH4222" s="94">
        <v>2.2982190806746368</v>
      </c>
      <c r="AI4222" s="94">
        <v>2.0619677939086678</v>
      </c>
      <c r="AJ4222" s="94">
        <v>2.2439582954325288</v>
      </c>
      <c r="AK4222" s="94">
        <v>2.0881908472707891</v>
      </c>
      <c r="AL4222" s="94">
        <v>2.1893946812428848</v>
      </c>
      <c r="AM4222" s="94">
        <v>2.0602000183081826</v>
      </c>
      <c r="AN4222" s="94">
        <v>2.1200592989773059</v>
      </c>
      <c r="AO4222" s="94">
        <v>2.3810302445428544</v>
      </c>
      <c r="AP4222" s="94">
        <v>2.4899996603424803</v>
      </c>
      <c r="AQ4222" s="94">
        <v>2.5720800630995693</v>
      </c>
      <c r="AR4222" s="94">
        <v>2.4330717094141927</v>
      </c>
      <c r="AS4222" s="43">
        <f t="shared" si="118"/>
        <v>39.485283842563071</v>
      </c>
    </row>
    <row r="4223" spans="3:45">
      <c r="C4223" s="34">
        <v>157</v>
      </c>
      <c r="D4223" s="94">
        <v>3.3</v>
      </c>
      <c r="E4223" s="94">
        <v>3.4896527603337453</v>
      </c>
      <c r="F4223" s="94">
        <v>3.6319618904036166</v>
      </c>
      <c r="G4223" s="94">
        <v>3.5068254131501191</v>
      </c>
      <c r="H4223" s="94">
        <v>3.2472579937529744</v>
      </c>
      <c r="I4223" s="94">
        <v>3.259461798171142</v>
      </c>
      <c r="J4223" s="94">
        <v>3.0225606542950363</v>
      </c>
      <c r="K4223" s="94">
        <v>2.9083476439487632</v>
      </c>
      <c r="L4223" s="94">
        <v>2.9562475419993937</v>
      </c>
      <c r="M4223" s="94">
        <v>2.656207181845422</v>
      </c>
      <c r="N4223" s="94">
        <v>2.5318051321228734</v>
      </c>
      <c r="O4223" s="94">
        <v>2.4382315510251118</v>
      </c>
      <c r="P4223" s="94">
        <v>2.3862488479480275</v>
      </c>
      <c r="Q4223" s="94">
        <v>2.2124068564208539</v>
      </c>
      <c r="R4223" s="94">
        <v>2.1853675939739285</v>
      </c>
      <c r="S4223" s="94">
        <v>2.0972673108598445</v>
      </c>
      <c r="T4223" s="94">
        <v>2.0255450456365032</v>
      </c>
      <c r="U4223" s="94">
        <v>2.0467698756385264</v>
      </c>
      <c r="V4223" s="94">
        <v>1.9996664431225608</v>
      </c>
      <c r="W4223" s="94">
        <v>1.9883814407786291</v>
      </c>
      <c r="X4223" s="94">
        <v>1.7189547996752923</v>
      </c>
      <c r="Y4223" s="94">
        <v>1.8712539591415533</v>
      </c>
      <c r="Z4223" s="94">
        <v>1.8231459313232909</v>
      </c>
      <c r="AA4223" s="94">
        <v>1.7410461990024377</v>
      </c>
      <c r="AB4223" s="94">
        <v>1.5450213331012366</v>
      </c>
      <c r="AC4223" s="94">
        <v>1.471603736373106</v>
      </c>
      <c r="AD4223" s="94">
        <v>1.4223586055646928</v>
      </c>
      <c r="AE4223" s="94">
        <v>1.3294328844916177</v>
      </c>
      <c r="AF4223" s="94">
        <v>1.302101423846687</v>
      </c>
      <c r="AG4223" s="94">
        <v>1.3260859265088234</v>
      </c>
      <c r="AH4223" s="94">
        <v>1.1319471439070161</v>
      </c>
      <c r="AI4223" s="94">
        <v>1.096447864350089</v>
      </c>
      <c r="AJ4223" s="94">
        <v>1.0296076268867711</v>
      </c>
      <c r="AK4223" s="94">
        <v>1.0493157096697301</v>
      </c>
      <c r="AL4223" s="94">
        <v>1.0638649048027613</v>
      </c>
      <c r="AM4223" s="94">
        <v>1.1494850431409311</v>
      </c>
      <c r="AN4223" s="94">
        <v>1.1299489575985251</v>
      </c>
      <c r="AO4223" s="94">
        <v>1.1937674875299376</v>
      </c>
      <c r="AP4223" s="94">
        <v>1.1649401018221404</v>
      </c>
      <c r="AQ4223" s="94">
        <v>0.97740304210834972</v>
      </c>
      <c r="AR4223" s="94">
        <v>0.88368021743767</v>
      </c>
      <c r="AS4223" s="43">
        <f t="shared" si="118"/>
        <v>37.722136665838129</v>
      </c>
    </row>
    <row r="4224" spans="3:45">
      <c r="C4224" s="34">
        <v>158</v>
      </c>
      <c r="D4224" s="94">
        <v>3.3</v>
      </c>
      <c r="E4224" s="94">
        <v>3.2641029257495688</v>
      </c>
      <c r="F4224" s="94">
        <v>3.3403650286311439</v>
      </c>
      <c r="G4224" s="94">
        <v>3.1459380983082816</v>
      </c>
      <c r="H4224" s="94">
        <v>3.3429458407984014</v>
      </c>
      <c r="I4224" s="94">
        <v>2.9492000342283107</v>
      </c>
      <c r="J4224" s="94">
        <v>2.953043182644103</v>
      </c>
      <c r="K4224" s="94">
        <v>2.969065219682185</v>
      </c>
      <c r="L4224" s="94">
        <v>2.8823378713878967</v>
      </c>
      <c r="M4224" s="94">
        <v>2.9152828597718994</v>
      </c>
      <c r="N4224" s="94">
        <v>2.9653949538315314</v>
      </c>
      <c r="O4224" s="94">
        <v>2.9258125900698184</v>
      </c>
      <c r="P4224" s="94">
        <v>2.9851099915087325</v>
      </c>
      <c r="Q4224" s="94">
        <v>2.5904350418099082</v>
      </c>
      <c r="R4224" s="94">
        <v>2.6466390358389376</v>
      </c>
      <c r="S4224" s="94">
        <v>2.6849188404725362</v>
      </c>
      <c r="T4224" s="94">
        <v>2.5910884516683725</v>
      </c>
      <c r="U4224" s="94">
        <v>2.3634024034574268</v>
      </c>
      <c r="V4224" s="94">
        <v>2.4630263103454273</v>
      </c>
      <c r="W4224" s="94">
        <v>2.6492531996981814</v>
      </c>
      <c r="X4224" s="94">
        <v>2.834028751980135</v>
      </c>
      <c r="Y4224" s="94">
        <v>2.6638052370607914</v>
      </c>
      <c r="Z4224" s="94">
        <v>2.3681597648890462</v>
      </c>
      <c r="AA4224" s="94">
        <v>2.1321352278728396</v>
      </c>
      <c r="AB4224" s="94">
        <v>2.3707788032150914</v>
      </c>
      <c r="AC4224" s="94">
        <v>2.614050923849359</v>
      </c>
      <c r="AD4224" s="94">
        <v>2.6641196847799491</v>
      </c>
      <c r="AE4224" s="94">
        <v>2.558493097407855</v>
      </c>
      <c r="AF4224" s="94">
        <v>2.3145976422245482</v>
      </c>
      <c r="AG4224" s="94">
        <v>2.1098839242547327</v>
      </c>
      <c r="AH4224" s="94">
        <v>1.8550744510932302</v>
      </c>
      <c r="AI4224" s="94">
        <v>1.7200740463088842</v>
      </c>
      <c r="AJ4224" s="94">
        <v>1.571868037539079</v>
      </c>
      <c r="AK4224" s="94">
        <v>1.4138554985254748</v>
      </c>
      <c r="AL4224" s="94">
        <v>1.351269463703076</v>
      </c>
      <c r="AM4224" s="94">
        <v>1.3497526073834725</v>
      </c>
      <c r="AN4224" s="94">
        <v>1.323659813485943</v>
      </c>
      <c r="AO4224" s="94">
        <v>1.3089649343806815</v>
      </c>
      <c r="AP4224" s="94">
        <v>1.2342807044600799</v>
      </c>
      <c r="AQ4224" s="94">
        <v>1.1246360150702499</v>
      </c>
      <c r="AR4224" s="94">
        <v>1.0149026057691417</v>
      </c>
      <c r="AS4224" s="43">
        <f t="shared" si="118"/>
        <v>41.39432368046463</v>
      </c>
    </row>
    <row r="4225" spans="3:45">
      <c r="C4225" s="34">
        <v>159</v>
      </c>
      <c r="D4225" s="94">
        <v>3.3</v>
      </c>
      <c r="E4225" s="94">
        <v>3.3382161864785256</v>
      </c>
      <c r="F4225" s="94">
        <v>2.9541744840955246</v>
      </c>
      <c r="G4225" s="94">
        <v>2.9307079947469932</v>
      </c>
      <c r="H4225" s="94">
        <v>2.9510087243325738</v>
      </c>
      <c r="I4225" s="94">
        <v>2.8680523764494148</v>
      </c>
      <c r="J4225" s="94">
        <v>2.7218437211096158</v>
      </c>
      <c r="K4225" s="94">
        <v>2.8491547990815338</v>
      </c>
      <c r="L4225" s="94">
        <v>2.9410784011728786</v>
      </c>
      <c r="M4225" s="94">
        <v>2.9736910243157935</v>
      </c>
      <c r="N4225" s="94">
        <v>2.9109494836727339</v>
      </c>
      <c r="O4225" s="94">
        <v>2.5944889065878614</v>
      </c>
      <c r="P4225" s="94">
        <v>2.9553402353429017</v>
      </c>
      <c r="Q4225" s="94">
        <v>3.2022673020818337</v>
      </c>
      <c r="R4225" s="94">
        <v>3.5028398621886989</v>
      </c>
      <c r="S4225" s="94">
        <v>3.0033687012423202</v>
      </c>
      <c r="T4225" s="94">
        <v>2.8893344963518124</v>
      </c>
      <c r="U4225" s="94">
        <v>2.6601226903157915</v>
      </c>
      <c r="V4225" s="94">
        <v>2.7291885078307678</v>
      </c>
      <c r="W4225" s="94">
        <v>2.4014762352337913</v>
      </c>
      <c r="X4225" s="94">
        <v>2.4377501260063861</v>
      </c>
      <c r="Y4225" s="94">
        <v>2.4112545376261245</v>
      </c>
      <c r="Z4225" s="94">
        <v>2.3123630037094092</v>
      </c>
      <c r="AA4225" s="94">
        <v>2.3866339424756768</v>
      </c>
      <c r="AB4225" s="94">
        <v>2.2330964927426997</v>
      </c>
      <c r="AC4225" s="94">
        <v>2.3133848860546875</v>
      </c>
      <c r="AD4225" s="94">
        <v>2.2481830429974257</v>
      </c>
      <c r="AE4225" s="94">
        <v>2.0462281268063585</v>
      </c>
      <c r="AF4225" s="94">
        <v>2.0260944133334671</v>
      </c>
      <c r="AG4225" s="94">
        <v>2.2628381831776188</v>
      </c>
      <c r="AH4225" s="94">
        <v>2.1497605699379068</v>
      </c>
      <c r="AI4225" s="94">
        <v>2.2354430924107902</v>
      </c>
      <c r="AJ4225" s="94">
        <v>2.0678155009798558</v>
      </c>
      <c r="AK4225" s="94">
        <v>2.197341322451754</v>
      </c>
      <c r="AL4225" s="94">
        <v>1.9968680693503165</v>
      </c>
      <c r="AM4225" s="94">
        <v>1.7220510792546588</v>
      </c>
      <c r="AN4225" s="94">
        <v>1.6737805425836267</v>
      </c>
      <c r="AO4225" s="94">
        <v>1.4819179260163942</v>
      </c>
      <c r="AP4225" s="94">
        <v>1.4446973083217671</v>
      </c>
      <c r="AQ4225" s="94">
        <v>1.501012758771149</v>
      </c>
      <c r="AR4225" s="94">
        <v>1.9027216715917057</v>
      </c>
      <c r="AS4225" s="43">
        <f t="shared" si="118"/>
        <v>41.394612057277918</v>
      </c>
    </row>
    <row r="4226" spans="3:45">
      <c r="C4226" s="34">
        <v>160</v>
      </c>
      <c r="D4226" s="94">
        <v>3.3</v>
      </c>
      <c r="E4226" s="94">
        <v>3.1843814770819057</v>
      </c>
      <c r="F4226" s="94">
        <v>2.8268998075023131</v>
      </c>
      <c r="G4226" s="94">
        <v>2.5970343133660445</v>
      </c>
      <c r="H4226" s="94">
        <v>2.4733492914882191</v>
      </c>
      <c r="I4226" s="94">
        <v>2.6434160442581773</v>
      </c>
      <c r="J4226" s="94">
        <v>2.6965677299283213</v>
      </c>
      <c r="K4226" s="94">
        <v>2.3882250876341864</v>
      </c>
      <c r="L4226" s="94">
        <v>2.0722616271119483</v>
      </c>
      <c r="M4226" s="94">
        <v>2.0489674092301859</v>
      </c>
      <c r="N4226" s="94">
        <v>1.9875324333289148</v>
      </c>
      <c r="O4226" s="94">
        <v>2.1158176178860439</v>
      </c>
      <c r="P4226" s="94">
        <v>1.7265183192045022</v>
      </c>
      <c r="Q4226" s="94">
        <v>1.6119756511151406</v>
      </c>
      <c r="R4226" s="94">
        <v>1.5599817078167679</v>
      </c>
      <c r="S4226" s="94">
        <v>1.48069012963515</v>
      </c>
      <c r="T4226" s="94">
        <v>1.363945117463542</v>
      </c>
      <c r="U4226" s="94">
        <v>1.247994594077638</v>
      </c>
      <c r="V4226" s="94">
        <v>1.2729846402466611</v>
      </c>
      <c r="W4226" s="94">
        <v>1.2058670321320457</v>
      </c>
      <c r="X4226" s="94">
        <v>1.0976100095949031</v>
      </c>
      <c r="Y4226" s="94">
        <v>1.1534147395384173</v>
      </c>
      <c r="Z4226" s="94">
        <v>1.1753186397412507</v>
      </c>
      <c r="AA4226" s="94">
        <v>1.0585255050013309</v>
      </c>
      <c r="AB4226" s="94">
        <v>1.0377331928210343</v>
      </c>
      <c r="AC4226" s="94">
        <v>1.0551860930129116</v>
      </c>
      <c r="AD4226" s="94">
        <v>0.94203570494338185</v>
      </c>
      <c r="AE4226" s="94">
        <v>1.0492991843003907</v>
      </c>
      <c r="AF4226" s="94">
        <v>0.9765014546681533</v>
      </c>
      <c r="AG4226" s="94">
        <v>0.95387765224463228</v>
      </c>
      <c r="AH4226" s="94">
        <v>0.88507621956018812</v>
      </c>
      <c r="AI4226" s="94">
        <v>0.91853320654171222</v>
      </c>
      <c r="AJ4226" s="94">
        <v>0.95011228885969434</v>
      </c>
      <c r="AK4226" s="94">
        <v>0.9406638746633893</v>
      </c>
      <c r="AL4226" s="94">
        <v>0.95599104311329519</v>
      </c>
      <c r="AM4226" s="94">
        <v>0.92347421966114573</v>
      </c>
      <c r="AN4226" s="94">
        <v>0.99592471038417774</v>
      </c>
      <c r="AO4226" s="94">
        <v>0.84746239558584013</v>
      </c>
      <c r="AP4226" s="94">
        <v>0.94110554767710985</v>
      </c>
      <c r="AQ4226" s="94">
        <v>0.83565652056695938</v>
      </c>
      <c r="AR4226" s="94">
        <v>0.81101651744621783</v>
      </c>
      <c r="AS4226" s="43">
        <f t="shared" si="118"/>
        <v>29.75417677297175</v>
      </c>
    </row>
    <row r="4227" spans="3:45">
      <c r="C4227" s="34">
        <v>161</v>
      </c>
      <c r="D4227" s="94">
        <v>3.3</v>
      </c>
      <c r="E4227" s="94">
        <v>2.9502606695257039</v>
      </c>
      <c r="F4227" s="94">
        <v>2.954260104028994</v>
      </c>
      <c r="G4227" s="94">
        <v>2.8732715878149158</v>
      </c>
      <c r="H4227" s="94">
        <v>3.1371546488346298</v>
      </c>
      <c r="I4227" s="94">
        <v>3.0471118539598048</v>
      </c>
      <c r="J4227" s="94">
        <v>2.8544672332434335</v>
      </c>
      <c r="K4227" s="94">
        <v>2.3916250646599808</v>
      </c>
      <c r="L4227" s="94">
        <v>2.2515166006625633</v>
      </c>
      <c r="M4227" s="94">
        <v>2.2508645753929883</v>
      </c>
      <c r="N4227" s="94">
        <v>1.9361216602107922</v>
      </c>
      <c r="O4227" s="94">
        <v>1.7296450976941666</v>
      </c>
      <c r="P4227" s="94">
        <v>1.6901314925267539</v>
      </c>
      <c r="Q4227" s="94">
        <v>1.6409814072624389</v>
      </c>
      <c r="R4227" s="94">
        <v>1.6953297330532768</v>
      </c>
      <c r="S4227" s="94">
        <v>1.5643813685192938</v>
      </c>
      <c r="T4227" s="94">
        <v>1.5596447066964765</v>
      </c>
      <c r="U4227" s="94">
        <v>1.4726775314965552</v>
      </c>
      <c r="V4227" s="94">
        <v>1.283350972188481</v>
      </c>
      <c r="W4227" s="94">
        <v>1.1370823685489058</v>
      </c>
      <c r="X4227" s="94">
        <v>1.1297281940307069</v>
      </c>
      <c r="Y4227" s="94">
        <v>1.1512743529675706</v>
      </c>
      <c r="Z4227" s="94">
        <v>1.1472519361524249</v>
      </c>
      <c r="AA4227" s="94">
        <v>1.1212428013914655</v>
      </c>
      <c r="AB4227" s="94">
        <v>1.1555623370682022</v>
      </c>
      <c r="AC4227" s="94">
        <v>1.1805913943774791</v>
      </c>
      <c r="AD4227" s="94">
        <v>1.1251072749598792</v>
      </c>
      <c r="AE4227" s="94">
        <v>1.0696739658280467</v>
      </c>
      <c r="AF4227" s="94">
        <v>1.1024604660021646</v>
      </c>
      <c r="AG4227" s="94">
        <v>1.0710230173905182</v>
      </c>
      <c r="AH4227" s="94">
        <v>1.076382400875167</v>
      </c>
      <c r="AI4227" s="94">
        <v>1.1597253144104316</v>
      </c>
      <c r="AJ4227" s="94">
        <v>1.0851536894033813</v>
      </c>
      <c r="AK4227" s="94">
        <v>1.0072341091068822</v>
      </c>
      <c r="AL4227" s="94">
        <v>0.96033534928787534</v>
      </c>
      <c r="AM4227" s="94">
        <v>0.93609223355728177</v>
      </c>
      <c r="AN4227" s="94">
        <v>1.0090618892234735</v>
      </c>
      <c r="AO4227" s="94">
        <v>0.91592925435385775</v>
      </c>
      <c r="AP4227" s="94">
        <v>0.91056472279720191</v>
      </c>
      <c r="AQ4227" s="94">
        <v>0.96982546276751636</v>
      </c>
      <c r="AR4227" s="94">
        <v>1.08946476986355</v>
      </c>
      <c r="AS4227" s="43">
        <f t="shared" si="118"/>
        <v>31.262311809802537</v>
      </c>
    </row>
    <row r="4228" spans="3:45">
      <c r="C4228" s="34">
        <v>162</v>
      </c>
      <c r="D4228" s="94">
        <v>3.3</v>
      </c>
      <c r="E4228" s="94">
        <v>3.1778508345547913</v>
      </c>
      <c r="F4228" s="94">
        <v>3.4892645579334869</v>
      </c>
      <c r="G4228" s="94">
        <v>3.1907225032099547</v>
      </c>
      <c r="H4228" s="94">
        <v>3.1176797612636271</v>
      </c>
      <c r="I4228" s="94">
        <v>2.9947530862586227</v>
      </c>
      <c r="J4228" s="94">
        <v>2.8012545939856692</v>
      </c>
      <c r="K4228" s="94">
        <v>2.8540770049337154</v>
      </c>
      <c r="L4228" s="94">
        <v>2.7910376263233649</v>
      </c>
      <c r="M4228" s="94">
        <v>2.9386112957044679</v>
      </c>
      <c r="N4228" s="94">
        <v>2.7848787397676493</v>
      </c>
      <c r="O4228" s="94">
        <v>3.1219639138938229</v>
      </c>
      <c r="P4228" s="94">
        <v>3.299549841845308</v>
      </c>
      <c r="Q4228" s="94">
        <v>3.1677343730675482</v>
      </c>
      <c r="R4228" s="94">
        <v>3.3829142425394774</v>
      </c>
      <c r="S4228" s="94">
        <v>2.9703250167157167</v>
      </c>
      <c r="T4228" s="94">
        <v>2.963192603654409</v>
      </c>
      <c r="U4228" s="94">
        <v>2.9394772952331714</v>
      </c>
      <c r="V4228" s="94">
        <v>2.9430633805675988</v>
      </c>
      <c r="W4228" s="94">
        <v>3.2785729375904928</v>
      </c>
      <c r="X4228" s="94">
        <v>2.902504828978266</v>
      </c>
      <c r="Y4228" s="94">
        <v>3.1782746937146089</v>
      </c>
      <c r="Z4228" s="94">
        <v>3.0200299938983735</v>
      </c>
      <c r="AA4228" s="94">
        <v>3.4096152897540302</v>
      </c>
      <c r="AB4228" s="94">
        <v>3.5461929303022175</v>
      </c>
      <c r="AC4228" s="94">
        <v>3.1424653720987643</v>
      </c>
      <c r="AD4228" s="94">
        <v>3.3698796880429818</v>
      </c>
      <c r="AE4228" s="94">
        <v>3.4542925715022856</v>
      </c>
      <c r="AF4228" s="94">
        <v>3.4904533046801887</v>
      </c>
      <c r="AG4228" s="94">
        <v>3.4052928297591896</v>
      </c>
      <c r="AH4228" s="94">
        <v>3.5219089640947012</v>
      </c>
      <c r="AI4228" s="94">
        <v>3.5308842180803581</v>
      </c>
      <c r="AJ4228" s="94">
        <v>3.2830025582305158</v>
      </c>
      <c r="AK4228" s="94">
        <v>3.1954345704612384</v>
      </c>
      <c r="AL4228" s="94">
        <v>2.9629353312501072</v>
      </c>
      <c r="AM4228" s="94">
        <v>2.6468454303207416</v>
      </c>
      <c r="AN4228" s="94">
        <v>2.4607494734998858</v>
      </c>
      <c r="AO4228" s="94">
        <v>2.1311780888484697</v>
      </c>
      <c r="AP4228" s="94">
        <v>2.0984135358982723</v>
      </c>
      <c r="AQ4228" s="94">
        <v>1.9564780064005729</v>
      </c>
      <c r="AR4228" s="94">
        <v>2.142975870773427</v>
      </c>
      <c r="AS4228" s="43">
        <f t="shared" si="118"/>
        <v>46.234514833126276</v>
      </c>
    </row>
    <row r="4229" spans="3:45">
      <c r="C4229" s="34">
        <v>163</v>
      </c>
      <c r="D4229" s="94">
        <v>3.3</v>
      </c>
      <c r="E4229" s="94">
        <v>2.9859613777034171</v>
      </c>
      <c r="F4229" s="94">
        <v>3.3294559756621926</v>
      </c>
      <c r="G4229" s="94">
        <v>3.1134903935072402</v>
      </c>
      <c r="H4229" s="94">
        <v>2.9840838961588174</v>
      </c>
      <c r="I4229" s="94">
        <v>3.1616699803320309</v>
      </c>
      <c r="J4229" s="94">
        <v>3.139032242359054</v>
      </c>
      <c r="K4229" s="94">
        <v>3.086408899498025</v>
      </c>
      <c r="L4229" s="94">
        <v>3.0364690330839088</v>
      </c>
      <c r="M4229" s="94">
        <v>2.5411862253710451</v>
      </c>
      <c r="N4229" s="94">
        <v>2.3935036020230616</v>
      </c>
      <c r="O4229" s="94">
        <v>2.2391791328663966</v>
      </c>
      <c r="P4229" s="94">
        <v>2.2820205493204799</v>
      </c>
      <c r="Q4229" s="94">
        <v>2.3727347018292493</v>
      </c>
      <c r="R4229" s="94">
        <v>2.2439073625503188</v>
      </c>
      <c r="S4229" s="94">
        <v>2.0519088751247812</v>
      </c>
      <c r="T4229" s="94">
        <v>2.2497000686533983</v>
      </c>
      <c r="U4229" s="94">
        <v>2.0654329526480164</v>
      </c>
      <c r="V4229" s="94">
        <v>1.8709508099530676</v>
      </c>
      <c r="W4229" s="94">
        <v>1.8102373089178445</v>
      </c>
      <c r="X4229" s="94">
        <v>1.5146079076318741</v>
      </c>
      <c r="Y4229" s="94">
        <v>1.3900647974058042</v>
      </c>
      <c r="Z4229" s="94">
        <v>1.277239465620374</v>
      </c>
      <c r="AA4229" s="94">
        <v>1.1566046007566786</v>
      </c>
      <c r="AB4229" s="94">
        <v>1.0514838915994789</v>
      </c>
      <c r="AC4229" s="94">
        <v>1.1607498075769851</v>
      </c>
      <c r="AD4229" s="94">
        <v>1.0870536692127426</v>
      </c>
      <c r="AE4229" s="94">
        <v>1.1128966042607098</v>
      </c>
      <c r="AF4229" s="94">
        <v>1.0332899884493634</v>
      </c>
      <c r="AG4229" s="94">
        <v>0.95607745501280916</v>
      </c>
      <c r="AH4229" s="94">
        <v>1.012143866747619</v>
      </c>
      <c r="AI4229" s="94">
        <v>0.9981541848844987</v>
      </c>
      <c r="AJ4229" s="94">
        <v>0.90627419363032957</v>
      </c>
      <c r="AK4229" s="94">
        <v>0.8103160867211161</v>
      </c>
      <c r="AL4229" s="94">
        <v>0.82078154053398256</v>
      </c>
      <c r="AM4229" s="94">
        <v>0.88335571292819193</v>
      </c>
      <c r="AN4229" s="94">
        <v>0.87388785835608518</v>
      </c>
      <c r="AO4229" s="94">
        <v>0.88326061249992749</v>
      </c>
      <c r="AP4229" s="94">
        <v>0.82311142919946012</v>
      </c>
      <c r="AQ4229" s="94">
        <v>0.73396710383315855</v>
      </c>
      <c r="AR4229" s="94">
        <v>0.75005771002987032</v>
      </c>
      <c r="AS4229" s="43">
        <f t="shared" si="118"/>
        <v>35.324335750206046</v>
      </c>
    </row>
    <row r="4230" spans="3:45">
      <c r="C4230" s="34">
        <v>164</v>
      </c>
      <c r="D4230" s="94">
        <v>3.3</v>
      </c>
      <c r="E4230" s="94">
        <v>3.3240389401426746</v>
      </c>
      <c r="F4230" s="94">
        <v>3.116869476902917</v>
      </c>
      <c r="G4230" s="94">
        <v>2.9686477064618098</v>
      </c>
      <c r="H4230" s="94">
        <v>2.6967024586885504</v>
      </c>
      <c r="I4230" s="94">
        <v>2.6630638204996746</v>
      </c>
      <c r="J4230" s="94">
        <v>2.2349842900475969</v>
      </c>
      <c r="K4230" s="94">
        <v>2.3505919323370827</v>
      </c>
      <c r="L4230" s="94">
        <v>2.1592837162143179</v>
      </c>
      <c r="M4230" s="94">
        <v>1.9552204986007882</v>
      </c>
      <c r="N4230" s="94">
        <v>2.1361309427364259</v>
      </c>
      <c r="O4230" s="94">
        <v>2.3205077789048594</v>
      </c>
      <c r="P4230" s="94">
        <v>1.9597430222939447</v>
      </c>
      <c r="Q4230" s="94">
        <v>2.0118641848548489</v>
      </c>
      <c r="R4230" s="94">
        <v>1.9689938186021749</v>
      </c>
      <c r="S4230" s="94">
        <v>1.9689844550276279</v>
      </c>
      <c r="T4230" s="94">
        <v>1.9801236529054338</v>
      </c>
      <c r="U4230" s="94">
        <v>1.902173299713825</v>
      </c>
      <c r="V4230" s="94">
        <v>1.990316895538409</v>
      </c>
      <c r="W4230" s="94">
        <v>1.6530952045549285</v>
      </c>
      <c r="X4230" s="94">
        <v>1.6146170447520483</v>
      </c>
      <c r="Y4230" s="94">
        <v>1.4399402181108494</v>
      </c>
      <c r="Z4230" s="94">
        <v>1.49213518632489</v>
      </c>
      <c r="AA4230" s="94">
        <v>1.537924130355103</v>
      </c>
      <c r="AB4230" s="94">
        <v>1.588466189689073</v>
      </c>
      <c r="AC4230" s="94">
        <v>1.3761938335703148</v>
      </c>
      <c r="AD4230" s="94">
        <v>1.133120514326118</v>
      </c>
      <c r="AE4230" s="94">
        <v>1.2114937948521476</v>
      </c>
      <c r="AF4230" s="94">
        <v>1.109942713030873</v>
      </c>
      <c r="AG4230" s="94">
        <v>1.0995305899690604</v>
      </c>
      <c r="AH4230" s="94">
        <v>1.0173979462961202</v>
      </c>
      <c r="AI4230" s="94">
        <v>1.0799417070074206</v>
      </c>
      <c r="AJ4230" s="94">
        <v>0.96984319779261596</v>
      </c>
      <c r="AK4230" s="94">
        <v>0.87260278815379766</v>
      </c>
      <c r="AL4230" s="94">
        <v>0.91734805172091072</v>
      </c>
      <c r="AM4230" s="94">
        <v>0.83409792084300749</v>
      </c>
      <c r="AN4230" s="94">
        <v>0.82966880423934208</v>
      </c>
      <c r="AO4230" s="94">
        <v>0.77391935785906962</v>
      </c>
      <c r="AP4230" s="94">
        <v>0.77013677382550205</v>
      </c>
      <c r="AQ4230" s="94">
        <v>0.69403121828245073</v>
      </c>
      <c r="AR4230" s="94">
        <v>0.63534794893099711</v>
      </c>
      <c r="AS4230" s="43">
        <f t="shared" si="118"/>
        <v>32.590102289554352</v>
      </c>
    </row>
    <row r="4231" spans="3:45">
      <c r="C4231" s="34">
        <v>165</v>
      </c>
      <c r="D4231" s="94">
        <v>3.3</v>
      </c>
      <c r="E4231" s="94">
        <v>3.7575887810925459</v>
      </c>
      <c r="F4231" s="94">
        <v>3.6366155826133473</v>
      </c>
      <c r="G4231" s="94">
        <v>3.6518187990757056</v>
      </c>
      <c r="H4231" s="94">
        <v>3.4371775060348346</v>
      </c>
      <c r="I4231" s="94">
        <v>3.3948825177766273</v>
      </c>
      <c r="J4231" s="94">
        <v>3.3276024297518485</v>
      </c>
      <c r="K4231" s="94">
        <v>3.3249880803403515</v>
      </c>
      <c r="L4231" s="94">
        <v>3.8302612304116819</v>
      </c>
      <c r="M4231" s="94">
        <v>4.12553823209673</v>
      </c>
      <c r="N4231" s="94">
        <v>3.5957041450490079</v>
      </c>
      <c r="O4231" s="94">
        <v>3.480528684606059</v>
      </c>
      <c r="P4231" s="94">
        <v>3.6718498319781858</v>
      </c>
      <c r="Q4231" s="94">
        <v>3.2493107503506393</v>
      </c>
      <c r="R4231" s="94">
        <v>3.0391411043319612</v>
      </c>
      <c r="S4231" s="94">
        <v>3.1341873943357523</v>
      </c>
      <c r="T4231" s="94">
        <v>3.3755808143759864</v>
      </c>
      <c r="U4231" s="94">
        <v>3.2156916430488134</v>
      </c>
      <c r="V4231" s="94">
        <v>2.9406776075074332</v>
      </c>
      <c r="W4231" s="94">
        <v>3.1405607111912097</v>
      </c>
      <c r="X4231" s="94">
        <v>3.1002063267512088</v>
      </c>
      <c r="Y4231" s="94">
        <v>2.6497123911416414</v>
      </c>
      <c r="Z4231" s="94">
        <v>2.876412194837588</v>
      </c>
      <c r="AA4231" s="94">
        <v>2.9859736536784549</v>
      </c>
      <c r="AB4231" s="94">
        <v>3.3839805282815787</v>
      </c>
      <c r="AC4231" s="94">
        <v>3.5306426513923532</v>
      </c>
      <c r="AD4231" s="94">
        <v>4.0878876625233831</v>
      </c>
      <c r="AE4231" s="94">
        <v>4.2812109063665735</v>
      </c>
      <c r="AF4231" s="94">
        <v>4.6736249114399016</v>
      </c>
      <c r="AG4231" s="94">
        <v>4.9762153995093783</v>
      </c>
      <c r="AH4231" s="94">
        <v>5.2447686396990232</v>
      </c>
      <c r="AI4231" s="94">
        <v>5.2143565810649077</v>
      </c>
      <c r="AJ4231" s="94">
        <v>4.7775902124983789</v>
      </c>
      <c r="AK4231" s="94">
        <v>5.0501979499343328</v>
      </c>
      <c r="AL4231" s="94">
        <v>5.3246383162451441</v>
      </c>
      <c r="AM4231" s="94">
        <v>5.471252558708616</v>
      </c>
      <c r="AN4231" s="94">
        <v>5.1344959250022235</v>
      </c>
      <c r="AO4231" s="94">
        <v>4.6476505885525352</v>
      </c>
      <c r="AP4231" s="94">
        <v>4.382011031694284</v>
      </c>
      <c r="AQ4231" s="94">
        <v>4.6369045988661082</v>
      </c>
      <c r="AR4231" s="94">
        <v>4.7460490078060831</v>
      </c>
      <c r="AS4231" s="43">
        <f t="shared" si="118"/>
        <v>54.083466229588801</v>
      </c>
    </row>
    <row r="4232" spans="3:45">
      <c r="C4232" s="34">
        <v>166</v>
      </c>
      <c r="D4232" s="94">
        <v>3.3</v>
      </c>
      <c r="E4232" s="94">
        <v>3.3316865791073758</v>
      </c>
      <c r="F4232" s="94">
        <v>3.2978113115153942</v>
      </c>
      <c r="G4232" s="94">
        <v>3.5374178816995179</v>
      </c>
      <c r="H4232" s="94">
        <v>3.2826077148507933</v>
      </c>
      <c r="I4232" s="94">
        <v>3.2041060105184203</v>
      </c>
      <c r="J4232" s="94">
        <v>2.854685742876137</v>
      </c>
      <c r="K4232" s="94">
        <v>2.9642134093958599</v>
      </c>
      <c r="L4232" s="94">
        <v>3.1673923073461898</v>
      </c>
      <c r="M4232" s="94">
        <v>3.1067823503467369</v>
      </c>
      <c r="N4232" s="94">
        <v>3.1899546913937025</v>
      </c>
      <c r="O4232" s="94">
        <v>2.740224840477735</v>
      </c>
      <c r="P4232" s="94">
        <v>2.4082524108852921</v>
      </c>
      <c r="Q4232" s="94">
        <v>2.5780784013595257</v>
      </c>
      <c r="R4232" s="94">
        <v>2.4609481418455625</v>
      </c>
      <c r="S4232" s="94">
        <v>2.5361725079841104</v>
      </c>
      <c r="T4232" s="94">
        <v>2.3874106059386548</v>
      </c>
      <c r="U4232" s="94">
        <v>2.1939133716030041</v>
      </c>
      <c r="V4232" s="94">
        <v>2.3194650859050356</v>
      </c>
      <c r="W4232" s="94">
        <v>2.1307562289257387</v>
      </c>
      <c r="X4232" s="94">
        <v>2.0586197486782165</v>
      </c>
      <c r="Y4232" s="94">
        <v>2.3411902824349662</v>
      </c>
      <c r="Z4232" s="94">
        <v>2.334060137819316</v>
      </c>
      <c r="AA4232" s="94">
        <v>2.2343845290552182</v>
      </c>
      <c r="AB4232" s="94">
        <v>2.1189147847809489</v>
      </c>
      <c r="AC4232" s="94">
        <v>2.1840705453000426</v>
      </c>
      <c r="AD4232" s="94">
        <v>2.2911004500849654</v>
      </c>
      <c r="AE4232" s="94">
        <v>2.1103121972905603</v>
      </c>
      <c r="AF4232" s="94">
        <v>2.1650550440989877</v>
      </c>
      <c r="AG4232" s="94">
        <v>2.2624323825531114</v>
      </c>
      <c r="AH4232" s="94">
        <v>2.3779710046327667</v>
      </c>
      <c r="AI4232" s="94">
        <v>2.2933268254708468</v>
      </c>
      <c r="AJ4232" s="94">
        <v>2.3076959611267864</v>
      </c>
      <c r="AK4232" s="94">
        <v>2.4683588924909392</v>
      </c>
      <c r="AL4232" s="94">
        <v>2.5499059979154093</v>
      </c>
      <c r="AM4232" s="94">
        <v>2.7760827596853836</v>
      </c>
      <c r="AN4232" s="94">
        <v>2.5492993977524852</v>
      </c>
      <c r="AO4232" s="94">
        <v>2.5607283777949217</v>
      </c>
      <c r="AP4232" s="94">
        <v>2.4408048336399584</v>
      </c>
      <c r="AQ4232" s="94">
        <v>2.4763500968193606</v>
      </c>
      <c r="AR4232" s="94">
        <v>2.3924795965922283</v>
      </c>
      <c r="AS4232" s="43">
        <f t="shared" si="118"/>
        <v>42.112209752076673</v>
      </c>
    </row>
    <row r="4233" spans="3:45">
      <c r="C4233" s="34">
        <v>167</v>
      </c>
      <c r="D4233" s="94">
        <v>3.3</v>
      </c>
      <c r="E4233" s="94">
        <v>3.3105789147072247</v>
      </c>
      <c r="F4233" s="94">
        <v>2.9404985792697023</v>
      </c>
      <c r="G4233" s="94">
        <v>3.0714734327781827</v>
      </c>
      <c r="H4233" s="94">
        <v>2.7390253264272304</v>
      </c>
      <c r="I4233" s="94">
        <v>2.6197489424359599</v>
      </c>
      <c r="J4233" s="94">
        <v>2.5980900274250391</v>
      </c>
      <c r="K4233" s="94">
        <v>2.6433712911694887</v>
      </c>
      <c r="L4233" s="94">
        <v>2.5169581653402191</v>
      </c>
      <c r="M4233" s="94">
        <v>2.2757026877778368</v>
      </c>
      <c r="N4233" s="94">
        <v>2.2479493927208938</v>
      </c>
      <c r="O4233" s="94">
        <v>2.099015734783904</v>
      </c>
      <c r="P4233" s="94">
        <v>2.0287152446705519</v>
      </c>
      <c r="Q4233" s="94">
        <v>2.0409261426150582</v>
      </c>
      <c r="R4233" s="94">
        <v>2.0647280745569039</v>
      </c>
      <c r="S4233" s="94">
        <v>2.128432766762471</v>
      </c>
      <c r="T4233" s="94">
        <v>2.2239862932826626</v>
      </c>
      <c r="U4233" s="94">
        <v>2.2412764378933918</v>
      </c>
      <c r="V4233" s="94">
        <v>2.2645095685151211</v>
      </c>
      <c r="W4233" s="94">
        <v>2.3388012509000133</v>
      </c>
      <c r="X4233" s="94">
        <v>2.239830266453974</v>
      </c>
      <c r="Y4233" s="94">
        <v>2.2165587404497269</v>
      </c>
      <c r="Z4233" s="94">
        <v>2.2810161467247783</v>
      </c>
      <c r="AA4233" s="94">
        <v>2.4636616089933971</v>
      </c>
      <c r="AB4233" s="94">
        <v>2.2054694497044025</v>
      </c>
      <c r="AC4233" s="94">
        <v>2.0609390462912103</v>
      </c>
      <c r="AD4233" s="94">
        <v>2.0041896657014906</v>
      </c>
      <c r="AE4233" s="94">
        <v>2.0383662646974225</v>
      </c>
      <c r="AF4233" s="94">
        <v>1.9209834168151789</v>
      </c>
      <c r="AG4233" s="94">
        <v>1.9654464713823805</v>
      </c>
      <c r="AH4233" s="94">
        <v>2.2222112719603913</v>
      </c>
      <c r="AI4233" s="94">
        <v>2.168348357935217</v>
      </c>
      <c r="AJ4233" s="94">
        <v>2.209834183763101</v>
      </c>
      <c r="AK4233" s="94">
        <v>2.4269734938167518</v>
      </c>
      <c r="AL4233" s="94">
        <v>2.5598022447091529</v>
      </c>
      <c r="AM4233" s="94">
        <v>2.5157734125066944</v>
      </c>
      <c r="AN4233" s="94">
        <v>2.1434128854985</v>
      </c>
      <c r="AO4233" s="94">
        <v>2.0887629261541134</v>
      </c>
      <c r="AP4233" s="94">
        <v>2.2838814936226055</v>
      </c>
      <c r="AQ4233" s="94">
        <v>2.1035173760895849</v>
      </c>
      <c r="AR4233" s="94">
        <v>2.0959632883781159</v>
      </c>
      <c r="AS4233" s="43">
        <f t="shared" si="118"/>
        <v>37.491254864221325</v>
      </c>
    </row>
    <row r="4234" spans="3:45">
      <c r="C4234" s="34">
        <v>168</v>
      </c>
      <c r="D4234" s="94">
        <v>3.3</v>
      </c>
      <c r="E4234" s="94">
        <v>3.1756273860899862</v>
      </c>
      <c r="F4234" s="94">
        <v>3.641916871168275</v>
      </c>
      <c r="G4234" s="94">
        <v>3.7754886928898217</v>
      </c>
      <c r="H4234" s="94">
        <v>3.5075929575771889</v>
      </c>
      <c r="I4234" s="94">
        <v>3.4385472088160332</v>
      </c>
      <c r="J4234" s="94">
        <v>3.2201961727342443</v>
      </c>
      <c r="K4234" s="94">
        <v>3.4359304969189362</v>
      </c>
      <c r="L4234" s="94">
        <v>3.6704730938846848</v>
      </c>
      <c r="M4234" s="94">
        <v>3.5408261837378521</v>
      </c>
      <c r="N4234" s="94">
        <v>3.3434432194404713</v>
      </c>
      <c r="O4234" s="94">
        <v>3.3338008999396114</v>
      </c>
      <c r="P4234" s="94">
        <v>3.650184267922286</v>
      </c>
      <c r="Q4234" s="94">
        <v>3.3916471964447386</v>
      </c>
      <c r="R4234" s="94">
        <v>3.2957179937160772</v>
      </c>
      <c r="S4234" s="94">
        <v>2.9263146749579416</v>
      </c>
      <c r="T4234" s="94">
        <v>2.4964110612393324</v>
      </c>
      <c r="U4234" s="94">
        <v>2.3656586601374689</v>
      </c>
      <c r="V4234" s="94">
        <v>2.5236929420588567</v>
      </c>
      <c r="W4234" s="94">
        <v>2.6283261807154519</v>
      </c>
      <c r="X4234" s="94">
        <v>2.7956582653834947</v>
      </c>
      <c r="Y4234" s="94">
        <v>2.9470178711234674</v>
      </c>
      <c r="Z4234" s="94">
        <v>3.173919142625409</v>
      </c>
      <c r="AA4234" s="94">
        <v>2.937892482276097</v>
      </c>
      <c r="AB4234" s="94">
        <v>2.7905240047803979</v>
      </c>
      <c r="AC4234" s="94">
        <v>2.6829972982829684</v>
      </c>
      <c r="AD4234" s="94">
        <v>2.4931448322136713</v>
      </c>
      <c r="AE4234" s="94">
        <v>2.2930717256800355</v>
      </c>
      <c r="AF4234" s="94">
        <v>2.1176566557819605</v>
      </c>
      <c r="AG4234" s="94">
        <v>2.3013009715418455</v>
      </c>
      <c r="AH4234" s="94">
        <v>2.4384233000206517</v>
      </c>
      <c r="AI4234" s="94">
        <v>2.5804335265726928</v>
      </c>
      <c r="AJ4234" s="94">
        <v>2.576954383072966</v>
      </c>
      <c r="AK4234" s="94">
        <v>2.7887362370367863</v>
      </c>
      <c r="AL4234" s="94">
        <v>2.575581488854108</v>
      </c>
      <c r="AM4234" s="94">
        <v>2.239729260289316</v>
      </c>
      <c r="AN4234" s="94">
        <v>2.3377380759520601</v>
      </c>
      <c r="AO4234" s="94">
        <v>1.9605697132126803</v>
      </c>
      <c r="AP4234" s="94">
        <v>2.2656720343128836</v>
      </c>
      <c r="AQ4234" s="94">
        <v>2.2642031877087434</v>
      </c>
      <c r="AR4234" s="94">
        <v>2.2669807091698848</v>
      </c>
      <c r="AS4234" s="43">
        <f t="shared" si="118"/>
        <v>46.998303655567547</v>
      </c>
    </row>
    <row r="4235" spans="3:45">
      <c r="C4235" s="34">
        <v>169</v>
      </c>
      <c r="D4235" s="94">
        <v>3.3</v>
      </c>
      <c r="E4235" s="94">
        <v>3.1435866870727258</v>
      </c>
      <c r="F4235" s="94">
        <v>3.2689033593362238</v>
      </c>
      <c r="G4235" s="94">
        <v>3.2103427272323128</v>
      </c>
      <c r="H4235" s="94">
        <v>3.3289043795796354</v>
      </c>
      <c r="I4235" s="94">
        <v>3.8196497676946173</v>
      </c>
      <c r="J4235" s="94">
        <v>3.8531431808375132</v>
      </c>
      <c r="K4235" s="94">
        <v>3.5427564360359884</v>
      </c>
      <c r="L4235" s="94">
        <v>3.4236547549908347</v>
      </c>
      <c r="M4235" s="94">
        <v>3.1534866513877651</v>
      </c>
      <c r="N4235" s="94">
        <v>3.2155874888816864</v>
      </c>
      <c r="O4235" s="94">
        <v>3.3108487380704421</v>
      </c>
      <c r="P4235" s="94">
        <v>3.0805424563434527</v>
      </c>
      <c r="Q4235" s="94">
        <v>3.4069576544817721</v>
      </c>
      <c r="R4235" s="94">
        <v>3.0972442381463314</v>
      </c>
      <c r="S4235" s="94">
        <v>3.0452796059109049</v>
      </c>
      <c r="T4235" s="94">
        <v>2.8808695133010218</v>
      </c>
      <c r="U4235" s="94">
        <v>2.7656028214087431</v>
      </c>
      <c r="V4235" s="94">
        <v>2.89743668373145</v>
      </c>
      <c r="W4235" s="94">
        <v>2.5613596674679351</v>
      </c>
      <c r="X4235" s="94">
        <v>2.7356897651444045</v>
      </c>
      <c r="Y4235" s="94">
        <v>2.7903102294877269</v>
      </c>
      <c r="Z4235" s="94">
        <v>2.8136915337315576</v>
      </c>
      <c r="AA4235" s="94">
        <v>2.9350791942546408</v>
      </c>
      <c r="AB4235" s="94">
        <v>2.9645885082830055</v>
      </c>
      <c r="AC4235" s="94">
        <v>2.9403113671860521</v>
      </c>
      <c r="AD4235" s="94">
        <v>2.9883006514749266</v>
      </c>
      <c r="AE4235" s="94">
        <v>2.8374957275551882</v>
      </c>
      <c r="AF4235" s="94">
        <v>2.6671680559451394</v>
      </c>
      <c r="AG4235" s="94">
        <v>2.4936130371470915</v>
      </c>
      <c r="AH4235" s="94">
        <v>2.5309790388607656</v>
      </c>
      <c r="AI4235" s="94">
        <v>2.5681629129129457</v>
      </c>
      <c r="AJ4235" s="94">
        <v>2.5696709319623592</v>
      </c>
      <c r="AK4235" s="94">
        <v>2.4028434456795518</v>
      </c>
      <c r="AL4235" s="94">
        <v>2.5614597922188436</v>
      </c>
      <c r="AM4235" s="94">
        <v>2.291206023112355</v>
      </c>
      <c r="AN4235" s="94">
        <v>2.2050676651811494</v>
      </c>
      <c r="AO4235" s="94">
        <v>2.1995688064431311</v>
      </c>
      <c r="AP4235" s="94">
        <v>2.3334463394941727</v>
      </c>
      <c r="AQ4235" s="94">
        <v>2.1212610537556693</v>
      </c>
      <c r="AR4235" s="94">
        <v>2.046103504249861</v>
      </c>
      <c r="AS4235" s="43">
        <f t="shared" si="118"/>
        <v>46.705645190404447</v>
      </c>
    </row>
    <row r="4236" spans="3:45">
      <c r="C4236" s="34">
        <v>170</v>
      </c>
      <c r="D4236" s="94">
        <v>3.3</v>
      </c>
      <c r="E4236" s="94">
        <v>3.2544462279203827</v>
      </c>
      <c r="F4236" s="94">
        <v>2.9897339457733074</v>
      </c>
      <c r="G4236" s="94">
        <v>2.757412815119995</v>
      </c>
      <c r="H4236" s="94">
        <v>2.589052899940655</v>
      </c>
      <c r="I4236" s="94">
        <v>2.7752661961551639</v>
      </c>
      <c r="J4236" s="94">
        <v>2.6758513330361242</v>
      </c>
      <c r="K4236" s="94">
        <v>2.8730798094210708</v>
      </c>
      <c r="L4236" s="94">
        <v>2.7545273945256974</v>
      </c>
      <c r="M4236" s="94">
        <v>2.6362306633226238</v>
      </c>
      <c r="N4236" s="94">
        <v>2.5733651748363608</v>
      </c>
      <c r="O4236" s="94">
        <v>2.3098433679334565</v>
      </c>
      <c r="P4236" s="94">
        <v>2.6182577825647892</v>
      </c>
      <c r="Q4236" s="94">
        <v>2.7291925581091876</v>
      </c>
      <c r="R4236" s="94">
        <v>2.847017630184868</v>
      </c>
      <c r="S4236" s="94">
        <v>2.7297483743588646</v>
      </c>
      <c r="T4236" s="94">
        <v>2.5923898041595566</v>
      </c>
      <c r="U4236" s="94">
        <v>2.7249418837110633</v>
      </c>
      <c r="V4236" s="94">
        <v>2.4561300805106443</v>
      </c>
      <c r="W4236" s="94">
        <v>2.3224008642872871</v>
      </c>
      <c r="X4236" s="94">
        <v>2.393328276927825</v>
      </c>
      <c r="Y4236" s="94">
        <v>2.2362009744608833</v>
      </c>
      <c r="Z4236" s="94">
        <v>2.0765430271508767</v>
      </c>
      <c r="AA4236" s="94">
        <v>2.1190801836483355</v>
      </c>
      <c r="AB4236" s="94">
        <v>1.9298295173605271</v>
      </c>
      <c r="AC4236" s="94">
        <v>2.140222143045877</v>
      </c>
      <c r="AD4236" s="94">
        <v>2.0891589418923475</v>
      </c>
      <c r="AE4236" s="94">
        <v>2.02525731790527</v>
      </c>
      <c r="AF4236" s="94">
        <v>2.0229908332621251</v>
      </c>
      <c r="AG4236" s="94">
        <v>2.2285018651601325</v>
      </c>
      <c r="AH4236" s="94">
        <v>2.0961752293224514</v>
      </c>
      <c r="AI4236" s="94">
        <v>1.927468840528876</v>
      </c>
      <c r="AJ4236" s="94">
        <v>2.1097674689261714</v>
      </c>
      <c r="AK4236" s="94">
        <v>2.0121061644602278</v>
      </c>
      <c r="AL4236" s="94">
        <v>1.7643684121501317</v>
      </c>
      <c r="AM4236" s="94">
        <v>1.7525253741850815</v>
      </c>
      <c r="AN4236" s="94">
        <v>1.7154395602949464</v>
      </c>
      <c r="AO4236" s="94">
        <v>1.8346603770244176</v>
      </c>
      <c r="AP4236" s="94">
        <v>1.7448866274636736</v>
      </c>
      <c r="AQ4236" s="94">
        <v>1.9386146782111831</v>
      </c>
      <c r="AR4236" s="94">
        <v>1.8261370726746655</v>
      </c>
      <c r="AS4236" s="43">
        <f t="shared" si="118"/>
        <v>38.987178052911339</v>
      </c>
    </row>
    <row r="4237" spans="3:45">
      <c r="C4237" s="34">
        <v>171</v>
      </c>
      <c r="D4237" s="94">
        <v>3.3</v>
      </c>
      <c r="E4237" s="94">
        <v>3.4372873309901451</v>
      </c>
      <c r="F4237" s="94">
        <v>3.6636608033442726</v>
      </c>
      <c r="G4237" s="94">
        <v>3.9217785055146024</v>
      </c>
      <c r="H4237" s="94">
        <v>3.9500435342428095</v>
      </c>
      <c r="I4237" s="94">
        <v>3.6814157233972864</v>
      </c>
      <c r="J4237" s="94">
        <v>3.7245721180592826</v>
      </c>
      <c r="K4237" s="94">
        <v>3.9003950915998669</v>
      </c>
      <c r="L4237" s="94">
        <v>3.4800999128988654</v>
      </c>
      <c r="M4237" s="94">
        <v>3.3076874461625034</v>
      </c>
      <c r="N4237" s="94">
        <v>3.2862637393580436</v>
      </c>
      <c r="O4237" s="94">
        <v>2.784861848442338</v>
      </c>
      <c r="P4237" s="94">
        <v>3.0064375243494705</v>
      </c>
      <c r="Q4237" s="94">
        <v>2.7866207004637076</v>
      </c>
      <c r="R4237" s="94">
        <v>2.6222740012277623</v>
      </c>
      <c r="S4237" s="94">
        <v>2.6899588616194574</v>
      </c>
      <c r="T4237" s="94">
        <v>2.6755965150145506</v>
      </c>
      <c r="U4237" s="94">
        <v>2.7086481443159953</v>
      </c>
      <c r="V4237" s="94">
        <v>2.3286196768931302</v>
      </c>
      <c r="W4237" s="94">
        <v>2.0535181394552948</v>
      </c>
      <c r="X4237" s="94">
        <v>2.1376779965407962</v>
      </c>
      <c r="Y4237" s="94">
        <v>2.2780984123535033</v>
      </c>
      <c r="Z4237" s="94">
        <v>2.4038784071010104</v>
      </c>
      <c r="AA4237" s="94">
        <v>2.4671301357878805</v>
      </c>
      <c r="AB4237" s="94">
        <v>2.4056974163032443</v>
      </c>
      <c r="AC4237" s="94">
        <v>2.1176594156428181</v>
      </c>
      <c r="AD4237" s="94">
        <v>2.0433798792179738</v>
      </c>
      <c r="AE4237" s="94">
        <v>2.0433231822307127</v>
      </c>
      <c r="AF4237" s="94">
        <v>2.037692917627854</v>
      </c>
      <c r="AG4237" s="94">
        <v>1.9336154971656805</v>
      </c>
      <c r="AH4237" s="94">
        <v>1.8583181767170585</v>
      </c>
      <c r="AI4237" s="94">
        <v>1.6311877758032867</v>
      </c>
      <c r="AJ4237" s="94">
        <v>1.2952460232232088</v>
      </c>
      <c r="AK4237" s="94">
        <v>1.1972739894974569</v>
      </c>
      <c r="AL4237" s="94">
        <v>1.1493793006409765</v>
      </c>
      <c r="AM4237" s="94">
        <v>1.1031985531245485</v>
      </c>
      <c r="AN4237" s="94">
        <v>1.1320456795063496</v>
      </c>
      <c r="AO4237" s="94">
        <v>1.0737844837299162</v>
      </c>
      <c r="AP4237" s="94">
        <v>1.1755679724727417</v>
      </c>
      <c r="AQ4237" s="94">
        <v>1.1033276553546891</v>
      </c>
      <c r="AR4237" s="94">
        <v>1.0730884192050731</v>
      </c>
      <c r="AS4237" s="43">
        <f t="shared" si="118"/>
        <v>44.3608597395503</v>
      </c>
    </row>
    <row r="4238" spans="3:45">
      <c r="C4238" s="34">
        <v>172</v>
      </c>
      <c r="D4238" s="94">
        <v>3.3</v>
      </c>
      <c r="E4238" s="94">
        <v>3.0507851652786324</v>
      </c>
      <c r="F4238" s="94">
        <v>2.7946327699374836</v>
      </c>
      <c r="G4238" s="94">
        <v>2.4910278065216018</v>
      </c>
      <c r="H4238" s="94">
        <v>2.4763978523209209</v>
      </c>
      <c r="I4238" s="94">
        <v>2.5774342495011986</v>
      </c>
      <c r="J4238" s="94">
        <v>2.5301048179077763</v>
      </c>
      <c r="K4238" s="94">
        <v>2.5783957326904394</v>
      </c>
      <c r="L4238" s="94">
        <v>2.4525282855885342</v>
      </c>
      <c r="M4238" s="94">
        <v>2.3410218024445513</v>
      </c>
      <c r="N4238" s="94">
        <v>2.6424125666152825</v>
      </c>
      <c r="O4238" s="94">
        <v>2.3440729094179606</v>
      </c>
      <c r="P4238" s="94">
        <v>2.271323610931486</v>
      </c>
      <c r="Q4238" s="94">
        <v>2.3629708201697857</v>
      </c>
      <c r="R4238" s="94">
        <v>2.245871124639188</v>
      </c>
      <c r="S4238" s="94">
        <v>1.9104879262902354</v>
      </c>
      <c r="T4238" s="94">
        <v>1.8698530979909778</v>
      </c>
      <c r="U4238" s="94">
        <v>1.7611134777013617</v>
      </c>
      <c r="V4238" s="94">
        <v>1.9135397263079719</v>
      </c>
      <c r="W4238" s="94">
        <v>1.7000945973991404</v>
      </c>
      <c r="X4238" s="94">
        <v>1.6634497703528897</v>
      </c>
      <c r="Y4238" s="94">
        <v>1.6700120440645203</v>
      </c>
      <c r="Z4238" s="94">
        <v>1.5643640643528756</v>
      </c>
      <c r="AA4238" s="94">
        <v>1.5112831985033133</v>
      </c>
      <c r="AB4238" s="94">
        <v>1.500162180786585</v>
      </c>
      <c r="AC4238" s="94">
        <v>1.4029660482320965</v>
      </c>
      <c r="AD4238" s="94">
        <v>1.4804018955973519</v>
      </c>
      <c r="AE4238" s="94">
        <v>1.4187672431019216</v>
      </c>
      <c r="AF4238" s="94">
        <v>1.4212011712037897</v>
      </c>
      <c r="AG4238" s="94">
        <v>1.4730288578150874</v>
      </c>
      <c r="AH4238" s="94">
        <v>1.4922974172552019</v>
      </c>
      <c r="AI4238" s="94">
        <v>1.552763912889632</v>
      </c>
      <c r="AJ4238" s="94">
        <v>1.3910558562994919</v>
      </c>
      <c r="AK4238" s="94">
        <v>1.2903916358328054</v>
      </c>
      <c r="AL4238" s="94">
        <v>1.3589044468533928</v>
      </c>
      <c r="AM4238" s="94">
        <v>1.4321686118232739</v>
      </c>
      <c r="AN4238" s="94">
        <v>1.3963566953852775</v>
      </c>
      <c r="AO4238" s="94">
        <v>1.3106404565045537</v>
      </c>
      <c r="AP4238" s="94">
        <v>1.2557638095458379</v>
      </c>
      <c r="AQ4238" s="94">
        <v>1.1153305984224806</v>
      </c>
      <c r="AR4238" s="94">
        <v>1.1144581500394195</v>
      </c>
      <c r="AS4238" s="43">
        <f t="shared" si="118"/>
        <v>33.704950057234029</v>
      </c>
    </row>
    <row r="4239" spans="3:45">
      <c r="C4239" s="34">
        <v>173</v>
      </c>
      <c r="D4239" s="94">
        <v>3.3</v>
      </c>
      <c r="E4239" s="94">
        <v>2.8823567031224591</v>
      </c>
      <c r="F4239" s="94">
        <v>2.8405704409408519</v>
      </c>
      <c r="G4239" s="94">
        <v>2.9555777448706073</v>
      </c>
      <c r="H4239" s="94">
        <v>3.0465335950944832</v>
      </c>
      <c r="I4239" s="94">
        <v>2.9382729677920811</v>
      </c>
      <c r="J4239" s="94">
        <v>3.1105711676987426</v>
      </c>
      <c r="K4239" s="94">
        <v>3.0030414995703851</v>
      </c>
      <c r="L4239" s="94">
        <v>2.7667296910244645</v>
      </c>
      <c r="M4239" s="94">
        <v>2.5320852128935796</v>
      </c>
      <c r="N4239" s="94">
        <v>2.6729971085029249</v>
      </c>
      <c r="O4239" s="94">
        <v>2.7602726246243456</v>
      </c>
      <c r="P4239" s="94">
        <v>2.4884972039721212</v>
      </c>
      <c r="Q4239" s="94">
        <v>2.050921079172435</v>
      </c>
      <c r="R4239" s="94">
        <v>1.7412544835884467</v>
      </c>
      <c r="S4239" s="94">
        <v>1.974802663085899</v>
      </c>
      <c r="T4239" s="94">
        <v>2.0593054874333929</v>
      </c>
      <c r="U4239" s="94">
        <v>1.9347574360429631</v>
      </c>
      <c r="V4239" s="94">
        <v>1.9272039543620343</v>
      </c>
      <c r="W4239" s="94">
        <v>1.9414455412204921</v>
      </c>
      <c r="X4239" s="94">
        <v>1.8649365865211684</v>
      </c>
      <c r="Y4239" s="94">
        <v>1.7893596729251768</v>
      </c>
      <c r="Z4239" s="94">
        <v>1.6752539695165445</v>
      </c>
      <c r="AA4239" s="94">
        <v>1.5430823494071044</v>
      </c>
      <c r="AB4239" s="94">
        <v>1.6443963571561522</v>
      </c>
      <c r="AC4239" s="94">
        <v>1.5220293479916658</v>
      </c>
      <c r="AD4239" s="94">
        <v>1.2824549535946026</v>
      </c>
      <c r="AE4239" s="94">
        <v>1.2695123670188855</v>
      </c>
      <c r="AF4239" s="94">
        <v>1.1352027892410486</v>
      </c>
      <c r="AG4239" s="94">
        <v>0.92640020671700696</v>
      </c>
      <c r="AH4239" s="94">
        <v>0.85761732457600648</v>
      </c>
      <c r="AI4239" s="94">
        <v>0.70775782317264113</v>
      </c>
      <c r="AJ4239" s="94">
        <v>0.63992145647687892</v>
      </c>
      <c r="AK4239" s="94">
        <v>0.65868357079568551</v>
      </c>
      <c r="AL4239" s="94">
        <v>0.60847440094208538</v>
      </c>
      <c r="AM4239" s="94">
        <v>0.57443671823012799</v>
      </c>
      <c r="AN4239" s="94">
        <v>0.57820165724510397</v>
      </c>
      <c r="AO4239" s="94">
        <v>0.6142350264170181</v>
      </c>
      <c r="AP4239" s="94">
        <v>0.59510670923811537</v>
      </c>
      <c r="AQ4239" s="94">
        <v>0.60134234846028101</v>
      </c>
      <c r="AR4239" s="94">
        <v>0.59499581124853518</v>
      </c>
      <c r="AS4239" s="43">
        <f t="shared" si="118"/>
        <v>34.818210286069366</v>
      </c>
    </row>
    <row r="4240" spans="3:45">
      <c r="C4240" s="34">
        <v>174</v>
      </c>
      <c r="D4240" s="94">
        <v>3.3</v>
      </c>
      <c r="E4240" s="94">
        <v>2.8100345212636153</v>
      </c>
      <c r="F4240" s="94">
        <v>2.4362690945509877</v>
      </c>
      <c r="G4240" s="94">
        <v>2.6386661600287922</v>
      </c>
      <c r="H4240" s="94">
        <v>2.8067489671087604</v>
      </c>
      <c r="I4240" s="94">
        <v>2.4852938126440338</v>
      </c>
      <c r="J4240" s="94">
        <v>2.5961648138819968</v>
      </c>
      <c r="K4240" s="94">
        <v>2.4089436651250034</v>
      </c>
      <c r="L4240" s="94">
        <v>2.5117721606337731</v>
      </c>
      <c r="M4240" s="94">
        <v>2.4604893808841388</v>
      </c>
      <c r="N4240" s="94">
        <v>2.4356120907674916</v>
      </c>
      <c r="O4240" s="94">
        <v>2.4719917366604958</v>
      </c>
      <c r="P4240" s="94">
        <v>2.4167294945519506</v>
      </c>
      <c r="Q4240" s="94">
        <v>2.1127740879371699</v>
      </c>
      <c r="R4240" s="94">
        <v>1.837055622323017</v>
      </c>
      <c r="S4240" s="94">
        <v>1.8104260964440124</v>
      </c>
      <c r="T4240" s="94">
        <v>1.7352720396616832</v>
      </c>
      <c r="U4240" s="94">
        <v>1.799847106650472</v>
      </c>
      <c r="V4240" s="94">
        <v>1.7228743460646254</v>
      </c>
      <c r="W4240" s="94">
        <v>1.7107458201631622</v>
      </c>
      <c r="X4240" s="94">
        <v>1.6957284552038547</v>
      </c>
      <c r="Y4240" s="94">
        <v>1.4752424618271736</v>
      </c>
      <c r="Z4240" s="94">
        <v>1.5728141981621955</v>
      </c>
      <c r="AA4240" s="94">
        <v>1.607757389374926</v>
      </c>
      <c r="AB4240" s="94">
        <v>1.5219959232477391</v>
      </c>
      <c r="AC4240" s="94">
        <v>1.5742464198775892</v>
      </c>
      <c r="AD4240" s="94">
        <v>1.4651624771487992</v>
      </c>
      <c r="AE4240" s="94">
        <v>1.412302532473461</v>
      </c>
      <c r="AF4240" s="94">
        <v>1.5137426639230009</v>
      </c>
      <c r="AG4240" s="94">
        <v>1.6251358512727607</v>
      </c>
      <c r="AH4240" s="94">
        <v>1.5476793199377972</v>
      </c>
      <c r="AI4240" s="94">
        <v>1.538046084435124</v>
      </c>
      <c r="AJ4240" s="94">
        <v>1.6191058871940964</v>
      </c>
      <c r="AK4240" s="94">
        <v>1.5329479538091397</v>
      </c>
      <c r="AL4240" s="94">
        <v>1.4953400669728247</v>
      </c>
      <c r="AM4240" s="94">
        <v>1.4576584866164057</v>
      </c>
      <c r="AN4240" s="94">
        <v>1.5684445536801352</v>
      </c>
      <c r="AO4240" s="94">
        <v>1.4013820774061572</v>
      </c>
      <c r="AP4240" s="94">
        <v>1.4959606422047913</v>
      </c>
      <c r="AQ4240" s="94">
        <v>1.4411311751857243</v>
      </c>
      <c r="AR4240" s="94">
        <v>1.3791149194209953</v>
      </c>
      <c r="AS4240" s="43">
        <f t="shared" si="118"/>
        <v>33.398890660653585</v>
      </c>
    </row>
    <row r="4241" spans="3:45">
      <c r="C4241" s="34">
        <v>175</v>
      </c>
      <c r="D4241" s="94">
        <v>3.3</v>
      </c>
      <c r="E4241" s="94">
        <v>3.3264831700301043</v>
      </c>
      <c r="F4241" s="94">
        <v>3.3662865945105889</v>
      </c>
      <c r="G4241" s="94">
        <v>3.3308688974620502</v>
      </c>
      <c r="H4241" s="94">
        <v>3.2315223077454149</v>
      </c>
      <c r="I4241" s="94">
        <v>3.0420132832298106</v>
      </c>
      <c r="J4241" s="94">
        <v>2.8520267189309338</v>
      </c>
      <c r="K4241" s="94">
        <v>2.950892345202683</v>
      </c>
      <c r="L4241" s="94">
        <v>2.6766223324755685</v>
      </c>
      <c r="M4241" s="94">
        <v>2.6942122980540248</v>
      </c>
      <c r="N4241" s="94">
        <v>2.4927426959304451</v>
      </c>
      <c r="O4241" s="94">
        <v>2.2197321075268364</v>
      </c>
      <c r="P4241" s="94">
        <v>2.4619502331089795</v>
      </c>
      <c r="Q4241" s="94">
        <v>2.2627790302649826</v>
      </c>
      <c r="R4241" s="94">
        <v>2.0583091710320853</v>
      </c>
      <c r="S4241" s="94">
        <v>2.1575308441246297</v>
      </c>
      <c r="T4241" s="94">
        <v>2.1689210295738608</v>
      </c>
      <c r="U4241" s="94">
        <v>2.3677682263045963</v>
      </c>
      <c r="V4241" s="94">
        <v>2.3741449415488027</v>
      </c>
      <c r="W4241" s="94">
        <v>2.0983014965988147</v>
      </c>
      <c r="X4241" s="94">
        <v>2.1864516242947349</v>
      </c>
      <c r="Y4241" s="94">
        <v>2.0129023631735907</v>
      </c>
      <c r="Z4241" s="94">
        <v>1.8979567314652883</v>
      </c>
      <c r="AA4241" s="94">
        <v>1.9738165149506248</v>
      </c>
      <c r="AB4241" s="94">
        <v>1.7456453854732721</v>
      </c>
      <c r="AC4241" s="94">
        <v>1.7432848108316543</v>
      </c>
      <c r="AD4241" s="94">
        <v>1.6997254004926208</v>
      </c>
      <c r="AE4241" s="94">
        <v>1.8396529359871046</v>
      </c>
      <c r="AF4241" s="94">
        <v>1.611441628564876</v>
      </c>
      <c r="AG4241" s="94">
        <v>1.4487574998299746</v>
      </c>
      <c r="AH4241" s="94">
        <v>1.6160167749542247</v>
      </c>
      <c r="AI4241" s="94">
        <v>1.3832676537316178</v>
      </c>
      <c r="AJ4241" s="94">
        <v>1.4284802849239928</v>
      </c>
      <c r="AK4241" s="94">
        <v>1.3635043511264782</v>
      </c>
      <c r="AL4241" s="94">
        <v>1.3998613248011536</v>
      </c>
      <c r="AM4241" s="94">
        <v>1.2622447188888939</v>
      </c>
      <c r="AN4241" s="94">
        <v>1.253705444320947</v>
      </c>
      <c r="AO4241" s="94">
        <v>1.3235585975683086</v>
      </c>
      <c r="AP4241" s="94">
        <v>1.2468345682358721</v>
      </c>
      <c r="AQ4241" s="94">
        <v>1.1659078921055437</v>
      </c>
      <c r="AR4241" s="94">
        <v>1.2772328626690721</v>
      </c>
      <c r="AS4241" s="43">
        <f t="shared" si="118"/>
        <v>37.985145459269738</v>
      </c>
    </row>
    <row r="4242" spans="3:45">
      <c r="C4242" s="34">
        <v>176</v>
      </c>
      <c r="D4242" s="94">
        <v>3.3</v>
      </c>
      <c r="E4242" s="94">
        <v>3.3205242743854062</v>
      </c>
      <c r="F4242" s="94">
        <v>3.7785799116155205</v>
      </c>
      <c r="G4242" s="94">
        <v>4.143884198110519</v>
      </c>
      <c r="H4242" s="94">
        <v>3.9273114592295668</v>
      </c>
      <c r="I4242" s="94">
        <v>3.824760818272348</v>
      </c>
      <c r="J4242" s="94">
        <v>3.6572572719081622</v>
      </c>
      <c r="K4242" s="94">
        <v>3.7195793991600339</v>
      </c>
      <c r="L4242" s="94">
        <v>3.695449972905112</v>
      </c>
      <c r="M4242" s="94">
        <v>3.4355575394039275</v>
      </c>
      <c r="N4242" s="94">
        <v>3.3448987817022076</v>
      </c>
      <c r="O4242" s="94">
        <v>3.5299634730236429</v>
      </c>
      <c r="P4242" s="94">
        <v>3.8234362548397027</v>
      </c>
      <c r="Q4242" s="94">
        <v>4.0153251283689029</v>
      </c>
      <c r="R4242" s="94">
        <v>3.3355764491243289</v>
      </c>
      <c r="S4242" s="94">
        <v>3.7706860786282026</v>
      </c>
      <c r="T4242" s="94">
        <v>3.5369892791482327</v>
      </c>
      <c r="U4242" s="94">
        <v>3.4754544890282011</v>
      </c>
      <c r="V4242" s="94">
        <v>3.2493586157935317</v>
      </c>
      <c r="W4242" s="94">
        <v>3.3570283080246131</v>
      </c>
      <c r="X4242" s="94">
        <v>3.6263347582957004</v>
      </c>
      <c r="Y4242" s="94">
        <v>3.4727484065429937</v>
      </c>
      <c r="Z4242" s="94">
        <v>3.2335413186114819</v>
      </c>
      <c r="AA4242" s="94">
        <v>3.2030839112890517</v>
      </c>
      <c r="AB4242" s="94">
        <v>2.8965285210320624</v>
      </c>
      <c r="AC4242" s="94">
        <v>3.2270859413089252</v>
      </c>
      <c r="AD4242" s="94">
        <v>3.0777833040486047</v>
      </c>
      <c r="AE4242" s="94">
        <v>2.9268947074167051</v>
      </c>
      <c r="AF4242" s="94">
        <v>3.1612470604300396</v>
      </c>
      <c r="AG4242" s="94">
        <v>3.0354199324050919</v>
      </c>
      <c r="AH4242" s="94">
        <v>2.940633424234866</v>
      </c>
      <c r="AI4242" s="94">
        <v>2.9973545313540835</v>
      </c>
      <c r="AJ4242" s="94">
        <v>3.1602654957208189</v>
      </c>
      <c r="AK4242" s="94">
        <v>3.0559007903630131</v>
      </c>
      <c r="AL4242" s="94">
        <v>3.0230122240850701</v>
      </c>
      <c r="AM4242" s="94">
        <v>3.0383581052437729</v>
      </c>
      <c r="AN4242" s="94">
        <v>2.8718780394087529</v>
      </c>
      <c r="AO4242" s="94">
        <v>2.9101206438649263</v>
      </c>
      <c r="AP4242" s="94">
        <v>2.9755406803769495</v>
      </c>
      <c r="AQ4242" s="94">
        <v>2.6758573275812734</v>
      </c>
      <c r="AR4242" s="94">
        <v>2.7433973343911191</v>
      </c>
      <c r="AS4242" s="43">
        <f t="shared" si="118"/>
        <v>52.425245678419074</v>
      </c>
    </row>
    <row r="4243" spans="3:45">
      <c r="C4243" s="34">
        <v>177</v>
      </c>
      <c r="D4243" s="94">
        <v>3.3</v>
      </c>
      <c r="E4243" s="94">
        <v>3.3494588032060317</v>
      </c>
      <c r="F4243" s="94">
        <v>3.4200085205921136</v>
      </c>
      <c r="G4243" s="94">
        <v>3.4714236075112392</v>
      </c>
      <c r="H4243" s="94">
        <v>3.8361236467393103</v>
      </c>
      <c r="I4243" s="94">
        <v>3.8349170543653477</v>
      </c>
      <c r="J4243" s="94">
        <v>3.9425781964710884</v>
      </c>
      <c r="K4243" s="94">
        <v>3.5501060645793037</v>
      </c>
      <c r="L4243" s="94">
        <v>3.5486114431338871</v>
      </c>
      <c r="M4243" s="94">
        <v>3.7098213476017476</v>
      </c>
      <c r="N4243" s="94">
        <v>3.7886000356273635</v>
      </c>
      <c r="O4243" s="94">
        <v>4.3419997498418663</v>
      </c>
      <c r="P4243" s="94">
        <v>4.4056924953302605</v>
      </c>
      <c r="Q4243" s="94">
        <v>3.9039622967827494</v>
      </c>
      <c r="R4243" s="94">
        <v>3.4923030386528828</v>
      </c>
      <c r="S4243" s="94">
        <v>3.0800066199400504</v>
      </c>
      <c r="T4243" s="94">
        <v>3.2334526837789244</v>
      </c>
      <c r="U4243" s="94">
        <v>3.0991546933093925</v>
      </c>
      <c r="V4243" s="94">
        <v>3.3221742701182584</v>
      </c>
      <c r="W4243" s="94">
        <v>3.42807056027151</v>
      </c>
      <c r="X4243" s="94">
        <v>3.3497816849558792</v>
      </c>
      <c r="Y4243" s="94">
        <v>3.4758421563847994</v>
      </c>
      <c r="Z4243" s="94">
        <v>3.1794754395591309</v>
      </c>
      <c r="AA4243" s="94">
        <v>3.3902153070666805</v>
      </c>
      <c r="AB4243" s="94">
        <v>2.8973347197869086</v>
      </c>
      <c r="AC4243" s="94">
        <v>2.8036735226818945</v>
      </c>
      <c r="AD4243" s="94">
        <v>2.9344165516501346</v>
      </c>
      <c r="AE4243" s="94">
        <v>2.6527538339381436</v>
      </c>
      <c r="AF4243" s="94">
        <v>2.5198591499738092</v>
      </c>
      <c r="AG4243" s="94">
        <v>2.3261708858301691</v>
      </c>
      <c r="AH4243" s="94">
        <v>2.3613136480574046</v>
      </c>
      <c r="AI4243" s="94">
        <v>2.4461966309258658</v>
      </c>
      <c r="AJ4243" s="94">
        <v>2.4032263423037716</v>
      </c>
      <c r="AK4243" s="94">
        <v>2.5500693873922691</v>
      </c>
      <c r="AL4243" s="94">
        <v>2.570047802314523</v>
      </c>
      <c r="AM4243" s="94">
        <v>2.4214066211240248</v>
      </c>
      <c r="AN4243" s="94">
        <v>2.3034849945382216</v>
      </c>
      <c r="AO4243" s="94">
        <v>2.3652605405949294</v>
      </c>
      <c r="AP4243" s="94">
        <v>2.2781693333730662</v>
      </c>
      <c r="AQ4243" s="94">
        <v>2.5713743832955118</v>
      </c>
      <c r="AR4243" s="94">
        <v>2.5569410184921524</v>
      </c>
      <c r="AS4243" s="43">
        <f t="shared" si="118"/>
        <v>51.010191085814775</v>
      </c>
    </row>
    <row r="4244" spans="3:45">
      <c r="C4244" s="34">
        <v>178</v>
      </c>
      <c r="D4244" s="94">
        <v>3.3</v>
      </c>
      <c r="E4244" s="94">
        <v>2.9477648087930328</v>
      </c>
      <c r="F4244" s="94">
        <v>2.650844852311049</v>
      </c>
      <c r="G4244" s="94">
        <v>2.3722658086765156</v>
      </c>
      <c r="H4244" s="94">
        <v>2.0066381995298497</v>
      </c>
      <c r="I4244" s="94">
        <v>1.9545389124221182</v>
      </c>
      <c r="J4244" s="94">
        <v>1.7831334198377591</v>
      </c>
      <c r="K4244" s="94">
        <v>1.5598296613678178</v>
      </c>
      <c r="L4244" s="94">
        <v>1.423093352593781</v>
      </c>
      <c r="M4244" s="94">
        <v>1.418250824690549</v>
      </c>
      <c r="N4244" s="94">
        <v>1.3799892163344654</v>
      </c>
      <c r="O4244" s="94">
        <v>1.2950615323426462</v>
      </c>
      <c r="P4244" s="94">
        <v>1.3548929458534957</v>
      </c>
      <c r="Q4244" s="94">
        <v>1.3300680071026465</v>
      </c>
      <c r="R4244" s="94">
        <v>1.2330030629489848</v>
      </c>
      <c r="S4244" s="94">
        <v>1.1901972933203993</v>
      </c>
      <c r="T4244" s="94">
        <v>1.1908695365993591</v>
      </c>
      <c r="U4244" s="94">
        <v>1.157769495899537</v>
      </c>
      <c r="V4244" s="94">
        <v>1.1219401484216847</v>
      </c>
      <c r="W4244" s="94">
        <v>1.1842476913537079</v>
      </c>
      <c r="X4244" s="94">
        <v>1.1681087045605871</v>
      </c>
      <c r="Y4244" s="94">
        <v>1.0936799884562811</v>
      </c>
      <c r="Z4244" s="94">
        <v>1.0424386209836387</v>
      </c>
      <c r="AA4244" s="94">
        <v>1.0593068084485602</v>
      </c>
      <c r="AB4244" s="94">
        <v>1.0323733765060452</v>
      </c>
      <c r="AC4244" s="94">
        <v>1.154937865990183</v>
      </c>
      <c r="AD4244" s="94">
        <v>1.1256168875564971</v>
      </c>
      <c r="AE4244" s="94">
        <v>1.106945337096958</v>
      </c>
      <c r="AF4244" s="94">
        <v>1.137980937580134</v>
      </c>
      <c r="AG4244" s="94">
        <v>1.1905092024423354</v>
      </c>
      <c r="AH4244" s="94">
        <v>1.1979954426752311</v>
      </c>
      <c r="AI4244" s="94">
        <v>1.1072385423721969</v>
      </c>
      <c r="AJ4244" s="94">
        <v>1.0817198310048108</v>
      </c>
      <c r="AK4244" s="94">
        <v>0.98470734967394846</v>
      </c>
      <c r="AL4244" s="94">
        <v>1.0600996093322375</v>
      </c>
      <c r="AM4244" s="94">
        <v>1.0513429827547454</v>
      </c>
      <c r="AN4244" s="94">
        <v>1.0804555966709677</v>
      </c>
      <c r="AO4244" s="94">
        <v>1.152789608769772</v>
      </c>
      <c r="AP4244" s="94">
        <v>1.1540760099998064</v>
      </c>
      <c r="AQ4244" s="94">
        <v>1.2658495002776837</v>
      </c>
      <c r="AR4244" s="94">
        <v>1.2591700583195073</v>
      </c>
      <c r="AS4244" s="43">
        <f t="shared" si="118"/>
        <v>25.509613259799</v>
      </c>
    </row>
    <row r="4245" spans="3:45">
      <c r="C4245" s="34">
        <v>179</v>
      </c>
      <c r="D4245" s="94">
        <v>3.3</v>
      </c>
      <c r="E4245" s="94">
        <v>3.1138096069288297</v>
      </c>
      <c r="F4245" s="94">
        <v>3.164929998785202</v>
      </c>
      <c r="G4245" s="94">
        <v>3.017466700021771</v>
      </c>
      <c r="H4245" s="94">
        <v>3.1966712015337144</v>
      </c>
      <c r="I4245" s="94">
        <v>3.3423061938299643</v>
      </c>
      <c r="J4245" s="94">
        <v>3.1733087970264204</v>
      </c>
      <c r="K4245" s="94">
        <v>2.7298336703561774</v>
      </c>
      <c r="L4245" s="94">
        <v>2.4512138942994532</v>
      </c>
      <c r="M4245" s="94">
        <v>2.3597374115221745</v>
      </c>
      <c r="N4245" s="94">
        <v>2.1139266616442574</v>
      </c>
      <c r="O4245" s="94">
        <v>2.0655354427013122</v>
      </c>
      <c r="P4245" s="94">
        <v>2.0751664879588487</v>
      </c>
      <c r="Q4245" s="94">
        <v>2.3564175655792727</v>
      </c>
      <c r="R4245" s="94">
        <v>1.9989172277146299</v>
      </c>
      <c r="S4245" s="94">
        <v>2.0272666071443011</v>
      </c>
      <c r="T4245" s="94">
        <v>1.9166832974487023</v>
      </c>
      <c r="U4245" s="94">
        <v>1.6548263843603432</v>
      </c>
      <c r="V4245" s="94">
        <v>1.4453092128914233</v>
      </c>
      <c r="W4245" s="94">
        <v>1.4233363237216945</v>
      </c>
      <c r="X4245" s="94">
        <v>1.3277327811044044</v>
      </c>
      <c r="Y4245" s="94">
        <v>1.4863531792631297</v>
      </c>
      <c r="Z4245" s="94">
        <v>1.3342662884734098</v>
      </c>
      <c r="AA4245" s="94">
        <v>1.2995244864607307</v>
      </c>
      <c r="AB4245" s="94">
        <v>1.2968999827876868</v>
      </c>
      <c r="AC4245" s="94">
        <v>1.2424775534144816</v>
      </c>
      <c r="AD4245" s="94">
        <v>1.2561920064399146</v>
      </c>
      <c r="AE4245" s="94">
        <v>1.3817873622800587</v>
      </c>
      <c r="AF4245" s="94">
        <v>1.2891912196980668</v>
      </c>
      <c r="AG4245" s="94">
        <v>1.2635197750057268</v>
      </c>
      <c r="AH4245" s="94">
        <v>1.1675300247651177</v>
      </c>
      <c r="AI4245" s="94">
        <v>1.0628325708331248</v>
      </c>
      <c r="AJ4245" s="94">
        <v>1.1217615408756854</v>
      </c>
      <c r="AK4245" s="94">
        <v>1.0381435100702128</v>
      </c>
      <c r="AL4245" s="94">
        <v>1.0174082568330298</v>
      </c>
      <c r="AM4245" s="94">
        <v>1.2024061544688018</v>
      </c>
      <c r="AN4245" s="94">
        <v>1.2395164020905378</v>
      </c>
      <c r="AO4245" s="94">
        <v>1.3321734588087644</v>
      </c>
      <c r="AP4245" s="94">
        <v>1.1581387444095042</v>
      </c>
      <c r="AQ4245" s="94">
        <v>1.1938411868557639</v>
      </c>
      <c r="AR4245" s="94">
        <v>1.2569819094623202</v>
      </c>
      <c r="AS4245" s="43">
        <f t="shared" si="118"/>
        <v>34.547322418911087</v>
      </c>
    </row>
    <row r="4246" spans="3:45">
      <c r="C4246" s="34">
        <v>180</v>
      </c>
      <c r="D4246" s="94">
        <v>3.3</v>
      </c>
      <c r="E4246" s="94">
        <v>3.6208154047562182</v>
      </c>
      <c r="F4246" s="94">
        <v>3.1627460945115975</v>
      </c>
      <c r="G4246" s="94">
        <v>3.2664340019425659</v>
      </c>
      <c r="H4246" s="94">
        <v>3.5018098957519719</v>
      </c>
      <c r="I4246" s="94">
        <v>3.5334289936230978</v>
      </c>
      <c r="J4246" s="94">
        <v>3.3409802169345992</v>
      </c>
      <c r="K4246" s="94">
        <v>3.4169958513756935</v>
      </c>
      <c r="L4246" s="94">
        <v>3.5343391783298439</v>
      </c>
      <c r="M4246" s="94">
        <v>3.2281135819637732</v>
      </c>
      <c r="N4246" s="94">
        <v>3.3207791030238099</v>
      </c>
      <c r="O4246" s="94">
        <v>3.103284524514673</v>
      </c>
      <c r="P4246" s="94">
        <v>2.8329989994469194</v>
      </c>
      <c r="Q4246" s="94">
        <v>2.9829597783098176</v>
      </c>
      <c r="R4246" s="94">
        <v>2.8276846791072616</v>
      </c>
      <c r="S4246" s="94">
        <v>2.9274473198987985</v>
      </c>
      <c r="T4246" s="94">
        <v>3.2236365187403235</v>
      </c>
      <c r="U4246" s="94">
        <v>2.9565269090309942</v>
      </c>
      <c r="V4246" s="94">
        <v>2.9196913532542847</v>
      </c>
      <c r="W4246" s="94">
        <v>2.5602245681219729</v>
      </c>
      <c r="X4246" s="94">
        <v>2.4306942781423344</v>
      </c>
      <c r="Y4246" s="94">
        <v>2.4596137258696267</v>
      </c>
      <c r="Z4246" s="94">
        <v>2.4617514601044608</v>
      </c>
      <c r="AA4246" s="94">
        <v>2.296906089222106</v>
      </c>
      <c r="AB4246" s="94">
        <v>2.4045295904644415</v>
      </c>
      <c r="AC4246" s="94">
        <v>2.143328349837093</v>
      </c>
      <c r="AD4246" s="94">
        <v>2.0314563809745882</v>
      </c>
      <c r="AE4246" s="94">
        <v>1.8472207266405762</v>
      </c>
      <c r="AF4246" s="94">
        <v>1.7260978077873539</v>
      </c>
      <c r="AG4246" s="94">
        <v>1.5513105968449679</v>
      </c>
      <c r="AH4246" s="94">
        <v>1.7167751516053944</v>
      </c>
      <c r="AI4246" s="94">
        <v>1.7454752483903293</v>
      </c>
      <c r="AJ4246" s="94">
        <v>1.7744373134846885</v>
      </c>
      <c r="AK4246" s="94">
        <v>1.5775368032932575</v>
      </c>
      <c r="AL4246" s="94">
        <v>1.714854777474947</v>
      </c>
      <c r="AM4246" s="94">
        <v>1.8045697110553309</v>
      </c>
      <c r="AN4246" s="94">
        <v>1.9841892004851724</v>
      </c>
      <c r="AO4246" s="94">
        <v>1.9545764623910242</v>
      </c>
      <c r="AP4246" s="94">
        <v>1.8477254330818544</v>
      </c>
      <c r="AQ4246" s="94">
        <v>2.0028313341908586</v>
      </c>
      <c r="AR4246" s="94">
        <v>2.2408998827371658</v>
      </c>
      <c r="AS4246" s="43">
        <f t="shared" si="118"/>
        <v>44.234079499934197</v>
      </c>
    </row>
    <row r="4247" spans="3:45">
      <c r="C4247" s="34">
        <v>181</v>
      </c>
      <c r="D4247" s="94">
        <v>3.3</v>
      </c>
      <c r="E4247" s="94">
        <v>3.3735260293559679</v>
      </c>
      <c r="F4247" s="94">
        <v>3.3175171976513425</v>
      </c>
      <c r="G4247" s="94">
        <v>2.748800756248639</v>
      </c>
      <c r="H4247" s="94">
        <v>2.6782665722109606</v>
      </c>
      <c r="I4247" s="94">
        <v>2.5911418049352646</v>
      </c>
      <c r="J4247" s="94">
        <v>2.5062506319716245</v>
      </c>
      <c r="K4247" s="94">
        <v>2.2856443322692144</v>
      </c>
      <c r="L4247" s="94">
        <v>2.1592171354244258</v>
      </c>
      <c r="M4247" s="94">
        <v>2.1033610220127814</v>
      </c>
      <c r="N4247" s="94">
        <v>2.1989293303137543</v>
      </c>
      <c r="O4247" s="94">
        <v>2.2092930234925459</v>
      </c>
      <c r="P4247" s="94">
        <v>2.0567248388860437</v>
      </c>
      <c r="Q4247" s="94">
        <v>2.0956881511795178</v>
      </c>
      <c r="R4247" s="94">
        <v>2.012770408218628</v>
      </c>
      <c r="S4247" s="94">
        <v>1.8655244563701121</v>
      </c>
      <c r="T4247" s="94">
        <v>1.6692209587663775</v>
      </c>
      <c r="U4247" s="94">
        <v>1.8154678129381796</v>
      </c>
      <c r="V4247" s="94">
        <v>1.8648339804424641</v>
      </c>
      <c r="W4247" s="94">
        <v>2.0276317339121346</v>
      </c>
      <c r="X4247" s="94">
        <v>1.9506953599325685</v>
      </c>
      <c r="Y4247" s="94">
        <v>1.8117013690483099</v>
      </c>
      <c r="Z4247" s="94">
        <v>1.7705066337077648</v>
      </c>
      <c r="AA4247" s="94">
        <v>1.8441826749492309</v>
      </c>
      <c r="AB4247" s="94">
        <v>1.7507130626830609</v>
      </c>
      <c r="AC4247" s="94">
        <v>1.8023110480352778</v>
      </c>
      <c r="AD4247" s="94">
        <v>1.9674939041342723</v>
      </c>
      <c r="AE4247" s="94">
        <v>1.8971253706471958</v>
      </c>
      <c r="AF4247" s="94">
        <v>1.9163665473271834</v>
      </c>
      <c r="AG4247" s="94">
        <v>1.9423801414718711</v>
      </c>
      <c r="AH4247" s="94">
        <v>1.8755541928270498</v>
      </c>
      <c r="AI4247" s="94">
        <v>1.7536913073388387</v>
      </c>
      <c r="AJ4247" s="94">
        <v>1.5014757361679583</v>
      </c>
      <c r="AK4247" s="94">
        <v>1.4963790688861955</v>
      </c>
      <c r="AL4247" s="94">
        <v>1.5455005210575006</v>
      </c>
      <c r="AM4247" s="94">
        <v>1.657799932332372</v>
      </c>
      <c r="AN4247" s="94">
        <v>1.6183407790637694</v>
      </c>
      <c r="AO4247" s="94">
        <v>1.5814850984857189</v>
      </c>
      <c r="AP4247" s="94">
        <v>1.5506276857465702</v>
      </c>
      <c r="AQ4247" s="94">
        <v>1.641646046686579</v>
      </c>
      <c r="AR4247" s="94">
        <v>1.6735212479915613</v>
      </c>
      <c r="AS4247" s="43">
        <f t="shared" si="118"/>
        <v>34.814499178433792</v>
      </c>
    </row>
    <row r="4248" spans="3:45">
      <c r="C4248" s="34">
        <v>182</v>
      </c>
      <c r="D4248" s="94">
        <v>3.3</v>
      </c>
      <c r="E4248" s="94">
        <v>3.1236900908762952</v>
      </c>
      <c r="F4248" s="94">
        <v>2.8894993569986491</v>
      </c>
      <c r="G4248" s="94">
        <v>3.0599103203521176</v>
      </c>
      <c r="H4248" s="94">
        <v>2.8869798698004683</v>
      </c>
      <c r="I4248" s="94">
        <v>3.1249939790731256</v>
      </c>
      <c r="J4248" s="94">
        <v>2.933707311891141</v>
      </c>
      <c r="K4248" s="94">
        <v>2.8267731018032327</v>
      </c>
      <c r="L4248" s="94">
        <v>2.9350557473018362</v>
      </c>
      <c r="M4248" s="94">
        <v>2.6183530384270552</v>
      </c>
      <c r="N4248" s="94">
        <v>2.6515119396283291</v>
      </c>
      <c r="O4248" s="94">
        <v>2.5365752761927802</v>
      </c>
      <c r="P4248" s="94">
        <v>2.4531960046070491</v>
      </c>
      <c r="Q4248" s="94">
        <v>2.5766349998823257</v>
      </c>
      <c r="R4248" s="94">
        <v>2.4358573797853826</v>
      </c>
      <c r="S4248" s="94">
        <v>2.3265923769258303</v>
      </c>
      <c r="T4248" s="94">
        <v>2.1838567736706787</v>
      </c>
      <c r="U4248" s="94">
        <v>2.1533893842513363</v>
      </c>
      <c r="V4248" s="94">
        <v>2.1637941565097512</v>
      </c>
      <c r="W4248" s="94">
        <v>2.0405417301633224</v>
      </c>
      <c r="X4248" s="94">
        <v>2.0140684643331381</v>
      </c>
      <c r="Y4248" s="94">
        <v>1.9964434896219123</v>
      </c>
      <c r="Z4248" s="94">
        <v>2.1632750149295736</v>
      </c>
      <c r="AA4248" s="94">
        <v>2.3879072884845538</v>
      </c>
      <c r="AB4248" s="94">
        <v>2.4236170893061302</v>
      </c>
      <c r="AC4248" s="94">
        <v>2.5388920199971281</v>
      </c>
      <c r="AD4248" s="94">
        <v>2.558863453140372</v>
      </c>
      <c r="AE4248" s="94">
        <v>2.422378314895012</v>
      </c>
      <c r="AF4248" s="94">
        <v>2.1727045645790253</v>
      </c>
      <c r="AG4248" s="94">
        <v>2.0518847823619955</v>
      </c>
      <c r="AH4248" s="94">
        <v>1.9725645351562369</v>
      </c>
      <c r="AI4248" s="94">
        <v>1.9185786960404116</v>
      </c>
      <c r="AJ4248" s="94">
        <v>1.7761006844907248</v>
      </c>
      <c r="AK4248" s="94">
        <v>1.8282729141472367</v>
      </c>
      <c r="AL4248" s="94">
        <v>1.8354873864054577</v>
      </c>
      <c r="AM4248" s="94">
        <v>1.6483889187561256</v>
      </c>
      <c r="AN4248" s="94">
        <v>1.6709307468981451</v>
      </c>
      <c r="AO4248" s="94">
        <v>1.9128227491269265</v>
      </c>
      <c r="AP4248" s="94">
        <v>1.8677664109958514</v>
      </c>
      <c r="AQ4248" s="94">
        <v>1.8927167853872247</v>
      </c>
      <c r="AR4248" s="94">
        <v>1.9606419782303735</v>
      </c>
      <c r="AS4248" s="43">
        <f t="shared" si="118"/>
        <v>39.091378249826008</v>
      </c>
    </row>
    <row r="4249" spans="3:45">
      <c r="C4249" s="34">
        <v>183</v>
      </c>
      <c r="D4249" s="94">
        <v>3.3</v>
      </c>
      <c r="E4249" s="94">
        <v>2.9825179631270093</v>
      </c>
      <c r="F4249" s="94">
        <v>3.3561061071610099</v>
      </c>
      <c r="G4249" s="94">
        <v>3.8692263270892893</v>
      </c>
      <c r="H4249" s="94">
        <v>3.7202380848300365</v>
      </c>
      <c r="I4249" s="94">
        <v>3.5567517664328676</v>
      </c>
      <c r="J4249" s="94">
        <v>3.6401514017646499</v>
      </c>
      <c r="K4249" s="94">
        <v>3.794929310765371</v>
      </c>
      <c r="L4249" s="94">
        <v>3.9457447858243224</v>
      </c>
      <c r="M4249" s="94">
        <v>3.2992251710228122</v>
      </c>
      <c r="N4249" s="94">
        <v>3.3818179194926565</v>
      </c>
      <c r="O4249" s="94">
        <v>3.765241479936924</v>
      </c>
      <c r="P4249" s="94">
        <v>3.7666862367848593</v>
      </c>
      <c r="Q4249" s="94">
        <v>4.3446628975471242</v>
      </c>
      <c r="R4249" s="94">
        <v>4.670752913687874</v>
      </c>
      <c r="S4249" s="94">
        <v>4.5445416464736583</v>
      </c>
      <c r="T4249" s="94">
        <v>4.3835753171826513</v>
      </c>
      <c r="U4249" s="94">
        <v>4.0875504942186405</v>
      </c>
      <c r="V4249" s="94">
        <v>3.6730442041657185</v>
      </c>
      <c r="W4249" s="94">
        <v>3.6281371178067272</v>
      </c>
      <c r="X4249" s="94">
        <v>3.6170476582363706</v>
      </c>
      <c r="Y4249" s="94">
        <v>3.447658291989748</v>
      </c>
      <c r="Z4249" s="94">
        <v>3.5457455716409219</v>
      </c>
      <c r="AA4249" s="94">
        <v>3.4216088452240294</v>
      </c>
      <c r="AB4249" s="94">
        <v>3.0892711408400793</v>
      </c>
      <c r="AC4249" s="94">
        <v>3.0660126632504414</v>
      </c>
      <c r="AD4249" s="94">
        <v>2.7791461030387237</v>
      </c>
      <c r="AE4249" s="94">
        <v>3.02551723407865</v>
      </c>
      <c r="AF4249" s="94">
        <v>2.7132618828436241</v>
      </c>
      <c r="AG4249" s="94">
        <v>2.9324797630494079</v>
      </c>
      <c r="AH4249" s="94">
        <v>2.6976726686599917</v>
      </c>
      <c r="AI4249" s="94">
        <v>2.83432760626975</v>
      </c>
      <c r="AJ4249" s="94">
        <v>2.842457361112146</v>
      </c>
      <c r="AK4249" s="94">
        <v>3.0019456235646276</v>
      </c>
      <c r="AL4249" s="94">
        <v>2.8329448234314527</v>
      </c>
      <c r="AM4249" s="94">
        <v>2.6996267235871789</v>
      </c>
      <c r="AN4249" s="94">
        <v>3.0418635695776151</v>
      </c>
      <c r="AO4249" s="94">
        <v>3.3181891481927566</v>
      </c>
      <c r="AP4249" s="94">
        <v>3.2409640000694737</v>
      </c>
      <c r="AQ4249" s="94">
        <v>3.2999948925554414</v>
      </c>
      <c r="AR4249" s="94">
        <v>3.1581896911053899</v>
      </c>
      <c r="AS4249" s="43">
        <f t="shared" si="118"/>
        <v>53.158416404092975</v>
      </c>
    </row>
    <row r="4250" spans="3:45">
      <c r="C4250" s="34">
        <v>184</v>
      </c>
      <c r="D4250" s="94">
        <v>3.3</v>
      </c>
      <c r="E4250" s="94">
        <v>3.1756477144751556</v>
      </c>
      <c r="F4250" s="94">
        <v>3.4568574625313944</v>
      </c>
      <c r="G4250" s="94">
        <v>3.5912256512172136</v>
      </c>
      <c r="H4250" s="94">
        <v>3.5787953427779389</v>
      </c>
      <c r="I4250" s="94">
        <v>3.6592725324255748</v>
      </c>
      <c r="J4250" s="94">
        <v>3.3730350652824073</v>
      </c>
      <c r="K4250" s="94">
        <v>3.320688232688271</v>
      </c>
      <c r="L4250" s="94">
        <v>3.3745896583422175</v>
      </c>
      <c r="M4250" s="94">
        <v>3.5426076460089955</v>
      </c>
      <c r="N4250" s="94">
        <v>2.9950646188210088</v>
      </c>
      <c r="O4250" s="94">
        <v>2.944939290049267</v>
      </c>
      <c r="P4250" s="94">
        <v>2.9596411520927788</v>
      </c>
      <c r="Q4250" s="94">
        <v>2.7596667850294154</v>
      </c>
      <c r="R4250" s="94">
        <v>2.8271411004773315</v>
      </c>
      <c r="S4250" s="94">
        <v>2.9083063772176674</v>
      </c>
      <c r="T4250" s="94">
        <v>2.7544426702464655</v>
      </c>
      <c r="U4250" s="94">
        <v>2.606360013369081</v>
      </c>
      <c r="V4250" s="94">
        <v>2.4953419738373621</v>
      </c>
      <c r="W4250" s="94">
        <v>2.8860172225886425</v>
      </c>
      <c r="X4250" s="94">
        <v>2.8915461762509289</v>
      </c>
      <c r="Y4250" s="94">
        <v>2.4151089837990378</v>
      </c>
      <c r="Z4250" s="94">
        <v>2.0619552995111565</v>
      </c>
      <c r="AA4250" s="94">
        <v>2.2084711338916079</v>
      </c>
      <c r="AB4250" s="94">
        <v>2.1716733836759681</v>
      </c>
      <c r="AC4250" s="94">
        <v>2.2022708258114436</v>
      </c>
      <c r="AD4250" s="94">
        <v>2.1608153362812148</v>
      </c>
      <c r="AE4250" s="94">
        <v>2.0569249798531088</v>
      </c>
      <c r="AF4250" s="94">
        <v>2.2030108400213639</v>
      </c>
      <c r="AG4250" s="94">
        <v>2.1560713422911566</v>
      </c>
      <c r="AH4250" s="94">
        <v>1.9148755690911154</v>
      </c>
      <c r="AI4250" s="94">
        <v>1.6172440562620196</v>
      </c>
      <c r="AJ4250" s="94">
        <v>1.6346034469978636</v>
      </c>
      <c r="AK4250" s="94">
        <v>1.5390475878914516</v>
      </c>
      <c r="AL4250" s="94">
        <v>1.4566391010425057</v>
      </c>
      <c r="AM4250" s="94">
        <v>1.4162238408275618</v>
      </c>
      <c r="AN4250" s="94">
        <v>1.3827127940212371</v>
      </c>
      <c r="AO4250" s="94">
        <v>1.3387406310621761</v>
      </c>
      <c r="AP4250" s="94">
        <v>1.3206258139979943</v>
      </c>
      <c r="AQ4250" s="94">
        <v>1.4075954366099677</v>
      </c>
      <c r="AR4250" s="94">
        <v>1.4307891931079675</v>
      </c>
      <c r="AS4250" s="43">
        <f t="shared" si="118"/>
        <v>43.712066582043697</v>
      </c>
    </row>
    <row r="4251" spans="3:45">
      <c r="C4251" s="34">
        <v>185</v>
      </c>
      <c r="D4251" s="94">
        <v>3.3</v>
      </c>
      <c r="E4251" s="94">
        <v>3.2647642336154061</v>
      </c>
      <c r="F4251" s="94">
        <v>3.2755251355420127</v>
      </c>
      <c r="G4251" s="94">
        <v>2.9487094010118255</v>
      </c>
      <c r="H4251" s="94">
        <v>2.6213187329872532</v>
      </c>
      <c r="I4251" s="94">
        <v>2.6984646034940001</v>
      </c>
      <c r="J4251" s="94">
        <v>2.4507209512731971</v>
      </c>
      <c r="K4251" s="94">
        <v>2.5565724261456779</v>
      </c>
      <c r="L4251" s="94">
        <v>2.6152154106737617</v>
      </c>
      <c r="M4251" s="94">
        <v>2.2999442178328255</v>
      </c>
      <c r="N4251" s="94">
        <v>2.491159575376853</v>
      </c>
      <c r="O4251" s="94">
        <v>2.3858576027676319</v>
      </c>
      <c r="P4251" s="94">
        <v>2.3959785126925479</v>
      </c>
      <c r="Q4251" s="94">
        <v>2.4522506628827934</v>
      </c>
      <c r="R4251" s="94">
        <v>2.3912862881024366</v>
      </c>
      <c r="S4251" s="94">
        <v>1.9958845490908723</v>
      </c>
      <c r="T4251" s="94">
        <v>1.8203045897913088</v>
      </c>
      <c r="U4251" s="94">
        <v>1.7369256975534217</v>
      </c>
      <c r="V4251" s="94">
        <v>1.9062046896237754</v>
      </c>
      <c r="W4251" s="94">
        <v>1.8467344791182252</v>
      </c>
      <c r="X4251" s="94">
        <v>1.7959336838246125</v>
      </c>
      <c r="Y4251" s="94">
        <v>1.9779940927763169</v>
      </c>
      <c r="Z4251" s="94">
        <v>1.9567128231365212</v>
      </c>
      <c r="AA4251" s="94">
        <v>2.0282750765547402</v>
      </c>
      <c r="AB4251" s="94">
        <v>1.9888816765259809</v>
      </c>
      <c r="AC4251" s="94">
        <v>2.246052396740728</v>
      </c>
      <c r="AD4251" s="94">
        <v>2.2438441883038087</v>
      </c>
      <c r="AE4251" s="94">
        <v>2.1909229315152485</v>
      </c>
      <c r="AF4251" s="94">
        <v>2.0885189075390937</v>
      </c>
      <c r="AG4251" s="94">
        <v>2.1064345659085544</v>
      </c>
      <c r="AH4251" s="94">
        <v>2.0580805034826288</v>
      </c>
      <c r="AI4251" s="94">
        <v>2.2180929726618168</v>
      </c>
      <c r="AJ4251" s="94">
        <v>2.1862057068194218</v>
      </c>
      <c r="AK4251" s="94">
        <v>2.2924699738636218</v>
      </c>
      <c r="AL4251" s="94">
        <v>2.3140508403614031</v>
      </c>
      <c r="AM4251" s="94">
        <v>2.2291019499977009</v>
      </c>
      <c r="AN4251" s="94">
        <v>2.0550186380722217</v>
      </c>
      <c r="AO4251" s="94">
        <v>1.7820149216297285</v>
      </c>
      <c r="AP4251" s="94">
        <v>1.6414833079017332</v>
      </c>
      <c r="AQ4251" s="94">
        <v>1.6773399983351029</v>
      </c>
      <c r="AR4251" s="94">
        <v>1.6193287077638434</v>
      </c>
      <c r="AS4251" s="43">
        <f t="shared" si="118"/>
        <v>37.081997998764223</v>
      </c>
    </row>
    <row r="4252" spans="3:45">
      <c r="C4252" s="34">
        <v>186</v>
      </c>
      <c r="D4252" s="94">
        <v>3.3</v>
      </c>
      <c r="E4252" s="94">
        <v>3.2233723220052473</v>
      </c>
      <c r="F4252" s="94">
        <v>2.9825965826831502</v>
      </c>
      <c r="G4252" s="94">
        <v>2.8110447350302388</v>
      </c>
      <c r="H4252" s="94">
        <v>2.9186424416103907</v>
      </c>
      <c r="I4252" s="94">
        <v>2.8834915740641445</v>
      </c>
      <c r="J4252" s="94">
        <v>3.3591945440733841</v>
      </c>
      <c r="K4252" s="94">
        <v>3.0859779145952091</v>
      </c>
      <c r="L4252" s="94">
        <v>3.2011743352421633</v>
      </c>
      <c r="M4252" s="94">
        <v>2.7435082683573646</v>
      </c>
      <c r="N4252" s="94">
        <v>2.9675884315419738</v>
      </c>
      <c r="O4252" s="94">
        <v>3.1065116452629913</v>
      </c>
      <c r="P4252" s="94">
        <v>3.0350773221136951</v>
      </c>
      <c r="Q4252" s="94">
        <v>2.8873249846359013</v>
      </c>
      <c r="R4252" s="94">
        <v>2.7634654200105797</v>
      </c>
      <c r="S4252" s="94">
        <v>2.4786579676107605</v>
      </c>
      <c r="T4252" s="94">
        <v>2.3289487387494625</v>
      </c>
      <c r="U4252" s="94">
        <v>2.1656022902140815</v>
      </c>
      <c r="V4252" s="94">
        <v>2.2053952972570308</v>
      </c>
      <c r="W4252" s="94">
        <v>2.2513433488440366</v>
      </c>
      <c r="X4252" s="94">
        <v>2.4646774401854632</v>
      </c>
      <c r="Y4252" s="94">
        <v>2.3272429513397119</v>
      </c>
      <c r="Z4252" s="94">
        <v>2.3454529218892111</v>
      </c>
      <c r="AA4252" s="94">
        <v>2.5303182999440894</v>
      </c>
      <c r="AB4252" s="94">
        <v>2.5907785497719487</v>
      </c>
      <c r="AC4252" s="94">
        <v>2.4932534703548659</v>
      </c>
      <c r="AD4252" s="94">
        <v>2.5456172575217266</v>
      </c>
      <c r="AE4252" s="94">
        <v>2.4282813994287298</v>
      </c>
      <c r="AF4252" s="94">
        <v>2.2324234129192924</v>
      </c>
      <c r="AG4252" s="94">
        <v>2.2568019824822039</v>
      </c>
      <c r="AH4252" s="94">
        <v>2.1544840538484418</v>
      </c>
      <c r="AI4252" s="94">
        <v>1.9393307569383611</v>
      </c>
      <c r="AJ4252" s="94">
        <v>1.8255583023654023</v>
      </c>
      <c r="AK4252" s="94">
        <v>1.7148027393582657</v>
      </c>
      <c r="AL4252" s="94">
        <v>1.630372051346239</v>
      </c>
      <c r="AM4252" s="94">
        <v>1.6660273992928871</v>
      </c>
      <c r="AN4252" s="94">
        <v>1.6078235598207342</v>
      </c>
      <c r="AO4252" s="94">
        <v>1.7998497298553595</v>
      </c>
      <c r="AP4252" s="94">
        <v>1.8147078160689538</v>
      </c>
      <c r="AQ4252" s="94">
        <v>1.6857385118879193</v>
      </c>
      <c r="AR4252" s="94">
        <v>1.5839271374765629</v>
      </c>
      <c r="AS4252" s="43">
        <f t="shared" si="118"/>
        <v>41.058398834113234</v>
      </c>
    </row>
    <row r="4253" spans="3:45">
      <c r="C4253" s="34">
        <v>187</v>
      </c>
      <c r="D4253" s="94">
        <v>3.3</v>
      </c>
      <c r="E4253" s="94">
        <v>3.5875447229205131</v>
      </c>
      <c r="F4253" s="94">
        <v>3.2014866537974367</v>
      </c>
      <c r="G4253" s="94">
        <v>2.7143872125765194</v>
      </c>
      <c r="H4253" s="94">
        <v>2.6208778409908109</v>
      </c>
      <c r="I4253" s="94">
        <v>2.5182055946159019</v>
      </c>
      <c r="J4253" s="94">
        <v>2.1882050141749012</v>
      </c>
      <c r="K4253" s="94">
        <v>2.3192224384632372</v>
      </c>
      <c r="L4253" s="94">
        <v>2.4271658478489173</v>
      </c>
      <c r="M4253" s="94">
        <v>2.2517171974693118</v>
      </c>
      <c r="N4253" s="94">
        <v>2.1180272191394156</v>
      </c>
      <c r="O4253" s="94">
        <v>2.3267518976732919</v>
      </c>
      <c r="P4253" s="94">
        <v>2.2390670384059996</v>
      </c>
      <c r="Q4253" s="94">
        <v>2.2128357708173527</v>
      </c>
      <c r="R4253" s="94">
        <v>2.1241862102945324</v>
      </c>
      <c r="S4253" s="94">
        <v>2.1252709023894525</v>
      </c>
      <c r="T4253" s="94">
        <v>2.3081673670637386</v>
      </c>
      <c r="U4253" s="94">
        <v>2.1855905748665765</v>
      </c>
      <c r="V4253" s="94">
        <v>2.1013241391965125</v>
      </c>
      <c r="W4253" s="94">
        <v>2.0377725236740489</v>
      </c>
      <c r="X4253" s="94">
        <v>2.0348710022936216</v>
      </c>
      <c r="Y4253" s="94">
        <v>1.8888685763427462</v>
      </c>
      <c r="Z4253" s="94">
        <v>1.8834472931296853</v>
      </c>
      <c r="AA4253" s="94">
        <v>2.0882408866128084</v>
      </c>
      <c r="AB4253" s="94">
        <v>2.183143406080378</v>
      </c>
      <c r="AC4253" s="94">
        <v>2.3016382807618467</v>
      </c>
      <c r="AD4253" s="94">
        <v>2.461743228411533</v>
      </c>
      <c r="AE4253" s="94">
        <v>2.5099486192570488</v>
      </c>
      <c r="AF4253" s="94">
        <v>2.5566495025036087</v>
      </c>
      <c r="AG4253" s="94">
        <v>2.4832251264218259</v>
      </c>
      <c r="AH4253" s="94">
        <v>2.4638315048377057</v>
      </c>
      <c r="AI4253" s="94">
        <v>2.2902001850799567</v>
      </c>
      <c r="AJ4253" s="94">
        <v>2.3888717111699527</v>
      </c>
      <c r="AK4253" s="94">
        <v>2.2835393212983828</v>
      </c>
      <c r="AL4253" s="94">
        <v>2.4091891229994871</v>
      </c>
      <c r="AM4253" s="94">
        <v>2.4802257761449318</v>
      </c>
      <c r="AN4253" s="94">
        <v>2.5870930603849533</v>
      </c>
      <c r="AO4253" s="94">
        <v>2.3173163414434303</v>
      </c>
      <c r="AP4253" s="94">
        <v>2.1060776574953204</v>
      </c>
      <c r="AQ4253" s="94">
        <v>1.8273581929191374</v>
      </c>
      <c r="AR4253" s="94">
        <v>2.0681884233519878</v>
      </c>
      <c r="AS4253" s="43">
        <f t="shared" si="118"/>
        <v>37.240303859653153</v>
      </c>
    </row>
    <row r="4254" spans="3:45">
      <c r="C4254" s="34">
        <v>188</v>
      </c>
      <c r="D4254" s="94">
        <v>3.3</v>
      </c>
      <c r="E4254" s="94">
        <v>3.0881078176143197</v>
      </c>
      <c r="F4254" s="94">
        <v>2.9473470139080162</v>
      </c>
      <c r="G4254" s="94">
        <v>3.0351031293854134</v>
      </c>
      <c r="H4254" s="94">
        <v>2.9504259397419084</v>
      </c>
      <c r="I4254" s="94">
        <v>2.7457643742052729</v>
      </c>
      <c r="J4254" s="94">
        <v>2.6829221740657534</v>
      </c>
      <c r="K4254" s="94">
        <v>2.5273150835574127</v>
      </c>
      <c r="L4254" s="94">
        <v>2.483361291862932</v>
      </c>
      <c r="M4254" s="94">
        <v>2.1814921633286533</v>
      </c>
      <c r="N4254" s="94">
        <v>2.0286348499491358</v>
      </c>
      <c r="O4254" s="94">
        <v>2.1006541410970452</v>
      </c>
      <c r="P4254" s="94">
        <v>1.942711432054681</v>
      </c>
      <c r="Q4254" s="94">
        <v>1.6773386039301827</v>
      </c>
      <c r="R4254" s="94">
        <v>1.5579210205496454</v>
      </c>
      <c r="S4254" s="94">
        <v>1.272070166197244</v>
      </c>
      <c r="T4254" s="94">
        <v>1.1791248686320215</v>
      </c>
      <c r="U4254" s="94">
        <v>1.210921332762128</v>
      </c>
      <c r="V4254" s="94">
        <v>1.1548938756267699</v>
      </c>
      <c r="W4254" s="94">
        <v>1.1388272420062049</v>
      </c>
      <c r="X4254" s="94">
        <v>1.045610985141344</v>
      </c>
      <c r="Y4254" s="94">
        <v>0.9593721907024555</v>
      </c>
      <c r="Z4254" s="94">
        <v>0.88057332775804265</v>
      </c>
      <c r="AA4254" s="94">
        <v>0.86090649384668638</v>
      </c>
      <c r="AB4254" s="94">
        <v>0.83581001244888442</v>
      </c>
      <c r="AC4254" s="94">
        <v>0.81936321863646144</v>
      </c>
      <c r="AD4254" s="94">
        <v>0.8469980601332916</v>
      </c>
      <c r="AE4254" s="94">
        <v>0.79991227390812125</v>
      </c>
      <c r="AF4254" s="94">
        <v>0.8278252678123813</v>
      </c>
      <c r="AG4254" s="94">
        <v>0.83068134881290856</v>
      </c>
      <c r="AH4254" s="94">
        <v>0.73293676588885992</v>
      </c>
      <c r="AI4254" s="94">
        <v>0.7023090372438352</v>
      </c>
      <c r="AJ4254" s="94">
        <v>0.67734365259924367</v>
      </c>
      <c r="AK4254" s="94">
        <v>0.68092124774218843</v>
      </c>
      <c r="AL4254" s="94">
        <v>0.79197758129811924</v>
      </c>
      <c r="AM4254" s="94">
        <v>0.73293254919312134</v>
      </c>
      <c r="AN4254" s="94">
        <v>0.70947305853680154</v>
      </c>
      <c r="AO4254" s="94">
        <v>0.63023784977106523</v>
      </c>
      <c r="AP4254" s="94">
        <v>0.66937141570326975</v>
      </c>
      <c r="AQ4254" s="94">
        <v>0.65065485419864122</v>
      </c>
      <c r="AR4254" s="94">
        <v>0.65147966073880492</v>
      </c>
      <c r="AS4254" s="43">
        <f t="shared" si="118"/>
        <v>30.167565847827404</v>
      </c>
    </row>
    <row r="4255" spans="3:45">
      <c r="C4255" s="34">
        <v>189</v>
      </c>
      <c r="D4255" s="94">
        <v>3.3</v>
      </c>
      <c r="E4255" s="94">
        <v>2.8902304194969695</v>
      </c>
      <c r="F4255" s="94">
        <v>2.4185307328346939</v>
      </c>
      <c r="G4255" s="94">
        <v>2.3119287593562325</v>
      </c>
      <c r="H4255" s="94">
        <v>2.1833666188094769</v>
      </c>
      <c r="I4255" s="94">
        <v>1.9364569840347083</v>
      </c>
      <c r="J4255" s="94">
        <v>1.7734943537191836</v>
      </c>
      <c r="K4255" s="94">
        <v>1.9390582531968403</v>
      </c>
      <c r="L4255" s="94">
        <v>1.9432590243288539</v>
      </c>
      <c r="M4255" s="94">
        <v>1.6950554323254481</v>
      </c>
      <c r="N4255" s="94">
        <v>1.9498359113818964</v>
      </c>
      <c r="O4255" s="94">
        <v>1.8552277127834158</v>
      </c>
      <c r="P4255" s="94">
        <v>1.6993955995060177</v>
      </c>
      <c r="Q4255" s="94">
        <v>1.3688456832548757</v>
      </c>
      <c r="R4255" s="94">
        <v>1.3221442127329572</v>
      </c>
      <c r="S4255" s="94">
        <v>1.1777342418332974</v>
      </c>
      <c r="T4255" s="94">
        <v>1.0284184070114908</v>
      </c>
      <c r="U4255" s="94">
        <v>0.93644950746724287</v>
      </c>
      <c r="V4255" s="94">
        <v>0.91610934076745498</v>
      </c>
      <c r="W4255" s="94">
        <v>0.91786146273687941</v>
      </c>
      <c r="X4255" s="94">
        <v>0.984259750084581</v>
      </c>
      <c r="Y4255" s="94">
        <v>0.86471444660483476</v>
      </c>
      <c r="Z4255" s="94">
        <v>0.80130289070830962</v>
      </c>
      <c r="AA4255" s="94">
        <v>0.80959110206751528</v>
      </c>
      <c r="AB4255" s="94">
        <v>0.82588374995888747</v>
      </c>
      <c r="AC4255" s="94">
        <v>0.68036647461668964</v>
      </c>
      <c r="AD4255" s="94">
        <v>0.65890375070290452</v>
      </c>
      <c r="AE4255" s="94">
        <v>0.61942399315988395</v>
      </c>
      <c r="AF4255" s="94">
        <v>0.57965086367670038</v>
      </c>
      <c r="AG4255" s="94">
        <v>0.57801092235655072</v>
      </c>
      <c r="AH4255" s="94">
        <v>0.57837034888965166</v>
      </c>
      <c r="AI4255" s="94">
        <v>0.59445062391985426</v>
      </c>
      <c r="AJ4255" s="94">
        <v>0.5747318572773904</v>
      </c>
      <c r="AK4255" s="94">
        <v>0.55592136013363447</v>
      </c>
      <c r="AL4255" s="94">
        <v>0.57519627126435613</v>
      </c>
      <c r="AM4255" s="94">
        <v>0.62478397815253561</v>
      </c>
      <c r="AN4255" s="94">
        <v>0.53974265168423952</v>
      </c>
      <c r="AO4255" s="94">
        <v>0.53815627056172266</v>
      </c>
      <c r="AP4255" s="94">
        <v>0.55939808695039339</v>
      </c>
      <c r="AQ4255" s="94">
        <v>0.55919317459374651</v>
      </c>
      <c r="AR4255" s="94">
        <v>0.56502740364525095</v>
      </c>
      <c r="AS4255" s="43">
        <f t="shared" si="118"/>
        <v>25.015270501507754</v>
      </c>
    </row>
    <row r="4256" spans="3:45">
      <c r="C4256" s="34">
        <v>190</v>
      </c>
      <c r="D4256" s="94">
        <v>3.3</v>
      </c>
      <c r="E4256" s="94">
        <v>3.1379578181022536</v>
      </c>
      <c r="F4256" s="94">
        <v>2.9790106152053952</v>
      </c>
      <c r="G4256" s="94">
        <v>2.8782136616234832</v>
      </c>
      <c r="H4256" s="94">
        <v>3.1059512080268132</v>
      </c>
      <c r="I4256" s="94">
        <v>3.0038520930522297</v>
      </c>
      <c r="J4256" s="94">
        <v>3.1486383449299549</v>
      </c>
      <c r="K4256" s="94">
        <v>3.3839328047213466</v>
      </c>
      <c r="L4256" s="94">
        <v>3.0656859185087177</v>
      </c>
      <c r="M4256" s="94">
        <v>2.9781230479091749</v>
      </c>
      <c r="N4256" s="94">
        <v>2.9507192946038701</v>
      </c>
      <c r="O4256" s="94">
        <v>2.8701456679077277</v>
      </c>
      <c r="P4256" s="94">
        <v>2.885994176932158</v>
      </c>
      <c r="Q4256" s="94">
        <v>2.5127018396231224</v>
      </c>
      <c r="R4256" s="94">
        <v>2.3465391075324988</v>
      </c>
      <c r="S4256" s="94">
        <v>2.4293432268927244</v>
      </c>
      <c r="T4256" s="94">
        <v>2.410090571510433</v>
      </c>
      <c r="U4256" s="94">
        <v>2.3172272137011611</v>
      </c>
      <c r="V4256" s="94">
        <v>2.4034521360796637</v>
      </c>
      <c r="W4256" s="94">
        <v>2.1877413087176314</v>
      </c>
      <c r="X4256" s="94">
        <v>2.1205972963218405</v>
      </c>
      <c r="Y4256" s="94">
        <v>2.2809338573577702</v>
      </c>
      <c r="Z4256" s="94">
        <v>1.9345521348191661</v>
      </c>
      <c r="AA4256" s="94">
        <v>1.7957581342910327</v>
      </c>
      <c r="AB4256" s="94">
        <v>1.8664234008201499</v>
      </c>
      <c r="AC4256" s="94">
        <v>1.8026793648575254</v>
      </c>
      <c r="AD4256" s="94">
        <v>1.8312501413171227</v>
      </c>
      <c r="AE4256" s="94">
        <v>1.8756168822738504</v>
      </c>
      <c r="AF4256" s="94">
        <v>1.8483533624474142</v>
      </c>
      <c r="AG4256" s="94">
        <v>1.894683401522137</v>
      </c>
      <c r="AH4256" s="94">
        <v>1.9671588184412125</v>
      </c>
      <c r="AI4256" s="94">
        <v>2.1771877343299955</v>
      </c>
      <c r="AJ4256" s="94">
        <v>2.040791829463549</v>
      </c>
      <c r="AK4256" s="94">
        <v>1.9592857462302817</v>
      </c>
      <c r="AL4256" s="94">
        <v>2.0153669827093585</v>
      </c>
      <c r="AM4256" s="94">
        <v>1.7186435798134649</v>
      </c>
      <c r="AN4256" s="94">
        <v>1.8339197418563717</v>
      </c>
      <c r="AO4256" s="94">
        <v>1.7004338305922393</v>
      </c>
      <c r="AP4256" s="94">
        <v>1.5795138083032882</v>
      </c>
      <c r="AQ4256" s="94">
        <v>1.5632164125575887</v>
      </c>
      <c r="AR4256" s="94">
        <v>1.5641058225386477</v>
      </c>
      <c r="AS4256" s="43">
        <f t="shared" si="118"/>
        <v>39.946727605446782</v>
      </c>
    </row>
    <row r="4257" spans="3:45">
      <c r="C4257" s="34">
        <v>191</v>
      </c>
      <c r="D4257" s="94">
        <v>3.3</v>
      </c>
      <c r="E4257" s="94">
        <v>2.9075098027197015</v>
      </c>
      <c r="F4257" s="94">
        <v>3.2203323110865885</v>
      </c>
      <c r="G4257" s="94">
        <v>3.6420060653595492</v>
      </c>
      <c r="H4257" s="94">
        <v>4.2668091213832895</v>
      </c>
      <c r="I4257" s="94">
        <v>4.7173756644103904</v>
      </c>
      <c r="J4257" s="94">
        <v>4.7054233065114177</v>
      </c>
      <c r="K4257" s="94">
        <v>4.6192068908636594</v>
      </c>
      <c r="L4257" s="94">
        <v>4.5487558953463543</v>
      </c>
      <c r="M4257" s="94">
        <v>4.2214573622748954</v>
      </c>
      <c r="N4257" s="94">
        <v>3.8972205626566434</v>
      </c>
      <c r="O4257" s="94">
        <v>3.4982191818772148</v>
      </c>
      <c r="P4257" s="94">
        <v>3.8532316358275356</v>
      </c>
      <c r="Q4257" s="94">
        <v>3.977741695130804</v>
      </c>
      <c r="R4257" s="94">
        <v>4.0848595563025514</v>
      </c>
      <c r="S4257" s="94">
        <v>3.756193947706536</v>
      </c>
      <c r="T4257" s="94">
        <v>3.6970346649744608</v>
      </c>
      <c r="U4257" s="94">
        <v>3.8256552825740213</v>
      </c>
      <c r="V4257" s="94">
        <v>3.8918036095771695</v>
      </c>
      <c r="W4257" s="94">
        <v>3.9813228442780155</v>
      </c>
      <c r="X4257" s="94">
        <v>3.8593543320296098</v>
      </c>
      <c r="Y4257" s="94">
        <v>3.6077719035334384</v>
      </c>
      <c r="Z4257" s="94">
        <v>3.8876045605091525</v>
      </c>
      <c r="AA4257" s="94">
        <v>3.7571748087435646</v>
      </c>
      <c r="AB4257" s="94">
        <v>3.8970031179436764</v>
      </c>
      <c r="AC4257" s="94">
        <v>4.1402504850547688</v>
      </c>
      <c r="AD4257" s="94">
        <v>4.3938069993229441</v>
      </c>
      <c r="AE4257" s="94">
        <v>3.9142237359712304</v>
      </c>
      <c r="AF4257" s="94">
        <v>3.9427609370406618</v>
      </c>
      <c r="AG4257" s="94">
        <v>4.2294354709502935</v>
      </c>
      <c r="AH4257" s="94">
        <v>3.9587601821121408</v>
      </c>
      <c r="AI4257" s="94">
        <v>4.1822899908254714</v>
      </c>
      <c r="AJ4257" s="94">
        <v>3.765608604180922</v>
      </c>
      <c r="AK4257" s="94">
        <v>3.8829755747911077</v>
      </c>
      <c r="AL4257" s="94">
        <v>3.4016480959420883</v>
      </c>
      <c r="AM4257" s="94">
        <v>3.6375743031492025</v>
      </c>
      <c r="AN4257" s="94">
        <v>3.8075425792490556</v>
      </c>
      <c r="AO4257" s="94">
        <v>3.8633171046602004</v>
      </c>
      <c r="AP4257" s="94">
        <v>4.0654996988257635</v>
      </c>
      <c r="AQ4257" s="94">
        <v>3.9707603156827855</v>
      </c>
      <c r="AR4257" s="94">
        <v>3.6071706326018944</v>
      </c>
      <c r="AS4257" s="43">
        <f t="shared" si="118"/>
        <v>58.201139929912301</v>
      </c>
    </row>
    <row r="4258" spans="3:45">
      <c r="C4258" s="34">
        <v>192</v>
      </c>
      <c r="D4258" s="94">
        <v>3.3</v>
      </c>
      <c r="E4258" s="94">
        <v>3.0949625609862648</v>
      </c>
      <c r="F4258" s="94">
        <v>3.0006437784084428</v>
      </c>
      <c r="G4258" s="94">
        <v>3.1358545381810909</v>
      </c>
      <c r="H4258" s="94">
        <v>3.0859194447625837</v>
      </c>
      <c r="I4258" s="94">
        <v>3.1597175269391191</v>
      </c>
      <c r="J4258" s="94">
        <v>3.2189740540858147</v>
      </c>
      <c r="K4258" s="94">
        <v>3.2319008707356942</v>
      </c>
      <c r="L4258" s="94">
        <v>3.3500417422511268</v>
      </c>
      <c r="M4258" s="94">
        <v>3.3276525424126526</v>
      </c>
      <c r="N4258" s="94">
        <v>3.1535072400675945</v>
      </c>
      <c r="O4258" s="94">
        <v>2.5509163657032734</v>
      </c>
      <c r="P4258" s="94">
        <v>2.7769972357003181</v>
      </c>
      <c r="Q4258" s="94">
        <v>2.5545711620146787</v>
      </c>
      <c r="R4258" s="94">
        <v>2.6289297510408529</v>
      </c>
      <c r="S4258" s="94">
        <v>2.7578302292005659</v>
      </c>
      <c r="T4258" s="94">
        <v>2.6731665473778574</v>
      </c>
      <c r="U4258" s="94">
        <v>2.5497175884512235</v>
      </c>
      <c r="V4258" s="94">
        <v>2.3050964698091869</v>
      </c>
      <c r="W4258" s="94">
        <v>2.1873334204256869</v>
      </c>
      <c r="X4258" s="94">
        <v>2.4139257315643694</v>
      </c>
      <c r="Y4258" s="94">
        <v>2.473445959492043</v>
      </c>
      <c r="Z4258" s="94">
        <v>2.3437761177539764</v>
      </c>
      <c r="AA4258" s="94">
        <v>2.4012578781541483</v>
      </c>
      <c r="AB4258" s="94">
        <v>2.4973877827750051</v>
      </c>
      <c r="AC4258" s="94">
        <v>2.3400250105040237</v>
      </c>
      <c r="AD4258" s="94">
        <v>1.9375905387576344</v>
      </c>
      <c r="AE4258" s="94">
        <v>1.9006848337013273</v>
      </c>
      <c r="AF4258" s="94">
        <v>1.9373788835071033</v>
      </c>
      <c r="AG4258" s="94">
        <v>1.9010336232911316</v>
      </c>
      <c r="AH4258" s="94">
        <v>1.9069885039065557</v>
      </c>
      <c r="AI4258" s="94">
        <v>1.6726601570950776</v>
      </c>
      <c r="AJ4258" s="94">
        <v>1.6783828903788265</v>
      </c>
      <c r="AK4258" s="94">
        <v>1.4169048133026374</v>
      </c>
      <c r="AL4258" s="94">
        <v>1.4668695092672421</v>
      </c>
      <c r="AM4258" s="94">
        <v>1.3789910943650636</v>
      </c>
      <c r="AN4258" s="94">
        <v>1.2840449808515957</v>
      </c>
      <c r="AO4258" s="94">
        <v>1.3056324860089896</v>
      </c>
      <c r="AP4258" s="94">
        <v>1.2619760993950133</v>
      </c>
      <c r="AQ4258" s="94">
        <v>1.2754807308660836</v>
      </c>
      <c r="AR4258" s="94">
        <v>1.3222059031404219</v>
      </c>
      <c r="AS4258" s="43">
        <f t="shared" si="118"/>
        <v>41.029120019165831</v>
      </c>
    </row>
    <row r="4259" spans="3:45">
      <c r="C4259" s="34">
        <v>193</v>
      </c>
      <c r="D4259" s="94">
        <v>3.3</v>
      </c>
      <c r="E4259" s="94">
        <v>3.1891567528554527</v>
      </c>
      <c r="F4259" s="94">
        <v>3.3407149108730079</v>
      </c>
      <c r="G4259" s="94">
        <v>3.4127505457687985</v>
      </c>
      <c r="H4259" s="94">
        <v>3.4330573927836308</v>
      </c>
      <c r="I4259" s="94">
        <v>3.253152527675828</v>
      </c>
      <c r="J4259" s="94">
        <v>3.370876893122098</v>
      </c>
      <c r="K4259" s="94">
        <v>3.2678442223705479</v>
      </c>
      <c r="L4259" s="94">
        <v>3.4818116506238956</v>
      </c>
      <c r="M4259" s="94">
        <v>3.6746373333574791</v>
      </c>
      <c r="N4259" s="94">
        <v>3.7826468014032564</v>
      </c>
      <c r="O4259" s="94">
        <v>3.9513298122638769</v>
      </c>
      <c r="P4259" s="94">
        <v>4.1683665850818974</v>
      </c>
      <c r="Q4259" s="94">
        <v>4.3618967706155605</v>
      </c>
      <c r="R4259" s="94">
        <v>3.9184176972972713</v>
      </c>
      <c r="S4259" s="94">
        <v>3.3985211228092806</v>
      </c>
      <c r="T4259" s="94">
        <v>3.3326190641163285</v>
      </c>
      <c r="U4259" s="94">
        <v>3.1624255108231281</v>
      </c>
      <c r="V4259" s="94">
        <v>3.1382125123828075</v>
      </c>
      <c r="W4259" s="94">
        <v>2.8914438652354693</v>
      </c>
      <c r="X4259" s="94">
        <v>2.9326310564748441</v>
      </c>
      <c r="Y4259" s="94">
        <v>2.9960629358714592</v>
      </c>
      <c r="Z4259" s="94">
        <v>2.9686228966909565</v>
      </c>
      <c r="AA4259" s="94">
        <v>2.6685657542256949</v>
      </c>
      <c r="AB4259" s="94">
        <v>2.7448634339380855</v>
      </c>
      <c r="AC4259" s="94">
        <v>3.0437285049856695</v>
      </c>
      <c r="AD4259" s="94">
        <v>2.641664273539917</v>
      </c>
      <c r="AE4259" s="94">
        <v>2.5171667313026447</v>
      </c>
      <c r="AF4259" s="94">
        <v>2.1454471242049036</v>
      </c>
      <c r="AG4259" s="94">
        <v>2.2260237839294041</v>
      </c>
      <c r="AH4259" s="94">
        <v>1.7910863307434266</v>
      </c>
      <c r="AI4259" s="94">
        <v>1.8217557555429027</v>
      </c>
      <c r="AJ4259" s="94">
        <v>2.0070111758337279</v>
      </c>
      <c r="AK4259" s="94">
        <v>2.0151963588885238</v>
      </c>
      <c r="AL4259" s="94">
        <v>1.8929771653182215</v>
      </c>
      <c r="AM4259" s="94">
        <v>1.9874235640522921</v>
      </c>
      <c r="AN4259" s="94">
        <v>2.0547576030300116</v>
      </c>
      <c r="AO4259" s="94">
        <v>1.8814579487320175</v>
      </c>
      <c r="AP4259" s="94">
        <v>1.7693977268632441</v>
      </c>
      <c r="AQ4259" s="94">
        <v>2.1003579204452598</v>
      </c>
      <c r="AR4259" s="94">
        <v>2.3658255717508698</v>
      </c>
      <c r="AS4259" s="43">
        <f t="shared" ref="AS4259:AS4322" si="119">NPV($D$48,D4259:AR4259)</f>
        <v>48.193541662120076</v>
      </c>
    </row>
    <row r="4260" spans="3:45">
      <c r="C4260" s="34">
        <v>194</v>
      </c>
      <c r="D4260" s="94">
        <v>3.3</v>
      </c>
      <c r="E4260" s="94">
        <v>3.4182836744880021</v>
      </c>
      <c r="F4260" s="94">
        <v>3.380199582660139</v>
      </c>
      <c r="G4260" s="94">
        <v>3.3667126625396797</v>
      </c>
      <c r="H4260" s="94">
        <v>3.2514394172989958</v>
      </c>
      <c r="I4260" s="94">
        <v>3.1779239123937399</v>
      </c>
      <c r="J4260" s="94">
        <v>3.4690820435357286</v>
      </c>
      <c r="K4260" s="94">
        <v>3.7614466183594142</v>
      </c>
      <c r="L4260" s="94">
        <v>3.8248419283283521</v>
      </c>
      <c r="M4260" s="94">
        <v>3.9585751571903383</v>
      </c>
      <c r="N4260" s="94">
        <v>4.0001531245441306</v>
      </c>
      <c r="O4260" s="94">
        <v>4.1015334192854347</v>
      </c>
      <c r="P4260" s="94">
        <v>4.3773257519926618</v>
      </c>
      <c r="Q4260" s="94">
        <v>4.4749859781945487</v>
      </c>
      <c r="R4260" s="94">
        <v>4.5765912309909842</v>
      </c>
      <c r="S4260" s="94">
        <v>4.579485133290695</v>
      </c>
      <c r="T4260" s="94">
        <v>3.9723225814988856</v>
      </c>
      <c r="U4260" s="94">
        <v>3.8509598271950751</v>
      </c>
      <c r="V4260" s="94">
        <v>3.9665874118687898</v>
      </c>
      <c r="W4260" s="94">
        <v>3.9262903821193</v>
      </c>
      <c r="X4260" s="94">
        <v>3.4026094365573716</v>
      </c>
      <c r="Y4260" s="94">
        <v>3.096040659541889</v>
      </c>
      <c r="Z4260" s="94">
        <v>3.0310833438085227</v>
      </c>
      <c r="AA4260" s="94">
        <v>3.1322037233389768</v>
      </c>
      <c r="AB4260" s="94">
        <v>3.0409755195120916</v>
      </c>
      <c r="AC4260" s="94">
        <v>3.2059667946171961</v>
      </c>
      <c r="AD4260" s="94">
        <v>3.172863329438945</v>
      </c>
      <c r="AE4260" s="94">
        <v>2.8861507932013355</v>
      </c>
      <c r="AF4260" s="94">
        <v>2.7551831230052635</v>
      </c>
      <c r="AG4260" s="94">
        <v>2.6936965097887131</v>
      </c>
      <c r="AH4260" s="94">
        <v>2.5205347880394533</v>
      </c>
      <c r="AI4260" s="94">
        <v>2.7548591760181891</v>
      </c>
      <c r="AJ4260" s="94">
        <v>2.8016116574802843</v>
      </c>
      <c r="AK4260" s="94">
        <v>2.7684385200635435</v>
      </c>
      <c r="AL4260" s="94">
        <v>2.7023469449704356</v>
      </c>
      <c r="AM4260" s="94">
        <v>2.4317095356728178</v>
      </c>
      <c r="AN4260" s="94">
        <v>2.6277020969399527</v>
      </c>
      <c r="AO4260" s="94">
        <v>2.8415972633784894</v>
      </c>
      <c r="AP4260" s="94">
        <v>3.0083859803258184</v>
      </c>
      <c r="AQ4260" s="94">
        <v>3.1242980780247147</v>
      </c>
      <c r="AR4260" s="94">
        <v>2.8658356021833882</v>
      </c>
      <c r="AS4260" s="43">
        <f t="shared" si="119"/>
        <v>52.864681691271478</v>
      </c>
    </row>
    <row r="4261" spans="3:45">
      <c r="C4261" s="34">
        <v>195</v>
      </c>
      <c r="D4261" s="94">
        <v>3.3</v>
      </c>
      <c r="E4261" s="94">
        <v>3.0729500188867376</v>
      </c>
      <c r="F4261" s="94">
        <v>3.3373212635342546</v>
      </c>
      <c r="G4261" s="94">
        <v>3.3710898228365349</v>
      </c>
      <c r="H4261" s="94">
        <v>3.1858208601147435</v>
      </c>
      <c r="I4261" s="94">
        <v>3.0397542879872383</v>
      </c>
      <c r="J4261" s="94">
        <v>3.4411806037266492</v>
      </c>
      <c r="K4261" s="94">
        <v>3.4390786149283605</v>
      </c>
      <c r="L4261" s="94">
        <v>3.3810924665383117</v>
      </c>
      <c r="M4261" s="94">
        <v>3.3774944555908943</v>
      </c>
      <c r="N4261" s="94">
        <v>2.8502043065591032</v>
      </c>
      <c r="O4261" s="94">
        <v>2.6848789920973237</v>
      </c>
      <c r="P4261" s="94">
        <v>2.7874093598525329</v>
      </c>
      <c r="Q4261" s="94">
        <v>2.705016490310574</v>
      </c>
      <c r="R4261" s="94">
        <v>2.3378670412145772</v>
      </c>
      <c r="S4261" s="94">
        <v>2.3328609424191793</v>
      </c>
      <c r="T4261" s="94">
        <v>2.5395057573092337</v>
      </c>
      <c r="U4261" s="94">
        <v>2.3535572421886251</v>
      </c>
      <c r="V4261" s="94">
        <v>2.1961213294525583</v>
      </c>
      <c r="W4261" s="94">
        <v>1.9935949362354586</v>
      </c>
      <c r="X4261" s="94">
        <v>1.8819461388252232</v>
      </c>
      <c r="Y4261" s="94">
        <v>1.8807495783497785</v>
      </c>
      <c r="Z4261" s="94">
        <v>1.82541776738456</v>
      </c>
      <c r="AA4261" s="94">
        <v>1.7891810054906145</v>
      </c>
      <c r="AB4261" s="94">
        <v>1.6632455612609811</v>
      </c>
      <c r="AC4261" s="94">
        <v>1.6095843386440203</v>
      </c>
      <c r="AD4261" s="94">
        <v>1.4261605730806375</v>
      </c>
      <c r="AE4261" s="94">
        <v>1.3923165161605189</v>
      </c>
      <c r="AF4261" s="94">
        <v>1.5817743746099302</v>
      </c>
      <c r="AG4261" s="94">
        <v>1.6883384316894805</v>
      </c>
      <c r="AH4261" s="94">
        <v>1.526305667947117</v>
      </c>
      <c r="AI4261" s="94">
        <v>1.4667343189592232</v>
      </c>
      <c r="AJ4261" s="94">
        <v>1.4285389640221893</v>
      </c>
      <c r="AK4261" s="94">
        <v>1.3462842512018252</v>
      </c>
      <c r="AL4261" s="94">
        <v>1.3567781849927756</v>
      </c>
      <c r="AM4261" s="94">
        <v>1.366508527531533</v>
      </c>
      <c r="AN4261" s="94">
        <v>1.2016766142068911</v>
      </c>
      <c r="AO4261" s="94">
        <v>1.2114373724964076</v>
      </c>
      <c r="AP4261" s="94">
        <v>1.1051909347646069</v>
      </c>
      <c r="AQ4261" s="94">
        <v>1.1111511827419571</v>
      </c>
      <c r="AR4261" s="94">
        <v>1.1066820506831336</v>
      </c>
      <c r="AS4261" s="43">
        <f t="shared" si="119"/>
        <v>39.809881170738031</v>
      </c>
    </row>
    <row r="4262" spans="3:45">
      <c r="C4262" s="34">
        <v>196</v>
      </c>
      <c r="D4262" s="94">
        <v>3.3</v>
      </c>
      <c r="E4262" s="94">
        <v>3.7185830022612922</v>
      </c>
      <c r="F4262" s="94">
        <v>3.6026579128461713</v>
      </c>
      <c r="G4262" s="94">
        <v>3.346400697973277</v>
      </c>
      <c r="H4262" s="94">
        <v>3.5994138374644682</v>
      </c>
      <c r="I4262" s="94">
        <v>3.114572731483932</v>
      </c>
      <c r="J4262" s="94">
        <v>3.1395766302949024</v>
      </c>
      <c r="K4262" s="94">
        <v>2.8631899451771692</v>
      </c>
      <c r="L4262" s="94">
        <v>2.6617964192419863</v>
      </c>
      <c r="M4262" s="94">
        <v>2.5829725495275424</v>
      </c>
      <c r="N4262" s="94">
        <v>3.0017151942485762</v>
      </c>
      <c r="O4262" s="94">
        <v>2.8826690376823518</v>
      </c>
      <c r="P4262" s="94">
        <v>2.7872561939602405</v>
      </c>
      <c r="Q4262" s="94">
        <v>2.5336100235261467</v>
      </c>
      <c r="R4262" s="94">
        <v>2.7199025007499054</v>
      </c>
      <c r="S4262" s="94">
        <v>2.8023402527880283</v>
      </c>
      <c r="T4262" s="94">
        <v>2.9716615952564558</v>
      </c>
      <c r="U4262" s="94">
        <v>2.9289740812983163</v>
      </c>
      <c r="V4262" s="94">
        <v>2.9044418060256061</v>
      </c>
      <c r="W4262" s="94">
        <v>2.7372472451052494</v>
      </c>
      <c r="X4262" s="94">
        <v>2.6144989795952869</v>
      </c>
      <c r="Y4262" s="94">
        <v>2.200992977915202</v>
      </c>
      <c r="Z4262" s="94">
        <v>2.4847311882774457</v>
      </c>
      <c r="AA4262" s="94">
        <v>2.5220564453776984</v>
      </c>
      <c r="AB4262" s="94">
        <v>2.3435708432996392</v>
      </c>
      <c r="AC4262" s="94">
        <v>2.2344140214358945</v>
      </c>
      <c r="AD4262" s="94">
        <v>2.1380118244475566</v>
      </c>
      <c r="AE4262" s="94">
        <v>2.1929721889763814</v>
      </c>
      <c r="AF4262" s="94">
        <v>1.903090002236091</v>
      </c>
      <c r="AG4262" s="94">
        <v>1.902288497975382</v>
      </c>
      <c r="AH4262" s="94">
        <v>1.9636975824499083</v>
      </c>
      <c r="AI4262" s="94">
        <v>1.9870826309699459</v>
      </c>
      <c r="AJ4262" s="94">
        <v>2.161080393572961</v>
      </c>
      <c r="AK4262" s="94">
        <v>1.8908520429017428</v>
      </c>
      <c r="AL4262" s="94">
        <v>1.7449866128150251</v>
      </c>
      <c r="AM4262" s="94">
        <v>1.7641380486675815</v>
      </c>
      <c r="AN4262" s="94">
        <v>1.8999403605050953</v>
      </c>
      <c r="AO4262" s="94">
        <v>1.9081281325293427</v>
      </c>
      <c r="AP4262" s="94">
        <v>1.7967594847812673</v>
      </c>
      <c r="AQ4262" s="94">
        <v>1.9363978791020862</v>
      </c>
      <c r="AR4262" s="94">
        <v>2.1388937863527775</v>
      </c>
      <c r="AS4262" s="43">
        <f t="shared" si="119"/>
        <v>42.911386250243865</v>
      </c>
    </row>
    <row r="4263" spans="3:45">
      <c r="C4263" s="34">
        <v>197</v>
      </c>
      <c r="D4263" s="94">
        <v>3.3</v>
      </c>
      <c r="E4263" s="94">
        <v>3.2241921983488697</v>
      </c>
      <c r="F4263" s="94">
        <v>3.1606151394391766</v>
      </c>
      <c r="G4263" s="94">
        <v>3.3965978845667677</v>
      </c>
      <c r="H4263" s="94">
        <v>3.3083917461791259</v>
      </c>
      <c r="I4263" s="94">
        <v>2.8703576050839907</v>
      </c>
      <c r="J4263" s="94">
        <v>2.6768915176007892</v>
      </c>
      <c r="K4263" s="94">
        <v>2.5174801521330368</v>
      </c>
      <c r="L4263" s="94">
        <v>2.278810216893564</v>
      </c>
      <c r="M4263" s="94">
        <v>2.3253439451855971</v>
      </c>
      <c r="N4263" s="94">
        <v>2.2859906101989997</v>
      </c>
      <c r="O4263" s="94">
        <v>2.0725838458685528</v>
      </c>
      <c r="P4263" s="94">
        <v>1.9971782525711028</v>
      </c>
      <c r="Q4263" s="94">
        <v>1.9722192601786741</v>
      </c>
      <c r="R4263" s="94">
        <v>1.9139597715527346</v>
      </c>
      <c r="S4263" s="94">
        <v>1.7277249522433049</v>
      </c>
      <c r="T4263" s="94">
        <v>1.7518631052329632</v>
      </c>
      <c r="U4263" s="94">
        <v>1.9376127078031831</v>
      </c>
      <c r="V4263" s="94">
        <v>1.7957508209254607</v>
      </c>
      <c r="W4263" s="94">
        <v>1.7960328325738681</v>
      </c>
      <c r="X4263" s="94">
        <v>1.7818795966689063</v>
      </c>
      <c r="Y4263" s="94">
        <v>1.8145953948921134</v>
      </c>
      <c r="Z4263" s="94">
        <v>1.7589223822771733</v>
      </c>
      <c r="AA4263" s="94">
        <v>1.8881857517641265</v>
      </c>
      <c r="AB4263" s="94">
        <v>1.8060391592209162</v>
      </c>
      <c r="AC4263" s="94">
        <v>1.7200736481736696</v>
      </c>
      <c r="AD4263" s="94">
        <v>1.9603595361317847</v>
      </c>
      <c r="AE4263" s="94">
        <v>2.1295742098797681</v>
      </c>
      <c r="AF4263" s="94">
        <v>2.1403645983040982</v>
      </c>
      <c r="AG4263" s="94">
        <v>2.0076087284421127</v>
      </c>
      <c r="AH4263" s="94">
        <v>2.1717317484533316</v>
      </c>
      <c r="AI4263" s="94">
        <v>2.189972980332338</v>
      </c>
      <c r="AJ4263" s="94">
        <v>2.2788471779331423</v>
      </c>
      <c r="AK4263" s="94">
        <v>2.5596022332006636</v>
      </c>
      <c r="AL4263" s="94">
        <v>2.699580091718583</v>
      </c>
      <c r="AM4263" s="94">
        <v>2.7972179977176834</v>
      </c>
      <c r="AN4263" s="94">
        <v>2.521608586179124</v>
      </c>
      <c r="AO4263" s="94">
        <v>1.9925600723257157</v>
      </c>
      <c r="AP4263" s="94">
        <v>2.0800454439356644</v>
      </c>
      <c r="AQ4263" s="94">
        <v>2.0122832849472174</v>
      </c>
      <c r="AR4263" s="94">
        <v>2.1575586090006498</v>
      </c>
      <c r="AS4263" s="43">
        <f t="shared" si="119"/>
        <v>36.925388756202111</v>
      </c>
    </row>
    <row r="4264" spans="3:45">
      <c r="C4264" s="34">
        <v>198</v>
      </c>
      <c r="D4264" s="94">
        <v>3.3</v>
      </c>
      <c r="E4264" s="94">
        <v>3.3926184112205551</v>
      </c>
      <c r="F4264" s="94">
        <v>3.2593505190582674</v>
      </c>
      <c r="G4264" s="94">
        <v>3.2897822787231719</v>
      </c>
      <c r="H4264" s="94">
        <v>3.3970620399413778</v>
      </c>
      <c r="I4264" s="94">
        <v>2.9954136710874759</v>
      </c>
      <c r="J4264" s="94">
        <v>2.5201284380987978</v>
      </c>
      <c r="K4264" s="94">
        <v>2.578787514847213</v>
      </c>
      <c r="L4264" s="94">
        <v>2.6136236244181075</v>
      </c>
      <c r="M4264" s="94">
        <v>2.5031023032699009</v>
      </c>
      <c r="N4264" s="94">
        <v>2.5236524665310527</v>
      </c>
      <c r="O4264" s="94">
        <v>2.3757108615750475</v>
      </c>
      <c r="P4264" s="94">
        <v>2.4701458798327209</v>
      </c>
      <c r="Q4264" s="94">
        <v>2.6250478443681629</v>
      </c>
      <c r="R4264" s="94">
        <v>2.3415105389056126</v>
      </c>
      <c r="S4264" s="94">
        <v>2.2986488029086689</v>
      </c>
      <c r="T4264" s="94">
        <v>2.2893392020367793</v>
      </c>
      <c r="U4264" s="94">
        <v>2.2674736728585274</v>
      </c>
      <c r="V4264" s="94">
        <v>2.0385091449625397</v>
      </c>
      <c r="W4264" s="94">
        <v>2.1595519022604859</v>
      </c>
      <c r="X4264" s="94">
        <v>2.281992331955923</v>
      </c>
      <c r="Y4264" s="94">
        <v>2.200851769896337</v>
      </c>
      <c r="Z4264" s="94">
        <v>2.0821949467920877</v>
      </c>
      <c r="AA4264" s="94">
        <v>1.9401855192056787</v>
      </c>
      <c r="AB4264" s="94">
        <v>1.7335535454969211</v>
      </c>
      <c r="AC4264" s="94">
        <v>2.0322769091447288</v>
      </c>
      <c r="AD4264" s="94">
        <v>1.8907933968707367</v>
      </c>
      <c r="AE4264" s="94">
        <v>1.8980849901541845</v>
      </c>
      <c r="AF4264" s="94">
        <v>2.006658613754901</v>
      </c>
      <c r="AG4264" s="94">
        <v>1.9401320153638453</v>
      </c>
      <c r="AH4264" s="94">
        <v>1.8025756856087258</v>
      </c>
      <c r="AI4264" s="94">
        <v>1.7200595386112438</v>
      </c>
      <c r="AJ4264" s="94">
        <v>1.6722024156665649</v>
      </c>
      <c r="AK4264" s="94">
        <v>1.6392553907058351</v>
      </c>
      <c r="AL4264" s="94">
        <v>1.5599172627962754</v>
      </c>
      <c r="AM4264" s="94">
        <v>1.4070648828927994</v>
      </c>
      <c r="AN4264" s="94">
        <v>1.3695104927057618</v>
      </c>
      <c r="AO4264" s="94">
        <v>1.3859802195422661</v>
      </c>
      <c r="AP4264" s="94">
        <v>1.391193788664963</v>
      </c>
      <c r="AQ4264" s="94">
        <v>1.3160395168145029</v>
      </c>
      <c r="AR4264" s="94">
        <v>1.0882565920094891</v>
      </c>
      <c r="AS4264" s="43">
        <f t="shared" si="119"/>
        <v>38.364630786114319</v>
      </c>
    </row>
    <row r="4265" spans="3:45">
      <c r="C4265" s="34">
        <v>199</v>
      </c>
      <c r="D4265" s="94">
        <v>3.3</v>
      </c>
      <c r="E4265" s="94">
        <v>3.8869810660519231</v>
      </c>
      <c r="F4265" s="94">
        <v>3.7078595365456994</v>
      </c>
      <c r="G4265" s="94">
        <v>4.0720951158008916</v>
      </c>
      <c r="H4265" s="94">
        <v>4.1860644477756956</v>
      </c>
      <c r="I4265" s="94">
        <v>4.3901980615964176</v>
      </c>
      <c r="J4265" s="94">
        <v>4.078967464665828</v>
      </c>
      <c r="K4265" s="94">
        <v>4.6919129750535458</v>
      </c>
      <c r="L4265" s="94">
        <v>4.3192927238346979</v>
      </c>
      <c r="M4265" s="94">
        <v>4.6319779145241036</v>
      </c>
      <c r="N4265" s="94">
        <v>4.7094369431201946</v>
      </c>
      <c r="O4265" s="94">
        <v>5.1237845468812759</v>
      </c>
      <c r="P4265" s="94">
        <v>4.32977452645983</v>
      </c>
      <c r="Q4265" s="94">
        <v>4.3809493071670662</v>
      </c>
      <c r="R4265" s="94">
        <v>4.4166963994619817</v>
      </c>
      <c r="S4265" s="94">
        <v>4.8948118445977959</v>
      </c>
      <c r="T4265" s="94">
        <v>4.9418465779977669</v>
      </c>
      <c r="U4265" s="94">
        <v>4.7515272489550444</v>
      </c>
      <c r="V4265" s="94">
        <v>4.4514147440433769</v>
      </c>
      <c r="W4265" s="94">
        <v>4.3383781373694346</v>
      </c>
      <c r="X4265" s="94">
        <v>4.1046484232388698</v>
      </c>
      <c r="Y4265" s="94">
        <v>3.9288699415595794</v>
      </c>
      <c r="Z4265" s="94">
        <v>4.0706626742896503</v>
      </c>
      <c r="AA4265" s="94">
        <v>3.989653745635811</v>
      </c>
      <c r="AB4265" s="94">
        <v>3.6482874400487253</v>
      </c>
      <c r="AC4265" s="94">
        <v>3.4071833709846158</v>
      </c>
      <c r="AD4265" s="94">
        <v>3.2874443838561263</v>
      </c>
      <c r="AE4265" s="94">
        <v>3.0453228153530314</v>
      </c>
      <c r="AF4265" s="94">
        <v>2.6609921917497434</v>
      </c>
      <c r="AG4265" s="94">
        <v>2.5030217207392371</v>
      </c>
      <c r="AH4265" s="94">
        <v>2.338798327221796</v>
      </c>
      <c r="AI4265" s="94">
        <v>2.2207221348757158</v>
      </c>
      <c r="AJ4265" s="94">
        <v>2.3704942926261912</v>
      </c>
      <c r="AK4265" s="94">
        <v>2.5580250334255221</v>
      </c>
      <c r="AL4265" s="94">
        <v>2.3670038035677812</v>
      </c>
      <c r="AM4265" s="94">
        <v>2.3239542278667029</v>
      </c>
      <c r="AN4265" s="94">
        <v>2.5072901795858904</v>
      </c>
      <c r="AO4265" s="94">
        <v>2.3015818283943368</v>
      </c>
      <c r="AP4265" s="94">
        <v>2.013930751845602</v>
      </c>
      <c r="AQ4265" s="94">
        <v>2.0208987793884434</v>
      </c>
      <c r="AR4265" s="94">
        <v>2.1689434540407899</v>
      </c>
      <c r="AS4265" s="43">
        <f t="shared" si="119"/>
        <v>59.614403596650305</v>
      </c>
    </row>
    <row r="4266" spans="3:45">
      <c r="C4266" s="34">
        <v>200</v>
      </c>
      <c r="D4266" s="94">
        <v>3.3</v>
      </c>
      <c r="E4266" s="94">
        <v>3.3339442171832352</v>
      </c>
      <c r="F4266" s="94">
        <v>3.1049278808329346</v>
      </c>
      <c r="G4266" s="94">
        <v>3.0340012882788061</v>
      </c>
      <c r="H4266" s="94">
        <v>3.5562190855867657</v>
      </c>
      <c r="I4266" s="94">
        <v>3.5704508469662115</v>
      </c>
      <c r="J4266" s="94">
        <v>3.5112539747202618</v>
      </c>
      <c r="K4266" s="94">
        <v>3.5529369168780138</v>
      </c>
      <c r="L4266" s="94">
        <v>3.7201219689348433</v>
      </c>
      <c r="M4266" s="94">
        <v>4.0953538455590515</v>
      </c>
      <c r="N4266" s="94">
        <v>3.6994732243285444</v>
      </c>
      <c r="O4266" s="94">
        <v>3.6784022418364928</v>
      </c>
      <c r="P4266" s="94">
        <v>3.546611775392758</v>
      </c>
      <c r="Q4266" s="94">
        <v>3.6044555915874938</v>
      </c>
      <c r="R4266" s="94">
        <v>3.8501900266254254</v>
      </c>
      <c r="S4266" s="94">
        <v>3.8148813839920463</v>
      </c>
      <c r="T4266" s="94">
        <v>3.788846282021225</v>
      </c>
      <c r="U4266" s="94">
        <v>3.990330107277305</v>
      </c>
      <c r="V4266" s="94">
        <v>3.6192705254765229</v>
      </c>
      <c r="W4266" s="94">
        <v>3.8302480212077215</v>
      </c>
      <c r="X4266" s="94">
        <v>4.5121602479712681</v>
      </c>
      <c r="Y4266" s="94">
        <v>4.5498134392742511</v>
      </c>
      <c r="Z4266" s="94">
        <v>4.5319510038412618</v>
      </c>
      <c r="AA4266" s="94">
        <v>4.396192224138094</v>
      </c>
      <c r="AB4266" s="94">
        <v>4.6331663644984404</v>
      </c>
      <c r="AC4266" s="94">
        <v>4.5332235487861192</v>
      </c>
      <c r="AD4266" s="94">
        <v>4.573696863043426</v>
      </c>
      <c r="AE4266" s="94">
        <v>4.9963116897803763</v>
      </c>
      <c r="AF4266" s="94">
        <v>4.8016755849670947</v>
      </c>
      <c r="AG4266" s="94">
        <v>4.5376431376179713</v>
      </c>
      <c r="AH4266" s="94">
        <v>4.4787365155630301</v>
      </c>
      <c r="AI4266" s="94">
        <v>5.1234859150833794</v>
      </c>
      <c r="AJ4266" s="94">
        <v>5.5177379846597363</v>
      </c>
      <c r="AK4266" s="94">
        <v>5.1439082650045931</v>
      </c>
      <c r="AL4266" s="94">
        <v>4.8509109474383116</v>
      </c>
      <c r="AM4266" s="94">
        <v>4.7879276202015566</v>
      </c>
      <c r="AN4266" s="94">
        <v>4.7184172749290507</v>
      </c>
      <c r="AO4266" s="94">
        <v>4.8566658665622411</v>
      </c>
      <c r="AP4266" s="94">
        <v>4.8123229665360299</v>
      </c>
      <c r="AQ4266" s="94">
        <v>4.5912032550167048</v>
      </c>
      <c r="AR4266" s="94">
        <v>4.4086305635889751</v>
      </c>
      <c r="AS4266" s="43">
        <f t="shared" si="119"/>
        <v>57.057064145455847</v>
      </c>
    </row>
    <row r="4267" spans="3:45">
      <c r="C4267" s="34">
        <v>201</v>
      </c>
      <c r="D4267" s="94">
        <v>3.3</v>
      </c>
      <c r="E4267" s="94">
        <v>3.4381026277948692</v>
      </c>
      <c r="F4267" s="94">
        <v>3.7866351781832841</v>
      </c>
      <c r="G4267" s="94">
        <v>3.4962159769510301</v>
      </c>
      <c r="H4267" s="94">
        <v>3.2992786379558745</v>
      </c>
      <c r="I4267" s="94">
        <v>3.4892171287654317</v>
      </c>
      <c r="J4267" s="94">
        <v>3.7336751648329196</v>
      </c>
      <c r="K4267" s="94">
        <v>3.5947988840394469</v>
      </c>
      <c r="L4267" s="94">
        <v>3.7613999224192427</v>
      </c>
      <c r="M4267" s="94">
        <v>3.3873667484451042</v>
      </c>
      <c r="N4267" s="94">
        <v>3.408256407930244</v>
      </c>
      <c r="O4267" s="94">
        <v>3.7208131052909947</v>
      </c>
      <c r="P4267" s="94">
        <v>3.2974079301350274</v>
      </c>
      <c r="Q4267" s="94">
        <v>2.9797821510867308</v>
      </c>
      <c r="R4267" s="94">
        <v>2.8226198950770924</v>
      </c>
      <c r="S4267" s="94">
        <v>2.9575630713857497</v>
      </c>
      <c r="T4267" s="94">
        <v>3.0281329421266507</v>
      </c>
      <c r="U4267" s="94">
        <v>2.8305389298142085</v>
      </c>
      <c r="V4267" s="94">
        <v>2.9821961125678143</v>
      </c>
      <c r="W4267" s="94">
        <v>2.8437548200409539</v>
      </c>
      <c r="X4267" s="94">
        <v>2.8445301268819096</v>
      </c>
      <c r="Y4267" s="94">
        <v>2.5585609378153533</v>
      </c>
      <c r="Z4267" s="94">
        <v>2.9429122378256345</v>
      </c>
      <c r="AA4267" s="94">
        <v>2.8128809612268366</v>
      </c>
      <c r="AB4267" s="94">
        <v>2.6542546134068008</v>
      </c>
      <c r="AC4267" s="94">
        <v>2.7529951709975005</v>
      </c>
      <c r="AD4267" s="94">
        <v>2.5535665439936324</v>
      </c>
      <c r="AE4267" s="94">
        <v>2.8360108577225418</v>
      </c>
      <c r="AF4267" s="94">
        <v>2.5921170049549027</v>
      </c>
      <c r="AG4267" s="94">
        <v>2.7678044983328287</v>
      </c>
      <c r="AH4267" s="94">
        <v>2.8407447162475465</v>
      </c>
      <c r="AI4267" s="94">
        <v>2.8833003530798327</v>
      </c>
      <c r="AJ4267" s="94">
        <v>3.0787561525318532</v>
      </c>
      <c r="AK4267" s="94">
        <v>3.3505210100664282</v>
      </c>
      <c r="AL4267" s="94">
        <v>3.3923669679360411</v>
      </c>
      <c r="AM4267" s="94">
        <v>3.5406552529880559</v>
      </c>
      <c r="AN4267" s="94">
        <v>3.9411893662350508</v>
      </c>
      <c r="AO4267" s="94">
        <v>3.8060483299124872</v>
      </c>
      <c r="AP4267" s="94">
        <v>4.0349179248184095</v>
      </c>
      <c r="AQ4267" s="94">
        <v>4.0834975783877239</v>
      </c>
      <c r="AR4267" s="94">
        <v>3.9499297958459292</v>
      </c>
      <c r="AS4267" s="43">
        <f t="shared" si="119"/>
        <v>49.149785587936613</v>
      </c>
    </row>
    <row r="4268" spans="3:45">
      <c r="C4268" s="34">
        <v>202</v>
      </c>
      <c r="D4268" s="94">
        <v>3.3</v>
      </c>
      <c r="E4268" s="94">
        <v>2.7715988911858114</v>
      </c>
      <c r="F4268" s="94">
        <v>2.7433967585239847</v>
      </c>
      <c r="G4268" s="94">
        <v>2.7555771799676818</v>
      </c>
      <c r="H4268" s="94">
        <v>2.5644515248829332</v>
      </c>
      <c r="I4268" s="94">
        <v>2.7396733856629623</v>
      </c>
      <c r="J4268" s="94">
        <v>2.7423400250928434</v>
      </c>
      <c r="K4268" s="94">
        <v>2.6164620905074352</v>
      </c>
      <c r="L4268" s="94">
        <v>2.4268080569041199</v>
      </c>
      <c r="M4268" s="94">
        <v>2.5397967566405026</v>
      </c>
      <c r="N4268" s="94">
        <v>2.4965420255512911</v>
      </c>
      <c r="O4268" s="94">
        <v>2.3576689673069766</v>
      </c>
      <c r="P4268" s="94">
        <v>2.2364535097551821</v>
      </c>
      <c r="Q4268" s="94">
        <v>2.3758630077633791</v>
      </c>
      <c r="R4268" s="94">
        <v>2.2673898979802165</v>
      </c>
      <c r="S4268" s="94">
        <v>2.0095904411642995</v>
      </c>
      <c r="T4268" s="94">
        <v>1.9332010727951496</v>
      </c>
      <c r="U4268" s="94">
        <v>1.8322535107169446</v>
      </c>
      <c r="V4268" s="94">
        <v>1.8285402203552059</v>
      </c>
      <c r="W4268" s="94">
        <v>1.8561122862812853</v>
      </c>
      <c r="X4268" s="94">
        <v>1.9427275040296468</v>
      </c>
      <c r="Y4268" s="94">
        <v>1.8362562977705781</v>
      </c>
      <c r="Z4268" s="94">
        <v>1.8991326040828298</v>
      </c>
      <c r="AA4268" s="94">
        <v>1.9709697604062228</v>
      </c>
      <c r="AB4268" s="94">
        <v>1.7907540115137368</v>
      </c>
      <c r="AC4268" s="94">
        <v>1.7918712995919004</v>
      </c>
      <c r="AD4268" s="94">
        <v>1.716480741453013</v>
      </c>
      <c r="AE4268" s="94">
        <v>1.7780481609825871</v>
      </c>
      <c r="AF4268" s="94">
        <v>1.5802726612224718</v>
      </c>
      <c r="AG4268" s="94">
        <v>1.547552336039171</v>
      </c>
      <c r="AH4268" s="94">
        <v>1.5554473837535923</v>
      </c>
      <c r="AI4268" s="94">
        <v>1.51495990661321</v>
      </c>
      <c r="AJ4268" s="94">
        <v>1.4981883502524487</v>
      </c>
      <c r="AK4268" s="94">
        <v>1.3537658057391402</v>
      </c>
      <c r="AL4268" s="94">
        <v>1.3231873160602596</v>
      </c>
      <c r="AM4268" s="94">
        <v>1.2248015103236574</v>
      </c>
      <c r="AN4268" s="94">
        <v>1.2639954622553868</v>
      </c>
      <c r="AO4268" s="94">
        <v>1.2768491142574621</v>
      </c>
      <c r="AP4268" s="94">
        <v>1.2585791284906178</v>
      </c>
      <c r="AQ4268" s="94">
        <v>1.239499251341782</v>
      </c>
      <c r="AR4268" s="94">
        <v>1.2527292267063039</v>
      </c>
      <c r="AS4268" s="43">
        <f t="shared" si="119"/>
        <v>34.729545007745045</v>
      </c>
    </row>
    <row r="4269" spans="3:45">
      <c r="C4269" s="34">
        <v>203</v>
      </c>
      <c r="D4269" s="94">
        <v>3.3</v>
      </c>
      <c r="E4269" s="94">
        <v>3.2922635303547478</v>
      </c>
      <c r="F4269" s="94">
        <v>3.0353220190443362</v>
      </c>
      <c r="G4269" s="94">
        <v>2.7722582088808703</v>
      </c>
      <c r="H4269" s="94">
        <v>3.073416096056246</v>
      </c>
      <c r="I4269" s="94">
        <v>2.6972314334429965</v>
      </c>
      <c r="J4269" s="94">
        <v>2.5648304825074462</v>
      </c>
      <c r="K4269" s="94">
        <v>2.2899895622846467</v>
      </c>
      <c r="L4269" s="94">
        <v>2.2270868543768536</v>
      </c>
      <c r="M4269" s="94">
        <v>2.280687469100386</v>
      </c>
      <c r="N4269" s="94">
        <v>2.4252656628330342</v>
      </c>
      <c r="O4269" s="94">
        <v>2.212120328114251</v>
      </c>
      <c r="P4269" s="94">
        <v>2.3935478727824817</v>
      </c>
      <c r="Q4269" s="94">
        <v>2.2400121383697318</v>
      </c>
      <c r="R4269" s="94">
        <v>2.288326192294742</v>
      </c>
      <c r="S4269" s="94">
        <v>2.0497985033619566</v>
      </c>
      <c r="T4269" s="94">
        <v>1.9911628316667214</v>
      </c>
      <c r="U4269" s="94">
        <v>2.0590202070443562</v>
      </c>
      <c r="V4269" s="94">
        <v>2.3558941025056002</v>
      </c>
      <c r="W4269" s="94">
        <v>2.5515742975335196</v>
      </c>
      <c r="X4269" s="94">
        <v>2.3913253027536796</v>
      </c>
      <c r="Y4269" s="94">
        <v>2.3676346698309936</v>
      </c>
      <c r="Z4269" s="94">
        <v>2.1360442257963959</v>
      </c>
      <c r="AA4269" s="94">
        <v>2.1677251025471511</v>
      </c>
      <c r="AB4269" s="94">
        <v>1.9069814022834688</v>
      </c>
      <c r="AC4269" s="94">
        <v>1.7122259208520403</v>
      </c>
      <c r="AD4269" s="94">
        <v>1.8007011298200573</v>
      </c>
      <c r="AE4269" s="94">
        <v>1.9083285069766283</v>
      </c>
      <c r="AF4269" s="94">
        <v>1.9190460058143481</v>
      </c>
      <c r="AG4269" s="94">
        <v>1.7720460151356501</v>
      </c>
      <c r="AH4269" s="94">
        <v>1.7535427408521063</v>
      </c>
      <c r="AI4269" s="94">
        <v>1.8801198796720602</v>
      </c>
      <c r="AJ4269" s="94">
        <v>1.8749544537537985</v>
      </c>
      <c r="AK4269" s="94">
        <v>1.9296530462522381</v>
      </c>
      <c r="AL4269" s="94">
        <v>1.9992660815047669</v>
      </c>
      <c r="AM4269" s="94">
        <v>1.8558939268644432</v>
      </c>
      <c r="AN4269" s="94">
        <v>1.8397207151904642</v>
      </c>
      <c r="AO4269" s="94">
        <v>1.8582470598473679</v>
      </c>
      <c r="AP4269" s="94">
        <v>1.7342604807504622</v>
      </c>
      <c r="AQ4269" s="94">
        <v>1.4643785883097371</v>
      </c>
      <c r="AR4269" s="94">
        <v>1.6768541886243562</v>
      </c>
      <c r="AS4269" s="43">
        <f t="shared" si="119"/>
        <v>36.768765015144695</v>
      </c>
    </row>
    <row r="4270" spans="3:45">
      <c r="C4270" s="34">
        <v>204</v>
      </c>
      <c r="D4270" s="94">
        <v>3.3</v>
      </c>
      <c r="E4270" s="94">
        <v>3.1758875850609627</v>
      </c>
      <c r="F4270" s="94">
        <v>3.2553363455658451</v>
      </c>
      <c r="G4270" s="94">
        <v>3.3565041217070948</v>
      </c>
      <c r="H4270" s="94">
        <v>3.3795520024379497</v>
      </c>
      <c r="I4270" s="94">
        <v>3.5718469251287921</v>
      </c>
      <c r="J4270" s="94">
        <v>3.5413337855456022</v>
      </c>
      <c r="K4270" s="94">
        <v>3.6644008345216967</v>
      </c>
      <c r="L4270" s="94">
        <v>3.6493721586622865</v>
      </c>
      <c r="M4270" s="94">
        <v>3.6121306997910283</v>
      </c>
      <c r="N4270" s="94">
        <v>3.4398700607679435</v>
      </c>
      <c r="O4270" s="94">
        <v>3.6661689278535503</v>
      </c>
      <c r="P4270" s="94">
        <v>3.4064224960948919</v>
      </c>
      <c r="Q4270" s="94">
        <v>3.9334423142426806</v>
      </c>
      <c r="R4270" s="94">
        <v>4.047114365733516</v>
      </c>
      <c r="S4270" s="94">
        <v>3.9869683295694021</v>
      </c>
      <c r="T4270" s="94">
        <v>4.094762717143853</v>
      </c>
      <c r="U4270" s="94">
        <v>4.1173278377800102</v>
      </c>
      <c r="V4270" s="94">
        <v>4.0031815793133108</v>
      </c>
      <c r="W4270" s="94">
        <v>3.7887357549736578</v>
      </c>
      <c r="X4270" s="94">
        <v>3.806757861338852</v>
      </c>
      <c r="Y4270" s="94">
        <v>3.5398639593495864</v>
      </c>
      <c r="Z4270" s="94">
        <v>3.3932778541200874</v>
      </c>
      <c r="AA4270" s="94">
        <v>3.0877715079798089</v>
      </c>
      <c r="AB4270" s="94">
        <v>3.0573559914024684</v>
      </c>
      <c r="AC4270" s="94">
        <v>2.9656368450648709</v>
      </c>
      <c r="AD4270" s="94">
        <v>2.9677575271344101</v>
      </c>
      <c r="AE4270" s="94">
        <v>2.8711539822964278</v>
      </c>
      <c r="AF4270" s="94">
        <v>2.8041533767943716</v>
      </c>
      <c r="AG4270" s="94">
        <v>2.6594128394480321</v>
      </c>
      <c r="AH4270" s="94">
        <v>2.5136145591730865</v>
      </c>
      <c r="AI4270" s="94">
        <v>2.5679417124250956</v>
      </c>
      <c r="AJ4270" s="94">
        <v>2.5597583320334372</v>
      </c>
      <c r="AK4270" s="94">
        <v>2.4485985926222389</v>
      </c>
      <c r="AL4270" s="94">
        <v>2.3133605214811443</v>
      </c>
      <c r="AM4270" s="94">
        <v>2.5483398269892361</v>
      </c>
      <c r="AN4270" s="94">
        <v>2.6925925732322034</v>
      </c>
      <c r="AO4270" s="94">
        <v>2.5470925000374596</v>
      </c>
      <c r="AP4270" s="94">
        <v>2.5747660383932449</v>
      </c>
      <c r="AQ4270" s="94">
        <v>2.273274135407624</v>
      </c>
      <c r="AR4270" s="94">
        <v>2.5336875948522875</v>
      </c>
      <c r="AS4270" s="43">
        <f t="shared" si="119"/>
        <v>50.981158096178405</v>
      </c>
    </row>
    <row r="4271" spans="3:45">
      <c r="C4271" s="34">
        <v>205</v>
      </c>
      <c r="D4271" s="94">
        <v>3.3</v>
      </c>
      <c r="E4271" s="94">
        <v>3.1425685014919096</v>
      </c>
      <c r="F4271" s="94">
        <v>3.3218068094151976</v>
      </c>
      <c r="G4271" s="94">
        <v>2.8551910495481247</v>
      </c>
      <c r="H4271" s="94">
        <v>3.0471295060365664</v>
      </c>
      <c r="I4271" s="94">
        <v>2.8488946267988955</v>
      </c>
      <c r="J4271" s="94">
        <v>2.6528141687923861</v>
      </c>
      <c r="K4271" s="94">
        <v>2.6554892180874603</v>
      </c>
      <c r="L4271" s="94">
        <v>2.4839418603184167</v>
      </c>
      <c r="M4271" s="94">
        <v>2.3486537439171711</v>
      </c>
      <c r="N4271" s="94">
        <v>2.4626473690776676</v>
      </c>
      <c r="O4271" s="94">
        <v>2.1269224000453488</v>
      </c>
      <c r="P4271" s="94">
        <v>1.9408712703500455</v>
      </c>
      <c r="Q4271" s="94">
        <v>1.9118700231779331</v>
      </c>
      <c r="R4271" s="94">
        <v>1.8499635703562956</v>
      </c>
      <c r="S4271" s="94">
        <v>1.912323877777504</v>
      </c>
      <c r="T4271" s="94">
        <v>1.7826472502629811</v>
      </c>
      <c r="U4271" s="94">
        <v>1.8716808952780708</v>
      </c>
      <c r="V4271" s="94">
        <v>1.6871511395411829</v>
      </c>
      <c r="W4271" s="94">
        <v>1.6540296298001296</v>
      </c>
      <c r="X4271" s="94">
        <v>1.5046029399418579</v>
      </c>
      <c r="Y4271" s="94">
        <v>1.6114658836742926</v>
      </c>
      <c r="Z4271" s="94">
        <v>1.4426158597972158</v>
      </c>
      <c r="AA4271" s="94">
        <v>1.4596521219417933</v>
      </c>
      <c r="AB4271" s="94">
        <v>1.5343111376451732</v>
      </c>
      <c r="AC4271" s="94">
        <v>1.678037557201153</v>
      </c>
      <c r="AD4271" s="94">
        <v>1.6558132441868876</v>
      </c>
      <c r="AE4271" s="94">
        <v>1.5609953225011974</v>
      </c>
      <c r="AF4271" s="94">
        <v>1.7630466632163126</v>
      </c>
      <c r="AG4271" s="94">
        <v>1.6144499941374786</v>
      </c>
      <c r="AH4271" s="94">
        <v>1.3998709371608671</v>
      </c>
      <c r="AI4271" s="94">
        <v>1.3807167834240881</v>
      </c>
      <c r="AJ4271" s="94">
        <v>1.2703416173181541</v>
      </c>
      <c r="AK4271" s="94">
        <v>1.2288456182831295</v>
      </c>
      <c r="AL4271" s="94">
        <v>1.2460293935993152</v>
      </c>
      <c r="AM4271" s="94">
        <v>1.1439514689715715</v>
      </c>
      <c r="AN4271" s="94">
        <v>1.1996138676193973</v>
      </c>
      <c r="AO4271" s="94">
        <v>1.1457089921607047</v>
      </c>
      <c r="AP4271" s="94">
        <v>1.105568576189669</v>
      </c>
      <c r="AQ4271" s="94">
        <v>1.0890402684865046</v>
      </c>
      <c r="AR4271" s="94">
        <v>0.94349077961990724</v>
      </c>
      <c r="AS4271" s="43">
        <f t="shared" si="119"/>
        <v>34.411072127799308</v>
      </c>
    </row>
    <row r="4272" spans="3:45">
      <c r="C4272" s="34">
        <v>206</v>
      </c>
      <c r="D4272" s="94">
        <v>3.3</v>
      </c>
      <c r="E4272" s="94">
        <v>3.6308722886143077</v>
      </c>
      <c r="F4272" s="94">
        <v>3.3605558285620871</v>
      </c>
      <c r="G4272" s="94">
        <v>3.2740114173311579</v>
      </c>
      <c r="H4272" s="94">
        <v>3.5005010038200237</v>
      </c>
      <c r="I4272" s="94">
        <v>3.5363063111307245</v>
      </c>
      <c r="J4272" s="94">
        <v>3.6862955868543086</v>
      </c>
      <c r="K4272" s="94">
        <v>3.9256183358047654</v>
      </c>
      <c r="L4272" s="94">
        <v>3.9291746664984699</v>
      </c>
      <c r="M4272" s="94">
        <v>3.964641095568314</v>
      </c>
      <c r="N4272" s="94">
        <v>4.7865498344935258</v>
      </c>
      <c r="O4272" s="94">
        <v>4.4010860708884536</v>
      </c>
      <c r="P4272" s="94">
        <v>3.8378887411437299</v>
      </c>
      <c r="Q4272" s="94">
        <v>4.1550717364615801</v>
      </c>
      <c r="R4272" s="94">
        <v>4.6302842987890545</v>
      </c>
      <c r="S4272" s="94">
        <v>4.8091938937816225</v>
      </c>
      <c r="T4272" s="94">
        <v>4.8929011684112087</v>
      </c>
      <c r="U4272" s="94">
        <v>4.7160603158542003</v>
      </c>
      <c r="V4272" s="94">
        <v>5.1172320612712134</v>
      </c>
      <c r="W4272" s="94">
        <v>5.2203258349406116</v>
      </c>
      <c r="X4272" s="94">
        <v>4.6579361665523749</v>
      </c>
      <c r="Y4272" s="94">
        <v>4.7314132724211415</v>
      </c>
      <c r="Z4272" s="94">
        <v>4.5075686790648346</v>
      </c>
      <c r="AA4272" s="94">
        <v>4.323271443618026</v>
      </c>
      <c r="AB4272" s="94">
        <v>4.1184063940532374</v>
      </c>
      <c r="AC4272" s="94">
        <v>3.993426306764889</v>
      </c>
      <c r="AD4272" s="94">
        <v>3.544824432982745</v>
      </c>
      <c r="AE4272" s="94">
        <v>3.4847052410842605</v>
      </c>
      <c r="AF4272" s="94">
        <v>3.1509381587351792</v>
      </c>
      <c r="AG4272" s="94">
        <v>3.1160091086132709</v>
      </c>
      <c r="AH4272" s="94">
        <v>3.2724270989626985</v>
      </c>
      <c r="AI4272" s="94">
        <v>3.2564447346705427</v>
      </c>
      <c r="AJ4272" s="94">
        <v>3.3174899256307846</v>
      </c>
      <c r="AK4272" s="94">
        <v>3.3629929438883464</v>
      </c>
      <c r="AL4272" s="94">
        <v>3.1493736931872651</v>
      </c>
      <c r="AM4272" s="94">
        <v>3.1519331115634421</v>
      </c>
      <c r="AN4272" s="94">
        <v>3.1314841562753339</v>
      </c>
      <c r="AO4272" s="94">
        <v>3.2035021625104996</v>
      </c>
      <c r="AP4272" s="94">
        <v>2.8593828340311966</v>
      </c>
      <c r="AQ4272" s="94">
        <v>2.5851257652002833</v>
      </c>
      <c r="AR4272" s="94">
        <v>2.4139436283815954</v>
      </c>
      <c r="AS4272" s="43">
        <f t="shared" si="119"/>
        <v>58.088067579456691</v>
      </c>
    </row>
    <row r="4273" spans="3:45">
      <c r="C4273" s="34">
        <v>207</v>
      </c>
      <c r="D4273" s="94">
        <v>3.3</v>
      </c>
      <c r="E4273" s="94">
        <v>3.0230587612494157</v>
      </c>
      <c r="F4273" s="94">
        <v>2.7868310578177189</v>
      </c>
      <c r="G4273" s="94">
        <v>2.5481322001078657</v>
      </c>
      <c r="H4273" s="94">
        <v>2.6110741533438566</v>
      </c>
      <c r="I4273" s="94">
        <v>2.401971678973402</v>
      </c>
      <c r="J4273" s="94">
        <v>2.4829583757386273</v>
      </c>
      <c r="K4273" s="94">
        <v>2.2470925826720149</v>
      </c>
      <c r="L4273" s="94">
        <v>1.952524643902914</v>
      </c>
      <c r="M4273" s="94">
        <v>1.925297623494876</v>
      </c>
      <c r="N4273" s="94">
        <v>1.7664658186298179</v>
      </c>
      <c r="O4273" s="94">
        <v>1.8125502237150786</v>
      </c>
      <c r="P4273" s="94">
        <v>1.7580556636597191</v>
      </c>
      <c r="Q4273" s="94">
        <v>1.7690468996129463</v>
      </c>
      <c r="R4273" s="94">
        <v>1.6437810049894106</v>
      </c>
      <c r="S4273" s="94">
        <v>1.7089431473965166</v>
      </c>
      <c r="T4273" s="94">
        <v>1.6921488740334039</v>
      </c>
      <c r="U4273" s="94">
        <v>1.5475594989123438</v>
      </c>
      <c r="V4273" s="94">
        <v>1.7712178536713505</v>
      </c>
      <c r="W4273" s="94">
        <v>1.7198994033026227</v>
      </c>
      <c r="X4273" s="94">
        <v>1.8477954207502194</v>
      </c>
      <c r="Y4273" s="94">
        <v>2.0702339711606199</v>
      </c>
      <c r="Z4273" s="94">
        <v>2.1838795813413374</v>
      </c>
      <c r="AA4273" s="94">
        <v>2.0274114982653106</v>
      </c>
      <c r="AB4273" s="94">
        <v>1.9533166791996905</v>
      </c>
      <c r="AC4273" s="94">
        <v>1.8257913215002433</v>
      </c>
      <c r="AD4273" s="94">
        <v>1.7519222722017274</v>
      </c>
      <c r="AE4273" s="94">
        <v>1.8516024451542228</v>
      </c>
      <c r="AF4273" s="94">
        <v>1.7571822369623535</v>
      </c>
      <c r="AG4273" s="94">
        <v>1.7669020786211349</v>
      </c>
      <c r="AH4273" s="94">
        <v>1.5909192412702242</v>
      </c>
      <c r="AI4273" s="94">
        <v>1.5772939563032464</v>
      </c>
      <c r="AJ4273" s="94">
        <v>1.4138253072993134</v>
      </c>
      <c r="AK4273" s="94">
        <v>1.3382434339722149</v>
      </c>
      <c r="AL4273" s="94">
        <v>1.2266603328250534</v>
      </c>
      <c r="AM4273" s="94">
        <v>1.164509846769078</v>
      </c>
      <c r="AN4273" s="94">
        <v>1.1077227514038941</v>
      </c>
      <c r="AO4273" s="94">
        <v>1.0352701672811433</v>
      </c>
      <c r="AP4273" s="94">
        <v>1.1049286563303375</v>
      </c>
      <c r="AQ4273" s="94">
        <v>1.208185918718109</v>
      </c>
      <c r="AR4273" s="94">
        <v>1.0406941401097978</v>
      </c>
      <c r="AS4273" s="43">
        <f t="shared" si="119"/>
        <v>32.009197784338518</v>
      </c>
    </row>
    <row r="4274" spans="3:45">
      <c r="C4274" s="34">
        <v>208</v>
      </c>
      <c r="D4274" s="94">
        <v>3.3</v>
      </c>
      <c r="E4274" s="94">
        <v>3.1494536858603119</v>
      </c>
      <c r="F4274" s="94">
        <v>2.9209440620842826</v>
      </c>
      <c r="G4274" s="94">
        <v>2.8502191228747078</v>
      </c>
      <c r="H4274" s="94">
        <v>2.4211845360977335</v>
      </c>
      <c r="I4274" s="94">
        <v>2.4510001674196724</v>
      </c>
      <c r="J4274" s="94">
        <v>2.3756947010719207</v>
      </c>
      <c r="K4274" s="94">
        <v>2.0871121336432599</v>
      </c>
      <c r="L4274" s="94">
        <v>1.9973476063306799</v>
      </c>
      <c r="M4274" s="94">
        <v>1.7950371342103419</v>
      </c>
      <c r="N4274" s="94">
        <v>1.6757461842598689</v>
      </c>
      <c r="O4274" s="94">
        <v>1.5545329222174638</v>
      </c>
      <c r="P4274" s="94">
        <v>1.8447630256982483</v>
      </c>
      <c r="Q4274" s="94">
        <v>1.8032476600117247</v>
      </c>
      <c r="R4274" s="94">
        <v>1.9262765375798683</v>
      </c>
      <c r="S4274" s="94">
        <v>2.0600698288778192</v>
      </c>
      <c r="T4274" s="94">
        <v>2.0256991439947587</v>
      </c>
      <c r="U4274" s="94">
        <v>2.1396562007525879</v>
      </c>
      <c r="V4274" s="94">
        <v>2.3127595096770683</v>
      </c>
      <c r="W4274" s="94">
        <v>2.2515942498947679</v>
      </c>
      <c r="X4274" s="94">
        <v>1.9172116533239003</v>
      </c>
      <c r="Y4274" s="94">
        <v>1.9582770059023202</v>
      </c>
      <c r="Z4274" s="94">
        <v>1.8805310929309746</v>
      </c>
      <c r="AA4274" s="94">
        <v>1.7355449812320853</v>
      </c>
      <c r="AB4274" s="94">
        <v>1.6573285143969958</v>
      </c>
      <c r="AC4274" s="94">
        <v>1.6052016500457764</v>
      </c>
      <c r="AD4274" s="94">
        <v>1.5430263481277733</v>
      </c>
      <c r="AE4274" s="94">
        <v>1.4784275166988325</v>
      </c>
      <c r="AF4274" s="94">
        <v>1.5669874684682623</v>
      </c>
      <c r="AG4274" s="94">
        <v>1.5710904781104793</v>
      </c>
      <c r="AH4274" s="94">
        <v>1.6005588948614269</v>
      </c>
      <c r="AI4274" s="94">
        <v>1.7050808612191117</v>
      </c>
      <c r="AJ4274" s="94">
        <v>1.735359893901542</v>
      </c>
      <c r="AK4274" s="94">
        <v>1.6449570834708505</v>
      </c>
      <c r="AL4274" s="94">
        <v>1.4227276499204768</v>
      </c>
      <c r="AM4274" s="94">
        <v>1.5612271422021982</v>
      </c>
      <c r="AN4274" s="94">
        <v>1.6553202088898193</v>
      </c>
      <c r="AO4274" s="94">
        <v>1.6119352170574544</v>
      </c>
      <c r="AP4274" s="94">
        <v>1.5110365877160206</v>
      </c>
      <c r="AQ4274" s="94">
        <v>1.4132683032101758</v>
      </c>
      <c r="AR4274" s="94">
        <v>1.4045454013531573</v>
      </c>
      <c r="AS4274" s="43">
        <f t="shared" si="119"/>
        <v>32.885131696976771</v>
      </c>
    </row>
    <row r="4275" spans="3:45">
      <c r="C4275" s="34">
        <v>209</v>
      </c>
      <c r="D4275" s="94">
        <v>3.3</v>
      </c>
      <c r="E4275" s="94">
        <v>3.6012964550307447</v>
      </c>
      <c r="F4275" s="94">
        <v>3.8243622247687092</v>
      </c>
      <c r="G4275" s="94">
        <v>3.8213036057336289</v>
      </c>
      <c r="H4275" s="94">
        <v>3.6106705628338682</v>
      </c>
      <c r="I4275" s="94">
        <v>3.8120888157170074</v>
      </c>
      <c r="J4275" s="94">
        <v>3.3539954327079062</v>
      </c>
      <c r="K4275" s="94">
        <v>3.2835409009432803</v>
      </c>
      <c r="L4275" s="94">
        <v>3.2310796726555129</v>
      </c>
      <c r="M4275" s="94">
        <v>3.3993902530671853</v>
      </c>
      <c r="N4275" s="94">
        <v>3.3279313570216442</v>
      </c>
      <c r="O4275" s="94">
        <v>3.3496564402490066</v>
      </c>
      <c r="P4275" s="94">
        <v>3.2833569494473522</v>
      </c>
      <c r="Q4275" s="94">
        <v>3.6625165262000352</v>
      </c>
      <c r="R4275" s="94">
        <v>3.6424506365377258</v>
      </c>
      <c r="S4275" s="94">
        <v>3.8127445467423207</v>
      </c>
      <c r="T4275" s="94">
        <v>3.5079620027588336</v>
      </c>
      <c r="U4275" s="94">
        <v>3.3947415988195901</v>
      </c>
      <c r="V4275" s="94">
        <v>3.8529199352980239</v>
      </c>
      <c r="W4275" s="94">
        <v>3.8257485903308197</v>
      </c>
      <c r="X4275" s="94">
        <v>3.468786123830486</v>
      </c>
      <c r="Y4275" s="94">
        <v>4.0016332002181736</v>
      </c>
      <c r="Z4275" s="94">
        <v>3.915388336709928</v>
      </c>
      <c r="AA4275" s="94">
        <v>3.8970588181302142</v>
      </c>
      <c r="AB4275" s="94">
        <v>3.926239672891473</v>
      </c>
      <c r="AC4275" s="94">
        <v>3.6624148734884128</v>
      </c>
      <c r="AD4275" s="94">
        <v>3.7885847188752768</v>
      </c>
      <c r="AE4275" s="94">
        <v>3.5678480287821936</v>
      </c>
      <c r="AF4275" s="94">
        <v>3.5163548577268942</v>
      </c>
      <c r="AG4275" s="94">
        <v>3.2532214589973552</v>
      </c>
      <c r="AH4275" s="94">
        <v>2.9510764388717265</v>
      </c>
      <c r="AI4275" s="94">
        <v>2.670879266145608</v>
      </c>
      <c r="AJ4275" s="94">
        <v>2.5318382662136574</v>
      </c>
      <c r="AK4275" s="94">
        <v>2.3154139344094906</v>
      </c>
      <c r="AL4275" s="94">
        <v>2.4951630704177794</v>
      </c>
      <c r="AM4275" s="94">
        <v>2.5107319853388352</v>
      </c>
      <c r="AN4275" s="94">
        <v>2.3836472735114604</v>
      </c>
      <c r="AO4275" s="94">
        <v>2.36113398508633</v>
      </c>
      <c r="AP4275" s="94">
        <v>2.3641875349109518</v>
      </c>
      <c r="AQ4275" s="94">
        <v>2.5801670327352029</v>
      </c>
      <c r="AR4275" s="94">
        <v>2.649670882448238</v>
      </c>
      <c r="AS4275" s="43">
        <f t="shared" si="119"/>
        <v>51.9713816280739</v>
      </c>
    </row>
    <row r="4276" spans="3:45">
      <c r="C4276" s="34">
        <v>210</v>
      </c>
      <c r="D4276" s="94">
        <v>3.3</v>
      </c>
      <c r="E4276" s="94">
        <v>3.3103385080110299</v>
      </c>
      <c r="F4276" s="94">
        <v>2.983246007623233</v>
      </c>
      <c r="G4276" s="94">
        <v>3.2084804752686624</v>
      </c>
      <c r="H4276" s="94">
        <v>3.3967879343656593</v>
      </c>
      <c r="I4276" s="94">
        <v>2.9994967459574453</v>
      </c>
      <c r="J4276" s="94">
        <v>2.789534109141556</v>
      </c>
      <c r="K4276" s="94">
        <v>2.9271482483914308</v>
      </c>
      <c r="L4276" s="94">
        <v>2.9722523910407563</v>
      </c>
      <c r="M4276" s="94">
        <v>3.1398940363387235</v>
      </c>
      <c r="N4276" s="94">
        <v>3.4516495902958422</v>
      </c>
      <c r="O4276" s="94">
        <v>3.3616741084170245</v>
      </c>
      <c r="P4276" s="94">
        <v>3.1978864082178724</v>
      </c>
      <c r="Q4276" s="94">
        <v>3.0545862901284275</v>
      </c>
      <c r="R4276" s="94">
        <v>3.0792623556628764</v>
      </c>
      <c r="S4276" s="94">
        <v>2.9247935251746928</v>
      </c>
      <c r="T4276" s="94">
        <v>2.9763646684458589</v>
      </c>
      <c r="U4276" s="94">
        <v>3.3686728193775264</v>
      </c>
      <c r="V4276" s="94">
        <v>3.1017942010631123</v>
      </c>
      <c r="W4276" s="94">
        <v>2.9524260351787577</v>
      </c>
      <c r="X4276" s="94">
        <v>2.8588099366087123</v>
      </c>
      <c r="Y4276" s="94">
        <v>2.5776437252357689</v>
      </c>
      <c r="Z4276" s="94">
        <v>2.4005022908183626</v>
      </c>
      <c r="AA4276" s="94">
        <v>2.348281530582887</v>
      </c>
      <c r="AB4276" s="94">
        <v>2.4736094871948882</v>
      </c>
      <c r="AC4276" s="94">
        <v>2.4684440266270484</v>
      </c>
      <c r="AD4276" s="94">
        <v>2.3147867181019568</v>
      </c>
      <c r="AE4276" s="94">
        <v>2.2468449261767165</v>
      </c>
      <c r="AF4276" s="94">
        <v>2.1177670136999494</v>
      </c>
      <c r="AG4276" s="94">
        <v>2.0260908054668842</v>
      </c>
      <c r="AH4276" s="94">
        <v>1.9864580467070216</v>
      </c>
      <c r="AI4276" s="94">
        <v>2.1455846619874039</v>
      </c>
      <c r="AJ4276" s="94">
        <v>2.1895070148864444</v>
      </c>
      <c r="AK4276" s="94">
        <v>2.2613272366183352</v>
      </c>
      <c r="AL4276" s="94">
        <v>2.1193852209639847</v>
      </c>
      <c r="AM4276" s="94">
        <v>2.3160803794226474</v>
      </c>
      <c r="AN4276" s="94">
        <v>2.3953261915528463</v>
      </c>
      <c r="AO4276" s="94">
        <v>2.5141627765032672</v>
      </c>
      <c r="AP4276" s="94">
        <v>2.3557546830907401</v>
      </c>
      <c r="AQ4276" s="94">
        <v>2.4306805260187767</v>
      </c>
      <c r="AR4276" s="94">
        <v>2.8241723857690242</v>
      </c>
      <c r="AS4276" s="43">
        <f t="shared" si="119"/>
        <v>44.123306675594726</v>
      </c>
    </row>
    <row r="4277" spans="3:45">
      <c r="C4277" s="34">
        <v>211</v>
      </c>
      <c r="D4277" s="94">
        <v>3.3</v>
      </c>
      <c r="E4277" s="94">
        <v>3.1975579675104204</v>
      </c>
      <c r="F4277" s="94">
        <v>3.1534673333270682</v>
      </c>
      <c r="G4277" s="94">
        <v>2.9032402411525928</v>
      </c>
      <c r="H4277" s="94">
        <v>2.7791089154563116</v>
      </c>
      <c r="I4277" s="94">
        <v>2.947223891372631</v>
      </c>
      <c r="J4277" s="94">
        <v>2.7619590576557802</v>
      </c>
      <c r="K4277" s="94">
        <v>3.0675758851509891</v>
      </c>
      <c r="L4277" s="94">
        <v>2.7730255946154529</v>
      </c>
      <c r="M4277" s="94">
        <v>2.444809782541832</v>
      </c>
      <c r="N4277" s="94">
        <v>2.4976350205671407</v>
      </c>
      <c r="O4277" s="94">
        <v>2.9809974947699627</v>
      </c>
      <c r="P4277" s="94">
        <v>2.7256786649301108</v>
      </c>
      <c r="Q4277" s="94">
        <v>2.4332359500428353</v>
      </c>
      <c r="R4277" s="94">
        <v>2.6239108787511007</v>
      </c>
      <c r="S4277" s="94">
        <v>2.9416355220245349</v>
      </c>
      <c r="T4277" s="94">
        <v>3.1870854465921932</v>
      </c>
      <c r="U4277" s="94">
        <v>3.1729591627539167</v>
      </c>
      <c r="V4277" s="94">
        <v>3.3387754837069248</v>
      </c>
      <c r="W4277" s="94">
        <v>3.5539566363095387</v>
      </c>
      <c r="X4277" s="94">
        <v>3.4277665143981788</v>
      </c>
      <c r="Y4277" s="94">
        <v>3.7574713622915747</v>
      </c>
      <c r="Z4277" s="94">
        <v>3.7520862856613948</v>
      </c>
      <c r="AA4277" s="94">
        <v>3.5201314782153017</v>
      </c>
      <c r="AB4277" s="94">
        <v>3.9598128173067324</v>
      </c>
      <c r="AC4277" s="94">
        <v>4.5226558495205271</v>
      </c>
      <c r="AD4277" s="94">
        <v>4.4777410178896542</v>
      </c>
      <c r="AE4277" s="94">
        <v>4.6656248420869026</v>
      </c>
      <c r="AF4277" s="94">
        <v>4.5466407823941211</v>
      </c>
      <c r="AG4277" s="94">
        <v>4.3259821337565887</v>
      </c>
      <c r="AH4277" s="94">
        <v>4.2472701763202609</v>
      </c>
      <c r="AI4277" s="94">
        <v>3.9430360583529196</v>
      </c>
      <c r="AJ4277" s="94">
        <v>3.6592417170422986</v>
      </c>
      <c r="AK4277" s="94">
        <v>3.4191640540371608</v>
      </c>
      <c r="AL4277" s="94">
        <v>3.4001800348580762</v>
      </c>
      <c r="AM4277" s="94">
        <v>3.5698126857503873</v>
      </c>
      <c r="AN4277" s="94">
        <v>3.7760156355891628</v>
      </c>
      <c r="AO4277" s="94">
        <v>4.0068050515360669</v>
      </c>
      <c r="AP4277" s="94">
        <v>3.6833706851704826</v>
      </c>
      <c r="AQ4277" s="94">
        <v>3.6500487701160096</v>
      </c>
      <c r="AR4277" s="94">
        <v>3.7396549679022106</v>
      </c>
      <c r="AS4277" s="43">
        <f t="shared" si="119"/>
        <v>47.467033753278329</v>
      </c>
    </row>
    <row r="4278" spans="3:45">
      <c r="C4278" s="34">
        <v>212</v>
      </c>
      <c r="D4278" s="94">
        <v>3.3</v>
      </c>
      <c r="E4278" s="94">
        <v>3.2822923008666134</v>
      </c>
      <c r="F4278" s="94">
        <v>3.4213774415994367</v>
      </c>
      <c r="G4278" s="94">
        <v>3.0886971692006298</v>
      </c>
      <c r="H4278" s="94">
        <v>3.0343557587723575</v>
      </c>
      <c r="I4278" s="94">
        <v>2.7819376634689776</v>
      </c>
      <c r="J4278" s="94">
        <v>2.4651091548214175</v>
      </c>
      <c r="K4278" s="94">
        <v>2.4228313825815535</v>
      </c>
      <c r="L4278" s="94">
        <v>2.4049654139946246</v>
      </c>
      <c r="M4278" s="94">
        <v>2.5591311238435135</v>
      </c>
      <c r="N4278" s="94">
        <v>2.4384757453580903</v>
      </c>
      <c r="O4278" s="94">
        <v>2.6961916996736166</v>
      </c>
      <c r="P4278" s="94">
        <v>2.8934340849144009</v>
      </c>
      <c r="Q4278" s="94">
        <v>2.7837547754002587</v>
      </c>
      <c r="R4278" s="94">
        <v>2.3864771430961382</v>
      </c>
      <c r="S4278" s="94">
        <v>2.1188927044150976</v>
      </c>
      <c r="T4278" s="94">
        <v>1.9764779323619317</v>
      </c>
      <c r="U4278" s="94">
        <v>1.8467674557874363</v>
      </c>
      <c r="V4278" s="94">
        <v>1.840526764093311</v>
      </c>
      <c r="W4278" s="94">
        <v>1.6216166416606257</v>
      </c>
      <c r="X4278" s="94">
        <v>1.3257579320645274</v>
      </c>
      <c r="Y4278" s="94">
        <v>1.295514932144237</v>
      </c>
      <c r="Z4278" s="94">
        <v>1.4029395432183429</v>
      </c>
      <c r="AA4278" s="94">
        <v>1.4171780968849861</v>
      </c>
      <c r="AB4278" s="94">
        <v>1.3804371479405031</v>
      </c>
      <c r="AC4278" s="94">
        <v>1.2511240023819907</v>
      </c>
      <c r="AD4278" s="94">
        <v>1.1780220895617257</v>
      </c>
      <c r="AE4278" s="94">
        <v>1.103754448990339</v>
      </c>
      <c r="AF4278" s="94">
        <v>1.1787082279451515</v>
      </c>
      <c r="AG4278" s="94">
        <v>1.1176118305888976</v>
      </c>
      <c r="AH4278" s="94">
        <v>1.0656376312610145</v>
      </c>
      <c r="AI4278" s="94">
        <v>1.1066737775348041</v>
      </c>
      <c r="AJ4278" s="94">
        <v>0.98960739323454194</v>
      </c>
      <c r="AK4278" s="94">
        <v>0.87655304894378938</v>
      </c>
      <c r="AL4278" s="94">
        <v>0.94220950062564823</v>
      </c>
      <c r="AM4278" s="94">
        <v>1.0106772412411775</v>
      </c>
      <c r="AN4278" s="94">
        <v>0.95713078065317359</v>
      </c>
      <c r="AO4278" s="94">
        <v>0.94815465165636248</v>
      </c>
      <c r="AP4278" s="94">
        <v>1.0446047139547998</v>
      </c>
      <c r="AQ4278" s="94">
        <v>1.2001599328073109</v>
      </c>
      <c r="AR4278" s="94">
        <v>1.0716235047359641</v>
      </c>
      <c r="AS4278" s="43">
        <f t="shared" si="119"/>
        <v>35.114645658310124</v>
      </c>
    </row>
    <row r="4279" spans="3:45">
      <c r="C4279" s="34">
        <v>213</v>
      </c>
      <c r="D4279" s="94">
        <v>3.3</v>
      </c>
      <c r="E4279" s="94">
        <v>2.9097288738318521</v>
      </c>
      <c r="F4279" s="94">
        <v>2.8923893519774344</v>
      </c>
      <c r="G4279" s="94">
        <v>2.6927808926957306</v>
      </c>
      <c r="H4279" s="94">
        <v>2.5305408312699496</v>
      </c>
      <c r="I4279" s="94">
        <v>2.3015329446923927</v>
      </c>
      <c r="J4279" s="94">
        <v>2.470490055810179</v>
      </c>
      <c r="K4279" s="94">
        <v>2.1212700802501154</v>
      </c>
      <c r="L4279" s="94">
        <v>1.9244364658163546</v>
      </c>
      <c r="M4279" s="94">
        <v>1.9121579178619594</v>
      </c>
      <c r="N4279" s="94">
        <v>1.8212696238738479</v>
      </c>
      <c r="O4279" s="94">
        <v>1.6891397502218601</v>
      </c>
      <c r="P4279" s="94">
        <v>1.5747303606699872</v>
      </c>
      <c r="Q4279" s="94">
        <v>1.6261075058766628</v>
      </c>
      <c r="R4279" s="94">
        <v>1.6231170189732513</v>
      </c>
      <c r="S4279" s="94">
        <v>1.6743595008755368</v>
      </c>
      <c r="T4279" s="94">
        <v>1.745624579880434</v>
      </c>
      <c r="U4279" s="94">
        <v>1.8064465080179541</v>
      </c>
      <c r="V4279" s="94">
        <v>1.6981632326775267</v>
      </c>
      <c r="W4279" s="94">
        <v>1.7018977361826</v>
      </c>
      <c r="X4279" s="94">
        <v>1.6247747224953035</v>
      </c>
      <c r="Y4279" s="94">
        <v>1.5555419248434155</v>
      </c>
      <c r="Z4279" s="94">
        <v>1.3731906362969433</v>
      </c>
      <c r="AA4279" s="94">
        <v>1.2657636252894617</v>
      </c>
      <c r="AB4279" s="94">
        <v>1.1767122005661523</v>
      </c>
      <c r="AC4279" s="94">
        <v>1.1656762668604777</v>
      </c>
      <c r="AD4279" s="94">
        <v>1.1765719928368694</v>
      </c>
      <c r="AE4279" s="94">
        <v>1.1466764550064554</v>
      </c>
      <c r="AF4279" s="94">
        <v>1.3295563545898212</v>
      </c>
      <c r="AG4279" s="94">
        <v>1.3324625348777157</v>
      </c>
      <c r="AH4279" s="94">
        <v>1.2775530344601436</v>
      </c>
      <c r="AI4279" s="94">
        <v>1.4461939524741472</v>
      </c>
      <c r="AJ4279" s="94">
        <v>1.3695582912326272</v>
      </c>
      <c r="AK4279" s="94">
        <v>1.3687445847604498</v>
      </c>
      <c r="AL4279" s="94">
        <v>1.3513812890086929</v>
      </c>
      <c r="AM4279" s="94">
        <v>1.3427824449264532</v>
      </c>
      <c r="AN4279" s="94">
        <v>1.2665341180741205</v>
      </c>
      <c r="AO4279" s="94">
        <v>1.3730729208374732</v>
      </c>
      <c r="AP4279" s="94">
        <v>1.3834287741032929</v>
      </c>
      <c r="AQ4279" s="94">
        <v>1.3441731397044163</v>
      </c>
      <c r="AR4279" s="94">
        <v>1.2994363861227178</v>
      </c>
      <c r="AS4279" s="43">
        <f t="shared" si="119"/>
        <v>30.515906368191359</v>
      </c>
    </row>
    <row r="4280" spans="3:45">
      <c r="C4280" s="34">
        <v>214</v>
      </c>
      <c r="D4280" s="94">
        <v>3.3</v>
      </c>
      <c r="E4280" s="94">
        <v>3.6341921677604159</v>
      </c>
      <c r="F4280" s="94">
        <v>3.6876420762115649</v>
      </c>
      <c r="G4280" s="94">
        <v>3.9395309542519401</v>
      </c>
      <c r="H4280" s="94">
        <v>3.9753820366376376</v>
      </c>
      <c r="I4280" s="94">
        <v>4.0085714065213427</v>
      </c>
      <c r="J4280" s="94">
        <v>4.2003702714400779</v>
      </c>
      <c r="K4280" s="94">
        <v>3.7750231618626895</v>
      </c>
      <c r="L4280" s="94">
        <v>3.9745329467416637</v>
      </c>
      <c r="M4280" s="94">
        <v>4.2636223543389322</v>
      </c>
      <c r="N4280" s="94">
        <v>4.2185882593182784</v>
      </c>
      <c r="O4280" s="94">
        <v>4.368992749975221</v>
      </c>
      <c r="P4280" s="94">
        <v>4.1897845835205869</v>
      </c>
      <c r="Q4280" s="94">
        <v>4.3330093411748249</v>
      </c>
      <c r="R4280" s="94">
        <v>4.1479916305007114</v>
      </c>
      <c r="S4280" s="94">
        <v>4.150632550304068</v>
      </c>
      <c r="T4280" s="94">
        <v>4.2632874999810646</v>
      </c>
      <c r="U4280" s="94">
        <v>4.0613856954277736</v>
      </c>
      <c r="V4280" s="94">
        <v>4.176044379493157</v>
      </c>
      <c r="W4280" s="94">
        <v>4.1427390002394606</v>
      </c>
      <c r="X4280" s="94">
        <v>4.4381878597678668</v>
      </c>
      <c r="Y4280" s="94">
        <v>4.294274715092004</v>
      </c>
      <c r="Z4280" s="94">
        <v>4.2418666915011594</v>
      </c>
      <c r="AA4280" s="94">
        <v>3.9547970525427378</v>
      </c>
      <c r="AB4280" s="94">
        <v>3.1322817602789192</v>
      </c>
      <c r="AC4280" s="94">
        <v>2.8039232126742197</v>
      </c>
      <c r="AD4280" s="94">
        <v>2.5544683869394209</v>
      </c>
      <c r="AE4280" s="94">
        <v>2.5449326670468513</v>
      </c>
      <c r="AF4280" s="94">
        <v>2.4408639249279571</v>
      </c>
      <c r="AG4280" s="94">
        <v>2.6819549010567383</v>
      </c>
      <c r="AH4280" s="94">
        <v>2.5141590440861621</v>
      </c>
      <c r="AI4280" s="94">
        <v>2.31626860355769</v>
      </c>
      <c r="AJ4280" s="94">
        <v>2.1627683559738697</v>
      </c>
      <c r="AK4280" s="94">
        <v>2.4379190762967351</v>
      </c>
      <c r="AL4280" s="94">
        <v>2.5328151196957833</v>
      </c>
      <c r="AM4280" s="94">
        <v>2.5816443830468576</v>
      </c>
      <c r="AN4280" s="94">
        <v>2.2515553601775702</v>
      </c>
      <c r="AO4280" s="94">
        <v>2.1034377938038138</v>
      </c>
      <c r="AP4280" s="94">
        <v>2.2308680920978423</v>
      </c>
      <c r="AQ4280" s="94">
        <v>2.4049156045080831</v>
      </c>
      <c r="AR4280" s="94">
        <v>2.5413864482667186</v>
      </c>
      <c r="AS4280" s="43">
        <f t="shared" si="119"/>
        <v>56.0222826584355</v>
      </c>
    </row>
    <row r="4281" spans="3:45">
      <c r="C4281" s="34">
        <v>215</v>
      </c>
      <c r="D4281" s="94">
        <v>3.3</v>
      </c>
      <c r="E4281" s="94">
        <v>2.7554453245039228</v>
      </c>
      <c r="F4281" s="94">
        <v>2.7909986353193919</v>
      </c>
      <c r="G4281" s="94">
        <v>2.5665255657591732</v>
      </c>
      <c r="H4281" s="94">
        <v>2.4375146074869924</v>
      </c>
      <c r="I4281" s="94">
        <v>2.2658425759718805</v>
      </c>
      <c r="J4281" s="94">
        <v>2.2067008441241058</v>
      </c>
      <c r="K4281" s="94">
        <v>2.1841432805236223</v>
      </c>
      <c r="L4281" s="94">
        <v>1.9204974681385836</v>
      </c>
      <c r="M4281" s="94">
        <v>1.8529673890267515</v>
      </c>
      <c r="N4281" s="94">
        <v>1.7377806001571094</v>
      </c>
      <c r="O4281" s="94">
        <v>1.6835257257211731</v>
      </c>
      <c r="P4281" s="94">
        <v>1.872878537789737</v>
      </c>
      <c r="Q4281" s="94">
        <v>1.9822343708386154</v>
      </c>
      <c r="R4281" s="94">
        <v>2.1676736449696055</v>
      </c>
      <c r="S4281" s="94">
        <v>2.1680262032787683</v>
      </c>
      <c r="T4281" s="94">
        <v>2.1375426248975122</v>
      </c>
      <c r="U4281" s="94">
        <v>1.9611527464177725</v>
      </c>
      <c r="V4281" s="94">
        <v>1.8846809265069888</v>
      </c>
      <c r="W4281" s="94">
        <v>1.815125917083416</v>
      </c>
      <c r="X4281" s="94">
        <v>1.8091148467902907</v>
      </c>
      <c r="Y4281" s="94">
        <v>1.7891669097489038</v>
      </c>
      <c r="Z4281" s="94">
        <v>2.0544928820882595</v>
      </c>
      <c r="AA4281" s="94">
        <v>2.1241383868507411</v>
      </c>
      <c r="AB4281" s="94">
        <v>1.9881621104728922</v>
      </c>
      <c r="AC4281" s="94">
        <v>1.7496803280929656</v>
      </c>
      <c r="AD4281" s="94">
        <v>1.6990232596861039</v>
      </c>
      <c r="AE4281" s="94">
        <v>1.6949464469891991</v>
      </c>
      <c r="AF4281" s="94">
        <v>1.5920427624243561</v>
      </c>
      <c r="AG4281" s="94">
        <v>1.5897925741415797</v>
      </c>
      <c r="AH4281" s="94">
        <v>1.7335911894761165</v>
      </c>
      <c r="AI4281" s="94">
        <v>1.5666689001473257</v>
      </c>
      <c r="AJ4281" s="94">
        <v>1.5145758855306046</v>
      </c>
      <c r="AK4281" s="94">
        <v>1.3476480420076631</v>
      </c>
      <c r="AL4281" s="94">
        <v>1.3984848844396147</v>
      </c>
      <c r="AM4281" s="94">
        <v>1.405335479250849</v>
      </c>
      <c r="AN4281" s="94">
        <v>1.4193554380090212</v>
      </c>
      <c r="AO4281" s="94">
        <v>1.2830076154969214</v>
      </c>
      <c r="AP4281" s="94">
        <v>1.1896174975913736</v>
      </c>
      <c r="AQ4281" s="94">
        <v>1.1559328516696719</v>
      </c>
      <c r="AR4281" s="94">
        <v>1.0891173464780615</v>
      </c>
      <c r="AS4281" s="43">
        <f t="shared" si="119"/>
        <v>32.06654920697391</v>
      </c>
    </row>
    <row r="4282" spans="3:45">
      <c r="C4282" s="34">
        <v>216</v>
      </c>
      <c r="D4282" s="94">
        <v>3.3</v>
      </c>
      <c r="E4282" s="94">
        <v>3.1617360410933824</v>
      </c>
      <c r="F4282" s="94">
        <v>3.1424701078166262</v>
      </c>
      <c r="G4282" s="94">
        <v>3.6229804262687915</v>
      </c>
      <c r="H4282" s="94">
        <v>3.6200516096481565</v>
      </c>
      <c r="I4282" s="94">
        <v>3.4077254493558051</v>
      </c>
      <c r="J4282" s="94">
        <v>3.1769137526500324</v>
      </c>
      <c r="K4282" s="94">
        <v>3.021593251179826</v>
      </c>
      <c r="L4282" s="94">
        <v>3.022285618683449</v>
      </c>
      <c r="M4282" s="94">
        <v>2.7760788427573941</v>
      </c>
      <c r="N4282" s="94">
        <v>2.5706724699945065</v>
      </c>
      <c r="O4282" s="94">
        <v>2.5872947051432598</v>
      </c>
      <c r="P4282" s="94">
        <v>2.1792991831114166</v>
      </c>
      <c r="Q4282" s="94">
        <v>2.0944992234198536</v>
      </c>
      <c r="R4282" s="94">
        <v>2.1379548835416822</v>
      </c>
      <c r="S4282" s="94">
        <v>2.1953734778523137</v>
      </c>
      <c r="T4282" s="94">
        <v>1.9661784083508631</v>
      </c>
      <c r="U4282" s="94">
        <v>1.898815392940266</v>
      </c>
      <c r="V4282" s="94">
        <v>1.8437580278864565</v>
      </c>
      <c r="W4282" s="94">
        <v>1.8045059958510334</v>
      </c>
      <c r="X4282" s="94">
        <v>1.8143644518260162</v>
      </c>
      <c r="Y4282" s="94">
        <v>1.7711041338704661</v>
      </c>
      <c r="Z4282" s="94">
        <v>1.7117407587286115</v>
      </c>
      <c r="AA4282" s="94">
        <v>1.6680493928304421</v>
      </c>
      <c r="AB4282" s="94">
        <v>1.5521557127739518</v>
      </c>
      <c r="AC4282" s="94">
        <v>1.378520867486674</v>
      </c>
      <c r="AD4282" s="94">
        <v>1.5638727826954422</v>
      </c>
      <c r="AE4282" s="94">
        <v>1.4882681090512346</v>
      </c>
      <c r="AF4282" s="94">
        <v>1.577289557487203</v>
      </c>
      <c r="AG4282" s="94">
        <v>1.5119204890669184</v>
      </c>
      <c r="AH4282" s="94">
        <v>1.2629006848366426</v>
      </c>
      <c r="AI4282" s="94">
        <v>1.2492395468152093</v>
      </c>
      <c r="AJ4282" s="94">
        <v>1.2621567055174623</v>
      </c>
      <c r="AK4282" s="94">
        <v>1.1628018492650622</v>
      </c>
      <c r="AL4282" s="94">
        <v>0.94740442569675931</v>
      </c>
      <c r="AM4282" s="94">
        <v>0.87600790261931116</v>
      </c>
      <c r="AN4282" s="94">
        <v>0.78130837119212093</v>
      </c>
      <c r="AO4282" s="94">
        <v>0.70320154872408669</v>
      </c>
      <c r="AP4282" s="94">
        <v>0.61993823556787286</v>
      </c>
      <c r="AQ4282" s="94">
        <v>0.666273905357334</v>
      </c>
      <c r="AR4282" s="94">
        <v>0.60925868322416699</v>
      </c>
      <c r="AS4282" s="43">
        <f t="shared" si="119"/>
        <v>37.47898073834974</v>
      </c>
    </row>
    <row r="4283" spans="3:45">
      <c r="C4283" s="34">
        <v>217</v>
      </c>
      <c r="D4283" s="94">
        <v>3.3</v>
      </c>
      <c r="E4283" s="94">
        <v>3.212236750519426</v>
      </c>
      <c r="F4283" s="94">
        <v>3.179230075356382</v>
      </c>
      <c r="G4283" s="94">
        <v>2.9270603316085695</v>
      </c>
      <c r="H4283" s="94">
        <v>2.6837860587983817</v>
      </c>
      <c r="I4283" s="94">
        <v>2.4967040256488895</v>
      </c>
      <c r="J4283" s="94">
        <v>2.321586911654431</v>
      </c>
      <c r="K4283" s="94">
        <v>2.3344447532712587</v>
      </c>
      <c r="L4283" s="94">
        <v>2.229846399898415</v>
      </c>
      <c r="M4283" s="94">
        <v>1.9057700218602813</v>
      </c>
      <c r="N4283" s="94">
        <v>1.8313681186493305</v>
      </c>
      <c r="O4283" s="94">
        <v>1.8561382116302936</v>
      </c>
      <c r="P4283" s="94">
        <v>1.8964087601990534</v>
      </c>
      <c r="Q4283" s="94">
        <v>1.9605011612915517</v>
      </c>
      <c r="R4283" s="94">
        <v>2.1015205916649609</v>
      </c>
      <c r="S4283" s="94">
        <v>2.1949507423669989</v>
      </c>
      <c r="T4283" s="94">
        <v>2.1882788044829837</v>
      </c>
      <c r="U4283" s="94">
        <v>2.4365201431152199</v>
      </c>
      <c r="V4283" s="94">
        <v>2.5635686928791865</v>
      </c>
      <c r="W4283" s="94">
        <v>2.2564603728752388</v>
      </c>
      <c r="X4283" s="94">
        <v>2.202376328191114</v>
      </c>
      <c r="Y4283" s="94">
        <v>1.9035524022750583</v>
      </c>
      <c r="Z4283" s="94">
        <v>1.8435542462892425</v>
      </c>
      <c r="AA4283" s="94">
        <v>1.9878468293937468</v>
      </c>
      <c r="AB4283" s="94">
        <v>1.7315514776044452</v>
      </c>
      <c r="AC4283" s="94">
        <v>1.5656164772360945</v>
      </c>
      <c r="AD4283" s="94">
        <v>1.4948393270389664</v>
      </c>
      <c r="AE4283" s="94">
        <v>1.4985465832436959</v>
      </c>
      <c r="AF4283" s="94">
        <v>1.4602248665799076</v>
      </c>
      <c r="AG4283" s="94">
        <v>1.2615915454545872</v>
      </c>
      <c r="AH4283" s="94">
        <v>1.2234706785363965</v>
      </c>
      <c r="AI4283" s="94">
        <v>1.2869480234524351</v>
      </c>
      <c r="AJ4283" s="94">
        <v>1.2505637910707397</v>
      </c>
      <c r="AK4283" s="94">
        <v>1.2648598049139732</v>
      </c>
      <c r="AL4283" s="94">
        <v>1.1971951596797039</v>
      </c>
      <c r="AM4283" s="94">
        <v>1.179073279292747</v>
      </c>
      <c r="AN4283" s="94">
        <v>1.1152940684852952</v>
      </c>
      <c r="AO4283" s="94">
        <v>1.2939291723099642</v>
      </c>
      <c r="AP4283" s="94">
        <v>1.3505541079309611</v>
      </c>
      <c r="AQ4283" s="94">
        <v>1.1785158266589948</v>
      </c>
      <c r="AR4283" s="94">
        <v>1.0711030347047965</v>
      </c>
      <c r="AS4283" s="43">
        <f t="shared" si="119"/>
        <v>34.024284646747454</v>
      </c>
    </row>
    <row r="4284" spans="3:45">
      <c r="C4284" s="34">
        <v>218</v>
      </c>
      <c r="D4284" s="94">
        <v>3.3</v>
      </c>
      <c r="E4284" s="94">
        <v>3.1037590487213809</v>
      </c>
      <c r="F4284" s="94">
        <v>2.8354456842773255</v>
      </c>
      <c r="G4284" s="94">
        <v>3.2468505175839386</v>
      </c>
      <c r="H4284" s="94">
        <v>2.8041536759986032</v>
      </c>
      <c r="I4284" s="94">
        <v>2.7070319731132786</v>
      </c>
      <c r="J4284" s="94">
        <v>2.5796960936580429</v>
      </c>
      <c r="K4284" s="94">
        <v>2.8581214880344641</v>
      </c>
      <c r="L4284" s="94">
        <v>3.0765844224258569</v>
      </c>
      <c r="M4284" s="94">
        <v>2.9751161298407212</v>
      </c>
      <c r="N4284" s="94">
        <v>2.9662846744801676</v>
      </c>
      <c r="O4284" s="94">
        <v>2.913404084664263</v>
      </c>
      <c r="P4284" s="94">
        <v>3.3108424445038533</v>
      </c>
      <c r="Q4284" s="94">
        <v>3.0171238147990818</v>
      </c>
      <c r="R4284" s="94">
        <v>3.2217527541379765</v>
      </c>
      <c r="S4284" s="94">
        <v>3.227865900848685</v>
      </c>
      <c r="T4284" s="94">
        <v>2.6849870567133789</v>
      </c>
      <c r="U4284" s="94">
        <v>2.5745197358506346</v>
      </c>
      <c r="V4284" s="94">
        <v>2.8809366495557596</v>
      </c>
      <c r="W4284" s="94">
        <v>2.5735432285844473</v>
      </c>
      <c r="X4284" s="94">
        <v>2.6336182105437254</v>
      </c>
      <c r="Y4284" s="94">
        <v>2.6924825212735186</v>
      </c>
      <c r="Z4284" s="94">
        <v>2.5455537863836089</v>
      </c>
      <c r="AA4284" s="94">
        <v>2.4756578371039013</v>
      </c>
      <c r="AB4284" s="94">
        <v>2.3161213189047709</v>
      </c>
      <c r="AC4284" s="94">
        <v>2.230493685813197</v>
      </c>
      <c r="AD4284" s="94">
        <v>2.1578866251601476</v>
      </c>
      <c r="AE4284" s="94">
        <v>1.8824835555541244</v>
      </c>
      <c r="AF4284" s="94">
        <v>1.6302967568329356</v>
      </c>
      <c r="AG4284" s="94">
        <v>1.7153060316392483</v>
      </c>
      <c r="AH4284" s="94">
        <v>1.830437094352112</v>
      </c>
      <c r="AI4284" s="94">
        <v>1.6113590327413196</v>
      </c>
      <c r="AJ4284" s="94">
        <v>1.493179472986109</v>
      </c>
      <c r="AK4284" s="94">
        <v>1.4543076187795445</v>
      </c>
      <c r="AL4284" s="94">
        <v>1.4565971778613163</v>
      </c>
      <c r="AM4284" s="94">
        <v>1.4230671014463074</v>
      </c>
      <c r="AN4284" s="94">
        <v>1.5943174908410847</v>
      </c>
      <c r="AO4284" s="94">
        <v>1.6904357104919741</v>
      </c>
      <c r="AP4284" s="94">
        <v>1.5655633430350162</v>
      </c>
      <c r="AQ4284" s="94">
        <v>1.511705358306056</v>
      </c>
      <c r="AR4284" s="94">
        <v>1.4581100740903703</v>
      </c>
      <c r="AS4284" s="43">
        <f t="shared" si="119"/>
        <v>40.905206536672104</v>
      </c>
    </row>
    <row r="4285" spans="3:45">
      <c r="C4285" s="34">
        <v>219</v>
      </c>
      <c r="D4285" s="94">
        <v>3.3</v>
      </c>
      <c r="E4285" s="94">
        <v>3.2013726645577902</v>
      </c>
      <c r="F4285" s="94">
        <v>3.1283952198069924</v>
      </c>
      <c r="G4285" s="94">
        <v>3.2713132647792329</v>
      </c>
      <c r="H4285" s="94">
        <v>3.0973041828301273</v>
      </c>
      <c r="I4285" s="94">
        <v>3.1721850139712795</v>
      </c>
      <c r="J4285" s="94">
        <v>3.5169529767102876</v>
      </c>
      <c r="K4285" s="94">
        <v>3.9481284770729004</v>
      </c>
      <c r="L4285" s="94">
        <v>3.639498043651515</v>
      </c>
      <c r="M4285" s="94">
        <v>3.6940902212719471</v>
      </c>
      <c r="N4285" s="94">
        <v>3.4500432452741685</v>
      </c>
      <c r="O4285" s="94">
        <v>3.4037338013577934</v>
      </c>
      <c r="P4285" s="94">
        <v>3.1176673814654725</v>
      </c>
      <c r="Q4285" s="94">
        <v>3.2636038042685547</v>
      </c>
      <c r="R4285" s="94">
        <v>3.3759626045017175</v>
      </c>
      <c r="S4285" s="94">
        <v>3.6896588733876818</v>
      </c>
      <c r="T4285" s="94">
        <v>3.508896196994999</v>
      </c>
      <c r="U4285" s="94">
        <v>3.3422794278143688</v>
      </c>
      <c r="V4285" s="94">
        <v>3.1954421496670107</v>
      </c>
      <c r="W4285" s="94">
        <v>3.3312337760578781</v>
      </c>
      <c r="X4285" s="94">
        <v>3.0274059691211956</v>
      </c>
      <c r="Y4285" s="94">
        <v>2.7768378624312162</v>
      </c>
      <c r="Z4285" s="94">
        <v>2.5336754454069843</v>
      </c>
      <c r="AA4285" s="94">
        <v>2.7188353330767221</v>
      </c>
      <c r="AB4285" s="94">
        <v>2.6794090688037775</v>
      </c>
      <c r="AC4285" s="94">
        <v>2.803154506626687</v>
      </c>
      <c r="AD4285" s="94">
        <v>2.6301114405584598</v>
      </c>
      <c r="AE4285" s="94">
        <v>2.4854294765683194</v>
      </c>
      <c r="AF4285" s="94">
        <v>2.3747493667807857</v>
      </c>
      <c r="AG4285" s="94">
        <v>2.3728350615432117</v>
      </c>
      <c r="AH4285" s="94">
        <v>2.3292624002172539</v>
      </c>
      <c r="AI4285" s="94">
        <v>2.195972152973348</v>
      </c>
      <c r="AJ4285" s="94">
        <v>2.0655924985865664</v>
      </c>
      <c r="AK4285" s="94">
        <v>1.9172885077741717</v>
      </c>
      <c r="AL4285" s="94">
        <v>1.6278103863552784</v>
      </c>
      <c r="AM4285" s="94">
        <v>1.5397237144589875</v>
      </c>
      <c r="AN4285" s="94">
        <v>1.5868385480276734</v>
      </c>
      <c r="AO4285" s="94">
        <v>1.5558544764869782</v>
      </c>
      <c r="AP4285" s="94">
        <v>1.5463679675260025</v>
      </c>
      <c r="AQ4285" s="94">
        <v>1.4179870572487698</v>
      </c>
      <c r="AR4285" s="94">
        <v>1.2728885297502375</v>
      </c>
      <c r="AS4285" s="43">
        <f t="shared" si="119"/>
        <v>46.634664964062907</v>
      </c>
    </row>
    <row r="4286" spans="3:45">
      <c r="C4286" s="34">
        <v>220</v>
      </c>
      <c r="D4286" s="94">
        <v>3.3</v>
      </c>
      <c r="E4286" s="94">
        <v>3.285477483983883</v>
      </c>
      <c r="F4286" s="94">
        <v>2.9171618156494339</v>
      </c>
      <c r="G4286" s="94">
        <v>3.1386498960783022</v>
      </c>
      <c r="H4286" s="94">
        <v>3.4186225361472649</v>
      </c>
      <c r="I4286" s="94">
        <v>3.3064470842042586</v>
      </c>
      <c r="J4286" s="94">
        <v>3.2590318362384325</v>
      </c>
      <c r="K4286" s="94">
        <v>3.264689814596994</v>
      </c>
      <c r="L4286" s="94">
        <v>2.9352155963220432</v>
      </c>
      <c r="M4286" s="94">
        <v>3.2254953561211135</v>
      </c>
      <c r="N4286" s="94">
        <v>3.6061330938324176</v>
      </c>
      <c r="O4286" s="94">
        <v>3.8602246964230047</v>
      </c>
      <c r="P4286" s="94">
        <v>4.1019142451643544</v>
      </c>
      <c r="Q4286" s="94">
        <v>3.7244037587263286</v>
      </c>
      <c r="R4286" s="94">
        <v>3.8863556701680761</v>
      </c>
      <c r="S4286" s="94">
        <v>3.7376835684861591</v>
      </c>
      <c r="T4286" s="94">
        <v>3.4628096919962279</v>
      </c>
      <c r="U4286" s="94">
        <v>3.0734924069051308</v>
      </c>
      <c r="V4286" s="94">
        <v>3.1630984365361554</v>
      </c>
      <c r="W4286" s="94">
        <v>3.665535676789812</v>
      </c>
      <c r="X4286" s="94">
        <v>3.5429895945752525</v>
      </c>
      <c r="Y4286" s="94">
        <v>3.5910266513591229</v>
      </c>
      <c r="Z4286" s="94">
        <v>3.6464174677774825</v>
      </c>
      <c r="AA4286" s="94">
        <v>3.0495835690902515</v>
      </c>
      <c r="AB4286" s="94">
        <v>3.3392635025329787</v>
      </c>
      <c r="AC4286" s="94">
        <v>3.3439702087207253</v>
      </c>
      <c r="AD4286" s="94">
        <v>3.0643427928846303</v>
      </c>
      <c r="AE4286" s="94">
        <v>2.8063521886205254</v>
      </c>
      <c r="AF4286" s="94">
        <v>2.8101657605933674</v>
      </c>
      <c r="AG4286" s="94">
        <v>2.4611662161994858</v>
      </c>
      <c r="AH4286" s="94">
        <v>2.6308494758870915</v>
      </c>
      <c r="AI4286" s="94">
        <v>2.3067139546868329</v>
      </c>
      <c r="AJ4286" s="94">
        <v>2.3188915844799891</v>
      </c>
      <c r="AK4286" s="94">
        <v>2.4960431842821138</v>
      </c>
      <c r="AL4286" s="94">
        <v>2.4166133812171342</v>
      </c>
      <c r="AM4286" s="94">
        <v>2.17991610886153</v>
      </c>
      <c r="AN4286" s="94">
        <v>2.2040003895892428</v>
      </c>
      <c r="AO4286" s="94">
        <v>2.5327405513596548</v>
      </c>
      <c r="AP4286" s="94">
        <v>2.4994813593921172</v>
      </c>
      <c r="AQ4286" s="94">
        <v>2.0995273590060299</v>
      </c>
      <c r="AR4286" s="94">
        <v>2.1847085937407651</v>
      </c>
      <c r="AS4286" s="43">
        <f t="shared" si="119"/>
        <v>48.671679126734041</v>
      </c>
    </row>
    <row r="4287" spans="3:45">
      <c r="C4287" s="34">
        <v>221</v>
      </c>
      <c r="D4287" s="94">
        <v>3.3</v>
      </c>
      <c r="E4287" s="94">
        <v>3.4961076396663922</v>
      </c>
      <c r="F4287" s="94">
        <v>3.522208073159153</v>
      </c>
      <c r="G4287" s="94">
        <v>3.3185497011899008</v>
      </c>
      <c r="H4287" s="94">
        <v>3.1017532863282438</v>
      </c>
      <c r="I4287" s="94">
        <v>2.8620496486151574</v>
      </c>
      <c r="J4287" s="94">
        <v>2.6287262928750539</v>
      </c>
      <c r="K4287" s="94">
        <v>2.4764247554347603</v>
      </c>
      <c r="L4287" s="94">
        <v>2.7774792219728308</v>
      </c>
      <c r="M4287" s="94">
        <v>2.5753358706445937</v>
      </c>
      <c r="N4287" s="94">
        <v>2.6527823202655001</v>
      </c>
      <c r="O4287" s="94">
        <v>2.7979359549413889</v>
      </c>
      <c r="P4287" s="94">
        <v>2.9445401733693628</v>
      </c>
      <c r="Q4287" s="94">
        <v>2.9650136418351467</v>
      </c>
      <c r="R4287" s="94">
        <v>2.9113153848795066</v>
      </c>
      <c r="S4287" s="94">
        <v>2.7607009669403499</v>
      </c>
      <c r="T4287" s="94">
        <v>2.4903242119884208</v>
      </c>
      <c r="U4287" s="94">
        <v>2.4898704755628027</v>
      </c>
      <c r="V4287" s="94">
        <v>2.5405375593823334</v>
      </c>
      <c r="W4287" s="94">
        <v>2.5461445629684967</v>
      </c>
      <c r="X4287" s="94">
        <v>2.3568182762362917</v>
      </c>
      <c r="Y4287" s="94">
        <v>2.5134415094371532</v>
      </c>
      <c r="Z4287" s="94">
        <v>2.4573709439624056</v>
      </c>
      <c r="AA4287" s="94">
        <v>2.141797256271583</v>
      </c>
      <c r="AB4287" s="94">
        <v>2.054260573185311</v>
      </c>
      <c r="AC4287" s="94">
        <v>2.0182067600888676</v>
      </c>
      <c r="AD4287" s="94">
        <v>2.1271724099651532</v>
      </c>
      <c r="AE4287" s="94">
        <v>2.1208919860988891</v>
      </c>
      <c r="AF4287" s="94">
        <v>1.9174828616718245</v>
      </c>
      <c r="AG4287" s="94">
        <v>1.8955968558935274</v>
      </c>
      <c r="AH4287" s="94">
        <v>1.7470066482384341</v>
      </c>
      <c r="AI4287" s="94">
        <v>1.6856947029744518</v>
      </c>
      <c r="AJ4287" s="94">
        <v>1.718067548843879</v>
      </c>
      <c r="AK4287" s="94">
        <v>1.7781508905930585</v>
      </c>
      <c r="AL4287" s="94">
        <v>1.7077675354446786</v>
      </c>
      <c r="AM4287" s="94">
        <v>1.5277175404198131</v>
      </c>
      <c r="AN4287" s="94">
        <v>1.4382239324928019</v>
      </c>
      <c r="AO4287" s="94">
        <v>1.4323513763872406</v>
      </c>
      <c r="AP4287" s="94">
        <v>1.4425189494161148</v>
      </c>
      <c r="AQ4287" s="94">
        <v>1.4086513542543084</v>
      </c>
      <c r="AR4287" s="94">
        <v>1.2055886752370963</v>
      </c>
      <c r="AS4287" s="43">
        <f t="shared" si="119"/>
        <v>40.485883239758202</v>
      </c>
    </row>
    <row r="4288" spans="3:45">
      <c r="C4288" s="34">
        <v>222</v>
      </c>
      <c r="D4288" s="94">
        <v>3.3</v>
      </c>
      <c r="E4288" s="94">
        <v>2.9955196056133273</v>
      </c>
      <c r="F4288" s="94">
        <v>2.8906007640450255</v>
      </c>
      <c r="G4288" s="94">
        <v>2.8358495642921309</v>
      </c>
      <c r="H4288" s="94">
        <v>2.8863812293666942</v>
      </c>
      <c r="I4288" s="94">
        <v>2.9994495699301744</v>
      </c>
      <c r="J4288" s="94">
        <v>2.9711420298666971</v>
      </c>
      <c r="K4288" s="94">
        <v>2.6592777834204648</v>
      </c>
      <c r="L4288" s="94">
        <v>2.6948030474790947</v>
      </c>
      <c r="M4288" s="94">
        <v>2.855746283835868</v>
      </c>
      <c r="N4288" s="94">
        <v>2.9469294806877255</v>
      </c>
      <c r="O4288" s="94">
        <v>3.1387161095010647</v>
      </c>
      <c r="P4288" s="94">
        <v>3.2725044867036543</v>
      </c>
      <c r="Q4288" s="94">
        <v>3.1790581557078617</v>
      </c>
      <c r="R4288" s="94">
        <v>3.0739739591555151</v>
      </c>
      <c r="S4288" s="94">
        <v>3.0283673937334106</v>
      </c>
      <c r="T4288" s="94">
        <v>2.9874892919389682</v>
      </c>
      <c r="U4288" s="94">
        <v>2.788609334978708</v>
      </c>
      <c r="V4288" s="94">
        <v>2.7043287404476501</v>
      </c>
      <c r="W4288" s="94">
        <v>3.0529771416468283</v>
      </c>
      <c r="X4288" s="94">
        <v>3.1840629403879568</v>
      </c>
      <c r="Y4288" s="94">
        <v>3.0542450755916941</v>
      </c>
      <c r="Z4288" s="94">
        <v>3.0076521783214347</v>
      </c>
      <c r="AA4288" s="94">
        <v>3.265116416993691</v>
      </c>
      <c r="AB4288" s="94">
        <v>3.5337613302987547</v>
      </c>
      <c r="AC4288" s="94">
        <v>3.7156930692137662</v>
      </c>
      <c r="AD4288" s="94">
        <v>3.9863755902061602</v>
      </c>
      <c r="AE4288" s="94">
        <v>3.8574195384866985</v>
      </c>
      <c r="AF4288" s="94">
        <v>3.6245898344141714</v>
      </c>
      <c r="AG4288" s="94">
        <v>3.7083528390715004</v>
      </c>
      <c r="AH4288" s="94">
        <v>3.4997009329275914</v>
      </c>
      <c r="AI4288" s="94">
        <v>3.0696194009837594</v>
      </c>
      <c r="AJ4288" s="94">
        <v>3.1125660256055343</v>
      </c>
      <c r="AK4288" s="94">
        <v>2.8000255359307049</v>
      </c>
      <c r="AL4288" s="94">
        <v>2.6149870585128601</v>
      </c>
      <c r="AM4288" s="94">
        <v>2.6392479426022182</v>
      </c>
      <c r="AN4288" s="94">
        <v>2.7441373300033489</v>
      </c>
      <c r="AO4288" s="94">
        <v>2.7632814608466569</v>
      </c>
      <c r="AP4288" s="94">
        <v>2.8334553577044153</v>
      </c>
      <c r="AQ4288" s="94">
        <v>2.6791848784676904</v>
      </c>
      <c r="AR4288" s="94">
        <v>2.4805377715058414</v>
      </c>
      <c r="AS4288" s="43">
        <f t="shared" si="119"/>
        <v>45.28252808315014</v>
      </c>
    </row>
    <row r="4289" spans="3:45">
      <c r="C4289" s="34">
        <v>223</v>
      </c>
      <c r="D4289" s="94">
        <v>3.3</v>
      </c>
      <c r="E4289" s="94">
        <v>3.4719742615964946</v>
      </c>
      <c r="F4289" s="94">
        <v>3.5750899138324965</v>
      </c>
      <c r="G4289" s="94">
        <v>3.4659422569825953</v>
      </c>
      <c r="H4289" s="94">
        <v>3.7541214869584052</v>
      </c>
      <c r="I4289" s="94">
        <v>3.7946426864211604</v>
      </c>
      <c r="J4289" s="94">
        <v>3.5798858249085628</v>
      </c>
      <c r="K4289" s="94">
        <v>3.711823721079432</v>
      </c>
      <c r="L4289" s="94">
        <v>3.1701143417882069</v>
      </c>
      <c r="M4289" s="94">
        <v>3.2011052750464044</v>
      </c>
      <c r="N4289" s="94">
        <v>3.3834540471317736</v>
      </c>
      <c r="O4289" s="94">
        <v>3.2388429783809203</v>
      </c>
      <c r="P4289" s="94">
        <v>3.1047503573968731</v>
      </c>
      <c r="Q4289" s="94">
        <v>2.7919375202681049</v>
      </c>
      <c r="R4289" s="94">
        <v>2.7131786166816712</v>
      </c>
      <c r="S4289" s="94">
        <v>2.5854507166469549</v>
      </c>
      <c r="T4289" s="94">
        <v>2.5479722853413191</v>
      </c>
      <c r="U4289" s="94">
        <v>2.2706979932452143</v>
      </c>
      <c r="V4289" s="94">
        <v>2.2627754109837177</v>
      </c>
      <c r="W4289" s="94">
        <v>2.2513513717177034</v>
      </c>
      <c r="X4289" s="94">
        <v>2.2393212491300178</v>
      </c>
      <c r="Y4289" s="94">
        <v>2.1371942142811609</v>
      </c>
      <c r="Z4289" s="94">
        <v>2.4502414787417917</v>
      </c>
      <c r="AA4289" s="94">
        <v>2.2624977519753036</v>
      </c>
      <c r="AB4289" s="94">
        <v>2.1343030573493911</v>
      </c>
      <c r="AC4289" s="94">
        <v>2.1389814697057679</v>
      </c>
      <c r="AD4289" s="94">
        <v>2.0256567900738571</v>
      </c>
      <c r="AE4289" s="94">
        <v>2.0546453034657097</v>
      </c>
      <c r="AF4289" s="94">
        <v>1.8427275814459863</v>
      </c>
      <c r="AG4289" s="94">
        <v>1.7072412823395202</v>
      </c>
      <c r="AH4289" s="94">
        <v>1.8099891097562695</v>
      </c>
      <c r="AI4289" s="94">
        <v>1.6986975554275818</v>
      </c>
      <c r="AJ4289" s="94">
        <v>1.5141763404787967</v>
      </c>
      <c r="AK4289" s="94">
        <v>1.4241569717730507</v>
      </c>
      <c r="AL4289" s="94">
        <v>1.3649148567353728</v>
      </c>
      <c r="AM4289" s="94">
        <v>1.3642308126145526</v>
      </c>
      <c r="AN4289" s="94">
        <v>1.4251548527364861</v>
      </c>
      <c r="AO4289" s="94">
        <v>1.2202929510934326</v>
      </c>
      <c r="AP4289" s="94">
        <v>1.2111302895660749</v>
      </c>
      <c r="AQ4289" s="94">
        <v>1.2846580504590916</v>
      </c>
      <c r="AR4289" s="94">
        <v>1.5040254564958997</v>
      </c>
      <c r="AS4289" s="43">
        <f t="shared" si="119"/>
        <v>43.647894150886096</v>
      </c>
    </row>
    <row r="4290" spans="3:45">
      <c r="C4290" s="34">
        <v>224</v>
      </c>
      <c r="D4290" s="94">
        <v>3.3</v>
      </c>
      <c r="E4290" s="94">
        <v>2.9759893091452954</v>
      </c>
      <c r="F4290" s="94">
        <v>3.1991093340894707</v>
      </c>
      <c r="G4290" s="94">
        <v>3.2803573437899463</v>
      </c>
      <c r="H4290" s="94">
        <v>3.7003018551057032</v>
      </c>
      <c r="I4290" s="94">
        <v>3.7417975581780527</v>
      </c>
      <c r="J4290" s="94">
        <v>3.6618410465383815</v>
      </c>
      <c r="K4290" s="94">
        <v>3.9373508539949773</v>
      </c>
      <c r="L4290" s="94">
        <v>3.6458849963727054</v>
      </c>
      <c r="M4290" s="94">
        <v>3.3496814217853839</v>
      </c>
      <c r="N4290" s="94">
        <v>3.3828150576361056</v>
      </c>
      <c r="O4290" s="94">
        <v>3.6476640354220318</v>
      </c>
      <c r="P4290" s="94">
        <v>3.951397731376407</v>
      </c>
      <c r="Q4290" s="94">
        <v>4.0258142249315823</v>
      </c>
      <c r="R4290" s="94">
        <v>3.8752280390037503</v>
      </c>
      <c r="S4290" s="94">
        <v>3.5701184018493368</v>
      </c>
      <c r="T4290" s="94">
        <v>3.0922383178573924</v>
      </c>
      <c r="U4290" s="94">
        <v>3.1666817300781238</v>
      </c>
      <c r="V4290" s="94">
        <v>3.1108393442408411</v>
      </c>
      <c r="W4290" s="94">
        <v>2.9266509991092744</v>
      </c>
      <c r="X4290" s="94">
        <v>2.4848554582439806</v>
      </c>
      <c r="Y4290" s="94">
        <v>2.1332928109831855</v>
      </c>
      <c r="Z4290" s="94">
        <v>1.842175141557916</v>
      </c>
      <c r="AA4290" s="94">
        <v>1.7779102821413013</v>
      </c>
      <c r="AB4290" s="94">
        <v>1.8606776940477852</v>
      </c>
      <c r="AC4290" s="94">
        <v>1.736240392234246</v>
      </c>
      <c r="AD4290" s="94">
        <v>1.6855883209494975</v>
      </c>
      <c r="AE4290" s="94">
        <v>1.7072524846907262</v>
      </c>
      <c r="AF4290" s="94">
        <v>1.5978301536052104</v>
      </c>
      <c r="AG4290" s="94">
        <v>1.3997426254664151</v>
      </c>
      <c r="AH4290" s="94">
        <v>1.253810592615838</v>
      </c>
      <c r="AI4290" s="94">
        <v>1.1044192469242196</v>
      </c>
      <c r="AJ4290" s="94">
        <v>1.0698659300910696</v>
      </c>
      <c r="AK4290" s="94">
        <v>1.0160689223139681</v>
      </c>
      <c r="AL4290" s="94">
        <v>0.90569218035375787</v>
      </c>
      <c r="AM4290" s="94">
        <v>0.90321327736735058</v>
      </c>
      <c r="AN4290" s="94">
        <v>0.94609021271078542</v>
      </c>
      <c r="AO4290" s="94">
        <v>1.0284129672706956</v>
      </c>
      <c r="AP4290" s="94">
        <v>1.0847837467766697</v>
      </c>
      <c r="AQ4290" s="94">
        <v>1.2102522078401849</v>
      </c>
      <c r="AR4290" s="94">
        <v>1.1645964828573765</v>
      </c>
      <c r="AS4290" s="43">
        <f t="shared" si="119"/>
        <v>45.091257177363339</v>
      </c>
    </row>
    <row r="4291" spans="3:45">
      <c r="C4291" s="34">
        <v>225</v>
      </c>
      <c r="D4291" s="94">
        <v>3.3</v>
      </c>
      <c r="E4291" s="94">
        <v>3.1105566113846699</v>
      </c>
      <c r="F4291" s="94">
        <v>3.0038583499859595</v>
      </c>
      <c r="G4291" s="94">
        <v>2.8292426625381051</v>
      </c>
      <c r="H4291" s="94">
        <v>2.8842918427896906</v>
      </c>
      <c r="I4291" s="94">
        <v>2.6991493791680186</v>
      </c>
      <c r="J4291" s="94">
        <v>2.6178297535937998</v>
      </c>
      <c r="K4291" s="94">
        <v>2.6650448999132887</v>
      </c>
      <c r="L4291" s="94">
        <v>2.5763708849700322</v>
      </c>
      <c r="M4291" s="94">
        <v>2.548688453312951</v>
      </c>
      <c r="N4291" s="94">
        <v>2.4558361870222867</v>
      </c>
      <c r="O4291" s="94">
        <v>2.527767014387992</v>
      </c>
      <c r="P4291" s="94">
        <v>2.711290347154939</v>
      </c>
      <c r="Q4291" s="94">
        <v>2.7212306748781203</v>
      </c>
      <c r="R4291" s="94">
        <v>2.4500653137360149</v>
      </c>
      <c r="S4291" s="94">
        <v>2.6010604339718624</v>
      </c>
      <c r="T4291" s="94">
        <v>2.5481200629464729</v>
      </c>
      <c r="U4291" s="94">
        <v>2.6342253418331603</v>
      </c>
      <c r="V4291" s="94">
        <v>2.4392472881048199</v>
      </c>
      <c r="W4291" s="94">
        <v>2.1055207328420753</v>
      </c>
      <c r="X4291" s="94">
        <v>2.0600838980219711</v>
      </c>
      <c r="Y4291" s="94">
        <v>2.0132837194949005</v>
      </c>
      <c r="Z4291" s="94">
        <v>1.8224293166956687</v>
      </c>
      <c r="AA4291" s="94">
        <v>1.7421086996748247</v>
      </c>
      <c r="AB4291" s="94">
        <v>1.571295147669945</v>
      </c>
      <c r="AC4291" s="94">
        <v>1.3263240871932178</v>
      </c>
      <c r="AD4291" s="94">
        <v>1.2615946433349405</v>
      </c>
      <c r="AE4291" s="94">
        <v>1.3781055453791033</v>
      </c>
      <c r="AF4291" s="94">
        <v>1.3383298702926909</v>
      </c>
      <c r="AG4291" s="94">
        <v>1.5042422203019465</v>
      </c>
      <c r="AH4291" s="94">
        <v>1.4388052587385973</v>
      </c>
      <c r="AI4291" s="94">
        <v>1.473378304875574</v>
      </c>
      <c r="AJ4291" s="94">
        <v>1.6147523425451626</v>
      </c>
      <c r="AK4291" s="94">
        <v>1.6187367943459017</v>
      </c>
      <c r="AL4291" s="94">
        <v>1.6464570324901999</v>
      </c>
      <c r="AM4291" s="94">
        <v>1.7896541211351542</v>
      </c>
      <c r="AN4291" s="94">
        <v>1.602659435968476</v>
      </c>
      <c r="AO4291" s="94">
        <v>1.6432440163886954</v>
      </c>
      <c r="AP4291" s="94">
        <v>1.6377164483255058</v>
      </c>
      <c r="AQ4291" s="94">
        <v>1.5928036454185708</v>
      </c>
      <c r="AR4291" s="94">
        <v>1.4879040281172298</v>
      </c>
      <c r="AS4291" s="43">
        <f t="shared" si="119"/>
        <v>37.010392772468855</v>
      </c>
    </row>
    <row r="4292" spans="3:45">
      <c r="C4292" s="34">
        <v>226</v>
      </c>
      <c r="D4292" s="94">
        <v>3.3</v>
      </c>
      <c r="E4292" s="94">
        <v>3.3580262944287131</v>
      </c>
      <c r="F4292" s="94">
        <v>2.9550334267078271</v>
      </c>
      <c r="G4292" s="94">
        <v>2.9698682837810151</v>
      </c>
      <c r="H4292" s="94">
        <v>2.8198235617377865</v>
      </c>
      <c r="I4292" s="94">
        <v>2.9608513160070413</v>
      </c>
      <c r="J4292" s="94">
        <v>2.897401342941492</v>
      </c>
      <c r="K4292" s="94">
        <v>2.9410244374006105</v>
      </c>
      <c r="L4292" s="94">
        <v>2.8150243232963006</v>
      </c>
      <c r="M4292" s="94">
        <v>3.2692586424490599</v>
      </c>
      <c r="N4292" s="94">
        <v>3.435548806015325</v>
      </c>
      <c r="O4292" s="94">
        <v>3.3451580230996281</v>
      </c>
      <c r="P4292" s="94">
        <v>3.3718086448075506</v>
      </c>
      <c r="Q4292" s="94">
        <v>2.8755670947611662</v>
      </c>
      <c r="R4292" s="94">
        <v>2.8578224269739496</v>
      </c>
      <c r="S4292" s="94">
        <v>2.8738547338363425</v>
      </c>
      <c r="T4292" s="94">
        <v>2.9957204069136827</v>
      </c>
      <c r="U4292" s="94">
        <v>3.0123808702577888</v>
      </c>
      <c r="V4292" s="94">
        <v>3.1527648106825459</v>
      </c>
      <c r="W4292" s="94">
        <v>3.2369655160587998</v>
      </c>
      <c r="X4292" s="94">
        <v>3.3087646291260278</v>
      </c>
      <c r="Y4292" s="94">
        <v>3.2551627021399496</v>
      </c>
      <c r="Z4292" s="94">
        <v>3.1048149671523402</v>
      </c>
      <c r="AA4292" s="94">
        <v>3.0622285949670047</v>
      </c>
      <c r="AB4292" s="94">
        <v>2.8435652706416281</v>
      </c>
      <c r="AC4292" s="94">
        <v>2.6714363839807307</v>
      </c>
      <c r="AD4292" s="94">
        <v>2.7826474640793015</v>
      </c>
      <c r="AE4292" s="94">
        <v>2.6243884298698723</v>
      </c>
      <c r="AF4292" s="94">
        <v>2.5281992991785893</v>
      </c>
      <c r="AG4292" s="94">
        <v>2.5192712154139736</v>
      </c>
      <c r="AH4292" s="94">
        <v>2.7010662344796477</v>
      </c>
      <c r="AI4292" s="94">
        <v>2.6636222674190697</v>
      </c>
      <c r="AJ4292" s="94">
        <v>2.5549922014868516</v>
      </c>
      <c r="AK4292" s="94">
        <v>2.2970435575403134</v>
      </c>
      <c r="AL4292" s="94">
        <v>2.4605333458098779</v>
      </c>
      <c r="AM4292" s="94">
        <v>2.4342415504665786</v>
      </c>
      <c r="AN4292" s="94">
        <v>2.4480597019262809</v>
      </c>
      <c r="AO4292" s="94">
        <v>2.6009305091118544</v>
      </c>
      <c r="AP4292" s="94">
        <v>2.3090864706314824</v>
      </c>
      <c r="AQ4292" s="94">
        <v>2.1347695480330593</v>
      </c>
      <c r="AR4292" s="94">
        <v>1.9509794174565931</v>
      </c>
      <c r="AS4292" s="43">
        <f t="shared" si="119"/>
        <v>44.748227269734549</v>
      </c>
    </row>
    <row r="4293" spans="3:45">
      <c r="C4293" s="34">
        <v>227</v>
      </c>
      <c r="D4293" s="94">
        <v>3.3</v>
      </c>
      <c r="E4293" s="94">
        <v>3.1037431124777792</v>
      </c>
      <c r="F4293" s="94">
        <v>3.2914420516844611</v>
      </c>
      <c r="G4293" s="94">
        <v>3.1242836697799472</v>
      </c>
      <c r="H4293" s="94">
        <v>3.1820466933994567</v>
      </c>
      <c r="I4293" s="94">
        <v>2.7830379031630605</v>
      </c>
      <c r="J4293" s="94">
        <v>2.5289129592540278</v>
      </c>
      <c r="K4293" s="94">
        <v>2.8237847845603032</v>
      </c>
      <c r="L4293" s="94">
        <v>2.7518405957667254</v>
      </c>
      <c r="M4293" s="94">
        <v>2.7958649829243605</v>
      </c>
      <c r="N4293" s="94">
        <v>2.7699119974893565</v>
      </c>
      <c r="O4293" s="94">
        <v>2.8724248415437694</v>
      </c>
      <c r="P4293" s="94">
        <v>2.8861684526944242</v>
      </c>
      <c r="Q4293" s="94">
        <v>2.8968445969672114</v>
      </c>
      <c r="R4293" s="94">
        <v>2.8198371323821401</v>
      </c>
      <c r="S4293" s="94">
        <v>2.9631887428668446</v>
      </c>
      <c r="T4293" s="94">
        <v>2.6541465632239478</v>
      </c>
      <c r="U4293" s="94">
        <v>2.5435360234649749</v>
      </c>
      <c r="V4293" s="94">
        <v>2.3031111451503921</v>
      </c>
      <c r="W4293" s="94">
        <v>2.1348048283901564</v>
      </c>
      <c r="X4293" s="94">
        <v>1.9624748244327552</v>
      </c>
      <c r="Y4293" s="94">
        <v>2.3062643125747031</v>
      </c>
      <c r="Z4293" s="94">
        <v>1.9414795703633636</v>
      </c>
      <c r="AA4293" s="94">
        <v>1.922189703697506</v>
      </c>
      <c r="AB4293" s="94">
        <v>1.7929661465913285</v>
      </c>
      <c r="AC4293" s="94">
        <v>1.6581606363480181</v>
      </c>
      <c r="AD4293" s="94">
        <v>1.5387488629308292</v>
      </c>
      <c r="AE4293" s="94">
        <v>1.491502276548496</v>
      </c>
      <c r="AF4293" s="94">
        <v>1.5080809975955667</v>
      </c>
      <c r="AG4293" s="94">
        <v>1.2796403047595639</v>
      </c>
      <c r="AH4293" s="94">
        <v>1.293063871719986</v>
      </c>
      <c r="AI4293" s="94">
        <v>1.0840157913647557</v>
      </c>
      <c r="AJ4293" s="94">
        <v>1.1357422473262326</v>
      </c>
      <c r="AK4293" s="94">
        <v>0.99018918967298741</v>
      </c>
      <c r="AL4293" s="94">
        <v>0.81816581830124335</v>
      </c>
      <c r="AM4293" s="94">
        <v>0.84158245672299559</v>
      </c>
      <c r="AN4293" s="94">
        <v>0.75094603863322129</v>
      </c>
      <c r="AO4293" s="94">
        <v>0.68209576042876796</v>
      </c>
      <c r="AP4293" s="94">
        <v>0.66747521657903897</v>
      </c>
      <c r="AQ4293" s="94">
        <v>0.58199353919374364</v>
      </c>
      <c r="AR4293" s="94">
        <v>0.57210364789843304</v>
      </c>
      <c r="AS4293" s="43">
        <f t="shared" si="119"/>
        <v>38.192279002256463</v>
      </c>
    </row>
    <row r="4294" spans="3:45">
      <c r="C4294" s="34">
        <v>228</v>
      </c>
      <c r="D4294" s="94">
        <v>3.3</v>
      </c>
      <c r="E4294" s="94">
        <v>3.2000170910804724</v>
      </c>
      <c r="F4294" s="94">
        <v>3.1570368215939553</v>
      </c>
      <c r="G4294" s="94">
        <v>3.5121817690201595</v>
      </c>
      <c r="H4294" s="94">
        <v>3.2561431415530881</v>
      </c>
      <c r="I4294" s="94">
        <v>3.1239146516567415</v>
      </c>
      <c r="J4294" s="94">
        <v>2.8287730080104616</v>
      </c>
      <c r="K4294" s="94">
        <v>2.9363769437111524</v>
      </c>
      <c r="L4294" s="94">
        <v>3.0346320727324061</v>
      </c>
      <c r="M4294" s="94">
        <v>3.1837595361497719</v>
      </c>
      <c r="N4294" s="94">
        <v>2.8105416294934842</v>
      </c>
      <c r="O4294" s="94">
        <v>2.6782789006565269</v>
      </c>
      <c r="P4294" s="94">
        <v>2.8124936266077323</v>
      </c>
      <c r="Q4294" s="94">
        <v>2.5466316377814895</v>
      </c>
      <c r="R4294" s="94">
        <v>2.4054667507451541</v>
      </c>
      <c r="S4294" s="94">
        <v>2.2193030012110873</v>
      </c>
      <c r="T4294" s="94">
        <v>2.3683907980449832</v>
      </c>
      <c r="U4294" s="94">
        <v>2.563771479765943</v>
      </c>
      <c r="V4294" s="94">
        <v>2.5553341950788391</v>
      </c>
      <c r="W4294" s="94">
        <v>2.6869975905482355</v>
      </c>
      <c r="X4294" s="94">
        <v>2.316660193061272</v>
      </c>
      <c r="Y4294" s="94">
        <v>2.3684044081505244</v>
      </c>
      <c r="Z4294" s="94">
        <v>2.4792057338311522</v>
      </c>
      <c r="AA4294" s="94">
        <v>2.3168216479709245</v>
      </c>
      <c r="AB4294" s="94">
        <v>2.3056415076945407</v>
      </c>
      <c r="AC4294" s="94">
        <v>2.2075975179265241</v>
      </c>
      <c r="AD4294" s="94">
        <v>1.9591646591412526</v>
      </c>
      <c r="AE4294" s="94">
        <v>1.765174468609805</v>
      </c>
      <c r="AF4294" s="94">
        <v>1.8924214089931715</v>
      </c>
      <c r="AG4294" s="94">
        <v>1.8578152468770848</v>
      </c>
      <c r="AH4294" s="94">
        <v>1.9841283437845585</v>
      </c>
      <c r="AI4294" s="94">
        <v>2.1250230903561165</v>
      </c>
      <c r="AJ4294" s="94">
        <v>1.8966684825024549</v>
      </c>
      <c r="AK4294" s="94">
        <v>2.0501421245856486</v>
      </c>
      <c r="AL4294" s="94">
        <v>2.0927342731263407</v>
      </c>
      <c r="AM4294" s="94">
        <v>1.9839779440543437</v>
      </c>
      <c r="AN4294" s="94">
        <v>1.8166860958643791</v>
      </c>
      <c r="AO4294" s="94">
        <v>1.6170431572347139</v>
      </c>
      <c r="AP4294" s="94">
        <v>1.5514897242551422</v>
      </c>
      <c r="AQ4294" s="94">
        <v>1.1628132434825125</v>
      </c>
      <c r="AR4294" s="94">
        <v>1.1679814554566095</v>
      </c>
      <c r="AS4294" s="43">
        <f t="shared" si="119"/>
        <v>40.960972846695391</v>
      </c>
    </row>
    <row r="4295" spans="3:45">
      <c r="C4295" s="34">
        <v>229</v>
      </c>
      <c r="D4295" s="94">
        <v>3.3</v>
      </c>
      <c r="E4295" s="94">
        <v>3.4935466763708649</v>
      </c>
      <c r="F4295" s="94">
        <v>3.3183953712158556</v>
      </c>
      <c r="G4295" s="94">
        <v>3.2034327036706292</v>
      </c>
      <c r="H4295" s="94">
        <v>3.2893693664274051</v>
      </c>
      <c r="I4295" s="94">
        <v>3.4292897200726844</v>
      </c>
      <c r="J4295" s="94">
        <v>3.1351888450852714</v>
      </c>
      <c r="K4295" s="94">
        <v>2.9292204876889176</v>
      </c>
      <c r="L4295" s="94">
        <v>3.2291932969707355</v>
      </c>
      <c r="M4295" s="94">
        <v>2.7876667833311961</v>
      </c>
      <c r="N4295" s="94">
        <v>2.5023453481476232</v>
      </c>
      <c r="O4295" s="94">
        <v>2.2344491405666784</v>
      </c>
      <c r="P4295" s="94">
        <v>2.0661773295681418</v>
      </c>
      <c r="Q4295" s="94">
        <v>2.3256655173057093</v>
      </c>
      <c r="R4295" s="94">
        <v>2.1815777126939651</v>
      </c>
      <c r="S4295" s="94">
        <v>2.1464142470310175</v>
      </c>
      <c r="T4295" s="94">
        <v>2.2146281363840346</v>
      </c>
      <c r="U4295" s="94">
        <v>1.9734375393690764</v>
      </c>
      <c r="V4295" s="94">
        <v>2.2614560180703571</v>
      </c>
      <c r="W4295" s="94">
        <v>2.3677582558423778</v>
      </c>
      <c r="X4295" s="94">
        <v>2.1417794006813655</v>
      </c>
      <c r="Y4295" s="94">
        <v>2.1906507894447143</v>
      </c>
      <c r="Z4295" s="94">
        <v>2.1294073337114838</v>
      </c>
      <c r="AA4295" s="94">
        <v>2.2895712954909957</v>
      </c>
      <c r="AB4295" s="94">
        <v>2.3110946262345835</v>
      </c>
      <c r="AC4295" s="94">
        <v>2.1883949491823036</v>
      </c>
      <c r="AD4295" s="94">
        <v>2.1369948150452593</v>
      </c>
      <c r="AE4295" s="94">
        <v>1.9273202093628183</v>
      </c>
      <c r="AF4295" s="94">
        <v>1.7277054801790523</v>
      </c>
      <c r="AG4295" s="94">
        <v>1.8014135556672237</v>
      </c>
      <c r="AH4295" s="94">
        <v>1.571576513197585</v>
      </c>
      <c r="AI4295" s="94">
        <v>1.5062170590079238</v>
      </c>
      <c r="AJ4295" s="94">
        <v>1.3882919070049069</v>
      </c>
      <c r="AK4295" s="94">
        <v>1.455200589455163</v>
      </c>
      <c r="AL4295" s="94">
        <v>1.3461766085849407</v>
      </c>
      <c r="AM4295" s="94">
        <v>1.4776382383946227</v>
      </c>
      <c r="AN4295" s="94">
        <v>1.4487955444335348</v>
      </c>
      <c r="AO4295" s="94">
        <v>1.4169456298098448</v>
      </c>
      <c r="AP4295" s="94">
        <v>1.4217588590046397</v>
      </c>
      <c r="AQ4295" s="94">
        <v>1.4314699551383709</v>
      </c>
      <c r="AR4295" s="94">
        <v>1.2499665031381648</v>
      </c>
      <c r="AS4295" s="43">
        <f t="shared" si="119"/>
        <v>39.374951273976023</v>
      </c>
    </row>
    <row r="4296" spans="3:45">
      <c r="C4296" s="34">
        <v>230</v>
      </c>
      <c r="D4296" s="94">
        <v>3.3</v>
      </c>
      <c r="E4296" s="94">
        <v>3.3624597710105291</v>
      </c>
      <c r="F4296" s="94">
        <v>3.2761598562121566</v>
      </c>
      <c r="G4296" s="94">
        <v>3.4796529418993716</v>
      </c>
      <c r="H4296" s="94">
        <v>3.8042437264249993</v>
      </c>
      <c r="I4296" s="94">
        <v>3.5463194333402357</v>
      </c>
      <c r="J4296" s="94">
        <v>3.7524104480087304</v>
      </c>
      <c r="K4296" s="94">
        <v>3.9272785297183859</v>
      </c>
      <c r="L4296" s="94">
        <v>3.7018144353757654</v>
      </c>
      <c r="M4296" s="94">
        <v>3.321398157857796</v>
      </c>
      <c r="N4296" s="94">
        <v>3.2973391611896088</v>
      </c>
      <c r="O4296" s="94">
        <v>3.2940872771960978</v>
      </c>
      <c r="P4296" s="94">
        <v>3.2740772864868752</v>
      </c>
      <c r="Q4296" s="94">
        <v>3.1345453729954</v>
      </c>
      <c r="R4296" s="94">
        <v>2.9055115965331284</v>
      </c>
      <c r="S4296" s="94">
        <v>3.0334227304182177</v>
      </c>
      <c r="T4296" s="94">
        <v>3.0781372827665234</v>
      </c>
      <c r="U4296" s="94">
        <v>2.7723954632643126</v>
      </c>
      <c r="V4296" s="94">
        <v>2.624392433191614</v>
      </c>
      <c r="W4296" s="94">
        <v>2.7048286194741817</v>
      </c>
      <c r="X4296" s="94">
        <v>2.6442577527489739</v>
      </c>
      <c r="Y4296" s="94">
        <v>2.5490917300504807</v>
      </c>
      <c r="Z4296" s="94">
        <v>2.6109613919164087</v>
      </c>
      <c r="AA4296" s="94">
        <v>2.6260281168930963</v>
      </c>
      <c r="AB4296" s="94">
        <v>2.7823725851335612</v>
      </c>
      <c r="AC4296" s="94">
        <v>2.5983863965490084</v>
      </c>
      <c r="AD4296" s="94">
        <v>2.328149432328364</v>
      </c>
      <c r="AE4296" s="94">
        <v>2.1932652642287844</v>
      </c>
      <c r="AF4296" s="94">
        <v>2.2270906969998014</v>
      </c>
      <c r="AG4296" s="94">
        <v>2.1687880098326926</v>
      </c>
      <c r="AH4296" s="94">
        <v>2.5293685481162211</v>
      </c>
      <c r="AI4296" s="94">
        <v>2.6398048028875376</v>
      </c>
      <c r="AJ4296" s="94">
        <v>2.3749829147885064</v>
      </c>
      <c r="AK4296" s="94">
        <v>2.2570029101035232</v>
      </c>
      <c r="AL4296" s="94">
        <v>2.2746072481071318</v>
      </c>
      <c r="AM4296" s="94">
        <v>2.3375604473788751</v>
      </c>
      <c r="AN4296" s="94">
        <v>2.1545923994022234</v>
      </c>
      <c r="AO4296" s="94">
        <v>2.1820148108949731</v>
      </c>
      <c r="AP4296" s="94">
        <v>2.1163788389744584</v>
      </c>
      <c r="AQ4296" s="94">
        <v>2.3104913134921206</v>
      </c>
      <c r="AR4296" s="94">
        <v>2.2841546076138193</v>
      </c>
      <c r="AS4296" s="43">
        <f t="shared" si="119"/>
        <v>46.880342248281906</v>
      </c>
    </row>
    <row r="4297" spans="3:45">
      <c r="C4297" s="34">
        <v>231</v>
      </c>
      <c r="D4297" s="94">
        <v>3.3</v>
      </c>
      <c r="E4297" s="94">
        <v>3.1460432516817614</v>
      </c>
      <c r="F4297" s="94">
        <v>3.2455051450583778</v>
      </c>
      <c r="G4297" s="94">
        <v>3.310101699596868</v>
      </c>
      <c r="H4297" s="94">
        <v>3.6624720369221659</v>
      </c>
      <c r="I4297" s="94">
        <v>3.6787416523350371</v>
      </c>
      <c r="J4297" s="94">
        <v>3.2440332412455861</v>
      </c>
      <c r="K4297" s="94">
        <v>3.8425509875501196</v>
      </c>
      <c r="L4297" s="94">
        <v>3.7470928381542565</v>
      </c>
      <c r="M4297" s="94">
        <v>3.4322359015782533</v>
      </c>
      <c r="N4297" s="94">
        <v>3.5947576236117196</v>
      </c>
      <c r="O4297" s="94">
        <v>3.5531496334916972</v>
      </c>
      <c r="P4297" s="94">
        <v>3.4066506304643012</v>
      </c>
      <c r="Q4297" s="94">
        <v>3.4583551577445371</v>
      </c>
      <c r="R4297" s="94">
        <v>3.479180022279555</v>
      </c>
      <c r="S4297" s="94">
        <v>3.6083677070396485</v>
      </c>
      <c r="T4297" s="94">
        <v>3.4575018928076755</v>
      </c>
      <c r="U4297" s="94">
        <v>3.6336329261796321</v>
      </c>
      <c r="V4297" s="94">
        <v>3.635975898128577</v>
      </c>
      <c r="W4297" s="94">
        <v>3.7975019832729697</v>
      </c>
      <c r="X4297" s="94">
        <v>4.232283363304278</v>
      </c>
      <c r="Y4297" s="94">
        <v>4.3494572422895308</v>
      </c>
      <c r="Z4297" s="94">
        <v>4.1915132391927798</v>
      </c>
      <c r="AA4297" s="94">
        <v>3.9276475721893869</v>
      </c>
      <c r="AB4297" s="94">
        <v>4.0011896159490474</v>
      </c>
      <c r="AC4297" s="94">
        <v>4.1007191204585451</v>
      </c>
      <c r="AD4297" s="94">
        <v>3.7929909813520322</v>
      </c>
      <c r="AE4297" s="94">
        <v>3.4342446487602851</v>
      </c>
      <c r="AF4297" s="94">
        <v>3.4596173214526189</v>
      </c>
      <c r="AG4297" s="94">
        <v>3.6628996110340042</v>
      </c>
      <c r="AH4297" s="94">
        <v>3.8391339408274328</v>
      </c>
      <c r="AI4297" s="94">
        <v>4.2636562528181203</v>
      </c>
      <c r="AJ4297" s="94">
        <v>3.5539648761821923</v>
      </c>
      <c r="AK4297" s="94">
        <v>3.3067921132194273</v>
      </c>
      <c r="AL4297" s="94">
        <v>3.4488681264093981</v>
      </c>
      <c r="AM4297" s="94">
        <v>3.7866400640207623</v>
      </c>
      <c r="AN4297" s="94">
        <v>3.668230952639</v>
      </c>
      <c r="AO4297" s="94">
        <v>3.9672738306041553</v>
      </c>
      <c r="AP4297" s="94">
        <v>4.0161288132620854</v>
      </c>
      <c r="AQ4297" s="94">
        <v>4.244116720751097</v>
      </c>
      <c r="AR4297" s="94">
        <v>4.0731779299494946</v>
      </c>
      <c r="AS4297" s="43">
        <f t="shared" si="119"/>
        <v>53.490766702919203</v>
      </c>
    </row>
    <row r="4298" spans="3:45">
      <c r="C4298" s="34">
        <v>232</v>
      </c>
      <c r="D4298" s="94">
        <v>3.3</v>
      </c>
      <c r="E4298" s="94">
        <v>2.9914344546420311</v>
      </c>
      <c r="F4298" s="94">
        <v>2.8403456045637183</v>
      </c>
      <c r="G4298" s="94">
        <v>2.3749759982554166</v>
      </c>
      <c r="H4298" s="94">
        <v>2.0194585430413481</v>
      </c>
      <c r="I4298" s="94">
        <v>1.6809081487091846</v>
      </c>
      <c r="J4298" s="94">
        <v>1.456597206886741</v>
      </c>
      <c r="K4298" s="94">
        <v>1.3747894930726865</v>
      </c>
      <c r="L4298" s="94">
        <v>1.309452079081014</v>
      </c>
      <c r="M4298" s="94">
        <v>1.2657439827720229</v>
      </c>
      <c r="N4298" s="94">
        <v>1.1940104763489903</v>
      </c>
      <c r="O4298" s="94">
        <v>1.0219635509367879</v>
      </c>
      <c r="P4298" s="94">
        <v>1.0821486979448254</v>
      </c>
      <c r="Q4298" s="94">
        <v>1.0385964308761677</v>
      </c>
      <c r="R4298" s="94">
        <v>0.97992339131785333</v>
      </c>
      <c r="S4298" s="94">
        <v>0.82945599290340088</v>
      </c>
      <c r="T4298" s="94">
        <v>0.83128221854203987</v>
      </c>
      <c r="U4298" s="94">
        <v>0.81069538551675147</v>
      </c>
      <c r="V4298" s="94">
        <v>0.79552792360903757</v>
      </c>
      <c r="W4298" s="94">
        <v>0.79200599495512469</v>
      </c>
      <c r="X4298" s="94">
        <v>0.70835369180433494</v>
      </c>
      <c r="Y4298" s="94">
        <v>0.67070283744606318</v>
      </c>
      <c r="Z4298" s="94">
        <v>0.59830667196737231</v>
      </c>
      <c r="AA4298" s="94">
        <v>0.60683118103147227</v>
      </c>
      <c r="AB4298" s="94">
        <v>0.62697313490941609</v>
      </c>
      <c r="AC4298" s="94">
        <v>0.56768130364537672</v>
      </c>
      <c r="AD4298" s="94">
        <v>0.60644096944696047</v>
      </c>
      <c r="AE4298" s="94">
        <v>0.59503731063164256</v>
      </c>
      <c r="AF4298" s="94">
        <v>0.63993088752790717</v>
      </c>
      <c r="AG4298" s="94">
        <v>0.64877378763653715</v>
      </c>
      <c r="AH4298" s="94">
        <v>0.734937295195216</v>
      </c>
      <c r="AI4298" s="94">
        <v>0.67196966081125198</v>
      </c>
      <c r="AJ4298" s="94">
        <v>0.75063704593929781</v>
      </c>
      <c r="AK4298" s="94">
        <v>0.79379946243249799</v>
      </c>
      <c r="AL4298" s="94">
        <v>0.778950816840009</v>
      </c>
      <c r="AM4298" s="94">
        <v>0.72120816468816007</v>
      </c>
      <c r="AN4298" s="94">
        <v>0.67120239922355007</v>
      </c>
      <c r="AO4298" s="94">
        <v>0.66474278591271119</v>
      </c>
      <c r="AP4298" s="94">
        <v>0.62853482517454129</v>
      </c>
      <c r="AQ4298" s="94">
        <v>0.56678931306390079</v>
      </c>
      <c r="AR4298" s="94">
        <v>0.57461761432489256</v>
      </c>
      <c r="AS4298" s="43">
        <f t="shared" si="119"/>
        <v>22.207080579123836</v>
      </c>
    </row>
    <row r="4299" spans="3:45">
      <c r="C4299" s="34">
        <v>233</v>
      </c>
      <c r="D4299" s="94">
        <v>3.3</v>
      </c>
      <c r="E4299" s="94">
        <v>3.5142401193121171</v>
      </c>
      <c r="F4299" s="94">
        <v>3.4197335551957995</v>
      </c>
      <c r="G4299" s="94">
        <v>3.3775417309056124</v>
      </c>
      <c r="H4299" s="94">
        <v>3.2716721508491595</v>
      </c>
      <c r="I4299" s="94">
        <v>3.1307460761594301</v>
      </c>
      <c r="J4299" s="94">
        <v>2.9656360122158718</v>
      </c>
      <c r="K4299" s="94">
        <v>2.7412408308997276</v>
      </c>
      <c r="L4299" s="94">
        <v>2.7657794482352211</v>
      </c>
      <c r="M4299" s="94">
        <v>2.6028254833898874</v>
      </c>
      <c r="N4299" s="94">
        <v>2.2268242640355176</v>
      </c>
      <c r="O4299" s="94">
        <v>2.5388809887957433</v>
      </c>
      <c r="P4299" s="94">
        <v>2.5624616601881249</v>
      </c>
      <c r="Q4299" s="94">
        <v>2.3011305832027853</v>
      </c>
      <c r="R4299" s="94">
        <v>2.3208312320784508</v>
      </c>
      <c r="S4299" s="94">
        <v>2.2914962095624527</v>
      </c>
      <c r="T4299" s="94">
        <v>2.0832354723891235</v>
      </c>
      <c r="U4299" s="94">
        <v>2.1223287987595127</v>
      </c>
      <c r="V4299" s="94">
        <v>2.0274908531372224</v>
      </c>
      <c r="W4299" s="94">
        <v>1.7670442213117032</v>
      </c>
      <c r="X4299" s="94">
        <v>1.7759661525732056</v>
      </c>
      <c r="Y4299" s="94">
        <v>1.959591464855414</v>
      </c>
      <c r="Z4299" s="94">
        <v>1.7238145109757748</v>
      </c>
      <c r="AA4299" s="94">
        <v>1.8074128486433287</v>
      </c>
      <c r="AB4299" s="94">
        <v>1.7507390482948852</v>
      </c>
      <c r="AC4299" s="94">
        <v>1.6290038590695599</v>
      </c>
      <c r="AD4299" s="94">
        <v>1.6683536662589478</v>
      </c>
      <c r="AE4299" s="94">
        <v>1.5708989129642419</v>
      </c>
      <c r="AF4299" s="94">
        <v>1.5811072408494062</v>
      </c>
      <c r="AG4299" s="94">
        <v>1.720834418588336</v>
      </c>
      <c r="AH4299" s="94">
        <v>1.6669808022575012</v>
      </c>
      <c r="AI4299" s="94">
        <v>1.5975980686890874</v>
      </c>
      <c r="AJ4299" s="94">
        <v>1.6333685831051532</v>
      </c>
      <c r="AK4299" s="94">
        <v>1.5238747123848959</v>
      </c>
      <c r="AL4299" s="94">
        <v>1.5838705771019461</v>
      </c>
      <c r="AM4299" s="94">
        <v>1.4238240050023576</v>
      </c>
      <c r="AN4299" s="94">
        <v>1.3470409020133516</v>
      </c>
      <c r="AO4299" s="94">
        <v>1.2346225243007671</v>
      </c>
      <c r="AP4299" s="94">
        <v>1.1735162749498436</v>
      </c>
      <c r="AQ4299" s="94">
        <v>1.2663417195541575</v>
      </c>
      <c r="AR4299" s="94">
        <v>1.2591402818761552</v>
      </c>
      <c r="AS4299" s="43">
        <f t="shared" si="119"/>
        <v>38.060382629584538</v>
      </c>
    </row>
    <row r="4300" spans="3:45">
      <c r="C4300" s="34">
        <v>234</v>
      </c>
      <c r="D4300" s="94">
        <v>3.3</v>
      </c>
      <c r="E4300" s="94">
        <v>3.6174388545585376</v>
      </c>
      <c r="F4300" s="94">
        <v>3.5790945109969026</v>
      </c>
      <c r="G4300" s="94">
        <v>3.164305424170414</v>
      </c>
      <c r="H4300" s="94">
        <v>3.373244817796742</v>
      </c>
      <c r="I4300" s="94">
        <v>3.1184214785780964</v>
      </c>
      <c r="J4300" s="94">
        <v>3.3265736470057607</v>
      </c>
      <c r="K4300" s="94">
        <v>3.5338099273180221</v>
      </c>
      <c r="L4300" s="94">
        <v>3.5435925861695394</v>
      </c>
      <c r="M4300" s="94">
        <v>3.0441420382267079</v>
      </c>
      <c r="N4300" s="94">
        <v>3.2170735835522635</v>
      </c>
      <c r="O4300" s="94">
        <v>2.949525653816234</v>
      </c>
      <c r="P4300" s="94">
        <v>2.9197368708211573</v>
      </c>
      <c r="Q4300" s="94">
        <v>2.8640929103334178</v>
      </c>
      <c r="R4300" s="94">
        <v>2.9703325958620992</v>
      </c>
      <c r="S4300" s="94">
        <v>2.6173443272737895</v>
      </c>
      <c r="T4300" s="94">
        <v>2.4377993084873681</v>
      </c>
      <c r="U4300" s="94">
        <v>2.6175762314831759</v>
      </c>
      <c r="V4300" s="94">
        <v>2.7952708874583712</v>
      </c>
      <c r="W4300" s="94">
        <v>2.6980459669907413</v>
      </c>
      <c r="X4300" s="94">
        <v>2.6237107842633893</v>
      </c>
      <c r="Y4300" s="94">
        <v>2.7937428559437665</v>
      </c>
      <c r="Z4300" s="94">
        <v>2.3406199576757443</v>
      </c>
      <c r="AA4300" s="94">
        <v>2.4995557314565677</v>
      </c>
      <c r="AB4300" s="94">
        <v>2.4147079337873096</v>
      </c>
      <c r="AC4300" s="94">
        <v>2.3502178845089685</v>
      </c>
      <c r="AD4300" s="94">
        <v>2.1444445277729263</v>
      </c>
      <c r="AE4300" s="94">
        <v>1.9231529458146885</v>
      </c>
      <c r="AF4300" s="94">
        <v>2.0775938033657737</v>
      </c>
      <c r="AG4300" s="94">
        <v>2.2455132645691012</v>
      </c>
      <c r="AH4300" s="94">
        <v>1.9800830900999631</v>
      </c>
      <c r="AI4300" s="94">
        <v>2.0056403765948145</v>
      </c>
      <c r="AJ4300" s="94">
        <v>1.9195138611218505</v>
      </c>
      <c r="AK4300" s="94">
        <v>1.9918814496843329</v>
      </c>
      <c r="AL4300" s="94">
        <v>1.9643657565941084</v>
      </c>
      <c r="AM4300" s="94">
        <v>2.3482837553347533</v>
      </c>
      <c r="AN4300" s="94">
        <v>2.6426353107302134</v>
      </c>
      <c r="AO4300" s="94">
        <v>2.5942707430452909</v>
      </c>
      <c r="AP4300" s="94">
        <v>2.2877627795933053</v>
      </c>
      <c r="AQ4300" s="94">
        <v>2.1384383605992521</v>
      </c>
      <c r="AR4300" s="94">
        <v>2.1155047781328427</v>
      </c>
      <c r="AS4300" s="43">
        <f t="shared" si="119"/>
        <v>44.342316826168229</v>
      </c>
    </row>
    <row r="4301" spans="3:45">
      <c r="C4301" s="34">
        <v>235</v>
      </c>
      <c r="D4301" s="94">
        <v>3.3</v>
      </c>
      <c r="E4301" s="94">
        <v>3.2834467025307896</v>
      </c>
      <c r="F4301" s="94">
        <v>3.4897128422944008</v>
      </c>
      <c r="G4301" s="94">
        <v>3.6076088468615382</v>
      </c>
      <c r="H4301" s="94">
        <v>3.49812249307592</v>
      </c>
      <c r="I4301" s="94">
        <v>3.4111534418665483</v>
      </c>
      <c r="J4301" s="94">
        <v>3.2301046083584448</v>
      </c>
      <c r="K4301" s="94">
        <v>2.7254177267731916</v>
      </c>
      <c r="L4301" s="94">
        <v>2.9949185146135844</v>
      </c>
      <c r="M4301" s="94">
        <v>3.0498731182327066</v>
      </c>
      <c r="N4301" s="94">
        <v>2.8970630330616687</v>
      </c>
      <c r="O4301" s="94">
        <v>2.6399463428545094</v>
      </c>
      <c r="P4301" s="94">
        <v>2.4487026665325331</v>
      </c>
      <c r="Q4301" s="94">
        <v>2.2853420231279653</v>
      </c>
      <c r="R4301" s="94">
        <v>2.0980194222199438</v>
      </c>
      <c r="S4301" s="94">
        <v>2.0482622463145046</v>
      </c>
      <c r="T4301" s="94">
        <v>1.9831802304999258</v>
      </c>
      <c r="U4301" s="94">
        <v>2.184401192682865</v>
      </c>
      <c r="V4301" s="94">
        <v>2.2308652271399465</v>
      </c>
      <c r="W4301" s="94">
        <v>2.0790632294766627</v>
      </c>
      <c r="X4301" s="94">
        <v>1.9444089771022295</v>
      </c>
      <c r="Y4301" s="94">
        <v>1.7116092615879892</v>
      </c>
      <c r="Z4301" s="94">
        <v>1.7455048171642507</v>
      </c>
      <c r="AA4301" s="94">
        <v>1.5334971728287115</v>
      </c>
      <c r="AB4301" s="94">
        <v>1.6541836264829455</v>
      </c>
      <c r="AC4301" s="94">
        <v>1.6367050820456959</v>
      </c>
      <c r="AD4301" s="94">
        <v>1.6142694133728068</v>
      </c>
      <c r="AE4301" s="94">
        <v>1.4890266920142106</v>
      </c>
      <c r="AF4301" s="94">
        <v>1.4683511192373913</v>
      </c>
      <c r="AG4301" s="94">
        <v>1.4138569357811888</v>
      </c>
      <c r="AH4301" s="94">
        <v>1.3702138642161727</v>
      </c>
      <c r="AI4301" s="94">
        <v>1.2764031264592521</v>
      </c>
      <c r="AJ4301" s="94">
        <v>1.1203462623549509</v>
      </c>
      <c r="AK4301" s="94">
        <v>0.96315963308724495</v>
      </c>
      <c r="AL4301" s="94">
        <v>0.91129700597964181</v>
      </c>
      <c r="AM4301" s="94">
        <v>0.805475167921758</v>
      </c>
      <c r="AN4301" s="94">
        <v>0.84649401811703595</v>
      </c>
      <c r="AO4301" s="94">
        <v>0.93128235330618758</v>
      </c>
      <c r="AP4301" s="94">
        <v>0.8730404852002428</v>
      </c>
      <c r="AQ4301" s="94">
        <v>1.0236557844981842</v>
      </c>
      <c r="AR4301" s="94">
        <v>0.98945300837992123</v>
      </c>
      <c r="AS4301" s="43">
        <f t="shared" si="119"/>
        <v>38.543305180734329</v>
      </c>
    </row>
    <row r="4302" spans="3:45">
      <c r="C4302" s="34">
        <v>236</v>
      </c>
      <c r="D4302" s="94">
        <v>3.3</v>
      </c>
      <c r="E4302" s="94">
        <v>2.9533317443477007</v>
      </c>
      <c r="F4302" s="94">
        <v>3.0849063048266707</v>
      </c>
      <c r="G4302" s="94">
        <v>2.8278299183145887</v>
      </c>
      <c r="H4302" s="94">
        <v>2.8310607938381898</v>
      </c>
      <c r="I4302" s="94">
        <v>2.6673372431366258</v>
      </c>
      <c r="J4302" s="94">
        <v>2.6272175642726583</v>
      </c>
      <c r="K4302" s="94">
        <v>2.6136651985699948</v>
      </c>
      <c r="L4302" s="94">
        <v>2.7199970428947959</v>
      </c>
      <c r="M4302" s="94">
        <v>2.502148037690282</v>
      </c>
      <c r="N4302" s="94">
        <v>2.2565191396246447</v>
      </c>
      <c r="O4302" s="94">
        <v>2.2062283459575456</v>
      </c>
      <c r="P4302" s="94">
        <v>1.9639951411155843</v>
      </c>
      <c r="Q4302" s="94">
        <v>2.0754028248043412</v>
      </c>
      <c r="R4302" s="94">
        <v>2.0892052943218604</v>
      </c>
      <c r="S4302" s="94">
        <v>2.0136045868332864</v>
      </c>
      <c r="T4302" s="94">
        <v>2.0078720888024932</v>
      </c>
      <c r="U4302" s="94">
        <v>1.8758519151354305</v>
      </c>
      <c r="V4302" s="94">
        <v>1.7978109605089561</v>
      </c>
      <c r="W4302" s="94">
        <v>1.7814855955508397</v>
      </c>
      <c r="X4302" s="94">
        <v>1.8729273977578633</v>
      </c>
      <c r="Y4302" s="94">
        <v>1.7467178065015796</v>
      </c>
      <c r="Z4302" s="94">
        <v>1.6361324985024845</v>
      </c>
      <c r="AA4302" s="94">
        <v>1.4425489285267061</v>
      </c>
      <c r="AB4302" s="94">
        <v>1.4212315912464291</v>
      </c>
      <c r="AC4302" s="94">
        <v>1.4135584742812919</v>
      </c>
      <c r="AD4302" s="94">
        <v>1.3418141629838971</v>
      </c>
      <c r="AE4302" s="94">
        <v>1.3610228430575646</v>
      </c>
      <c r="AF4302" s="94">
        <v>1.3720111102921309</v>
      </c>
      <c r="AG4302" s="94">
        <v>1.4170195467242879</v>
      </c>
      <c r="AH4302" s="94">
        <v>1.3505597820404298</v>
      </c>
      <c r="AI4302" s="94">
        <v>1.3114178845911153</v>
      </c>
      <c r="AJ4302" s="94">
        <v>1.3682270184610594</v>
      </c>
      <c r="AK4302" s="94">
        <v>1.4710568378796942</v>
      </c>
      <c r="AL4302" s="94">
        <v>1.4897071599571383</v>
      </c>
      <c r="AM4302" s="94">
        <v>1.607953585141165</v>
      </c>
      <c r="AN4302" s="94">
        <v>1.4896813685083599</v>
      </c>
      <c r="AO4302" s="94">
        <v>1.5923159011431385</v>
      </c>
      <c r="AP4302" s="94">
        <v>1.5624935253376229</v>
      </c>
      <c r="AQ4302" s="94">
        <v>1.4648998473677659</v>
      </c>
      <c r="AR4302" s="94">
        <v>1.2595618048986346</v>
      </c>
      <c r="AS4302" s="43">
        <f t="shared" si="119"/>
        <v>34.427602404407587</v>
      </c>
    </row>
    <row r="4303" spans="3:45">
      <c r="C4303" s="34">
        <v>237</v>
      </c>
      <c r="D4303" s="94">
        <v>3.3</v>
      </c>
      <c r="E4303" s="94">
        <v>2.8884589346245551</v>
      </c>
      <c r="F4303" s="94">
        <v>2.9017092891566292</v>
      </c>
      <c r="G4303" s="94">
        <v>2.9744804856832765</v>
      </c>
      <c r="H4303" s="94">
        <v>2.8674008722365114</v>
      </c>
      <c r="I4303" s="94">
        <v>3.0464873602359841</v>
      </c>
      <c r="J4303" s="94">
        <v>3.1597061447909418</v>
      </c>
      <c r="K4303" s="94">
        <v>3.2581390831478472</v>
      </c>
      <c r="L4303" s="94">
        <v>2.8897576686732434</v>
      </c>
      <c r="M4303" s="94">
        <v>2.9616353476771025</v>
      </c>
      <c r="N4303" s="94">
        <v>3.0996975848435073</v>
      </c>
      <c r="O4303" s="94">
        <v>2.9966989969390947</v>
      </c>
      <c r="P4303" s="94">
        <v>2.6599870458365289</v>
      </c>
      <c r="Q4303" s="94">
        <v>2.5147433003580599</v>
      </c>
      <c r="R4303" s="94">
        <v>2.3774447440130042</v>
      </c>
      <c r="S4303" s="94">
        <v>2.4172826492556556</v>
      </c>
      <c r="T4303" s="94">
        <v>2.4282169966774876</v>
      </c>
      <c r="U4303" s="94">
        <v>2.3387758555113582</v>
      </c>
      <c r="V4303" s="94">
        <v>2.4400095264866346</v>
      </c>
      <c r="W4303" s="94">
        <v>2.493480120086482</v>
      </c>
      <c r="X4303" s="94">
        <v>2.4829871757711488</v>
      </c>
      <c r="Y4303" s="94">
        <v>2.3094925889022844</v>
      </c>
      <c r="Z4303" s="94">
        <v>2.2707255513260289</v>
      </c>
      <c r="AA4303" s="94">
        <v>2.2772094832794401</v>
      </c>
      <c r="AB4303" s="94">
        <v>2.2722891468746269</v>
      </c>
      <c r="AC4303" s="94">
        <v>1.9892500621956188</v>
      </c>
      <c r="AD4303" s="94">
        <v>1.9170702104705759</v>
      </c>
      <c r="AE4303" s="94">
        <v>2.0838978097262495</v>
      </c>
      <c r="AF4303" s="94">
        <v>2.0035407382169135</v>
      </c>
      <c r="AG4303" s="94">
        <v>1.8615907762770019</v>
      </c>
      <c r="AH4303" s="94">
        <v>1.8091043552533423</v>
      </c>
      <c r="AI4303" s="94">
        <v>1.7045714628864863</v>
      </c>
      <c r="AJ4303" s="94">
        <v>1.7847812438814872</v>
      </c>
      <c r="AK4303" s="94">
        <v>1.7096476810382264</v>
      </c>
      <c r="AL4303" s="94">
        <v>1.651572615636971</v>
      </c>
      <c r="AM4303" s="94">
        <v>1.5705382040718683</v>
      </c>
      <c r="AN4303" s="94">
        <v>1.5220650253339849</v>
      </c>
      <c r="AO4303" s="94">
        <v>1.5612831887602787</v>
      </c>
      <c r="AP4303" s="94">
        <v>1.4969180431636906</v>
      </c>
      <c r="AQ4303" s="94">
        <v>1.2955570098638596</v>
      </c>
      <c r="AR4303" s="94">
        <v>1.2034230286151824</v>
      </c>
      <c r="AS4303" s="43">
        <f t="shared" si="119"/>
        <v>39.751407943600654</v>
      </c>
    </row>
    <row r="4304" spans="3:45">
      <c r="C4304" s="34">
        <v>238</v>
      </c>
      <c r="D4304" s="94">
        <v>3.3</v>
      </c>
      <c r="E4304" s="94">
        <v>3.3111379776829724</v>
      </c>
      <c r="F4304" s="94">
        <v>3.7309183167537041</v>
      </c>
      <c r="G4304" s="94">
        <v>3.3705337722578967</v>
      </c>
      <c r="H4304" s="94">
        <v>3.4334323563070335</v>
      </c>
      <c r="I4304" s="94">
        <v>3.2237822573419002</v>
      </c>
      <c r="J4304" s="94">
        <v>3.0430745520949909</v>
      </c>
      <c r="K4304" s="94">
        <v>2.9783832025727115</v>
      </c>
      <c r="L4304" s="94">
        <v>2.4788032697138185</v>
      </c>
      <c r="M4304" s="94">
        <v>2.2216627789596086</v>
      </c>
      <c r="N4304" s="94">
        <v>2.2035619784250113</v>
      </c>
      <c r="O4304" s="94">
        <v>2.0228149711306136</v>
      </c>
      <c r="P4304" s="94">
        <v>1.8074496144480032</v>
      </c>
      <c r="Q4304" s="94">
        <v>1.765470036725677</v>
      </c>
      <c r="R4304" s="94">
        <v>1.9629329060664744</v>
      </c>
      <c r="S4304" s="94">
        <v>1.9083653456155345</v>
      </c>
      <c r="T4304" s="94">
        <v>2.0435743205645656</v>
      </c>
      <c r="U4304" s="94">
        <v>2.1508906333325335</v>
      </c>
      <c r="V4304" s="94">
        <v>2.2202606367541184</v>
      </c>
      <c r="W4304" s="94">
        <v>2.2216358571386157</v>
      </c>
      <c r="X4304" s="94">
        <v>2.1458520660566491</v>
      </c>
      <c r="Y4304" s="94">
        <v>2.1102791076176293</v>
      </c>
      <c r="Z4304" s="94">
        <v>1.9223317529123214</v>
      </c>
      <c r="AA4304" s="94">
        <v>2.0614488805232045</v>
      </c>
      <c r="AB4304" s="94">
        <v>2.0244609806974485</v>
      </c>
      <c r="AC4304" s="94">
        <v>2.3202385562678343</v>
      </c>
      <c r="AD4304" s="94">
        <v>2.0023280743596108</v>
      </c>
      <c r="AE4304" s="94">
        <v>2.0924003428696705</v>
      </c>
      <c r="AF4304" s="94">
        <v>2.3595489507729011</v>
      </c>
      <c r="AG4304" s="94">
        <v>2.0860171155712193</v>
      </c>
      <c r="AH4304" s="94">
        <v>2.2392669558500975</v>
      </c>
      <c r="AI4304" s="94">
        <v>2.0151448984446048</v>
      </c>
      <c r="AJ4304" s="94">
        <v>2.2997482481567268</v>
      </c>
      <c r="AK4304" s="94">
        <v>2.6157381126059733</v>
      </c>
      <c r="AL4304" s="94">
        <v>2.7745750481216915</v>
      </c>
      <c r="AM4304" s="94">
        <v>2.6716686816309654</v>
      </c>
      <c r="AN4304" s="94">
        <v>2.4922772587412947</v>
      </c>
      <c r="AO4304" s="94">
        <v>2.5600857754638393</v>
      </c>
      <c r="AP4304" s="94">
        <v>2.4185259768530831</v>
      </c>
      <c r="AQ4304" s="94">
        <v>2.370246524529585</v>
      </c>
      <c r="AR4304" s="94">
        <v>2.2185456846076295</v>
      </c>
      <c r="AS4304" s="43">
        <f t="shared" si="119"/>
        <v>39.301252734165971</v>
      </c>
    </row>
    <row r="4305" spans="3:45">
      <c r="C4305" s="34">
        <v>239</v>
      </c>
      <c r="D4305" s="94">
        <v>3.3</v>
      </c>
      <c r="E4305" s="94">
        <v>2.9335824770714813</v>
      </c>
      <c r="F4305" s="94">
        <v>2.5999183295036019</v>
      </c>
      <c r="G4305" s="94">
        <v>2.3233024327302099</v>
      </c>
      <c r="H4305" s="94">
        <v>2.1825300868191011</v>
      </c>
      <c r="I4305" s="94">
        <v>2.2008200961322686</v>
      </c>
      <c r="J4305" s="94">
        <v>2.2010421477521884</v>
      </c>
      <c r="K4305" s="94">
        <v>2.2769569954325837</v>
      </c>
      <c r="L4305" s="94">
        <v>2.4738448107529645</v>
      </c>
      <c r="M4305" s="94">
        <v>2.220677138430859</v>
      </c>
      <c r="N4305" s="94">
        <v>2.1406469364821659</v>
      </c>
      <c r="O4305" s="94">
        <v>1.980202899127836</v>
      </c>
      <c r="P4305" s="94">
        <v>2.0903144282145827</v>
      </c>
      <c r="Q4305" s="94">
        <v>2.2744412272473258</v>
      </c>
      <c r="R4305" s="94">
        <v>2.1586320039543714</v>
      </c>
      <c r="S4305" s="94">
        <v>1.99911471339306</v>
      </c>
      <c r="T4305" s="94">
        <v>1.9324244927805965</v>
      </c>
      <c r="U4305" s="94">
        <v>1.8240983232605428</v>
      </c>
      <c r="V4305" s="94">
        <v>1.7160467111676838</v>
      </c>
      <c r="W4305" s="94">
        <v>1.7007201662891813</v>
      </c>
      <c r="X4305" s="94">
        <v>1.7697211514415896</v>
      </c>
      <c r="Y4305" s="94">
        <v>1.8296083393028453</v>
      </c>
      <c r="Z4305" s="94">
        <v>1.5528640717028799</v>
      </c>
      <c r="AA4305" s="94">
        <v>1.5592696181961441</v>
      </c>
      <c r="AB4305" s="94">
        <v>1.4226301304015661</v>
      </c>
      <c r="AC4305" s="94">
        <v>1.4240787025544557</v>
      </c>
      <c r="AD4305" s="94">
        <v>1.3529101484341468</v>
      </c>
      <c r="AE4305" s="94">
        <v>1.2358054659359989</v>
      </c>
      <c r="AF4305" s="94">
        <v>1.1433717451383445</v>
      </c>
      <c r="AG4305" s="94">
        <v>1.1647097850953132</v>
      </c>
      <c r="AH4305" s="94">
        <v>1.0682083150437354</v>
      </c>
      <c r="AI4305" s="94">
        <v>1.0956329643717093</v>
      </c>
      <c r="AJ4305" s="94">
        <v>1.0197924126453097</v>
      </c>
      <c r="AK4305" s="94">
        <v>1.001589655257429</v>
      </c>
      <c r="AL4305" s="94">
        <v>1.0378783601634616</v>
      </c>
      <c r="AM4305" s="94">
        <v>0.98566500287896508</v>
      </c>
      <c r="AN4305" s="94">
        <v>0.92872794564641004</v>
      </c>
      <c r="AO4305" s="94">
        <v>0.93729584454831449</v>
      </c>
      <c r="AP4305" s="94">
        <v>0.917479386102663</v>
      </c>
      <c r="AQ4305" s="94">
        <v>0.90062884823984246</v>
      </c>
      <c r="AR4305" s="94">
        <v>0.91474851082389785</v>
      </c>
      <c r="AS4305" s="43">
        <f t="shared" si="119"/>
        <v>31.203771574460482</v>
      </c>
    </row>
    <row r="4306" spans="3:45">
      <c r="C4306" s="34">
        <v>240</v>
      </c>
      <c r="D4306" s="94">
        <v>3.3</v>
      </c>
      <c r="E4306" s="94">
        <v>3.0675756412286801</v>
      </c>
      <c r="F4306" s="94">
        <v>3.0486645840307061</v>
      </c>
      <c r="G4306" s="94">
        <v>2.9075027087921317</v>
      </c>
      <c r="H4306" s="94">
        <v>3.1053359332012946</v>
      </c>
      <c r="I4306" s="94">
        <v>2.8640520211593175</v>
      </c>
      <c r="J4306" s="94">
        <v>2.6603841865666702</v>
      </c>
      <c r="K4306" s="94">
        <v>2.5592903528676616</v>
      </c>
      <c r="L4306" s="94">
        <v>2.6704058017179957</v>
      </c>
      <c r="M4306" s="94">
        <v>2.8774949727465176</v>
      </c>
      <c r="N4306" s="94">
        <v>2.9394869047025529</v>
      </c>
      <c r="O4306" s="94">
        <v>2.92819174369385</v>
      </c>
      <c r="P4306" s="94">
        <v>2.7558113534720521</v>
      </c>
      <c r="Q4306" s="94">
        <v>2.7109006091249426</v>
      </c>
      <c r="R4306" s="94">
        <v>2.4651180228465877</v>
      </c>
      <c r="S4306" s="94">
        <v>2.5149444819854376</v>
      </c>
      <c r="T4306" s="94">
        <v>2.5917657196010997</v>
      </c>
      <c r="U4306" s="94">
        <v>2.2857866498356154</v>
      </c>
      <c r="V4306" s="94">
        <v>2.0751329591156722</v>
      </c>
      <c r="W4306" s="94">
        <v>2.2477396238553853</v>
      </c>
      <c r="X4306" s="94">
        <v>2.4212135576403475</v>
      </c>
      <c r="Y4306" s="94">
        <v>2.8035428551156296</v>
      </c>
      <c r="Z4306" s="94">
        <v>2.3227995546327933</v>
      </c>
      <c r="AA4306" s="94">
        <v>2.2755283229035115</v>
      </c>
      <c r="AB4306" s="94">
        <v>1.9762730132862181</v>
      </c>
      <c r="AC4306" s="94">
        <v>1.6867271327113456</v>
      </c>
      <c r="AD4306" s="94">
        <v>1.5047920339020675</v>
      </c>
      <c r="AE4306" s="94">
        <v>1.5388510032327076</v>
      </c>
      <c r="AF4306" s="94">
        <v>1.7011073629436988</v>
      </c>
      <c r="AG4306" s="94">
        <v>1.6201543318376332</v>
      </c>
      <c r="AH4306" s="94">
        <v>1.6114451073556668</v>
      </c>
      <c r="AI4306" s="94">
        <v>1.5516731417660412</v>
      </c>
      <c r="AJ4306" s="94">
        <v>1.5179927737520487</v>
      </c>
      <c r="AK4306" s="94">
        <v>1.4177159202484664</v>
      </c>
      <c r="AL4306" s="94">
        <v>1.3183884905386405</v>
      </c>
      <c r="AM4306" s="94">
        <v>1.2746231164313149</v>
      </c>
      <c r="AN4306" s="94">
        <v>1.1529235254905399</v>
      </c>
      <c r="AO4306" s="94">
        <v>1.1712426144277062</v>
      </c>
      <c r="AP4306" s="94">
        <v>1.1247207462753419</v>
      </c>
      <c r="AQ4306" s="94">
        <v>1.1825019970527111</v>
      </c>
      <c r="AR4306" s="94">
        <v>1.255282367161844</v>
      </c>
      <c r="AS4306" s="43">
        <f t="shared" si="119"/>
        <v>38.405836428344777</v>
      </c>
    </row>
    <row r="4307" spans="3:45">
      <c r="C4307" s="34">
        <v>241</v>
      </c>
      <c r="D4307" s="94">
        <v>3.3</v>
      </c>
      <c r="E4307" s="94">
        <v>3.4463315721693477</v>
      </c>
      <c r="F4307" s="94">
        <v>3.1208386485858091</v>
      </c>
      <c r="G4307" s="94">
        <v>3.2067684797023053</v>
      </c>
      <c r="H4307" s="94">
        <v>2.761690493830308</v>
      </c>
      <c r="I4307" s="94">
        <v>2.6232684419393095</v>
      </c>
      <c r="J4307" s="94">
        <v>2.5134995211444662</v>
      </c>
      <c r="K4307" s="94">
        <v>2.5941100635371002</v>
      </c>
      <c r="L4307" s="94">
        <v>2.6180688033039994</v>
      </c>
      <c r="M4307" s="94">
        <v>2.4928298112472111</v>
      </c>
      <c r="N4307" s="94">
        <v>2.3109189223883297</v>
      </c>
      <c r="O4307" s="94">
        <v>2.1599480054627027</v>
      </c>
      <c r="P4307" s="94">
        <v>2.2955452529037492</v>
      </c>
      <c r="Q4307" s="94">
        <v>1.9369281842329695</v>
      </c>
      <c r="R4307" s="94">
        <v>1.9828438488393498</v>
      </c>
      <c r="S4307" s="94">
        <v>2.0828180503587972</v>
      </c>
      <c r="T4307" s="94">
        <v>1.9918751567907695</v>
      </c>
      <c r="U4307" s="94">
        <v>1.7408495948868641</v>
      </c>
      <c r="V4307" s="94">
        <v>1.5894099889212889</v>
      </c>
      <c r="W4307" s="94">
        <v>1.5006012083947917</v>
      </c>
      <c r="X4307" s="94">
        <v>1.5294084589096106</v>
      </c>
      <c r="Y4307" s="94">
        <v>1.3836045305607625</v>
      </c>
      <c r="Z4307" s="94">
        <v>1.2785503433788086</v>
      </c>
      <c r="AA4307" s="94">
        <v>1.192917815117182</v>
      </c>
      <c r="AB4307" s="94">
        <v>1.2729723155347243</v>
      </c>
      <c r="AC4307" s="94">
        <v>1.2462006847135381</v>
      </c>
      <c r="AD4307" s="94">
        <v>1.0911616440268539</v>
      </c>
      <c r="AE4307" s="94">
        <v>1.0504976159117059</v>
      </c>
      <c r="AF4307" s="94">
        <v>1.1052591756891006</v>
      </c>
      <c r="AG4307" s="94">
        <v>1.0115065254235072</v>
      </c>
      <c r="AH4307" s="94">
        <v>0.96062325653422287</v>
      </c>
      <c r="AI4307" s="94">
        <v>0.87226646400611119</v>
      </c>
      <c r="AJ4307" s="94">
        <v>0.88953861043910543</v>
      </c>
      <c r="AK4307" s="94">
        <v>0.8301609521881792</v>
      </c>
      <c r="AL4307" s="94">
        <v>0.74013735333382213</v>
      </c>
      <c r="AM4307" s="94">
        <v>0.75223222523337308</v>
      </c>
      <c r="AN4307" s="94">
        <v>0.79933631698209018</v>
      </c>
      <c r="AO4307" s="94">
        <v>0.78367300344480995</v>
      </c>
      <c r="AP4307" s="94">
        <v>0.81270266114673151</v>
      </c>
      <c r="AQ4307" s="94">
        <v>0.69242247873017315</v>
      </c>
      <c r="AR4307" s="94">
        <v>0.71562586566616959</v>
      </c>
      <c r="AS4307" s="43">
        <f t="shared" si="119"/>
        <v>33.356546240349104</v>
      </c>
    </row>
    <row r="4308" spans="3:45">
      <c r="C4308" s="34">
        <v>242</v>
      </c>
      <c r="D4308" s="94">
        <v>3.3</v>
      </c>
      <c r="E4308" s="94">
        <v>3.852094903990305</v>
      </c>
      <c r="F4308" s="94">
        <v>3.6822024109819993</v>
      </c>
      <c r="G4308" s="94">
        <v>3.2375540513986372</v>
      </c>
      <c r="H4308" s="94">
        <v>3.0551340588173486</v>
      </c>
      <c r="I4308" s="94">
        <v>3.0599941155216177</v>
      </c>
      <c r="J4308" s="94">
        <v>3.0754850979511392</v>
      </c>
      <c r="K4308" s="94">
        <v>3.2596300257781188</v>
      </c>
      <c r="L4308" s="94">
        <v>2.7408272844354458</v>
      </c>
      <c r="M4308" s="94">
        <v>2.9785735114327938</v>
      </c>
      <c r="N4308" s="94">
        <v>2.8766197193266225</v>
      </c>
      <c r="O4308" s="94">
        <v>2.676812299991342</v>
      </c>
      <c r="P4308" s="94">
        <v>2.2930842278332313</v>
      </c>
      <c r="Q4308" s="94">
        <v>2.1917945153402174</v>
      </c>
      <c r="R4308" s="94">
        <v>2.2284884999743317</v>
      </c>
      <c r="S4308" s="94">
        <v>2.139838045806691</v>
      </c>
      <c r="T4308" s="94">
        <v>2.31346286070483</v>
      </c>
      <c r="U4308" s="94">
        <v>2.1037652117829846</v>
      </c>
      <c r="V4308" s="94">
        <v>2.1045711853536968</v>
      </c>
      <c r="W4308" s="94">
        <v>2.1773615563128894</v>
      </c>
      <c r="X4308" s="94">
        <v>2.2780663546122577</v>
      </c>
      <c r="Y4308" s="94">
        <v>2.1205645687785508</v>
      </c>
      <c r="Z4308" s="94">
        <v>2.07848637341842</v>
      </c>
      <c r="AA4308" s="94">
        <v>2.0303020583568907</v>
      </c>
      <c r="AB4308" s="94">
        <v>1.7794475878390974</v>
      </c>
      <c r="AC4308" s="94">
        <v>1.6662148678577826</v>
      </c>
      <c r="AD4308" s="94">
        <v>1.7103223096119242</v>
      </c>
      <c r="AE4308" s="94">
        <v>1.7071619613727458</v>
      </c>
      <c r="AF4308" s="94">
        <v>1.8854937825164761</v>
      </c>
      <c r="AG4308" s="94">
        <v>1.9551485054250917</v>
      </c>
      <c r="AH4308" s="94">
        <v>1.8231491567055989</v>
      </c>
      <c r="AI4308" s="94">
        <v>1.7379766905233276</v>
      </c>
      <c r="AJ4308" s="94">
        <v>1.5594723868643678</v>
      </c>
      <c r="AK4308" s="94">
        <v>1.5115504863178297</v>
      </c>
      <c r="AL4308" s="94">
        <v>1.4359046959649362</v>
      </c>
      <c r="AM4308" s="94">
        <v>1.4671312647793338</v>
      </c>
      <c r="AN4308" s="94">
        <v>1.4766577653458901</v>
      </c>
      <c r="AO4308" s="94">
        <v>1.4414362267446428</v>
      </c>
      <c r="AP4308" s="94">
        <v>1.3297488901909231</v>
      </c>
      <c r="AQ4308" s="94">
        <v>1.3305702236292025</v>
      </c>
      <c r="AR4308" s="94">
        <v>1.2096265147525094</v>
      </c>
      <c r="AS4308" s="43">
        <f t="shared" si="119"/>
        <v>39.763087248532635</v>
      </c>
    </row>
    <row r="4309" spans="3:45">
      <c r="C4309" s="34">
        <v>243</v>
      </c>
      <c r="D4309" s="94">
        <v>3.3</v>
      </c>
      <c r="E4309" s="94">
        <v>3.3838513550642038</v>
      </c>
      <c r="F4309" s="94">
        <v>3.4574480836044126</v>
      </c>
      <c r="G4309" s="94">
        <v>3.3038310871054333</v>
      </c>
      <c r="H4309" s="94">
        <v>2.9510267252283309</v>
      </c>
      <c r="I4309" s="94">
        <v>3.0453101521309698</v>
      </c>
      <c r="J4309" s="94">
        <v>3.0627432814496558</v>
      </c>
      <c r="K4309" s="94">
        <v>3.1674168828919407</v>
      </c>
      <c r="L4309" s="94">
        <v>3.1196752951894444</v>
      </c>
      <c r="M4309" s="94">
        <v>2.6132270158541973</v>
      </c>
      <c r="N4309" s="94">
        <v>2.7967803812977161</v>
      </c>
      <c r="O4309" s="94">
        <v>2.8527675577078884</v>
      </c>
      <c r="P4309" s="94">
        <v>2.4127407392903479</v>
      </c>
      <c r="Q4309" s="94">
        <v>2.2924011513735945</v>
      </c>
      <c r="R4309" s="94">
        <v>2.3186021038796629</v>
      </c>
      <c r="S4309" s="94">
        <v>2.4137011844879321</v>
      </c>
      <c r="T4309" s="94">
        <v>2.6451484924201165</v>
      </c>
      <c r="U4309" s="94">
        <v>2.5048906578296943</v>
      </c>
      <c r="V4309" s="94">
        <v>2.4533921100446006</v>
      </c>
      <c r="W4309" s="94">
        <v>2.4785616094176848</v>
      </c>
      <c r="X4309" s="94">
        <v>2.4010130382906132</v>
      </c>
      <c r="Y4309" s="94">
        <v>2.4240085444168442</v>
      </c>
      <c r="Z4309" s="94">
        <v>2.4483614534424833</v>
      </c>
      <c r="AA4309" s="94">
        <v>2.5213286330582245</v>
      </c>
      <c r="AB4309" s="94">
        <v>2.2830427201251124</v>
      </c>
      <c r="AC4309" s="94">
        <v>2.5334979946398599</v>
      </c>
      <c r="AD4309" s="94">
        <v>2.2550544594288602</v>
      </c>
      <c r="AE4309" s="94">
        <v>2.1995257372435075</v>
      </c>
      <c r="AF4309" s="94">
        <v>2.0510083990617094</v>
      </c>
      <c r="AG4309" s="94">
        <v>2.1843200969698442</v>
      </c>
      <c r="AH4309" s="94">
        <v>2.1131443051919123</v>
      </c>
      <c r="AI4309" s="94">
        <v>2.1202181077813314</v>
      </c>
      <c r="AJ4309" s="94">
        <v>2.0087867399901209</v>
      </c>
      <c r="AK4309" s="94">
        <v>1.8819756322728147</v>
      </c>
      <c r="AL4309" s="94">
        <v>1.8694244341314223</v>
      </c>
      <c r="AM4309" s="94">
        <v>1.7021958661267875</v>
      </c>
      <c r="AN4309" s="94">
        <v>1.6631397394156608</v>
      </c>
      <c r="AO4309" s="94">
        <v>1.4944794688600986</v>
      </c>
      <c r="AP4309" s="94">
        <v>1.5067806928585126</v>
      </c>
      <c r="AQ4309" s="94">
        <v>1.4306504159111797</v>
      </c>
      <c r="AR4309" s="94">
        <v>1.5244172610330258</v>
      </c>
      <c r="AS4309" s="43">
        <f t="shared" si="119"/>
        <v>41.113824467682065</v>
      </c>
    </row>
    <row r="4310" spans="3:45">
      <c r="C4310" s="34">
        <v>244</v>
      </c>
      <c r="D4310" s="94">
        <v>3.3</v>
      </c>
      <c r="E4310" s="94">
        <v>3.6640109931794829</v>
      </c>
      <c r="F4310" s="94">
        <v>3.544925209231534</v>
      </c>
      <c r="G4310" s="94">
        <v>3.4175827533231562</v>
      </c>
      <c r="H4310" s="94">
        <v>3.0616374040215244</v>
      </c>
      <c r="I4310" s="94">
        <v>2.9471851031843168</v>
      </c>
      <c r="J4310" s="94">
        <v>2.920359879265356</v>
      </c>
      <c r="K4310" s="94">
        <v>2.9781845793549917</v>
      </c>
      <c r="L4310" s="94">
        <v>2.902597834598827</v>
      </c>
      <c r="M4310" s="94">
        <v>2.6597839576434756</v>
      </c>
      <c r="N4310" s="94">
        <v>2.5138916575605097</v>
      </c>
      <c r="O4310" s="94">
        <v>2.3828928631577977</v>
      </c>
      <c r="P4310" s="94">
        <v>2.3829971894968449</v>
      </c>
      <c r="Q4310" s="94">
        <v>2.2996630277548582</v>
      </c>
      <c r="R4310" s="94">
        <v>2.4324355093928967</v>
      </c>
      <c r="S4310" s="94">
        <v>2.583857249927803</v>
      </c>
      <c r="T4310" s="94">
        <v>2.2579186463610625</v>
      </c>
      <c r="U4310" s="94">
        <v>2.1530418892710452</v>
      </c>
      <c r="V4310" s="94">
        <v>2.128564935023709</v>
      </c>
      <c r="W4310" s="94">
        <v>2.1744263918774114</v>
      </c>
      <c r="X4310" s="94">
        <v>2.3215266056043249</v>
      </c>
      <c r="Y4310" s="94">
        <v>2.2022860356665306</v>
      </c>
      <c r="Z4310" s="94">
        <v>2.033150957244489</v>
      </c>
      <c r="AA4310" s="94">
        <v>2.0777530445912671</v>
      </c>
      <c r="AB4310" s="94">
        <v>1.8898717820564579</v>
      </c>
      <c r="AC4310" s="94">
        <v>1.9269789020521175</v>
      </c>
      <c r="AD4310" s="94">
        <v>1.8914383479503116</v>
      </c>
      <c r="AE4310" s="94">
        <v>1.5903684760276935</v>
      </c>
      <c r="AF4310" s="94">
        <v>1.6064317052632109</v>
      </c>
      <c r="AG4310" s="94">
        <v>1.5345661906787493</v>
      </c>
      <c r="AH4310" s="94">
        <v>1.6064372190899061</v>
      </c>
      <c r="AI4310" s="94">
        <v>1.7349007232097708</v>
      </c>
      <c r="AJ4310" s="94">
        <v>1.5595584152163071</v>
      </c>
      <c r="AK4310" s="94">
        <v>1.4835126106310241</v>
      </c>
      <c r="AL4310" s="94">
        <v>1.3697789689647726</v>
      </c>
      <c r="AM4310" s="94">
        <v>1.479239381502939</v>
      </c>
      <c r="AN4310" s="94">
        <v>1.5273779074584792</v>
      </c>
      <c r="AO4310" s="94">
        <v>1.4941581027685613</v>
      </c>
      <c r="AP4310" s="94">
        <v>1.5917336469602739</v>
      </c>
      <c r="AQ4310" s="94">
        <v>1.374148637454607</v>
      </c>
      <c r="AR4310" s="94">
        <v>1.3775272894858539</v>
      </c>
      <c r="AS4310" s="43">
        <f t="shared" si="119"/>
        <v>39.223835109837133</v>
      </c>
    </row>
    <row r="4311" spans="3:45">
      <c r="C4311" s="34">
        <v>245</v>
      </c>
      <c r="D4311" s="94">
        <v>3.3</v>
      </c>
      <c r="E4311" s="94">
        <v>3.3598300444186577</v>
      </c>
      <c r="F4311" s="94">
        <v>3.41067085375269</v>
      </c>
      <c r="G4311" s="94">
        <v>3.5025906694851261</v>
      </c>
      <c r="H4311" s="94">
        <v>3.2953430876310668</v>
      </c>
      <c r="I4311" s="94">
        <v>2.950986313724794</v>
      </c>
      <c r="J4311" s="94">
        <v>2.9119448306679181</v>
      </c>
      <c r="K4311" s="94">
        <v>3.0039625072129672</v>
      </c>
      <c r="L4311" s="94">
        <v>2.8411669725174775</v>
      </c>
      <c r="M4311" s="94">
        <v>3.0148404563612328</v>
      </c>
      <c r="N4311" s="94">
        <v>3.0678435920058655</v>
      </c>
      <c r="O4311" s="94">
        <v>2.6847108271115716</v>
      </c>
      <c r="P4311" s="94">
        <v>2.7928938625246191</v>
      </c>
      <c r="Q4311" s="94">
        <v>2.3883351004404307</v>
      </c>
      <c r="R4311" s="94">
        <v>2.2131341715443651</v>
      </c>
      <c r="S4311" s="94">
        <v>2.1948176835652649</v>
      </c>
      <c r="T4311" s="94">
        <v>1.9597112798289178</v>
      </c>
      <c r="U4311" s="94">
        <v>2.2169664454510269</v>
      </c>
      <c r="V4311" s="94">
        <v>2.1224535796514812</v>
      </c>
      <c r="W4311" s="94">
        <v>2.2237731768665037</v>
      </c>
      <c r="X4311" s="94">
        <v>2.3189193703468738</v>
      </c>
      <c r="Y4311" s="94">
        <v>2.3909670128671778</v>
      </c>
      <c r="Z4311" s="94">
        <v>2.5418406434054077</v>
      </c>
      <c r="AA4311" s="94">
        <v>2.78715567488412</v>
      </c>
      <c r="AB4311" s="94">
        <v>2.7887029297428003</v>
      </c>
      <c r="AC4311" s="94">
        <v>2.9806593117686035</v>
      </c>
      <c r="AD4311" s="94">
        <v>2.9127094771934678</v>
      </c>
      <c r="AE4311" s="94">
        <v>2.691394841038683</v>
      </c>
      <c r="AF4311" s="94">
        <v>2.8157023614402905</v>
      </c>
      <c r="AG4311" s="94">
        <v>3.0108958547861926</v>
      </c>
      <c r="AH4311" s="94">
        <v>3.0973004704241189</v>
      </c>
      <c r="AI4311" s="94">
        <v>3.0843276510039268</v>
      </c>
      <c r="AJ4311" s="94">
        <v>3.3582681504134517</v>
      </c>
      <c r="AK4311" s="94">
        <v>3.3148910775048188</v>
      </c>
      <c r="AL4311" s="94">
        <v>3.3295421050211322</v>
      </c>
      <c r="AM4311" s="94">
        <v>3.3831158474486474</v>
      </c>
      <c r="AN4311" s="94">
        <v>3.3049449951751066</v>
      </c>
      <c r="AO4311" s="94">
        <v>3.4567661612909624</v>
      </c>
      <c r="AP4311" s="94">
        <v>3.5101996620661584</v>
      </c>
      <c r="AQ4311" s="94">
        <v>3.362269006832586</v>
      </c>
      <c r="AR4311" s="94">
        <v>3.2947978725852964</v>
      </c>
      <c r="AS4311" s="43">
        <f t="shared" si="119"/>
        <v>43.633219090859662</v>
      </c>
    </row>
    <row r="4312" spans="3:45">
      <c r="C4312" s="34">
        <v>246</v>
      </c>
      <c r="D4312" s="94">
        <v>3.3</v>
      </c>
      <c r="E4312" s="94">
        <v>3.5116865294782276</v>
      </c>
      <c r="F4312" s="94">
        <v>3.2577829629630446</v>
      </c>
      <c r="G4312" s="94">
        <v>2.8912246183560768</v>
      </c>
      <c r="H4312" s="94">
        <v>3.0080903045177361</v>
      </c>
      <c r="I4312" s="94">
        <v>3.2401552716943027</v>
      </c>
      <c r="J4312" s="94">
        <v>3.219866177334477</v>
      </c>
      <c r="K4312" s="94">
        <v>3.1707954741574218</v>
      </c>
      <c r="L4312" s="94">
        <v>3.2843838110916659</v>
      </c>
      <c r="M4312" s="94">
        <v>3.2472023069865554</v>
      </c>
      <c r="N4312" s="94">
        <v>3.2133891219529875</v>
      </c>
      <c r="O4312" s="94">
        <v>2.8604956753411037</v>
      </c>
      <c r="P4312" s="94">
        <v>2.8831596298702284</v>
      </c>
      <c r="Q4312" s="94">
        <v>2.5374278013118272</v>
      </c>
      <c r="R4312" s="94">
        <v>2.3991040147858107</v>
      </c>
      <c r="S4312" s="94">
        <v>2.3679883294786408</v>
      </c>
      <c r="T4312" s="94">
        <v>2.2497012169385218</v>
      </c>
      <c r="U4312" s="94">
        <v>1.9933530439270846</v>
      </c>
      <c r="V4312" s="94">
        <v>1.9184617749618926</v>
      </c>
      <c r="W4312" s="94">
        <v>1.9036514499804726</v>
      </c>
      <c r="X4312" s="94">
        <v>1.8915625130075522</v>
      </c>
      <c r="Y4312" s="94">
        <v>1.9012022036043468</v>
      </c>
      <c r="Z4312" s="94">
        <v>1.8731211003421002</v>
      </c>
      <c r="AA4312" s="94">
        <v>1.7884564925043107</v>
      </c>
      <c r="AB4312" s="94">
        <v>1.7660638434573572</v>
      </c>
      <c r="AC4312" s="94">
        <v>1.6884877617376295</v>
      </c>
      <c r="AD4312" s="94">
        <v>1.6964317894132757</v>
      </c>
      <c r="AE4312" s="94">
        <v>1.5297696468093809</v>
      </c>
      <c r="AF4312" s="94">
        <v>1.429498719292305</v>
      </c>
      <c r="AG4312" s="94">
        <v>1.3515104722050009</v>
      </c>
      <c r="AH4312" s="94">
        <v>1.3105729869194576</v>
      </c>
      <c r="AI4312" s="94">
        <v>1.1949790896744654</v>
      </c>
      <c r="AJ4312" s="94">
        <v>1.1935227469847864</v>
      </c>
      <c r="AK4312" s="94">
        <v>1.1670205263017441</v>
      </c>
      <c r="AL4312" s="94">
        <v>1.0924389005010902</v>
      </c>
      <c r="AM4312" s="94">
        <v>1.1744398674864351</v>
      </c>
      <c r="AN4312" s="94">
        <v>1.0182120674125847</v>
      </c>
      <c r="AO4312" s="94">
        <v>1.1096260231424044</v>
      </c>
      <c r="AP4312" s="94">
        <v>1.1429322618970064</v>
      </c>
      <c r="AQ4312" s="94">
        <v>1.171045639332541</v>
      </c>
      <c r="AR4312" s="94">
        <v>1.1465228796298617</v>
      </c>
      <c r="AS4312" s="43">
        <f t="shared" si="119"/>
        <v>39.109092366243424</v>
      </c>
    </row>
    <row r="4313" spans="3:45">
      <c r="C4313" s="34">
        <v>247</v>
      </c>
      <c r="D4313" s="94">
        <v>3.3</v>
      </c>
      <c r="E4313" s="94">
        <v>3.5259367735367824</v>
      </c>
      <c r="F4313" s="94">
        <v>3.5365660365816498</v>
      </c>
      <c r="G4313" s="94">
        <v>3.7422185221486814</v>
      </c>
      <c r="H4313" s="94">
        <v>3.3092376375457802</v>
      </c>
      <c r="I4313" s="94">
        <v>3.2302787592282534</v>
      </c>
      <c r="J4313" s="94">
        <v>3.1541972151736228</v>
      </c>
      <c r="K4313" s="94">
        <v>2.8883206133078398</v>
      </c>
      <c r="L4313" s="94">
        <v>2.7736161186623232</v>
      </c>
      <c r="M4313" s="94">
        <v>2.9689893043928368</v>
      </c>
      <c r="N4313" s="94">
        <v>2.9533677779417316</v>
      </c>
      <c r="O4313" s="94">
        <v>3.058306037526036</v>
      </c>
      <c r="P4313" s="94">
        <v>2.9123183125247363</v>
      </c>
      <c r="Q4313" s="94">
        <v>2.6530055822448295</v>
      </c>
      <c r="R4313" s="94">
        <v>2.3626247758671939</v>
      </c>
      <c r="S4313" s="94">
        <v>2.614680796082133</v>
      </c>
      <c r="T4313" s="94">
        <v>2.5936992176892586</v>
      </c>
      <c r="U4313" s="94">
        <v>2.8099825147393673</v>
      </c>
      <c r="V4313" s="94">
        <v>2.9664009635307873</v>
      </c>
      <c r="W4313" s="94">
        <v>2.8362092515227739</v>
      </c>
      <c r="X4313" s="94">
        <v>3.0064317845401933</v>
      </c>
      <c r="Y4313" s="94">
        <v>2.6068437873139056</v>
      </c>
      <c r="Z4313" s="94">
        <v>2.6810620995178489</v>
      </c>
      <c r="AA4313" s="94">
        <v>2.5436419202124214</v>
      </c>
      <c r="AB4313" s="94">
        <v>2.6089897792632195</v>
      </c>
      <c r="AC4313" s="94">
        <v>2.8106653702017499</v>
      </c>
      <c r="AD4313" s="94">
        <v>2.3743410678238717</v>
      </c>
      <c r="AE4313" s="94">
        <v>2.152694699312395</v>
      </c>
      <c r="AF4313" s="94">
        <v>2.1096519424215163</v>
      </c>
      <c r="AG4313" s="94">
        <v>1.9376251193471761</v>
      </c>
      <c r="AH4313" s="94">
        <v>1.8645741190004927</v>
      </c>
      <c r="AI4313" s="94">
        <v>1.8152399321003083</v>
      </c>
      <c r="AJ4313" s="94">
        <v>1.6448819858109718</v>
      </c>
      <c r="AK4313" s="94">
        <v>1.7585654105504507</v>
      </c>
      <c r="AL4313" s="94">
        <v>1.8561981472965456</v>
      </c>
      <c r="AM4313" s="94">
        <v>2.0071537106160027</v>
      </c>
      <c r="AN4313" s="94">
        <v>2.1836278183891804</v>
      </c>
      <c r="AO4313" s="94">
        <v>2.5356939190918815</v>
      </c>
      <c r="AP4313" s="94">
        <v>2.7365385599209557</v>
      </c>
      <c r="AQ4313" s="94">
        <v>2.6096546580164977</v>
      </c>
      <c r="AR4313" s="94">
        <v>2.9146659185468775</v>
      </c>
      <c r="AS4313" s="43">
        <f t="shared" si="119"/>
        <v>43.7681977827434</v>
      </c>
    </row>
    <row r="4314" spans="3:45">
      <c r="C4314" s="34">
        <v>248</v>
      </c>
      <c r="D4314" s="94">
        <v>3.3</v>
      </c>
      <c r="E4314" s="94">
        <v>3.0554911491977963</v>
      </c>
      <c r="F4314" s="94">
        <v>2.7648110690353391</v>
      </c>
      <c r="G4314" s="94">
        <v>2.4968925923613008</v>
      </c>
      <c r="H4314" s="94">
        <v>2.4368064687093565</v>
      </c>
      <c r="I4314" s="94">
        <v>2.3918455795275269</v>
      </c>
      <c r="J4314" s="94">
        <v>2.2439185640899746</v>
      </c>
      <c r="K4314" s="94">
        <v>2.1366557930722796</v>
      </c>
      <c r="L4314" s="94">
        <v>2.3482887785995854</v>
      </c>
      <c r="M4314" s="94">
        <v>2.4195349447000463</v>
      </c>
      <c r="N4314" s="94">
        <v>2.3316519425277562</v>
      </c>
      <c r="O4314" s="94">
        <v>2.5518598714507994</v>
      </c>
      <c r="P4314" s="94">
        <v>2.5461639742165909</v>
      </c>
      <c r="Q4314" s="94">
        <v>2.5945225603107387</v>
      </c>
      <c r="R4314" s="94">
        <v>2.3264621965417445</v>
      </c>
      <c r="S4314" s="94">
        <v>2.4270164299306565</v>
      </c>
      <c r="T4314" s="94">
        <v>2.6843459008499835</v>
      </c>
      <c r="U4314" s="94">
        <v>2.6410966878755127</v>
      </c>
      <c r="V4314" s="94">
        <v>3.0808312295381199</v>
      </c>
      <c r="W4314" s="94">
        <v>2.7345273586265257</v>
      </c>
      <c r="X4314" s="94">
        <v>2.7598499348096088</v>
      </c>
      <c r="Y4314" s="94">
        <v>2.6990297883020182</v>
      </c>
      <c r="Z4314" s="94">
        <v>2.8468643622365084</v>
      </c>
      <c r="AA4314" s="94">
        <v>2.8097528164100614</v>
      </c>
      <c r="AB4314" s="94">
        <v>2.9027040079077606</v>
      </c>
      <c r="AC4314" s="94">
        <v>2.7931504377001515</v>
      </c>
      <c r="AD4314" s="94">
        <v>2.6417035291967661</v>
      </c>
      <c r="AE4314" s="94">
        <v>2.5978002609322508</v>
      </c>
      <c r="AF4314" s="94">
        <v>2.4209842330416791</v>
      </c>
      <c r="AG4314" s="94">
        <v>2.3707388031817289</v>
      </c>
      <c r="AH4314" s="94">
        <v>2.3063436907424215</v>
      </c>
      <c r="AI4314" s="94">
        <v>2.4547205724093786</v>
      </c>
      <c r="AJ4314" s="94">
        <v>2.412947393002514</v>
      </c>
      <c r="AK4314" s="94">
        <v>2.1867894219524548</v>
      </c>
      <c r="AL4314" s="94">
        <v>1.9519303740212308</v>
      </c>
      <c r="AM4314" s="94">
        <v>1.7571770657243779</v>
      </c>
      <c r="AN4314" s="94">
        <v>1.5936528016544105</v>
      </c>
      <c r="AO4314" s="94">
        <v>1.5597567254075551</v>
      </c>
      <c r="AP4314" s="94">
        <v>1.4707837528041534</v>
      </c>
      <c r="AQ4314" s="94">
        <v>1.5524141661166293</v>
      </c>
      <c r="AR4314" s="94">
        <v>1.6816099547275134</v>
      </c>
      <c r="AS4314" s="43">
        <f t="shared" si="119"/>
        <v>38.192521962819342</v>
      </c>
    </row>
    <row r="4315" spans="3:45">
      <c r="C4315" s="34">
        <v>249</v>
      </c>
      <c r="D4315" s="94">
        <v>3.3</v>
      </c>
      <c r="E4315" s="94">
        <v>2.9474734426355633</v>
      </c>
      <c r="F4315" s="94">
        <v>2.9745625959350743</v>
      </c>
      <c r="G4315" s="94">
        <v>3.0918094599294581</v>
      </c>
      <c r="H4315" s="94">
        <v>2.7879398326136355</v>
      </c>
      <c r="I4315" s="94">
        <v>2.4843183308624681</v>
      </c>
      <c r="J4315" s="94">
        <v>2.4222777907919517</v>
      </c>
      <c r="K4315" s="94">
        <v>2.5936469947852219</v>
      </c>
      <c r="L4315" s="94">
        <v>2.4988049585388712</v>
      </c>
      <c r="M4315" s="94">
        <v>2.3287184343953138</v>
      </c>
      <c r="N4315" s="94">
        <v>2.3699426769873453</v>
      </c>
      <c r="O4315" s="94">
        <v>2.2359300291561723</v>
      </c>
      <c r="P4315" s="94">
        <v>2.0797280021557834</v>
      </c>
      <c r="Q4315" s="94">
        <v>2.1643255727656459</v>
      </c>
      <c r="R4315" s="94">
        <v>1.8220858440684542</v>
      </c>
      <c r="S4315" s="94">
        <v>1.7600788223854866</v>
      </c>
      <c r="T4315" s="94">
        <v>1.9129644398564929</v>
      </c>
      <c r="U4315" s="94">
        <v>1.9611505245881979</v>
      </c>
      <c r="V4315" s="94">
        <v>2.1250778811221678</v>
      </c>
      <c r="W4315" s="94">
        <v>2.1769384639656604</v>
      </c>
      <c r="X4315" s="94">
        <v>2.0518145825866645</v>
      </c>
      <c r="Y4315" s="94">
        <v>1.8980123464655512</v>
      </c>
      <c r="Z4315" s="94">
        <v>1.7643376021415274</v>
      </c>
      <c r="AA4315" s="94">
        <v>1.836302002148595</v>
      </c>
      <c r="AB4315" s="94">
        <v>1.9267093086925786</v>
      </c>
      <c r="AC4315" s="94">
        <v>1.8524606654479867</v>
      </c>
      <c r="AD4315" s="94">
        <v>1.9313755136760444</v>
      </c>
      <c r="AE4315" s="94">
        <v>1.9531352466848497</v>
      </c>
      <c r="AF4315" s="94">
        <v>2.1571634505294126</v>
      </c>
      <c r="AG4315" s="94">
        <v>1.7868008943576292</v>
      </c>
      <c r="AH4315" s="94">
        <v>1.7237996778764038</v>
      </c>
      <c r="AI4315" s="94">
        <v>1.8024998088937052</v>
      </c>
      <c r="AJ4315" s="94">
        <v>1.7049958171292674</v>
      </c>
      <c r="AK4315" s="94">
        <v>1.7882614439957809</v>
      </c>
      <c r="AL4315" s="94">
        <v>1.4981564255268212</v>
      </c>
      <c r="AM4315" s="94">
        <v>1.4086295541725822</v>
      </c>
      <c r="AN4315" s="94">
        <v>1.2033036221159177</v>
      </c>
      <c r="AO4315" s="94">
        <v>1.1402592533519003</v>
      </c>
      <c r="AP4315" s="94">
        <v>1.1141463667135949</v>
      </c>
      <c r="AQ4315" s="94">
        <v>1.0771568777138534</v>
      </c>
      <c r="AR4315" s="94">
        <v>1.1330089363455507</v>
      </c>
      <c r="AS4315" s="43">
        <f t="shared" si="119"/>
        <v>35.07825638866575</v>
      </c>
    </row>
    <row r="4316" spans="3:45">
      <c r="C4316" s="34">
        <v>250</v>
      </c>
      <c r="D4316" s="94">
        <v>3.3</v>
      </c>
      <c r="E4316" s="94">
        <v>3.5605232011340688</v>
      </c>
      <c r="F4316" s="94">
        <v>3.5174241337336167</v>
      </c>
      <c r="G4316" s="94">
        <v>3.2738403845081572</v>
      </c>
      <c r="H4316" s="94">
        <v>3.8621535588226736</v>
      </c>
      <c r="I4316" s="94">
        <v>3.5876019117699682</v>
      </c>
      <c r="J4316" s="94">
        <v>3.5284151544967255</v>
      </c>
      <c r="K4316" s="94">
        <v>3.1966341487458991</v>
      </c>
      <c r="L4316" s="94">
        <v>3.154184477719375</v>
      </c>
      <c r="M4316" s="94">
        <v>3.2979514460502966</v>
      </c>
      <c r="N4316" s="94">
        <v>2.8581668915158689</v>
      </c>
      <c r="O4316" s="94">
        <v>2.4976299934542889</v>
      </c>
      <c r="P4316" s="94">
        <v>2.6939572112452193</v>
      </c>
      <c r="Q4316" s="94">
        <v>2.6193286979526338</v>
      </c>
      <c r="R4316" s="94">
        <v>2.7465188832889202</v>
      </c>
      <c r="S4316" s="94">
        <v>2.5680107433587986</v>
      </c>
      <c r="T4316" s="94">
        <v>2.3118166972270879</v>
      </c>
      <c r="U4316" s="94">
        <v>2.5284831401390364</v>
      </c>
      <c r="V4316" s="94">
        <v>2.2108487818389877</v>
      </c>
      <c r="W4316" s="94">
        <v>2.0170847408720345</v>
      </c>
      <c r="X4316" s="94">
        <v>2.1044435549306173</v>
      </c>
      <c r="Y4316" s="94">
        <v>2.1110977930436592</v>
      </c>
      <c r="Z4316" s="94">
        <v>2.1111657842907023</v>
      </c>
      <c r="AA4316" s="94">
        <v>2.1294998790703903</v>
      </c>
      <c r="AB4316" s="94">
        <v>2.2424317913398757</v>
      </c>
      <c r="AC4316" s="94">
        <v>2.1974102066100731</v>
      </c>
      <c r="AD4316" s="94">
        <v>2.2641335134550573</v>
      </c>
      <c r="AE4316" s="94">
        <v>2.0540269972402774</v>
      </c>
      <c r="AF4316" s="94">
        <v>2.0144027598215475</v>
      </c>
      <c r="AG4316" s="94">
        <v>2.0981726169915493</v>
      </c>
      <c r="AH4316" s="94">
        <v>2.1644980866944303</v>
      </c>
      <c r="AI4316" s="94">
        <v>2.4728273406870951</v>
      </c>
      <c r="AJ4316" s="94">
        <v>2.3451044877330363</v>
      </c>
      <c r="AK4316" s="94">
        <v>2.5369346352930919</v>
      </c>
      <c r="AL4316" s="94">
        <v>2.5185340294552208</v>
      </c>
      <c r="AM4316" s="94">
        <v>2.7725695403824266</v>
      </c>
      <c r="AN4316" s="94">
        <v>2.4824087082016777</v>
      </c>
      <c r="AO4316" s="94">
        <v>2.1844371413150441</v>
      </c>
      <c r="AP4316" s="94">
        <v>1.923787003161298</v>
      </c>
      <c r="AQ4316" s="94">
        <v>1.9207009195622522</v>
      </c>
      <c r="AR4316" s="94">
        <v>1.6352731862717989</v>
      </c>
      <c r="AS4316" s="43">
        <f t="shared" si="119"/>
        <v>43.298561915163269</v>
      </c>
    </row>
    <row r="4317" spans="3:45">
      <c r="C4317" s="34">
        <v>251</v>
      </c>
      <c r="D4317" s="94">
        <v>3.3</v>
      </c>
      <c r="E4317" s="94">
        <v>3.3407335216964436</v>
      </c>
      <c r="F4317" s="94">
        <v>3.1621343954859329</v>
      </c>
      <c r="G4317" s="94">
        <v>2.9911211810135416</v>
      </c>
      <c r="H4317" s="94">
        <v>3.0123557499041262</v>
      </c>
      <c r="I4317" s="94">
        <v>3.1209351179347022</v>
      </c>
      <c r="J4317" s="94">
        <v>2.8892417183558337</v>
      </c>
      <c r="K4317" s="94">
        <v>2.7817309719060961</v>
      </c>
      <c r="L4317" s="94">
        <v>2.5270776010736933</v>
      </c>
      <c r="M4317" s="94">
        <v>2.5025947528546251</v>
      </c>
      <c r="N4317" s="94">
        <v>2.4908284019903357</v>
      </c>
      <c r="O4317" s="94">
        <v>2.2214103876323867</v>
      </c>
      <c r="P4317" s="94">
        <v>2.0585233265472169</v>
      </c>
      <c r="Q4317" s="94">
        <v>1.9978431783446686</v>
      </c>
      <c r="R4317" s="94">
        <v>1.9770557226056029</v>
      </c>
      <c r="S4317" s="94">
        <v>2.0228809128553791</v>
      </c>
      <c r="T4317" s="94">
        <v>1.8656360484488079</v>
      </c>
      <c r="U4317" s="94">
        <v>1.7393081664429977</v>
      </c>
      <c r="V4317" s="94">
        <v>1.8468989374306968</v>
      </c>
      <c r="W4317" s="94">
        <v>1.7735110776140914</v>
      </c>
      <c r="X4317" s="94">
        <v>1.6960682215228506</v>
      </c>
      <c r="Y4317" s="94">
        <v>1.5746882100413537</v>
      </c>
      <c r="Z4317" s="94">
        <v>1.4481033336835929</v>
      </c>
      <c r="AA4317" s="94">
        <v>1.392551652799972</v>
      </c>
      <c r="AB4317" s="94">
        <v>1.3359395770527254</v>
      </c>
      <c r="AC4317" s="94">
        <v>1.4270826574543689</v>
      </c>
      <c r="AD4317" s="94">
        <v>1.6403831782527698</v>
      </c>
      <c r="AE4317" s="94">
        <v>1.5787078261386436</v>
      </c>
      <c r="AF4317" s="94">
        <v>1.5303990900359832</v>
      </c>
      <c r="AG4317" s="94">
        <v>1.3601112404625195</v>
      </c>
      <c r="AH4317" s="94">
        <v>1.4963670814015717</v>
      </c>
      <c r="AI4317" s="94">
        <v>1.3292262090401137</v>
      </c>
      <c r="AJ4317" s="94">
        <v>1.2611443304669201</v>
      </c>
      <c r="AK4317" s="94">
        <v>1.179756520714649</v>
      </c>
      <c r="AL4317" s="94">
        <v>1.0190220978046904</v>
      </c>
      <c r="AM4317" s="94">
        <v>0.95038677026381269</v>
      </c>
      <c r="AN4317" s="94">
        <v>0.9381270765615265</v>
      </c>
      <c r="AO4317" s="94">
        <v>0.98171505254414682</v>
      </c>
      <c r="AP4317" s="94">
        <v>0.8427979718674925</v>
      </c>
      <c r="AQ4317" s="94">
        <v>0.89528340763180592</v>
      </c>
      <c r="AR4317" s="94">
        <v>0.91713376278099634</v>
      </c>
      <c r="AS4317" s="43">
        <f t="shared" si="119"/>
        <v>35.094309315274977</v>
      </c>
    </row>
    <row r="4318" spans="3:45">
      <c r="C4318" s="34">
        <v>252</v>
      </c>
      <c r="D4318" s="94">
        <v>3.3</v>
      </c>
      <c r="E4318" s="94">
        <v>3.0288179014651258</v>
      </c>
      <c r="F4318" s="94">
        <v>3.0520573991649802</v>
      </c>
      <c r="G4318" s="94">
        <v>2.9758526043735225</v>
      </c>
      <c r="H4318" s="94">
        <v>2.9252110349036347</v>
      </c>
      <c r="I4318" s="94">
        <v>2.7705840402523245</v>
      </c>
      <c r="J4318" s="94">
        <v>2.7871308191061943</v>
      </c>
      <c r="K4318" s="94">
        <v>2.9175741246731111</v>
      </c>
      <c r="L4318" s="94">
        <v>3.2517879480531007</v>
      </c>
      <c r="M4318" s="94">
        <v>3.30680618106007</v>
      </c>
      <c r="N4318" s="94">
        <v>3.3446172282088318</v>
      </c>
      <c r="O4318" s="94">
        <v>3.1161277308736004</v>
      </c>
      <c r="P4318" s="94">
        <v>3.2357176288546863</v>
      </c>
      <c r="Q4318" s="94">
        <v>3.1071694358130455</v>
      </c>
      <c r="R4318" s="94">
        <v>3.1371279190607648</v>
      </c>
      <c r="S4318" s="94">
        <v>3.2292443774181216</v>
      </c>
      <c r="T4318" s="94">
        <v>3.4899168565291214</v>
      </c>
      <c r="U4318" s="94">
        <v>3.4088270861381655</v>
      </c>
      <c r="V4318" s="94">
        <v>3.1005134921869231</v>
      </c>
      <c r="W4318" s="94">
        <v>3.1535065924846957</v>
      </c>
      <c r="X4318" s="94">
        <v>3.0759457542048119</v>
      </c>
      <c r="Y4318" s="94">
        <v>2.9064801897416612</v>
      </c>
      <c r="Z4318" s="94">
        <v>2.6619973142641555</v>
      </c>
      <c r="AA4318" s="94">
        <v>2.7172135929656438</v>
      </c>
      <c r="AB4318" s="94">
        <v>2.6061331959325598</v>
      </c>
      <c r="AC4318" s="94">
        <v>2.4188984777765747</v>
      </c>
      <c r="AD4318" s="94">
        <v>2.2739558394580444</v>
      </c>
      <c r="AE4318" s="94">
        <v>2.2745582237532349</v>
      </c>
      <c r="AF4318" s="94">
        <v>2.2284885267071557</v>
      </c>
      <c r="AG4318" s="94">
        <v>2.2016592777433428</v>
      </c>
      <c r="AH4318" s="94">
        <v>2.0681756620739251</v>
      </c>
      <c r="AI4318" s="94">
        <v>2.1543733746520606</v>
      </c>
      <c r="AJ4318" s="94">
        <v>2.3880464377335602</v>
      </c>
      <c r="AK4318" s="94">
        <v>2.1804094173793049</v>
      </c>
      <c r="AL4318" s="94">
        <v>2.1886357171728514</v>
      </c>
      <c r="AM4318" s="94">
        <v>1.8613246002896628</v>
      </c>
      <c r="AN4318" s="94">
        <v>1.6512945198534719</v>
      </c>
      <c r="AO4318" s="94">
        <v>1.5564011651844063</v>
      </c>
      <c r="AP4318" s="94">
        <v>1.5123975309556841</v>
      </c>
      <c r="AQ4318" s="94">
        <v>1.5697707336203106</v>
      </c>
      <c r="AR4318" s="94">
        <v>1.5150102376369963</v>
      </c>
      <c r="AS4318" s="43">
        <f t="shared" si="119"/>
        <v>43.650191912368975</v>
      </c>
    </row>
    <row r="4319" spans="3:45">
      <c r="C4319" s="34">
        <v>253</v>
      </c>
      <c r="D4319" s="94">
        <v>3.3</v>
      </c>
      <c r="E4319" s="94">
        <v>3.492331489755649</v>
      </c>
      <c r="F4319" s="94">
        <v>3.3450528843045144</v>
      </c>
      <c r="G4319" s="94">
        <v>3.3008247712255896</v>
      </c>
      <c r="H4319" s="94">
        <v>3.2322225707941552</v>
      </c>
      <c r="I4319" s="94">
        <v>3.5353578465853333</v>
      </c>
      <c r="J4319" s="94">
        <v>3.4462329626139288</v>
      </c>
      <c r="K4319" s="94">
        <v>2.9610568009654159</v>
      </c>
      <c r="L4319" s="94">
        <v>3.0294890322475814</v>
      </c>
      <c r="M4319" s="94">
        <v>3.0609179067852614</v>
      </c>
      <c r="N4319" s="94">
        <v>3.1108023098554289</v>
      </c>
      <c r="O4319" s="94">
        <v>3.3193451949706114</v>
      </c>
      <c r="P4319" s="94">
        <v>3.1521405892486012</v>
      </c>
      <c r="Q4319" s="94">
        <v>3.1835851616641455</v>
      </c>
      <c r="R4319" s="94">
        <v>3.2013007957501358</v>
      </c>
      <c r="S4319" s="94">
        <v>3.0202639618645564</v>
      </c>
      <c r="T4319" s="94">
        <v>3.1995680605116936</v>
      </c>
      <c r="U4319" s="94">
        <v>3.0547896310703044</v>
      </c>
      <c r="V4319" s="94">
        <v>2.8348759420754752</v>
      </c>
      <c r="W4319" s="94">
        <v>2.9194641476259608</v>
      </c>
      <c r="X4319" s="94">
        <v>2.681403202993093</v>
      </c>
      <c r="Y4319" s="94">
        <v>2.4985456416705851</v>
      </c>
      <c r="Z4319" s="94">
        <v>2.4499979038611817</v>
      </c>
      <c r="AA4319" s="94">
        <v>2.5145274355695295</v>
      </c>
      <c r="AB4319" s="94">
        <v>2.630864409196668</v>
      </c>
      <c r="AC4319" s="94">
        <v>2.4404401644495626</v>
      </c>
      <c r="AD4319" s="94">
        <v>2.4394954830199693</v>
      </c>
      <c r="AE4319" s="94">
        <v>2.2767196541191086</v>
      </c>
      <c r="AF4319" s="94">
        <v>2.0789904480399204</v>
      </c>
      <c r="AG4319" s="94">
        <v>1.9590741314057407</v>
      </c>
      <c r="AH4319" s="94">
        <v>1.9230476827573024</v>
      </c>
      <c r="AI4319" s="94">
        <v>1.8703787985516327</v>
      </c>
      <c r="AJ4319" s="94">
        <v>1.7133479916522738</v>
      </c>
      <c r="AK4319" s="94">
        <v>1.7074715312825026</v>
      </c>
      <c r="AL4319" s="94">
        <v>1.6805230868764935</v>
      </c>
      <c r="AM4319" s="94">
        <v>1.4737821439853902</v>
      </c>
      <c r="AN4319" s="94">
        <v>1.4115374563788352</v>
      </c>
      <c r="AO4319" s="94">
        <v>1.4110241234687004</v>
      </c>
      <c r="AP4319" s="94">
        <v>1.3232536696923953</v>
      </c>
      <c r="AQ4319" s="94">
        <v>1.2844661456990865</v>
      </c>
      <c r="AR4319" s="94">
        <v>1.1533405532419236</v>
      </c>
      <c r="AS4319" s="43">
        <f t="shared" si="119"/>
        <v>44.25105519154873</v>
      </c>
    </row>
    <row r="4320" spans="3:45">
      <c r="C4320" s="34">
        <v>254</v>
      </c>
      <c r="D4320" s="94">
        <v>3.3</v>
      </c>
      <c r="E4320" s="94">
        <v>3.3325921067152691</v>
      </c>
      <c r="F4320" s="94">
        <v>2.9984411530630561</v>
      </c>
      <c r="G4320" s="94">
        <v>2.7831770146569461</v>
      </c>
      <c r="H4320" s="94">
        <v>2.9804513045598586</v>
      </c>
      <c r="I4320" s="94">
        <v>2.8944517307111139</v>
      </c>
      <c r="J4320" s="94">
        <v>2.8086152625642025</v>
      </c>
      <c r="K4320" s="94">
        <v>2.5798033062225922</v>
      </c>
      <c r="L4320" s="94">
        <v>2.6789508297977682</v>
      </c>
      <c r="M4320" s="94">
        <v>2.4355644074542124</v>
      </c>
      <c r="N4320" s="94">
        <v>2.2307977073321936</v>
      </c>
      <c r="O4320" s="94">
        <v>2.1973559074047802</v>
      </c>
      <c r="P4320" s="94">
        <v>2.2313248915982675</v>
      </c>
      <c r="Q4320" s="94">
        <v>2.2092903056800295</v>
      </c>
      <c r="R4320" s="94">
        <v>2.3331990011610566</v>
      </c>
      <c r="S4320" s="94">
        <v>2.5667902324641476</v>
      </c>
      <c r="T4320" s="94">
        <v>2.8222955170383317</v>
      </c>
      <c r="U4320" s="94">
        <v>2.6496580216756445</v>
      </c>
      <c r="V4320" s="94">
        <v>2.59593082691705</v>
      </c>
      <c r="W4320" s="94">
        <v>2.1805016511465833</v>
      </c>
      <c r="X4320" s="94">
        <v>2.2837226922673182</v>
      </c>
      <c r="Y4320" s="94">
        <v>1.9559816900570648</v>
      </c>
      <c r="Z4320" s="94">
        <v>2.07343915547388</v>
      </c>
      <c r="AA4320" s="94">
        <v>1.9599566218801632</v>
      </c>
      <c r="AB4320" s="94">
        <v>1.8923628748145851</v>
      </c>
      <c r="AC4320" s="94">
        <v>1.8059050303371238</v>
      </c>
      <c r="AD4320" s="94">
        <v>1.6838486247932289</v>
      </c>
      <c r="AE4320" s="94">
        <v>1.6304754866975677</v>
      </c>
      <c r="AF4320" s="94">
        <v>1.5943043916635078</v>
      </c>
      <c r="AG4320" s="94">
        <v>1.8847452071546802</v>
      </c>
      <c r="AH4320" s="94">
        <v>1.8275829372022516</v>
      </c>
      <c r="AI4320" s="94">
        <v>1.878961333219535</v>
      </c>
      <c r="AJ4320" s="94">
        <v>1.7009010234222435</v>
      </c>
      <c r="AK4320" s="94">
        <v>1.6505496341731236</v>
      </c>
      <c r="AL4320" s="94">
        <v>1.6545987299047455</v>
      </c>
      <c r="AM4320" s="94">
        <v>1.6109719518720664</v>
      </c>
      <c r="AN4320" s="94">
        <v>1.7543379264468364</v>
      </c>
      <c r="AO4320" s="94">
        <v>1.7270783911494121</v>
      </c>
      <c r="AP4320" s="94">
        <v>1.6337312624575675</v>
      </c>
      <c r="AQ4320" s="94">
        <v>1.8424823783473223</v>
      </c>
      <c r="AR4320" s="94">
        <v>1.7318475291440449</v>
      </c>
      <c r="AS4320" s="43">
        <f t="shared" si="119"/>
        <v>37.613028299255603</v>
      </c>
    </row>
    <row r="4321" spans="3:45">
      <c r="C4321" s="34">
        <v>255</v>
      </c>
      <c r="D4321" s="94">
        <v>3.3</v>
      </c>
      <c r="E4321" s="94">
        <v>2.8035052668823326</v>
      </c>
      <c r="F4321" s="94">
        <v>3.0284031832862603</v>
      </c>
      <c r="G4321" s="94">
        <v>2.8910687589104795</v>
      </c>
      <c r="H4321" s="94">
        <v>2.832750200920215</v>
      </c>
      <c r="I4321" s="94">
        <v>2.8249101574359949</v>
      </c>
      <c r="J4321" s="94">
        <v>2.9569268951280638</v>
      </c>
      <c r="K4321" s="94">
        <v>2.7221732546341584</v>
      </c>
      <c r="L4321" s="94">
        <v>2.4172214712991607</v>
      </c>
      <c r="M4321" s="94">
        <v>2.3861661734687969</v>
      </c>
      <c r="N4321" s="94">
        <v>2.4138186691363108</v>
      </c>
      <c r="O4321" s="94">
        <v>2.4695921152672566</v>
      </c>
      <c r="P4321" s="94">
        <v>2.3958288486104129</v>
      </c>
      <c r="Q4321" s="94">
        <v>2.7185987692942102</v>
      </c>
      <c r="R4321" s="94">
        <v>2.445349346229555</v>
      </c>
      <c r="S4321" s="94">
        <v>2.4927648924310266</v>
      </c>
      <c r="T4321" s="94">
        <v>2.6143837949610798</v>
      </c>
      <c r="U4321" s="94">
        <v>2.4218724245730141</v>
      </c>
      <c r="V4321" s="94">
        <v>2.1343128621786143</v>
      </c>
      <c r="W4321" s="94">
        <v>2.1519565037406303</v>
      </c>
      <c r="X4321" s="94">
        <v>2.0618451092498606</v>
      </c>
      <c r="Y4321" s="94">
        <v>2.092563953930231</v>
      </c>
      <c r="Z4321" s="94">
        <v>2.0480165927575538</v>
      </c>
      <c r="AA4321" s="94">
        <v>2.051868983476639</v>
      </c>
      <c r="AB4321" s="94">
        <v>1.9022123793140877</v>
      </c>
      <c r="AC4321" s="94">
        <v>1.7290095812415152</v>
      </c>
      <c r="AD4321" s="94">
        <v>1.9090157478875582</v>
      </c>
      <c r="AE4321" s="94">
        <v>1.935783129239268</v>
      </c>
      <c r="AF4321" s="94">
        <v>1.7610940542646669</v>
      </c>
      <c r="AG4321" s="94">
        <v>1.8608367153833356</v>
      </c>
      <c r="AH4321" s="94">
        <v>1.6192024616255429</v>
      </c>
      <c r="AI4321" s="94">
        <v>1.5661743524268459</v>
      </c>
      <c r="AJ4321" s="94">
        <v>1.4812655791561395</v>
      </c>
      <c r="AK4321" s="94">
        <v>1.4409703344053961</v>
      </c>
      <c r="AL4321" s="94">
        <v>1.2470934527874049</v>
      </c>
      <c r="AM4321" s="94">
        <v>1.0566438345282867</v>
      </c>
      <c r="AN4321" s="94">
        <v>1.0016313688701699</v>
      </c>
      <c r="AO4321" s="94">
        <v>1.0273778152997859</v>
      </c>
      <c r="AP4321" s="94">
        <v>0.92321778052570758</v>
      </c>
      <c r="AQ4321" s="94">
        <v>0.86094114178529657</v>
      </c>
      <c r="AR4321" s="94">
        <v>1.0835833014842642</v>
      </c>
      <c r="AS4321" s="43">
        <f t="shared" si="119"/>
        <v>36.803087673780304</v>
      </c>
    </row>
    <row r="4322" spans="3:45">
      <c r="C4322" s="34">
        <v>256</v>
      </c>
      <c r="D4322" s="94">
        <v>3.3</v>
      </c>
      <c r="E4322" s="94">
        <v>3.4851118875321654</v>
      </c>
      <c r="F4322" s="94">
        <v>3.4466152895952318</v>
      </c>
      <c r="G4322" s="94">
        <v>3.1657505835961315</v>
      </c>
      <c r="H4322" s="94">
        <v>3.0719117537965364</v>
      </c>
      <c r="I4322" s="94">
        <v>2.9190824974059812</v>
      </c>
      <c r="J4322" s="94">
        <v>3.0320082543621467</v>
      </c>
      <c r="K4322" s="94">
        <v>3.0442310337541945</v>
      </c>
      <c r="L4322" s="94">
        <v>3.1751708696839027</v>
      </c>
      <c r="M4322" s="94">
        <v>3.3218230617206284</v>
      </c>
      <c r="N4322" s="94">
        <v>3.0118707673203682</v>
      </c>
      <c r="O4322" s="94">
        <v>3.1757170832056931</v>
      </c>
      <c r="P4322" s="94">
        <v>2.67327232637974</v>
      </c>
      <c r="Q4322" s="94">
        <v>2.41774454291168</v>
      </c>
      <c r="R4322" s="94">
        <v>2.6075888126508628</v>
      </c>
      <c r="S4322" s="94">
        <v>2.5469267352988636</v>
      </c>
      <c r="T4322" s="94">
        <v>2.913417062527115</v>
      </c>
      <c r="U4322" s="94">
        <v>2.7660371531858163</v>
      </c>
      <c r="V4322" s="94">
        <v>2.9012916490806555</v>
      </c>
      <c r="W4322" s="94">
        <v>2.9323960169392675</v>
      </c>
      <c r="X4322" s="94">
        <v>3.0183046320415836</v>
      </c>
      <c r="Y4322" s="94">
        <v>2.6805574258673293</v>
      </c>
      <c r="Z4322" s="94">
        <v>2.7072556880592469</v>
      </c>
      <c r="AA4322" s="94">
        <v>2.6900615486533463</v>
      </c>
      <c r="AB4322" s="94">
        <v>2.7832518584199111</v>
      </c>
      <c r="AC4322" s="94">
        <v>2.6545356311925739</v>
      </c>
      <c r="AD4322" s="94">
        <v>2.5101460459236615</v>
      </c>
      <c r="AE4322" s="94">
        <v>2.329802141656244</v>
      </c>
      <c r="AF4322" s="94">
        <v>2.4986893449994225</v>
      </c>
      <c r="AG4322" s="94">
        <v>2.442496949221781</v>
      </c>
      <c r="AH4322" s="94">
        <v>2.2745939430842297</v>
      </c>
      <c r="AI4322" s="94">
        <v>2.3607764848837034</v>
      </c>
      <c r="AJ4322" s="94">
        <v>2.3849838778648302</v>
      </c>
      <c r="AK4322" s="94">
        <v>2.4796086782149742</v>
      </c>
      <c r="AL4322" s="94">
        <v>2.0881574076352827</v>
      </c>
      <c r="AM4322" s="94">
        <v>2.3098733429738836</v>
      </c>
      <c r="AN4322" s="94">
        <v>2.0820230228674452</v>
      </c>
      <c r="AO4322" s="94">
        <v>2.1576000448460695</v>
      </c>
      <c r="AP4322" s="94">
        <v>2.1989351830055277</v>
      </c>
      <c r="AQ4322" s="94">
        <v>2.331545483485189</v>
      </c>
      <c r="AR4322" s="94">
        <v>2.3434694212971388</v>
      </c>
      <c r="AS4322" s="43">
        <f t="shared" si="119"/>
        <v>43.834055557879175</v>
      </c>
    </row>
    <row r="4323" spans="3:45">
      <c r="C4323" s="34">
        <v>257</v>
      </c>
      <c r="D4323" s="94">
        <v>3.3</v>
      </c>
      <c r="E4323" s="94">
        <v>3.655902112219962</v>
      </c>
      <c r="F4323" s="94">
        <v>3.8395984290210681</v>
      </c>
      <c r="G4323" s="94">
        <v>4.1665208557106439</v>
      </c>
      <c r="H4323" s="94">
        <v>4.4046481073169428</v>
      </c>
      <c r="I4323" s="94">
        <v>4.3668557283295106</v>
      </c>
      <c r="J4323" s="94">
        <v>4.5296038855789584</v>
      </c>
      <c r="K4323" s="94">
        <v>4.5221794836971192</v>
      </c>
      <c r="L4323" s="94">
        <v>4.3155855146487765</v>
      </c>
      <c r="M4323" s="94">
        <v>4.5679905966121019</v>
      </c>
      <c r="N4323" s="94">
        <v>4.2506780685313235</v>
      </c>
      <c r="O4323" s="94">
        <v>4.082690431610863</v>
      </c>
      <c r="P4323" s="94">
        <v>4.2522931126202845</v>
      </c>
      <c r="Q4323" s="94">
        <v>3.9718421801953925</v>
      </c>
      <c r="R4323" s="94">
        <v>3.9532247810661905</v>
      </c>
      <c r="S4323" s="94">
        <v>3.5891661802665742</v>
      </c>
      <c r="T4323" s="94">
        <v>3.682444627011459</v>
      </c>
      <c r="U4323" s="94">
        <v>3.4209723058475934</v>
      </c>
      <c r="V4323" s="94">
        <v>2.9725816462314887</v>
      </c>
      <c r="W4323" s="94">
        <v>2.923560521453012</v>
      </c>
      <c r="X4323" s="94">
        <v>2.7624988399977228</v>
      </c>
      <c r="Y4323" s="94">
        <v>2.8135495668657713</v>
      </c>
      <c r="Z4323" s="94">
        <v>3.0702750479421641</v>
      </c>
      <c r="AA4323" s="94">
        <v>2.9016455057247468</v>
      </c>
      <c r="AB4323" s="94">
        <v>2.5961858295762807</v>
      </c>
      <c r="AC4323" s="94">
        <v>2.6477967151979604</v>
      </c>
      <c r="AD4323" s="94">
        <v>2.5587894471423551</v>
      </c>
      <c r="AE4323" s="94">
        <v>2.5270223132558578</v>
      </c>
      <c r="AF4323" s="94">
        <v>2.5198360354578764</v>
      </c>
      <c r="AG4323" s="94">
        <v>2.6883373041030678</v>
      </c>
      <c r="AH4323" s="94">
        <v>2.5526064936854067</v>
      </c>
      <c r="AI4323" s="94">
        <v>2.7688965515256658</v>
      </c>
      <c r="AJ4323" s="94">
        <v>2.9824606152710933</v>
      </c>
      <c r="AK4323" s="94">
        <v>3.2185945923791826</v>
      </c>
      <c r="AL4323" s="94">
        <v>2.9448731779049324</v>
      </c>
      <c r="AM4323" s="94">
        <v>3.1342085201077006</v>
      </c>
      <c r="AN4323" s="94">
        <v>3.0866232916481975</v>
      </c>
      <c r="AO4323" s="94">
        <v>2.9110022144246352</v>
      </c>
      <c r="AP4323" s="94">
        <v>2.6704235693916547</v>
      </c>
      <c r="AQ4323" s="94">
        <v>2.6518028122402892</v>
      </c>
      <c r="AR4323" s="94">
        <v>2.9079528381977076</v>
      </c>
      <c r="AS4323" s="43">
        <f t="shared" ref="AS4323:AS4386" si="120">NPV($D$48,D4323:AR4323)</f>
        <v>55.329995828505531</v>
      </c>
    </row>
    <row r="4324" spans="3:45">
      <c r="C4324" s="34">
        <v>258</v>
      </c>
      <c r="D4324" s="94">
        <v>3.3</v>
      </c>
      <c r="E4324" s="94">
        <v>3.1089880589266659</v>
      </c>
      <c r="F4324" s="94">
        <v>3.1325015720747498</v>
      </c>
      <c r="G4324" s="94">
        <v>3.4356151397241166</v>
      </c>
      <c r="H4324" s="94">
        <v>3.3341856079089709</v>
      </c>
      <c r="I4324" s="94">
        <v>3.2433401847548136</v>
      </c>
      <c r="J4324" s="94">
        <v>3.2569607040877848</v>
      </c>
      <c r="K4324" s="94">
        <v>3.2149835010617696</v>
      </c>
      <c r="L4324" s="94">
        <v>3.3531467431887259</v>
      </c>
      <c r="M4324" s="94">
        <v>3.3477197916479198</v>
      </c>
      <c r="N4324" s="94">
        <v>3.4451687377984652</v>
      </c>
      <c r="O4324" s="94">
        <v>3.0073477846861665</v>
      </c>
      <c r="P4324" s="94">
        <v>3.2487091144596287</v>
      </c>
      <c r="Q4324" s="94">
        <v>3.3848794353786729</v>
      </c>
      <c r="R4324" s="94">
        <v>3.1352002980384173</v>
      </c>
      <c r="S4324" s="94">
        <v>3.1044000136715724</v>
      </c>
      <c r="T4324" s="94">
        <v>3.4429427637551511</v>
      </c>
      <c r="U4324" s="94">
        <v>3.423966132480563</v>
      </c>
      <c r="V4324" s="94">
        <v>3.4642781613042151</v>
      </c>
      <c r="W4324" s="94">
        <v>3.4040354498383367</v>
      </c>
      <c r="X4324" s="94">
        <v>3.3376467369869776</v>
      </c>
      <c r="Y4324" s="94">
        <v>3.6188397579558118</v>
      </c>
      <c r="Z4324" s="94">
        <v>3.1203508960612125</v>
      </c>
      <c r="AA4324" s="94">
        <v>3.0528150068564575</v>
      </c>
      <c r="AB4324" s="94">
        <v>2.9656413173432896</v>
      </c>
      <c r="AC4324" s="94">
        <v>2.6657371800003391</v>
      </c>
      <c r="AD4324" s="94">
        <v>2.5752591136146736</v>
      </c>
      <c r="AE4324" s="94">
        <v>2.4049340986165109</v>
      </c>
      <c r="AF4324" s="94">
        <v>2.4066287667256248</v>
      </c>
      <c r="AG4324" s="94">
        <v>2.3772115878333824</v>
      </c>
      <c r="AH4324" s="94">
        <v>2.2889510480800159</v>
      </c>
      <c r="AI4324" s="94">
        <v>2.463362684831969</v>
      </c>
      <c r="AJ4324" s="94">
        <v>2.286459219827663</v>
      </c>
      <c r="AK4324" s="94">
        <v>2.5689159868364011</v>
      </c>
      <c r="AL4324" s="94">
        <v>2.6728072548100017</v>
      </c>
      <c r="AM4324" s="94">
        <v>2.7660586281373916</v>
      </c>
      <c r="AN4324" s="94">
        <v>2.5883678715653131</v>
      </c>
      <c r="AO4324" s="94">
        <v>2.6868376011701347</v>
      </c>
      <c r="AP4324" s="94">
        <v>2.6846870075738556</v>
      </c>
      <c r="AQ4324" s="94">
        <v>2.7510692126877445</v>
      </c>
      <c r="AR4324" s="94">
        <v>2.7985722698303013</v>
      </c>
      <c r="AS4324" s="43">
        <f t="shared" si="120"/>
        <v>47.224492553508135</v>
      </c>
    </row>
    <row r="4325" spans="3:45">
      <c r="C4325" s="34">
        <v>259</v>
      </c>
      <c r="D4325" s="94">
        <v>3.3</v>
      </c>
      <c r="E4325" s="94">
        <v>2.736201998652529</v>
      </c>
      <c r="F4325" s="94">
        <v>2.5916584903283288</v>
      </c>
      <c r="G4325" s="94">
        <v>2.687995071937221</v>
      </c>
      <c r="H4325" s="94">
        <v>2.260770581116144</v>
      </c>
      <c r="I4325" s="94">
        <v>2.3609413041367242</v>
      </c>
      <c r="J4325" s="94">
        <v>2.1597943289485251</v>
      </c>
      <c r="K4325" s="94">
        <v>2.1219008622336077</v>
      </c>
      <c r="L4325" s="94">
        <v>1.9768256027733633</v>
      </c>
      <c r="M4325" s="94">
        <v>2.0284715559941011</v>
      </c>
      <c r="N4325" s="94">
        <v>1.9074380455142699</v>
      </c>
      <c r="O4325" s="94">
        <v>1.6953175428288305</v>
      </c>
      <c r="P4325" s="94">
        <v>1.6688203443249996</v>
      </c>
      <c r="Q4325" s="94">
        <v>1.5859960108767908</v>
      </c>
      <c r="R4325" s="94">
        <v>1.5401058091262778</v>
      </c>
      <c r="S4325" s="94">
        <v>1.4454189870364005</v>
      </c>
      <c r="T4325" s="94">
        <v>1.6289781262559191</v>
      </c>
      <c r="U4325" s="94">
        <v>1.7585963378892671</v>
      </c>
      <c r="V4325" s="94">
        <v>1.7082317940917446</v>
      </c>
      <c r="W4325" s="94">
        <v>1.7426822739111965</v>
      </c>
      <c r="X4325" s="94">
        <v>1.8061240297038244</v>
      </c>
      <c r="Y4325" s="94">
        <v>1.7692685144552782</v>
      </c>
      <c r="Z4325" s="94">
        <v>1.706683051002736</v>
      </c>
      <c r="AA4325" s="94">
        <v>1.5142700081605176</v>
      </c>
      <c r="AB4325" s="94">
        <v>1.5108050002417688</v>
      </c>
      <c r="AC4325" s="94">
        <v>1.5592797913110081</v>
      </c>
      <c r="AD4325" s="94">
        <v>1.5148428246936927</v>
      </c>
      <c r="AE4325" s="94">
        <v>1.6668837160172565</v>
      </c>
      <c r="AF4325" s="94">
        <v>1.6965388550219564</v>
      </c>
      <c r="AG4325" s="94">
        <v>1.3617003944548849</v>
      </c>
      <c r="AH4325" s="94">
        <v>1.2071955263223062</v>
      </c>
      <c r="AI4325" s="94">
        <v>1.0650132747978382</v>
      </c>
      <c r="AJ4325" s="94">
        <v>1.1462253176057351</v>
      </c>
      <c r="AK4325" s="94">
        <v>1.2648078756770633</v>
      </c>
      <c r="AL4325" s="94">
        <v>1.4169492278861995</v>
      </c>
      <c r="AM4325" s="94">
        <v>1.5528908302002451</v>
      </c>
      <c r="AN4325" s="94">
        <v>1.619593671265765</v>
      </c>
      <c r="AO4325" s="94">
        <v>1.6146348593557451</v>
      </c>
      <c r="AP4325" s="94">
        <v>1.5997034248380329</v>
      </c>
      <c r="AQ4325" s="94">
        <v>1.6938960208662901</v>
      </c>
      <c r="AR4325" s="94">
        <v>1.6238926339498065</v>
      </c>
      <c r="AS4325" s="43">
        <f t="shared" si="120"/>
        <v>30.46629708922044</v>
      </c>
    </row>
    <row r="4326" spans="3:45">
      <c r="C4326" s="34">
        <v>260</v>
      </c>
      <c r="D4326" s="94">
        <v>3.3</v>
      </c>
      <c r="E4326" s="94">
        <v>3.0330164883165613</v>
      </c>
      <c r="F4326" s="94">
        <v>3.0623833904042623</v>
      </c>
      <c r="G4326" s="94">
        <v>2.8088485238319749</v>
      </c>
      <c r="H4326" s="94">
        <v>2.9726714774181859</v>
      </c>
      <c r="I4326" s="94">
        <v>2.9621412311075641</v>
      </c>
      <c r="J4326" s="94">
        <v>3.118477640825311</v>
      </c>
      <c r="K4326" s="94">
        <v>2.9509683377045737</v>
      </c>
      <c r="L4326" s="94">
        <v>3.12556603584432</v>
      </c>
      <c r="M4326" s="94">
        <v>2.9239142022272788</v>
      </c>
      <c r="N4326" s="94">
        <v>2.7393963770457472</v>
      </c>
      <c r="O4326" s="94">
        <v>2.4030133122576758</v>
      </c>
      <c r="P4326" s="94">
        <v>2.245798458232843</v>
      </c>
      <c r="Q4326" s="94">
        <v>2.1460370657252952</v>
      </c>
      <c r="R4326" s="94">
        <v>2.2435261071808514</v>
      </c>
      <c r="S4326" s="94">
        <v>2.4243462888072531</v>
      </c>
      <c r="T4326" s="94">
        <v>2.3053796134906306</v>
      </c>
      <c r="U4326" s="94">
        <v>2.3050793444060154</v>
      </c>
      <c r="V4326" s="94">
        <v>2.4370982931399907</v>
      </c>
      <c r="W4326" s="94">
        <v>2.3605089190323469</v>
      </c>
      <c r="X4326" s="94">
        <v>2.455470771229443</v>
      </c>
      <c r="Y4326" s="94">
        <v>2.4779961743096495</v>
      </c>
      <c r="Z4326" s="94">
        <v>2.1988743194971088</v>
      </c>
      <c r="AA4326" s="94">
        <v>2.1882164299653661</v>
      </c>
      <c r="AB4326" s="94">
        <v>2.3519096257936307</v>
      </c>
      <c r="AC4326" s="94">
        <v>2.2138026544448786</v>
      </c>
      <c r="AD4326" s="94">
        <v>2.0098785941282826</v>
      </c>
      <c r="AE4326" s="94">
        <v>1.7930876116327958</v>
      </c>
      <c r="AF4326" s="94">
        <v>1.8943486512169319</v>
      </c>
      <c r="AG4326" s="94">
        <v>2.0252835918171228</v>
      </c>
      <c r="AH4326" s="94">
        <v>2.0045470431862262</v>
      </c>
      <c r="AI4326" s="94">
        <v>2.0757341804786362</v>
      </c>
      <c r="AJ4326" s="94">
        <v>1.8396515280239478</v>
      </c>
      <c r="AK4326" s="94">
        <v>1.8387924774044004</v>
      </c>
      <c r="AL4326" s="94">
        <v>1.6826971088130134</v>
      </c>
      <c r="AM4326" s="94">
        <v>1.5366783523864627</v>
      </c>
      <c r="AN4326" s="94">
        <v>1.4086329425341524</v>
      </c>
      <c r="AO4326" s="94">
        <v>1.5341870526991739</v>
      </c>
      <c r="AP4326" s="94">
        <v>1.3805592278600238</v>
      </c>
      <c r="AQ4326" s="94">
        <v>1.4902270724295206</v>
      </c>
      <c r="AR4326" s="94">
        <v>1.5294104690715671</v>
      </c>
      <c r="AS4326" s="43">
        <f t="shared" si="120"/>
        <v>38.986720749298968</v>
      </c>
    </row>
    <row r="4327" spans="3:45">
      <c r="C4327" s="34">
        <v>261</v>
      </c>
      <c r="D4327" s="94">
        <v>3.3</v>
      </c>
      <c r="E4327" s="94">
        <v>2.8169258738574809</v>
      </c>
      <c r="F4327" s="94">
        <v>2.8867060039986696</v>
      </c>
      <c r="G4327" s="94">
        <v>2.7610630776779757</v>
      </c>
      <c r="H4327" s="94">
        <v>2.522641700920488</v>
      </c>
      <c r="I4327" s="94">
        <v>2.3255018242718348</v>
      </c>
      <c r="J4327" s="94">
        <v>2.134319922627653</v>
      </c>
      <c r="K4327" s="94">
        <v>1.9234310601062663</v>
      </c>
      <c r="L4327" s="94">
        <v>1.8657483058717037</v>
      </c>
      <c r="M4327" s="94">
        <v>1.5971267302162264</v>
      </c>
      <c r="N4327" s="94">
        <v>1.4356905867249243</v>
      </c>
      <c r="O4327" s="94">
        <v>1.4436903592679813</v>
      </c>
      <c r="P4327" s="94">
        <v>1.367835093965448</v>
      </c>
      <c r="Q4327" s="94">
        <v>1.4135629047541887</v>
      </c>
      <c r="R4327" s="94">
        <v>1.296563745645362</v>
      </c>
      <c r="S4327" s="94">
        <v>1.2159785981690359</v>
      </c>
      <c r="T4327" s="94">
        <v>1.2228339546427902</v>
      </c>
      <c r="U4327" s="94">
        <v>1.3256343937390385</v>
      </c>
      <c r="V4327" s="94">
        <v>1.2692555333313251</v>
      </c>
      <c r="W4327" s="94">
        <v>1.3124928085117977</v>
      </c>
      <c r="X4327" s="94">
        <v>1.2354108789093452</v>
      </c>
      <c r="Y4327" s="94">
        <v>1.0760047841423319</v>
      </c>
      <c r="Z4327" s="94">
        <v>1.0087275829907743</v>
      </c>
      <c r="AA4327" s="94">
        <v>1.0680570263525058</v>
      </c>
      <c r="AB4327" s="94">
        <v>1.0644630065922256</v>
      </c>
      <c r="AC4327" s="94">
        <v>0.9532757623612832</v>
      </c>
      <c r="AD4327" s="94">
        <v>0.8947533076291061</v>
      </c>
      <c r="AE4327" s="94">
        <v>0.85442115837866572</v>
      </c>
      <c r="AF4327" s="94">
        <v>0.81173608116318052</v>
      </c>
      <c r="AG4327" s="94">
        <v>0.75077016691305243</v>
      </c>
      <c r="AH4327" s="94">
        <v>0.68261656255573455</v>
      </c>
      <c r="AI4327" s="94">
        <v>0.61770822475248388</v>
      </c>
      <c r="AJ4327" s="94">
        <v>0.61021058297434605</v>
      </c>
      <c r="AK4327" s="94">
        <v>0.55913225581032966</v>
      </c>
      <c r="AL4327" s="94">
        <v>0.48226010270292746</v>
      </c>
      <c r="AM4327" s="94">
        <v>0.46983156130703679</v>
      </c>
      <c r="AN4327" s="94">
        <v>0.43325409376592372</v>
      </c>
      <c r="AO4327" s="94">
        <v>0.44370858570039501</v>
      </c>
      <c r="AP4327" s="94">
        <v>0.44229434774328086</v>
      </c>
      <c r="AQ4327" s="94">
        <v>0.39175652358864033</v>
      </c>
      <c r="AR4327" s="94">
        <v>0.38400770942569212</v>
      </c>
      <c r="AS4327" s="43">
        <f t="shared" si="120"/>
        <v>26.642615959610005</v>
      </c>
    </row>
    <row r="4328" spans="3:45">
      <c r="C4328" s="34">
        <v>262</v>
      </c>
      <c r="D4328" s="94">
        <v>3.3</v>
      </c>
      <c r="E4328" s="94">
        <v>3.1646810432505066</v>
      </c>
      <c r="F4328" s="94">
        <v>3.3819087908429326</v>
      </c>
      <c r="G4328" s="94">
        <v>2.856899274211544</v>
      </c>
      <c r="H4328" s="94">
        <v>2.7211668475731732</v>
      </c>
      <c r="I4328" s="94">
        <v>2.6085713025504123</v>
      </c>
      <c r="J4328" s="94">
        <v>2.3602992639671756</v>
      </c>
      <c r="K4328" s="94">
        <v>2.3140258587584994</v>
      </c>
      <c r="L4328" s="94">
        <v>2.3347113996068809</v>
      </c>
      <c r="M4328" s="94">
        <v>2.3370415126010351</v>
      </c>
      <c r="N4328" s="94">
        <v>2.4857722193078238</v>
      </c>
      <c r="O4328" s="94">
        <v>2.6297739179901178</v>
      </c>
      <c r="P4328" s="94">
        <v>2.3785006548996339</v>
      </c>
      <c r="Q4328" s="94">
        <v>2.613291025086891</v>
      </c>
      <c r="R4328" s="94">
        <v>2.4066768994190686</v>
      </c>
      <c r="S4328" s="94">
        <v>2.233747098879749</v>
      </c>
      <c r="T4328" s="94">
        <v>2.0620803339191869</v>
      </c>
      <c r="U4328" s="94">
        <v>2.0694976060231332</v>
      </c>
      <c r="V4328" s="94">
        <v>2.064421379870196</v>
      </c>
      <c r="W4328" s="94">
        <v>2.2141961401982027</v>
      </c>
      <c r="X4328" s="94">
        <v>2.1841545044310027</v>
      </c>
      <c r="Y4328" s="94">
        <v>2.3670758023576486</v>
      </c>
      <c r="Z4328" s="94">
        <v>2.0970428309927294</v>
      </c>
      <c r="AA4328" s="94">
        <v>1.9868359730623129</v>
      </c>
      <c r="AB4328" s="94">
        <v>1.9305915826726745</v>
      </c>
      <c r="AC4328" s="94">
        <v>1.8143371166029674</v>
      </c>
      <c r="AD4328" s="94">
        <v>1.7601919692620507</v>
      </c>
      <c r="AE4328" s="94">
        <v>1.6441462545744474</v>
      </c>
      <c r="AF4328" s="94">
        <v>1.534205289762993</v>
      </c>
      <c r="AG4328" s="94">
        <v>1.7930637111083976</v>
      </c>
      <c r="AH4328" s="94">
        <v>1.6959034662279562</v>
      </c>
      <c r="AI4328" s="94">
        <v>1.4831986019311048</v>
      </c>
      <c r="AJ4328" s="94">
        <v>1.6014843635671197</v>
      </c>
      <c r="AK4328" s="94">
        <v>1.4420008100533086</v>
      </c>
      <c r="AL4328" s="94">
        <v>1.6036119527144459</v>
      </c>
      <c r="AM4328" s="94">
        <v>1.4344506166193596</v>
      </c>
      <c r="AN4328" s="94">
        <v>1.3432818930986834</v>
      </c>
      <c r="AO4328" s="94">
        <v>1.2561346126881379</v>
      </c>
      <c r="AP4328" s="94">
        <v>1.1966990227861862</v>
      </c>
      <c r="AQ4328" s="94">
        <v>1.0900043106971364</v>
      </c>
      <c r="AR4328" s="94">
        <v>1.0121756935374424</v>
      </c>
      <c r="AS4328" s="43">
        <f t="shared" si="120"/>
        <v>36.258424925965663</v>
      </c>
    </row>
    <row r="4329" spans="3:45">
      <c r="C4329" s="34">
        <v>263</v>
      </c>
      <c r="D4329" s="94">
        <v>3.3</v>
      </c>
      <c r="E4329" s="94">
        <v>3.4899280273993942</v>
      </c>
      <c r="F4329" s="94">
        <v>3.4215354510797442</v>
      </c>
      <c r="G4329" s="94">
        <v>3.80809177610465</v>
      </c>
      <c r="H4329" s="94">
        <v>3.7649844605419167</v>
      </c>
      <c r="I4329" s="94">
        <v>3.3975981459318025</v>
      </c>
      <c r="J4329" s="94">
        <v>3.1765741150449931</v>
      </c>
      <c r="K4329" s="94">
        <v>3.270592788737297</v>
      </c>
      <c r="L4329" s="94">
        <v>2.9981308725672595</v>
      </c>
      <c r="M4329" s="94">
        <v>2.7399402884329009</v>
      </c>
      <c r="N4329" s="94">
        <v>2.6297933157318685</v>
      </c>
      <c r="O4329" s="94">
        <v>2.3379429947591435</v>
      </c>
      <c r="P4329" s="94">
        <v>1.9819157982724307</v>
      </c>
      <c r="Q4329" s="94">
        <v>1.9489069681068301</v>
      </c>
      <c r="R4329" s="94">
        <v>1.9297171232807955</v>
      </c>
      <c r="S4329" s="94">
        <v>1.8953614000569747</v>
      </c>
      <c r="T4329" s="94">
        <v>1.7847961904871217</v>
      </c>
      <c r="U4329" s="94">
        <v>1.6666223375562705</v>
      </c>
      <c r="V4329" s="94">
        <v>1.5991527066435782</v>
      </c>
      <c r="W4329" s="94">
        <v>1.7029230456138553</v>
      </c>
      <c r="X4329" s="94">
        <v>1.5172621275782132</v>
      </c>
      <c r="Y4329" s="94">
        <v>1.5017014517788725</v>
      </c>
      <c r="Z4329" s="94">
        <v>1.2963204485544433</v>
      </c>
      <c r="AA4329" s="94">
        <v>1.2301032636315785</v>
      </c>
      <c r="AB4329" s="94">
        <v>1.2103293150682284</v>
      </c>
      <c r="AC4329" s="94">
        <v>1.4384700726688084</v>
      </c>
      <c r="AD4329" s="94">
        <v>1.2709319916495962</v>
      </c>
      <c r="AE4329" s="94">
        <v>1.124041165069966</v>
      </c>
      <c r="AF4329" s="94">
        <v>1.0314456801244598</v>
      </c>
      <c r="AG4329" s="94">
        <v>1.035949534478618</v>
      </c>
      <c r="AH4329" s="94">
        <v>0.92523460147350101</v>
      </c>
      <c r="AI4329" s="94">
        <v>0.98337810604033615</v>
      </c>
      <c r="AJ4329" s="94">
        <v>1.015857692700151</v>
      </c>
      <c r="AK4329" s="94">
        <v>1.0528933951595325</v>
      </c>
      <c r="AL4329" s="94">
        <v>1.0049298579050601</v>
      </c>
      <c r="AM4329" s="94">
        <v>0.95709690859727781</v>
      </c>
      <c r="AN4329" s="94">
        <v>0.88276679416215376</v>
      </c>
      <c r="AO4329" s="94">
        <v>0.83999606298076079</v>
      </c>
      <c r="AP4329" s="94">
        <v>0.86686608522071762</v>
      </c>
      <c r="AQ4329" s="94">
        <v>0.97288923608176026</v>
      </c>
      <c r="AR4329" s="94">
        <v>0.97736477874157457</v>
      </c>
      <c r="AS4329" s="43">
        <f t="shared" si="120"/>
        <v>36.908549594873001</v>
      </c>
    </row>
    <row r="4330" spans="3:45">
      <c r="C4330" s="34">
        <v>264</v>
      </c>
      <c r="D4330" s="94">
        <v>3.3</v>
      </c>
      <c r="E4330" s="94">
        <v>3.4154781623576511</v>
      </c>
      <c r="F4330" s="94">
        <v>3.5201519843722866</v>
      </c>
      <c r="G4330" s="94">
        <v>3.3531641095970404</v>
      </c>
      <c r="H4330" s="94">
        <v>2.9896412057265715</v>
      </c>
      <c r="I4330" s="94">
        <v>2.9385879079856294</v>
      </c>
      <c r="J4330" s="94">
        <v>3.0897912559292089</v>
      </c>
      <c r="K4330" s="94">
        <v>3.1393981711928838</v>
      </c>
      <c r="L4330" s="94">
        <v>3.1857063826531231</v>
      </c>
      <c r="M4330" s="94">
        <v>2.8306752458287212</v>
      </c>
      <c r="N4330" s="94">
        <v>2.6136104964590765</v>
      </c>
      <c r="O4330" s="94">
        <v>2.4140705901306081</v>
      </c>
      <c r="P4330" s="94">
        <v>2.4552394656536971</v>
      </c>
      <c r="Q4330" s="94">
        <v>2.3041207683010669</v>
      </c>
      <c r="R4330" s="94">
        <v>2.3714864271033842</v>
      </c>
      <c r="S4330" s="94">
        <v>2.7738966450402636</v>
      </c>
      <c r="T4330" s="94">
        <v>2.6151590303856893</v>
      </c>
      <c r="U4330" s="94">
        <v>2.713999529493941</v>
      </c>
      <c r="V4330" s="94">
        <v>2.5013518042146985</v>
      </c>
      <c r="W4330" s="94">
        <v>2.2964194424153854</v>
      </c>
      <c r="X4330" s="94">
        <v>2.2937729258277888</v>
      </c>
      <c r="Y4330" s="94">
        <v>2.1569881809738845</v>
      </c>
      <c r="Z4330" s="94">
        <v>2.249730486066349</v>
      </c>
      <c r="AA4330" s="94">
        <v>2.2362803103363968</v>
      </c>
      <c r="AB4330" s="94">
        <v>1.9332151042667034</v>
      </c>
      <c r="AC4330" s="94">
        <v>1.7151930063720227</v>
      </c>
      <c r="AD4330" s="94">
        <v>1.5835901261217888</v>
      </c>
      <c r="AE4330" s="94">
        <v>1.4649913818685243</v>
      </c>
      <c r="AF4330" s="94">
        <v>1.422632850586824</v>
      </c>
      <c r="AG4330" s="94">
        <v>1.6502236343242178</v>
      </c>
      <c r="AH4330" s="94">
        <v>1.6809415330320601</v>
      </c>
      <c r="AI4330" s="94">
        <v>1.8009922620903527</v>
      </c>
      <c r="AJ4330" s="94">
        <v>1.5610396631522889</v>
      </c>
      <c r="AK4330" s="94">
        <v>1.5576073525941745</v>
      </c>
      <c r="AL4330" s="94">
        <v>1.4876992093972272</v>
      </c>
      <c r="AM4330" s="94">
        <v>1.2241181433785318</v>
      </c>
      <c r="AN4330" s="94">
        <v>1.115993369715319</v>
      </c>
      <c r="AO4330" s="94">
        <v>1.0701254523028638</v>
      </c>
      <c r="AP4330" s="94">
        <v>0.98368938148301632</v>
      </c>
      <c r="AQ4330" s="94">
        <v>1.0475553092425891</v>
      </c>
      <c r="AR4330" s="94">
        <v>0.97035911468562019</v>
      </c>
      <c r="AS4330" s="43">
        <f t="shared" si="120"/>
        <v>39.715512724579717</v>
      </c>
    </row>
    <row r="4331" spans="3:45">
      <c r="C4331" s="34">
        <v>265</v>
      </c>
      <c r="D4331" s="94">
        <v>3.3</v>
      </c>
      <c r="E4331" s="94">
        <v>3.4818593523645025</v>
      </c>
      <c r="F4331" s="94">
        <v>4.0055575244217199</v>
      </c>
      <c r="G4331" s="94">
        <v>3.9231871348238307</v>
      </c>
      <c r="H4331" s="94">
        <v>3.3798848018266336</v>
      </c>
      <c r="I4331" s="94">
        <v>3.3358660500894315</v>
      </c>
      <c r="J4331" s="94">
        <v>3.5147335598246556</v>
      </c>
      <c r="K4331" s="94">
        <v>3.3829933540711981</v>
      </c>
      <c r="L4331" s="94">
        <v>3.8064455934725334</v>
      </c>
      <c r="M4331" s="94">
        <v>3.7771291503623803</v>
      </c>
      <c r="N4331" s="94">
        <v>3.6387932692460225</v>
      </c>
      <c r="O4331" s="94">
        <v>3.536359675209225</v>
      </c>
      <c r="P4331" s="94">
        <v>3.2806310130074396</v>
      </c>
      <c r="Q4331" s="94">
        <v>3.2672521836104411</v>
      </c>
      <c r="R4331" s="94">
        <v>3.2792978027085211</v>
      </c>
      <c r="S4331" s="94">
        <v>3.3343256844076681</v>
      </c>
      <c r="T4331" s="94">
        <v>3.1753396057627956</v>
      </c>
      <c r="U4331" s="94">
        <v>2.9676681893482422</v>
      </c>
      <c r="V4331" s="94">
        <v>2.5211133571451851</v>
      </c>
      <c r="W4331" s="94">
        <v>2.924985281726141</v>
      </c>
      <c r="X4331" s="94">
        <v>2.6376961850316891</v>
      </c>
      <c r="Y4331" s="94">
        <v>2.6508760995018132</v>
      </c>
      <c r="Z4331" s="94">
        <v>2.4549947626694371</v>
      </c>
      <c r="AA4331" s="94">
        <v>2.275164935750706</v>
      </c>
      <c r="AB4331" s="94">
        <v>2.2964749264339166</v>
      </c>
      <c r="AC4331" s="94">
        <v>2.4248011987949809</v>
      </c>
      <c r="AD4331" s="94">
        <v>2.4518657044752286</v>
      </c>
      <c r="AE4331" s="94">
        <v>2.6338764534637478</v>
      </c>
      <c r="AF4331" s="94">
        <v>2.1377238834527157</v>
      </c>
      <c r="AG4331" s="94">
        <v>2.0215252936529122</v>
      </c>
      <c r="AH4331" s="94">
        <v>1.9919958745246242</v>
      </c>
      <c r="AI4331" s="94">
        <v>1.9009248276422197</v>
      </c>
      <c r="AJ4331" s="94">
        <v>1.8434658639949963</v>
      </c>
      <c r="AK4331" s="94">
        <v>1.8048063496059119</v>
      </c>
      <c r="AL4331" s="94">
        <v>1.6699748749913164</v>
      </c>
      <c r="AM4331" s="94">
        <v>1.6925399346037997</v>
      </c>
      <c r="AN4331" s="94">
        <v>1.614924712971973</v>
      </c>
      <c r="AO4331" s="94">
        <v>1.7335386417854943</v>
      </c>
      <c r="AP4331" s="94">
        <v>1.4501924848071566</v>
      </c>
      <c r="AQ4331" s="94">
        <v>1.3294783661231326</v>
      </c>
      <c r="AR4331" s="94">
        <v>1.1286731278548972</v>
      </c>
      <c r="AS4331" s="43">
        <f t="shared" si="120"/>
        <v>47.035710625595769</v>
      </c>
    </row>
    <row r="4332" spans="3:45">
      <c r="C4332" s="34">
        <v>266</v>
      </c>
      <c r="D4332" s="94">
        <v>3.3</v>
      </c>
      <c r="E4332" s="94">
        <v>3.0405346759031158</v>
      </c>
      <c r="F4332" s="94">
        <v>2.7944666143115517</v>
      </c>
      <c r="G4332" s="94">
        <v>2.6323994462301052</v>
      </c>
      <c r="H4332" s="94">
        <v>2.7351114151142473</v>
      </c>
      <c r="I4332" s="94">
        <v>2.58119077935718</v>
      </c>
      <c r="J4332" s="94">
        <v>2.4814436923015286</v>
      </c>
      <c r="K4332" s="94">
        <v>2.3328347217505074</v>
      </c>
      <c r="L4332" s="94">
        <v>2.1398148032197462</v>
      </c>
      <c r="M4332" s="94">
        <v>2.1452175441350154</v>
      </c>
      <c r="N4332" s="94">
        <v>1.9055363056012711</v>
      </c>
      <c r="O4332" s="94">
        <v>1.759595825395625</v>
      </c>
      <c r="P4332" s="94">
        <v>1.6387927454335347</v>
      </c>
      <c r="Q4332" s="94">
        <v>1.6309547156142055</v>
      </c>
      <c r="R4332" s="94">
        <v>1.5847709965072567</v>
      </c>
      <c r="S4332" s="94">
        <v>1.5155861114194231</v>
      </c>
      <c r="T4332" s="94">
        <v>1.5511651314758805</v>
      </c>
      <c r="U4332" s="94">
        <v>1.4874417758553087</v>
      </c>
      <c r="V4332" s="94">
        <v>1.514486824008854</v>
      </c>
      <c r="W4332" s="94">
        <v>1.4830810616722758</v>
      </c>
      <c r="X4332" s="94">
        <v>1.5505006139897464</v>
      </c>
      <c r="Y4332" s="94">
        <v>1.6352177252770059</v>
      </c>
      <c r="Z4332" s="94">
        <v>1.5066908720103911</v>
      </c>
      <c r="AA4332" s="94">
        <v>1.4218277676514479</v>
      </c>
      <c r="AB4332" s="94">
        <v>1.2988184450556381</v>
      </c>
      <c r="AC4332" s="94">
        <v>1.280902625423336</v>
      </c>
      <c r="AD4332" s="94">
        <v>1.0707158098245926</v>
      </c>
      <c r="AE4332" s="94">
        <v>1.1514830666181841</v>
      </c>
      <c r="AF4332" s="94">
        <v>1.0489725366896931</v>
      </c>
      <c r="AG4332" s="94">
        <v>1.1133554891783342</v>
      </c>
      <c r="AH4332" s="94">
        <v>1.1307590108736676</v>
      </c>
      <c r="AI4332" s="94">
        <v>1.0387827093473769</v>
      </c>
      <c r="AJ4332" s="94">
        <v>0.99715205371398641</v>
      </c>
      <c r="AK4332" s="94">
        <v>0.93369275757648618</v>
      </c>
      <c r="AL4332" s="94">
        <v>0.97134264664775649</v>
      </c>
      <c r="AM4332" s="94">
        <v>0.96559967891786436</v>
      </c>
      <c r="AN4332" s="94">
        <v>0.85084123168662384</v>
      </c>
      <c r="AO4332" s="94">
        <v>0.86906751787364933</v>
      </c>
      <c r="AP4332" s="94">
        <v>0.88150702228758737</v>
      </c>
      <c r="AQ4332" s="94">
        <v>0.74449356422882451</v>
      </c>
      <c r="AR4332" s="94">
        <v>0.7309820269668591</v>
      </c>
      <c r="AS4332" s="43">
        <f t="shared" si="120"/>
        <v>30.443686850478102</v>
      </c>
    </row>
    <row r="4333" spans="3:45">
      <c r="C4333" s="34">
        <v>267</v>
      </c>
      <c r="D4333" s="94">
        <v>3.3</v>
      </c>
      <c r="E4333" s="94">
        <v>3.2908491771497812</v>
      </c>
      <c r="F4333" s="94">
        <v>3.3791277419970149</v>
      </c>
      <c r="G4333" s="94">
        <v>3.4566368676234283</v>
      </c>
      <c r="H4333" s="94">
        <v>3.4533135525077618</v>
      </c>
      <c r="I4333" s="94">
        <v>3.0665427452119096</v>
      </c>
      <c r="J4333" s="94">
        <v>2.9438319922241392</v>
      </c>
      <c r="K4333" s="94">
        <v>2.8542692303697579</v>
      </c>
      <c r="L4333" s="94">
        <v>2.9894794206127244</v>
      </c>
      <c r="M4333" s="94">
        <v>3.1643789575073447</v>
      </c>
      <c r="N4333" s="94">
        <v>3.3929141668491787</v>
      </c>
      <c r="O4333" s="94">
        <v>3.2741093866653643</v>
      </c>
      <c r="P4333" s="94">
        <v>3.4656366604982036</v>
      </c>
      <c r="Q4333" s="94">
        <v>3.5611239545813165</v>
      </c>
      <c r="R4333" s="94">
        <v>3.6511504810764697</v>
      </c>
      <c r="S4333" s="94">
        <v>3.5502306906669823</v>
      </c>
      <c r="T4333" s="94">
        <v>3.4539779459087092</v>
      </c>
      <c r="U4333" s="94">
        <v>3.5657143095181287</v>
      </c>
      <c r="V4333" s="94">
        <v>3.5338511598324871</v>
      </c>
      <c r="W4333" s="94">
        <v>3.636420536556122</v>
      </c>
      <c r="X4333" s="94">
        <v>3.7007163478532941</v>
      </c>
      <c r="Y4333" s="94">
        <v>3.6202927667388622</v>
      </c>
      <c r="Z4333" s="94">
        <v>3.5073185713284158</v>
      </c>
      <c r="AA4333" s="94">
        <v>3.6986822668801738</v>
      </c>
      <c r="AB4333" s="94">
        <v>3.794735068517038</v>
      </c>
      <c r="AC4333" s="94">
        <v>3.6674682398452769</v>
      </c>
      <c r="AD4333" s="94">
        <v>3.6854883025290071</v>
      </c>
      <c r="AE4333" s="94">
        <v>4.1086090768058403</v>
      </c>
      <c r="AF4333" s="94">
        <v>3.8844775031135907</v>
      </c>
      <c r="AG4333" s="94">
        <v>3.5614485309493822</v>
      </c>
      <c r="AH4333" s="94">
        <v>3.2452164614384214</v>
      </c>
      <c r="AI4333" s="94">
        <v>2.9797519723274672</v>
      </c>
      <c r="AJ4333" s="94">
        <v>2.6728756807449274</v>
      </c>
      <c r="AK4333" s="94">
        <v>2.3688463802473718</v>
      </c>
      <c r="AL4333" s="94">
        <v>2.7708697454390689</v>
      </c>
      <c r="AM4333" s="94">
        <v>2.9294146399722218</v>
      </c>
      <c r="AN4333" s="94">
        <v>2.4183707608824334</v>
      </c>
      <c r="AO4333" s="94">
        <v>2.2511532982490845</v>
      </c>
      <c r="AP4333" s="94">
        <v>2.4289897366486377</v>
      </c>
      <c r="AQ4333" s="94">
        <v>2.3456218253311309</v>
      </c>
      <c r="AR4333" s="94">
        <v>2.5234623719191038</v>
      </c>
      <c r="AS4333" s="43">
        <f t="shared" si="120"/>
        <v>49.554877075201027</v>
      </c>
    </row>
    <row r="4334" spans="3:45">
      <c r="C4334" s="34">
        <v>268</v>
      </c>
      <c r="D4334" s="94">
        <v>3.3</v>
      </c>
      <c r="E4334" s="94">
        <v>3.1177294644783595</v>
      </c>
      <c r="F4334" s="94">
        <v>2.8512547728010325</v>
      </c>
      <c r="G4334" s="94">
        <v>2.7370235071311511</v>
      </c>
      <c r="H4334" s="94">
        <v>3.0041710898072753</v>
      </c>
      <c r="I4334" s="94">
        <v>2.8801149930132626</v>
      </c>
      <c r="J4334" s="94">
        <v>2.8848334865828646</v>
      </c>
      <c r="K4334" s="94">
        <v>2.7431932801648724</v>
      </c>
      <c r="L4334" s="94">
        <v>2.8931458596332087</v>
      </c>
      <c r="M4334" s="94">
        <v>3.0024353841884892</v>
      </c>
      <c r="N4334" s="94">
        <v>2.7994498219864927</v>
      </c>
      <c r="O4334" s="94">
        <v>2.7105980202542868</v>
      </c>
      <c r="P4334" s="94">
        <v>2.6685731778390935</v>
      </c>
      <c r="Q4334" s="94">
        <v>2.4221777524043087</v>
      </c>
      <c r="R4334" s="94">
        <v>2.3230954846023653</v>
      </c>
      <c r="S4334" s="94">
        <v>2.2781905107072027</v>
      </c>
      <c r="T4334" s="94">
        <v>2.2132560352063755</v>
      </c>
      <c r="U4334" s="94">
        <v>2.1536804778571335</v>
      </c>
      <c r="V4334" s="94">
        <v>2.0032120331714927</v>
      </c>
      <c r="W4334" s="94">
        <v>1.8592292034009092</v>
      </c>
      <c r="X4334" s="94">
        <v>1.9052244859106497</v>
      </c>
      <c r="Y4334" s="94">
        <v>2.0630707122072782</v>
      </c>
      <c r="Z4334" s="94">
        <v>2.5261764431840938</v>
      </c>
      <c r="AA4334" s="94">
        <v>2.3045082031273134</v>
      </c>
      <c r="AB4334" s="94">
        <v>2.2665879724174056</v>
      </c>
      <c r="AC4334" s="94">
        <v>2.0629726097863417</v>
      </c>
      <c r="AD4334" s="94">
        <v>1.9219268188882128</v>
      </c>
      <c r="AE4334" s="94">
        <v>1.9014864314984932</v>
      </c>
      <c r="AF4334" s="94">
        <v>1.7198177108366293</v>
      </c>
      <c r="AG4334" s="94">
        <v>1.6062340918362421</v>
      </c>
      <c r="AH4334" s="94">
        <v>1.6717927813434963</v>
      </c>
      <c r="AI4334" s="94">
        <v>1.6841781793087742</v>
      </c>
      <c r="AJ4334" s="94">
        <v>1.7606814178130015</v>
      </c>
      <c r="AK4334" s="94">
        <v>1.7343659068397463</v>
      </c>
      <c r="AL4334" s="94">
        <v>1.7996306066864769</v>
      </c>
      <c r="AM4334" s="94">
        <v>1.8368751937579628</v>
      </c>
      <c r="AN4334" s="94">
        <v>1.6734343556502849</v>
      </c>
      <c r="AO4334" s="94">
        <v>1.611034297512691</v>
      </c>
      <c r="AP4334" s="94">
        <v>1.6288116562034662</v>
      </c>
      <c r="AQ4334" s="94">
        <v>1.4617238856244439</v>
      </c>
      <c r="AR4334" s="94">
        <v>1.5700381357239759</v>
      </c>
      <c r="AS4334" s="43">
        <f t="shared" si="120"/>
        <v>38.178681978282633</v>
      </c>
    </row>
    <row r="4335" spans="3:45">
      <c r="C4335" s="34">
        <v>269</v>
      </c>
      <c r="D4335" s="94">
        <v>3.3</v>
      </c>
      <c r="E4335" s="94">
        <v>3.1934843503669312</v>
      </c>
      <c r="F4335" s="94">
        <v>2.9742284314499297</v>
      </c>
      <c r="G4335" s="94">
        <v>3.3842551290038365</v>
      </c>
      <c r="H4335" s="94">
        <v>3.5947376001933344</v>
      </c>
      <c r="I4335" s="94">
        <v>3.4770293099904652</v>
      </c>
      <c r="J4335" s="94">
        <v>3.6934173573781997</v>
      </c>
      <c r="K4335" s="94">
        <v>3.5400646921403256</v>
      </c>
      <c r="L4335" s="94">
        <v>3.4170132828955131</v>
      </c>
      <c r="M4335" s="94">
        <v>3.4478011683408556</v>
      </c>
      <c r="N4335" s="94">
        <v>3.3868268353467492</v>
      </c>
      <c r="O4335" s="94">
        <v>3.0731055195734069</v>
      </c>
      <c r="P4335" s="94">
        <v>3.097027225793854</v>
      </c>
      <c r="Q4335" s="94">
        <v>3.0431742520865313</v>
      </c>
      <c r="R4335" s="94">
        <v>2.9242868031481399</v>
      </c>
      <c r="S4335" s="94">
        <v>2.8147015982559265</v>
      </c>
      <c r="T4335" s="94">
        <v>3.0287062229079766</v>
      </c>
      <c r="U4335" s="94">
        <v>2.8268872410228369</v>
      </c>
      <c r="V4335" s="94">
        <v>2.7123757993056801</v>
      </c>
      <c r="W4335" s="94">
        <v>2.7619087736158505</v>
      </c>
      <c r="X4335" s="94">
        <v>2.5696289088560604</v>
      </c>
      <c r="Y4335" s="94">
        <v>2.4993291073570862</v>
      </c>
      <c r="Z4335" s="94">
        <v>2.5440542967990294</v>
      </c>
      <c r="AA4335" s="94">
        <v>2.8336259526262482</v>
      </c>
      <c r="AB4335" s="94">
        <v>2.6532360704026781</v>
      </c>
      <c r="AC4335" s="94">
        <v>2.4794864066437499</v>
      </c>
      <c r="AD4335" s="94">
        <v>2.5464744098777179</v>
      </c>
      <c r="AE4335" s="94">
        <v>2.8607028219075534</v>
      </c>
      <c r="AF4335" s="94">
        <v>3.0184739894976409</v>
      </c>
      <c r="AG4335" s="94">
        <v>3.5460811002554222</v>
      </c>
      <c r="AH4335" s="94">
        <v>3.1587958105561849</v>
      </c>
      <c r="AI4335" s="94">
        <v>2.9788873752700251</v>
      </c>
      <c r="AJ4335" s="94">
        <v>2.8581048994885583</v>
      </c>
      <c r="AK4335" s="94">
        <v>2.7332035423870966</v>
      </c>
      <c r="AL4335" s="94">
        <v>2.9934293055476617</v>
      </c>
      <c r="AM4335" s="94">
        <v>2.5932042896878507</v>
      </c>
      <c r="AN4335" s="94">
        <v>2.1698758791192052</v>
      </c>
      <c r="AO4335" s="94">
        <v>1.6900056812443034</v>
      </c>
      <c r="AP4335" s="94">
        <v>1.6513045962570372</v>
      </c>
      <c r="AQ4335" s="94">
        <v>1.5916694891897958</v>
      </c>
      <c r="AR4335" s="94">
        <v>1.5125761477901698</v>
      </c>
      <c r="AS4335" s="43">
        <f t="shared" si="120"/>
        <v>46.268146861216003</v>
      </c>
    </row>
    <row r="4336" spans="3:45">
      <c r="C4336" s="34">
        <v>270</v>
      </c>
      <c r="D4336" s="94">
        <v>3.3</v>
      </c>
      <c r="E4336" s="94">
        <v>3.2175108452326842</v>
      </c>
      <c r="F4336" s="94">
        <v>3.1775352140062028</v>
      </c>
      <c r="G4336" s="94">
        <v>3.4234053477911131</v>
      </c>
      <c r="H4336" s="94">
        <v>3.3517382106623814</v>
      </c>
      <c r="I4336" s="94">
        <v>3.3447881371735102</v>
      </c>
      <c r="J4336" s="94">
        <v>3.2972642552477467</v>
      </c>
      <c r="K4336" s="94">
        <v>3.154650949951185</v>
      </c>
      <c r="L4336" s="94">
        <v>3.1565105220923488</v>
      </c>
      <c r="M4336" s="94">
        <v>2.9779347764953759</v>
      </c>
      <c r="N4336" s="94">
        <v>3.0183114250251806</v>
      </c>
      <c r="O4336" s="94">
        <v>2.8179022523474515</v>
      </c>
      <c r="P4336" s="94">
        <v>2.8294845188823623</v>
      </c>
      <c r="Q4336" s="94">
        <v>2.7700797355989852</v>
      </c>
      <c r="R4336" s="94">
        <v>3.0298229996413335</v>
      </c>
      <c r="S4336" s="94">
        <v>2.686200237741053</v>
      </c>
      <c r="T4336" s="94">
        <v>2.5628149501241042</v>
      </c>
      <c r="U4336" s="94">
        <v>2.633117904413302</v>
      </c>
      <c r="V4336" s="94">
        <v>2.7271404296560404</v>
      </c>
      <c r="W4336" s="94">
        <v>2.950112787450474</v>
      </c>
      <c r="X4336" s="94">
        <v>2.7903779573656289</v>
      </c>
      <c r="Y4336" s="94">
        <v>2.828014926743244</v>
      </c>
      <c r="Z4336" s="94">
        <v>2.791814493024972</v>
      </c>
      <c r="AA4336" s="94">
        <v>2.6554221850039186</v>
      </c>
      <c r="AB4336" s="94">
        <v>2.7345701411647871</v>
      </c>
      <c r="AC4336" s="94">
        <v>2.6591822859246141</v>
      </c>
      <c r="AD4336" s="94">
        <v>2.4714321379758504</v>
      </c>
      <c r="AE4336" s="94">
        <v>2.359004200528882</v>
      </c>
      <c r="AF4336" s="94">
        <v>2.2775748341553901</v>
      </c>
      <c r="AG4336" s="94">
        <v>2.0873719860939159</v>
      </c>
      <c r="AH4336" s="94">
        <v>1.9585261528307485</v>
      </c>
      <c r="AI4336" s="94">
        <v>1.9494303345127384</v>
      </c>
      <c r="AJ4336" s="94">
        <v>1.9065577210099094</v>
      </c>
      <c r="AK4336" s="94">
        <v>1.6443698001639901</v>
      </c>
      <c r="AL4336" s="94">
        <v>1.6781810259680685</v>
      </c>
      <c r="AM4336" s="94">
        <v>1.5505794557524288</v>
      </c>
      <c r="AN4336" s="94">
        <v>1.5263614093940192</v>
      </c>
      <c r="AO4336" s="94">
        <v>1.5558707304980257</v>
      </c>
      <c r="AP4336" s="94">
        <v>1.396719714115237</v>
      </c>
      <c r="AQ4336" s="94">
        <v>1.3078914471025969</v>
      </c>
      <c r="AR4336" s="94">
        <v>1.2697076490986803</v>
      </c>
      <c r="AS4336" s="43">
        <f t="shared" si="120"/>
        <v>43.227221123092448</v>
      </c>
    </row>
    <row r="4337" spans="3:45">
      <c r="C4337" s="34">
        <v>271</v>
      </c>
      <c r="D4337" s="94">
        <v>3.3</v>
      </c>
      <c r="E4337" s="94">
        <v>3.3650731965517666</v>
      </c>
      <c r="F4337" s="94">
        <v>3.3977329241807421</v>
      </c>
      <c r="G4337" s="94">
        <v>3.5307155372916559</v>
      </c>
      <c r="H4337" s="94">
        <v>3.2295328150131266</v>
      </c>
      <c r="I4337" s="94">
        <v>3.4185980355096004</v>
      </c>
      <c r="J4337" s="94">
        <v>2.9698029356819267</v>
      </c>
      <c r="K4337" s="94">
        <v>2.9727413466227768</v>
      </c>
      <c r="L4337" s="94">
        <v>3.0035776281916546</v>
      </c>
      <c r="M4337" s="94">
        <v>2.8503089857319783</v>
      </c>
      <c r="N4337" s="94">
        <v>2.7757953713744858</v>
      </c>
      <c r="O4337" s="94">
        <v>2.5599426818073634</v>
      </c>
      <c r="P4337" s="94">
        <v>2.2447325205839115</v>
      </c>
      <c r="Q4337" s="94">
        <v>2.4709900553200392</v>
      </c>
      <c r="R4337" s="94">
        <v>2.696252216782828</v>
      </c>
      <c r="S4337" s="94">
        <v>2.3803385974858799</v>
      </c>
      <c r="T4337" s="94">
        <v>2.390609576812571</v>
      </c>
      <c r="U4337" s="94">
        <v>2.2762853838817718</v>
      </c>
      <c r="V4337" s="94">
        <v>2.2470513640381506</v>
      </c>
      <c r="W4337" s="94">
        <v>2.1166523066042049</v>
      </c>
      <c r="X4337" s="94">
        <v>2.2462113169393239</v>
      </c>
      <c r="Y4337" s="94">
        <v>2.3029944240501545</v>
      </c>
      <c r="Z4337" s="94">
        <v>2.3427208331498841</v>
      </c>
      <c r="AA4337" s="94">
        <v>2.5439732754527973</v>
      </c>
      <c r="AB4337" s="94">
        <v>2.7646383019993754</v>
      </c>
      <c r="AC4337" s="94">
        <v>2.817489908002865</v>
      </c>
      <c r="AD4337" s="94">
        <v>2.8619650335145774</v>
      </c>
      <c r="AE4337" s="94">
        <v>2.5839704495217672</v>
      </c>
      <c r="AF4337" s="94">
        <v>2.597022602621982</v>
      </c>
      <c r="AG4337" s="94">
        <v>2.4709175825568499</v>
      </c>
      <c r="AH4337" s="94">
        <v>2.4602646548927214</v>
      </c>
      <c r="AI4337" s="94">
        <v>2.4331898267777228</v>
      </c>
      <c r="AJ4337" s="94">
        <v>2.3139918107460797</v>
      </c>
      <c r="AK4337" s="94">
        <v>2.3694309833059779</v>
      </c>
      <c r="AL4337" s="94">
        <v>2.2876263931035896</v>
      </c>
      <c r="AM4337" s="94">
        <v>2.2444650326025362</v>
      </c>
      <c r="AN4337" s="94">
        <v>2.2600905199373527</v>
      </c>
      <c r="AO4337" s="94">
        <v>2.3169200195430686</v>
      </c>
      <c r="AP4337" s="94">
        <v>2.3023646683493366</v>
      </c>
      <c r="AQ4337" s="94">
        <v>2.474431616970644</v>
      </c>
      <c r="AR4337" s="94">
        <v>2.3623048929072703</v>
      </c>
      <c r="AS4337" s="43">
        <f t="shared" si="120"/>
        <v>42.358505366925648</v>
      </c>
    </row>
    <row r="4338" spans="3:45">
      <c r="C4338" s="34">
        <v>272</v>
      </c>
      <c r="D4338" s="94">
        <v>3.3</v>
      </c>
      <c r="E4338" s="94">
        <v>3.4486721024070599</v>
      </c>
      <c r="F4338" s="94">
        <v>3.4111390366432301</v>
      </c>
      <c r="G4338" s="94">
        <v>3.4435412509032943</v>
      </c>
      <c r="H4338" s="94">
        <v>3.5230184055093372</v>
      </c>
      <c r="I4338" s="94">
        <v>3.6202701828413093</v>
      </c>
      <c r="J4338" s="94">
        <v>3.4229440842368106</v>
      </c>
      <c r="K4338" s="94">
        <v>3.2930298982743027</v>
      </c>
      <c r="L4338" s="94">
        <v>3.1330309261680704</v>
      </c>
      <c r="M4338" s="94">
        <v>3.2665612365584415</v>
      </c>
      <c r="N4338" s="94">
        <v>2.9371244297939909</v>
      </c>
      <c r="O4338" s="94">
        <v>2.7512702430016387</v>
      </c>
      <c r="P4338" s="94">
        <v>2.900803178797513</v>
      </c>
      <c r="Q4338" s="94">
        <v>2.9821460639258257</v>
      </c>
      <c r="R4338" s="94">
        <v>2.8971345175555072</v>
      </c>
      <c r="S4338" s="94">
        <v>2.9760594982425932</v>
      </c>
      <c r="T4338" s="94">
        <v>2.7394173433767199</v>
      </c>
      <c r="U4338" s="94">
        <v>2.7999002560385051</v>
      </c>
      <c r="V4338" s="94">
        <v>2.8842467700380441</v>
      </c>
      <c r="W4338" s="94">
        <v>2.6537503404433802</v>
      </c>
      <c r="X4338" s="94">
        <v>2.8477014223928769</v>
      </c>
      <c r="Y4338" s="94">
        <v>2.6562768528656693</v>
      </c>
      <c r="Z4338" s="94">
        <v>2.8677092104080701</v>
      </c>
      <c r="AA4338" s="94">
        <v>3.1217754400628803</v>
      </c>
      <c r="AB4338" s="94">
        <v>3.3043759810166824</v>
      </c>
      <c r="AC4338" s="94">
        <v>3.2115974536872343</v>
      </c>
      <c r="AD4338" s="94">
        <v>3.0745223241191284</v>
      </c>
      <c r="AE4338" s="94">
        <v>3.064797638304082</v>
      </c>
      <c r="AF4338" s="94">
        <v>3.4447353157309166</v>
      </c>
      <c r="AG4338" s="94">
        <v>3.0911518745933946</v>
      </c>
      <c r="AH4338" s="94">
        <v>3.2386690950116157</v>
      </c>
      <c r="AI4338" s="94">
        <v>3.412512790192928</v>
      </c>
      <c r="AJ4338" s="94">
        <v>3.598386192454202</v>
      </c>
      <c r="AK4338" s="94">
        <v>3.570132863786009</v>
      </c>
      <c r="AL4338" s="94">
        <v>3.0991365865546445</v>
      </c>
      <c r="AM4338" s="94">
        <v>3.0692449695730089</v>
      </c>
      <c r="AN4338" s="94">
        <v>3.1218614414441586</v>
      </c>
      <c r="AO4338" s="94">
        <v>3.4480445786737111</v>
      </c>
      <c r="AP4338" s="94">
        <v>3.3946901675851944</v>
      </c>
      <c r="AQ4338" s="94">
        <v>3.4940321659686195</v>
      </c>
      <c r="AR4338" s="94">
        <v>3.4065586008114539</v>
      </c>
      <c r="AS4338" s="43">
        <f t="shared" si="120"/>
        <v>47.702986318731682</v>
      </c>
    </row>
    <row r="4339" spans="3:45">
      <c r="C4339" s="34">
        <v>273</v>
      </c>
      <c r="D4339" s="94">
        <v>3.3</v>
      </c>
      <c r="E4339" s="94">
        <v>3.0919357094643884</v>
      </c>
      <c r="F4339" s="94">
        <v>3.2179092996476939</v>
      </c>
      <c r="G4339" s="94">
        <v>3.2518856335854274</v>
      </c>
      <c r="H4339" s="94">
        <v>3.5074070327727438</v>
      </c>
      <c r="I4339" s="94">
        <v>3.4877272254072449</v>
      </c>
      <c r="J4339" s="94">
        <v>3.5524474167393998</v>
      </c>
      <c r="K4339" s="94">
        <v>3.2185831987704443</v>
      </c>
      <c r="L4339" s="94">
        <v>3.4278737222427464</v>
      </c>
      <c r="M4339" s="94">
        <v>3.2014865182361807</v>
      </c>
      <c r="N4339" s="94">
        <v>3.400747404232463</v>
      </c>
      <c r="O4339" s="94">
        <v>3.4280505628417153</v>
      </c>
      <c r="P4339" s="94">
        <v>3.6300301162561399</v>
      </c>
      <c r="Q4339" s="94">
        <v>3.7633021893673919</v>
      </c>
      <c r="R4339" s="94">
        <v>3.8898913029948057</v>
      </c>
      <c r="S4339" s="94">
        <v>3.5281867445442487</v>
      </c>
      <c r="T4339" s="94">
        <v>3.5478539485272997</v>
      </c>
      <c r="U4339" s="94">
        <v>3.5671099078380077</v>
      </c>
      <c r="V4339" s="94">
        <v>3.419319112203854</v>
      </c>
      <c r="W4339" s="94">
        <v>3.2599829464691559</v>
      </c>
      <c r="X4339" s="94">
        <v>2.8613650180109653</v>
      </c>
      <c r="Y4339" s="94">
        <v>2.7431808637439605</v>
      </c>
      <c r="Z4339" s="94">
        <v>2.6259626542933314</v>
      </c>
      <c r="AA4339" s="94">
        <v>2.5727909506593347</v>
      </c>
      <c r="AB4339" s="94">
        <v>2.5267373643967734</v>
      </c>
      <c r="AC4339" s="94">
        <v>2.5221717064720264</v>
      </c>
      <c r="AD4339" s="94">
        <v>2.5840233019470276</v>
      </c>
      <c r="AE4339" s="94">
        <v>2.6521108524120591</v>
      </c>
      <c r="AF4339" s="94">
        <v>2.7437743020432093</v>
      </c>
      <c r="AG4339" s="94">
        <v>2.6935182344302002</v>
      </c>
      <c r="AH4339" s="94">
        <v>2.7779342001412437</v>
      </c>
      <c r="AI4339" s="94">
        <v>2.629959931759676</v>
      </c>
      <c r="AJ4339" s="94">
        <v>2.4566173253399635</v>
      </c>
      <c r="AK4339" s="94">
        <v>2.4137500584220541</v>
      </c>
      <c r="AL4339" s="94">
        <v>2.6777567041684165</v>
      </c>
      <c r="AM4339" s="94">
        <v>2.6048138687342131</v>
      </c>
      <c r="AN4339" s="94">
        <v>2.1249330957203583</v>
      </c>
      <c r="AO4339" s="94">
        <v>1.9294524184684931</v>
      </c>
      <c r="AP4339" s="94">
        <v>1.6555206304051493</v>
      </c>
      <c r="AQ4339" s="94">
        <v>1.5604616529856057</v>
      </c>
      <c r="AR4339" s="94">
        <v>1.5151024298810796</v>
      </c>
      <c r="AS4339" s="43">
        <f t="shared" si="120"/>
        <v>47.66953451115036</v>
      </c>
    </row>
    <row r="4340" spans="3:45">
      <c r="C4340" s="34">
        <v>274</v>
      </c>
      <c r="D4340" s="94">
        <v>3.3</v>
      </c>
      <c r="E4340" s="94">
        <v>3.4282935043922458</v>
      </c>
      <c r="F4340" s="94">
        <v>3.4682433657702361</v>
      </c>
      <c r="G4340" s="94">
        <v>3.0889488920340016</v>
      </c>
      <c r="H4340" s="94">
        <v>2.9959728179837088</v>
      </c>
      <c r="I4340" s="94">
        <v>2.7212891601429186</v>
      </c>
      <c r="J4340" s="94">
        <v>2.646292853783204</v>
      </c>
      <c r="K4340" s="94">
        <v>2.5869968277292492</v>
      </c>
      <c r="L4340" s="94">
        <v>2.5619807611073253</v>
      </c>
      <c r="M4340" s="94">
        <v>2.329055697126968</v>
      </c>
      <c r="N4340" s="94">
        <v>2.3284208875390182</v>
      </c>
      <c r="O4340" s="94">
        <v>2.0004541152894961</v>
      </c>
      <c r="P4340" s="94">
        <v>1.9912272670850213</v>
      </c>
      <c r="Q4340" s="94">
        <v>2.0510308122297851</v>
      </c>
      <c r="R4340" s="94">
        <v>1.8686242240554587</v>
      </c>
      <c r="S4340" s="94">
        <v>1.8842773868061791</v>
      </c>
      <c r="T4340" s="94">
        <v>1.7430748126239404</v>
      </c>
      <c r="U4340" s="94">
        <v>1.479502959759281</v>
      </c>
      <c r="V4340" s="94">
        <v>1.3281792894583799</v>
      </c>
      <c r="W4340" s="94">
        <v>1.3622728542644689</v>
      </c>
      <c r="X4340" s="94">
        <v>1.2431192414806846</v>
      </c>
      <c r="Y4340" s="94">
        <v>1.2167649144804975</v>
      </c>
      <c r="Z4340" s="94">
        <v>1.1787050745038747</v>
      </c>
      <c r="AA4340" s="94">
        <v>1.2380792469454913</v>
      </c>
      <c r="AB4340" s="94">
        <v>1.2414447083412892</v>
      </c>
      <c r="AC4340" s="94">
        <v>1.271170093464965</v>
      </c>
      <c r="AD4340" s="94">
        <v>1.2096156890118275</v>
      </c>
      <c r="AE4340" s="94">
        <v>1.2569609658428733</v>
      </c>
      <c r="AF4340" s="94">
        <v>1.2386200834955001</v>
      </c>
      <c r="AG4340" s="94">
        <v>1.1108198530526829</v>
      </c>
      <c r="AH4340" s="94">
        <v>1.1820599632581024</v>
      </c>
      <c r="AI4340" s="94">
        <v>1.266366701768743</v>
      </c>
      <c r="AJ4340" s="94">
        <v>1.2901954231421082</v>
      </c>
      <c r="AK4340" s="94">
        <v>1.2329553717977961</v>
      </c>
      <c r="AL4340" s="94">
        <v>1.4284347436539886</v>
      </c>
      <c r="AM4340" s="94">
        <v>1.2371435444496195</v>
      </c>
      <c r="AN4340" s="94">
        <v>1.211392632913368</v>
      </c>
      <c r="AO4340" s="94">
        <v>1.169617974010664</v>
      </c>
      <c r="AP4340" s="94">
        <v>1.0055163575350985</v>
      </c>
      <c r="AQ4340" s="94">
        <v>1.1236672986314629</v>
      </c>
      <c r="AR4340" s="94">
        <v>1.267092615783912</v>
      </c>
      <c r="AS4340" s="43">
        <f t="shared" si="120"/>
        <v>33.652366058178785</v>
      </c>
    </row>
    <row r="4341" spans="3:45">
      <c r="C4341" s="34">
        <v>275</v>
      </c>
      <c r="D4341" s="94">
        <v>3.3</v>
      </c>
      <c r="E4341" s="94">
        <v>3.1544093160408808</v>
      </c>
      <c r="F4341" s="94">
        <v>3.3100161975394498</v>
      </c>
      <c r="G4341" s="94">
        <v>3.2692781440104541</v>
      </c>
      <c r="H4341" s="94">
        <v>3.008727225443343</v>
      </c>
      <c r="I4341" s="94">
        <v>2.8670589753651678</v>
      </c>
      <c r="J4341" s="94">
        <v>2.7203654140300246</v>
      </c>
      <c r="K4341" s="94">
        <v>2.5492166884220642</v>
      </c>
      <c r="L4341" s="94">
        <v>2.7814649225983703</v>
      </c>
      <c r="M4341" s="94">
        <v>2.4682237572008656</v>
      </c>
      <c r="N4341" s="94">
        <v>2.3589122111782079</v>
      </c>
      <c r="O4341" s="94">
        <v>2.2772133475961831</v>
      </c>
      <c r="P4341" s="94">
        <v>2.1506141711020144</v>
      </c>
      <c r="Q4341" s="94">
        <v>2.2003414266328232</v>
      </c>
      <c r="R4341" s="94">
        <v>2.4015969330940043</v>
      </c>
      <c r="S4341" s="94">
        <v>2.3440948929144567</v>
      </c>
      <c r="T4341" s="94">
        <v>2.0877150457484408</v>
      </c>
      <c r="U4341" s="94">
        <v>1.954027155959956</v>
      </c>
      <c r="V4341" s="94">
        <v>1.9110539943549185</v>
      </c>
      <c r="W4341" s="94">
        <v>1.9413470198647134</v>
      </c>
      <c r="X4341" s="94">
        <v>1.8506071835819866</v>
      </c>
      <c r="Y4341" s="94">
        <v>1.9572690046028125</v>
      </c>
      <c r="Z4341" s="94">
        <v>2.0255311001165541</v>
      </c>
      <c r="AA4341" s="94">
        <v>1.9868406268208556</v>
      </c>
      <c r="AB4341" s="94">
        <v>1.9089530406755477</v>
      </c>
      <c r="AC4341" s="94">
        <v>2.0362508176654965</v>
      </c>
      <c r="AD4341" s="94">
        <v>1.8396409127191522</v>
      </c>
      <c r="AE4341" s="94">
        <v>1.64957762920885</v>
      </c>
      <c r="AF4341" s="94">
        <v>1.6664988514184738</v>
      </c>
      <c r="AG4341" s="94">
        <v>1.4422081061490588</v>
      </c>
      <c r="AH4341" s="94">
        <v>1.3385396201429152</v>
      </c>
      <c r="AI4341" s="94">
        <v>1.2835697514287829</v>
      </c>
      <c r="AJ4341" s="94">
        <v>1.153511936841614</v>
      </c>
      <c r="AK4341" s="94">
        <v>1.0973141998120053</v>
      </c>
      <c r="AL4341" s="94">
        <v>0.98678925523066563</v>
      </c>
      <c r="AM4341" s="94">
        <v>0.88204883067396667</v>
      </c>
      <c r="AN4341" s="94">
        <v>0.8021330567043089</v>
      </c>
      <c r="AO4341" s="94">
        <v>0.79305652465197118</v>
      </c>
      <c r="AP4341" s="94">
        <v>0.84479357918365117</v>
      </c>
      <c r="AQ4341" s="94">
        <v>0.8078522348770506</v>
      </c>
      <c r="AR4341" s="94">
        <v>0.80177224612166598</v>
      </c>
      <c r="AS4341" s="43">
        <f t="shared" si="120"/>
        <v>36.250383280488826</v>
      </c>
    </row>
    <row r="4342" spans="3:45">
      <c r="C4342" s="34">
        <v>276</v>
      </c>
      <c r="D4342" s="94">
        <v>3.3</v>
      </c>
      <c r="E4342" s="94">
        <v>2.8858970386305907</v>
      </c>
      <c r="F4342" s="94">
        <v>2.7699262782845775</v>
      </c>
      <c r="G4342" s="94">
        <v>2.4990269318083072</v>
      </c>
      <c r="H4342" s="94">
        <v>2.5779448797995186</v>
      </c>
      <c r="I4342" s="94">
        <v>2.7278216949416496</v>
      </c>
      <c r="J4342" s="94">
        <v>3.026100799378145</v>
      </c>
      <c r="K4342" s="94">
        <v>2.6306534274323741</v>
      </c>
      <c r="L4342" s="94">
        <v>2.474964842783296</v>
      </c>
      <c r="M4342" s="94">
        <v>2.2788510062929777</v>
      </c>
      <c r="N4342" s="94">
        <v>1.8689234101768086</v>
      </c>
      <c r="O4342" s="94">
        <v>1.962621331711383</v>
      </c>
      <c r="P4342" s="94">
        <v>1.9511513154483244</v>
      </c>
      <c r="Q4342" s="94">
        <v>1.9775985893034314</v>
      </c>
      <c r="R4342" s="94">
        <v>2.1975356964075954</v>
      </c>
      <c r="S4342" s="94">
        <v>2.2361043142399972</v>
      </c>
      <c r="T4342" s="94">
        <v>1.8431930885668908</v>
      </c>
      <c r="U4342" s="94">
        <v>1.7158758061032584</v>
      </c>
      <c r="V4342" s="94">
        <v>1.6014215716459783</v>
      </c>
      <c r="W4342" s="94">
        <v>1.5002055096493669</v>
      </c>
      <c r="X4342" s="94">
        <v>1.4332344215588866</v>
      </c>
      <c r="Y4342" s="94">
        <v>1.2604433647741866</v>
      </c>
      <c r="Z4342" s="94">
        <v>1.3659882457133585</v>
      </c>
      <c r="AA4342" s="94">
        <v>1.3195021542429821</v>
      </c>
      <c r="AB4342" s="94">
        <v>1.3350627790068645</v>
      </c>
      <c r="AC4342" s="94">
        <v>1.2968897787724096</v>
      </c>
      <c r="AD4342" s="94">
        <v>1.1873872805300532</v>
      </c>
      <c r="AE4342" s="94">
        <v>1.1987173591726876</v>
      </c>
      <c r="AF4342" s="94">
        <v>1.2222117159915358</v>
      </c>
      <c r="AG4342" s="94">
        <v>1.238402294445299</v>
      </c>
      <c r="AH4342" s="94">
        <v>1.3292603746425431</v>
      </c>
      <c r="AI4342" s="94">
        <v>1.3902680101322298</v>
      </c>
      <c r="AJ4342" s="94">
        <v>1.2795604802736671</v>
      </c>
      <c r="AK4342" s="94">
        <v>1.3668707435909038</v>
      </c>
      <c r="AL4342" s="94">
        <v>1.1848277913678298</v>
      </c>
      <c r="AM4342" s="94">
        <v>1.1134120634323967</v>
      </c>
      <c r="AN4342" s="94">
        <v>1.0026672972218222</v>
      </c>
      <c r="AO4342" s="94">
        <v>1.0225562321559027</v>
      </c>
      <c r="AP4342" s="94">
        <v>0.8369311294266123</v>
      </c>
      <c r="AQ4342" s="94">
        <v>0.8550864031554728</v>
      </c>
      <c r="AR4342" s="94">
        <v>0.83411533000064109</v>
      </c>
      <c r="AS4342" s="43">
        <f t="shared" si="120"/>
        <v>32.283634135290917</v>
      </c>
    </row>
    <row r="4343" spans="3:45">
      <c r="C4343" s="34">
        <v>277</v>
      </c>
      <c r="D4343" s="94">
        <v>3.3</v>
      </c>
      <c r="E4343" s="94">
        <v>3.396418246953441</v>
      </c>
      <c r="F4343" s="94">
        <v>3.2195151077959459</v>
      </c>
      <c r="G4343" s="94">
        <v>3.2714848659085654</v>
      </c>
      <c r="H4343" s="94">
        <v>3.4633679588882105</v>
      </c>
      <c r="I4343" s="94">
        <v>3.7200532238858459</v>
      </c>
      <c r="J4343" s="94">
        <v>3.6157053271266499</v>
      </c>
      <c r="K4343" s="94">
        <v>3.6523763584895548</v>
      </c>
      <c r="L4343" s="94">
        <v>3.7407057586832071</v>
      </c>
      <c r="M4343" s="94">
        <v>3.3775138388001889</v>
      </c>
      <c r="N4343" s="94">
        <v>2.9858272736395106</v>
      </c>
      <c r="O4343" s="94">
        <v>3.0319462069615346</v>
      </c>
      <c r="P4343" s="94">
        <v>2.6455741470964544</v>
      </c>
      <c r="Q4343" s="94">
        <v>2.5306693489203811</v>
      </c>
      <c r="R4343" s="94">
        <v>2.3809510161950693</v>
      </c>
      <c r="S4343" s="94">
        <v>2.20165046588167</v>
      </c>
      <c r="T4343" s="94">
        <v>2.2481444996041033</v>
      </c>
      <c r="U4343" s="94">
        <v>2.3321804554587993</v>
      </c>
      <c r="V4343" s="94">
        <v>2.2851115843247745</v>
      </c>
      <c r="W4343" s="94">
        <v>2.3022159782744618</v>
      </c>
      <c r="X4343" s="94">
        <v>2.2475154479272512</v>
      </c>
      <c r="Y4343" s="94">
        <v>2.2812135781475904</v>
      </c>
      <c r="Z4343" s="94">
        <v>2.4193189208437693</v>
      </c>
      <c r="AA4343" s="94">
        <v>2.4604886480807839</v>
      </c>
      <c r="AB4343" s="94">
        <v>2.4497668254743785</v>
      </c>
      <c r="AC4343" s="94">
        <v>2.5694730440927245</v>
      </c>
      <c r="AD4343" s="94">
        <v>2.3113764157598204</v>
      </c>
      <c r="AE4343" s="94">
        <v>2.309655997661487</v>
      </c>
      <c r="AF4343" s="94">
        <v>1.9930355132984028</v>
      </c>
      <c r="AG4343" s="94">
        <v>1.9879704810986423</v>
      </c>
      <c r="AH4343" s="94">
        <v>2.0878734765756963</v>
      </c>
      <c r="AI4343" s="94">
        <v>2.0005819775791673</v>
      </c>
      <c r="AJ4343" s="94">
        <v>2.0192636151067127</v>
      </c>
      <c r="AK4343" s="94">
        <v>1.9281253852889879</v>
      </c>
      <c r="AL4343" s="94">
        <v>1.8607152932808271</v>
      </c>
      <c r="AM4343" s="94">
        <v>1.9195442469668738</v>
      </c>
      <c r="AN4343" s="94">
        <v>1.9068307612548554</v>
      </c>
      <c r="AO4343" s="94">
        <v>1.9381664744435063</v>
      </c>
      <c r="AP4343" s="94">
        <v>1.8023512636743846</v>
      </c>
      <c r="AQ4343" s="94">
        <v>1.7130323586883101</v>
      </c>
      <c r="AR4343" s="94">
        <v>1.667684763002482</v>
      </c>
      <c r="AS4343" s="43">
        <f t="shared" si="120"/>
        <v>43.31900961446015</v>
      </c>
    </row>
    <row r="4344" spans="3:45">
      <c r="C4344" s="34">
        <v>278</v>
      </c>
      <c r="D4344" s="94">
        <v>3.3</v>
      </c>
      <c r="E4344" s="94">
        <v>3.3852560480453113</v>
      </c>
      <c r="F4344" s="94">
        <v>3.235273791587693</v>
      </c>
      <c r="G4344" s="94">
        <v>3.2932508452669156</v>
      </c>
      <c r="H4344" s="94">
        <v>3.5092673411625483</v>
      </c>
      <c r="I4344" s="94">
        <v>3.6188948317500769</v>
      </c>
      <c r="J4344" s="94">
        <v>3.7131688342303093</v>
      </c>
      <c r="K4344" s="94">
        <v>3.4872557113619087</v>
      </c>
      <c r="L4344" s="94">
        <v>3.3000709872728566</v>
      </c>
      <c r="M4344" s="94">
        <v>2.9018422223018883</v>
      </c>
      <c r="N4344" s="94">
        <v>3.6205903777061974</v>
      </c>
      <c r="O4344" s="94">
        <v>3.567262483493054</v>
      </c>
      <c r="P4344" s="94">
        <v>4.0215737631646391</v>
      </c>
      <c r="Q4344" s="94">
        <v>3.5513890739590663</v>
      </c>
      <c r="R4344" s="94">
        <v>3.6009330595356079</v>
      </c>
      <c r="S4344" s="94">
        <v>3.4645408704174936</v>
      </c>
      <c r="T4344" s="94">
        <v>3.3006762082736856</v>
      </c>
      <c r="U4344" s="94">
        <v>3.327810272346071</v>
      </c>
      <c r="V4344" s="94">
        <v>3.1306695033555472</v>
      </c>
      <c r="W4344" s="94">
        <v>3.002623844338661</v>
      </c>
      <c r="X4344" s="94">
        <v>2.645266946921812</v>
      </c>
      <c r="Y4344" s="94">
        <v>2.4922452518748752</v>
      </c>
      <c r="Z4344" s="94">
        <v>2.4189350907631</v>
      </c>
      <c r="AA4344" s="94">
        <v>2.3537179477596757</v>
      </c>
      <c r="AB4344" s="94">
        <v>2.5594185819819271</v>
      </c>
      <c r="AC4344" s="94">
        <v>2.3340344835537268</v>
      </c>
      <c r="AD4344" s="94">
        <v>2.2638620409163295</v>
      </c>
      <c r="AE4344" s="94">
        <v>2.2901715242506255</v>
      </c>
      <c r="AF4344" s="94">
        <v>2.4122952831482882</v>
      </c>
      <c r="AG4344" s="94">
        <v>2.1664659337272103</v>
      </c>
      <c r="AH4344" s="94">
        <v>2.0835864191403259</v>
      </c>
      <c r="AI4344" s="94">
        <v>1.7633243966727723</v>
      </c>
      <c r="AJ4344" s="94">
        <v>1.5718455851137152</v>
      </c>
      <c r="AK4344" s="94">
        <v>1.5919385754507045</v>
      </c>
      <c r="AL4344" s="94">
        <v>1.5701077952644378</v>
      </c>
      <c r="AM4344" s="94">
        <v>1.5799713113146296</v>
      </c>
      <c r="AN4344" s="94">
        <v>1.8029931893565971</v>
      </c>
      <c r="AO4344" s="94">
        <v>1.7055758199252258</v>
      </c>
      <c r="AP4344" s="94">
        <v>1.6917174022247408</v>
      </c>
      <c r="AQ4344" s="94">
        <v>1.583161318317329</v>
      </c>
      <c r="AR4344" s="94">
        <v>1.6987840744779277</v>
      </c>
      <c r="AS4344" s="43">
        <f t="shared" si="120"/>
        <v>46.560865301228347</v>
      </c>
    </row>
    <row r="4345" spans="3:45">
      <c r="C4345" s="34">
        <v>279</v>
      </c>
      <c r="D4345" s="94">
        <v>3.3</v>
      </c>
      <c r="E4345" s="94">
        <v>3.4614685781939252</v>
      </c>
      <c r="F4345" s="94">
        <v>2.9888931284599596</v>
      </c>
      <c r="G4345" s="94">
        <v>3.3107906204804682</v>
      </c>
      <c r="H4345" s="94">
        <v>3.1142531685328625</v>
      </c>
      <c r="I4345" s="94">
        <v>3.3289130961493534</v>
      </c>
      <c r="J4345" s="94">
        <v>3.3890417828265593</v>
      </c>
      <c r="K4345" s="94">
        <v>3.5485302905359193</v>
      </c>
      <c r="L4345" s="94">
        <v>2.9648405066978163</v>
      </c>
      <c r="M4345" s="94">
        <v>3.1045258772266044</v>
      </c>
      <c r="N4345" s="94">
        <v>3.2312352522719152</v>
      </c>
      <c r="O4345" s="94">
        <v>3.4710157016922754</v>
      </c>
      <c r="P4345" s="94">
        <v>3.7482659636023343</v>
      </c>
      <c r="Q4345" s="94">
        <v>3.8157238379245473</v>
      </c>
      <c r="R4345" s="94">
        <v>4.9055960668651579</v>
      </c>
      <c r="S4345" s="94">
        <v>4.7261314847171647</v>
      </c>
      <c r="T4345" s="94">
        <v>4.9000530185511968</v>
      </c>
      <c r="U4345" s="94">
        <v>4.072900257796956</v>
      </c>
      <c r="V4345" s="94">
        <v>3.9882081432576095</v>
      </c>
      <c r="W4345" s="94">
        <v>3.6887910236619974</v>
      </c>
      <c r="X4345" s="94">
        <v>3.5932087976088871</v>
      </c>
      <c r="Y4345" s="94">
        <v>3.092630522997478</v>
      </c>
      <c r="Z4345" s="94">
        <v>3.2387516135732044</v>
      </c>
      <c r="AA4345" s="94">
        <v>3.2864898662741067</v>
      </c>
      <c r="AB4345" s="94">
        <v>3.4107386830598303</v>
      </c>
      <c r="AC4345" s="94">
        <v>2.9262287493092467</v>
      </c>
      <c r="AD4345" s="94">
        <v>2.978652884573548</v>
      </c>
      <c r="AE4345" s="94">
        <v>3.0435303117544761</v>
      </c>
      <c r="AF4345" s="94">
        <v>3.0796199749685949</v>
      </c>
      <c r="AG4345" s="94">
        <v>2.8576480262064954</v>
      </c>
      <c r="AH4345" s="94">
        <v>3.0435916259252842</v>
      </c>
      <c r="AI4345" s="94">
        <v>3.1474951518076564</v>
      </c>
      <c r="AJ4345" s="94">
        <v>3.2057872325153078</v>
      </c>
      <c r="AK4345" s="94">
        <v>3.224134951876005</v>
      </c>
      <c r="AL4345" s="94">
        <v>3.1976499718581874</v>
      </c>
      <c r="AM4345" s="94">
        <v>3.382097030615749</v>
      </c>
      <c r="AN4345" s="94">
        <v>3.2115708543815393</v>
      </c>
      <c r="AO4345" s="94">
        <v>3.2036388876060236</v>
      </c>
      <c r="AP4345" s="94">
        <v>3.2577046785174577</v>
      </c>
      <c r="AQ4345" s="94">
        <v>3.7546136744889607</v>
      </c>
      <c r="AR4345" s="94">
        <v>3.884933328263374</v>
      </c>
      <c r="AS4345" s="43">
        <f t="shared" si="120"/>
        <v>51.582668217739723</v>
      </c>
    </row>
    <row r="4346" spans="3:45">
      <c r="C4346" s="34">
        <v>280</v>
      </c>
      <c r="D4346" s="94">
        <v>3.3</v>
      </c>
      <c r="E4346" s="94">
        <v>3.4413815471115741</v>
      </c>
      <c r="F4346" s="94">
        <v>3.1844479340818475</v>
      </c>
      <c r="G4346" s="94">
        <v>2.9562032885207623</v>
      </c>
      <c r="H4346" s="94">
        <v>3.000108478341299</v>
      </c>
      <c r="I4346" s="94">
        <v>2.6867601715641878</v>
      </c>
      <c r="J4346" s="94">
        <v>2.3201308212671963</v>
      </c>
      <c r="K4346" s="94">
        <v>2.2602241286018478</v>
      </c>
      <c r="L4346" s="94">
        <v>2.1670098582591151</v>
      </c>
      <c r="M4346" s="94">
        <v>2.0810411722160587</v>
      </c>
      <c r="N4346" s="94">
        <v>1.9495829901855946</v>
      </c>
      <c r="O4346" s="94">
        <v>1.76904235742421</v>
      </c>
      <c r="P4346" s="94">
        <v>1.6443446793526759</v>
      </c>
      <c r="Q4346" s="94">
        <v>1.640390582581184</v>
      </c>
      <c r="R4346" s="94">
        <v>1.5527299382420048</v>
      </c>
      <c r="S4346" s="94">
        <v>1.5754647443838896</v>
      </c>
      <c r="T4346" s="94">
        <v>1.5589114420075547</v>
      </c>
      <c r="U4346" s="94">
        <v>1.4604436784034287</v>
      </c>
      <c r="V4346" s="94">
        <v>1.4116448326976696</v>
      </c>
      <c r="W4346" s="94">
        <v>1.6549478770088941</v>
      </c>
      <c r="X4346" s="94">
        <v>1.5704342797010189</v>
      </c>
      <c r="Y4346" s="94">
        <v>1.437439492834067</v>
      </c>
      <c r="Z4346" s="94">
        <v>1.5306606651792429</v>
      </c>
      <c r="AA4346" s="94">
        <v>1.2850194795813374</v>
      </c>
      <c r="AB4346" s="94">
        <v>1.2098528499916172</v>
      </c>
      <c r="AC4346" s="94">
        <v>1.0404537374079845</v>
      </c>
      <c r="AD4346" s="94">
        <v>1.031592700075926</v>
      </c>
      <c r="AE4346" s="94">
        <v>0.90549310516593362</v>
      </c>
      <c r="AF4346" s="94">
        <v>0.94867325200704189</v>
      </c>
      <c r="AG4346" s="94">
        <v>0.98386952141466444</v>
      </c>
      <c r="AH4346" s="94">
        <v>0.84598195544991872</v>
      </c>
      <c r="AI4346" s="94">
        <v>0.78352755529711515</v>
      </c>
      <c r="AJ4346" s="94">
        <v>0.75506113039052303</v>
      </c>
      <c r="AK4346" s="94">
        <v>0.70118322773437847</v>
      </c>
      <c r="AL4346" s="94">
        <v>0.64615221984602389</v>
      </c>
      <c r="AM4346" s="94">
        <v>0.64400160550092755</v>
      </c>
      <c r="AN4346" s="94">
        <v>0.72043567541151998</v>
      </c>
      <c r="AO4346" s="94">
        <v>0.7177773327975554</v>
      </c>
      <c r="AP4346" s="94">
        <v>0.75945840437115142</v>
      </c>
      <c r="AQ4346" s="94">
        <v>0.74953134429844759</v>
      </c>
      <c r="AR4346" s="94">
        <v>0.79920802503546218</v>
      </c>
      <c r="AS4346" s="43">
        <f t="shared" si="120"/>
        <v>31.033071036172139</v>
      </c>
    </row>
    <row r="4347" spans="3:45">
      <c r="C4347" s="34">
        <v>281</v>
      </c>
      <c r="D4347" s="94">
        <v>3.3</v>
      </c>
      <c r="E4347" s="94">
        <v>3.370869704229424</v>
      </c>
      <c r="F4347" s="94">
        <v>3.0232541746018815</v>
      </c>
      <c r="G4347" s="94">
        <v>3.196305099262946</v>
      </c>
      <c r="H4347" s="94">
        <v>3.1714156094069885</v>
      </c>
      <c r="I4347" s="94">
        <v>3.2220507596207293</v>
      </c>
      <c r="J4347" s="94">
        <v>3.5645259081465031</v>
      </c>
      <c r="K4347" s="94">
        <v>3.4187494109834109</v>
      </c>
      <c r="L4347" s="94">
        <v>3.3892692102487221</v>
      </c>
      <c r="M4347" s="94">
        <v>3.6649852165471297</v>
      </c>
      <c r="N4347" s="94">
        <v>3.4170478230203791</v>
      </c>
      <c r="O4347" s="94">
        <v>3.6784108258214512</v>
      </c>
      <c r="P4347" s="94">
        <v>3.6313335832506684</v>
      </c>
      <c r="Q4347" s="94">
        <v>3.3539430499825307</v>
      </c>
      <c r="R4347" s="94">
        <v>3.031244079268653</v>
      </c>
      <c r="S4347" s="94">
        <v>3.1806384994627908</v>
      </c>
      <c r="T4347" s="94">
        <v>3.1161141586264192</v>
      </c>
      <c r="U4347" s="94">
        <v>2.7266912891736363</v>
      </c>
      <c r="V4347" s="94">
        <v>2.7899081705189785</v>
      </c>
      <c r="W4347" s="94">
        <v>3.238207401139551</v>
      </c>
      <c r="X4347" s="94">
        <v>3.1575524509469717</v>
      </c>
      <c r="Y4347" s="94">
        <v>2.8578295240481286</v>
      </c>
      <c r="Z4347" s="94">
        <v>2.639339226134326</v>
      </c>
      <c r="AA4347" s="94">
        <v>2.2883150075649357</v>
      </c>
      <c r="AB4347" s="94">
        <v>2.3536257937199383</v>
      </c>
      <c r="AC4347" s="94">
        <v>2.280307835398744</v>
      </c>
      <c r="AD4347" s="94">
        <v>2.0042641851339722</v>
      </c>
      <c r="AE4347" s="94">
        <v>2.1540437460573609</v>
      </c>
      <c r="AF4347" s="94">
        <v>2.0461145960071305</v>
      </c>
      <c r="AG4347" s="94">
        <v>1.9292415850742481</v>
      </c>
      <c r="AH4347" s="94">
        <v>1.8389791917834577</v>
      </c>
      <c r="AI4347" s="94">
        <v>1.7712869025440809</v>
      </c>
      <c r="AJ4347" s="94">
        <v>1.7829974966290516</v>
      </c>
      <c r="AK4347" s="94">
        <v>1.6689602999699915</v>
      </c>
      <c r="AL4347" s="94">
        <v>1.680569753228877</v>
      </c>
      <c r="AM4347" s="94">
        <v>1.6745546166366025</v>
      </c>
      <c r="AN4347" s="94">
        <v>1.6892069362481081</v>
      </c>
      <c r="AO4347" s="94">
        <v>1.7108524224001196</v>
      </c>
      <c r="AP4347" s="94">
        <v>1.6617897746655701</v>
      </c>
      <c r="AQ4347" s="94">
        <v>1.742636746589785</v>
      </c>
      <c r="AR4347" s="94">
        <v>1.7365585621014332</v>
      </c>
      <c r="AS4347" s="43">
        <f t="shared" si="120"/>
        <v>45.198409646636932</v>
      </c>
    </row>
    <row r="4348" spans="3:45">
      <c r="C4348" s="34">
        <v>282</v>
      </c>
      <c r="D4348" s="94">
        <v>3.3</v>
      </c>
      <c r="E4348" s="94">
        <v>3.0153102458382857</v>
      </c>
      <c r="F4348" s="94">
        <v>2.8931196444078915</v>
      </c>
      <c r="G4348" s="94">
        <v>2.7019940643042792</v>
      </c>
      <c r="H4348" s="94">
        <v>2.9527084909307422</v>
      </c>
      <c r="I4348" s="94">
        <v>3.1635173281024174</v>
      </c>
      <c r="J4348" s="94">
        <v>3.2120007896894247</v>
      </c>
      <c r="K4348" s="94">
        <v>3.0933367796198308</v>
      </c>
      <c r="L4348" s="94">
        <v>3.5829410124382211</v>
      </c>
      <c r="M4348" s="94">
        <v>3.6909065510263646</v>
      </c>
      <c r="N4348" s="94">
        <v>3.5477962537380456</v>
      </c>
      <c r="O4348" s="94">
        <v>3.3618579316629109</v>
      </c>
      <c r="P4348" s="94">
        <v>3.1473308771868651</v>
      </c>
      <c r="Q4348" s="94">
        <v>3.1332112261682754</v>
      </c>
      <c r="R4348" s="94">
        <v>3.1306541338238114</v>
      </c>
      <c r="S4348" s="94">
        <v>3.0278205783518266</v>
      </c>
      <c r="T4348" s="94">
        <v>3.1942817746421399</v>
      </c>
      <c r="U4348" s="94">
        <v>3.5665924353778342</v>
      </c>
      <c r="V4348" s="94">
        <v>3.6783726510948291</v>
      </c>
      <c r="W4348" s="94">
        <v>4.1192726944663391</v>
      </c>
      <c r="X4348" s="94">
        <v>3.6716310336237505</v>
      </c>
      <c r="Y4348" s="94">
        <v>3.6964156897062783</v>
      </c>
      <c r="Z4348" s="94">
        <v>3.7544936660577264</v>
      </c>
      <c r="AA4348" s="94">
        <v>4.356881887176641</v>
      </c>
      <c r="AB4348" s="94">
        <v>3.9889455844164949</v>
      </c>
      <c r="AC4348" s="94">
        <v>3.8616247238016781</v>
      </c>
      <c r="AD4348" s="94">
        <v>3.5825483553852639</v>
      </c>
      <c r="AE4348" s="94">
        <v>3.423057817335792</v>
      </c>
      <c r="AF4348" s="94">
        <v>3.6401475214611878</v>
      </c>
      <c r="AG4348" s="94">
        <v>3.8072258607476281</v>
      </c>
      <c r="AH4348" s="94">
        <v>3.8337448954351152</v>
      </c>
      <c r="AI4348" s="94">
        <v>3.6680207513493417</v>
      </c>
      <c r="AJ4348" s="94">
        <v>3.6948322757182965</v>
      </c>
      <c r="AK4348" s="94">
        <v>3.8448671245577</v>
      </c>
      <c r="AL4348" s="94">
        <v>3.2434493287028641</v>
      </c>
      <c r="AM4348" s="94">
        <v>3.0027678822612427</v>
      </c>
      <c r="AN4348" s="94">
        <v>2.8684271986897079</v>
      </c>
      <c r="AO4348" s="94">
        <v>2.9395378894424917</v>
      </c>
      <c r="AP4348" s="94">
        <v>3.0325551549297241</v>
      </c>
      <c r="AQ4348" s="94">
        <v>3.1619631197862619</v>
      </c>
      <c r="AR4348" s="94">
        <v>3.3823102158041012</v>
      </c>
      <c r="AS4348" s="43">
        <f t="shared" si="120"/>
        <v>49.550400238851765</v>
      </c>
    </row>
    <row r="4349" spans="3:45">
      <c r="C4349" s="34">
        <v>283</v>
      </c>
      <c r="D4349" s="94">
        <v>3.3</v>
      </c>
      <c r="E4349" s="94">
        <v>3.3867686778936448</v>
      </c>
      <c r="F4349" s="94">
        <v>3.075008116168545</v>
      </c>
      <c r="G4349" s="94">
        <v>2.8524373385213262</v>
      </c>
      <c r="H4349" s="94">
        <v>2.8328954237961264</v>
      </c>
      <c r="I4349" s="94">
        <v>2.5302010140132083</v>
      </c>
      <c r="J4349" s="94">
        <v>2.3658539640208613</v>
      </c>
      <c r="K4349" s="94">
        <v>2.3865865956237804</v>
      </c>
      <c r="L4349" s="94">
        <v>2.4456257372464529</v>
      </c>
      <c r="M4349" s="94">
        <v>2.5236978818586588</v>
      </c>
      <c r="N4349" s="94">
        <v>2.6103556221233819</v>
      </c>
      <c r="O4349" s="94">
        <v>2.4598955915731699</v>
      </c>
      <c r="P4349" s="94">
        <v>2.3684876015360863</v>
      </c>
      <c r="Q4349" s="94">
        <v>2.2985257562522472</v>
      </c>
      <c r="R4349" s="94">
        <v>2.196526725859699</v>
      </c>
      <c r="S4349" s="94">
        <v>1.8580711286980647</v>
      </c>
      <c r="T4349" s="94">
        <v>1.7149419415828322</v>
      </c>
      <c r="U4349" s="94">
        <v>1.7111773987829637</v>
      </c>
      <c r="V4349" s="94">
        <v>1.496356193455725</v>
      </c>
      <c r="W4349" s="94">
        <v>1.4085324972067479</v>
      </c>
      <c r="X4349" s="94">
        <v>1.333727382638396</v>
      </c>
      <c r="Y4349" s="94">
        <v>1.1839384532469253</v>
      </c>
      <c r="Z4349" s="94">
        <v>0.96772307881221165</v>
      </c>
      <c r="AA4349" s="94">
        <v>0.88820901290570464</v>
      </c>
      <c r="AB4349" s="94">
        <v>0.93031068517240223</v>
      </c>
      <c r="AC4349" s="94">
        <v>0.93456781031178449</v>
      </c>
      <c r="AD4349" s="94">
        <v>0.83270629592581058</v>
      </c>
      <c r="AE4349" s="94">
        <v>0.86350284279784506</v>
      </c>
      <c r="AF4349" s="94">
        <v>0.8519366279653412</v>
      </c>
      <c r="AG4349" s="94">
        <v>0.78684535535244771</v>
      </c>
      <c r="AH4349" s="94">
        <v>0.78964278622845219</v>
      </c>
      <c r="AI4349" s="94">
        <v>0.74068580382854188</v>
      </c>
      <c r="AJ4349" s="94">
        <v>0.73800865266814708</v>
      </c>
      <c r="AK4349" s="94">
        <v>0.73830286147317536</v>
      </c>
      <c r="AL4349" s="94">
        <v>0.753476086279946</v>
      </c>
      <c r="AM4349" s="94">
        <v>0.74541446918715693</v>
      </c>
      <c r="AN4349" s="94">
        <v>0.72952887319146309</v>
      </c>
      <c r="AO4349" s="94">
        <v>0.754947624834724</v>
      </c>
      <c r="AP4349" s="94">
        <v>0.76694622904107312</v>
      </c>
      <c r="AQ4349" s="94">
        <v>0.75360494895754815</v>
      </c>
      <c r="AR4349" s="94">
        <v>0.74199911073552738</v>
      </c>
      <c r="AS4349" s="43">
        <f t="shared" si="120"/>
        <v>32.321639001573288</v>
      </c>
    </row>
    <row r="4350" spans="3:45">
      <c r="C4350" s="34">
        <v>284</v>
      </c>
      <c r="D4350" s="94">
        <v>3.3</v>
      </c>
      <c r="E4350" s="94">
        <v>3.1630031990753928</v>
      </c>
      <c r="F4350" s="94">
        <v>3.0768483495549632</v>
      </c>
      <c r="G4350" s="94">
        <v>2.4930215163218761</v>
      </c>
      <c r="H4350" s="94">
        <v>2.3686914766496199</v>
      </c>
      <c r="I4350" s="94">
        <v>2.2424962441953267</v>
      </c>
      <c r="J4350" s="94">
        <v>2.0065926877379638</v>
      </c>
      <c r="K4350" s="94">
        <v>1.8732277090279954</v>
      </c>
      <c r="L4350" s="94">
        <v>1.7031152319621841</v>
      </c>
      <c r="M4350" s="94">
        <v>1.7431002166354626</v>
      </c>
      <c r="N4350" s="94">
        <v>1.8757898327890845</v>
      </c>
      <c r="O4350" s="94">
        <v>1.9930834186092508</v>
      </c>
      <c r="P4350" s="94">
        <v>1.9490984313942661</v>
      </c>
      <c r="Q4350" s="94">
        <v>1.8198039380068309</v>
      </c>
      <c r="R4350" s="94">
        <v>1.7990653101506977</v>
      </c>
      <c r="S4350" s="94">
        <v>1.9950162958316664</v>
      </c>
      <c r="T4350" s="94">
        <v>2.1459076209915016</v>
      </c>
      <c r="U4350" s="94">
        <v>1.9356824584585892</v>
      </c>
      <c r="V4350" s="94">
        <v>2.0066286106204223</v>
      </c>
      <c r="W4350" s="94">
        <v>2.1226652353275051</v>
      </c>
      <c r="X4350" s="94">
        <v>2.0014933584235317</v>
      </c>
      <c r="Y4350" s="94">
        <v>1.8602850207094201</v>
      </c>
      <c r="Z4350" s="94">
        <v>1.5692497109788017</v>
      </c>
      <c r="AA4350" s="94">
        <v>1.4573358906968485</v>
      </c>
      <c r="AB4350" s="94">
        <v>1.3232054898214369</v>
      </c>
      <c r="AC4350" s="94">
        <v>1.1082661901710931</v>
      </c>
      <c r="AD4350" s="94">
        <v>1.0209296961458973</v>
      </c>
      <c r="AE4350" s="94">
        <v>0.99209134880190708</v>
      </c>
      <c r="AF4350" s="94">
        <v>0.98572335900212538</v>
      </c>
      <c r="AG4350" s="94">
        <v>0.96016383639831548</v>
      </c>
      <c r="AH4350" s="94">
        <v>1.0216174383469092</v>
      </c>
      <c r="AI4350" s="94">
        <v>1.0438842065619001</v>
      </c>
      <c r="AJ4350" s="94">
        <v>1.1312340848814531</v>
      </c>
      <c r="AK4350" s="94">
        <v>1.1292740214766985</v>
      </c>
      <c r="AL4350" s="94">
        <v>1.0409583695132887</v>
      </c>
      <c r="AM4350" s="94">
        <v>1.0365719795995634</v>
      </c>
      <c r="AN4350" s="94">
        <v>0.98962404662029912</v>
      </c>
      <c r="AO4350" s="94">
        <v>0.98235505771944143</v>
      </c>
      <c r="AP4350" s="94">
        <v>0.96129703901619745</v>
      </c>
      <c r="AQ4350" s="94">
        <v>0.98476969051055663</v>
      </c>
      <c r="AR4350" s="94">
        <v>1.0606758266489427</v>
      </c>
      <c r="AS4350" s="43">
        <f t="shared" si="120"/>
        <v>30.655807128305792</v>
      </c>
    </row>
    <row r="4351" spans="3:45">
      <c r="C4351" s="34">
        <v>285</v>
      </c>
      <c r="D4351" s="94">
        <v>3.3</v>
      </c>
      <c r="E4351" s="94">
        <v>2.9232162842422889</v>
      </c>
      <c r="F4351" s="94">
        <v>2.9190748229185499</v>
      </c>
      <c r="G4351" s="94">
        <v>2.8044707085430582</v>
      </c>
      <c r="H4351" s="94">
        <v>2.8193358135618709</v>
      </c>
      <c r="I4351" s="94">
        <v>2.8619112923269254</v>
      </c>
      <c r="J4351" s="94">
        <v>3.3575801149764035</v>
      </c>
      <c r="K4351" s="94">
        <v>4.010452263260297</v>
      </c>
      <c r="L4351" s="94">
        <v>3.5825448528424682</v>
      </c>
      <c r="M4351" s="94">
        <v>3.6195965186117967</v>
      </c>
      <c r="N4351" s="94">
        <v>3.3465849068226876</v>
      </c>
      <c r="O4351" s="94">
        <v>2.925047195652867</v>
      </c>
      <c r="P4351" s="94">
        <v>3.1056543958009741</v>
      </c>
      <c r="Q4351" s="94">
        <v>3.1541366755374516</v>
      </c>
      <c r="R4351" s="94">
        <v>2.8033877722055225</v>
      </c>
      <c r="S4351" s="94">
        <v>2.5562803592667511</v>
      </c>
      <c r="T4351" s="94">
        <v>2.2899901860007845</v>
      </c>
      <c r="U4351" s="94">
        <v>2.6196548385556677</v>
      </c>
      <c r="V4351" s="94">
        <v>2.8989258657863317</v>
      </c>
      <c r="W4351" s="94">
        <v>2.8710288207098094</v>
      </c>
      <c r="X4351" s="94">
        <v>3.0726192727698627</v>
      </c>
      <c r="Y4351" s="94">
        <v>3.222766620106281</v>
      </c>
      <c r="Z4351" s="94">
        <v>2.8057863970878127</v>
      </c>
      <c r="AA4351" s="94">
        <v>2.8151778746889939</v>
      </c>
      <c r="AB4351" s="94">
        <v>2.9604057626302103</v>
      </c>
      <c r="AC4351" s="94">
        <v>2.8604500787985199</v>
      </c>
      <c r="AD4351" s="94">
        <v>2.6058137634538845</v>
      </c>
      <c r="AE4351" s="94">
        <v>2.7293529235946647</v>
      </c>
      <c r="AF4351" s="94">
        <v>2.6674430843276218</v>
      </c>
      <c r="AG4351" s="94">
        <v>2.7536463428329663</v>
      </c>
      <c r="AH4351" s="94">
        <v>2.5650095656589529</v>
      </c>
      <c r="AI4351" s="94">
        <v>2.7192725367818529</v>
      </c>
      <c r="AJ4351" s="94">
        <v>2.6876410588991035</v>
      </c>
      <c r="AK4351" s="94">
        <v>2.4541596223372015</v>
      </c>
      <c r="AL4351" s="94">
        <v>2.5333208463735168</v>
      </c>
      <c r="AM4351" s="94">
        <v>2.5978890845217659</v>
      </c>
      <c r="AN4351" s="94">
        <v>2.8018905254006392</v>
      </c>
      <c r="AO4351" s="94">
        <v>2.8215779013222462</v>
      </c>
      <c r="AP4351" s="94">
        <v>2.7380488993616754</v>
      </c>
      <c r="AQ4351" s="94">
        <v>2.8329844698369948</v>
      </c>
      <c r="AR4351" s="94">
        <v>2.5511350111579763</v>
      </c>
      <c r="AS4351" s="43">
        <f t="shared" si="120"/>
        <v>44.939810396328646</v>
      </c>
    </row>
    <row r="4352" spans="3:45">
      <c r="C4352" s="34">
        <v>286</v>
      </c>
      <c r="D4352" s="94">
        <v>3.3</v>
      </c>
      <c r="E4352" s="94">
        <v>3.1512750957825904</v>
      </c>
      <c r="F4352" s="94">
        <v>3.081341683337957</v>
      </c>
      <c r="G4352" s="94">
        <v>2.6273553344937204</v>
      </c>
      <c r="H4352" s="94">
        <v>2.591957980442352</v>
      </c>
      <c r="I4352" s="94">
        <v>2.7241126144452572</v>
      </c>
      <c r="J4352" s="94">
        <v>2.3108724958815232</v>
      </c>
      <c r="K4352" s="94">
        <v>2.2187002994522831</v>
      </c>
      <c r="L4352" s="94">
        <v>2.0909132274711628</v>
      </c>
      <c r="M4352" s="94">
        <v>2.1452513281533281</v>
      </c>
      <c r="N4352" s="94">
        <v>2.061137097015596</v>
      </c>
      <c r="O4352" s="94">
        <v>1.8990908902514552</v>
      </c>
      <c r="P4352" s="94">
        <v>1.6909571905893273</v>
      </c>
      <c r="Q4352" s="94">
        <v>1.5476662090536726</v>
      </c>
      <c r="R4352" s="94">
        <v>1.4560817830978487</v>
      </c>
      <c r="S4352" s="94">
        <v>1.2855758462242619</v>
      </c>
      <c r="T4352" s="94">
        <v>1.2291120752369156</v>
      </c>
      <c r="U4352" s="94">
        <v>1.0572896453487188</v>
      </c>
      <c r="V4352" s="94">
        <v>1.047829104028202</v>
      </c>
      <c r="W4352" s="94">
        <v>1.0510959747601483</v>
      </c>
      <c r="X4352" s="94">
        <v>1.0481214208132155</v>
      </c>
      <c r="Y4352" s="94">
        <v>1.0188433847360854</v>
      </c>
      <c r="Z4352" s="94">
        <v>1.0966105918649103</v>
      </c>
      <c r="AA4352" s="94">
        <v>0.94265963287080867</v>
      </c>
      <c r="AB4352" s="94">
        <v>0.90089994945339402</v>
      </c>
      <c r="AC4352" s="94">
        <v>1.0955886998237712</v>
      </c>
      <c r="AD4352" s="94">
        <v>1.0348881368932348</v>
      </c>
      <c r="AE4352" s="94">
        <v>1.032499223432455</v>
      </c>
      <c r="AF4352" s="94">
        <v>1.0228211583872975</v>
      </c>
      <c r="AG4352" s="94">
        <v>0.94077304218946656</v>
      </c>
      <c r="AH4352" s="94">
        <v>0.91367305991570424</v>
      </c>
      <c r="AI4352" s="94">
        <v>0.83157832444602375</v>
      </c>
      <c r="AJ4352" s="94">
        <v>0.83604453649741162</v>
      </c>
      <c r="AK4352" s="94">
        <v>0.80376186470285105</v>
      </c>
      <c r="AL4352" s="94">
        <v>0.76096293931153913</v>
      </c>
      <c r="AM4352" s="94">
        <v>0.81463152943079409</v>
      </c>
      <c r="AN4352" s="94">
        <v>0.94520178155688273</v>
      </c>
      <c r="AO4352" s="94">
        <v>0.82005100770752259</v>
      </c>
      <c r="AP4352" s="94">
        <v>0.78881268845351005</v>
      </c>
      <c r="AQ4352" s="94">
        <v>0.78209798435168343</v>
      </c>
      <c r="AR4352" s="94">
        <v>0.75332859739178148</v>
      </c>
      <c r="AS4352" s="43">
        <f t="shared" si="120"/>
        <v>29.130205115756254</v>
      </c>
    </row>
    <row r="4353" spans="3:45">
      <c r="C4353" s="34">
        <v>287</v>
      </c>
      <c r="D4353" s="94">
        <v>3.3</v>
      </c>
      <c r="E4353" s="94">
        <v>2.9239546410252362</v>
      </c>
      <c r="F4353" s="94">
        <v>2.9140575314482664</v>
      </c>
      <c r="G4353" s="94">
        <v>2.8853534769618485</v>
      </c>
      <c r="H4353" s="94">
        <v>2.5398315627353325</v>
      </c>
      <c r="I4353" s="94">
        <v>2.5088542992633198</v>
      </c>
      <c r="J4353" s="94">
        <v>2.4438510227231283</v>
      </c>
      <c r="K4353" s="94">
        <v>2.1825089743935191</v>
      </c>
      <c r="L4353" s="94">
        <v>2.1998178272984061</v>
      </c>
      <c r="M4353" s="94">
        <v>1.8214842670095541</v>
      </c>
      <c r="N4353" s="94">
        <v>1.6135105872401756</v>
      </c>
      <c r="O4353" s="94">
        <v>1.6137946292094085</v>
      </c>
      <c r="P4353" s="94">
        <v>1.5266603740031521</v>
      </c>
      <c r="Q4353" s="94">
        <v>1.4162767508707881</v>
      </c>
      <c r="R4353" s="94">
        <v>1.3624445261760272</v>
      </c>
      <c r="S4353" s="94">
        <v>1.2130352848928259</v>
      </c>
      <c r="T4353" s="94">
        <v>1.1643409299160401</v>
      </c>
      <c r="U4353" s="94">
        <v>1.24982271384965</v>
      </c>
      <c r="V4353" s="94">
        <v>1.1564612850640343</v>
      </c>
      <c r="W4353" s="94">
        <v>1.0258971644634589</v>
      </c>
      <c r="X4353" s="94">
        <v>1.0251594311064502</v>
      </c>
      <c r="Y4353" s="94">
        <v>1.0030584097553497</v>
      </c>
      <c r="Z4353" s="94">
        <v>1.0114946715828321</v>
      </c>
      <c r="AA4353" s="94">
        <v>1.0061437650040976</v>
      </c>
      <c r="AB4353" s="94">
        <v>1.1040521556799114</v>
      </c>
      <c r="AC4353" s="94">
        <v>1.0453838969983607</v>
      </c>
      <c r="AD4353" s="94">
        <v>0.94065168676333333</v>
      </c>
      <c r="AE4353" s="94">
        <v>0.8747947054381181</v>
      </c>
      <c r="AF4353" s="94">
        <v>0.83600208306010537</v>
      </c>
      <c r="AG4353" s="94">
        <v>0.748641390544448</v>
      </c>
      <c r="AH4353" s="94">
        <v>0.69888660338392306</v>
      </c>
      <c r="AI4353" s="94">
        <v>0.76454169505927039</v>
      </c>
      <c r="AJ4353" s="94">
        <v>0.69198282188023674</v>
      </c>
      <c r="AK4353" s="94">
        <v>0.62658051386419678</v>
      </c>
      <c r="AL4353" s="94">
        <v>0.65841320074779008</v>
      </c>
      <c r="AM4353" s="94">
        <v>0.64504305566788367</v>
      </c>
      <c r="AN4353" s="94">
        <v>0.66686188009450242</v>
      </c>
      <c r="AO4353" s="94">
        <v>0.65342721679393745</v>
      </c>
      <c r="AP4353" s="94">
        <v>0.66229207042652982</v>
      </c>
      <c r="AQ4353" s="94">
        <v>0.74073694505127241</v>
      </c>
      <c r="AR4353" s="94">
        <v>0.77730368569004216</v>
      </c>
      <c r="AS4353" s="43">
        <f t="shared" si="120"/>
        <v>27.967708210007981</v>
      </c>
    </row>
    <row r="4354" spans="3:45">
      <c r="C4354" s="34">
        <v>288</v>
      </c>
      <c r="D4354" s="94">
        <v>3.3</v>
      </c>
      <c r="E4354" s="94">
        <v>3.0021141398163991</v>
      </c>
      <c r="F4354" s="94">
        <v>3.2141561453045737</v>
      </c>
      <c r="G4354" s="94">
        <v>3.4053543318760688</v>
      </c>
      <c r="H4354" s="94">
        <v>3.2403322596953297</v>
      </c>
      <c r="I4354" s="94">
        <v>3.1366909607130471</v>
      </c>
      <c r="J4354" s="94">
        <v>2.8380229008347317</v>
      </c>
      <c r="K4354" s="94">
        <v>2.6781185873502604</v>
      </c>
      <c r="L4354" s="94">
        <v>2.315028462000833</v>
      </c>
      <c r="M4354" s="94">
        <v>2.3729163897657206</v>
      </c>
      <c r="N4354" s="94">
        <v>2.2405835512913068</v>
      </c>
      <c r="O4354" s="94">
        <v>2.0618680431756773</v>
      </c>
      <c r="P4354" s="94">
        <v>1.8516245622806771</v>
      </c>
      <c r="Q4354" s="94">
        <v>1.7370042877177929</v>
      </c>
      <c r="R4354" s="94">
        <v>1.7016802720802924</v>
      </c>
      <c r="S4354" s="94">
        <v>1.6577106700137347</v>
      </c>
      <c r="T4354" s="94">
        <v>1.4256122146944172</v>
      </c>
      <c r="U4354" s="94">
        <v>1.2509902894333433</v>
      </c>
      <c r="V4354" s="94">
        <v>1.1587832992060232</v>
      </c>
      <c r="W4354" s="94">
        <v>1.1907445995775854</v>
      </c>
      <c r="X4354" s="94">
        <v>1.429777524175134</v>
      </c>
      <c r="Y4354" s="94">
        <v>1.3694747111734829</v>
      </c>
      <c r="Z4354" s="94">
        <v>1.5142212437242939</v>
      </c>
      <c r="AA4354" s="94">
        <v>1.5645132149091843</v>
      </c>
      <c r="AB4354" s="94">
        <v>1.5746229908629479</v>
      </c>
      <c r="AC4354" s="94">
        <v>1.5808147525570253</v>
      </c>
      <c r="AD4354" s="94">
        <v>1.5816568788639376</v>
      </c>
      <c r="AE4354" s="94">
        <v>1.472485215936995</v>
      </c>
      <c r="AF4354" s="94">
        <v>1.4634175673396186</v>
      </c>
      <c r="AG4354" s="94">
        <v>1.4118534541733467</v>
      </c>
      <c r="AH4354" s="94">
        <v>1.4436559297508829</v>
      </c>
      <c r="AI4354" s="94">
        <v>1.4181691097960218</v>
      </c>
      <c r="AJ4354" s="94">
        <v>1.5007829125762875</v>
      </c>
      <c r="AK4354" s="94">
        <v>1.4598418967268674</v>
      </c>
      <c r="AL4354" s="94">
        <v>1.5411491520669913</v>
      </c>
      <c r="AM4354" s="94">
        <v>1.5841445368215465</v>
      </c>
      <c r="AN4354" s="94">
        <v>1.6104008004459338</v>
      </c>
      <c r="AO4354" s="94">
        <v>1.4491600187756823</v>
      </c>
      <c r="AP4354" s="94">
        <v>1.358807786746848</v>
      </c>
      <c r="AQ4354" s="94">
        <v>1.3890976643573325</v>
      </c>
      <c r="AR4354" s="94">
        <v>1.3166700718216695</v>
      </c>
      <c r="AS4354" s="43">
        <f t="shared" si="120"/>
        <v>34.09824422044727</v>
      </c>
    </row>
    <row r="4355" spans="3:45">
      <c r="C4355" s="34">
        <v>289</v>
      </c>
      <c r="D4355" s="94">
        <v>3.3</v>
      </c>
      <c r="E4355" s="94">
        <v>3.8030366739236099</v>
      </c>
      <c r="F4355" s="94">
        <v>3.8839737748786081</v>
      </c>
      <c r="G4355" s="94">
        <v>4.053846118110819</v>
      </c>
      <c r="H4355" s="94">
        <v>3.054554625028906</v>
      </c>
      <c r="I4355" s="94">
        <v>2.7676082084363061</v>
      </c>
      <c r="J4355" s="94">
        <v>2.702204834682072</v>
      </c>
      <c r="K4355" s="94">
        <v>2.7167433403327159</v>
      </c>
      <c r="L4355" s="94">
        <v>2.7390531533062572</v>
      </c>
      <c r="M4355" s="94">
        <v>2.6815276459575728</v>
      </c>
      <c r="N4355" s="94">
        <v>2.799879691472615</v>
      </c>
      <c r="O4355" s="94">
        <v>2.6171135105627088</v>
      </c>
      <c r="P4355" s="94">
        <v>2.5788801358091296</v>
      </c>
      <c r="Q4355" s="94">
        <v>2.6304120576257692</v>
      </c>
      <c r="R4355" s="94">
        <v>2.4400973484114368</v>
      </c>
      <c r="S4355" s="94">
        <v>2.2648501497089737</v>
      </c>
      <c r="T4355" s="94">
        <v>2.3363303832296323</v>
      </c>
      <c r="U4355" s="94">
        <v>2.3668849047585354</v>
      </c>
      <c r="V4355" s="94">
        <v>2.5801150588551955</v>
      </c>
      <c r="W4355" s="94">
        <v>2.3215982798428274</v>
      </c>
      <c r="X4355" s="94">
        <v>2.2581536964534448</v>
      </c>
      <c r="Y4355" s="94">
        <v>2.4942445768696588</v>
      </c>
      <c r="Z4355" s="94">
        <v>2.3609270516922827</v>
      </c>
      <c r="AA4355" s="94">
        <v>2.0732992395849856</v>
      </c>
      <c r="AB4355" s="94">
        <v>1.9884542190883128</v>
      </c>
      <c r="AC4355" s="94">
        <v>2.0313625154950974</v>
      </c>
      <c r="AD4355" s="94">
        <v>2.2374611792027821</v>
      </c>
      <c r="AE4355" s="94">
        <v>2.0156494562199758</v>
      </c>
      <c r="AF4355" s="94">
        <v>1.716182539208625</v>
      </c>
      <c r="AG4355" s="94">
        <v>1.6624557108259892</v>
      </c>
      <c r="AH4355" s="94">
        <v>1.6636741457341864</v>
      </c>
      <c r="AI4355" s="94">
        <v>1.6995541773797145</v>
      </c>
      <c r="AJ4355" s="94">
        <v>1.7500485275275726</v>
      </c>
      <c r="AK4355" s="94">
        <v>1.6182382907518478</v>
      </c>
      <c r="AL4355" s="94">
        <v>1.5864208995758562</v>
      </c>
      <c r="AM4355" s="94">
        <v>1.7116005230551106</v>
      </c>
      <c r="AN4355" s="94">
        <v>1.7461778381947244</v>
      </c>
      <c r="AO4355" s="94">
        <v>1.6897845945982328</v>
      </c>
      <c r="AP4355" s="94">
        <v>1.7843297099839388</v>
      </c>
      <c r="AQ4355" s="94">
        <v>1.9455213037895587</v>
      </c>
      <c r="AR4355" s="94">
        <v>1.9180621771943069</v>
      </c>
      <c r="AS4355" s="43">
        <f t="shared" si="120"/>
        <v>40.933381152808586</v>
      </c>
    </row>
    <row r="4356" spans="3:45">
      <c r="C4356" s="34">
        <v>290</v>
      </c>
      <c r="D4356" s="94">
        <v>3.3</v>
      </c>
      <c r="E4356" s="94">
        <v>3.2876742995679433</v>
      </c>
      <c r="F4356" s="94">
        <v>3.0263808955554561</v>
      </c>
      <c r="G4356" s="94">
        <v>2.6642138259962378</v>
      </c>
      <c r="H4356" s="94">
        <v>2.4868595793080974</v>
      </c>
      <c r="I4356" s="94">
        <v>1.9926855579220621</v>
      </c>
      <c r="J4356" s="94">
        <v>1.9104300918046222</v>
      </c>
      <c r="K4356" s="94">
        <v>1.9184198923057345</v>
      </c>
      <c r="L4356" s="94">
        <v>1.9838405977960114</v>
      </c>
      <c r="M4356" s="94">
        <v>1.8767694208306469</v>
      </c>
      <c r="N4356" s="94">
        <v>1.8801852630299802</v>
      </c>
      <c r="O4356" s="94">
        <v>1.7868029380414474</v>
      </c>
      <c r="P4356" s="94">
        <v>1.6319333917052694</v>
      </c>
      <c r="Q4356" s="94">
        <v>1.7403416745208187</v>
      </c>
      <c r="R4356" s="94">
        <v>1.5559154614555348</v>
      </c>
      <c r="S4356" s="94">
        <v>1.6514176163157797</v>
      </c>
      <c r="T4356" s="94">
        <v>1.8769685327432726</v>
      </c>
      <c r="U4356" s="94">
        <v>2.1414235598771834</v>
      </c>
      <c r="V4356" s="94">
        <v>2.263856627600958</v>
      </c>
      <c r="W4356" s="94">
        <v>2.0346001546222459</v>
      </c>
      <c r="X4356" s="94">
        <v>2.0416010591218212</v>
      </c>
      <c r="Y4356" s="94">
        <v>1.9681266457207756</v>
      </c>
      <c r="Z4356" s="94">
        <v>1.828160947825259</v>
      </c>
      <c r="AA4356" s="94">
        <v>1.7622910113021684</v>
      </c>
      <c r="AB4356" s="94">
        <v>1.7478417519875646</v>
      </c>
      <c r="AC4356" s="94">
        <v>1.8101312775621718</v>
      </c>
      <c r="AD4356" s="94">
        <v>1.8605299819775214</v>
      </c>
      <c r="AE4356" s="94">
        <v>1.8937724219372056</v>
      </c>
      <c r="AF4356" s="94">
        <v>1.8068227812487581</v>
      </c>
      <c r="AG4356" s="94">
        <v>1.9082325166643619</v>
      </c>
      <c r="AH4356" s="94">
        <v>1.8580548152209577</v>
      </c>
      <c r="AI4356" s="94">
        <v>1.6487838761618887</v>
      </c>
      <c r="AJ4356" s="94">
        <v>1.706927094669743</v>
      </c>
      <c r="AK4356" s="94">
        <v>1.7769831958975251</v>
      </c>
      <c r="AL4356" s="94">
        <v>1.9151775398476851</v>
      </c>
      <c r="AM4356" s="94">
        <v>1.8361524953154487</v>
      </c>
      <c r="AN4356" s="94">
        <v>1.8432075835776462</v>
      </c>
      <c r="AO4356" s="94">
        <v>1.7863988178441874</v>
      </c>
      <c r="AP4356" s="94">
        <v>1.6589459158080264</v>
      </c>
      <c r="AQ4356" s="94">
        <v>1.7658511441362397</v>
      </c>
      <c r="AR4356" s="94">
        <v>1.8470851724134087</v>
      </c>
      <c r="AS4356" s="43">
        <f t="shared" si="120"/>
        <v>32.556051787930301</v>
      </c>
    </row>
    <row r="4357" spans="3:45">
      <c r="C4357" s="34">
        <v>291</v>
      </c>
      <c r="D4357" s="94">
        <v>3.3</v>
      </c>
      <c r="E4357" s="94">
        <v>3.1330353632451002</v>
      </c>
      <c r="F4357" s="94">
        <v>3.0779852880459533</v>
      </c>
      <c r="G4357" s="94">
        <v>3.1127437848439201</v>
      </c>
      <c r="H4357" s="94">
        <v>2.9151657023797495</v>
      </c>
      <c r="I4357" s="94">
        <v>2.6524705349510462</v>
      </c>
      <c r="J4357" s="94">
        <v>2.6830875683771058</v>
      </c>
      <c r="K4357" s="94">
        <v>2.3633446879666318</v>
      </c>
      <c r="L4357" s="94">
        <v>2.4986906113531306</v>
      </c>
      <c r="M4357" s="94">
        <v>2.4158943095877907</v>
      </c>
      <c r="N4357" s="94">
        <v>2.2565697708410655</v>
      </c>
      <c r="O4357" s="94">
        <v>2.2194929298041992</v>
      </c>
      <c r="P4357" s="94">
        <v>2.0875875796898304</v>
      </c>
      <c r="Q4357" s="94">
        <v>2.149538917013313</v>
      </c>
      <c r="R4357" s="94">
        <v>1.9050478399145392</v>
      </c>
      <c r="S4357" s="94">
        <v>2.0989047171086939</v>
      </c>
      <c r="T4357" s="94">
        <v>2.0810117593184367</v>
      </c>
      <c r="U4357" s="94">
        <v>2.0514795772322305</v>
      </c>
      <c r="V4357" s="94">
        <v>1.6946892249563588</v>
      </c>
      <c r="W4357" s="94">
        <v>1.6560542440304171</v>
      </c>
      <c r="X4357" s="94">
        <v>1.4969198568588389</v>
      </c>
      <c r="Y4357" s="94">
        <v>1.447961742995576</v>
      </c>
      <c r="Z4357" s="94">
        <v>1.3829095352986636</v>
      </c>
      <c r="AA4357" s="94">
        <v>1.2819673196383128</v>
      </c>
      <c r="AB4357" s="94">
        <v>1.2475176764410532</v>
      </c>
      <c r="AC4357" s="94">
        <v>1.303065380777721</v>
      </c>
      <c r="AD4357" s="94">
        <v>1.2875051963768493</v>
      </c>
      <c r="AE4357" s="94">
        <v>1.4510277287565529</v>
      </c>
      <c r="AF4357" s="94">
        <v>1.4522374828662772</v>
      </c>
      <c r="AG4357" s="94">
        <v>1.4565920977987836</v>
      </c>
      <c r="AH4357" s="94">
        <v>1.4739139230172429</v>
      </c>
      <c r="AI4357" s="94">
        <v>1.3093799712527847</v>
      </c>
      <c r="AJ4357" s="94">
        <v>1.2613293255256954</v>
      </c>
      <c r="AK4357" s="94">
        <v>1.1872844245186147</v>
      </c>
      <c r="AL4357" s="94">
        <v>1.2394783466446961</v>
      </c>
      <c r="AM4357" s="94">
        <v>1.2200195101995863</v>
      </c>
      <c r="AN4357" s="94">
        <v>1.1491444010271126</v>
      </c>
      <c r="AO4357" s="94">
        <v>1.1986483226019788</v>
      </c>
      <c r="AP4357" s="94">
        <v>1.2719048811622982</v>
      </c>
      <c r="AQ4357" s="94">
        <v>1.1512269373859623</v>
      </c>
      <c r="AR4357" s="94">
        <v>1.1482108608235155</v>
      </c>
      <c r="AS4357" s="43">
        <f t="shared" si="120"/>
        <v>34.043032617030846</v>
      </c>
    </row>
    <row r="4358" spans="3:45">
      <c r="C4358" s="34">
        <v>292</v>
      </c>
      <c r="D4358" s="94">
        <v>3.3</v>
      </c>
      <c r="E4358" s="94">
        <v>3.2474542800408406</v>
      </c>
      <c r="F4358" s="94">
        <v>3.1502016137660465</v>
      </c>
      <c r="G4358" s="94">
        <v>3.2008221430708197</v>
      </c>
      <c r="H4358" s="94">
        <v>2.9516608001139764</v>
      </c>
      <c r="I4358" s="94">
        <v>2.6695268691410017</v>
      </c>
      <c r="J4358" s="94">
        <v>2.3552391061600133</v>
      </c>
      <c r="K4358" s="94">
        <v>2.3764987423807806</v>
      </c>
      <c r="L4358" s="94">
        <v>2.3986739397486163</v>
      </c>
      <c r="M4358" s="94">
        <v>2.1208677365320869</v>
      </c>
      <c r="N4358" s="94">
        <v>1.9126931758142418</v>
      </c>
      <c r="O4358" s="94">
        <v>2.1191167995018803</v>
      </c>
      <c r="P4358" s="94">
        <v>2.2846091081347479</v>
      </c>
      <c r="Q4358" s="94">
        <v>2.3413484383516541</v>
      </c>
      <c r="R4358" s="94">
        <v>2.5876271181360884</v>
      </c>
      <c r="S4358" s="94">
        <v>2.2787811406905636</v>
      </c>
      <c r="T4358" s="94">
        <v>2.4021361486970587</v>
      </c>
      <c r="U4358" s="94">
        <v>2.4275494073892023</v>
      </c>
      <c r="V4358" s="94">
        <v>2.4685725288515092</v>
      </c>
      <c r="W4358" s="94">
        <v>2.2842418205647523</v>
      </c>
      <c r="X4358" s="94">
        <v>2.5502677943435268</v>
      </c>
      <c r="Y4358" s="94">
        <v>2.5754175536517425</v>
      </c>
      <c r="Z4358" s="94">
        <v>2.6906615087100723</v>
      </c>
      <c r="AA4358" s="94">
        <v>2.5361052168663312</v>
      </c>
      <c r="AB4358" s="94">
        <v>2.5425721247972115</v>
      </c>
      <c r="AC4358" s="94">
        <v>2.7693692542107318</v>
      </c>
      <c r="AD4358" s="94">
        <v>3.0030091120912874</v>
      </c>
      <c r="AE4358" s="94">
        <v>2.7542710988776129</v>
      </c>
      <c r="AF4358" s="94">
        <v>2.5221259895973209</v>
      </c>
      <c r="AG4358" s="94">
        <v>2.8630364323466964</v>
      </c>
      <c r="AH4358" s="94">
        <v>2.8616897290182064</v>
      </c>
      <c r="AI4358" s="94">
        <v>2.6722533029007121</v>
      </c>
      <c r="AJ4358" s="94">
        <v>2.6747896031398306</v>
      </c>
      <c r="AK4358" s="94">
        <v>2.7124712113091185</v>
      </c>
      <c r="AL4358" s="94">
        <v>2.5612821346314405</v>
      </c>
      <c r="AM4358" s="94">
        <v>2.5464711820797046</v>
      </c>
      <c r="AN4358" s="94">
        <v>2.2003742132297512</v>
      </c>
      <c r="AO4358" s="94">
        <v>2.1777128715467327</v>
      </c>
      <c r="AP4358" s="94">
        <v>1.95267917505457</v>
      </c>
      <c r="AQ4358" s="94">
        <v>1.9476270502074131</v>
      </c>
      <c r="AR4358" s="94">
        <v>1.9643441460151791</v>
      </c>
      <c r="AS4358" s="43">
        <f t="shared" si="120"/>
        <v>39.338651844242072</v>
      </c>
    </row>
    <row r="4359" spans="3:45">
      <c r="C4359" s="34">
        <v>293</v>
      </c>
      <c r="D4359" s="94">
        <v>3.3</v>
      </c>
      <c r="E4359" s="94">
        <v>3.0934263075285471</v>
      </c>
      <c r="F4359" s="94">
        <v>3.1501780590017971</v>
      </c>
      <c r="G4359" s="94">
        <v>2.8321620436556705</v>
      </c>
      <c r="H4359" s="94">
        <v>2.631365480716954</v>
      </c>
      <c r="I4359" s="94">
        <v>2.5099453454255749</v>
      </c>
      <c r="J4359" s="94">
        <v>2.5525835784092319</v>
      </c>
      <c r="K4359" s="94">
        <v>2.5135136321829954</v>
      </c>
      <c r="L4359" s="94">
        <v>2.4149480586297938</v>
      </c>
      <c r="M4359" s="94">
        <v>2.6421813995794956</v>
      </c>
      <c r="N4359" s="94">
        <v>2.3106995488121473</v>
      </c>
      <c r="O4359" s="94">
        <v>2.0405635284394092</v>
      </c>
      <c r="P4359" s="94">
        <v>1.888427513196191</v>
      </c>
      <c r="Q4359" s="94">
        <v>1.8076734498022364</v>
      </c>
      <c r="R4359" s="94">
        <v>1.8633773191570262</v>
      </c>
      <c r="S4359" s="94">
        <v>1.8746489021189339</v>
      </c>
      <c r="T4359" s="94">
        <v>1.8390118616856752</v>
      </c>
      <c r="U4359" s="94">
        <v>1.7275354763528616</v>
      </c>
      <c r="V4359" s="94">
        <v>1.6902272146399582</v>
      </c>
      <c r="W4359" s="94">
        <v>1.7303566745237882</v>
      </c>
      <c r="X4359" s="94">
        <v>1.797345708019749</v>
      </c>
      <c r="Y4359" s="94">
        <v>1.7265806062536275</v>
      </c>
      <c r="Z4359" s="94">
        <v>1.5104421049831689</v>
      </c>
      <c r="AA4359" s="94">
        <v>1.5698343075573651</v>
      </c>
      <c r="AB4359" s="94">
        <v>1.5573881462574772</v>
      </c>
      <c r="AC4359" s="94">
        <v>1.5574582094645719</v>
      </c>
      <c r="AD4359" s="94">
        <v>1.5585916991821518</v>
      </c>
      <c r="AE4359" s="94">
        <v>1.6939283006059438</v>
      </c>
      <c r="AF4359" s="94">
        <v>1.7119728396232248</v>
      </c>
      <c r="AG4359" s="94">
        <v>1.5833028606989716</v>
      </c>
      <c r="AH4359" s="94">
        <v>1.6851648023312036</v>
      </c>
      <c r="AI4359" s="94">
        <v>1.7224968454258027</v>
      </c>
      <c r="AJ4359" s="94">
        <v>1.6891139509792397</v>
      </c>
      <c r="AK4359" s="94">
        <v>1.7965460577507135</v>
      </c>
      <c r="AL4359" s="94">
        <v>1.7770730906241949</v>
      </c>
      <c r="AM4359" s="94">
        <v>1.8556031406286304</v>
      </c>
      <c r="AN4359" s="94">
        <v>2.0236981198611477</v>
      </c>
      <c r="AO4359" s="94">
        <v>1.8232670865543632</v>
      </c>
      <c r="AP4359" s="94">
        <v>1.7843814105355555</v>
      </c>
      <c r="AQ4359" s="94">
        <v>1.719596895325975</v>
      </c>
      <c r="AR4359" s="94">
        <v>1.7456111448918217</v>
      </c>
      <c r="AS4359" s="43">
        <f t="shared" si="120"/>
        <v>34.294629715589686</v>
      </c>
    </row>
    <row r="4360" spans="3:45">
      <c r="C4360" s="34">
        <v>294</v>
      </c>
      <c r="D4360" s="94">
        <v>3.3</v>
      </c>
      <c r="E4360" s="94">
        <v>3.198024829010917</v>
      </c>
      <c r="F4360" s="94">
        <v>2.9236057513714506</v>
      </c>
      <c r="G4360" s="94">
        <v>2.7556832211421645</v>
      </c>
      <c r="H4360" s="94">
        <v>2.8967944139189794</v>
      </c>
      <c r="I4360" s="94">
        <v>3.0403499494011665</v>
      </c>
      <c r="J4360" s="94">
        <v>2.7646037918356678</v>
      </c>
      <c r="K4360" s="94">
        <v>2.4781659780833722</v>
      </c>
      <c r="L4360" s="94">
        <v>2.6922071632432085</v>
      </c>
      <c r="M4360" s="94">
        <v>2.9308854801714479</v>
      </c>
      <c r="N4360" s="94">
        <v>3.0759425093265533</v>
      </c>
      <c r="O4360" s="94">
        <v>3.1763861134602167</v>
      </c>
      <c r="P4360" s="94">
        <v>2.9152928140382826</v>
      </c>
      <c r="Q4360" s="94">
        <v>2.6114155476314127</v>
      </c>
      <c r="R4360" s="94">
        <v>2.4558983598586512</v>
      </c>
      <c r="S4360" s="94">
        <v>2.5529038379572637</v>
      </c>
      <c r="T4360" s="94">
        <v>2.4562497756897193</v>
      </c>
      <c r="U4360" s="94">
        <v>2.3355133269845578</v>
      </c>
      <c r="V4360" s="94">
        <v>2.15679751395409</v>
      </c>
      <c r="W4360" s="94">
        <v>2.1313474952696136</v>
      </c>
      <c r="X4360" s="94">
        <v>2.0538215290692636</v>
      </c>
      <c r="Y4360" s="94">
        <v>2.1516082203764237</v>
      </c>
      <c r="Z4360" s="94">
        <v>2.1960958587684227</v>
      </c>
      <c r="AA4360" s="94">
        <v>2.2733660273899714</v>
      </c>
      <c r="AB4360" s="94">
        <v>2.166509696791866</v>
      </c>
      <c r="AC4360" s="94">
        <v>2.0709698901222318</v>
      </c>
      <c r="AD4360" s="94">
        <v>2.0719245106754216</v>
      </c>
      <c r="AE4360" s="94">
        <v>1.819982136883699</v>
      </c>
      <c r="AF4360" s="94">
        <v>1.6900430113299973</v>
      </c>
      <c r="AG4360" s="94">
        <v>1.7837936742196721</v>
      </c>
      <c r="AH4360" s="94">
        <v>1.8013599805089811</v>
      </c>
      <c r="AI4360" s="94">
        <v>1.6083388388876756</v>
      </c>
      <c r="AJ4360" s="94">
        <v>1.7608300501383896</v>
      </c>
      <c r="AK4360" s="94">
        <v>1.897242638848168</v>
      </c>
      <c r="AL4360" s="94">
        <v>1.8760276115811803</v>
      </c>
      <c r="AM4360" s="94">
        <v>1.7968870796000804</v>
      </c>
      <c r="AN4360" s="94">
        <v>1.8797618316411131</v>
      </c>
      <c r="AO4360" s="94">
        <v>1.9641764855561703</v>
      </c>
      <c r="AP4360" s="94">
        <v>1.7407707548315463</v>
      </c>
      <c r="AQ4360" s="94">
        <v>1.7827101193946751</v>
      </c>
      <c r="AR4360" s="94">
        <v>1.6283017754394487</v>
      </c>
      <c r="AS4360" s="43">
        <f t="shared" si="120"/>
        <v>39.106768612176268</v>
      </c>
    </row>
    <row r="4361" spans="3:45">
      <c r="C4361" s="34">
        <v>295</v>
      </c>
      <c r="D4361" s="94">
        <v>3.3</v>
      </c>
      <c r="E4361" s="94">
        <v>3.1608432275511213</v>
      </c>
      <c r="F4361" s="94">
        <v>3.041199827034526</v>
      </c>
      <c r="G4361" s="94">
        <v>2.9281359474913629</v>
      </c>
      <c r="H4361" s="94">
        <v>2.5755265916049042</v>
      </c>
      <c r="I4361" s="94">
        <v>2.2893389592097959</v>
      </c>
      <c r="J4361" s="94">
        <v>2.1152875512142852</v>
      </c>
      <c r="K4361" s="94">
        <v>1.9321182420040894</v>
      </c>
      <c r="L4361" s="94">
        <v>2.2479079914820783</v>
      </c>
      <c r="M4361" s="94">
        <v>2.1300050724645958</v>
      </c>
      <c r="N4361" s="94">
        <v>2.092525702446824</v>
      </c>
      <c r="O4361" s="94">
        <v>2.0806174708374781</v>
      </c>
      <c r="P4361" s="94">
        <v>2.061875474194343</v>
      </c>
      <c r="Q4361" s="94">
        <v>2.1713784752217413</v>
      </c>
      <c r="R4361" s="94">
        <v>2.2351427106132071</v>
      </c>
      <c r="S4361" s="94">
        <v>1.8346571992124228</v>
      </c>
      <c r="T4361" s="94">
        <v>1.7958044898072778</v>
      </c>
      <c r="U4361" s="94">
        <v>1.8430944783848446</v>
      </c>
      <c r="V4361" s="94">
        <v>1.800953937105259</v>
      </c>
      <c r="W4361" s="94">
        <v>1.648984818490155</v>
      </c>
      <c r="X4361" s="94">
        <v>1.5244456728791873</v>
      </c>
      <c r="Y4361" s="94">
        <v>1.4024448184164138</v>
      </c>
      <c r="Z4361" s="94">
        <v>1.5602792100856893</v>
      </c>
      <c r="AA4361" s="94">
        <v>1.5783109918679179</v>
      </c>
      <c r="AB4361" s="94">
        <v>1.5730007212434558</v>
      </c>
      <c r="AC4361" s="94">
        <v>1.6867398384290289</v>
      </c>
      <c r="AD4361" s="94">
        <v>1.7149742632145637</v>
      </c>
      <c r="AE4361" s="94">
        <v>1.6489897409375267</v>
      </c>
      <c r="AF4361" s="94">
        <v>1.4994976961702888</v>
      </c>
      <c r="AG4361" s="94">
        <v>1.3452532625713471</v>
      </c>
      <c r="AH4361" s="94">
        <v>1.3723396750746462</v>
      </c>
      <c r="AI4361" s="94">
        <v>1.4688019926685485</v>
      </c>
      <c r="AJ4361" s="94">
        <v>1.3259893952556379</v>
      </c>
      <c r="AK4361" s="94">
        <v>1.1945813161211918</v>
      </c>
      <c r="AL4361" s="94">
        <v>1.0956813389883455</v>
      </c>
      <c r="AM4361" s="94">
        <v>1.1227413356089335</v>
      </c>
      <c r="AN4361" s="94">
        <v>1.1084494285198341</v>
      </c>
      <c r="AO4361" s="94">
        <v>0.96287058515286605</v>
      </c>
      <c r="AP4361" s="94">
        <v>0.98622466240014095</v>
      </c>
      <c r="AQ4361" s="94">
        <v>0.89640185430449681</v>
      </c>
      <c r="AR4361" s="94">
        <v>0.79596784816819421</v>
      </c>
      <c r="AS4361" s="43">
        <f t="shared" si="120"/>
        <v>32.427144190639815</v>
      </c>
    </row>
    <row r="4362" spans="3:45">
      <c r="C4362" s="34">
        <v>296</v>
      </c>
      <c r="D4362" s="94">
        <v>3.3</v>
      </c>
      <c r="E4362" s="94">
        <v>3.4328921228990015</v>
      </c>
      <c r="F4362" s="94">
        <v>3.4911740503670652</v>
      </c>
      <c r="G4362" s="94">
        <v>3.5822309170214255</v>
      </c>
      <c r="H4362" s="94">
        <v>3.5528817697681312</v>
      </c>
      <c r="I4362" s="94">
        <v>3.8477617454227309</v>
      </c>
      <c r="J4362" s="94">
        <v>4.0838102782187944</v>
      </c>
      <c r="K4362" s="94">
        <v>3.9540817162793935</v>
      </c>
      <c r="L4362" s="94">
        <v>3.8588092994949017</v>
      </c>
      <c r="M4362" s="94">
        <v>3.6328711126891453</v>
      </c>
      <c r="N4362" s="94">
        <v>3.7342866644335104</v>
      </c>
      <c r="O4362" s="94">
        <v>3.5386490274306266</v>
      </c>
      <c r="P4362" s="94">
        <v>3.3933929594749737</v>
      </c>
      <c r="Q4362" s="94">
        <v>3.0747445908814943</v>
      </c>
      <c r="R4362" s="94">
        <v>3.0420396348514345</v>
      </c>
      <c r="S4362" s="94">
        <v>2.6100143301803485</v>
      </c>
      <c r="T4362" s="94">
        <v>2.4121838550214383</v>
      </c>
      <c r="U4362" s="94">
        <v>2.2249870067928961</v>
      </c>
      <c r="V4362" s="94">
        <v>2.2623132294774337</v>
      </c>
      <c r="W4362" s="94">
        <v>1.9485430083230313</v>
      </c>
      <c r="X4362" s="94">
        <v>1.6123834157727805</v>
      </c>
      <c r="Y4362" s="94">
        <v>1.3721419693096462</v>
      </c>
      <c r="Z4362" s="94">
        <v>1.4047080775120566</v>
      </c>
      <c r="AA4362" s="94">
        <v>1.4369352124812105</v>
      </c>
      <c r="AB4362" s="94">
        <v>1.2760296802037692</v>
      </c>
      <c r="AC4362" s="94">
        <v>1.2522389347193137</v>
      </c>
      <c r="AD4362" s="94">
        <v>1.18047096685935</v>
      </c>
      <c r="AE4362" s="94">
        <v>1.2429973383051787</v>
      </c>
      <c r="AF4362" s="94">
        <v>1.2309370591987772</v>
      </c>
      <c r="AG4362" s="94">
        <v>1.3448814370506026</v>
      </c>
      <c r="AH4362" s="94">
        <v>1.3522374782010553</v>
      </c>
      <c r="AI4362" s="94">
        <v>1.2552849468766083</v>
      </c>
      <c r="AJ4362" s="94">
        <v>1.2443426435906439</v>
      </c>
      <c r="AK4362" s="94">
        <v>1.4272884817643108</v>
      </c>
      <c r="AL4362" s="94">
        <v>1.4384847561011815</v>
      </c>
      <c r="AM4362" s="94">
        <v>1.4467607209530857</v>
      </c>
      <c r="AN4362" s="94">
        <v>1.5505985893862151</v>
      </c>
      <c r="AO4362" s="94">
        <v>1.5293458000615447</v>
      </c>
      <c r="AP4362" s="94">
        <v>1.6173850800908753</v>
      </c>
      <c r="AQ4362" s="94">
        <v>1.6068035889294958</v>
      </c>
      <c r="AR4362" s="94">
        <v>1.382917029196487</v>
      </c>
      <c r="AS4362" s="43">
        <f t="shared" si="120"/>
        <v>43.433607135896246</v>
      </c>
    </row>
    <row r="4363" spans="3:45">
      <c r="C4363" s="34">
        <v>297</v>
      </c>
      <c r="D4363" s="94">
        <v>3.3</v>
      </c>
      <c r="E4363" s="94">
        <v>3.5683166759085672</v>
      </c>
      <c r="F4363" s="94">
        <v>3.399042629344228</v>
      </c>
      <c r="G4363" s="94">
        <v>3.2815574445450246</v>
      </c>
      <c r="H4363" s="94">
        <v>3.2784886876959676</v>
      </c>
      <c r="I4363" s="94">
        <v>2.7850011198745501</v>
      </c>
      <c r="J4363" s="94">
        <v>2.7834778436411578</v>
      </c>
      <c r="K4363" s="94">
        <v>2.771465813889364</v>
      </c>
      <c r="L4363" s="94">
        <v>2.4091834542689936</v>
      </c>
      <c r="M4363" s="94">
        <v>2.4664651918782279</v>
      </c>
      <c r="N4363" s="94">
        <v>2.5516624596144553</v>
      </c>
      <c r="O4363" s="94">
        <v>2.4570416422882024</v>
      </c>
      <c r="P4363" s="94">
        <v>2.517998013967945</v>
      </c>
      <c r="Q4363" s="94">
        <v>2.25532106532909</v>
      </c>
      <c r="R4363" s="94">
        <v>2.0328375359796178</v>
      </c>
      <c r="S4363" s="94">
        <v>2.231508484905071</v>
      </c>
      <c r="T4363" s="94">
        <v>2.1810062467242535</v>
      </c>
      <c r="U4363" s="94">
        <v>2.2971497136051524</v>
      </c>
      <c r="V4363" s="94">
        <v>2.3454905064693889</v>
      </c>
      <c r="W4363" s="94">
        <v>2.004975296185048</v>
      </c>
      <c r="X4363" s="94">
        <v>1.9908668352217886</v>
      </c>
      <c r="Y4363" s="94">
        <v>2.0192503026091719</v>
      </c>
      <c r="Z4363" s="94">
        <v>1.7709128523710387</v>
      </c>
      <c r="AA4363" s="94">
        <v>1.8413087941323476</v>
      </c>
      <c r="AB4363" s="94">
        <v>1.5235866625095467</v>
      </c>
      <c r="AC4363" s="94">
        <v>1.447196968041631</v>
      </c>
      <c r="AD4363" s="94">
        <v>1.3748290576139679</v>
      </c>
      <c r="AE4363" s="94">
        <v>1.3852033356037605</v>
      </c>
      <c r="AF4363" s="94">
        <v>1.2722789288460334</v>
      </c>
      <c r="AG4363" s="94">
        <v>1.3541615905239299</v>
      </c>
      <c r="AH4363" s="94">
        <v>1.511749822683309</v>
      </c>
      <c r="AI4363" s="94">
        <v>1.5028959276335498</v>
      </c>
      <c r="AJ4363" s="94">
        <v>1.4226330173167305</v>
      </c>
      <c r="AK4363" s="94">
        <v>1.4608561740818486</v>
      </c>
      <c r="AL4363" s="94">
        <v>1.4904049228001381</v>
      </c>
      <c r="AM4363" s="94">
        <v>1.6381200683838542</v>
      </c>
      <c r="AN4363" s="94">
        <v>1.4844517101990258</v>
      </c>
      <c r="AO4363" s="94">
        <v>1.4223681619568156</v>
      </c>
      <c r="AP4363" s="94">
        <v>1.4233034470819104</v>
      </c>
      <c r="AQ4363" s="94">
        <v>1.0988251024899758</v>
      </c>
      <c r="AR4363" s="94">
        <v>1.2156058798771923</v>
      </c>
      <c r="AS4363" s="43">
        <f t="shared" si="120"/>
        <v>37.383152059477851</v>
      </c>
    </row>
    <row r="4364" spans="3:45">
      <c r="C4364" s="34">
        <v>298</v>
      </c>
      <c r="D4364" s="94">
        <v>3.3</v>
      </c>
      <c r="E4364" s="94">
        <v>3.033145302781477</v>
      </c>
      <c r="F4364" s="94">
        <v>2.4483310236001388</v>
      </c>
      <c r="G4364" s="94">
        <v>2.7228596113021801</v>
      </c>
      <c r="H4364" s="94">
        <v>2.9675777186962238</v>
      </c>
      <c r="I4364" s="94">
        <v>2.8637181988874381</v>
      </c>
      <c r="J4364" s="94">
        <v>2.8731889804240449</v>
      </c>
      <c r="K4364" s="94">
        <v>2.9209659471439262</v>
      </c>
      <c r="L4364" s="94">
        <v>2.5454245843728631</v>
      </c>
      <c r="M4364" s="94">
        <v>2.6789918421247019</v>
      </c>
      <c r="N4364" s="94">
        <v>2.7677993241124623</v>
      </c>
      <c r="O4364" s="94">
        <v>3.0228286471619752</v>
      </c>
      <c r="P4364" s="94">
        <v>2.9260380936591228</v>
      </c>
      <c r="Q4364" s="94">
        <v>3.0182447102776551</v>
      </c>
      <c r="R4364" s="94">
        <v>2.9391608473670763</v>
      </c>
      <c r="S4364" s="94">
        <v>3.137300956615463</v>
      </c>
      <c r="T4364" s="94">
        <v>3.2983147758765625</v>
      </c>
      <c r="U4364" s="94">
        <v>3.4297741671873001</v>
      </c>
      <c r="V4364" s="94">
        <v>3.235203277267924</v>
      </c>
      <c r="W4364" s="94">
        <v>3.1406047629064138</v>
      </c>
      <c r="X4364" s="94">
        <v>3.4342598498451617</v>
      </c>
      <c r="Y4364" s="94">
        <v>3.1812067629536642</v>
      </c>
      <c r="Z4364" s="94">
        <v>2.7044784529153896</v>
      </c>
      <c r="AA4364" s="94">
        <v>2.4844454708508383</v>
      </c>
      <c r="AB4364" s="94">
        <v>2.2002695081609382</v>
      </c>
      <c r="AC4364" s="94">
        <v>2.2982849141627621</v>
      </c>
      <c r="AD4364" s="94">
        <v>2.5967742377477996</v>
      </c>
      <c r="AE4364" s="94">
        <v>2.6141319673768972</v>
      </c>
      <c r="AF4364" s="94">
        <v>2.7554962393037385</v>
      </c>
      <c r="AG4364" s="94">
        <v>2.7639211491358999</v>
      </c>
      <c r="AH4364" s="94">
        <v>2.556824833611878</v>
      </c>
      <c r="AI4364" s="94">
        <v>2.6109942957612504</v>
      </c>
      <c r="AJ4364" s="94">
        <v>2.558815159977132</v>
      </c>
      <c r="AK4364" s="94">
        <v>2.4469575993140604</v>
      </c>
      <c r="AL4364" s="94">
        <v>2.1486682151384922</v>
      </c>
      <c r="AM4364" s="94">
        <v>2.378054079667661</v>
      </c>
      <c r="AN4364" s="94">
        <v>2.2802264582229408</v>
      </c>
      <c r="AO4364" s="94">
        <v>2.127574075891733</v>
      </c>
      <c r="AP4364" s="94">
        <v>1.9451837397442568</v>
      </c>
      <c r="AQ4364" s="94">
        <v>2.0985287195110116</v>
      </c>
      <c r="AR4364" s="94">
        <v>1.8278931864651111</v>
      </c>
      <c r="AS4364" s="43">
        <f t="shared" si="120"/>
        <v>42.521188391685669</v>
      </c>
    </row>
    <row r="4365" spans="3:45">
      <c r="C4365" s="34">
        <v>299</v>
      </c>
      <c r="D4365" s="94">
        <v>3.3</v>
      </c>
      <c r="E4365" s="94">
        <v>2.8963997485933439</v>
      </c>
      <c r="F4365" s="94">
        <v>2.778392616747285</v>
      </c>
      <c r="G4365" s="94">
        <v>2.7683998134868046</v>
      </c>
      <c r="H4365" s="94">
        <v>2.7547651201561907</v>
      </c>
      <c r="I4365" s="94">
        <v>3.2070314612505042</v>
      </c>
      <c r="J4365" s="94">
        <v>3.0276437451956153</v>
      </c>
      <c r="K4365" s="94">
        <v>3.3440217970628971</v>
      </c>
      <c r="L4365" s="94">
        <v>3.1249384069781065</v>
      </c>
      <c r="M4365" s="94">
        <v>3.1193840175853023</v>
      </c>
      <c r="N4365" s="94">
        <v>3.6586778719763204</v>
      </c>
      <c r="O4365" s="94">
        <v>3.1251741795375718</v>
      </c>
      <c r="P4365" s="94">
        <v>3.0585142281088458</v>
      </c>
      <c r="Q4365" s="94">
        <v>3.1374095798780988</v>
      </c>
      <c r="R4365" s="94">
        <v>3.0409050880078281</v>
      </c>
      <c r="S4365" s="94">
        <v>2.9732041681872117</v>
      </c>
      <c r="T4365" s="94">
        <v>3.0143759442708573</v>
      </c>
      <c r="U4365" s="94">
        <v>3.1435563044957764</v>
      </c>
      <c r="V4365" s="94">
        <v>3.4192865976707911</v>
      </c>
      <c r="W4365" s="94">
        <v>3.5512817555193119</v>
      </c>
      <c r="X4365" s="94">
        <v>3.4726765561207364</v>
      </c>
      <c r="Y4365" s="94">
        <v>3.1858853334325716</v>
      </c>
      <c r="Z4365" s="94">
        <v>2.9494050890236707</v>
      </c>
      <c r="AA4365" s="94">
        <v>3.0774674855938464</v>
      </c>
      <c r="AB4365" s="94">
        <v>2.8526873403293398</v>
      </c>
      <c r="AC4365" s="94">
        <v>2.6263424686747268</v>
      </c>
      <c r="AD4365" s="94">
        <v>2.2840383522777228</v>
      </c>
      <c r="AE4365" s="94">
        <v>2.1759199320342977</v>
      </c>
      <c r="AF4365" s="94">
        <v>2.1449575448877205</v>
      </c>
      <c r="AG4365" s="94">
        <v>1.9333765712065312</v>
      </c>
      <c r="AH4365" s="94">
        <v>2.0433458525039967</v>
      </c>
      <c r="AI4365" s="94">
        <v>2.2169802751259944</v>
      </c>
      <c r="AJ4365" s="94">
        <v>2.2490434598008777</v>
      </c>
      <c r="AK4365" s="94">
        <v>2.2231927477362516</v>
      </c>
      <c r="AL4365" s="94">
        <v>2.3338515913656175</v>
      </c>
      <c r="AM4365" s="94">
        <v>2.3873535431250485</v>
      </c>
      <c r="AN4365" s="94">
        <v>2.460971978022759</v>
      </c>
      <c r="AO4365" s="94">
        <v>2.1473762928489744</v>
      </c>
      <c r="AP4365" s="94">
        <v>2.310704548487919</v>
      </c>
      <c r="AQ4365" s="94">
        <v>2.5488415529244812</v>
      </c>
      <c r="AR4365" s="94">
        <v>2.2735930394934347</v>
      </c>
      <c r="AS4365" s="43">
        <f t="shared" si="120"/>
        <v>44.322364945239073</v>
      </c>
    </row>
    <row r="4366" spans="3:45">
      <c r="C4366" s="34">
        <v>300</v>
      </c>
      <c r="D4366" s="94">
        <v>3.3</v>
      </c>
      <c r="E4366" s="94">
        <v>3.3913026928064145</v>
      </c>
      <c r="F4366" s="94">
        <v>2.8388601407366933</v>
      </c>
      <c r="G4366" s="94">
        <v>3.1779712612199913</v>
      </c>
      <c r="H4366" s="94">
        <v>3.01558472023827</v>
      </c>
      <c r="I4366" s="94">
        <v>2.8405786518317604</v>
      </c>
      <c r="J4366" s="94">
        <v>2.6600954216137129</v>
      </c>
      <c r="K4366" s="94">
        <v>2.4556828645931095</v>
      </c>
      <c r="L4366" s="94">
        <v>2.5457703872571482</v>
      </c>
      <c r="M4366" s="94">
        <v>2.5154037616930158</v>
      </c>
      <c r="N4366" s="94">
        <v>2.3561373516325119</v>
      </c>
      <c r="O4366" s="94">
        <v>2.4315445862548608</v>
      </c>
      <c r="P4366" s="94">
        <v>2.3860433320806131</v>
      </c>
      <c r="Q4366" s="94">
        <v>2.3757169213354645</v>
      </c>
      <c r="R4366" s="94">
        <v>2.7239943081771241</v>
      </c>
      <c r="S4366" s="94">
        <v>2.5871771698578381</v>
      </c>
      <c r="T4366" s="94">
        <v>2.3611048082271915</v>
      </c>
      <c r="U4366" s="94">
        <v>2.4981745157965594</v>
      </c>
      <c r="V4366" s="94">
        <v>2.4222993867329223</v>
      </c>
      <c r="W4366" s="94">
        <v>2.4491353667365283</v>
      </c>
      <c r="X4366" s="94">
        <v>2.4574608952371051</v>
      </c>
      <c r="Y4366" s="94">
        <v>2.467983250429401</v>
      </c>
      <c r="Z4366" s="94">
        <v>2.409302813710855</v>
      </c>
      <c r="AA4366" s="94">
        <v>2.4920415672333305</v>
      </c>
      <c r="AB4366" s="94">
        <v>2.2990809486670511</v>
      </c>
      <c r="AC4366" s="94">
        <v>2.2614432693211666</v>
      </c>
      <c r="AD4366" s="94">
        <v>1.9820567817266315</v>
      </c>
      <c r="AE4366" s="94">
        <v>2.0246701406446324</v>
      </c>
      <c r="AF4366" s="94">
        <v>2.1810076708462471</v>
      </c>
      <c r="AG4366" s="94">
        <v>1.8568080998027354</v>
      </c>
      <c r="AH4366" s="94">
        <v>1.6869481730377534</v>
      </c>
      <c r="AI4366" s="94">
        <v>1.7831614086939593</v>
      </c>
      <c r="AJ4366" s="94">
        <v>1.7123225555853867</v>
      </c>
      <c r="AK4366" s="94">
        <v>1.6896529581840254</v>
      </c>
      <c r="AL4366" s="94">
        <v>1.6473763064611666</v>
      </c>
      <c r="AM4366" s="94">
        <v>1.5767398651035616</v>
      </c>
      <c r="AN4366" s="94">
        <v>1.5148450150790622</v>
      </c>
      <c r="AO4366" s="94">
        <v>1.5206198587096511</v>
      </c>
      <c r="AP4366" s="94">
        <v>1.3459727117910714</v>
      </c>
      <c r="AQ4366" s="94">
        <v>1.1863629388357302</v>
      </c>
      <c r="AR4366" s="94">
        <v>1.2243478812925077</v>
      </c>
      <c r="AS4366" s="43">
        <f t="shared" si="120"/>
        <v>38.531956503144549</v>
      </c>
    </row>
    <row r="4367" spans="3:45">
      <c r="C4367" s="34">
        <v>301</v>
      </c>
      <c r="D4367" s="94">
        <v>3.3</v>
      </c>
      <c r="E4367" s="94">
        <v>3.5856783008756259</v>
      </c>
      <c r="F4367" s="94">
        <v>3.4100700891125033</v>
      </c>
      <c r="G4367" s="94">
        <v>3.4018424523223851</v>
      </c>
      <c r="H4367" s="94">
        <v>3.4494944226750888</v>
      </c>
      <c r="I4367" s="94">
        <v>3.6059915994411722</v>
      </c>
      <c r="J4367" s="94">
        <v>3.9082851129209732</v>
      </c>
      <c r="K4367" s="94">
        <v>3.6051719302610326</v>
      </c>
      <c r="L4367" s="94">
        <v>3.7247616194227553</v>
      </c>
      <c r="M4367" s="94">
        <v>3.7433559422115144</v>
      </c>
      <c r="N4367" s="94">
        <v>3.6880121728175377</v>
      </c>
      <c r="O4367" s="94">
        <v>3.8389981652682401</v>
      </c>
      <c r="P4367" s="94">
        <v>3.4803934921546364</v>
      </c>
      <c r="Q4367" s="94">
        <v>3.4134254750713229</v>
      </c>
      <c r="R4367" s="94">
        <v>3.109550872195157</v>
      </c>
      <c r="S4367" s="94">
        <v>3.1174738752446634</v>
      </c>
      <c r="T4367" s="94">
        <v>2.9433137469377959</v>
      </c>
      <c r="U4367" s="94">
        <v>2.6713367179139147</v>
      </c>
      <c r="V4367" s="94">
        <v>2.6729074514920836</v>
      </c>
      <c r="W4367" s="94">
        <v>2.6302770735654315</v>
      </c>
      <c r="X4367" s="94">
        <v>2.4110498977014796</v>
      </c>
      <c r="Y4367" s="94">
        <v>2.4491127717690859</v>
      </c>
      <c r="Z4367" s="94">
        <v>2.6635310729600681</v>
      </c>
      <c r="AA4367" s="94">
        <v>2.5877442118833391</v>
      </c>
      <c r="AB4367" s="94">
        <v>2.5809130889530487</v>
      </c>
      <c r="AC4367" s="94">
        <v>2.7095175112059366</v>
      </c>
      <c r="AD4367" s="94">
        <v>2.6278918634275703</v>
      </c>
      <c r="AE4367" s="94">
        <v>2.4047050157840424</v>
      </c>
      <c r="AF4367" s="94">
        <v>2.6195551773474364</v>
      </c>
      <c r="AG4367" s="94">
        <v>2.6653856331755117</v>
      </c>
      <c r="AH4367" s="94">
        <v>3.0139060352638305</v>
      </c>
      <c r="AI4367" s="94">
        <v>2.8999205590597543</v>
      </c>
      <c r="AJ4367" s="94">
        <v>2.8372209619538316</v>
      </c>
      <c r="AK4367" s="94">
        <v>3.02258289768164</v>
      </c>
      <c r="AL4367" s="94">
        <v>3.0097431398038341</v>
      </c>
      <c r="AM4367" s="94">
        <v>2.8204966219704057</v>
      </c>
      <c r="AN4367" s="94">
        <v>2.9312365591659666</v>
      </c>
      <c r="AO4367" s="94">
        <v>2.7753993977783522</v>
      </c>
      <c r="AP4367" s="94">
        <v>2.492206412034685</v>
      </c>
      <c r="AQ4367" s="94">
        <v>2.585147615674678</v>
      </c>
      <c r="AR4367" s="94">
        <v>2.8806469811689532</v>
      </c>
      <c r="AS4367" s="43">
        <f t="shared" si="120"/>
        <v>48.611990443187651</v>
      </c>
    </row>
    <row r="4368" spans="3:45">
      <c r="C4368" s="34">
        <v>302</v>
      </c>
      <c r="D4368" s="94">
        <v>3.3</v>
      </c>
      <c r="E4368" s="94">
        <v>2.9434979194028594</v>
      </c>
      <c r="F4368" s="94">
        <v>2.422858751442154</v>
      </c>
      <c r="G4368" s="94">
        <v>2.3886328202306122</v>
      </c>
      <c r="H4368" s="94">
        <v>2.2911054465135567</v>
      </c>
      <c r="I4368" s="94">
        <v>1.9292270172348289</v>
      </c>
      <c r="J4368" s="94">
        <v>1.9117731678028369</v>
      </c>
      <c r="K4368" s="94">
        <v>1.7928604062855289</v>
      </c>
      <c r="L4368" s="94">
        <v>1.615423722607682</v>
      </c>
      <c r="M4368" s="94">
        <v>1.5565113014845351</v>
      </c>
      <c r="N4368" s="94">
        <v>1.5674120521181065</v>
      </c>
      <c r="O4368" s="94">
        <v>1.5464309013840014</v>
      </c>
      <c r="P4368" s="94">
        <v>1.6179165579585715</v>
      </c>
      <c r="Q4368" s="94">
        <v>1.5193110211793115</v>
      </c>
      <c r="R4368" s="94">
        <v>1.4975296437835715</v>
      </c>
      <c r="S4368" s="94">
        <v>1.3403583814359958</v>
      </c>
      <c r="T4368" s="94">
        <v>1.3487676838615421</v>
      </c>
      <c r="U4368" s="94">
        <v>1.3058577693331594</v>
      </c>
      <c r="V4368" s="94">
        <v>1.391591328170809</v>
      </c>
      <c r="W4368" s="94">
        <v>1.1630764117056793</v>
      </c>
      <c r="X4368" s="94">
        <v>1.0890650885263828</v>
      </c>
      <c r="Y4368" s="94">
        <v>1.0002037405060125</v>
      </c>
      <c r="Z4368" s="94">
        <v>1.0059017482466537</v>
      </c>
      <c r="AA4368" s="94">
        <v>0.98401883995432993</v>
      </c>
      <c r="AB4368" s="94">
        <v>0.86147403450154381</v>
      </c>
      <c r="AC4368" s="94">
        <v>0.84563531602068742</v>
      </c>
      <c r="AD4368" s="94">
        <v>0.84847342589546138</v>
      </c>
      <c r="AE4368" s="94">
        <v>0.89432472611290159</v>
      </c>
      <c r="AF4368" s="94">
        <v>0.80020480498472768</v>
      </c>
      <c r="AG4368" s="94">
        <v>0.76288587424853327</v>
      </c>
      <c r="AH4368" s="94">
        <v>0.7053849545255052</v>
      </c>
      <c r="AI4368" s="94">
        <v>0.64812006275732414</v>
      </c>
      <c r="AJ4368" s="94">
        <v>0.61347517003411878</v>
      </c>
      <c r="AK4368" s="94">
        <v>0.55950628214382137</v>
      </c>
      <c r="AL4368" s="94">
        <v>0.59702654798657118</v>
      </c>
      <c r="AM4368" s="94">
        <v>0.63632716637221232</v>
      </c>
      <c r="AN4368" s="94">
        <v>0.60697596482673211</v>
      </c>
      <c r="AO4368" s="94">
        <v>0.63632776107558398</v>
      </c>
      <c r="AP4368" s="94">
        <v>0.60832922887159202</v>
      </c>
      <c r="AQ4368" s="94">
        <v>0.52033198687843896</v>
      </c>
      <c r="AR4368" s="94">
        <v>0.43307137928554007</v>
      </c>
      <c r="AS4368" s="43">
        <f t="shared" si="120"/>
        <v>25.631012569835683</v>
      </c>
    </row>
    <row r="4369" spans="3:45">
      <c r="C4369" s="34">
        <v>303</v>
      </c>
      <c r="D4369" s="94">
        <v>3.3</v>
      </c>
      <c r="E4369" s="94">
        <v>3.3302148040271526</v>
      </c>
      <c r="F4369" s="94">
        <v>3.0663399065237833</v>
      </c>
      <c r="G4369" s="94">
        <v>2.7635192105729778</v>
      </c>
      <c r="H4369" s="94">
        <v>2.678352824219429</v>
      </c>
      <c r="I4369" s="94">
        <v>2.5894396756593108</v>
      </c>
      <c r="J4369" s="94">
        <v>2.809537594057602</v>
      </c>
      <c r="K4369" s="94">
        <v>2.9118259869695038</v>
      </c>
      <c r="L4369" s="94">
        <v>2.8891584848713192</v>
      </c>
      <c r="M4369" s="94">
        <v>2.6190920464927192</v>
      </c>
      <c r="N4369" s="94">
        <v>2.4634300983264352</v>
      </c>
      <c r="O4369" s="94">
        <v>2.4924280074724758</v>
      </c>
      <c r="P4369" s="94">
        <v>2.3511550909409715</v>
      </c>
      <c r="Q4369" s="94">
        <v>2.1624975173970156</v>
      </c>
      <c r="R4369" s="94">
        <v>2.0898455908031757</v>
      </c>
      <c r="S4369" s="94">
        <v>2.1510001375272734</v>
      </c>
      <c r="T4369" s="94">
        <v>2.0769069407158356</v>
      </c>
      <c r="U4369" s="94">
        <v>2.1248616226554646</v>
      </c>
      <c r="V4369" s="94">
        <v>2.0198225063309927</v>
      </c>
      <c r="W4369" s="94">
        <v>1.9600743833119054</v>
      </c>
      <c r="X4369" s="94">
        <v>1.9599062751912735</v>
      </c>
      <c r="Y4369" s="94">
        <v>2.0290284222362911</v>
      </c>
      <c r="Z4369" s="94">
        <v>2.1236593331950364</v>
      </c>
      <c r="AA4369" s="94">
        <v>2.0614114553898486</v>
      </c>
      <c r="AB4369" s="94">
        <v>1.9811914033797322</v>
      </c>
      <c r="AC4369" s="94">
        <v>1.9867229941930611</v>
      </c>
      <c r="AD4369" s="94">
        <v>1.8149548860520774</v>
      </c>
      <c r="AE4369" s="94">
        <v>1.8460598324569883</v>
      </c>
      <c r="AF4369" s="94">
        <v>1.6961611729694532</v>
      </c>
      <c r="AG4369" s="94">
        <v>1.6358748725582801</v>
      </c>
      <c r="AH4369" s="94">
        <v>1.5699129312117586</v>
      </c>
      <c r="AI4369" s="94">
        <v>1.5422989187861551</v>
      </c>
      <c r="AJ4369" s="94">
        <v>1.6501438724320903</v>
      </c>
      <c r="AK4369" s="94">
        <v>1.5488311155314398</v>
      </c>
      <c r="AL4369" s="94">
        <v>1.5163010101908352</v>
      </c>
      <c r="AM4369" s="94">
        <v>1.5461971866869515</v>
      </c>
      <c r="AN4369" s="94">
        <v>1.5452365366705891</v>
      </c>
      <c r="AO4369" s="94">
        <v>1.4685689363996728</v>
      </c>
      <c r="AP4369" s="94">
        <v>1.5902575178683107</v>
      </c>
      <c r="AQ4369" s="94">
        <v>1.7578159376604423</v>
      </c>
      <c r="AR4369" s="94">
        <v>1.662054562407155</v>
      </c>
      <c r="AS4369" s="43">
        <f t="shared" si="120"/>
        <v>36.838745970153767</v>
      </c>
    </row>
    <row r="4370" spans="3:45">
      <c r="C4370" s="34">
        <v>304</v>
      </c>
      <c r="D4370" s="94">
        <v>3.3</v>
      </c>
      <c r="E4370" s="94">
        <v>3.3675250440374862</v>
      </c>
      <c r="F4370" s="94">
        <v>3.369901213947895</v>
      </c>
      <c r="G4370" s="94">
        <v>3.2704716062435706</v>
      </c>
      <c r="H4370" s="94">
        <v>3.0708014791045208</v>
      </c>
      <c r="I4370" s="94">
        <v>2.9180904551209919</v>
      </c>
      <c r="J4370" s="94">
        <v>3.1017728570028433</v>
      </c>
      <c r="K4370" s="94">
        <v>2.9573033074190787</v>
      </c>
      <c r="L4370" s="94">
        <v>2.6087471183116073</v>
      </c>
      <c r="M4370" s="94">
        <v>2.2660195540879213</v>
      </c>
      <c r="N4370" s="94">
        <v>2.1389720535422381</v>
      </c>
      <c r="O4370" s="94">
        <v>2.0823827215855339</v>
      </c>
      <c r="P4370" s="94">
        <v>1.8508232819770711</v>
      </c>
      <c r="Q4370" s="94">
        <v>1.6294778673093073</v>
      </c>
      <c r="R4370" s="94">
        <v>1.5704564786391451</v>
      </c>
      <c r="S4370" s="94">
        <v>1.5030869748385303</v>
      </c>
      <c r="T4370" s="94">
        <v>1.543017993409642</v>
      </c>
      <c r="U4370" s="94">
        <v>1.377509918185104</v>
      </c>
      <c r="V4370" s="94">
        <v>1.45459726998318</v>
      </c>
      <c r="W4370" s="94">
        <v>1.5170034419078287</v>
      </c>
      <c r="X4370" s="94">
        <v>1.377497338263111</v>
      </c>
      <c r="Y4370" s="94">
        <v>1.3176772373571193</v>
      </c>
      <c r="Z4370" s="94">
        <v>1.23394794403124</v>
      </c>
      <c r="AA4370" s="94">
        <v>1.197979355398763</v>
      </c>
      <c r="AB4370" s="94">
        <v>1.1888307806217937</v>
      </c>
      <c r="AC4370" s="94">
        <v>1.1241333430320215</v>
      </c>
      <c r="AD4370" s="94">
        <v>1.0286978241242488</v>
      </c>
      <c r="AE4370" s="94">
        <v>1.0286739374634388</v>
      </c>
      <c r="AF4370" s="94">
        <v>0.95021931450527963</v>
      </c>
      <c r="AG4370" s="94">
        <v>0.97197878478889788</v>
      </c>
      <c r="AH4370" s="94">
        <v>0.91783925415347134</v>
      </c>
      <c r="AI4370" s="94">
        <v>0.82272610465587714</v>
      </c>
      <c r="AJ4370" s="94">
        <v>0.799201424036865</v>
      </c>
      <c r="AK4370" s="94">
        <v>0.72308460385009388</v>
      </c>
      <c r="AL4370" s="94">
        <v>0.75799814970338197</v>
      </c>
      <c r="AM4370" s="94">
        <v>0.69535512334299676</v>
      </c>
      <c r="AN4370" s="94">
        <v>0.66051644742130178</v>
      </c>
      <c r="AO4370" s="94">
        <v>0.62208263726938351</v>
      </c>
      <c r="AP4370" s="94">
        <v>0.56523812412049446</v>
      </c>
      <c r="AQ4370" s="94">
        <v>0.48227158118779073</v>
      </c>
      <c r="AR4370" s="94">
        <v>0.52181559356457474</v>
      </c>
      <c r="AS4370" s="43">
        <f t="shared" si="120"/>
        <v>32.967639585333401</v>
      </c>
    </row>
    <row r="4371" spans="3:45">
      <c r="C4371" s="34">
        <v>305</v>
      </c>
      <c r="D4371" s="94">
        <v>3.3</v>
      </c>
      <c r="E4371" s="94">
        <v>2.9541153013324535</v>
      </c>
      <c r="F4371" s="94">
        <v>2.9227401612271491</v>
      </c>
      <c r="G4371" s="94">
        <v>2.7010565672830253</v>
      </c>
      <c r="H4371" s="94">
        <v>2.6283174178650279</v>
      </c>
      <c r="I4371" s="94">
        <v>2.756388198319303</v>
      </c>
      <c r="J4371" s="94">
        <v>2.9055669331364484</v>
      </c>
      <c r="K4371" s="94">
        <v>2.7810636496008092</v>
      </c>
      <c r="L4371" s="94">
        <v>2.9800113611146206</v>
      </c>
      <c r="M4371" s="94">
        <v>3.0241769521305408</v>
      </c>
      <c r="N4371" s="94">
        <v>3.0468193755839148</v>
      </c>
      <c r="O4371" s="94">
        <v>2.7521335506561209</v>
      </c>
      <c r="P4371" s="94">
        <v>3.107651838624772</v>
      </c>
      <c r="Q4371" s="94">
        <v>2.5543522181550591</v>
      </c>
      <c r="R4371" s="94">
        <v>2.5345366088350501</v>
      </c>
      <c r="S4371" s="94">
        <v>2.6148790035556142</v>
      </c>
      <c r="T4371" s="94">
        <v>2.4674010181585389</v>
      </c>
      <c r="U4371" s="94">
        <v>2.4758948591882528</v>
      </c>
      <c r="V4371" s="94">
        <v>2.3508708569402303</v>
      </c>
      <c r="W4371" s="94">
        <v>2.2012918037708391</v>
      </c>
      <c r="X4371" s="94">
        <v>2.2534737087108012</v>
      </c>
      <c r="Y4371" s="94">
        <v>2.2807588392742275</v>
      </c>
      <c r="Z4371" s="94">
        <v>2.215513756707852</v>
      </c>
      <c r="AA4371" s="94">
        <v>2.2838058490960398</v>
      </c>
      <c r="AB4371" s="94">
        <v>2.0999683375306883</v>
      </c>
      <c r="AC4371" s="94">
        <v>2.0056844249925612</v>
      </c>
      <c r="AD4371" s="94">
        <v>1.8439733100537798</v>
      </c>
      <c r="AE4371" s="94">
        <v>1.8569867958900499</v>
      </c>
      <c r="AF4371" s="94">
        <v>2.0104091075120003</v>
      </c>
      <c r="AG4371" s="94">
        <v>2.0056758338230929</v>
      </c>
      <c r="AH4371" s="94">
        <v>1.9342335464884404</v>
      </c>
      <c r="AI4371" s="94">
        <v>1.8380819312613137</v>
      </c>
      <c r="AJ4371" s="94">
        <v>1.9812111277592541</v>
      </c>
      <c r="AK4371" s="94">
        <v>1.7801967264675185</v>
      </c>
      <c r="AL4371" s="94">
        <v>1.6060892464731136</v>
      </c>
      <c r="AM4371" s="94">
        <v>1.5797322495994088</v>
      </c>
      <c r="AN4371" s="94">
        <v>1.4897772431650043</v>
      </c>
      <c r="AO4371" s="94">
        <v>1.5908834624311843</v>
      </c>
      <c r="AP4371" s="94">
        <v>1.5121258170205829</v>
      </c>
      <c r="AQ4371" s="94">
        <v>1.3436544116673372</v>
      </c>
      <c r="AR4371" s="94">
        <v>1.315997024128291</v>
      </c>
      <c r="AS4371" s="43">
        <f t="shared" si="120"/>
        <v>38.9479046430233</v>
      </c>
    </row>
    <row r="4372" spans="3:45">
      <c r="C4372" s="34">
        <v>306</v>
      </c>
      <c r="D4372" s="94">
        <v>3.3</v>
      </c>
      <c r="E4372" s="94">
        <v>2.7535224962530296</v>
      </c>
      <c r="F4372" s="94">
        <v>2.5812672641148033</v>
      </c>
      <c r="G4372" s="94">
        <v>2.2201943135703393</v>
      </c>
      <c r="H4372" s="94">
        <v>2.2093831022528443</v>
      </c>
      <c r="I4372" s="94">
        <v>2.1525638435906806</v>
      </c>
      <c r="J4372" s="94">
        <v>1.8427010351230249</v>
      </c>
      <c r="K4372" s="94">
        <v>1.9487863469618385</v>
      </c>
      <c r="L4372" s="94">
        <v>1.8847513805157916</v>
      </c>
      <c r="M4372" s="94">
        <v>1.544465178553593</v>
      </c>
      <c r="N4372" s="94">
        <v>1.6122227151826483</v>
      </c>
      <c r="O4372" s="94">
        <v>1.4253268409751552</v>
      </c>
      <c r="P4372" s="94">
        <v>1.3391593809898383</v>
      </c>
      <c r="Q4372" s="94">
        <v>1.3276770112074441</v>
      </c>
      <c r="R4372" s="94">
        <v>1.4025974853221479</v>
      </c>
      <c r="S4372" s="94">
        <v>1.4108313653585891</v>
      </c>
      <c r="T4372" s="94">
        <v>1.4325519705118388</v>
      </c>
      <c r="U4372" s="94">
        <v>1.3944114574681876</v>
      </c>
      <c r="V4372" s="94">
        <v>1.3247634948106244</v>
      </c>
      <c r="W4372" s="94">
        <v>1.4499205993380102</v>
      </c>
      <c r="X4372" s="94">
        <v>1.3195109281398525</v>
      </c>
      <c r="Y4372" s="94">
        <v>1.3323801867883185</v>
      </c>
      <c r="Z4372" s="94">
        <v>1.2087018974632537</v>
      </c>
      <c r="AA4372" s="94">
        <v>1.1451440235475596</v>
      </c>
      <c r="AB4372" s="94">
        <v>1.1460465077883721</v>
      </c>
      <c r="AC4372" s="94">
        <v>1.246912932595825</v>
      </c>
      <c r="AD4372" s="94">
        <v>1.2358720793541333</v>
      </c>
      <c r="AE4372" s="94">
        <v>1.2102810212397448</v>
      </c>
      <c r="AF4372" s="94">
        <v>1.0880691312499691</v>
      </c>
      <c r="AG4372" s="94">
        <v>1.1671030649164444</v>
      </c>
      <c r="AH4372" s="94">
        <v>1.1869029652210403</v>
      </c>
      <c r="AI4372" s="94">
        <v>1.260586519949783</v>
      </c>
      <c r="AJ4372" s="94">
        <v>1.2282789366543547</v>
      </c>
      <c r="AK4372" s="94">
        <v>1.1046261355358757</v>
      </c>
      <c r="AL4372" s="94">
        <v>1.1949244596891786</v>
      </c>
      <c r="AM4372" s="94">
        <v>1.3131079058150752</v>
      </c>
      <c r="AN4372" s="94">
        <v>1.3509739566984627</v>
      </c>
      <c r="AO4372" s="94">
        <v>1.4600528032238607</v>
      </c>
      <c r="AP4372" s="94">
        <v>1.3925584639107835</v>
      </c>
      <c r="AQ4372" s="94">
        <v>1.3442653694673101</v>
      </c>
      <c r="AR4372" s="94">
        <v>1.3587822700298009</v>
      </c>
      <c r="AS4372" s="43">
        <f t="shared" si="120"/>
        <v>27.174101073532366</v>
      </c>
    </row>
    <row r="4373" spans="3:45">
      <c r="C4373" s="34">
        <v>307</v>
      </c>
      <c r="D4373" s="94">
        <v>3.3</v>
      </c>
      <c r="E4373" s="94">
        <v>3.5499396151270206</v>
      </c>
      <c r="F4373" s="94">
        <v>3.5988848196139545</v>
      </c>
      <c r="G4373" s="94">
        <v>3.2656501574923502</v>
      </c>
      <c r="H4373" s="94">
        <v>2.8121096976039786</v>
      </c>
      <c r="I4373" s="94">
        <v>2.6180590932850341</v>
      </c>
      <c r="J4373" s="94">
        <v>2.5324884521302229</v>
      </c>
      <c r="K4373" s="94">
        <v>2.6408858022365789</v>
      </c>
      <c r="L4373" s="94">
        <v>2.359359605722489</v>
      </c>
      <c r="M4373" s="94">
        <v>2.2385886630162735</v>
      </c>
      <c r="N4373" s="94">
        <v>2.1622608916100123</v>
      </c>
      <c r="O4373" s="94">
        <v>2.1019802255587585</v>
      </c>
      <c r="P4373" s="94">
        <v>2.2497489463932996</v>
      </c>
      <c r="Q4373" s="94">
        <v>2.2725405627992754</v>
      </c>
      <c r="R4373" s="94">
        <v>2.0462455064557243</v>
      </c>
      <c r="S4373" s="94">
        <v>1.952960677638937</v>
      </c>
      <c r="T4373" s="94">
        <v>1.9142212867018442</v>
      </c>
      <c r="U4373" s="94">
        <v>2.0589978006217735</v>
      </c>
      <c r="V4373" s="94">
        <v>2.5130353277571587</v>
      </c>
      <c r="W4373" s="94">
        <v>2.3139322950782599</v>
      </c>
      <c r="X4373" s="94">
        <v>2.4172140289425328</v>
      </c>
      <c r="Y4373" s="94">
        <v>2.6540706440961572</v>
      </c>
      <c r="Z4373" s="94">
        <v>2.6797516530054923</v>
      </c>
      <c r="AA4373" s="94">
        <v>2.9690510947803914</v>
      </c>
      <c r="AB4373" s="94">
        <v>3.1691203828681269</v>
      </c>
      <c r="AC4373" s="94">
        <v>3.8144462514182957</v>
      </c>
      <c r="AD4373" s="94">
        <v>3.7804677143253418</v>
      </c>
      <c r="AE4373" s="94">
        <v>3.6916199793005879</v>
      </c>
      <c r="AF4373" s="94">
        <v>3.2257913302734447</v>
      </c>
      <c r="AG4373" s="94">
        <v>3.3246101350103854</v>
      </c>
      <c r="AH4373" s="94">
        <v>3.4692387907305635</v>
      </c>
      <c r="AI4373" s="94">
        <v>3.2586294774694258</v>
      </c>
      <c r="AJ4373" s="94">
        <v>2.9987188103403555</v>
      </c>
      <c r="AK4373" s="94">
        <v>3.0364237855460572</v>
      </c>
      <c r="AL4373" s="94">
        <v>2.7712053598704216</v>
      </c>
      <c r="AM4373" s="94">
        <v>2.6162383383054926</v>
      </c>
      <c r="AN4373" s="94">
        <v>2.9301929752144202</v>
      </c>
      <c r="AO4373" s="94">
        <v>2.8954720477213658</v>
      </c>
      <c r="AP4373" s="94">
        <v>2.8045616780046632</v>
      </c>
      <c r="AQ4373" s="94">
        <v>2.6050439697791048</v>
      </c>
      <c r="AR4373" s="94">
        <v>2.4965530674331498</v>
      </c>
      <c r="AS4373" s="43">
        <f t="shared" si="120"/>
        <v>41.312749786628018</v>
      </c>
    </row>
    <row r="4374" spans="3:45">
      <c r="C4374" s="34">
        <v>308</v>
      </c>
      <c r="D4374" s="94">
        <v>3.3</v>
      </c>
      <c r="E4374" s="94">
        <v>3.3655580547820931</v>
      </c>
      <c r="F4374" s="94">
        <v>3.0565280408989324</v>
      </c>
      <c r="G4374" s="94">
        <v>3.2003027789917162</v>
      </c>
      <c r="H4374" s="94">
        <v>3.330541233778789</v>
      </c>
      <c r="I4374" s="94">
        <v>3.5792359028380254</v>
      </c>
      <c r="J4374" s="94">
        <v>3.466055555832849</v>
      </c>
      <c r="K4374" s="94">
        <v>3.8214691955486102</v>
      </c>
      <c r="L4374" s="94">
        <v>4.1888475206947469</v>
      </c>
      <c r="M4374" s="94">
        <v>4.8637163688353073</v>
      </c>
      <c r="N4374" s="94">
        <v>4.9518184227641067</v>
      </c>
      <c r="O4374" s="94">
        <v>4.9053862665482804</v>
      </c>
      <c r="P4374" s="94">
        <v>4.8326364841875886</v>
      </c>
      <c r="Q4374" s="94">
        <v>4.4929572067812718</v>
      </c>
      <c r="R4374" s="94">
        <v>4.6571890811045336</v>
      </c>
      <c r="S4374" s="94">
        <v>4.870292484775419</v>
      </c>
      <c r="T4374" s="94">
        <v>4.5161343978812258</v>
      </c>
      <c r="U4374" s="94">
        <v>4.6802496709280099</v>
      </c>
      <c r="V4374" s="94">
        <v>4.3120289818747235</v>
      </c>
      <c r="W4374" s="94">
        <v>3.9043976160809106</v>
      </c>
      <c r="X4374" s="94">
        <v>3.6162052269191247</v>
      </c>
      <c r="Y4374" s="94">
        <v>3.5949171671077451</v>
      </c>
      <c r="Z4374" s="94">
        <v>3.6712376718980884</v>
      </c>
      <c r="AA4374" s="94">
        <v>3.3215041370695015</v>
      </c>
      <c r="AB4374" s="94">
        <v>3.4473963527597959</v>
      </c>
      <c r="AC4374" s="94">
        <v>3.3582547920263917</v>
      </c>
      <c r="AD4374" s="94">
        <v>3.2855000501106444</v>
      </c>
      <c r="AE4374" s="94">
        <v>3.4642286566098823</v>
      </c>
      <c r="AF4374" s="94">
        <v>3.3852781640901024</v>
      </c>
      <c r="AG4374" s="94">
        <v>3.6446433003934868</v>
      </c>
      <c r="AH4374" s="94">
        <v>3.0696911232414585</v>
      </c>
      <c r="AI4374" s="94">
        <v>2.9108772679575066</v>
      </c>
      <c r="AJ4374" s="94">
        <v>2.8411650020261496</v>
      </c>
      <c r="AK4374" s="94">
        <v>2.6913910249245334</v>
      </c>
      <c r="AL4374" s="94">
        <v>2.4384491277393527</v>
      </c>
      <c r="AM4374" s="94">
        <v>2.2830465061515266</v>
      </c>
      <c r="AN4374" s="94">
        <v>2.0805148420434443</v>
      </c>
      <c r="AO4374" s="94">
        <v>2.2229254958849629</v>
      </c>
      <c r="AP4374" s="94">
        <v>2.4731573618312641</v>
      </c>
      <c r="AQ4374" s="94">
        <v>2.5161438177345712</v>
      </c>
      <c r="AR4374" s="94">
        <v>2.6121281639563549</v>
      </c>
      <c r="AS4374" s="43">
        <f t="shared" si="120"/>
        <v>56.085443102098672</v>
      </c>
    </row>
    <row r="4375" spans="3:45">
      <c r="C4375" s="34">
        <v>309</v>
      </c>
      <c r="D4375" s="94">
        <v>3.3</v>
      </c>
      <c r="E4375" s="94">
        <v>3.3897655272894696</v>
      </c>
      <c r="F4375" s="94">
        <v>3.1264662614603393</v>
      </c>
      <c r="G4375" s="94">
        <v>2.9260286126632278</v>
      </c>
      <c r="H4375" s="94">
        <v>2.9988546591042118</v>
      </c>
      <c r="I4375" s="94">
        <v>3.4192906425630989</v>
      </c>
      <c r="J4375" s="94">
        <v>3.1042215993348221</v>
      </c>
      <c r="K4375" s="94">
        <v>2.8401633141676883</v>
      </c>
      <c r="L4375" s="94">
        <v>2.6423183371647792</v>
      </c>
      <c r="M4375" s="94">
        <v>2.6152066605620234</v>
      </c>
      <c r="N4375" s="94">
        <v>2.6863237388489334</v>
      </c>
      <c r="O4375" s="94">
        <v>2.7259646666934541</v>
      </c>
      <c r="P4375" s="94">
        <v>2.6109965952249716</v>
      </c>
      <c r="Q4375" s="94">
        <v>2.5584868138833001</v>
      </c>
      <c r="R4375" s="94">
        <v>2.7116587934083318</v>
      </c>
      <c r="S4375" s="94">
        <v>2.6044094866520626</v>
      </c>
      <c r="T4375" s="94">
        <v>2.2446493227219233</v>
      </c>
      <c r="U4375" s="94">
        <v>2.2208195390262313</v>
      </c>
      <c r="V4375" s="94">
        <v>2.1636213061586553</v>
      </c>
      <c r="W4375" s="94">
        <v>2.0746043287071863</v>
      </c>
      <c r="X4375" s="94">
        <v>2.1459368811580242</v>
      </c>
      <c r="Y4375" s="94">
        <v>2.2111456555272988</v>
      </c>
      <c r="Z4375" s="94">
        <v>2.1233714924613425</v>
      </c>
      <c r="AA4375" s="94">
        <v>2.1380922317564366</v>
      </c>
      <c r="AB4375" s="94">
        <v>2.4671671832376343</v>
      </c>
      <c r="AC4375" s="94">
        <v>2.2502556765225448</v>
      </c>
      <c r="AD4375" s="94">
        <v>2.2805713593694144</v>
      </c>
      <c r="AE4375" s="94">
        <v>2.0914744451126785</v>
      </c>
      <c r="AF4375" s="94">
        <v>2.4520097269735208</v>
      </c>
      <c r="AG4375" s="94">
        <v>2.5471179630490526</v>
      </c>
      <c r="AH4375" s="94">
        <v>2.4144480229704142</v>
      </c>
      <c r="AI4375" s="94">
        <v>2.2429409676639707</v>
      </c>
      <c r="AJ4375" s="94">
        <v>2.2989337549364208</v>
      </c>
      <c r="AK4375" s="94">
        <v>2.4028977659472845</v>
      </c>
      <c r="AL4375" s="94">
        <v>2.4583687028457955</v>
      </c>
      <c r="AM4375" s="94">
        <v>2.7059052409923723</v>
      </c>
      <c r="AN4375" s="94">
        <v>2.5964635411899692</v>
      </c>
      <c r="AO4375" s="94">
        <v>2.5813602650428136</v>
      </c>
      <c r="AP4375" s="94">
        <v>2.2920178869124777</v>
      </c>
      <c r="AQ4375" s="94">
        <v>2.4274369686436232</v>
      </c>
      <c r="AR4375" s="94">
        <v>2.3638332117868428</v>
      </c>
      <c r="AS4375" s="43">
        <f t="shared" si="120"/>
        <v>40.874143831019772</v>
      </c>
    </row>
    <row r="4376" spans="3:45">
      <c r="C4376" s="34">
        <v>310</v>
      </c>
      <c r="D4376" s="94">
        <v>3.3</v>
      </c>
      <c r="E4376" s="94">
        <v>3.1589948460450352</v>
      </c>
      <c r="F4376" s="94">
        <v>3.3518976953887494</v>
      </c>
      <c r="G4376" s="94">
        <v>3.7053353170370862</v>
      </c>
      <c r="H4376" s="94">
        <v>3.5416135277253544</v>
      </c>
      <c r="I4376" s="94">
        <v>3.9927768324522823</v>
      </c>
      <c r="J4376" s="94">
        <v>4.6199589666306045</v>
      </c>
      <c r="K4376" s="94">
        <v>4.5078785320009152</v>
      </c>
      <c r="L4376" s="94">
        <v>3.9771377917676634</v>
      </c>
      <c r="M4376" s="94">
        <v>3.8552399928572396</v>
      </c>
      <c r="N4376" s="94">
        <v>4.2320466406141435</v>
      </c>
      <c r="O4376" s="94">
        <v>3.906745728004152</v>
      </c>
      <c r="P4376" s="94">
        <v>4.0037994146645293</v>
      </c>
      <c r="Q4376" s="94">
        <v>3.8505912671395901</v>
      </c>
      <c r="R4376" s="94">
        <v>4.0596485835406684</v>
      </c>
      <c r="S4376" s="94">
        <v>3.8959336107890841</v>
      </c>
      <c r="T4376" s="94">
        <v>3.8688391019772896</v>
      </c>
      <c r="U4376" s="94">
        <v>3.8158919340422828</v>
      </c>
      <c r="V4376" s="94">
        <v>4.0235126436341151</v>
      </c>
      <c r="W4376" s="94">
        <v>4.1819812873899007</v>
      </c>
      <c r="X4376" s="94">
        <v>4.146672198073821</v>
      </c>
      <c r="Y4376" s="94">
        <v>4.0463098652345559</v>
      </c>
      <c r="Z4376" s="94">
        <v>3.8002939486841623</v>
      </c>
      <c r="AA4376" s="94">
        <v>3.6282343458923738</v>
      </c>
      <c r="AB4376" s="94">
        <v>3.4868385325780782</v>
      </c>
      <c r="AC4376" s="94">
        <v>3.3410648580466566</v>
      </c>
      <c r="AD4376" s="94">
        <v>3.2246985170251743</v>
      </c>
      <c r="AE4376" s="94">
        <v>3.1005982060403765</v>
      </c>
      <c r="AF4376" s="94">
        <v>2.6323186271339578</v>
      </c>
      <c r="AG4376" s="94">
        <v>2.8983650637343024</v>
      </c>
      <c r="AH4376" s="94">
        <v>2.6057000853265162</v>
      </c>
      <c r="AI4376" s="94">
        <v>2.5694042119756655</v>
      </c>
      <c r="AJ4376" s="94">
        <v>2.3649312472065729</v>
      </c>
      <c r="AK4376" s="94">
        <v>2.470847178623524</v>
      </c>
      <c r="AL4376" s="94">
        <v>2.4100036930842199</v>
      </c>
      <c r="AM4376" s="94">
        <v>2.3304346409431158</v>
      </c>
      <c r="AN4376" s="94">
        <v>2.3187859492989409</v>
      </c>
      <c r="AO4376" s="94">
        <v>2.4756747196726603</v>
      </c>
      <c r="AP4376" s="94">
        <v>2.3590751935255674</v>
      </c>
      <c r="AQ4376" s="94">
        <v>2.5325334805213551</v>
      </c>
      <c r="AR4376" s="94">
        <v>2.7972988021764738</v>
      </c>
      <c r="AS4376" s="43">
        <f t="shared" si="120"/>
        <v>54.690968327591733</v>
      </c>
    </row>
    <row r="4377" spans="3:45">
      <c r="C4377" s="34">
        <v>311</v>
      </c>
      <c r="D4377" s="94">
        <v>3.3</v>
      </c>
      <c r="E4377" s="94">
        <v>3.2777698288271577</v>
      </c>
      <c r="F4377" s="94">
        <v>3.1533078296849077</v>
      </c>
      <c r="G4377" s="94">
        <v>2.6783118600441052</v>
      </c>
      <c r="H4377" s="94">
        <v>2.5714969060845276</v>
      </c>
      <c r="I4377" s="94">
        <v>2.7875093522952219</v>
      </c>
      <c r="J4377" s="94">
        <v>3.0400708464126116</v>
      </c>
      <c r="K4377" s="94">
        <v>2.632353757442027</v>
      </c>
      <c r="L4377" s="94">
        <v>2.4725804650287433</v>
      </c>
      <c r="M4377" s="94">
        <v>2.4269725094544605</v>
      </c>
      <c r="N4377" s="94">
        <v>2.7025717598693539</v>
      </c>
      <c r="O4377" s="94">
        <v>2.8203598939962622</v>
      </c>
      <c r="P4377" s="94">
        <v>2.4830268081423754</v>
      </c>
      <c r="Q4377" s="94">
        <v>2.4371236246030517</v>
      </c>
      <c r="R4377" s="94">
        <v>2.7880612533754969</v>
      </c>
      <c r="S4377" s="94">
        <v>2.8962295974813532</v>
      </c>
      <c r="T4377" s="94">
        <v>2.4747710359014827</v>
      </c>
      <c r="U4377" s="94">
        <v>2.2135730987375477</v>
      </c>
      <c r="V4377" s="94">
        <v>1.8359060914484329</v>
      </c>
      <c r="W4377" s="94">
        <v>2.0009001699151585</v>
      </c>
      <c r="X4377" s="94">
        <v>2.2563507225133104</v>
      </c>
      <c r="Y4377" s="94">
        <v>2.2280385598573176</v>
      </c>
      <c r="Z4377" s="94">
        <v>1.9849104665308455</v>
      </c>
      <c r="AA4377" s="94">
        <v>1.8168075185946939</v>
      </c>
      <c r="AB4377" s="94">
        <v>1.8545022711709622</v>
      </c>
      <c r="AC4377" s="94">
        <v>1.9522997279459926</v>
      </c>
      <c r="AD4377" s="94">
        <v>1.9392753105582863</v>
      </c>
      <c r="AE4377" s="94">
        <v>1.9477953924382798</v>
      </c>
      <c r="AF4377" s="94">
        <v>2.1934469431585164</v>
      </c>
      <c r="AG4377" s="94">
        <v>2.2679386777288246</v>
      </c>
      <c r="AH4377" s="94">
        <v>2.5653867996208146</v>
      </c>
      <c r="AI4377" s="94">
        <v>2.3240651476785414</v>
      </c>
      <c r="AJ4377" s="94">
        <v>2.3063705538609147</v>
      </c>
      <c r="AK4377" s="94">
        <v>2.4312057826510101</v>
      </c>
      <c r="AL4377" s="94">
        <v>2.8062111951699689</v>
      </c>
      <c r="AM4377" s="94">
        <v>2.9254064801158912</v>
      </c>
      <c r="AN4377" s="94">
        <v>3.1021182457263818</v>
      </c>
      <c r="AO4377" s="94">
        <v>2.9969891567439007</v>
      </c>
      <c r="AP4377" s="94">
        <v>3.162075589654826</v>
      </c>
      <c r="AQ4377" s="94">
        <v>3.1684521211768395</v>
      </c>
      <c r="AR4377" s="94">
        <v>2.9397281929258585</v>
      </c>
      <c r="AS4377" s="43">
        <f t="shared" si="120"/>
        <v>39.453304705414332</v>
      </c>
    </row>
    <row r="4378" spans="3:45">
      <c r="C4378" s="34">
        <v>312</v>
      </c>
      <c r="D4378" s="94">
        <v>3.3</v>
      </c>
      <c r="E4378" s="94">
        <v>2.8731153809850496</v>
      </c>
      <c r="F4378" s="94">
        <v>2.8230467101294923</v>
      </c>
      <c r="G4378" s="94">
        <v>2.4873199724601336</v>
      </c>
      <c r="H4378" s="94">
        <v>2.5057308379227683</v>
      </c>
      <c r="I4378" s="94">
        <v>2.4888789543008034</v>
      </c>
      <c r="J4378" s="94">
        <v>2.3488967100891296</v>
      </c>
      <c r="K4378" s="94">
        <v>2.3054544060367403</v>
      </c>
      <c r="L4378" s="94">
        <v>2.2721742439647716</v>
      </c>
      <c r="M4378" s="94">
        <v>2.0075589104265457</v>
      </c>
      <c r="N4378" s="94">
        <v>1.9377937605427618</v>
      </c>
      <c r="O4378" s="94">
        <v>1.7708169725963165</v>
      </c>
      <c r="P4378" s="94">
        <v>1.6959195149095148</v>
      </c>
      <c r="Q4378" s="94">
        <v>1.7295909414222852</v>
      </c>
      <c r="R4378" s="94">
        <v>1.7671046311080263</v>
      </c>
      <c r="S4378" s="94">
        <v>1.6482971109891822</v>
      </c>
      <c r="T4378" s="94">
        <v>1.7166580059180356</v>
      </c>
      <c r="U4378" s="94">
        <v>1.5807438952876893</v>
      </c>
      <c r="V4378" s="94">
        <v>1.4606327219709545</v>
      </c>
      <c r="W4378" s="94">
        <v>1.4347820876734414</v>
      </c>
      <c r="X4378" s="94">
        <v>1.574937265302355</v>
      </c>
      <c r="Y4378" s="94">
        <v>1.7252211969512754</v>
      </c>
      <c r="Z4378" s="94">
        <v>1.5749155166047781</v>
      </c>
      <c r="AA4378" s="94">
        <v>1.6233719260679438</v>
      </c>
      <c r="AB4378" s="94">
        <v>1.4821189201836773</v>
      </c>
      <c r="AC4378" s="94">
        <v>1.5513496926763295</v>
      </c>
      <c r="AD4378" s="94">
        <v>1.5280407759027941</v>
      </c>
      <c r="AE4378" s="94">
        <v>1.4577554981816743</v>
      </c>
      <c r="AF4378" s="94">
        <v>1.4321947810128368</v>
      </c>
      <c r="AG4378" s="94">
        <v>1.7036002042916334</v>
      </c>
      <c r="AH4378" s="94">
        <v>1.8398089950606693</v>
      </c>
      <c r="AI4378" s="94">
        <v>1.8842561526274473</v>
      </c>
      <c r="AJ4378" s="94">
        <v>1.8612564805964491</v>
      </c>
      <c r="AK4378" s="94">
        <v>1.9333595897165672</v>
      </c>
      <c r="AL4378" s="94">
        <v>2.0250469804556204</v>
      </c>
      <c r="AM4378" s="94">
        <v>1.869980249807089</v>
      </c>
      <c r="AN4378" s="94">
        <v>1.8480019689913094</v>
      </c>
      <c r="AO4378" s="94">
        <v>1.6969286084560469</v>
      </c>
      <c r="AP4378" s="94">
        <v>1.6237185023963534</v>
      </c>
      <c r="AQ4378" s="94">
        <v>1.7532711088012429</v>
      </c>
      <c r="AR4378" s="94">
        <v>1.6853930893502058</v>
      </c>
      <c r="AS4378" s="43">
        <f t="shared" si="120"/>
        <v>31.847413958152959</v>
      </c>
    </row>
    <row r="4379" spans="3:45">
      <c r="C4379" s="34">
        <v>313</v>
      </c>
      <c r="D4379" s="94">
        <v>3.3</v>
      </c>
      <c r="E4379" s="94">
        <v>3.4086235008810335</v>
      </c>
      <c r="F4379" s="94">
        <v>3.4460473955652304</v>
      </c>
      <c r="G4379" s="94">
        <v>3.4988075262498146</v>
      </c>
      <c r="H4379" s="94">
        <v>3.2083598298230709</v>
      </c>
      <c r="I4379" s="94">
        <v>3.5678093943526683</v>
      </c>
      <c r="J4379" s="94">
        <v>3.6300552861187438</v>
      </c>
      <c r="K4379" s="94">
        <v>3.3789065012982795</v>
      </c>
      <c r="L4379" s="94">
        <v>3.0723698145762137</v>
      </c>
      <c r="M4379" s="94">
        <v>2.8451387285571572</v>
      </c>
      <c r="N4379" s="94">
        <v>2.8757073244888907</v>
      </c>
      <c r="O4379" s="94">
        <v>2.8910364703962586</v>
      </c>
      <c r="P4379" s="94">
        <v>2.5233217708160991</v>
      </c>
      <c r="Q4379" s="94">
        <v>2.4948238344156577</v>
      </c>
      <c r="R4379" s="94">
        <v>2.6089649237361163</v>
      </c>
      <c r="S4379" s="94">
        <v>2.5222341746517807</v>
      </c>
      <c r="T4379" s="94">
        <v>2.5648930761483562</v>
      </c>
      <c r="U4379" s="94">
        <v>2.3542430670787899</v>
      </c>
      <c r="V4379" s="94">
        <v>2.1543102249373516</v>
      </c>
      <c r="W4379" s="94">
        <v>1.9733249057570268</v>
      </c>
      <c r="X4379" s="94">
        <v>1.9080110421561745</v>
      </c>
      <c r="Y4379" s="94">
        <v>1.9454470800477295</v>
      </c>
      <c r="Z4379" s="94">
        <v>1.9355522194525212</v>
      </c>
      <c r="AA4379" s="94">
        <v>1.7150491642020438</v>
      </c>
      <c r="AB4379" s="94">
        <v>1.6802747111299041</v>
      </c>
      <c r="AC4379" s="94">
        <v>1.6824629395242547</v>
      </c>
      <c r="AD4379" s="94">
        <v>1.5000442655526436</v>
      </c>
      <c r="AE4379" s="94">
        <v>1.4267697764296028</v>
      </c>
      <c r="AF4379" s="94">
        <v>1.4779265659870333</v>
      </c>
      <c r="AG4379" s="94">
        <v>1.3910257186182604</v>
      </c>
      <c r="AH4379" s="94">
        <v>1.2873961229518542</v>
      </c>
      <c r="AI4379" s="94">
        <v>1.4032482094062357</v>
      </c>
      <c r="AJ4379" s="94">
        <v>1.3557041806643733</v>
      </c>
      <c r="AK4379" s="94">
        <v>1.4016768414106644</v>
      </c>
      <c r="AL4379" s="94">
        <v>1.5185435926060791</v>
      </c>
      <c r="AM4379" s="94">
        <v>1.5024648227076038</v>
      </c>
      <c r="AN4379" s="94">
        <v>1.592242643511496</v>
      </c>
      <c r="AO4379" s="94">
        <v>1.718179352795268</v>
      </c>
      <c r="AP4379" s="94">
        <v>1.7024720052890752</v>
      </c>
      <c r="AQ4379" s="94">
        <v>1.5362642763561849</v>
      </c>
      <c r="AR4379" s="94">
        <v>1.5875902223904113</v>
      </c>
      <c r="AS4379" s="43">
        <f t="shared" si="120"/>
        <v>40.605473710878073</v>
      </c>
    </row>
    <row r="4380" spans="3:45">
      <c r="C4380" s="34">
        <v>314</v>
      </c>
      <c r="D4380" s="94">
        <v>3.3</v>
      </c>
      <c r="E4380" s="94">
        <v>3.468654416056359</v>
      </c>
      <c r="F4380" s="94">
        <v>3.1016097993810021</v>
      </c>
      <c r="G4380" s="94">
        <v>2.9108579375256194</v>
      </c>
      <c r="H4380" s="94">
        <v>2.6205811220610147</v>
      </c>
      <c r="I4380" s="94">
        <v>2.327677160111818</v>
      </c>
      <c r="J4380" s="94">
        <v>2.2820664506484212</v>
      </c>
      <c r="K4380" s="94">
        <v>2.1820717840789254</v>
      </c>
      <c r="L4380" s="94">
        <v>1.9779049407814981</v>
      </c>
      <c r="M4380" s="94">
        <v>1.5687068308626122</v>
      </c>
      <c r="N4380" s="94">
        <v>1.3671461559072919</v>
      </c>
      <c r="O4380" s="94">
        <v>1.1849192966548001</v>
      </c>
      <c r="P4380" s="94">
        <v>1.2052054318782945</v>
      </c>
      <c r="Q4380" s="94">
        <v>1.2487734264153993</v>
      </c>
      <c r="R4380" s="94">
        <v>1.2466884921899439</v>
      </c>
      <c r="S4380" s="94">
        <v>1.2620622307416789</v>
      </c>
      <c r="T4380" s="94">
        <v>1.2730264807622398</v>
      </c>
      <c r="U4380" s="94">
        <v>1.2057033904034651</v>
      </c>
      <c r="V4380" s="94">
        <v>1.2631211756014828</v>
      </c>
      <c r="W4380" s="94">
        <v>1.2457232445071649</v>
      </c>
      <c r="X4380" s="94">
        <v>1.2615865206822559</v>
      </c>
      <c r="Y4380" s="94">
        <v>1.3240105752918918</v>
      </c>
      <c r="Z4380" s="94">
        <v>1.2765352375874774</v>
      </c>
      <c r="AA4380" s="94">
        <v>1.2638138713889058</v>
      </c>
      <c r="AB4380" s="94">
        <v>1.2483169952043012</v>
      </c>
      <c r="AC4380" s="94">
        <v>1.2661304192043046</v>
      </c>
      <c r="AD4380" s="94">
        <v>1.4483899358084322</v>
      </c>
      <c r="AE4380" s="94">
        <v>1.3250967574553734</v>
      </c>
      <c r="AF4380" s="94">
        <v>1.2147237879147468</v>
      </c>
      <c r="AG4380" s="94">
        <v>1.2341859151207417</v>
      </c>
      <c r="AH4380" s="94">
        <v>1.1977416516549293</v>
      </c>
      <c r="AI4380" s="94">
        <v>1.1302139094501995</v>
      </c>
      <c r="AJ4380" s="94">
        <v>1.1666205380649186</v>
      </c>
      <c r="AK4380" s="94">
        <v>1.1817752458543018</v>
      </c>
      <c r="AL4380" s="94">
        <v>1.1710373759992956</v>
      </c>
      <c r="AM4380" s="94">
        <v>1.121506659020463</v>
      </c>
      <c r="AN4380" s="94">
        <v>1.1015619794784934</v>
      </c>
      <c r="AO4380" s="94">
        <v>1.0002261183523078</v>
      </c>
      <c r="AP4380" s="94">
        <v>1.0165096228745394</v>
      </c>
      <c r="AQ4380" s="94">
        <v>0.98439785948004288</v>
      </c>
      <c r="AR4380" s="94">
        <v>0.87467495413671947</v>
      </c>
      <c r="AS4380" s="43">
        <f t="shared" si="120"/>
        <v>28.97354986544757</v>
      </c>
    </row>
    <row r="4381" spans="3:45">
      <c r="C4381" s="34">
        <v>315</v>
      </c>
      <c r="D4381" s="94">
        <v>3.3</v>
      </c>
      <c r="E4381" s="94">
        <v>2.9145397476619923</v>
      </c>
      <c r="F4381" s="94">
        <v>2.766615525265212</v>
      </c>
      <c r="G4381" s="94">
        <v>2.7232789797443222</v>
      </c>
      <c r="H4381" s="94">
        <v>2.3611931565662911</v>
      </c>
      <c r="I4381" s="94">
        <v>2.4901180843683295</v>
      </c>
      <c r="J4381" s="94">
        <v>2.3987474858198317</v>
      </c>
      <c r="K4381" s="94">
        <v>2.5179469718336169</v>
      </c>
      <c r="L4381" s="94">
        <v>2.6787632145752407</v>
      </c>
      <c r="M4381" s="94">
        <v>2.5859987530089277</v>
      </c>
      <c r="N4381" s="94">
        <v>2.7046686737645449</v>
      </c>
      <c r="O4381" s="94">
        <v>2.7781035774985736</v>
      </c>
      <c r="P4381" s="94">
        <v>2.3681536673936701</v>
      </c>
      <c r="Q4381" s="94">
        <v>2.0748266594654559</v>
      </c>
      <c r="R4381" s="94">
        <v>2.0012009308381864</v>
      </c>
      <c r="S4381" s="94">
        <v>1.9699242787692204</v>
      </c>
      <c r="T4381" s="94">
        <v>1.9176192772160112</v>
      </c>
      <c r="U4381" s="94">
        <v>2.1895579820459696</v>
      </c>
      <c r="V4381" s="94">
        <v>2.1182197051260814</v>
      </c>
      <c r="W4381" s="94">
        <v>1.9604570530915941</v>
      </c>
      <c r="X4381" s="94">
        <v>1.6606261290128548</v>
      </c>
      <c r="Y4381" s="94">
        <v>1.5176234704751363</v>
      </c>
      <c r="Z4381" s="94">
        <v>1.4573556894404367</v>
      </c>
      <c r="AA4381" s="94">
        <v>1.4946063335828756</v>
      </c>
      <c r="AB4381" s="94">
        <v>1.4313404125621347</v>
      </c>
      <c r="AC4381" s="94">
        <v>1.3547443790466389</v>
      </c>
      <c r="AD4381" s="94">
        <v>1.3032049724154875</v>
      </c>
      <c r="AE4381" s="94">
        <v>1.1899174219315556</v>
      </c>
      <c r="AF4381" s="94">
        <v>1.215791904390342</v>
      </c>
      <c r="AG4381" s="94">
        <v>1.0498675958494428</v>
      </c>
      <c r="AH4381" s="94">
        <v>0.92747594961764501</v>
      </c>
      <c r="AI4381" s="94">
        <v>0.95549060814623421</v>
      </c>
      <c r="AJ4381" s="94">
        <v>0.95367941993687444</v>
      </c>
      <c r="AK4381" s="94">
        <v>0.97080976940827168</v>
      </c>
      <c r="AL4381" s="94">
        <v>0.95292143589921996</v>
      </c>
      <c r="AM4381" s="94">
        <v>0.89669785162285465</v>
      </c>
      <c r="AN4381" s="94">
        <v>0.87644300023987232</v>
      </c>
      <c r="AO4381" s="94">
        <v>0.87933345345093594</v>
      </c>
      <c r="AP4381" s="94">
        <v>0.86462513493200344</v>
      </c>
      <c r="AQ4381" s="94">
        <v>0.82328820681713299</v>
      </c>
      <c r="AR4381" s="94">
        <v>0.77354088619274786</v>
      </c>
      <c r="AS4381" s="43">
        <f t="shared" si="120"/>
        <v>33.252881864999189</v>
      </c>
    </row>
    <row r="4382" spans="3:45">
      <c r="C4382" s="34">
        <v>316</v>
      </c>
      <c r="D4382" s="94">
        <v>3.3</v>
      </c>
      <c r="E4382" s="94">
        <v>2.9797328974529904</v>
      </c>
      <c r="F4382" s="94">
        <v>2.7685569570085971</v>
      </c>
      <c r="G4382" s="94">
        <v>2.8408501412673233</v>
      </c>
      <c r="H4382" s="94">
        <v>2.7996664721326088</v>
      </c>
      <c r="I4382" s="94">
        <v>2.8307085807637029</v>
      </c>
      <c r="J4382" s="94">
        <v>2.5098743413736941</v>
      </c>
      <c r="K4382" s="94">
        <v>2.5356791268046379</v>
      </c>
      <c r="L4382" s="94">
        <v>2.3866855087294829</v>
      </c>
      <c r="M4382" s="94">
        <v>2.6263041328915606</v>
      </c>
      <c r="N4382" s="94">
        <v>2.447489118154508</v>
      </c>
      <c r="O4382" s="94">
        <v>2.2063556898330821</v>
      </c>
      <c r="P4382" s="94">
        <v>2.2326545361143184</v>
      </c>
      <c r="Q4382" s="94">
        <v>2.0668618752021088</v>
      </c>
      <c r="R4382" s="94">
        <v>2.2323570487917821</v>
      </c>
      <c r="S4382" s="94">
        <v>2.1254980025490808</v>
      </c>
      <c r="T4382" s="94">
        <v>1.85173144475044</v>
      </c>
      <c r="U4382" s="94">
        <v>1.7291007875221482</v>
      </c>
      <c r="V4382" s="94">
        <v>1.6295511787793369</v>
      </c>
      <c r="W4382" s="94">
        <v>1.6834575709380548</v>
      </c>
      <c r="X4382" s="94">
        <v>1.7299469664823188</v>
      </c>
      <c r="Y4382" s="94">
        <v>1.6764650880949792</v>
      </c>
      <c r="Z4382" s="94">
        <v>1.6433833051977245</v>
      </c>
      <c r="AA4382" s="94">
        <v>1.4769263112866629</v>
      </c>
      <c r="AB4382" s="94">
        <v>1.3145633740556812</v>
      </c>
      <c r="AC4382" s="94">
        <v>1.2974565857821658</v>
      </c>
      <c r="AD4382" s="94">
        <v>1.1181792675568523</v>
      </c>
      <c r="AE4382" s="94">
        <v>1.0582493083716915</v>
      </c>
      <c r="AF4382" s="94">
        <v>1.0231592738521054</v>
      </c>
      <c r="AG4382" s="94">
        <v>0.86163107810187811</v>
      </c>
      <c r="AH4382" s="94">
        <v>0.83193563367594336</v>
      </c>
      <c r="AI4382" s="94">
        <v>0.74819773519656663</v>
      </c>
      <c r="AJ4382" s="94">
        <v>0.81710394519222607</v>
      </c>
      <c r="AK4382" s="94">
        <v>0.65764503836566013</v>
      </c>
      <c r="AL4382" s="94">
        <v>0.58775393867461356</v>
      </c>
      <c r="AM4382" s="94">
        <v>0.59225278721775942</v>
      </c>
      <c r="AN4382" s="94">
        <v>0.65009418322576429</v>
      </c>
      <c r="AO4382" s="94">
        <v>0.64534999563015483</v>
      </c>
      <c r="AP4382" s="94">
        <v>0.66981613077048285</v>
      </c>
      <c r="AQ4382" s="94">
        <v>0.61020908603299906</v>
      </c>
      <c r="AR4382" s="94">
        <v>0.62510625098407968</v>
      </c>
      <c r="AS4382" s="43">
        <f t="shared" si="120"/>
        <v>32.800714092148546</v>
      </c>
    </row>
    <row r="4383" spans="3:45">
      <c r="C4383" s="34">
        <v>317</v>
      </c>
      <c r="D4383" s="94">
        <v>3.3</v>
      </c>
      <c r="E4383" s="94">
        <v>3.185666220551997</v>
      </c>
      <c r="F4383" s="94">
        <v>2.890078382505759</v>
      </c>
      <c r="G4383" s="94">
        <v>2.4724891344293387</v>
      </c>
      <c r="H4383" s="94">
        <v>2.368861944163184</v>
      </c>
      <c r="I4383" s="94">
        <v>2.1992325662315095</v>
      </c>
      <c r="J4383" s="94">
        <v>2.5275685718606673</v>
      </c>
      <c r="K4383" s="94">
        <v>2.6728933974115527</v>
      </c>
      <c r="L4383" s="94">
        <v>2.8173461923656928</v>
      </c>
      <c r="M4383" s="94">
        <v>2.9252133253281691</v>
      </c>
      <c r="N4383" s="94">
        <v>2.5972670256596131</v>
      </c>
      <c r="O4383" s="94">
        <v>2.2871246717615974</v>
      </c>
      <c r="P4383" s="94">
        <v>2.2277260205137379</v>
      </c>
      <c r="Q4383" s="94">
        <v>2.3387839821572678</v>
      </c>
      <c r="R4383" s="94">
        <v>2.182859139811522</v>
      </c>
      <c r="S4383" s="94">
        <v>2.0700197249539913</v>
      </c>
      <c r="T4383" s="94">
        <v>1.9747531464885988</v>
      </c>
      <c r="U4383" s="94">
        <v>1.9509587410970681</v>
      </c>
      <c r="V4383" s="94">
        <v>1.9514893306086256</v>
      </c>
      <c r="W4383" s="94">
        <v>2.0204494129354753</v>
      </c>
      <c r="X4383" s="94">
        <v>1.8787599871435985</v>
      </c>
      <c r="Y4383" s="94">
        <v>1.9419153069683261</v>
      </c>
      <c r="Z4383" s="94">
        <v>1.8134816978804171</v>
      </c>
      <c r="AA4383" s="94">
        <v>1.9328548288002971</v>
      </c>
      <c r="AB4383" s="94">
        <v>2.2885168152654622</v>
      </c>
      <c r="AC4383" s="94">
        <v>2.1397967383267065</v>
      </c>
      <c r="AD4383" s="94">
        <v>2.2274969349154072</v>
      </c>
      <c r="AE4383" s="94">
        <v>2.1634285104419386</v>
      </c>
      <c r="AF4383" s="94">
        <v>1.856115163364068</v>
      </c>
      <c r="AG4383" s="94">
        <v>2.064894234762594</v>
      </c>
      <c r="AH4383" s="94">
        <v>1.8923019138696995</v>
      </c>
      <c r="AI4383" s="94">
        <v>2.1656276198990243</v>
      </c>
      <c r="AJ4383" s="94">
        <v>2.253563695598146</v>
      </c>
      <c r="AK4383" s="94">
        <v>2.3873763951772791</v>
      </c>
      <c r="AL4383" s="94">
        <v>2.2671152702056045</v>
      </c>
      <c r="AM4383" s="94">
        <v>2.0437263883802497</v>
      </c>
      <c r="AN4383" s="94">
        <v>2.049221192637817</v>
      </c>
      <c r="AO4383" s="94">
        <v>1.964231584381912</v>
      </c>
      <c r="AP4383" s="94">
        <v>1.7644233120955015</v>
      </c>
      <c r="AQ4383" s="94">
        <v>1.5752345119031255</v>
      </c>
      <c r="AR4383" s="94">
        <v>1.4520739860604013</v>
      </c>
      <c r="AS4383" s="43">
        <f t="shared" si="120"/>
        <v>36.292508854469233</v>
      </c>
    </row>
    <row r="4384" spans="3:45">
      <c r="C4384" s="34">
        <v>318</v>
      </c>
      <c r="D4384" s="94">
        <v>3.3</v>
      </c>
      <c r="E4384" s="94">
        <v>3.0394108586510193</v>
      </c>
      <c r="F4384" s="94">
        <v>2.7796210155800951</v>
      </c>
      <c r="G4384" s="94">
        <v>2.9522307751870209</v>
      </c>
      <c r="H4384" s="94">
        <v>3.3350223217111652</v>
      </c>
      <c r="I4384" s="94">
        <v>2.9909333279479129</v>
      </c>
      <c r="J4384" s="94">
        <v>2.9757303655833862</v>
      </c>
      <c r="K4384" s="94">
        <v>2.7783510809484224</v>
      </c>
      <c r="L4384" s="94">
        <v>2.6671065825039153</v>
      </c>
      <c r="M4384" s="94">
        <v>2.7951660948612647</v>
      </c>
      <c r="N4384" s="94">
        <v>2.9187918032906022</v>
      </c>
      <c r="O4384" s="94">
        <v>2.7245635692539483</v>
      </c>
      <c r="P4384" s="94">
        <v>2.7242307843523341</v>
      </c>
      <c r="Q4384" s="94">
        <v>2.2959980884454945</v>
      </c>
      <c r="R4384" s="94">
        <v>2.3406081314591614</v>
      </c>
      <c r="S4384" s="94">
        <v>2.118459195318569</v>
      </c>
      <c r="T4384" s="94">
        <v>1.9345484742064911</v>
      </c>
      <c r="U4384" s="94">
        <v>1.7371539091787234</v>
      </c>
      <c r="V4384" s="94">
        <v>1.5434003497973554</v>
      </c>
      <c r="W4384" s="94">
        <v>1.6086044398189152</v>
      </c>
      <c r="X4384" s="94">
        <v>1.4641840035805656</v>
      </c>
      <c r="Y4384" s="94">
        <v>1.439955245570951</v>
      </c>
      <c r="Z4384" s="94">
        <v>1.4651055456058559</v>
      </c>
      <c r="AA4384" s="94">
        <v>1.3509833935436841</v>
      </c>
      <c r="AB4384" s="94">
        <v>1.3862891151723182</v>
      </c>
      <c r="AC4384" s="94">
        <v>1.1974058358223567</v>
      </c>
      <c r="AD4384" s="94">
        <v>1.1740979692165796</v>
      </c>
      <c r="AE4384" s="94">
        <v>1.1581980693434892</v>
      </c>
      <c r="AF4384" s="94">
        <v>1.1097695317337897</v>
      </c>
      <c r="AG4384" s="94">
        <v>1.0135291573156917</v>
      </c>
      <c r="AH4384" s="94">
        <v>0.96904112433474221</v>
      </c>
      <c r="AI4384" s="94">
        <v>1.0067782292918077</v>
      </c>
      <c r="AJ4384" s="94">
        <v>1.0042356300541215</v>
      </c>
      <c r="AK4384" s="94">
        <v>1.0765159835647684</v>
      </c>
      <c r="AL4384" s="94">
        <v>0.9513941186836008</v>
      </c>
      <c r="AM4384" s="94">
        <v>0.95478460629867523</v>
      </c>
      <c r="AN4384" s="94">
        <v>1.0217603862335993</v>
      </c>
      <c r="AO4384" s="94">
        <v>1.0053415442375706</v>
      </c>
      <c r="AP4384" s="94">
        <v>1.0053912144347563</v>
      </c>
      <c r="AQ4384" s="94">
        <v>1.0051235602602306</v>
      </c>
      <c r="AR4384" s="94">
        <v>0.91489987905483794</v>
      </c>
      <c r="AS4384" s="43">
        <f t="shared" si="120"/>
        <v>35.286310231736593</v>
      </c>
    </row>
    <row r="4385" spans="3:45">
      <c r="C4385" s="34">
        <v>319</v>
      </c>
      <c r="D4385" s="94">
        <v>3.3</v>
      </c>
      <c r="E4385" s="94">
        <v>3.785755859415362</v>
      </c>
      <c r="F4385" s="94">
        <v>3.7774082321322107</v>
      </c>
      <c r="G4385" s="94">
        <v>3.8312945002990202</v>
      </c>
      <c r="H4385" s="94">
        <v>3.7710594841617024</v>
      </c>
      <c r="I4385" s="94">
        <v>4.1284536023268075</v>
      </c>
      <c r="J4385" s="94">
        <v>4.1758673842024043</v>
      </c>
      <c r="K4385" s="94">
        <v>4.3573210869869436</v>
      </c>
      <c r="L4385" s="94">
        <v>4.3448801047156476</v>
      </c>
      <c r="M4385" s="94">
        <v>4.4461884818237758</v>
      </c>
      <c r="N4385" s="94">
        <v>4.0548367197477049</v>
      </c>
      <c r="O4385" s="94">
        <v>3.6253035126239075</v>
      </c>
      <c r="P4385" s="94">
        <v>3.5057348606483907</v>
      </c>
      <c r="Q4385" s="94">
        <v>3.2189045207210119</v>
      </c>
      <c r="R4385" s="94">
        <v>3.5078462928779728</v>
      </c>
      <c r="S4385" s="94">
        <v>3.5223391374054116</v>
      </c>
      <c r="T4385" s="94">
        <v>3.5374500067778749</v>
      </c>
      <c r="U4385" s="94">
        <v>3.3228055104396859</v>
      </c>
      <c r="V4385" s="94">
        <v>3.2102955759031326</v>
      </c>
      <c r="W4385" s="94">
        <v>3.1542985740776639</v>
      </c>
      <c r="X4385" s="94">
        <v>3.0391355214270819</v>
      </c>
      <c r="Y4385" s="94">
        <v>3.0777085338078396</v>
      </c>
      <c r="Z4385" s="94">
        <v>2.897965577349046</v>
      </c>
      <c r="AA4385" s="94">
        <v>2.6057436556609388</v>
      </c>
      <c r="AB4385" s="94">
        <v>2.902473945801459</v>
      </c>
      <c r="AC4385" s="94">
        <v>2.9587796154393784</v>
      </c>
      <c r="AD4385" s="94">
        <v>2.8276990113464224</v>
      </c>
      <c r="AE4385" s="94">
        <v>2.8744103273774733</v>
      </c>
      <c r="AF4385" s="94">
        <v>2.9840285879756556</v>
      </c>
      <c r="AG4385" s="94">
        <v>2.9574879123443663</v>
      </c>
      <c r="AH4385" s="94">
        <v>2.7255592252326255</v>
      </c>
      <c r="AI4385" s="94">
        <v>2.7081030947470239</v>
      </c>
      <c r="AJ4385" s="94">
        <v>2.5092906178795071</v>
      </c>
      <c r="AK4385" s="94">
        <v>2.2824709450846421</v>
      </c>
      <c r="AL4385" s="94">
        <v>2.3273151985763243</v>
      </c>
      <c r="AM4385" s="94">
        <v>2.1162444480470666</v>
      </c>
      <c r="AN4385" s="94">
        <v>2.3539191726036073</v>
      </c>
      <c r="AO4385" s="94">
        <v>2.3554359661187019</v>
      </c>
      <c r="AP4385" s="94">
        <v>2.4266131022819999</v>
      </c>
      <c r="AQ4385" s="94">
        <v>2.4597435744827409</v>
      </c>
      <c r="AR4385" s="94">
        <v>2.3928854615329938</v>
      </c>
      <c r="AS4385" s="43">
        <f t="shared" si="120"/>
        <v>52.776825956020751</v>
      </c>
    </row>
    <row r="4386" spans="3:45">
      <c r="C4386" s="34">
        <v>320</v>
      </c>
      <c r="D4386" s="94">
        <v>3.3</v>
      </c>
      <c r="E4386" s="94">
        <v>3.4197927603318976</v>
      </c>
      <c r="F4386" s="94">
        <v>3.3622666921681379</v>
      </c>
      <c r="G4386" s="94">
        <v>3.0725971261651406</v>
      </c>
      <c r="H4386" s="94">
        <v>2.6777851773277197</v>
      </c>
      <c r="I4386" s="94">
        <v>2.6050889774118406</v>
      </c>
      <c r="J4386" s="94">
        <v>2.5125194182904864</v>
      </c>
      <c r="K4386" s="94">
        <v>2.6615053958123736</v>
      </c>
      <c r="L4386" s="94">
        <v>2.7709012430436522</v>
      </c>
      <c r="M4386" s="94">
        <v>2.83226812612362</v>
      </c>
      <c r="N4386" s="94">
        <v>2.7138298029059422</v>
      </c>
      <c r="O4386" s="94">
        <v>2.6193989846323293</v>
      </c>
      <c r="P4386" s="94">
        <v>2.3785836099405815</v>
      </c>
      <c r="Q4386" s="94">
        <v>2.3541764145859658</v>
      </c>
      <c r="R4386" s="94">
        <v>2.079659562124891</v>
      </c>
      <c r="S4386" s="94">
        <v>2.3031534002232892</v>
      </c>
      <c r="T4386" s="94">
        <v>2.304860071636027</v>
      </c>
      <c r="U4386" s="94">
        <v>2.3303814494977426</v>
      </c>
      <c r="V4386" s="94">
        <v>2.2139975192530232</v>
      </c>
      <c r="W4386" s="94">
        <v>2.0858571532973968</v>
      </c>
      <c r="X4386" s="94">
        <v>1.8678902968137427</v>
      </c>
      <c r="Y4386" s="94">
        <v>1.6342990272179667</v>
      </c>
      <c r="Z4386" s="94">
        <v>1.6154317154782156</v>
      </c>
      <c r="AA4386" s="94">
        <v>1.6248857156211347</v>
      </c>
      <c r="AB4386" s="94">
        <v>1.5626992821187662</v>
      </c>
      <c r="AC4386" s="94">
        <v>1.645410679731788</v>
      </c>
      <c r="AD4386" s="94">
        <v>1.5899747816828238</v>
      </c>
      <c r="AE4386" s="94">
        <v>1.5215407790064368</v>
      </c>
      <c r="AF4386" s="94">
        <v>1.6630857514651891</v>
      </c>
      <c r="AG4386" s="94">
        <v>1.4162290820568304</v>
      </c>
      <c r="AH4386" s="94">
        <v>1.4662690384998811</v>
      </c>
      <c r="AI4386" s="94">
        <v>1.6196946152415117</v>
      </c>
      <c r="AJ4386" s="94">
        <v>1.5564899276417112</v>
      </c>
      <c r="AK4386" s="94">
        <v>1.5447551585693915</v>
      </c>
      <c r="AL4386" s="94">
        <v>1.5005069037813124</v>
      </c>
      <c r="AM4386" s="94">
        <v>1.3119505003012779</v>
      </c>
      <c r="AN4386" s="94">
        <v>1.21524633075346</v>
      </c>
      <c r="AO4386" s="94">
        <v>1.2924370669509033</v>
      </c>
      <c r="AP4386" s="94">
        <v>1.2671607041526671</v>
      </c>
      <c r="AQ4386" s="94">
        <v>1.3667186335522523</v>
      </c>
      <c r="AR4386" s="94">
        <v>1.3595367526464313</v>
      </c>
      <c r="AS4386" s="43">
        <f t="shared" si="120"/>
        <v>36.829408263488112</v>
      </c>
    </row>
    <row r="4387" spans="3:45">
      <c r="C4387" s="34">
        <v>321</v>
      </c>
      <c r="D4387" s="94">
        <v>3.3</v>
      </c>
      <c r="E4387" s="94">
        <v>2.879329194161893</v>
      </c>
      <c r="F4387" s="94">
        <v>2.9371036725769657</v>
      </c>
      <c r="G4387" s="94">
        <v>2.8692091196478144</v>
      </c>
      <c r="H4387" s="94">
        <v>2.5728624966538405</v>
      </c>
      <c r="I4387" s="94">
        <v>2.7930278824675896</v>
      </c>
      <c r="J4387" s="94">
        <v>2.6147716823755385</v>
      </c>
      <c r="K4387" s="94">
        <v>3.0387180985543423</v>
      </c>
      <c r="L4387" s="94">
        <v>2.9732118274962565</v>
      </c>
      <c r="M4387" s="94">
        <v>2.9081123615378708</v>
      </c>
      <c r="N4387" s="94">
        <v>2.7867981014194498</v>
      </c>
      <c r="O4387" s="94">
        <v>2.8704433354315486</v>
      </c>
      <c r="P4387" s="94">
        <v>2.9417590518271415</v>
      </c>
      <c r="Q4387" s="94">
        <v>3.1727861080244475</v>
      </c>
      <c r="R4387" s="94">
        <v>3.2282978022064039</v>
      </c>
      <c r="S4387" s="94">
        <v>3.1766714782749843</v>
      </c>
      <c r="T4387" s="94">
        <v>3.2030985963944465</v>
      </c>
      <c r="U4387" s="94">
        <v>3.1558737624920057</v>
      </c>
      <c r="V4387" s="94">
        <v>3.1882899804208944</v>
      </c>
      <c r="W4387" s="94">
        <v>3.0430587111036442</v>
      </c>
      <c r="X4387" s="94">
        <v>3.2029010143439898</v>
      </c>
      <c r="Y4387" s="94">
        <v>3.2665863960150805</v>
      </c>
      <c r="Z4387" s="94">
        <v>2.9235503398312415</v>
      </c>
      <c r="AA4387" s="94">
        <v>2.8877501018041323</v>
      </c>
      <c r="AB4387" s="94">
        <v>3.2436828081920379</v>
      </c>
      <c r="AC4387" s="94">
        <v>3.7273475813836754</v>
      </c>
      <c r="AD4387" s="94">
        <v>3.7409084633312784</v>
      </c>
      <c r="AE4387" s="94">
        <v>3.3712612290115596</v>
      </c>
      <c r="AF4387" s="94">
        <v>3.2643452061176599</v>
      </c>
      <c r="AG4387" s="94">
        <v>3.5232392011479261</v>
      </c>
      <c r="AH4387" s="94">
        <v>3.221519871121751</v>
      </c>
      <c r="AI4387" s="94">
        <v>3.3590263179544837</v>
      </c>
      <c r="AJ4387" s="94">
        <v>3.2107605566016555</v>
      </c>
      <c r="AK4387" s="94">
        <v>3.0411968345910991</v>
      </c>
      <c r="AL4387" s="94">
        <v>3.0628028379217822</v>
      </c>
      <c r="AM4387" s="94">
        <v>3.0169540748685471</v>
      </c>
      <c r="AN4387" s="94">
        <v>3.1182733946929564</v>
      </c>
      <c r="AO4387" s="94">
        <v>2.754515315476092</v>
      </c>
      <c r="AP4387" s="94">
        <v>2.3740424435130905</v>
      </c>
      <c r="AQ4387" s="94">
        <v>2.4844596240721177</v>
      </c>
      <c r="AR4387" s="94">
        <v>2.5524971718976506</v>
      </c>
      <c r="AS4387" s="43">
        <f t="shared" ref="AS4387:AS4450" si="121">NPV($D$48,D4387:AR4387)</f>
        <v>44.94761796352654</v>
      </c>
    </row>
    <row r="4388" spans="3:45">
      <c r="C4388" s="34">
        <v>322</v>
      </c>
      <c r="D4388" s="94">
        <v>3.3</v>
      </c>
      <c r="E4388" s="94">
        <v>2.8841140086704065</v>
      </c>
      <c r="F4388" s="94">
        <v>3.1705047441680212</v>
      </c>
      <c r="G4388" s="94">
        <v>2.6596409741347502</v>
      </c>
      <c r="H4388" s="94">
        <v>2.5996305728098346</v>
      </c>
      <c r="I4388" s="94">
        <v>2.4528277146114768</v>
      </c>
      <c r="J4388" s="94">
        <v>2.4504054365197687</v>
      </c>
      <c r="K4388" s="94">
        <v>2.3721591979900132</v>
      </c>
      <c r="L4388" s="94">
        <v>2.4064728663522827</v>
      </c>
      <c r="M4388" s="94">
        <v>2.2888888211445426</v>
      </c>
      <c r="N4388" s="94">
        <v>2.2664852532494399</v>
      </c>
      <c r="O4388" s="94">
        <v>2.0669128260142786</v>
      </c>
      <c r="P4388" s="94">
        <v>2.167568397678417</v>
      </c>
      <c r="Q4388" s="94">
        <v>2.131582365829328</v>
      </c>
      <c r="R4388" s="94">
        <v>2.2011921876390002</v>
      </c>
      <c r="S4388" s="94">
        <v>2.2760320378488914</v>
      </c>
      <c r="T4388" s="94">
        <v>2.4289279721888222</v>
      </c>
      <c r="U4388" s="94">
        <v>2.420654101657699</v>
      </c>
      <c r="V4388" s="94">
        <v>2.2855460250595123</v>
      </c>
      <c r="W4388" s="94">
        <v>2.6515609802392928</v>
      </c>
      <c r="X4388" s="94">
        <v>2.6523630507254823</v>
      </c>
      <c r="Y4388" s="94">
        <v>2.3920497043920901</v>
      </c>
      <c r="Z4388" s="94">
        <v>2.3345007436423142</v>
      </c>
      <c r="AA4388" s="94">
        <v>2.1184343255945479</v>
      </c>
      <c r="AB4388" s="94">
        <v>2.2615265873179449</v>
      </c>
      <c r="AC4388" s="94">
        <v>2.2680525633756563</v>
      </c>
      <c r="AD4388" s="94">
        <v>2.1946044047509563</v>
      </c>
      <c r="AE4388" s="94">
        <v>2.0897570931649097</v>
      </c>
      <c r="AF4388" s="94">
        <v>2.1068692070279176</v>
      </c>
      <c r="AG4388" s="94">
        <v>2.1285882571390164</v>
      </c>
      <c r="AH4388" s="94">
        <v>1.9978935317214752</v>
      </c>
      <c r="AI4388" s="94">
        <v>2.2354361680773027</v>
      </c>
      <c r="AJ4388" s="94">
        <v>2.2979607689893946</v>
      </c>
      <c r="AK4388" s="94">
        <v>2.3149237044371267</v>
      </c>
      <c r="AL4388" s="94">
        <v>2.2465278492465797</v>
      </c>
      <c r="AM4388" s="94">
        <v>2.3479947629333813</v>
      </c>
      <c r="AN4388" s="94">
        <v>1.9971431548954026</v>
      </c>
      <c r="AO4388" s="94">
        <v>1.9622427166095902</v>
      </c>
      <c r="AP4388" s="94">
        <v>2.0702108190763413</v>
      </c>
      <c r="AQ4388" s="94">
        <v>1.8983336167265934</v>
      </c>
      <c r="AR4388" s="94">
        <v>1.7332974342530689</v>
      </c>
      <c r="AS4388" s="43">
        <f t="shared" si="121"/>
        <v>36.959459969849839</v>
      </c>
    </row>
    <row r="4389" spans="3:45">
      <c r="C4389" s="34">
        <v>323</v>
      </c>
      <c r="D4389" s="94">
        <v>3.3</v>
      </c>
      <c r="E4389" s="94">
        <v>3.3105914754632524</v>
      </c>
      <c r="F4389" s="94">
        <v>3.033432908007264</v>
      </c>
      <c r="G4389" s="94">
        <v>3.1114064600701701</v>
      </c>
      <c r="H4389" s="94">
        <v>2.9685935581029095</v>
      </c>
      <c r="I4389" s="94">
        <v>2.8249995161739276</v>
      </c>
      <c r="J4389" s="94">
        <v>2.9831336640574224</v>
      </c>
      <c r="K4389" s="94">
        <v>3.1926486276938366</v>
      </c>
      <c r="L4389" s="94">
        <v>3.3567665368907793</v>
      </c>
      <c r="M4389" s="94">
        <v>3.0941315518132959</v>
      </c>
      <c r="N4389" s="94">
        <v>2.9065577175331989</v>
      </c>
      <c r="O4389" s="94">
        <v>2.5913691458490375</v>
      </c>
      <c r="P4389" s="94">
        <v>2.2905300943006175</v>
      </c>
      <c r="Q4389" s="94">
        <v>2.290976263720395</v>
      </c>
      <c r="R4389" s="94">
        <v>1.9316713058293531</v>
      </c>
      <c r="S4389" s="94">
        <v>1.7620421682247225</v>
      </c>
      <c r="T4389" s="94">
        <v>1.9381953795522966</v>
      </c>
      <c r="U4389" s="94">
        <v>1.6815393935964347</v>
      </c>
      <c r="V4389" s="94">
        <v>1.6048644096774241</v>
      </c>
      <c r="W4389" s="94">
        <v>1.6090341015233061</v>
      </c>
      <c r="X4389" s="94">
        <v>1.6741209616640007</v>
      </c>
      <c r="Y4389" s="94">
        <v>1.7600316015952504</v>
      </c>
      <c r="Z4389" s="94">
        <v>1.548445854309735</v>
      </c>
      <c r="AA4389" s="94">
        <v>1.481809047837704</v>
      </c>
      <c r="AB4389" s="94">
        <v>1.2758583921271331</v>
      </c>
      <c r="AC4389" s="94">
        <v>1.0593846325600453</v>
      </c>
      <c r="AD4389" s="94">
        <v>1.0067409960764002</v>
      </c>
      <c r="AE4389" s="94">
        <v>0.86308487026135006</v>
      </c>
      <c r="AF4389" s="94">
        <v>0.77268090746401163</v>
      </c>
      <c r="AG4389" s="94">
        <v>0.77514625317882324</v>
      </c>
      <c r="AH4389" s="94">
        <v>0.76727053346290131</v>
      </c>
      <c r="AI4389" s="94">
        <v>0.64283094547009456</v>
      </c>
      <c r="AJ4389" s="94">
        <v>0.56445054040222653</v>
      </c>
      <c r="AK4389" s="94">
        <v>0.52194418045760105</v>
      </c>
      <c r="AL4389" s="94">
        <v>0.53573557059844634</v>
      </c>
      <c r="AM4389" s="94">
        <v>0.50030702058166687</v>
      </c>
      <c r="AN4389" s="94">
        <v>0.47351663413177414</v>
      </c>
      <c r="AO4389" s="94">
        <v>0.47158438326395069</v>
      </c>
      <c r="AP4389" s="94">
        <v>0.42828445096294138</v>
      </c>
      <c r="AQ4389" s="94">
        <v>0.40770208572499511</v>
      </c>
      <c r="AR4389" s="94">
        <v>0.36835442057135503</v>
      </c>
      <c r="AS4389" s="43">
        <f t="shared" si="121"/>
        <v>35.077282043447674</v>
      </c>
    </row>
    <row r="4390" spans="3:45">
      <c r="C4390" s="34">
        <v>324</v>
      </c>
      <c r="D4390" s="94">
        <v>3.3</v>
      </c>
      <c r="E4390" s="94">
        <v>2.9920826770095363</v>
      </c>
      <c r="F4390" s="94">
        <v>3.0148939617547037</v>
      </c>
      <c r="G4390" s="94">
        <v>2.9046154027211699</v>
      </c>
      <c r="H4390" s="94">
        <v>2.6285419686606</v>
      </c>
      <c r="I4390" s="94">
        <v>2.3875041249868025</v>
      </c>
      <c r="J4390" s="94">
        <v>2.3037411657624358</v>
      </c>
      <c r="K4390" s="94">
        <v>2.1425981449633342</v>
      </c>
      <c r="L4390" s="94">
        <v>1.776607640409029</v>
      </c>
      <c r="M4390" s="94">
        <v>1.8615287288797482</v>
      </c>
      <c r="N4390" s="94">
        <v>1.6833366703195456</v>
      </c>
      <c r="O4390" s="94">
        <v>1.6757631526086181</v>
      </c>
      <c r="P4390" s="94">
        <v>1.7590641601431449</v>
      </c>
      <c r="Q4390" s="94">
        <v>1.64872654789878</v>
      </c>
      <c r="R4390" s="94">
        <v>1.7066992589925087</v>
      </c>
      <c r="S4390" s="94">
        <v>1.8846957327370775</v>
      </c>
      <c r="T4390" s="94">
        <v>1.8840874994828369</v>
      </c>
      <c r="U4390" s="94">
        <v>1.8003454857488297</v>
      </c>
      <c r="V4390" s="94">
        <v>1.8308698304071114</v>
      </c>
      <c r="W4390" s="94">
        <v>1.6084596415192463</v>
      </c>
      <c r="X4390" s="94">
        <v>1.4815992387714947</v>
      </c>
      <c r="Y4390" s="94">
        <v>1.4673022920811809</v>
      </c>
      <c r="Z4390" s="94">
        <v>1.3347455340586527</v>
      </c>
      <c r="AA4390" s="94">
        <v>1.4855236976510706</v>
      </c>
      <c r="AB4390" s="94">
        <v>1.3782334885304812</v>
      </c>
      <c r="AC4390" s="94">
        <v>1.2572466668412881</v>
      </c>
      <c r="AD4390" s="94">
        <v>1.2369579343529453</v>
      </c>
      <c r="AE4390" s="94">
        <v>1.142876466799863</v>
      </c>
      <c r="AF4390" s="94">
        <v>1.1542757308687519</v>
      </c>
      <c r="AG4390" s="94">
        <v>1.1787898002821626</v>
      </c>
      <c r="AH4390" s="94">
        <v>1.0927743362065654</v>
      </c>
      <c r="AI4390" s="94">
        <v>1.0462394405680533</v>
      </c>
      <c r="AJ4390" s="94">
        <v>1.2197982696434295</v>
      </c>
      <c r="AK4390" s="94">
        <v>1.1957696220529554</v>
      </c>
      <c r="AL4390" s="94">
        <v>1.1564975095363352</v>
      </c>
      <c r="AM4390" s="94">
        <v>1.1683725722304159</v>
      </c>
      <c r="AN4390" s="94">
        <v>1.2158453629408759</v>
      </c>
      <c r="AO4390" s="94">
        <v>1.1033585714559508</v>
      </c>
      <c r="AP4390" s="94">
        <v>1.1189102967784561</v>
      </c>
      <c r="AQ4390" s="94">
        <v>1.1757210702484837</v>
      </c>
      <c r="AR4390" s="94">
        <v>1.1362033513908292</v>
      </c>
      <c r="AS4390" s="43">
        <f t="shared" si="121"/>
        <v>30.703872429512995</v>
      </c>
    </row>
    <row r="4391" spans="3:45">
      <c r="C4391" s="34">
        <v>325</v>
      </c>
      <c r="D4391" s="94">
        <v>3.3</v>
      </c>
      <c r="E4391" s="94">
        <v>3.3732808326649928</v>
      </c>
      <c r="F4391" s="94">
        <v>3.2815006081108158</v>
      </c>
      <c r="G4391" s="94">
        <v>3.5616505601205688</v>
      </c>
      <c r="H4391" s="94">
        <v>3.543352202086937</v>
      </c>
      <c r="I4391" s="94">
        <v>3.308788719122751</v>
      </c>
      <c r="J4391" s="94">
        <v>3.478561565884478</v>
      </c>
      <c r="K4391" s="94">
        <v>3.273221721610327</v>
      </c>
      <c r="L4391" s="94">
        <v>2.8801930345978928</v>
      </c>
      <c r="M4391" s="94">
        <v>2.2939772926056898</v>
      </c>
      <c r="N4391" s="94">
        <v>1.9322878157235415</v>
      </c>
      <c r="O4391" s="94">
        <v>1.8266805369944374</v>
      </c>
      <c r="P4391" s="94">
        <v>1.7557505547873926</v>
      </c>
      <c r="Q4391" s="94">
        <v>1.513519527357003</v>
      </c>
      <c r="R4391" s="94">
        <v>1.488966349052419</v>
      </c>
      <c r="S4391" s="94">
        <v>1.4581636354189182</v>
      </c>
      <c r="T4391" s="94">
        <v>1.4981166987501755</v>
      </c>
      <c r="U4391" s="94">
        <v>1.4990234067966954</v>
      </c>
      <c r="V4391" s="94">
        <v>1.5477358798483156</v>
      </c>
      <c r="W4391" s="94">
        <v>1.5520819223665219</v>
      </c>
      <c r="X4391" s="94">
        <v>1.4991865132661568</v>
      </c>
      <c r="Y4391" s="94">
        <v>1.3763603834823828</v>
      </c>
      <c r="Z4391" s="94">
        <v>1.1612699853287141</v>
      </c>
      <c r="AA4391" s="94">
        <v>1.070306590578334</v>
      </c>
      <c r="AB4391" s="94">
        <v>1.0344934455260606</v>
      </c>
      <c r="AC4391" s="94">
        <v>1.0167411901759755</v>
      </c>
      <c r="AD4391" s="94">
        <v>0.96005276639760428</v>
      </c>
      <c r="AE4391" s="94">
        <v>0.95027221452505706</v>
      </c>
      <c r="AF4391" s="94">
        <v>0.82112860792152087</v>
      </c>
      <c r="AG4391" s="94">
        <v>0.81068896875250751</v>
      </c>
      <c r="AH4391" s="94">
        <v>0.81361303263951157</v>
      </c>
      <c r="AI4391" s="94">
        <v>0.77300834013300856</v>
      </c>
      <c r="AJ4391" s="94">
        <v>0.65590415889035592</v>
      </c>
      <c r="AK4391" s="94">
        <v>0.71597027661189239</v>
      </c>
      <c r="AL4391" s="94">
        <v>0.78244484873612907</v>
      </c>
      <c r="AM4391" s="94">
        <v>0.73923926199879852</v>
      </c>
      <c r="AN4391" s="94">
        <v>0.79964397400830989</v>
      </c>
      <c r="AO4391" s="94">
        <v>0.725605375631728</v>
      </c>
      <c r="AP4391" s="94">
        <v>0.80947207196005522</v>
      </c>
      <c r="AQ4391" s="94">
        <v>0.82591909141291042</v>
      </c>
      <c r="AR4391" s="94">
        <v>0.78985921148808136</v>
      </c>
      <c r="AS4391" s="43">
        <f t="shared" si="121"/>
        <v>33.995207175168439</v>
      </c>
    </row>
    <row r="4392" spans="3:45">
      <c r="C4392" s="34">
        <v>326</v>
      </c>
      <c r="D4392" s="94">
        <v>3.3</v>
      </c>
      <c r="E4392" s="94">
        <v>3.0714975428766547</v>
      </c>
      <c r="F4392" s="94">
        <v>2.7396414004816214</v>
      </c>
      <c r="G4392" s="94">
        <v>2.3111301289727164</v>
      </c>
      <c r="H4392" s="94">
        <v>2.3063147124066088</v>
      </c>
      <c r="I4392" s="94">
        <v>2.3217363304548404</v>
      </c>
      <c r="J4392" s="94">
        <v>2.2414992229089572</v>
      </c>
      <c r="K4392" s="94">
        <v>2.2051090673900351</v>
      </c>
      <c r="L4392" s="94">
        <v>2.2359874442231056</v>
      </c>
      <c r="M4392" s="94">
        <v>2.2050107250882709</v>
      </c>
      <c r="N4392" s="94">
        <v>2.4446962187806482</v>
      </c>
      <c r="O4392" s="94">
        <v>2.3879098075937382</v>
      </c>
      <c r="P4392" s="94">
        <v>2.298478026547456</v>
      </c>
      <c r="Q4392" s="94">
        <v>2.0534210503769468</v>
      </c>
      <c r="R4392" s="94">
        <v>2.3063572206341263</v>
      </c>
      <c r="S4392" s="94">
        <v>2.2588519508358091</v>
      </c>
      <c r="T4392" s="94">
        <v>2.217364761820579</v>
      </c>
      <c r="U4392" s="94">
        <v>2.1682916014554796</v>
      </c>
      <c r="V4392" s="94">
        <v>2.3527834454254419</v>
      </c>
      <c r="W4392" s="94">
        <v>2.3264457908719405</v>
      </c>
      <c r="X4392" s="94">
        <v>2.1451404368814448</v>
      </c>
      <c r="Y4392" s="94">
        <v>1.9894046391208366</v>
      </c>
      <c r="Z4392" s="94">
        <v>2.1335606221784027</v>
      </c>
      <c r="AA4392" s="94">
        <v>2.0498463016363724</v>
      </c>
      <c r="AB4392" s="94">
        <v>1.9356031945383301</v>
      </c>
      <c r="AC4392" s="94">
        <v>2.0484924782033884</v>
      </c>
      <c r="AD4392" s="94">
        <v>1.7833616497389679</v>
      </c>
      <c r="AE4392" s="94">
        <v>1.5792251983180681</v>
      </c>
      <c r="AF4392" s="94">
        <v>1.6803695817979483</v>
      </c>
      <c r="AG4392" s="94">
        <v>1.620643479947613</v>
      </c>
      <c r="AH4392" s="94">
        <v>1.6052894377006124</v>
      </c>
      <c r="AI4392" s="94">
        <v>1.4110437915888359</v>
      </c>
      <c r="AJ4392" s="94">
        <v>1.4073902018093174</v>
      </c>
      <c r="AK4392" s="94">
        <v>1.2355416348392259</v>
      </c>
      <c r="AL4392" s="94">
        <v>1.3215577687346483</v>
      </c>
      <c r="AM4392" s="94">
        <v>1.2704259200171431</v>
      </c>
      <c r="AN4392" s="94">
        <v>1.2116659167604202</v>
      </c>
      <c r="AO4392" s="94">
        <v>1.1007426346801088</v>
      </c>
      <c r="AP4392" s="94">
        <v>0.97082737080809856</v>
      </c>
      <c r="AQ4392" s="94">
        <v>0.97324046186898627</v>
      </c>
      <c r="AR4392" s="94">
        <v>0.86943447211836977</v>
      </c>
      <c r="AS4392" s="43">
        <f t="shared" si="121"/>
        <v>33.925321008601976</v>
      </c>
    </row>
    <row r="4393" spans="3:45">
      <c r="C4393" s="34">
        <v>327</v>
      </c>
      <c r="D4393" s="94">
        <v>3.3</v>
      </c>
      <c r="E4393" s="94">
        <v>3.2130544687713281</v>
      </c>
      <c r="F4393" s="94">
        <v>2.696702790854582</v>
      </c>
      <c r="G4393" s="94">
        <v>2.5454296072706573</v>
      </c>
      <c r="H4393" s="94">
        <v>2.5159076850323676</v>
      </c>
      <c r="I4393" s="94">
        <v>2.315457372889735</v>
      </c>
      <c r="J4393" s="94">
        <v>2.4256043619553957</v>
      </c>
      <c r="K4393" s="94">
        <v>2.3322832107681348</v>
      </c>
      <c r="L4393" s="94">
        <v>2.0951020147711339</v>
      </c>
      <c r="M4393" s="94">
        <v>1.9912907972924432</v>
      </c>
      <c r="N4393" s="94">
        <v>2.1021459639337916</v>
      </c>
      <c r="O4393" s="94">
        <v>1.9909847884096645</v>
      </c>
      <c r="P4393" s="94">
        <v>1.9073281685719496</v>
      </c>
      <c r="Q4393" s="94">
        <v>1.8872606323242092</v>
      </c>
      <c r="R4393" s="94">
        <v>1.986381658673489</v>
      </c>
      <c r="S4393" s="94">
        <v>1.9659143807612147</v>
      </c>
      <c r="T4393" s="94">
        <v>1.8463802385875727</v>
      </c>
      <c r="U4393" s="94">
        <v>1.7182605302928196</v>
      </c>
      <c r="V4393" s="94">
        <v>1.4691095421840965</v>
      </c>
      <c r="W4393" s="94">
        <v>1.428287126051375</v>
      </c>
      <c r="X4393" s="94">
        <v>1.3706716351110226</v>
      </c>
      <c r="Y4393" s="94">
        <v>1.4070638537635276</v>
      </c>
      <c r="Z4393" s="94">
        <v>1.4680755222614377</v>
      </c>
      <c r="AA4393" s="94">
        <v>1.2606399484455624</v>
      </c>
      <c r="AB4393" s="94">
        <v>1.1915754703382135</v>
      </c>
      <c r="AC4393" s="94">
        <v>1.2004809284621989</v>
      </c>
      <c r="AD4393" s="94">
        <v>1.2483098119848908</v>
      </c>
      <c r="AE4393" s="94">
        <v>1.1550898259768487</v>
      </c>
      <c r="AF4393" s="94">
        <v>0.97224554494631388</v>
      </c>
      <c r="AG4393" s="94">
        <v>1.0033493031500877</v>
      </c>
      <c r="AH4393" s="94">
        <v>1.0361511593855948</v>
      </c>
      <c r="AI4393" s="94">
        <v>0.92117575423923326</v>
      </c>
      <c r="AJ4393" s="94">
        <v>1.0631772909458816</v>
      </c>
      <c r="AK4393" s="94">
        <v>1.002084493827951</v>
      </c>
      <c r="AL4393" s="94">
        <v>0.95841366687232832</v>
      </c>
      <c r="AM4393" s="94">
        <v>1.0627481017754599</v>
      </c>
      <c r="AN4393" s="94">
        <v>1.0238088984699916</v>
      </c>
      <c r="AO4393" s="94">
        <v>1.0327536090500375</v>
      </c>
      <c r="AP4393" s="94">
        <v>0.99618501539362436</v>
      </c>
      <c r="AQ4393" s="94">
        <v>0.97142290735539782</v>
      </c>
      <c r="AR4393" s="94">
        <v>1.0170448459945143</v>
      </c>
      <c r="AS4393" s="43">
        <f t="shared" si="121"/>
        <v>30.786420756557455</v>
      </c>
    </row>
    <row r="4394" spans="3:45">
      <c r="C4394" s="34">
        <v>328</v>
      </c>
      <c r="D4394" s="94">
        <v>3.3</v>
      </c>
      <c r="E4394" s="94">
        <v>3.5143100594572889</v>
      </c>
      <c r="F4394" s="94">
        <v>3.4792065056100689</v>
      </c>
      <c r="G4394" s="94">
        <v>3.356611870580545</v>
      </c>
      <c r="H4394" s="94">
        <v>2.9884654988501556</v>
      </c>
      <c r="I4394" s="94">
        <v>2.7381339402587721</v>
      </c>
      <c r="J4394" s="94">
        <v>2.9566854404029446</v>
      </c>
      <c r="K4394" s="94">
        <v>2.6872851404861069</v>
      </c>
      <c r="L4394" s="94">
        <v>2.5896650930726026</v>
      </c>
      <c r="M4394" s="94">
        <v>2.6921101115742232</v>
      </c>
      <c r="N4394" s="94">
        <v>2.4997495734638235</v>
      </c>
      <c r="O4394" s="94">
        <v>2.2864693257220767</v>
      </c>
      <c r="P4394" s="94">
        <v>2.2745137434034035</v>
      </c>
      <c r="Q4394" s="94">
        <v>2.174039399717111</v>
      </c>
      <c r="R4394" s="94">
        <v>2.305303440810941</v>
      </c>
      <c r="S4394" s="94">
        <v>2.0875925505283113</v>
      </c>
      <c r="T4394" s="94">
        <v>2.25060677153279</v>
      </c>
      <c r="U4394" s="94">
        <v>1.9578806004758347</v>
      </c>
      <c r="V4394" s="94">
        <v>2.1195041059334554</v>
      </c>
      <c r="W4394" s="94">
        <v>2.1099720792521302</v>
      </c>
      <c r="X4394" s="94">
        <v>2.3632287459588341</v>
      </c>
      <c r="Y4394" s="94">
        <v>2.2831940503997465</v>
      </c>
      <c r="Z4394" s="94">
        <v>2.0737893483659247</v>
      </c>
      <c r="AA4394" s="94">
        <v>2.0007943631827683</v>
      </c>
      <c r="AB4394" s="94">
        <v>2.0788381596988081</v>
      </c>
      <c r="AC4394" s="94">
        <v>2.0966995465212293</v>
      </c>
      <c r="AD4394" s="94">
        <v>1.9129377975294701</v>
      </c>
      <c r="AE4394" s="94">
        <v>2.0707449043359794</v>
      </c>
      <c r="AF4394" s="94">
        <v>2.1002093637398622</v>
      </c>
      <c r="AG4394" s="94">
        <v>2.1162413241240379</v>
      </c>
      <c r="AH4394" s="94">
        <v>2.0886034598939638</v>
      </c>
      <c r="AI4394" s="94">
        <v>2.369300343004928</v>
      </c>
      <c r="AJ4394" s="94">
        <v>2.2867490458092448</v>
      </c>
      <c r="AK4394" s="94">
        <v>2.3251479235079917</v>
      </c>
      <c r="AL4394" s="94">
        <v>2.5440228659826905</v>
      </c>
      <c r="AM4394" s="94">
        <v>2.5130708056429745</v>
      </c>
      <c r="AN4394" s="94">
        <v>2.1657725942040393</v>
      </c>
      <c r="AO4394" s="94">
        <v>2.1338464337584129</v>
      </c>
      <c r="AP4394" s="94">
        <v>2.3127695813752434</v>
      </c>
      <c r="AQ4394" s="94">
        <v>2.1737503965927139</v>
      </c>
      <c r="AR4394" s="94">
        <v>2.1048986624072512</v>
      </c>
      <c r="AS4394" s="43">
        <f t="shared" si="121"/>
        <v>39.361800835772854</v>
      </c>
    </row>
    <row r="4395" spans="3:45">
      <c r="C4395" s="34">
        <v>329</v>
      </c>
      <c r="D4395" s="94">
        <v>3.3</v>
      </c>
      <c r="E4395" s="94">
        <v>3.437623746123847</v>
      </c>
      <c r="F4395" s="94">
        <v>3.1606498507390461</v>
      </c>
      <c r="G4395" s="94">
        <v>3.0063636835926193</v>
      </c>
      <c r="H4395" s="94">
        <v>2.8183916487205574</v>
      </c>
      <c r="I4395" s="94">
        <v>2.619540540174651</v>
      </c>
      <c r="J4395" s="94">
        <v>2.7648454382264811</v>
      </c>
      <c r="K4395" s="94">
        <v>2.754269909955581</v>
      </c>
      <c r="L4395" s="94">
        <v>2.9947761368281673</v>
      </c>
      <c r="M4395" s="94">
        <v>2.7240784339809596</v>
      </c>
      <c r="N4395" s="94">
        <v>2.5625574793949593</v>
      </c>
      <c r="O4395" s="94">
        <v>2.6534997369621345</v>
      </c>
      <c r="P4395" s="94">
        <v>2.6906785308343655</v>
      </c>
      <c r="Q4395" s="94">
        <v>2.446928533293812</v>
      </c>
      <c r="R4395" s="94">
        <v>2.2068962359974291</v>
      </c>
      <c r="S4395" s="94">
        <v>2.2450659215142861</v>
      </c>
      <c r="T4395" s="94">
        <v>2.4399972905728506</v>
      </c>
      <c r="U4395" s="94">
        <v>2.4304647328292268</v>
      </c>
      <c r="V4395" s="94">
        <v>2.4098399442832874</v>
      </c>
      <c r="W4395" s="94">
        <v>2.4154982182514031</v>
      </c>
      <c r="X4395" s="94">
        <v>2.1028732236195329</v>
      </c>
      <c r="Y4395" s="94">
        <v>1.9974084178956966</v>
      </c>
      <c r="Z4395" s="94">
        <v>1.7480746521516695</v>
      </c>
      <c r="AA4395" s="94">
        <v>1.4416225740914543</v>
      </c>
      <c r="AB4395" s="94">
        <v>1.4707002541420799</v>
      </c>
      <c r="AC4395" s="94">
        <v>1.5540822685645643</v>
      </c>
      <c r="AD4395" s="94">
        <v>1.5110059576086829</v>
      </c>
      <c r="AE4395" s="94">
        <v>1.5435488195560623</v>
      </c>
      <c r="AF4395" s="94">
        <v>1.4762599456839696</v>
      </c>
      <c r="AG4395" s="94">
        <v>1.5351402601090105</v>
      </c>
      <c r="AH4395" s="94">
        <v>1.3859653809058463</v>
      </c>
      <c r="AI4395" s="94">
        <v>1.3264959273908301</v>
      </c>
      <c r="AJ4395" s="94">
        <v>1.2271254405661487</v>
      </c>
      <c r="AK4395" s="94">
        <v>1.3756599962790104</v>
      </c>
      <c r="AL4395" s="94">
        <v>1.2782583452965897</v>
      </c>
      <c r="AM4395" s="94">
        <v>1.3903679369343622</v>
      </c>
      <c r="AN4395" s="94">
        <v>1.3531972253413778</v>
      </c>
      <c r="AO4395" s="94">
        <v>1.387734135841475</v>
      </c>
      <c r="AP4395" s="94">
        <v>1.3773633042945586</v>
      </c>
      <c r="AQ4395" s="94">
        <v>1.3535753037282998</v>
      </c>
      <c r="AR4395" s="94">
        <v>1.3328340487781474</v>
      </c>
      <c r="AS4395" s="43">
        <f t="shared" si="121"/>
        <v>37.414244538796119</v>
      </c>
    </row>
    <row r="4396" spans="3:45">
      <c r="C4396" s="34">
        <v>330</v>
      </c>
      <c r="D4396" s="94">
        <v>3.3</v>
      </c>
      <c r="E4396" s="94">
        <v>2.8976689720917848</v>
      </c>
      <c r="F4396" s="94">
        <v>2.6169418205307236</v>
      </c>
      <c r="G4396" s="94">
        <v>2.6568519724210069</v>
      </c>
      <c r="H4396" s="94">
        <v>2.7077879479194293</v>
      </c>
      <c r="I4396" s="94">
        <v>2.5323545422942488</v>
      </c>
      <c r="J4396" s="94">
        <v>2.4685064478095939</v>
      </c>
      <c r="K4396" s="94">
        <v>2.1853054545116946</v>
      </c>
      <c r="L4396" s="94">
        <v>2.3539584113136862</v>
      </c>
      <c r="M4396" s="94">
        <v>2.4193762421739415</v>
      </c>
      <c r="N4396" s="94">
        <v>2.2666678175771575</v>
      </c>
      <c r="O4396" s="94">
        <v>2.3120278628169317</v>
      </c>
      <c r="P4396" s="94">
        <v>2.5439989687357425</v>
      </c>
      <c r="Q4396" s="94">
        <v>2.7070589740380369</v>
      </c>
      <c r="R4396" s="94">
        <v>2.7775442569304674</v>
      </c>
      <c r="S4396" s="94">
        <v>2.828846638042529</v>
      </c>
      <c r="T4396" s="94">
        <v>2.7810621596500251</v>
      </c>
      <c r="U4396" s="94">
        <v>2.3843067272446121</v>
      </c>
      <c r="V4396" s="94">
        <v>2.2675463482460638</v>
      </c>
      <c r="W4396" s="94">
        <v>2.2606770972303702</v>
      </c>
      <c r="X4396" s="94">
        <v>2.1652104189283494</v>
      </c>
      <c r="Y4396" s="94">
        <v>2.4074248143919021</v>
      </c>
      <c r="Z4396" s="94">
        <v>2.2460796696868672</v>
      </c>
      <c r="AA4396" s="94">
        <v>2.2169869816912962</v>
      </c>
      <c r="AB4396" s="94">
        <v>2.2991087119288331</v>
      </c>
      <c r="AC4396" s="94">
        <v>2.2064480260999773</v>
      </c>
      <c r="AD4396" s="94">
        <v>1.9535630338591234</v>
      </c>
      <c r="AE4396" s="94">
        <v>2.0026986444597008</v>
      </c>
      <c r="AF4396" s="94">
        <v>2.0251299148332875</v>
      </c>
      <c r="AG4396" s="94">
        <v>1.8915048044022698</v>
      </c>
      <c r="AH4396" s="94">
        <v>1.8996446456397367</v>
      </c>
      <c r="AI4396" s="94">
        <v>1.9377399728935005</v>
      </c>
      <c r="AJ4396" s="94">
        <v>1.9593298840601832</v>
      </c>
      <c r="AK4396" s="94">
        <v>1.8071050091718739</v>
      </c>
      <c r="AL4396" s="94">
        <v>1.8785437795196676</v>
      </c>
      <c r="AM4396" s="94">
        <v>1.9584966369254597</v>
      </c>
      <c r="AN4396" s="94">
        <v>1.9293605142443515</v>
      </c>
      <c r="AO4396" s="94">
        <v>1.9607395082837173</v>
      </c>
      <c r="AP4396" s="94">
        <v>1.8523527728121791</v>
      </c>
      <c r="AQ4396" s="94">
        <v>2.0733240901679069</v>
      </c>
      <c r="AR4396" s="94">
        <v>2.0984021843935357</v>
      </c>
      <c r="AS4396" s="43">
        <f t="shared" si="121"/>
        <v>37.057794291436238</v>
      </c>
    </row>
    <row r="4397" spans="3:45">
      <c r="C4397" s="34">
        <v>331</v>
      </c>
      <c r="D4397" s="94">
        <v>3.3</v>
      </c>
      <c r="E4397" s="94">
        <v>3.2363101993959194</v>
      </c>
      <c r="F4397" s="94">
        <v>3.5251449083364053</v>
      </c>
      <c r="G4397" s="94">
        <v>3.0303012491347125</v>
      </c>
      <c r="H4397" s="94">
        <v>2.9131831316815009</v>
      </c>
      <c r="I4397" s="94">
        <v>2.8410573549822944</v>
      </c>
      <c r="J4397" s="94">
        <v>2.9796636015744626</v>
      </c>
      <c r="K4397" s="94">
        <v>2.8657333613365301</v>
      </c>
      <c r="L4397" s="94">
        <v>2.762196119030591</v>
      </c>
      <c r="M4397" s="94">
        <v>2.4701484836046173</v>
      </c>
      <c r="N4397" s="94">
        <v>2.2594323024429315</v>
      </c>
      <c r="O4397" s="94">
        <v>2.233794160742411</v>
      </c>
      <c r="P4397" s="94">
        <v>2.0572965528661551</v>
      </c>
      <c r="Q4397" s="94">
        <v>1.7961935882294224</v>
      </c>
      <c r="R4397" s="94">
        <v>1.7327553280995927</v>
      </c>
      <c r="S4397" s="94">
        <v>1.5564473615573828</v>
      </c>
      <c r="T4397" s="94">
        <v>1.6232808057095234</v>
      </c>
      <c r="U4397" s="94">
        <v>1.6083125131707243</v>
      </c>
      <c r="V4397" s="94">
        <v>1.5615531942646672</v>
      </c>
      <c r="W4397" s="94">
        <v>1.5922549150179577</v>
      </c>
      <c r="X4397" s="94">
        <v>1.4793236791963311</v>
      </c>
      <c r="Y4397" s="94">
        <v>1.4708872965771875</v>
      </c>
      <c r="Z4397" s="94">
        <v>1.4412885444765375</v>
      </c>
      <c r="AA4397" s="94">
        <v>1.4730411000951591</v>
      </c>
      <c r="AB4397" s="94">
        <v>1.4394868283068121</v>
      </c>
      <c r="AC4397" s="94">
        <v>1.6184380500862774</v>
      </c>
      <c r="AD4397" s="94">
        <v>1.5691464946276337</v>
      </c>
      <c r="AE4397" s="94">
        <v>1.6412237056169345</v>
      </c>
      <c r="AF4397" s="94">
        <v>1.4823582802873039</v>
      </c>
      <c r="AG4397" s="94">
        <v>1.5920872729137112</v>
      </c>
      <c r="AH4397" s="94">
        <v>1.4267228649865451</v>
      </c>
      <c r="AI4397" s="94">
        <v>1.5132404277766804</v>
      </c>
      <c r="AJ4397" s="94">
        <v>1.336509782859689</v>
      </c>
      <c r="AK4397" s="94">
        <v>1.2285986802480102</v>
      </c>
      <c r="AL4397" s="94">
        <v>1.2179109356429734</v>
      </c>
      <c r="AM4397" s="94">
        <v>1.0954168391959158</v>
      </c>
      <c r="AN4397" s="94">
        <v>1.0839906932155403</v>
      </c>
      <c r="AO4397" s="94">
        <v>1.1113117490296511</v>
      </c>
      <c r="AP4397" s="94">
        <v>0.97929628602570018</v>
      </c>
      <c r="AQ4397" s="94">
        <v>1.0444984518213953</v>
      </c>
      <c r="AR4397" s="94">
        <v>0.9945836687331383</v>
      </c>
      <c r="AS4397" s="43">
        <f t="shared" si="121"/>
        <v>34.69241812387579</v>
      </c>
    </row>
    <row r="4398" spans="3:45">
      <c r="C4398" s="34">
        <v>332</v>
      </c>
      <c r="D4398" s="94">
        <v>3.3</v>
      </c>
      <c r="E4398" s="94">
        <v>3.4377695199873295</v>
      </c>
      <c r="F4398" s="94">
        <v>3.4859451794789011</v>
      </c>
      <c r="G4398" s="94">
        <v>4.0070170346205423</v>
      </c>
      <c r="H4398" s="94">
        <v>4.0180970967976704</v>
      </c>
      <c r="I4398" s="94">
        <v>3.6875306945249484</v>
      </c>
      <c r="J4398" s="94">
        <v>3.8977242250120439</v>
      </c>
      <c r="K4398" s="94">
        <v>3.9171957204500769</v>
      </c>
      <c r="L4398" s="94">
        <v>3.8484430564253267</v>
      </c>
      <c r="M4398" s="94">
        <v>3.6128996041903836</v>
      </c>
      <c r="N4398" s="94">
        <v>3.402549810200755</v>
      </c>
      <c r="O4398" s="94">
        <v>3.6271278365526558</v>
      </c>
      <c r="P4398" s="94">
        <v>3.3235045292423333</v>
      </c>
      <c r="Q4398" s="94">
        <v>3.4483336195900858</v>
      </c>
      <c r="R4398" s="94">
        <v>3.0598666236268985</v>
      </c>
      <c r="S4398" s="94">
        <v>2.9529837354836785</v>
      </c>
      <c r="T4398" s="94">
        <v>2.9395892510515118</v>
      </c>
      <c r="U4398" s="94">
        <v>2.8361917607172211</v>
      </c>
      <c r="V4398" s="94">
        <v>2.6595489927778564</v>
      </c>
      <c r="W4398" s="94">
        <v>2.6099170068420143</v>
      </c>
      <c r="X4398" s="94">
        <v>2.7316691305796028</v>
      </c>
      <c r="Y4398" s="94">
        <v>2.6361666439033185</v>
      </c>
      <c r="Z4398" s="94">
        <v>2.3580024441355278</v>
      </c>
      <c r="AA4398" s="94">
        <v>2.2611456091517441</v>
      </c>
      <c r="AB4398" s="94">
        <v>2.0773487280164074</v>
      </c>
      <c r="AC4398" s="94">
        <v>2.1235618695920997</v>
      </c>
      <c r="AD4398" s="94">
        <v>2.1216249641126197</v>
      </c>
      <c r="AE4398" s="94">
        <v>2.0028016355948424</v>
      </c>
      <c r="AF4398" s="94">
        <v>1.8478336494586627</v>
      </c>
      <c r="AG4398" s="94">
        <v>1.6814006458563717</v>
      </c>
      <c r="AH4398" s="94">
        <v>1.4642525795301509</v>
      </c>
      <c r="AI4398" s="94">
        <v>1.3696717790721638</v>
      </c>
      <c r="AJ4398" s="94">
        <v>1.3419915891614753</v>
      </c>
      <c r="AK4398" s="94">
        <v>1.1025381016479483</v>
      </c>
      <c r="AL4398" s="94">
        <v>1.0066957803339316</v>
      </c>
      <c r="AM4398" s="94">
        <v>0.95105853538676288</v>
      </c>
      <c r="AN4398" s="94">
        <v>1.014428889371715</v>
      </c>
      <c r="AO4398" s="94">
        <v>0.95940772580672562</v>
      </c>
      <c r="AP4398" s="94">
        <v>0.94182061032184838</v>
      </c>
      <c r="AQ4398" s="94">
        <v>0.85769319897900487</v>
      </c>
      <c r="AR4398" s="94">
        <v>0.76448877965099604</v>
      </c>
      <c r="AS4398" s="43">
        <f t="shared" si="121"/>
        <v>46.27642131495805</v>
      </c>
    </row>
    <row r="4399" spans="3:45">
      <c r="C4399" s="34">
        <v>333</v>
      </c>
      <c r="D4399" s="94">
        <v>3.3</v>
      </c>
      <c r="E4399" s="94">
        <v>3.4753360398161113</v>
      </c>
      <c r="F4399" s="94">
        <v>3.5648077491955683</v>
      </c>
      <c r="G4399" s="94">
        <v>2.9291799269098155</v>
      </c>
      <c r="H4399" s="94">
        <v>2.8132078719841944</v>
      </c>
      <c r="I4399" s="94">
        <v>2.9974580766323888</v>
      </c>
      <c r="J4399" s="94">
        <v>2.8192944194512699</v>
      </c>
      <c r="K4399" s="94">
        <v>2.4960104092069568</v>
      </c>
      <c r="L4399" s="94">
        <v>2.4411615450374446</v>
      </c>
      <c r="M4399" s="94">
        <v>2.2201210190733112</v>
      </c>
      <c r="N4399" s="94">
        <v>2.3498081191714055</v>
      </c>
      <c r="O4399" s="94">
        <v>2.4037153210966968</v>
      </c>
      <c r="P4399" s="94">
        <v>2.5253691890346959</v>
      </c>
      <c r="Q4399" s="94">
        <v>2.385990685166242</v>
      </c>
      <c r="R4399" s="94">
        <v>2.3050565351922483</v>
      </c>
      <c r="S4399" s="94">
        <v>2.3734518539897191</v>
      </c>
      <c r="T4399" s="94">
        <v>2.1333665234717958</v>
      </c>
      <c r="U4399" s="94">
        <v>2.2655622905441914</v>
      </c>
      <c r="V4399" s="94">
        <v>2.2211241388903513</v>
      </c>
      <c r="W4399" s="94">
        <v>2.1785498149392519</v>
      </c>
      <c r="X4399" s="94">
        <v>2.2881720056872434</v>
      </c>
      <c r="Y4399" s="94">
        <v>2.0428131167738246</v>
      </c>
      <c r="Z4399" s="94">
        <v>1.9434847061120368</v>
      </c>
      <c r="AA4399" s="94">
        <v>2.1005284661371131</v>
      </c>
      <c r="AB4399" s="94">
        <v>2.1892192811583513</v>
      </c>
      <c r="AC4399" s="94">
        <v>1.8610473030577506</v>
      </c>
      <c r="AD4399" s="94">
        <v>1.8514852218618472</v>
      </c>
      <c r="AE4399" s="94">
        <v>1.8301699114315757</v>
      </c>
      <c r="AF4399" s="94">
        <v>1.8367967192720449</v>
      </c>
      <c r="AG4399" s="94">
        <v>1.6034265423591176</v>
      </c>
      <c r="AH4399" s="94">
        <v>1.7043874777314405</v>
      </c>
      <c r="AI4399" s="94">
        <v>1.8688103050906166</v>
      </c>
      <c r="AJ4399" s="94">
        <v>2.0311399919780637</v>
      </c>
      <c r="AK4399" s="94">
        <v>1.9200327002984257</v>
      </c>
      <c r="AL4399" s="94">
        <v>1.949051673758933</v>
      </c>
      <c r="AM4399" s="94">
        <v>1.9052426644394291</v>
      </c>
      <c r="AN4399" s="94">
        <v>1.7024084775050039</v>
      </c>
      <c r="AO4399" s="94">
        <v>1.5126109522806692</v>
      </c>
      <c r="AP4399" s="94">
        <v>1.5790978601157724</v>
      </c>
      <c r="AQ4399" s="94">
        <v>1.4773889926964014</v>
      </c>
      <c r="AR4399" s="94">
        <v>1.262311419556341</v>
      </c>
      <c r="AS4399" s="43">
        <f t="shared" si="121"/>
        <v>37.954027289321004</v>
      </c>
    </row>
    <row r="4400" spans="3:45">
      <c r="C4400" s="34">
        <v>334</v>
      </c>
      <c r="D4400" s="94">
        <v>3.3</v>
      </c>
      <c r="E4400" s="94">
        <v>3.5210172528576833</v>
      </c>
      <c r="F4400" s="94">
        <v>3.5546341936745596</v>
      </c>
      <c r="G4400" s="94">
        <v>3.5307180778821903</v>
      </c>
      <c r="H4400" s="94">
        <v>3.1560014171504043</v>
      </c>
      <c r="I4400" s="94">
        <v>3.3442873415882834</v>
      </c>
      <c r="J4400" s="94">
        <v>3.1296898767270309</v>
      </c>
      <c r="K4400" s="94">
        <v>3.1281532482952903</v>
      </c>
      <c r="L4400" s="94">
        <v>3.5925760325877003</v>
      </c>
      <c r="M4400" s="94">
        <v>3.690894943348574</v>
      </c>
      <c r="N4400" s="94">
        <v>3.7374824072736721</v>
      </c>
      <c r="O4400" s="94">
        <v>3.4139292241820436</v>
      </c>
      <c r="P4400" s="94">
        <v>3.0846603799657681</v>
      </c>
      <c r="Q4400" s="94">
        <v>3.0915992872766607</v>
      </c>
      <c r="R4400" s="94">
        <v>3.4740713385306594</v>
      </c>
      <c r="S4400" s="94">
        <v>3.3775159723907255</v>
      </c>
      <c r="T4400" s="94">
        <v>3.0441461309411024</v>
      </c>
      <c r="U4400" s="94">
        <v>2.9225753078845003</v>
      </c>
      <c r="V4400" s="94">
        <v>2.6908501812506138</v>
      </c>
      <c r="W4400" s="94">
        <v>2.2580300915979286</v>
      </c>
      <c r="X4400" s="94">
        <v>2.0769660920905966</v>
      </c>
      <c r="Y4400" s="94">
        <v>1.8990121395846449</v>
      </c>
      <c r="Z4400" s="94">
        <v>1.8832757029439502</v>
      </c>
      <c r="AA4400" s="94">
        <v>1.8045299431672086</v>
      </c>
      <c r="AB4400" s="94">
        <v>1.7625190419350791</v>
      </c>
      <c r="AC4400" s="94">
        <v>1.5656866556299198</v>
      </c>
      <c r="AD4400" s="94">
        <v>1.6063513588384839</v>
      </c>
      <c r="AE4400" s="94">
        <v>1.8207322320529467</v>
      </c>
      <c r="AF4400" s="94">
        <v>1.7585154717038993</v>
      </c>
      <c r="AG4400" s="94">
        <v>1.7330806317328102</v>
      </c>
      <c r="AH4400" s="94">
        <v>1.4539699406287216</v>
      </c>
      <c r="AI4400" s="94">
        <v>1.4255583527692099</v>
      </c>
      <c r="AJ4400" s="94">
        <v>1.3198843368740283</v>
      </c>
      <c r="AK4400" s="94">
        <v>1.3294592074155152</v>
      </c>
      <c r="AL4400" s="94">
        <v>1.375417108827363</v>
      </c>
      <c r="AM4400" s="94">
        <v>1.3522893803328533</v>
      </c>
      <c r="AN4400" s="94">
        <v>1.3701701376654365</v>
      </c>
      <c r="AO4400" s="94">
        <v>1.3588007797730226</v>
      </c>
      <c r="AP4400" s="94">
        <v>1.2402098358056168</v>
      </c>
      <c r="AQ4400" s="94">
        <v>1.1609017722454626</v>
      </c>
      <c r="AR4400" s="94">
        <v>1.237058999250755</v>
      </c>
      <c r="AS4400" s="43">
        <f t="shared" si="121"/>
        <v>43.505132734070585</v>
      </c>
    </row>
    <row r="4401" spans="3:45">
      <c r="C4401" s="34">
        <v>335</v>
      </c>
      <c r="D4401" s="94">
        <v>3.3</v>
      </c>
      <c r="E4401" s="94">
        <v>3.0219223365678198</v>
      </c>
      <c r="F4401" s="94">
        <v>2.9184951094698524</v>
      </c>
      <c r="G4401" s="94">
        <v>2.7840964404823958</v>
      </c>
      <c r="H4401" s="94">
        <v>2.5673687489700541</v>
      </c>
      <c r="I4401" s="94">
        <v>2.6264421430581644</v>
      </c>
      <c r="J4401" s="94">
        <v>3.0273781586613802</v>
      </c>
      <c r="K4401" s="94">
        <v>2.8625465655330329</v>
      </c>
      <c r="L4401" s="94">
        <v>2.5357947173861488</v>
      </c>
      <c r="M4401" s="94">
        <v>2.4015037703681221</v>
      </c>
      <c r="N4401" s="94">
        <v>2.6509059693898487</v>
      </c>
      <c r="O4401" s="94">
        <v>2.4821610069843021</v>
      </c>
      <c r="P4401" s="94">
        <v>2.5136052236375348</v>
      </c>
      <c r="Q4401" s="94">
        <v>2.105625509725511</v>
      </c>
      <c r="R4401" s="94">
        <v>1.9756964171392055</v>
      </c>
      <c r="S4401" s="94">
        <v>1.9559544425166233</v>
      </c>
      <c r="T4401" s="94">
        <v>1.987561882404123</v>
      </c>
      <c r="U4401" s="94">
        <v>1.7903625838948267</v>
      </c>
      <c r="V4401" s="94">
        <v>1.8079607054422273</v>
      </c>
      <c r="W4401" s="94">
        <v>1.6988896091746535</v>
      </c>
      <c r="X4401" s="94">
        <v>1.6572902481069482</v>
      </c>
      <c r="Y4401" s="94">
        <v>1.6062681662300924</v>
      </c>
      <c r="Z4401" s="94">
        <v>1.538620604734215</v>
      </c>
      <c r="AA4401" s="94">
        <v>1.5360388535123679</v>
      </c>
      <c r="AB4401" s="94">
        <v>1.4960155117728691</v>
      </c>
      <c r="AC4401" s="94">
        <v>1.4699680453162405</v>
      </c>
      <c r="AD4401" s="94">
        <v>1.2492249128339341</v>
      </c>
      <c r="AE4401" s="94">
        <v>1.0328336678129719</v>
      </c>
      <c r="AF4401" s="94">
        <v>0.93373105476184448</v>
      </c>
      <c r="AG4401" s="94">
        <v>0.93560004555378162</v>
      </c>
      <c r="AH4401" s="94">
        <v>0.85294421121203212</v>
      </c>
      <c r="AI4401" s="94">
        <v>0.73138405179623012</v>
      </c>
      <c r="AJ4401" s="94">
        <v>0.70447490580674155</v>
      </c>
      <c r="AK4401" s="94">
        <v>0.7841036188195184</v>
      </c>
      <c r="AL4401" s="94">
        <v>0.77480571689598865</v>
      </c>
      <c r="AM4401" s="94">
        <v>0.66145308552359572</v>
      </c>
      <c r="AN4401" s="94">
        <v>0.57637620188256711</v>
      </c>
      <c r="AO4401" s="94">
        <v>0.50500953307750762</v>
      </c>
      <c r="AP4401" s="94">
        <v>0.46579053597464753</v>
      </c>
      <c r="AQ4401" s="94">
        <v>0.43689718190356208</v>
      </c>
      <c r="AR4401" s="94">
        <v>0.43973957969828481</v>
      </c>
      <c r="AS4401" s="43">
        <f t="shared" si="121"/>
        <v>33.463529957656888</v>
      </c>
    </row>
    <row r="4402" spans="3:45">
      <c r="C4402" s="34">
        <v>336</v>
      </c>
      <c r="D4402" s="94">
        <v>3.3</v>
      </c>
      <c r="E4402" s="94">
        <v>3.230999118355204</v>
      </c>
      <c r="F4402" s="94">
        <v>3.2143284147444793</v>
      </c>
      <c r="G4402" s="94">
        <v>2.9942198490774423</v>
      </c>
      <c r="H4402" s="94">
        <v>2.8595920917482518</v>
      </c>
      <c r="I4402" s="94">
        <v>2.9236324610991073</v>
      </c>
      <c r="J4402" s="94">
        <v>2.9612856050802718</v>
      </c>
      <c r="K4402" s="94">
        <v>2.9949611390100999</v>
      </c>
      <c r="L4402" s="94">
        <v>2.8544872287471619</v>
      </c>
      <c r="M4402" s="94">
        <v>2.4080650864340449</v>
      </c>
      <c r="N4402" s="94">
        <v>2.4409129353563408</v>
      </c>
      <c r="O4402" s="94">
        <v>2.4831153693610601</v>
      </c>
      <c r="P4402" s="94">
        <v>2.461857807795599</v>
      </c>
      <c r="Q4402" s="94">
        <v>2.7153083256199086</v>
      </c>
      <c r="R4402" s="94">
        <v>3.2606815787181289</v>
      </c>
      <c r="S4402" s="94">
        <v>3.5498527521391501</v>
      </c>
      <c r="T4402" s="94">
        <v>3.4465990093296046</v>
      </c>
      <c r="U4402" s="94">
        <v>3.133187698460294</v>
      </c>
      <c r="V4402" s="94">
        <v>3.2264850054316234</v>
      </c>
      <c r="W4402" s="94">
        <v>2.8842313134913482</v>
      </c>
      <c r="X4402" s="94">
        <v>2.8673799569714329</v>
      </c>
      <c r="Y4402" s="94">
        <v>2.7941420733405176</v>
      </c>
      <c r="Z4402" s="94">
        <v>2.8321569184952038</v>
      </c>
      <c r="AA4402" s="94">
        <v>2.9629616169518251</v>
      </c>
      <c r="AB4402" s="94">
        <v>2.9287713839051679</v>
      </c>
      <c r="AC4402" s="94">
        <v>2.6978845465736891</v>
      </c>
      <c r="AD4402" s="94">
        <v>2.321649061575529</v>
      </c>
      <c r="AE4402" s="94">
        <v>2.3054948338570505</v>
      </c>
      <c r="AF4402" s="94">
        <v>2.3729696839411152</v>
      </c>
      <c r="AG4402" s="94">
        <v>2.3941496950892818</v>
      </c>
      <c r="AH4402" s="94">
        <v>2.4023780253487526</v>
      </c>
      <c r="AI4402" s="94">
        <v>2.6591634146486554</v>
      </c>
      <c r="AJ4402" s="94">
        <v>2.6079768231945359</v>
      </c>
      <c r="AK4402" s="94">
        <v>2.5022683368612793</v>
      </c>
      <c r="AL4402" s="94">
        <v>2.6404066922645555</v>
      </c>
      <c r="AM4402" s="94">
        <v>2.7335561668964306</v>
      </c>
      <c r="AN4402" s="94">
        <v>2.5490166417098776</v>
      </c>
      <c r="AO4402" s="94">
        <v>2.8520868348716135</v>
      </c>
      <c r="AP4402" s="94">
        <v>2.9063952296007023</v>
      </c>
      <c r="AQ4402" s="94">
        <v>2.8300313772034262</v>
      </c>
      <c r="AR4402" s="94">
        <v>2.7120200797403493</v>
      </c>
      <c r="AS4402" s="43">
        <f t="shared" si="121"/>
        <v>43.364586189924097</v>
      </c>
    </row>
    <row r="4403" spans="3:45">
      <c r="C4403" s="34">
        <v>337</v>
      </c>
      <c r="D4403" s="94">
        <v>3.3</v>
      </c>
      <c r="E4403" s="94">
        <v>3.3472211393654776</v>
      </c>
      <c r="F4403" s="94">
        <v>3.5876908342809108</v>
      </c>
      <c r="G4403" s="94">
        <v>3.3929996636349125</v>
      </c>
      <c r="H4403" s="94">
        <v>3.5163473413129092</v>
      </c>
      <c r="I4403" s="94">
        <v>3.28509372570936</v>
      </c>
      <c r="J4403" s="94">
        <v>3.4603400892100695</v>
      </c>
      <c r="K4403" s="94">
        <v>2.9665161718913371</v>
      </c>
      <c r="L4403" s="94">
        <v>2.8410254907687857</v>
      </c>
      <c r="M4403" s="94">
        <v>2.9414159923045555</v>
      </c>
      <c r="N4403" s="94">
        <v>2.9864196450873406</v>
      </c>
      <c r="O4403" s="94">
        <v>2.548172971508611</v>
      </c>
      <c r="P4403" s="94">
        <v>2.7497919245417193</v>
      </c>
      <c r="Q4403" s="94">
        <v>2.350817308197986</v>
      </c>
      <c r="R4403" s="94">
        <v>2.2016004724768714</v>
      </c>
      <c r="S4403" s="94">
        <v>1.930435486261157</v>
      </c>
      <c r="T4403" s="94">
        <v>1.903903294180322</v>
      </c>
      <c r="U4403" s="94">
        <v>1.7673557958055217</v>
      </c>
      <c r="V4403" s="94">
        <v>1.9978785185078412</v>
      </c>
      <c r="W4403" s="94">
        <v>1.9382287347967886</v>
      </c>
      <c r="X4403" s="94">
        <v>1.8383359992820376</v>
      </c>
      <c r="Y4403" s="94">
        <v>1.8255866583073568</v>
      </c>
      <c r="Z4403" s="94">
        <v>1.7651932781194537</v>
      </c>
      <c r="AA4403" s="94">
        <v>1.8785413390756711</v>
      </c>
      <c r="AB4403" s="94">
        <v>1.7861281857807896</v>
      </c>
      <c r="AC4403" s="94">
        <v>1.6431226309471485</v>
      </c>
      <c r="AD4403" s="94">
        <v>1.6175030210939521</v>
      </c>
      <c r="AE4403" s="94">
        <v>1.6813070483633892</v>
      </c>
      <c r="AF4403" s="94">
        <v>1.5986709416800071</v>
      </c>
      <c r="AG4403" s="94">
        <v>1.5342838665683267</v>
      </c>
      <c r="AH4403" s="94">
        <v>1.4491013322932023</v>
      </c>
      <c r="AI4403" s="94">
        <v>1.6154315740716896</v>
      </c>
      <c r="AJ4403" s="94">
        <v>1.4180214564004294</v>
      </c>
      <c r="AK4403" s="94">
        <v>1.3959819027206977</v>
      </c>
      <c r="AL4403" s="94">
        <v>1.2453531157887825</v>
      </c>
      <c r="AM4403" s="94">
        <v>1.3876058147181318</v>
      </c>
      <c r="AN4403" s="94">
        <v>1.464184401643382</v>
      </c>
      <c r="AO4403" s="94">
        <v>1.5847143156794663</v>
      </c>
      <c r="AP4403" s="94">
        <v>1.4478208823502681</v>
      </c>
      <c r="AQ4403" s="94">
        <v>1.410635158426216</v>
      </c>
      <c r="AR4403" s="94">
        <v>1.5344388430068183</v>
      </c>
      <c r="AS4403" s="43">
        <f t="shared" si="121"/>
        <v>39.219528790609729</v>
      </c>
    </row>
    <row r="4404" spans="3:45">
      <c r="C4404" s="34">
        <v>338</v>
      </c>
      <c r="D4404" s="94">
        <v>3.3</v>
      </c>
      <c r="E4404" s="94">
        <v>3.4478536621540603</v>
      </c>
      <c r="F4404" s="94">
        <v>3.5975249246841248</v>
      </c>
      <c r="G4404" s="94">
        <v>3.2056763861667088</v>
      </c>
      <c r="H4404" s="94">
        <v>3.2518793835780868</v>
      </c>
      <c r="I4404" s="94">
        <v>3.5019261965516266</v>
      </c>
      <c r="J4404" s="94">
        <v>3.2945196221573569</v>
      </c>
      <c r="K4404" s="94">
        <v>3.4937008703173538</v>
      </c>
      <c r="L4404" s="94">
        <v>3.5073497372069804</v>
      </c>
      <c r="M4404" s="94">
        <v>3.6687577167084018</v>
      </c>
      <c r="N4404" s="94">
        <v>3.9620060560476427</v>
      </c>
      <c r="O4404" s="94">
        <v>3.8884314527894475</v>
      </c>
      <c r="P4404" s="94">
        <v>3.9451307961856017</v>
      </c>
      <c r="Q4404" s="94">
        <v>3.6868563912912697</v>
      </c>
      <c r="R4404" s="94">
        <v>3.7778726771572426</v>
      </c>
      <c r="S4404" s="94">
        <v>3.4478471647929778</v>
      </c>
      <c r="T4404" s="94">
        <v>3.2055961985460915</v>
      </c>
      <c r="U4404" s="94">
        <v>3.2553096452016139</v>
      </c>
      <c r="V4404" s="94">
        <v>3.0995873361148067</v>
      </c>
      <c r="W4404" s="94">
        <v>2.902160907223764</v>
      </c>
      <c r="X4404" s="94">
        <v>2.7254949693722614</v>
      </c>
      <c r="Y4404" s="94">
        <v>2.9289722915717227</v>
      </c>
      <c r="Z4404" s="94">
        <v>2.7919429458008573</v>
      </c>
      <c r="AA4404" s="94">
        <v>2.7505307068475027</v>
      </c>
      <c r="AB4404" s="94">
        <v>2.5330829067788332</v>
      </c>
      <c r="AC4404" s="94">
        <v>2.6051455072799854</v>
      </c>
      <c r="AD4404" s="94">
        <v>2.4036040427860166</v>
      </c>
      <c r="AE4404" s="94">
        <v>2.46339462756508</v>
      </c>
      <c r="AF4404" s="94">
        <v>2.4702513923028953</v>
      </c>
      <c r="AG4404" s="94">
        <v>2.7675389249452205</v>
      </c>
      <c r="AH4404" s="94">
        <v>2.7547233544705167</v>
      </c>
      <c r="AI4404" s="94">
        <v>2.4780271555626836</v>
      </c>
      <c r="AJ4404" s="94">
        <v>2.2939708150843723</v>
      </c>
      <c r="AK4404" s="94">
        <v>2.0979636311651193</v>
      </c>
      <c r="AL4404" s="94">
        <v>2.0630139651593948</v>
      </c>
      <c r="AM4404" s="94">
        <v>1.8985457922004991</v>
      </c>
      <c r="AN4404" s="94">
        <v>1.8596706258342477</v>
      </c>
      <c r="AO4404" s="94">
        <v>1.6431211636890364</v>
      </c>
      <c r="AP4404" s="94">
        <v>1.5613592001488978</v>
      </c>
      <c r="AQ4404" s="94">
        <v>1.6972298398905681</v>
      </c>
      <c r="AR4404" s="94">
        <v>1.6163038389507256</v>
      </c>
      <c r="AS4404" s="43">
        <f t="shared" si="121"/>
        <v>48.208190408737977</v>
      </c>
    </row>
    <row r="4405" spans="3:45">
      <c r="C4405" s="34">
        <v>339</v>
      </c>
      <c r="D4405" s="94">
        <v>3.3</v>
      </c>
      <c r="E4405" s="94">
        <v>3.6611218133967092</v>
      </c>
      <c r="F4405" s="94">
        <v>4.0295118795752085</v>
      </c>
      <c r="G4405" s="94">
        <v>3.8554236901398089</v>
      </c>
      <c r="H4405" s="94">
        <v>3.8203837395404752</v>
      </c>
      <c r="I4405" s="94">
        <v>3.632803907707673</v>
      </c>
      <c r="J4405" s="94">
        <v>3.9237667830676219</v>
      </c>
      <c r="K4405" s="94">
        <v>3.9015890035458125</v>
      </c>
      <c r="L4405" s="94">
        <v>3.5867760228935941</v>
      </c>
      <c r="M4405" s="94">
        <v>3.4757436570754057</v>
      </c>
      <c r="N4405" s="94">
        <v>3.4615594627514805</v>
      </c>
      <c r="O4405" s="94">
        <v>3.0915600258582927</v>
      </c>
      <c r="P4405" s="94">
        <v>2.9476682599890425</v>
      </c>
      <c r="Q4405" s="94">
        <v>3.029590197125684</v>
      </c>
      <c r="R4405" s="94">
        <v>2.8461194541366908</v>
      </c>
      <c r="S4405" s="94">
        <v>2.3979542476557438</v>
      </c>
      <c r="T4405" s="94">
        <v>2.3067688162887001</v>
      </c>
      <c r="U4405" s="94">
        <v>2.2950236697995794</v>
      </c>
      <c r="V4405" s="94">
        <v>2.1488384314516322</v>
      </c>
      <c r="W4405" s="94">
        <v>2.1803899740701014</v>
      </c>
      <c r="X4405" s="94">
        <v>2.2491655707166909</v>
      </c>
      <c r="Y4405" s="94">
        <v>2.3382453630668785</v>
      </c>
      <c r="Z4405" s="94">
        <v>2.2893844964634122</v>
      </c>
      <c r="AA4405" s="94">
        <v>2.0832893220030204</v>
      </c>
      <c r="AB4405" s="94">
        <v>2.0477494843565029</v>
      </c>
      <c r="AC4405" s="94">
        <v>2.0158189767895727</v>
      </c>
      <c r="AD4405" s="94">
        <v>2.2327310067081281</v>
      </c>
      <c r="AE4405" s="94">
        <v>2.160567404112165</v>
      </c>
      <c r="AF4405" s="94">
        <v>2.2065955352005133</v>
      </c>
      <c r="AG4405" s="94">
        <v>2.203153642788537</v>
      </c>
      <c r="AH4405" s="94">
        <v>2.0928595716115344</v>
      </c>
      <c r="AI4405" s="94">
        <v>2.0712356966007825</v>
      </c>
      <c r="AJ4405" s="94">
        <v>2.1499099766548784</v>
      </c>
      <c r="AK4405" s="94">
        <v>1.9885453046302661</v>
      </c>
      <c r="AL4405" s="94">
        <v>1.9076068942090529</v>
      </c>
      <c r="AM4405" s="94">
        <v>1.8053806380698392</v>
      </c>
      <c r="AN4405" s="94">
        <v>1.8324065754559815</v>
      </c>
      <c r="AO4405" s="94">
        <v>1.7346894941841928</v>
      </c>
      <c r="AP4405" s="94">
        <v>1.5777578622303878</v>
      </c>
      <c r="AQ4405" s="94">
        <v>1.4895474008270888</v>
      </c>
      <c r="AR4405" s="94">
        <v>1.4662628028698848</v>
      </c>
      <c r="AS4405" s="43">
        <f t="shared" si="121"/>
        <v>45.701001033701608</v>
      </c>
    </row>
    <row r="4406" spans="3:45">
      <c r="C4406" s="34">
        <v>340</v>
      </c>
      <c r="D4406" s="94">
        <v>3.3</v>
      </c>
      <c r="E4406" s="94">
        <v>2.9384907194081196</v>
      </c>
      <c r="F4406" s="94">
        <v>2.9097804689820981</v>
      </c>
      <c r="G4406" s="94">
        <v>3.3292534502973004</v>
      </c>
      <c r="H4406" s="94">
        <v>3.4428156249223041</v>
      </c>
      <c r="I4406" s="94">
        <v>3.7534183179489129</v>
      </c>
      <c r="J4406" s="94">
        <v>4.1223805780161502</v>
      </c>
      <c r="K4406" s="94">
        <v>4.1599812934128222</v>
      </c>
      <c r="L4406" s="94">
        <v>3.8669143371253458</v>
      </c>
      <c r="M4406" s="94">
        <v>4.0455771434029311</v>
      </c>
      <c r="N4406" s="94">
        <v>4.1126053024407332</v>
      </c>
      <c r="O4406" s="94">
        <v>3.7887185307997764</v>
      </c>
      <c r="P4406" s="94">
        <v>4.5119456705092924</v>
      </c>
      <c r="Q4406" s="94">
        <v>3.9981371936364494</v>
      </c>
      <c r="R4406" s="94">
        <v>3.9872843095280053</v>
      </c>
      <c r="S4406" s="94">
        <v>3.4785004594422202</v>
      </c>
      <c r="T4406" s="94">
        <v>3.3594398793789582</v>
      </c>
      <c r="U4406" s="94">
        <v>3.4567339751077588</v>
      </c>
      <c r="V4406" s="94">
        <v>3.771659148272855</v>
      </c>
      <c r="W4406" s="94">
        <v>3.4949361868225117</v>
      </c>
      <c r="X4406" s="94">
        <v>3.4605380408965885</v>
      </c>
      <c r="Y4406" s="94">
        <v>3.5242622082714945</v>
      </c>
      <c r="Z4406" s="94">
        <v>3.2432566205970903</v>
      </c>
      <c r="AA4406" s="94">
        <v>3.2442792112129957</v>
      </c>
      <c r="AB4406" s="94">
        <v>3.2372656338315626</v>
      </c>
      <c r="AC4406" s="94">
        <v>3.4384445905798064</v>
      </c>
      <c r="AD4406" s="94">
        <v>3.5091456960792184</v>
      </c>
      <c r="AE4406" s="94">
        <v>3.5573251863727133</v>
      </c>
      <c r="AF4406" s="94">
        <v>4.0317971032682287</v>
      </c>
      <c r="AG4406" s="94">
        <v>3.8279157320333019</v>
      </c>
      <c r="AH4406" s="94">
        <v>3.6720742020357968</v>
      </c>
      <c r="AI4406" s="94">
        <v>3.5935622730559569</v>
      </c>
      <c r="AJ4406" s="94">
        <v>3.1319947008496145</v>
      </c>
      <c r="AK4406" s="94">
        <v>2.9105587953830372</v>
      </c>
      <c r="AL4406" s="94">
        <v>3.0096356323643616</v>
      </c>
      <c r="AM4406" s="94">
        <v>2.6952336164604138</v>
      </c>
      <c r="AN4406" s="94">
        <v>2.6880385054829854</v>
      </c>
      <c r="AO4406" s="94">
        <v>2.5653067756380068</v>
      </c>
      <c r="AP4406" s="94">
        <v>2.4560053215532909</v>
      </c>
      <c r="AQ4406" s="94">
        <v>2.2593056367455886</v>
      </c>
      <c r="AR4406" s="94">
        <v>2.6447572119533009</v>
      </c>
      <c r="AS4406" s="43">
        <f t="shared" si="121"/>
        <v>53.041691569408172</v>
      </c>
    </row>
    <row r="4407" spans="3:45">
      <c r="C4407" s="34">
        <v>341</v>
      </c>
      <c r="D4407" s="94">
        <v>3.3</v>
      </c>
      <c r="E4407" s="94">
        <v>3.422693457533021</v>
      </c>
      <c r="F4407" s="94">
        <v>3.8037961620970648</v>
      </c>
      <c r="G4407" s="94">
        <v>3.9024128730417451</v>
      </c>
      <c r="H4407" s="94">
        <v>3.5823480015043638</v>
      </c>
      <c r="I4407" s="94">
        <v>3.6730708403836219</v>
      </c>
      <c r="J4407" s="94">
        <v>3.3133437212986454</v>
      </c>
      <c r="K4407" s="94">
        <v>3.3086990152158902</v>
      </c>
      <c r="L4407" s="94">
        <v>2.861776521038248</v>
      </c>
      <c r="M4407" s="94">
        <v>2.8308162509709747</v>
      </c>
      <c r="N4407" s="94">
        <v>3.0438488104534049</v>
      </c>
      <c r="O4407" s="94">
        <v>3.3257160879659757</v>
      </c>
      <c r="P4407" s="94">
        <v>3.3262064035615402</v>
      </c>
      <c r="Q4407" s="94">
        <v>3.65096818891455</v>
      </c>
      <c r="R4407" s="94">
        <v>3.8410367928141902</v>
      </c>
      <c r="S4407" s="94">
        <v>3.3754447778111549</v>
      </c>
      <c r="T4407" s="94">
        <v>3.3151189095840286</v>
      </c>
      <c r="U4407" s="94">
        <v>3.5273903654536518</v>
      </c>
      <c r="V4407" s="94">
        <v>3.5190081962929116</v>
      </c>
      <c r="W4407" s="94">
        <v>3.3499835825932927</v>
      </c>
      <c r="X4407" s="94">
        <v>3.523207282667228</v>
      </c>
      <c r="Y4407" s="94">
        <v>3.6851286015493829</v>
      </c>
      <c r="Z4407" s="94">
        <v>3.7847656017144748</v>
      </c>
      <c r="AA4407" s="94">
        <v>3.8329017817948086</v>
      </c>
      <c r="AB4407" s="94">
        <v>3.6755924823800954</v>
      </c>
      <c r="AC4407" s="94">
        <v>4.4759818241589659</v>
      </c>
      <c r="AD4407" s="94">
        <v>4.0721599036909675</v>
      </c>
      <c r="AE4407" s="94">
        <v>4.0406911572157975</v>
      </c>
      <c r="AF4407" s="94">
        <v>3.8039494129263076</v>
      </c>
      <c r="AG4407" s="94">
        <v>3.9251104406680155</v>
      </c>
      <c r="AH4407" s="94">
        <v>3.6958679978954536</v>
      </c>
      <c r="AI4407" s="94">
        <v>4.1910590982861118</v>
      </c>
      <c r="AJ4407" s="94">
        <v>4.6144857969546056</v>
      </c>
      <c r="AK4407" s="94">
        <v>4.3187390802701469</v>
      </c>
      <c r="AL4407" s="94">
        <v>4.0480305079638441</v>
      </c>
      <c r="AM4407" s="94">
        <v>3.9777727913103171</v>
      </c>
      <c r="AN4407" s="94">
        <v>4.0907490838794232</v>
      </c>
      <c r="AO4407" s="94">
        <v>3.6444254402124501</v>
      </c>
      <c r="AP4407" s="94">
        <v>3.4046347526325711</v>
      </c>
      <c r="AQ4407" s="94">
        <v>3.3920983481178459</v>
      </c>
      <c r="AR4407" s="94">
        <v>3.3326234808467134</v>
      </c>
      <c r="AS4407" s="43">
        <f t="shared" si="121"/>
        <v>52.841680766921485</v>
      </c>
    </row>
    <row r="4408" spans="3:45">
      <c r="C4408" s="34">
        <v>342</v>
      </c>
      <c r="D4408" s="94">
        <v>3.3</v>
      </c>
      <c r="E4408" s="94">
        <v>3.5373108889348917</v>
      </c>
      <c r="F4408" s="94">
        <v>3.7094045625226881</v>
      </c>
      <c r="G4408" s="94">
        <v>3.8261317772916281</v>
      </c>
      <c r="H4408" s="94">
        <v>4.1464120373967468</v>
      </c>
      <c r="I4408" s="94">
        <v>4.6573803417373982</v>
      </c>
      <c r="J4408" s="94">
        <v>4.2393184696945303</v>
      </c>
      <c r="K4408" s="94">
        <v>4.7154859294516651</v>
      </c>
      <c r="L4408" s="94">
        <v>4.3959094116065431</v>
      </c>
      <c r="M4408" s="94">
        <v>4.2791822027224802</v>
      </c>
      <c r="N4408" s="94">
        <v>4.3008262846184016</v>
      </c>
      <c r="O4408" s="94">
        <v>4.5841337619146234</v>
      </c>
      <c r="P4408" s="94">
        <v>5.1531319363972825</v>
      </c>
      <c r="Q4408" s="94">
        <v>4.718345997224394</v>
      </c>
      <c r="R4408" s="94">
        <v>5.0006327676298268</v>
      </c>
      <c r="S4408" s="94">
        <v>4.6076329995255243</v>
      </c>
      <c r="T4408" s="94">
        <v>4.336802451755613</v>
      </c>
      <c r="U4408" s="94">
        <v>3.9630633325587512</v>
      </c>
      <c r="V4408" s="94">
        <v>3.8819539385326012</v>
      </c>
      <c r="W4408" s="94">
        <v>3.4629921516868798</v>
      </c>
      <c r="X4408" s="94">
        <v>3.0743131854367771</v>
      </c>
      <c r="Y4408" s="94">
        <v>3.0512416745413331</v>
      </c>
      <c r="Z4408" s="94">
        <v>2.8052392693414463</v>
      </c>
      <c r="AA4408" s="94">
        <v>2.7526434493570746</v>
      </c>
      <c r="AB4408" s="94">
        <v>2.7922442142752182</v>
      </c>
      <c r="AC4408" s="94">
        <v>2.3886428032957681</v>
      </c>
      <c r="AD4408" s="94">
        <v>2.6170712693192315</v>
      </c>
      <c r="AE4408" s="94">
        <v>2.7143581906765419</v>
      </c>
      <c r="AF4408" s="94">
        <v>2.8152139822244866</v>
      </c>
      <c r="AG4408" s="94">
        <v>2.9373863227479342</v>
      </c>
      <c r="AH4408" s="94">
        <v>2.97535913346527</v>
      </c>
      <c r="AI4408" s="94">
        <v>3.2241795606634498</v>
      </c>
      <c r="AJ4408" s="94">
        <v>2.9729709231122099</v>
      </c>
      <c r="AK4408" s="94">
        <v>3.2638020559351255</v>
      </c>
      <c r="AL4408" s="94">
        <v>3.4577664930082905</v>
      </c>
      <c r="AM4408" s="94">
        <v>3.0967342250855614</v>
      </c>
      <c r="AN4408" s="94">
        <v>3.0102033032310671</v>
      </c>
      <c r="AO4408" s="94">
        <v>3.008369339263874</v>
      </c>
      <c r="AP4408" s="94">
        <v>2.9705948939005289</v>
      </c>
      <c r="AQ4408" s="94">
        <v>2.7932533675211162</v>
      </c>
      <c r="AR4408" s="94">
        <v>2.9237871428486408</v>
      </c>
      <c r="AS4408" s="43">
        <f t="shared" si="121"/>
        <v>57.830069420688744</v>
      </c>
    </row>
    <row r="4409" spans="3:45">
      <c r="C4409" s="34">
        <v>343</v>
      </c>
      <c r="D4409" s="94">
        <v>3.3</v>
      </c>
      <c r="E4409" s="94">
        <v>3.1495912793472214</v>
      </c>
      <c r="F4409" s="94">
        <v>3.0462397990455421</v>
      </c>
      <c r="G4409" s="94">
        <v>3.0312044591893796</v>
      </c>
      <c r="H4409" s="94">
        <v>3.2164996771260501</v>
      </c>
      <c r="I4409" s="94">
        <v>3.111282448289471</v>
      </c>
      <c r="J4409" s="94">
        <v>2.8839252124285002</v>
      </c>
      <c r="K4409" s="94">
        <v>2.8323414127870232</v>
      </c>
      <c r="L4409" s="94">
        <v>2.8081744663591008</v>
      </c>
      <c r="M4409" s="94">
        <v>3.0078682022116681</v>
      </c>
      <c r="N4409" s="94">
        <v>2.9558437864917169</v>
      </c>
      <c r="O4409" s="94">
        <v>2.6802719525538259</v>
      </c>
      <c r="P4409" s="94">
        <v>2.7212164874089622</v>
      </c>
      <c r="Q4409" s="94">
        <v>2.599926018864688</v>
      </c>
      <c r="R4409" s="94">
        <v>2.5042880231704623</v>
      </c>
      <c r="S4409" s="94">
        <v>2.3487925530407878</v>
      </c>
      <c r="T4409" s="94">
        <v>2.0069241323544178</v>
      </c>
      <c r="U4409" s="94">
        <v>1.9930720347207547</v>
      </c>
      <c r="V4409" s="94">
        <v>1.7325529306928422</v>
      </c>
      <c r="W4409" s="94">
        <v>1.9127522092353124</v>
      </c>
      <c r="X4409" s="94">
        <v>1.8046256788743513</v>
      </c>
      <c r="Y4409" s="94">
        <v>1.5981468080918544</v>
      </c>
      <c r="Z4409" s="94">
        <v>1.4987870045108727</v>
      </c>
      <c r="AA4409" s="94">
        <v>1.3336187780569988</v>
      </c>
      <c r="AB4409" s="94">
        <v>1.2199785528370002</v>
      </c>
      <c r="AC4409" s="94">
        <v>1.2458027582469255</v>
      </c>
      <c r="AD4409" s="94">
        <v>1.2696334055680949</v>
      </c>
      <c r="AE4409" s="94">
        <v>1.2960062120471134</v>
      </c>
      <c r="AF4409" s="94">
        <v>1.2138335686042232</v>
      </c>
      <c r="AG4409" s="94">
        <v>1.200216114490287</v>
      </c>
      <c r="AH4409" s="94">
        <v>1.2356838266702221</v>
      </c>
      <c r="AI4409" s="94">
        <v>1.145694522346772</v>
      </c>
      <c r="AJ4409" s="94">
        <v>1.159525595326806</v>
      </c>
      <c r="AK4409" s="94">
        <v>1.2292346930222358</v>
      </c>
      <c r="AL4409" s="94">
        <v>1.1774097331746245</v>
      </c>
      <c r="AM4409" s="94">
        <v>1.1128521778483893</v>
      </c>
      <c r="AN4409" s="94">
        <v>1.1287459928221626</v>
      </c>
      <c r="AO4409" s="94">
        <v>1.0977207950987899</v>
      </c>
      <c r="AP4409" s="94">
        <v>1.1406800798784642</v>
      </c>
      <c r="AQ4409" s="94">
        <v>1.0257799851587839</v>
      </c>
      <c r="AR4409" s="94">
        <v>0.89754838461114261</v>
      </c>
      <c r="AS4409" s="43">
        <f t="shared" si="121"/>
        <v>36.795871678363646</v>
      </c>
    </row>
    <row r="4410" spans="3:45">
      <c r="C4410" s="34">
        <v>344</v>
      </c>
      <c r="D4410" s="94">
        <v>3.3</v>
      </c>
      <c r="E4410" s="94">
        <v>3.5210072923947817</v>
      </c>
      <c r="F4410" s="94">
        <v>3.2790157541975904</v>
      </c>
      <c r="G4410" s="94">
        <v>3.5009464657056255</v>
      </c>
      <c r="H4410" s="94">
        <v>3.4098647234885808</v>
      </c>
      <c r="I4410" s="94">
        <v>3.263941986604971</v>
      </c>
      <c r="J4410" s="94">
        <v>3.2530545907946187</v>
      </c>
      <c r="K4410" s="94">
        <v>2.8477936704970643</v>
      </c>
      <c r="L4410" s="94">
        <v>2.5608643897108783</v>
      </c>
      <c r="M4410" s="94">
        <v>2.2561158666552172</v>
      </c>
      <c r="N4410" s="94">
        <v>1.8589820642077906</v>
      </c>
      <c r="O4410" s="94">
        <v>1.6460944523466043</v>
      </c>
      <c r="P4410" s="94">
        <v>1.7265040345654203</v>
      </c>
      <c r="Q4410" s="94">
        <v>1.9344035615660244</v>
      </c>
      <c r="R4410" s="94">
        <v>1.8670468017854467</v>
      </c>
      <c r="S4410" s="94">
        <v>1.6606244616676384</v>
      </c>
      <c r="T4410" s="94">
        <v>1.6729399647261949</v>
      </c>
      <c r="U4410" s="94">
        <v>1.6263686033240523</v>
      </c>
      <c r="V4410" s="94">
        <v>1.7660344538089774</v>
      </c>
      <c r="W4410" s="94">
        <v>1.7611986473160535</v>
      </c>
      <c r="X4410" s="94">
        <v>1.8151995536162593</v>
      </c>
      <c r="Y4410" s="94">
        <v>1.5105033605169627</v>
      </c>
      <c r="Z4410" s="94">
        <v>1.2623354254770671</v>
      </c>
      <c r="AA4410" s="94">
        <v>1.2527948643520492</v>
      </c>
      <c r="AB4410" s="94">
        <v>1.2906232332093996</v>
      </c>
      <c r="AC4410" s="94">
        <v>1.3168254086494988</v>
      </c>
      <c r="AD4410" s="94">
        <v>1.3664893248506331</v>
      </c>
      <c r="AE4410" s="94">
        <v>1.3662745388085011</v>
      </c>
      <c r="AF4410" s="94">
        <v>1.4483433278040621</v>
      </c>
      <c r="AG4410" s="94">
        <v>1.3185714701063176</v>
      </c>
      <c r="AH4410" s="94">
        <v>1.2381464795888963</v>
      </c>
      <c r="AI4410" s="94">
        <v>1.1613359799125649</v>
      </c>
      <c r="AJ4410" s="94">
        <v>1.0519618626362546</v>
      </c>
      <c r="AK4410" s="94">
        <v>1.1555939928222529</v>
      </c>
      <c r="AL4410" s="94">
        <v>1.0163309400706462</v>
      </c>
      <c r="AM4410" s="94">
        <v>1.0144712570310497</v>
      </c>
      <c r="AN4410" s="94">
        <v>0.98066202793448709</v>
      </c>
      <c r="AO4410" s="94">
        <v>0.93455344895622094</v>
      </c>
      <c r="AP4410" s="94">
        <v>0.90492088430872708</v>
      </c>
      <c r="AQ4410" s="94">
        <v>0.87878134413593101</v>
      </c>
      <c r="AR4410" s="94">
        <v>0.79269938166526721</v>
      </c>
      <c r="AS4410" s="43">
        <f t="shared" si="121"/>
        <v>34.882724049923439</v>
      </c>
    </row>
    <row r="4411" spans="3:45">
      <c r="C4411" s="34">
        <v>345</v>
      </c>
      <c r="D4411" s="94">
        <v>3.3</v>
      </c>
      <c r="E4411" s="94">
        <v>3.0898410986707159</v>
      </c>
      <c r="F4411" s="94">
        <v>2.7362865414856103</v>
      </c>
      <c r="G4411" s="94">
        <v>2.8092703899493938</v>
      </c>
      <c r="H4411" s="94">
        <v>2.8854442366146831</v>
      </c>
      <c r="I4411" s="94">
        <v>2.7490543971579098</v>
      </c>
      <c r="J4411" s="94">
        <v>2.4522075357779403</v>
      </c>
      <c r="K4411" s="94">
        <v>2.3624777325399591</v>
      </c>
      <c r="L4411" s="94">
        <v>2.2435510552730253</v>
      </c>
      <c r="M4411" s="94">
        <v>2.310342276132586</v>
      </c>
      <c r="N4411" s="94">
        <v>2.2673932055619441</v>
      </c>
      <c r="O4411" s="94">
        <v>2.0775261990041822</v>
      </c>
      <c r="P4411" s="94">
        <v>2.4752323271517489</v>
      </c>
      <c r="Q4411" s="94">
        <v>2.6946560073128381</v>
      </c>
      <c r="R4411" s="94">
        <v>2.4573549699429611</v>
      </c>
      <c r="S4411" s="94">
        <v>2.3923041420826294</v>
      </c>
      <c r="T4411" s="94">
        <v>2.1308668132103548</v>
      </c>
      <c r="U4411" s="94">
        <v>1.9553208320302424</v>
      </c>
      <c r="V4411" s="94">
        <v>2.0045237931944206</v>
      </c>
      <c r="W4411" s="94">
        <v>1.9136898116037475</v>
      </c>
      <c r="X4411" s="94">
        <v>1.9383249586329325</v>
      </c>
      <c r="Y4411" s="94">
        <v>1.8138577782035379</v>
      </c>
      <c r="Z4411" s="94">
        <v>1.67955130652754</v>
      </c>
      <c r="AA4411" s="94">
        <v>1.6572987300788768</v>
      </c>
      <c r="AB4411" s="94">
        <v>1.5178912199302657</v>
      </c>
      <c r="AC4411" s="94">
        <v>1.4819621000909675</v>
      </c>
      <c r="AD4411" s="94">
        <v>1.4686005338403798</v>
      </c>
      <c r="AE4411" s="94">
        <v>1.2797267390767544</v>
      </c>
      <c r="AF4411" s="94">
        <v>1.3318901887596419</v>
      </c>
      <c r="AG4411" s="94">
        <v>1.351813610862109</v>
      </c>
      <c r="AH4411" s="94">
        <v>1.3624784572950663</v>
      </c>
      <c r="AI4411" s="94">
        <v>1.2313204316731816</v>
      </c>
      <c r="AJ4411" s="94">
        <v>1.1337278686349217</v>
      </c>
      <c r="AK4411" s="94">
        <v>1.0477835251611158</v>
      </c>
      <c r="AL4411" s="94">
        <v>1.1663289096187197</v>
      </c>
      <c r="AM4411" s="94">
        <v>1.0433557766752373</v>
      </c>
      <c r="AN4411" s="94">
        <v>1.1532079540425777</v>
      </c>
      <c r="AO4411" s="94">
        <v>1.1512119087998982</v>
      </c>
      <c r="AP4411" s="94">
        <v>1.1153878354801361</v>
      </c>
      <c r="AQ4411" s="94">
        <v>1.0639746136328692</v>
      </c>
      <c r="AR4411" s="94">
        <v>1.1334826021265554</v>
      </c>
      <c r="AS4411" s="43">
        <f t="shared" si="121"/>
        <v>34.353923200415657</v>
      </c>
    </row>
    <row r="4412" spans="3:45">
      <c r="C4412" s="34">
        <v>346</v>
      </c>
      <c r="D4412" s="94">
        <v>3.3</v>
      </c>
      <c r="E4412" s="94">
        <v>3.080397103059755</v>
      </c>
      <c r="F4412" s="94">
        <v>2.8657165384087513</v>
      </c>
      <c r="G4412" s="94">
        <v>3.0196282393357468</v>
      </c>
      <c r="H4412" s="94">
        <v>3.053574633149553</v>
      </c>
      <c r="I4412" s="94">
        <v>2.6708841970169965</v>
      </c>
      <c r="J4412" s="94">
        <v>2.7612955812640045</v>
      </c>
      <c r="K4412" s="94">
        <v>2.7089150749238673</v>
      </c>
      <c r="L4412" s="94">
        <v>2.6242936128757375</v>
      </c>
      <c r="M4412" s="94">
        <v>2.4852151813838863</v>
      </c>
      <c r="N4412" s="94">
        <v>2.1012338463427827</v>
      </c>
      <c r="O4412" s="94">
        <v>1.8447954283020938</v>
      </c>
      <c r="P4412" s="94">
        <v>1.7710303246926635</v>
      </c>
      <c r="Q4412" s="94">
        <v>1.8200201416384951</v>
      </c>
      <c r="R4412" s="94">
        <v>1.7959264416018412</v>
      </c>
      <c r="S4412" s="94">
        <v>1.6783564371102644</v>
      </c>
      <c r="T4412" s="94">
        <v>1.3739811644176709</v>
      </c>
      <c r="U4412" s="94">
        <v>1.3495595459182084</v>
      </c>
      <c r="V4412" s="94">
        <v>1.1279390974071424</v>
      </c>
      <c r="W4412" s="94">
        <v>1.0477863588972696</v>
      </c>
      <c r="X4412" s="94">
        <v>0.97666051743019444</v>
      </c>
      <c r="Y4412" s="94">
        <v>0.88588814038260277</v>
      </c>
      <c r="Z4412" s="94">
        <v>0.85940852818432911</v>
      </c>
      <c r="AA4412" s="94">
        <v>0.85541157064213202</v>
      </c>
      <c r="AB4412" s="94">
        <v>0.79829031116446725</v>
      </c>
      <c r="AC4412" s="94">
        <v>0.76259859399627927</v>
      </c>
      <c r="AD4412" s="94">
        <v>0.90206940982446338</v>
      </c>
      <c r="AE4412" s="94">
        <v>0.93682154869100065</v>
      </c>
      <c r="AF4412" s="94">
        <v>0.93739812618631579</v>
      </c>
      <c r="AG4412" s="94">
        <v>0.98605644187451214</v>
      </c>
      <c r="AH4412" s="94">
        <v>0.9616714087751238</v>
      </c>
      <c r="AI4412" s="94">
        <v>0.90971737707052658</v>
      </c>
      <c r="AJ4412" s="94">
        <v>0.89602457749468534</v>
      </c>
      <c r="AK4412" s="94">
        <v>0.87321874552758727</v>
      </c>
      <c r="AL4412" s="94">
        <v>0.71416489068728461</v>
      </c>
      <c r="AM4412" s="94">
        <v>0.62769397504495617</v>
      </c>
      <c r="AN4412" s="94">
        <v>0.55697696713418621</v>
      </c>
      <c r="AO4412" s="94">
        <v>0.54208898925528926</v>
      </c>
      <c r="AP4412" s="94">
        <v>0.51970252475832757</v>
      </c>
      <c r="AQ4412" s="94">
        <v>0.52852805711218698</v>
      </c>
      <c r="AR4412" s="94">
        <v>0.5486793642905311</v>
      </c>
      <c r="AS4412" s="43">
        <f t="shared" si="121"/>
        <v>30.808663477959339</v>
      </c>
    </row>
    <row r="4413" spans="3:45">
      <c r="C4413" s="34">
        <v>347</v>
      </c>
      <c r="D4413" s="94">
        <v>3.3</v>
      </c>
      <c r="E4413" s="94">
        <v>3.1146261476529569</v>
      </c>
      <c r="F4413" s="94">
        <v>2.8491152401995801</v>
      </c>
      <c r="G4413" s="94">
        <v>2.747047679041891</v>
      </c>
      <c r="H4413" s="94">
        <v>2.5684731923574144</v>
      </c>
      <c r="I4413" s="94">
        <v>2.4579344815431137</v>
      </c>
      <c r="J4413" s="94">
        <v>2.3066095533380886</v>
      </c>
      <c r="K4413" s="94">
        <v>2.4076217065868941</v>
      </c>
      <c r="L4413" s="94">
        <v>2.41962705129361</v>
      </c>
      <c r="M4413" s="94">
        <v>2.3577881912195577</v>
      </c>
      <c r="N4413" s="94">
        <v>2.2554538880721013</v>
      </c>
      <c r="O4413" s="94">
        <v>2.2629705348301106</v>
      </c>
      <c r="P4413" s="94">
        <v>2.0111580612513866</v>
      </c>
      <c r="Q4413" s="94">
        <v>1.982665390752258</v>
      </c>
      <c r="R4413" s="94">
        <v>2.1208690611681069</v>
      </c>
      <c r="S4413" s="94">
        <v>2.2592640064243112</v>
      </c>
      <c r="T4413" s="94">
        <v>2.3915154030231238</v>
      </c>
      <c r="U4413" s="94">
        <v>2.5520560043156522</v>
      </c>
      <c r="V4413" s="94">
        <v>2.4920540881783797</v>
      </c>
      <c r="W4413" s="94">
        <v>2.4487841807647395</v>
      </c>
      <c r="X4413" s="94">
        <v>2.4683005861263658</v>
      </c>
      <c r="Y4413" s="94">
        <v>2.6529019339604045</v>
      </c>
      <c r="Z4413" s="94">
        <v>2.5146303516169732</v>
      </c>
      <c r="AA4413" s="94">
        <v>2.5278221465004407</v>
      </c>
      <c r="AB4413" s="94">
        <v>2.9904689384617913</v>
      </c>
      <c r="AC4413" s="94">
        <v>2.9264880229025656</v>
      </c>
      <c r="AD4413" s="94">
        <v>2.7220975949410211</v>
      </c>
      <c r="AE4413" s="94">
        <v>2.4771856402293579</v>
      </c>
      <c r="AF4413" s="94">
        <v>2.7101969529348766</v>
      </c>
      <c r="AG4413" s="94">
        <v>2.3562736630766588</v>
      </c>
      <c r="AH4413" s="94">
        <v>2.3635735251227978</v>
      </c>
      <c r="AI4413" s="94">
        <v>2.183980287173144</v>
      </c>
      <c r="AJ4413" s="94">
        <v>2.0428667328122461</v>
      </c>
      <c r="AK4413" s="94">
        <v>2.0696652768246184</v>
      </c>
      <c r="AL4413" s="94">
        <v>2.0114768445762978</v>
      </c>
      <c r="AM4413" s="94">
        <v>2.1511394601545084</v>
      </c>
      <c r="AN4413" s="94">
        <v>2.0923017787312133</v>
      </c>
      <c r="AO4413" s="94">
        <v>2.1755140224328757</v>
      </c>
      <c r="AP4413" s="94">
        <v>1.9810453044563781</v>
      </c>
      <c r="AQ4413" s="94">
        <v>1.9777208784199807</v>
      </c>
      <c r="AR4413" s="94">
        <v>1.7006884684623504</v>
      </c>
      <c r="AS4413" s="43">
        <f t="shared" si="121"/>
        <v>37.621980536185688</v>
      </c>
    </row>
    <row r="4414" spans="3:45">
      <c r="C4414" s="34">
        <v>348</v>
      </c>
      <c r="D4414" s="94">
        <v>3.3</v>
      </c>
      <c r="E4414" s="94">
        <v>3.5800401724227426</v>
      </c>
      <c r="F4414" s="94">
        <v>3.682696074555786</v>
      </c>
      <c r="G4414" s="94">
        <v>3.7523602329934769</v>
      </c>
      <c r="H4414" s="94">
        <v>3.5714653530280498</v>
      </c>
      <c r="I4414" s="94">
        <v>3.6428066807805664</v>
      </c>
      <c r="J4414" s="94">
        <v>3.4867928444186238</v>
      </c>
      <c r="K4414" s="94">
        <v>3.3915263109764688</v>
      </c>
      <c r="L4414" s="94">
        <v>3.2242992136671025</v>
      </c>
      <c r="M4414" s="94">
        <v>2.8296435343308479</v>
      </c>
      <c r="N4414" s="94">
        <v>2.8308056980026501</v>
      </c>
      <c r="O4414" s="94">
        <v>2.9220133731339284</v>
      </c>
      <c r="P4414" s="94">
        <v>3.0673947936019479</v>
      </c>
      <c r="Q4414" s="94">
        <v>2.8545247664096687</v>
      </c>
      <c r="R4414" s="94">
        <v>2.7301561019148362</v>
      </c>
      <c r="S4414" s="94">
        <v>2.8966006220272007</v>
      </c>
      <c r="T4414" s="94">
        <v>2.9663609931452402</v>
      </c>
      <c r="U4414" s="94">
        <v>2.7743256153684279</v>
      </c>
      <c r="V4414" s="94">
        <v>2.7922391049371331</v>
      </c>
      <c r="W4414" s="94">
        <v>2.7304743359703489</v>
      </c>
      <c r="X4414" s="94">
        <v>2.5378351779669308</v>
      </c>
      <c r="Y4414" s="94">
        <v>2.3916295252927373</v>
      </c>
      <c r="Z4414" s="94">
        <v>2.3707265039325414</v>
      </c>
      <c r="AA4414" s="94">
        <v>2.1751152788397365</v>
      </c>
      <c r="AB4414" s="94">
        <v>2.2172628117065862</v>
      </c>
      <c r="AC4414" s="94">
        <v>2.1557870627773759</v>
      </c>
      <c r="AD4414" s="94">
        <v>2.2477794119901766</v>
      </c>
      <c r="AE4414" s="94">
        <v>2.2935199092511573</v>
      </c>
      <c r="AF4414" s="94">
        <v>2.2653944880617582</v>
      </c>
      <c r="AG4414" s="94">
        <v>2.3600531684680588</v>
      </c>
      <c r="AH4414" s="94">
        <v>2.2795886202998399</v>
      </c>
      <c r="AI4414" s="94">
        <v>2.3079164864258468</v>
      </c>
      <c r="AJ4414" s="94">
        <v>2.2258348557719878</v>
      </c>
      <c r="AK4414" s="94">
        <v>2.2329763406765442</v>
      </c>
      <c r="AL4414" s="94">
        <v>2.0101255892265297</v>
      </c>
      <c r="AM4414" s="94">
        <v>1.988573410526278</v>
      </c>
      <c r="AN4414" s="94">
        <v>1.8874452599343265</v>
      </c>
      <c r="AO4414" s="94">
        <v>1.8095194439050364</v>
      </c>
      <c r="AP4414" s="94">
        <v>1.6936863692688482</v>
      </c>
      <c r="AQ4414" s="94">
        <v>1.6540203645286422</v>
      </c>
      <c r="AR4414" s="94">
        <v>1.7833472843662534</v>
      </c>
      <c r="AS4414" s="43">
        <f t="shared" si="121"/>
        <v>44.885430994582961</v>
      </c>
    </row>
    <row r="4415" spans="3:45">
      <c r="C4415" s="34">
        <v>349</v>
      </c>
      <c r="D4415" s="94">
        <v>3.3</v>
      </c>
      <c r="E4415" s="94">
        <v>3.3531203928137967</v>
      </c>
      <c r="F4415" s="94">
        <v>3.3984434886235775</v>
      </c>
      <c r="G4415" s="94">
        <v>3.3116295009602714</v>
      </c>
      <c r="H4415" s="94">
        <v>3.3023282796953639</v>
      </c>
      <c r="I4415" s="94">
        <v>3.4091463059879379</v>
      </c>
      <c r="J4415" s="94">
        <v>3.2771088429523521</v>
      </c>
      <c r="K4415" s="94">
        <v>3.0130219401349843</v>
      </c>
      <c r="L4415" s="94">
        <v>3.0561392281669417</v>
      </c>
      <c r="M4415" s="94">
        <v>2.9932230755078617</v>
      </c>
      <c r="N4415" s="94">
        <v>2.7157687039104239</v>
      </c>
      <c r="O4415" s="94">
        <v>2.3834220386317311</v>
      </c>
      <c r="P4415" s="94">
        <v>2.3270641686754909</v>
      </c>
      <c r="Q4415" s="94">
        <v>2.3149987071883036</v>
      </c>
      <c r="R4415" s="94">
        <v>2.6163617338422673</v>
      </c>
      <c r="S4415" s="94">
        <v>2.2542425899950902</v>
      </c>
      <c r="T4415" s="94">
        <v>2.0774489391974305</v>
      </c>
      <c r="U4415" s="94">
        <v>2.0886932263406504</v>
      </c>
      <c r="V4415" s="94">
        <v>2.1749661420456539</v>
      </c>
      <c r="W4415" s="94">
        <v>2.4646814796617513</v>
      </c>
      <c r="X4415" s="94">
        <v>2.4097416696013347</v>
      </c>
      <c r="Y4415" s="94">
        <v>2.1648696855003688</v>
      </c>
      <c r="Z4415" s="94">
        <v>1.9435099417259269</v>
      </c>
      <c r="AA4415" s="94">
        <v>1.8744765479782926</v>
      </c>
      <c r="AB4415" s="94">
        <v>1.6858481733239632</v>
      </c>
      <c r="AC4415" s="94">
        <v>1.8301009225301097</v>
      </c>
      <c r="AD4415" s="94">
        <v>1.7924532614262463</v>
      </c>
      <c r="AE4415" s="94">
        <v>1.7735742640076919</v>
      </c>
      <c r="AF4415" s="94">
        <v>1.7339593887767313</v>
      </c>
      <c r="AG4415" s="94">
        <v>1.530220800317859</v>
      </c>
      <c r="AH4415" s="94">
        <v>1.3337103006517199</v>
      </c>
      <c r="AI4415" s="94">
        <v>1.2959761587801788</v>
      </c>
      <c r="AJ4415" s="94">
        <v>1.31579149468306</v>
      </c>
      <c r="AK4415" s="94">
        <v>1.3324029376658679</v>
      </c>
      <c r="AL4415" s="94">
        <v>1.2713163922655049</v>
      </c>
      <c r="AM4415" s="94">
        <v>1.1660197800197956</v>
      </c>
      <c r="AN4415" s="94">
        <v>1.2399514283426258</v>
      </c>
      <c r="AO4415" s="94">
        <v>1.1435824533471759</v>
      </c>
      <c r="AP4415" s="94">
        <v>1.181296794126719</v>
      </c>
      <c r="AQ4415" s="94">
        <v>1.1843974731813118</v>
      </c>
      <c r="AR4415" s="94">
        <v>1.2430009825339177</v>
      </c>
      <c r="AS4415" s="43">
        <f t="shared" si="121"/>
        <v>39.386114505908864</v>
      </c>
    </row>
    <row r="4416" spans="3:45">
      <c r="C4416" s="34">
        <v>350</v>
      </c>
      <c r="D4416" s="94">
        <v>3.3</v>
      </c>
      <c r="E4416" s="94">
        <v>3.4666658074511001</v>
      </c>
      <c r="F4416" s="94">
        <v>3.4157194312071915</v>
      </c>
      <c r="G4416" s="94">
        <v>3.6848097744322388</v>
      </c>
      <c r="H4416" s="94">
        <v>3.579358076318488</v>
      </c>
      <c r="I4416" s="94">
        <v>4.1282112654036052</v>
      </c>
      <c r="J4416" s="94">
        <v>3.4636245690186858</v>
      </c>
      <c r="K4416" s="94">
        <v>3.415072501281172</v>
      </c>
      <c r="L4416" s="94">
        <v>3.2094733372546975</v>
      </c>
      <c r="M4416" s="94">
        <v>3.0889833856909559</v>
      </c>
      <c r="N4416" s="94">
        <v>3.2089148060540924</v>
      </c>
      <c r="O4416" s="94">
        <v>3.5429188445697015</v>
      </c>
      <c r="P4416" s="94">
        <v>3.4199407916498252</v>
      </c>
      <c r="Q4416" s="94">
        <v>3.6622670991477015</v>
      </c>
      <c r="R4416" s="94">
        <v>3.4134187973674641</v>
      </c>
      <c r="S4416" s="94">
        <v>3.36306993795331</v>
      </c>
      <c r="T4416" s="94">
        <v>3.5236738638253824</v>
      </c>
      <c r="U4416" s="94">
        <v>3.1964661392534528</v>
      </c>
      <c r="V4416" s="94">
        <v>2.8530571097763406</v>
      </c>
      <c r="W4416" s="94">
        <v>2.5363378787882684</v>
      </c>
      <c r="X4416" s="94">
        <v>2.3982527633222452</v>
      </c>
      <c r="Y4416" s="94">
        <v>2.3671192761769957</v>
      </c>
      <c r="Z4416" s="94">
        <v>2.0447844266691568</v>
      </c>
      <c r="AA4416" s="94">
        <v>2.0623816568114726</v>
      </c>
      <c r="AB4416" s="94">
        <v>2.0973208772660819</v>
      </c>
      <c r="AC4416" s="94">
        <v>2.0656472394490923</v>
      </c>
      <c r="AD4416" s="94">
        <v>1.9963475713241456</v>
      </c>
      <c r="AE4416" s="94">
        <v>1.9978795707248371</v>
      </c>
      <c r="AF4416" s="94">
        <v>1.9974105599392231</v>
      </c>
      <c r="AG4416" s="94">
        <v>1.7775353744250313</v>
      </c>
      <c r="AH4416" s="94">
        <v>1.646758402599759</v>
      </c>
      <c r="AI4416" s="94">
        <v>1.4670162891292975</v>
      </c>
      <c r="AJ4416" s="94">
        <v>1.5462583245808927</v>
      </c>
      <c r="AK4416" s="94">
        <v>1.4533403512696426</v>
      </c>
      <c r="AL4416" s="94">
        <v>1.4250159899480128</v>
      </c>
      <c r="AM4416" s="94">
        <v>1.3501140837043655</v>
      </c>
      <c r="AN4416" s="94">
        <v>1.2948356931214162</v>
      </c>
      <c r="AO4416" s="94">
        <v>1.3058102700374783</v>
      </c>
      <c r="AP4416" s="94">
        <v>1.3967596961419491</v>
      </c>
      <c r="AQ4416" s="94">
        <v>1.3707191685027829</v>
      </c>
      <c r="AR4416" s="94">
        <v>1.2055648392384966</v>
      </c>
      <c r="AS4416" s="43">
        <f t="shared" si="121"/>
        <v>45.516203134575584</v>
      </c>
    </row>
    <row r="4417" spans="3:45">
      <c r="C4417" s="34">
        <v>351</v>
      </c>
      <c r="D4417" s="94">
        <v>3.3</v>
      </c>
      <c r="E4417" s="94">
        <v>3.2904616319134035</v>
      </c>
      <c r="F4417" s="94">
        <v>3.3021135256020475</v>
      </c>
      <c r="G4417" s="94">
        <v>3.0715389992546007</v>
      </c>
      <c r="H4417" s="94">
        <v>2.9769077101995651</v>
      </c>
      <c r="I4417" s="94">
        <v>3.1088921138469803</v>
      </c>
      <c r="J4417" s="94">
        <v>3.4520822758307967</v>
      </c>
      <c r="K4417" s="94">
        <v>3.5325175510949922</v>
      </c>
      <c r="L4417" s="94">
        <v>3.5156067658045025</v>
      </c>
      <c r="M4417" s="94">
        <v>3.3127825858252296</v>
      </c>
      <c r="N4417" s="94">
        <v>2.9307821826260336</v>
      </c>
      <c r="O4417" s="94">
        <v>2.9062112445140227</v>
      </c>
      <c r="P4417" s="94">
        <v>2.7009720699216366</v>
      </c>
      <c r="Q4417" s="94">
        <v>3.1626604833909822</v>
      </c>
      <c r="R4417" s="94">
        <v>3.3381035366814618</v>
      </c>
      <c r="S4417" s="94">
        <v>2.8473252392571027</v>
      </c>
      <c r="T4417" s="94">
        <v>2.9175700145219525</v>
      </c>
      <c r="U4417" s="94">
        <v>2.9466101996213956</v>
      </c>
      <c r="V4417" s="94">
        <v>3.0127016940992033</v>
      </c>
      <c r="W4417" s="94">
        <v>3.0351854502616895</v>
      </c>
      <c r="X4417" s="94">
        <v>3.1514555708856826</v>
      </c>
      <c r="Y4417" s="94">
        <v>3.1487658790757851</v>
      </c>
      <c r="Z4417" s="94">
        <v>3.3626257468484675</v>
      </c>
      <c r="AA4417" s="94">
        <v>3.4853100777276045</v>
      </c>
      <c r="AB4417" s="94">
        <v>3.3352187538119336</v>
      </c>
      <c r="AC4417" s="94">
        <v>3.2200379234714118</v>
      </c>
      <c r="AD4417" s="94">
        <v>3.5392350111646365</v>
      </c>
      <c r="AE4417" s="94">
        <v>3.4076960895231809</v>
      </c>
      <c r="AF4417" s="94">
        <v>3.5606473592630219</v>
      </c>
      <c r="AG4417" s="94">
        <v>3.6371753950254626</v>
      </c>
      <c r="AH4417" s="94">
        <v>4.1244446186425421</v>
      </c>
      <c r="AI4417" s="94">
        <v>4.1456320215198348</v>
      </c>
      <c r="AJ4417" s="94">
        <v>4.1015677315187151</v>
      </c>
      <c r="AK4417" s="94">
        <v>4.3433574012581202</v>
      </c>
      <c r="AL4417" s="94">
        <v>3.8704758897630525</v>
      </c>
      <c r="AM4417" s="94">
        <v>3.5824315141722831</v>
      </c>
      <c r="AN4417" s="94">
        <v>3.6568292539741787</v>
      </c>
      <c r="AO4417" s="94">
        <v>3.9357817289270689</v>
      </c>
      <c r="AP4417" s="94">
        <v>3.6454297630844685</v>
      </c>
      <c r="AQ4417" s="94">
        <v>2.9295345445996648</v>
      </c>
      <c r="AR4417" s="94">
        <v>3.1352817298503615</v>
      </c>
      <c r="AS4417" s="43">
        <f t="shared" si="121"/>
        <v>48.655756170166228</v>
      </c>
    </row>
    <row r="4418" spans="3:45">
      <c r="C4418" s="34">
        <v>352</v>
      </c>
      <c r="D4418" s="94">
        <v>3.3</v>
      </c>
      <c r="E4418" s="94">
        <v>3.2016120057456772</v>
      </c>
      <c r="F4418" s="94">
        <v>3.1882456899362741</v>
      </c>
      <c r="G4418" s="94">
        <v>3.1901629209797604</v>
      </c>
      <c r="H4418" s="94">
        <v>3.0677098224195563</v>
      </c>
      <c r="I4418" s="94">
        <v>2.9968430748343291</v>
      </c>
      <c r="J4418" s="94">
        <v>3.1441529594450968</v>
      </c>
      <c r="K4418" s="94">
        <v>3.3346201330112084</v>
      </c>
      <c r="L4418" s="94">
        <v>2.9604269254912801</v>
      </c>
      <c r="M4418" s="94">
        <v>2.6815256664298155</v>
      </c>
      <c r="N4418" s="94">
        <v>2.3733254817893501</v>
      </c>
      <c r="O4418" s="94">
        <v>2.3456432079742977</v>
      </c>
      <c r="P4418" s="94">
        <v>2.3713700961268236</v>
      </c>
      <c r="Q4418" s="94">
        <v>2.5103958995931066</v>
      </c>
      <c r="R4418" s="94">
        <v>2.1933548515920114</v>
      </c>
      <c r="S4418" s="94">
        <v>2.2435868967858208</v>
      </c>
      <c r="T4418" s="94">
        <v>2.0786844098859989</v>
      </c>
      <c r="U4418" s="94">
        <v>2.2373743463641587</v>
      </c>
      <c r="V4418" s="94">
        <v>2.0950064089968747</v>
      </c>
      <c r="W4418" s="94">
        <v>2.1542854217325833</v>
      </c>
      <c r="X4418" s="94">
        <v>1.8844248023929284</v>
      </c>
      <c r="Y4418" s="94">
        <v>1.8866121717312478</v>
      </c>
      <c r="Z4418" s="94">
        <v>1.8470451726164037</v>
      </c>
      <c r="AA4418" s="94">
        <v>1.8411765446012316</v>
      </c>
      <c r="AB4418" s="94">
        <v>1.808383080744395</v>
      </c>
      <c r="AC4418" s="94">
        <v>2.0165596184184973</v>
      </c>
      <c r="AD4418" s="94">
        <v>2.0891117542885289</v>
      </c>
      <c r="AE4418" s="94">
        <v>2.1057458904628734</v>
      </c>
      <c r="AF4418" s="94">
        <v>1.9961816098879497</v>
      </c>
      <c r="AG4418" s="94">
        <v>1.8283074775060624</v>
      </c>
      <c r="AH4418" s="94">
        <v>1.7524976839807165</v>
      </c>
      <c r="AI4418" s="94">
        <v>1.651926609763412</v>
      </c>
      <c r="AJ4418" s="94">
        <v>1.5334959893004736</v>
      </c>
      <c r="AK4418" s="94">
        <v>1.5432774576974477</v>
      </c>
      <c r="AL4418" s="94">
        <v>1.5177739883267358</v>
      </c>
      <c r="AM4418" s="94">
        <v>1.5856113121663455</v>
      </c>
      <c r="AN4418" s="94">
        <v>1.3299321695441924</v>
      </c>
      <c r="AO4418" s="94">
        <v>1.2366404765431911</v>
      </c>
      <c r="AP4418" s="94">
        <v>1.2877606301884241</v>
      </c>
      <c r="AQ4418" s="94">
        <v>1.1065741203340105</v>
      </c>
      <c r="AR4418" s="94">
        <v>1.1098410069249769</v>
      </c>
      <c r="AS4418" s="43">
        <f t="shared" si="121"/>
        <v>38.361602893412027</v>
      </c>
    </row>
    <row r="4419" spans="3:45">
      <c r="C4419" s="34">
        <v>353</v>
      </c>
      <c r="D4419" s="94">
        <v>3.3</v>
      </c>
      <c r="E4419" s="94">
        <v>3.0240811814831257</v>
      </c>
      <c r="F4419" s="94">
        <v>3.1392163304443783</v>
      </c>
      <c r="G4419" s="94">
        <v>2.7196464907328846</v>
      </c>
      <c r="H4419" s="94">
        <v>2.7800873983478138</v>
      </c>
      <c r="I4419" s="94">
        <v>2.6646593078474057</v>
      </c>
      <c r="J4419" s="94">
        <v>2.499484161107528</v>
      </c>
      <c r="K4419" s="94">
        <v>2.6463092380592141</v>
      </c>
      <c r="L4419" s="94">
        <v>2.4955337158424786</v>
      </c>
      <c r="M4419" s="94">
        <v>2.5247056654567221</v>
      </c>
      <c r="N4419" s="94">
        <v>2.3614613400706381</v>
      </c>
      <c r="O4419" s="94">
        <v>2.1299922960315594</v>
      </c>
      <c r="P4419" s="94">
        <v>2.1912536595107923</v>
      </c>
      <c r="Q4419" s="94">
        <v>2.1820650252507603</v>
      </c>
      <c r="R4419" s="94">
        <v>2.105022034813044</v>
      </c>
      <c r="S4419" s="94">
        <v>2.1254201118391332</v>
      </c>
      <c r="T4419" s="94">
        <v>2.1477197026852566</v>
      </c>
      <c r="U4419" s="94">
        <v>2.238673186189172</v>
      </c>
      <c r="V4419" s="94">
        <v>2.0839509415685322</v>
      </c>
      <c r="W4419" s="94">
        <v>2.0265706709356142</v>
      </c>
      <c r="X4419" s="94">
        <v>2.0145646354297337</v>
      </c>
      <c r="Y4419" s="94">
        <v>2.0347376409862279</v>
      </c>
      <c r="Z4419" s="94">
        <v>1.9027143296344005</v>
      </c>
      <c r="AA4419" s="94">
        <v>1.7885676559052099</v>
      </c>
      <c r="AB4419" s="94">
        <v>1.5141953048272814</v>
      </c>
      <c r="AC4419" s="94">
        <v>1.5279182713844295</v>
      </c>
      <c r="AD4419" s="94">
        <v>1.4960681303310215</v>
      </c>
      <c r="AE4419" s="94">
        <v>1.7496219011752419</v>
      </c>
      <c r="AF4419" s="94">
        <v>1.6791638757309497</v>
      </c>
      <c r="AG4419" s="94">
        <v>1.68688589569495</v>
      </c>
      <c r="AH4419" s="94">
        <v>1.5590360819923046</v>
      </c>
      <c r="AI4419" s="94">
        <v>1.5576253537614071</v>
      </c>
      <c r="AJ4419" s="94">
        <v>1.6175603065675215</v>
      </c>
      <c r="AK4419" s="94">
        <v>1.5564148979653727</v>
      </c>
      <c r="AL4419" s="94">
        <v>1.5104630565537132</v>
      </c>
      <c r="AM4419" s="94">
        <v>1.5577321317343373</v>
      </c>
      <c r="AN4419" s="94">
        <v>1.4717149396657663</v>
      </c>
      <c r="AO4419" s="94">
        <v>1.3500786014936632</v>
      </c>
      <c r="AP4419" s="94">
        <v>1.3858340528533211</v>
      </c>
      <c r="AQ4419" s="94">
        <v>1.3298266836699577</v>
      </c>
      <c r="AR4419" s="94">
        <v>1.303933105617322</v>
      </c>
      <c r="AS4419" s="43">
        <f t="shared" si="121"/>
        <v>35.372323825817553</v>
      </c>
    </row>
    <row r="4420" spans="3:45">
      <c r="C4420" s="34">
        <v>354</v>
      </c>
      <c r="D4420" s="94">
        <v>3.3</v>
      </c>
      <c r="E4420" s="94">
        <v>2.8887319231856359</v>
      </c>
      <c r="F4420" s="94">
        <v>3.0544326603830276</v>
      </c>
      <c r="G4420" s="94">
        <v>2.8903510408258364</v>
      </c>
      <c r="H4420" s="94">
        <v>2.7650343775389867</v>
      </c>
      <c r="I4420" s="94">
        <v>2.5673357633760272</v>
      </c>
      <c r="J4420" s="94">
        <v>2.6992462163698296</v>
      </c>
      <c r="K4420" s="94">
        <v>2.5817959672281501</v>
      </c>
      <c r="L4420" s="94">
        <v>2.6932258493954797</v>
      </c>
      <c r="M4420" s="94">
        <v>2.7386688913434769</v>
      </c>
      <c r="N4420" s="94">
        <v>2.7300941690181726</v>
      </c>
      <c r="O4420" s="94">
        <v>2.628718488423587</v>
      </c>
      <c r="P4420" s="94">
        <v>2.5242310167824384</v>
      </c>
      <c r="Q4420" s="94">
        <v>2.3080610302261055</v>
      </c>
      <c r="R4420" s="94">
        <v>2.2163194042627103</v>
      </c>
      <c r="S4420" s="94">
        <v>2.145532544688777</v>
      </c>
      <c r="T4420" s="94">
        <v>2.0284954551957282</v>
      </c>
      <c r="U4420" s="94">
        <v>2.0942325872263714</v>
      </c>
      <c r="V4420" s="94">
        <v>1.8262762990921015</v>
      </c>
      <c r="W4420" s="94">
        <v>1.6071178288667538</v>
      </c>
      <c r="X4420" s="94">
        <v>1.49456963526915</v>
      </c>
      <c r="Y4420" s="94">
        <v>1.4326753887059283</v>
      </c>
      <c r="Z4420" s="94">
        <v>1.3613154152090092</v>
      </c>
      <c r="AA4420" s="94">
        <v>1.3206578640532938</v>
      </c>
      <c r="AB4420" s="94">
        <v>1.3460608861829042</v>
      </c>
      <c r="AC4420" s="94">
        <v>1.2210742933009069</v>
      </c>
      <c r="AD4420" s="94">
        <v>1.2454928800331491</v>
      </c>
      <c r="AE4420" s="94">
        <v>1.2166793098545943</v>
      </c>
      <c r="AF4420" s="94">
        <v>1.2692566153068707</v>
      </c>
      <c r="AG4420" s="94">
        <v>1.4083845709387974</v>
      </c>
      <c r="AH4420" s="94">
        <v>1.413632425761385</v>
      </c>
      <c r="AI4420" s="94">
        <v>1.3594122374536708</v>
      </c>
      <c r="AJ4420" s="94">
        <v>1.4691756083938499</v>
      </c>
      <c r="AK4420" s="94">
        <v>1.4024398534241511</v>
      </c>
      <c r="AL4420" s="94">
        <v>1.3969031439835635</v>
      </c>
      <c r="AM4420" s="94">
        <v>1.3970881293845669</v>
      </c>
      <c r="AN4420" s="94">
        <v>1.3846635618314909</v>
      </c>
      <c r="AO4420" s="94">
        <v>1.443186512045749</v>
      </c>
      <c r="AP4420" s="94">
        <v>1.1929002606740799</v>
      </c>
      <c r="AQ4420" s="94">
        <v>1.2683411992475766</v>
      </c>
      <c r="AR4420" s="94">
        <v>1.3752072067412031</v>
      </c>
      <c r="AS4420" s="43">
        <f t="shared" si="121"/>
        <v>34.869079676944729</v>
      </c>
    </row>
    <row r="4421" spans="3:45">
      <c r="C4421" s="34">
        <v>355</v>
      </c>
      <c r="D4421" s="94">
        <v>3.3</v>
      </c>
      <c r="E4421" s="94">
        <v>3.0715600100185583</v>
      </c>
      <c r="F4421" s="94">
        <v>2.9410483539883918</v>
      </c>
      <c r="G4421" s="94">
        <v>2.7570084912163999</v>
      </c>
      <c r="H4421" s="94">
        <v>2.857297068426321</v>
      </c>
      <c r="I4421" s="94">
        <v>2.6353211795351177</v>
      </c>
      <c r="J4421" s="94">
        <v>3.2244349376256123</v>
      </c>
      <c r="K4421" s="94">
        <v>2.6808344288990034</v>
      </c>
      <c r="L4421" s="94">
        <v>2.4956254819072878</v>
      </c>
      <c r="M4421" s="94">
        <v>2.221766371955133</v>
      </c>
      <c r="N4421" s="94">
        <v>2.1168595808153663</v>
      </c>
      <c r="O4421" s="94">
        <v>1.9082484430227626</v>
      </c>
      <c r="P4421" s="94">
        <v>1.7595522483976023</v>
      </c>
      <c r="Q4421" s="94">
        <v>1.7808913503359998</v>
      </c>
      <c r="R4421" s="94">
        <v>1.584133402929059</v>
      </c>
      <c r="S4421" s="94">
        <v>1.5926774856623469</v>
      </c>
      <c r="T4421" s="94">
        <v>1.6159719756053044</v>
      </c>
      <c r="U4421" s="94">
        <v>1.4888635249471938</v>
      </c>
      <c r="V4421" s="94">
        <v>1.4132956904057532</v>
      </c>
      <c r="W4421" s="94">
        <v>1.4879184317998286</v>
      </c>
      <c r="X4421" s="94">
        <v>1.3850014254681495</v>
      </c>
      <c r="Y4421" s="94">
        <v>1.2312399950385946</v>
      </c>
      <c r="Z4421" s="94">
        <v>1.0007893944745367</v>
      </c>
      <c r="AA4421" s="94">
        <v>1.0193162097789155</v>
      </c>
      <c r="AB4421" s="94">
        <v>1.0585560392565216</v>
      </c>
      <c r="AC4421" s="94">
        <v>1.1101559197913622</v>
      </c>
      <c r="AD4421" s="94">
        <v>1.2962558618742757</v>
      </c>
      <c r="AE4421" s="94">
        <v>1.3236148265132552</v>
      </c>
      <c r="AF4421" s="94">
        <v>1.3069023997806204</v>
      </c>
      <c r="AG4421" s="94">
        <v>1.1525946005432204</v>
      </c>
      <c r="AH4421" s="94">
        <v>1.1328171380296443</v>
      </c>
      <c r="AI4421" s="94">
        <v>1.1636719521971954</v>
      </c>
      <c r="AJ4421" s="94">
        <v>1.2923108106244159</v>
      </c>
      <c r="AK4421" s="94">
        <v>1.2299867824241804</v>
      </c>
      <c r="AL4421" s="94">
        <v>1.0942058570524695</v>
      </c>
      <c r="AM4421" s="94">
        <v>0.94961182691040136</v>
      </c>
      <c r="AN4421" s="94">
        <v>0.87679983932289263</v>
      </c>
      <c r="AO4421" s="94">
        <v>0.79487993266825474</v>
      </c>
      <c r="AP4421" s="94">
        <v>0.82072248246974466</v>
      </c>
      <c r="AQ4421" s="94">
        <v>0.74129869258602721</v>
      </c>
      <c r="AR4421" s="94">
        <v>0.69712238175969254</v>
      </c>
      <c r="AS4421" s="43">
        <f t="shared" si="121"/>
        <v>31.862233029440524</v>
      </c>
    </row>
    <row r="4422" spans="3:45">
      <c r="C4422" s="34">
        <v>356</v>
      </c>
      <c r="D4422" s="94">
        <v>3.3</v>
      </c>
      <c r="E4422" s="94">
        <v>3.23801583775096</v>
      </c>
      <c r="F4422" s="94">
        <v>3.1844748673243575</v>
      </c>
      <c r="G4422" s="94">
        <v>3.1753134510859624</v>
      </c>
      <c r="H4422" s="94">
        <v>2.6854882238510722</v>
      </c>
      <c r="I4422" s="94">
        <v>2.5379571300806467</v>
      </c>
      <c r="J4422" s="94">
        <v>2.5599032003870117</v>
      </c>
      <c r="K4422" s="94">
        <v>2.6495685307080254</v>
      </c>
      <c r="L4422" s="94">
        <v>2.9403574174463487</v>
      </c>
      <c r="M4422" s="94">
        <v>3.0049383400732563</v>
      </c>
      <c r="N4422" s="94">
        <v>3.2069441977663304</v>
      </c>
      <c r="O4422" s="94">
        <v>3.3295293038955851</v>
      </c>
      <c r="P4422" s="94">
        <v>3.0568404321184914</v>
      </c>
      <c r="Q4422" s="94">
        <v>3.4793012812256623</v>
      </c>
      <c r="R4422" s="94">
        <v>3.2054162224403528</v>
      </c>
      <c r="S4422" s="94">
        <v>3.5276472201912856</v>
      </c>
      <c r="T4422" s="94">
        <v>3.4207475712906481</v>
      </c>
      <c r="U4422" s="94">
        <v>3.4708176006157356</v>
      </c>
      <c r="V4422" s="94">
        <v>3.4040165280198704</v>
      </c>
      <c r="W4422" s="94">
        <v>3.2922435906539973</v>
      </c>
      <c r="X4422" s="94">
        <v>2.6123247692420075</v>
      </c>
      <c r="Y4422" s="94">
        <v>2.3544538353976874</v>
      </c>
      <c r="Z4422" s="94">
        <v>2.4746277354472488</v>
      </c>
      <c r="AA4422" s="94">
        <v>2.5937676042992215</v>
      </c>
      <c r="AB4422" s="94">
        <v>2.1950777030328368</v>
      </c>
      <c r="AC4422" s="94">
        <v>2.3415552799625456</v>
      </c>
      <c r="AD4422" s="94">
        <v>2.1325371005150235</v>
      </c>
      <c r="AE4422" s="94">
        <v>2.1756620993406779</v>
      </c>
      <c r="AF4422" s="94">
        <v>1.8759408852819808</v>
      </c>
      <c r="AG4422" s="94">
        <v>1.9822397484001877</v>
      </c>
      <c r="AH4422" s="94">
        <v>2.1884403279517715</v>
      </c>
      <c r="AI4422" s="94">
        <v>2.3267866563290851</v>
      </c>
      <c r="AJ4422" s="94">
        <v>2.1722307374228071</v>
      </c>
      <c r="AK4422" s="94">
        <v>2.1170567716228543</v>
      </c>
      <c r="AL4422" s="94">
        <v>2.1618785665297282</v>
      </c>
      <c r="AM4422" s="94">
        <v>2.1761512249952695</v>
      </c>
      <c r="AN4422" s="94">
        <v>1.8918890744462591</v>
      </c>
      <c r="AO4422" s="94">
        <v>1.9112366029991565</v>
      </c>
      <c r="AP4422" s="94">
        <v>2.0148464896818652</v>
      </c>
      <c r="AQ4422" s="94">
        <v>1.6319362359309229</v>
      </c>
      <c r="AR4422" s="94">
        <v>1.6787334740012052</v>
      </c>
      <c r="AS4422" s="43">
        <f t="shared" si="121"/>
        <v>43.044857527396886</v>
      </c>
    </row>
    <row r="4423" spans="3:45">
      <c r="C4423" s="34">
        <v>357</v>
      </c>
      <c r="D4423" s="94">
        <v>3.3</v>
      </c>
      <c r="E4423" s="94">
        <v>3.2308922523950705</v>
      </c>
      <c r="F4423" s="94">
        <v>3.0548871858403817</v>
      </c>
      <c r="G4423" s="94">
        <v>3.2100609497868851</v>
      </c>
      <c r="H4423" s="94">
        <v>2.849211167030774</v>
      </c>
      <c r="I4423" s="94">
        <v>2.8411446621877277</v>
      </c>
      <c r="J4423" s="94">
        <v>2.4997314687642103</v>
      </c>
      <c r="K4423" s="94">
        <v>2.2108627899675928</v>
      </c>
      <c r="L4423" s="94">
        <v>2.2967351193905632</v>
      </c>
      <c r="M4423" s="94">
        <v>2.3577606914882221</v>
      </c>
      <c r="N4423" s="94">
        <v>2.2216820150575218</v>
      </c>
      <c r="O4423" s="94">
        <v>2.2049888813646561</v>
      </c>
      <c r="P4423" s="94">
        <v>1.9078280736203383</v>
      </c>
      <c r="Q4423" s="94">
        <v>1.9170194120387833</v>
      </c>
      <c r="R4423" s="94">
        <v>1.7915082696424613</v>
      </c>
      <c r="S4423" s="94">
        <v>1.7063120117053059</v>
      </c>
      <c r="T4423" s="94">
        <v>1.6797484107019554</v>
      </c>
      <c r="U4423" s="94">
        <v>1.5480769614741001</v>
      </c>
      <c r="V4423" s="94">
        <v>1.3968688605801369</v>
      </c>
      <c r="W4423" s="94">
        <v>1.3553924544484017</v>
      </c>
      <c r="X4423" s="94">
        <v>1.3252391781066997</v>
      </c>
      <c r="Y4423" s="94">
        <v>1.5035613266251031</v>
      </c>
      <c r="Z4423" s="94">
        <v>1.5657610785489171</v>
      </c>
      <c r="AA4423" s="94">
        <v>1.3914907266434156</v>
      </c>
      <c r="AB4423" s="94">
        <v>1.2473747108248654</v>
      </c>
      <c r="AC4423" s="94">
        <v>1.1359432307615245</v>
      </c>
      <c r="AD4423" s="94">
        <v>1.1770914480927506</v>
      </c>
      <c r="AE4423" s="94">
        <v>1.0469868769207573</v>
      </c>
      <c r="AF4423" s="94">
        <v>0.97895881609665858</v>
      </c>
      <c r="AG4423" s="94">
        <v>0.95355207222007565</v>
      </c>
      <c r="AH4423" s="94">
        <v>0.96077022960821257</v>
      </c>
      <c r="AI4423" s="94">
        <v>0.92148190657079809</v>
      </c>
      <c r="AJ4423" s="94">
        <v>0.9213987394800176</v>
      </c>
      <c r="AK4423" s="94">
        <v>0.81588281331393309</v>
      </c>
      <c r="AL4423" s="94">
        <v>0.77139614232871001</v>
      </c>
      <c r="AM4423" s="94">
        <v>0.65779672393191246</v>
      </c>
      <c r="AN4423" s="94">
        <v>0.64265751155186612</v>
      </c>
      <c r="AO4423" s="94">
        <v>0.72593856356923636</v>
      </c>
      <c r="AP4423" s="94">
        <v>0.66243190222622228</v>
      </c>
      <c r="AQ4423" s="94">
        <v>0.75909864052264453</v>
      </c>
      <c r="AR4423" s="94">
        <v>0.77046033383874513</v>
      </c>
      <c r="AS4423" s="43">
        <f t="shared" si="121"/>
        <v>32.120239321430596</v>
      </c>
    </row>
    <row r="4424" spans="3:45">
      <c r="C4424" s="34">
        <v>358</v>
      </c>
      <c r="D4424" s="94">
        <v>3.3</v>
      </c>
      <c r="E4424" s="94">
        <v>3.4676809080333033</v>
      </c>
      <c r="F4424" s="94">
        <v>3.5254906744995336</v>
      </c>
      <c r="G4424" s="94">
        <v>3.7430120118122456</v>
      </c>
      <c r="H4424" s="94">
        <v>4.1056155114194315</v>
      </c>
      <c r="I4424" s="94">
        <v>4.2984825734452139</v>
      </c>
      <c r="J4424" s="94">
        <v>3.9227729018321114</v>
      </c>
      <c r="K4424" s="94">
        <v>3.9094358932258571</v>
      </c>
      <c r="L4424" s="94">
        <v>3.7335948652094486</v>
      </c>
      <c r="M4424" s="94">
        <v>4.0461434806877721</v>
      </c>
      <c r="N4424" s="94">
        <v>3.4483859312098359</v>
      </c>
      <c r="O4424" s="94">
        <v>3.3921621365094623</v>
      </c>
      <c r="P4424" s="94">
        <v>3.2873844038446469</v>
      </c>
      <c r="Q4424" s="94">
        <v>3.2285352209854272</v>
      </c>
      <c r="R4424" s="94">
        <v>3.5202855041680956</v>
      </c>
      <c r="S4424" s="94">
        <v>3.1351886551673229</v>
      </c>
      <c r="T4424" s="94">
        <v>3.3593902774300557</v>
      </c>
      <c r="U4424" s="94">
        <v>3.3990782498668159</v>
      </c>
      <c r="V4424" s="94">
        <v>3.2080309444763135</v>
      </c>
      <c r="W4424" s="94">
        <v>3.1943480162884823</v>
      </c>
      <c r="X4424" s="94">
        <v>3.1776267020037201</v>
      </c>
      <c r="Y4424" s="94">
        <v>2.9359810207449817</v>
      </c>
      <c r="Z4424" s="94">
        <v>2.8667475665269979</v>
      </c>
      <c r="AA4424" s="94">
        <v>2.4245714642282752</v>
      </c>
      <c r="AB4424" s="94">
        <v>2.2891098493145998</v>
      </c>
      <c r="AC4424" s="94">
        <v>2.2982387404731113</v>
      </c>
      <c r="AD4424" s="94">
        <v>2.6542469962398751</v>
      </c>
      <c r="AE4424" s="94">
        <v>2.487020286415961</v>
      </c>
      <c r="AF4424" s="94">
        <v>2.5152596372648031</v>
      </c>
      <c r="AG4424" s="94">
        <v>2.7146544981321732</v>
      </c>
      <c r="AH4424" s="94">
        <v>2.5949872484044558</v>
      </c>
      <c r="AI4424" s="94">
        <v>2.345860349222721</v>
      </c>
      <c r="AJ4424" s="94">
        <v>2.3324389752394938</v>
      </c>
      <c r="AK4424" s="94">
        <v>2.2716956730834457</v>
      </c>
      <c r="AL4424" s="94">
        <v>2.1105817979887149</v>
      </c>
      <c r="AM4424" s="94">
        <v>2.1445971246205575</v>
      </c>
      <c r="AN4424" s="94">
        <v>1.9936257557235211</v>
      </c>
      <c r="AO4424" s="94">
        <v>2.0179135143641083</v>
      </c>
      <c r="AP4424" s="94">
        <v>2.0112813343944711</v>
      </c>
      <c r="AQ4424" s="94">
        <v>1.9176641213901915</v>
      </c>
      <c r="AR4424" s="94">
        <v>1.8221669275379946</v>
      </c>
      <c r="AS4424" s="43">
        <f t="shared" si="121"/>
        <v>49.94705544543941</v>
      </c>
    </row>
    <row r="4425" spans="3:45">
      <c r="C4425" s="34">
        <v>359</v>
      </c>
      <c r="D4425" s="94">
        <v>3.3</v>
      </c>
      <c r="E4425" s="94">
        <v>3.251870475301748</v>
      </c>
      <c r="F4425" s="94">
        <v>3.6037966938468076</v>
      </c>
      <c r="G4425" s="94">
        <v>3.463587181264228</v>
      </c>
      <c r="H4425" s="94">
        <v>3.0365102687713605</v>
      </c>
      <c r="I4425" s="94">
        <v>3.0993217413667224</v>
      </c>
      <c r="J4425" s="94">
        <v>3.3100566153088185</v>
      </c>
      <c r="K4425" s="94">
        <v>3.2072713909059689</v>
      </c>
      <c r="L4425" s="94">
        <v>3.7835349682451822</v>
      </c>
      <c r="M4425" s="94">
        <v>3.9300808981842215</v>
      </c>
      <c r="N4425" s="94">
        <v>4.3595869531277511</v>
      </c>
      <c r="O4425" s="94">
        <v>4.3958582950925873</v>
      </c>
      <c r="P4425" s="94">
        <v>4.5765297849480495</v>
      </c>
      <c r="Q4425" s="94">
        <v>4.5068669902430356</v>
      </c>
      <c r="R4425" s="94">
        <v>4.6081272803489171</v>
      </c>
      <c r="S4425" s="94">
        <v>4.4931026799612468</v>
      </c>
      <c r="T4425" s="94">
        <v>4.7481711888154337</v>
      </c>
      <c r="U4425" s="94">
        <v>5.0020671057818307</v>
      </c>
      <c r="V4425" s="94">
        <v>4.685491641856899</v>
      </c>
      <c r="W4425" s="94">
        <v>5.13132394032219</v>
      </c>
      <c r="X4425" s="94">
        <v>5.1748947757219774</v>
      </c>
      <c r="Y4425" s="94">
        <v>5.3522855561234888</v>
      </c>
      <c r="Z4425" s="94">
        <v>5.6868920765303788</v>
      </c>
      <c r="AA4425" s="94">
        <v>5.6169623688348533</v>
      </c>
      <c r="AB4425" s="94">
        <v>5.971986192114449</v>
      </c>
      <c r="AC4425" s="94">
        <v>6.0769162471989091</v>
      </c>
      <c r="AD4425" s="94">
        <v>6.5993515188268024</v>
      </c>
      <c r="AE4425" s="94">
        <v>6.8148678466110333</v>
      </c>
      <c r="AF4425" s="94">
        <v>6.6641841641940571</v>
      </c>
      <c r="AG4425" s="94">
        <v>7.4633889515350367</v>
      </c>
      <c r="AH4425" s="94">
        <v>6.9816226217724573</v>
      </c>
      <c r="AI4425" s="94">
        <v>7.1923353025286074</v>
      </c>
      <c r="AJ4425" s="94">
        <v>6.9590615196923871</v>
      </c>
      <c r="AK4425" s="94">
        <v>6.4724968005350672</v>
      </c>
      <c r="AL4425" s="94">
        <v>6.8279026174289994</v>
      </c>
      <c r="AM4425" s="94">
        <v>6.7582119499648003</v>
      </c>
      <c r="AN4425" s="94">
        <v>6.5997003349680261</v>
      </c>
      <c r="AO4425" s="94">
        <v>6.1861518302667662</v>
      </c>
      <c r="AP4425" s="94">
        <v>5.9171878965618738</v>
      </c>
      <c r="AQ4425" s="94">
        <v>5.7556463220898673</v>
      </c>
      <c r="AR4425" s="94">
        <v>5.3745751176470868</v>
      </c>
      <c r="AS4425" s="43">
        <f t="shared" si="121"/>
        <v>65.652452685756899</v>
      </c>
    </row>
    <row r="4426" spans="3:45">
      <c r="C4426" s="34">
        <v>360</v>
      </c>
      <c r="D4426" s="94">
        <v>3.3</v>
      </c>
      <c r="E4426" s="94">
        <v>3.4777963933280955</v>
      </c>
      <c r="F4426" s="94">
        <v>4.1636969200160321</v>
      </c>
      <c r="G4426" s="94">
        <v>4.2424944735135588</v>
      </c>
      <c r="H4426" s="94">
        <v>4.1498570076919608</v>
      </c>
      <c r="I4426" s="94">
        <v>4.2271265484762539</v>
      </c>
      <c r="J4426" s="94">
        <v>4.1128867755261087</v>
      </c>
      <c r="K4426" s="94">
        <v>4.2537558279239391</v>
      </c>
      <c r="L4426" s="94">
        <v>4.0344564910796423</v>
      </c>
      <c r="M4426" s="94">
        <v>3.7908317202992161</v>
      </c>
      <c r="N4426" s="94">
        <v>3.3643376692006171</v>
      </c>
      <c r="O4426" s="94">
        <v>3.6780838497738149</v>
      </c>
      <c r="P4426" s="94">
        <v>3.7679788385674136</v>
      </c>
      <c r="Q4426" s="94">
        <v>3.7667858620193488</v>
      </c>
      <c r="R4426" s="94">
        <v>3.5183082318637093</v>
      </c>
      <c r="S4426" s="94">
        <v>3.7989905032080897</v>
      </c>
      <c r="T4426" s="94">
        <v>3.3891421121927054</v>
      </c>
      <c r="U4426" s="94">
        <v>3.759510836145548</v>
      </c>
      <c r="V4426" s="94">
        <v>3.6764370958328798</v>
      </c>
      <c r="W4426" s="94">
        <v>4.1295361544015963</v>
      </c>
      <c r="X4426" s="94">
        <v>3.7657777719217793</v>
      </c>
      <c r="Y4426" s="94">
        <v>3.8100893167526619</v>
      </c>
      <c r="Z4426" s="94">
        <v>3.8428859255001386</v>
      </c>
      <c r="AA4426" s="94">
        <v>4.4856817215663005</v>
      </c>
      <c r="AB4426" s="94">
        <v>4.0305372164365023</v>
      </c>
      <c r="AC4426" s="94">
        <v>3.7147102512794645</v>
      </c>
      <c r="AD4426" s="94">
        <v>3.6321254980280653</v>
      </c>
      <c r="AE4426" s="94">
        <v>3.7942931026620252</v>
      </c>
      <c r="AF4426" s="94">
        <v>3.8396449520787201</v>
      </c>
      <c r="AG4426" s="94">
        <v>3.9618165379535042</v>
      </c>
      <c r="AH4426" s="94">
        <v>3.6519954652619475</v>
      </c>
      <c r="AI4426" s="94">
        <v>3.0502269617083413</v>
      </c>
      <c r="AJ4426" s="94">
        <v>2.996552943429641</v>
      </c>
      <c r="AK4426" s="94">
        <v>3.0841486630439863</v>
      </c>
      <c r="AL4426" s="94">
        <v>2.8042960197312938</v>
      </c>
      <c r="AM4426" s="94">
        <v>2.8973816550691218</v>
      </c>
      <c r="AN4426" s="94">
        <v>2.9773264494338969</v>
      </c>
      <c r="AO4426" s="94">
        <v>3.2009107705056863</v>
      </c>
      <c r="AP4426" s="94">
        <v>3.2206174894502122</v>
      </c>
      <c r="AQ4426" s="94">
        <v>3.184198707413112</v>
      </c>
      <c r="AR4426" s="94">
        <v>3.2899546081970259</v>
      </c>
      <c r="AS4426" s="43">
        <f t="shared" si="121"/>
        <v>56.630571414645487</v>
      </c>
    </row>
    <row r="4427" spans="3:45">
      <c r="C4427" s="34">
        <v>361</v>
      </c>
      <c r="D4427" s="94">
        <v>3.3</v>
      </c>
      <c r="E4427" s="94">
        <v>3.2036341320804356</v>
      </c>
      <c r="F4427" s="94">
        <v>3.4859580050489032</v>
      </c>
      <c r="G4427" s="94">
        <v>3.5116273898041741</v>
      </c>
      <c r="H4427" s="94">
        <v>3.3216152079217265</v>
      </c>
      <c r="I4427" s="94">
        <v>3.0438912382433401</v>
      </c>
      <c r="J4427" s="94">
        <v>3.0439351938603458</v>
      </c>
      <c r="K4427" s="94">
        <v>3.1831119359202464</v>
      </c>
      <c r="L4427" s="94">
        <v>2.9299393408241468</v>
      </c>
      <c r="M4427" s="94">
        <v>2.7887281926947414</v>
      </c>
      <c r="N4427" s="94">
        <v>2.4640053505980588</v>
      </c>
      <c r="O4427" s="94">
        <v>2.2053844609716355</v>
      </c>
      <c r="P4427" s="94">
        <v>2.2420655027710708</v>
      </c>
      <c r="Q4427" s="94">
        <v>2.2541247117180085</v>
      </c>
      <c r="R4427" s="94">
        <v>2.3793015007625695</v>
      </c>
      <c r="S4427" s="94">
        <v>2.2476548367316918</v>
      </c>
      <c r="T4427" s="94">
        <v>2.1768146947375189</v>
      </c>
      <c r="U4427" s="94">
        <v>2.1139780358582474</v>
      </c>
      <c r="V4427" s="94">
        <v>2.0771877769444202</v>
      </c>
      <c r="W4427" s="94">
        <v>1.9565056391667335</v>
      </c>
      <c r="X4427" s="94">
        <v>1.9306454817583056</v>
      </c>
      <c r="Y4427" s="94">
        <v>1.8259969435157843</v>
      </c>
      <c r="Z4427" s="94">
        <v>1.706505710212421</v>
      </c>
      <c r="AA4427" s="94">
        <v>1.6223000035961415</v>
      </c>
      <c r="AB4427" s="94">
        <v>1.547402960046687</v>
      </c>
      <c r="AC4427" s="94">
        <v>1.5912903187449114</v>
      </c>
      <c r="AD4427" s="94">
        <v>1.780861519669457</v>
      </c>
      <c r="AE4427" s="94">
        <v>1.7056545989334355</v>
      </c>
      <c r="AF4427" s="94">
        <v>1.7650870323775871</v>
      </c>
      <c r="AG4427" s="94">
        <v>1.8085329094477403</v>
      </c>
      <c r="AH4427" s="94">
        <v>1.8576904704406096</v>
      </c>
      <c r="AI4427" s="94">
        <v>1.719530417212541</v>
      </c>
      <c r="AJ4427" s="94">
        <v>1.7225648916641312</v>
      </c>
      <c r="AK4427" s="94">
        <v>1.6860843573689535</v>
      </c>
      <c r="AL4427" s="94">
        <v>1.5317414600683021</v>
      </c>
      <c r="AM4427" s="94">
        <v>1.574903234816535</v>
      </c>
      <c r="AN4427" s="94">
        <v>1.3847260003274788</v>
      </c>
      <c r="AO4427" s="94">
        <v>1.2949995069294591</v>
      </c>
      <c r="AP4427" s="94">
        <v>1.1640734000761284</v>
      </c>
      <c r="AQ4427" s="94">
        <v>1.1420372340278568</v>
      </c>
      <c r="AR4427" s="94">
        <v>1.1191010181210983</v>
      </c>
      <c r="AS4427" s="43">
        <f t="shared" si="121"/>
        <v>38.432414931706546</v>
      </c>
    </row>
    <row r="4428" spans="3:45">
      <c r="C4428" s="34">
        <v>362</v>
      </c>
      <c r="D4428" s="94">
        <v>3.3</v>
      </c>
      <c r="E4428" s="94">
        <v>3.8694678770351056</v>
      </c>
      <c r="F4428" s="94">
        <v>3.5606287306925157</v>
      </c>
      <c r="G4428" s="94">
        <v>3.660243429315214</v>
      </c>
      <c r="H4428" s="94">
        <v>3.8109601184082971</v>
      </c>
      <c r="I4428" s="94">
        <v>3.7518366290057372</v>
      </c>
      <c r="J4428" s="94">
        <v>4.1584514731855267</v>
      </c>
      <c r="K4428" s="94">
        <v>3.7403206394374422</v>
      </c>
      <c r="L4428" s="94">
        <v>3.6394456199722773</v>
      </c>
      <c r="M4428" s="94">
        <v>3.5484065163725735</v>
      </c>
      <c r="N4428" s="94">
        <v>3.500462778437992</v>
      </c>
      <c r="O4428" s="94">
        <v>3.1195270669646056</v>
      </c>
      <c r="P4428" s="94">
        <v>3.3115201517897441</v>
      </c>
      <c r="Q4428" s="94">
        <v>3.6061179098882574</v>
      </c>
      <c r="R4428" s="94">
        <v>3.6474077953072941</v>
      </c>
      <c r="S4428" s="94">
        <v>3.7341091737246241</v>
      </c>
      <c r="T4428" s="94">
        <v>3.7918330112290057</v>
      </c>
      <c r="U4428" s="94">
        <v>3.5205245297602548</v>
      </c>
      <c r="V4428" s="94">
        <v>3.4839362416651589</v>
      </c>
      <c r="W4428" s="94">
        <v>3.2638265692089123</v>
      </c>
      <c r="X4428" s="94">
        <v>3.7857391107124334</v>
      </c>
      <c r="Y4428" s="94">
        <v>3.8978922035254779</v>
      </c>
      <c r="Z4428" s="94">
        <v>3.9276164933778901</v>
      </c>
      <c r="AA4428" s="94">
        <v>3.8286172104456861</v>
      </c>
      <c r="AB4428" s="94">
        <v>3.9594899138788873</v>
      </c>
      <c r="AC4428" s="94">
        <v>3.5790745636555799</v>
      </c>
      <c r="AD4428" s="94">
        <v>3.6726815120078617</v>
      </c>
      <c r="AE4428" s="94">
        <v>3.6608391562728273</v>
      </c>
      <c r="AF4428" s="94">
        <v>3.6777387640582857</v>
      </c>
      <c r="AG4428" s="94">
        <v>3.8753468482386597</v>
      </c>
      <c r="AH4428" s="94">
        <v>4.0932007459869553</v>
      </c>
      <c r="AI4428" s="94">
        <v>4.4486577731425774</v>
      </c>
      <c r="AJ4428" s="94">
        <v>3.7101907535115402</v>
      </c>
      <c r="AK4428" s="94">
        <v>3.1158116033531695</v>
      </c>
      <c r="AL4428" s="94">
        <v>2.9251566677170162</v>
      </c>
      <c r="AM4428" s="94">
        <v>3.0693379750326777</v>
      </c>
      <c r="AN4428" s="94">
        <v>3.0440505130440871</v>
      </c>
      <c r="AO4428" s="94">
        <v>2.9004770918753557</v>
      </c>
      <c r="AP4428" s="94">
        <v>2.673395493033945</v>
      </c>
      <c r="AQ4428" s="94">
        <v>2.6753510339359052</v>
      </c>
      <c r="AR4428" s="94">
        <v>2.6579075093687314</v>
      </c>
      <c r="AS4428" s="43">
        <f t="shared" si="121"/>
        <v>54.080433535568908</v>
      </c>
    </row>
    <row r="4429" spans="3:45">
      <c r="C4429" s="34">
        <v>363</v>
      </c>
      <c r="D4429" s="94">
        <v>3.3</v>
      </c>
      <c r="E4429" s="94">
        <v>3.2030767840089491</v>
      </c>
      <c r="F4429" s="94">
        <v>3.035645260248895</v>
      </c>
      <c r="G4429" s="94">
        <v>2.9098382505236233</v>
      </c>
      <c r="H4429" s="94">
        <v>2.974686846816311</v>
      </c>
      <c r="I4429" s="94">
        <v>2.6487802297737102</v>
      </c>
      <c r="J4429" s="94">
        <v>2.545912079938097</v>
      </c>
      <c r="K4429" s="94">
        <v>2.4065343022138843</v>
      </c>
      <c r="L4429" s="94">
        <v>2.6697715151654005</v>
      </c>
      <c r="M4429" s="94">
        <v>2.7183937430109482</v>
      </c>
      <c r="N4429" s="94">
        <v>2.8816115628261425</v>
      </c>
      <c r="O4429" s="94">
        <v>2.7778351902270977</v>
      </c>
      <c r="P4429" s="94">
        <v>2.526907380417315</v>
      </c>
      <c r="Q4429" s="94">
        <v>2.0947358243931058</v>
      </c>
      <c r="R4429" s="94">
        <v>1.8426078421573424</v>
      </c>
      <c r="S4429" s="94">
        <v>1.7427431066198842</v>
      </c>
      <c r="T4429" s="94">
        <v>1.9796853337015157</v>
      </c>
      <c r="U4429" s="94">
        <v>2.025343540945201</v>
      </c>
      <c r="V4429" s="94">
        <v>2.010206575182071</v>
      </c>
      <c r="W4429" s="94">
        <v>2.0332101627656627</v>
      </c>
      <c r="X4429" s="94">
        <v>1.6085898305067134</v>
      </c>
      <c r="Y4429" s="94">
        <v>1.5311475374985863</v>
      </c>
      <c r="Z4429" s="94">
        <v>1.6172560858424381</v>
      </c>
      <c r="AA4429" s="94">
        <v>1.6026909245911463</v>
      </c>
      <c r="AB4429" s="94">
        <v>1.6866622880354221</v>
      </c>
      <c r="AC4429" s="94">
        <v>1.7556133283434368</v>
      </c>
      <c r="AD4429" s="94">
        <v>1.5860706728225866</v>
      </c>
      <c r="AE4429" s="94">
        <v>1.6304814918921382</v>
      </c>
      <c r="AF4429" s="94">
        <v>1.6169415219610344</v>
      </c>
      <c r="AG4429" s="94">
        <v>1.7440890671006437</v>
      </c>
      <c r="AH4429" s="94">
        <v>1.67447666926321</v>
      </c>
      <c r="AI4429" s="94">
        <v>1.4497632270241323</v>
      </c>
      <c r="AJ4429" s="94">
        <v>1.3679137206905105</v>
      </c>
      <c r="AK4429" s="94">
        <v>1.4209848480267044</v>
      </c>
      <c r="AL4429" s="94">
        <v>1.3461758514761395</v>
      </c>
      <c r="AM4429" s="94">
        <v>1.3274919807106766</v>
      </c>
      <c r="AN4429" s="94">
        <v>1.3079147201640313</v>
      </c>
      <c r="AO4429" s="94">
        <v>1.3244814360934907</v>
      </c>
      <c r="AP4429" s="94">
        <v>1.2126076921254878</v>
      </c>
      <c r="AQ4429" s="94">
        <v>1.229535515414693</v>
      </c>
      <c r="AR4429" s="94">
        <v>1.2201555159162105</v>
      </c>
      <c r="AS4429" s="43">
        <f t="shared" si="121"/>
        <v>35.668822131095723</v>
      </c>
    </row>
    <row r="4430" spans="3:45">
      <c r="C4430" s="34">
        <v>364</v>
      </c>
      <c r="D4430" s="94">
        <v>3.3</v>
      </c>
      <c r="E4430" s="94">
        <v>3.1782976355088421</v>
      </c>
      <c r="F4430" s="94">
        <v>3.2439086303323532</v>
      </c>
      <c r="G4430" s="94">
        <v>3.157847424694876</v>
      </c>
      <c r="H4430" s="94">
        <v>2.8834821338473811</v>
      </c>
      <c r="I4430" s="94">
        <v>2.5996721510080074</v>
      </c>
      <c r="J4430" s="94">
        <v>2.5616963153469192</v>
      </c>
      <c r="K4430" s="94">
        <v>2.6013971249761405</v>
      </c>
      <c r="L4430" s="94">
        <v>2.4616256213882091</v>
      </c>
      <c r="M4430" s="94">
        <v>2.5142224041262802</v>
      </c>
      <c r="N4430" s="94">
        <v>2.0765733264774582</v>
      </c>
      <c r="O4430" s="94">
        <v>2.0708812409283057</v>
      </c>
      <c r="P4430" s="94">
        <v>2.0071344256875929</v>
      </c>
      <c r="Q4430" s="94">
        <v>1.9173256936691276</v>
      </c>
      <c r="R4430" s="94">
        <v>1.8657653391701337</v>
      </c>
      <c r="S4430" s="94">
        <v>1.9211944151890445</v>
      </c>
      <c r="T4430" s="94">
        <v>1.8413438392100894</v>
      </c>
      <c r="U4430" s="94">
        <v>1.728456445362522</v>
      </c>
      <c r="V4430" s="94">
        <v>1.8101418662345472</v>
      </c>
      <c r="W4430" s="94">
        <v>1.9559645018047367</v>
      </c>
      <c r="X4430" s="94">
        <v>2.0638609404172308</v>
      </c>
      <c r="Y4430" s="94">
        <v>2.3532572685482767</v>
      </c>
      <c r="Z4430" s="94">
        <v>2.2058932105703271</v>
      </c>
      <c r="AA4430" s="94">
        <v>1.9805574776019057</v>
      </c>
      <c r="AB4430" s="94">
        <v>1.892274153117548</v>
      </c>
      <c r="AC4430" s="94">
        <v>2.1188161315710632</v>
      </c>
      <c r="AD4430" s="94">
        <v>2.0232806505704759</v>
      </c>
      <c r="AE4430" s="94">
        <v>1.9557208727226623</v>
      </c>
      <c r="AF4430" s="94">
        <v>1.8897518726803777</v>
      </c>
      <c r="AG4430" s="94">
        <v>2.0332493643935701</v>
      </c>
      <c r="AH4430" s="94">
        <v>1.9770893841046286</v>
      </c>
      <c r="AI4430" s="94">
        <v>2.0922065851176677</v>
      </c>
      <c r="AJ4430" s="94">
        <v>2.0490810035040958</v>
      </c>
      <c r="AK4430" s="94">
        <v>1.7694179093065683</v>
      </c>
      <c r="AL4430" s="94">
        <v>1.7489619554777089</v>
      </c>
      <c r="AM4430" s="94">
        <v>1.8316826215984507</v>
      </c>
      <c r="AN4430" s="94">
        <v>1.8139035587300711</v>
      </c>
      <c r="AO4430" s="94">
        <v>1.6679116015272359</v>
      </c>
      <c r="AP4430" s="94">
        <v>1.7190950598827544</v>
      </c>
      <c r="AQ4430" s="94">
        <v>1.9214487180112942</v>
      </c>
      <c r="AR4430" s="94">
        <v>1.8019082793765508</v>
      </c>
      <c r="AS4430" s="43">
        <f t="shared" si="121"/>
        <v>36.190016665880805</v>
      </c>
    </row>
    <row r="4431" spans="3:45">
      <c r="C4431" s="34">
        <v>365</v>
      </c>
      <c r="D4431" s="94">
        <v>3.3</v>
      </c>
      <c r="E4431" s="94">
        <v>3.0511876427854174</v>
      </c>
      <c r="F4431" s="94">
        <v>3.1851226710966323</v>
      </c>
      <c r="G4431" s="94">
        <v>3.1560951212628519</v>
      </c>
      <c r="H4431" s="94">
        <v>3.3630185614746866</v>
      </c>
      <c r="I4431" s="94">
        <v>3.2558419896611235</v>
      </c>
      <c r="J4431" s="94">
        <v>3.2979353960418347</v>
      </c>
      <c r="K4431" s="94">
        <v>2.8682499922498574</v>
      </c>
      <c r="L4431" s="94">
        <v>2.3896038961699078</v>
      </c>
      <c r="M4431" s="94">
        <v>2.5478766137310322</v>
      </c>
      <c r="N4431" s="94">
        <v>2.6173537824884798</v>
      </c>
      <c r="O4431" s="94">
        <v>2.6077592170182826</v>
      </c>
      <c r="P4431" s="94">
        <v>2.7411425460293914</v>
      </c>
      <c r="Q4431" s="94">
        <v>2.7349066474971844</v>
      </c>
      <c r="R4431" s="94">
        <v>2.7433694527219634</v>
      </c>
      <c r="S4431" s="94">
        <v>2.9014359173881097</v>
      </c>
      <c r="T4431" s="94">
        <v>2.9530914430410009</v>
      </c>
      <c r="U4431" s="94">
        <v>3.0838801603604482</v>
      </c>
      <c r="V4431" s="94">
        <v>3.0692418782150823</v>
      </c>
      <c r="W4431" s="94">
        <v>3.3498256284316121</v>
      </c>
      <c r="X4431" s="94">
        <v>3.5219765689033231</v>
      </c>
      <c r="Y4431" s="94">
        <v>3.7811328492665308</v>
      </c>
      <c r="Z4431" s="94">
        <v>3.5026408478050741</v>
      </c>
      <c r="AA4431" s="94">
        <v>3.2549715096472984</v>
      </c>
      <c r="AB4431" s="94">
        <v>2.7937300990877079</v>
      </c>
      <c r="AC4431" s="94">
        <v>2.9150089942025916</v>
      </c>
      <c r="AD4431" s="94">
        <v>2.5246511364098279</v>
      </c>
      <c r="AE4431" s="94">
        <v>2.8547359981085672</v>
      </c>
      <c r="AF4431" s="94">
        <v>2.6397031834548708</v>
      </c>
      <c r="AG4431" s="94">
        <v>2.789079609640841</v>
      </c>
      <c r="AH4431" s="94">
        <v>2.681346407709897</v>
      </c>
      <c r="AI4431" s="94">
        <v>2.6907253572074477</v>
      </c>
      <c r="AJ4431" s="94">
        <v>2.5333579969852038</v>
      </c>
      <c r="AK4431" s="94">
        <v>2.4746744836450132</v>
      </c>
      <c r="AL4431" s="94">
        <v>2.3167067646350725</v>
      </c>
      <c r="AM4431" s="94">
        <v>2.2905474769925283</v>
      </c>
      <c r="AN4431" s="94">
        <v>2.2011067130052258</v>
      </c>
      <c r="AO4431" s="94">
        <v>2.4993180583085621</v>
      </c>
      <c r="AP4431" s="94">
        <v>2.3123687635284842</v>
      </c>
      <c r="AQ4431" s="94">
        <v>2.3631518894080838</v>
      </c>
      <c r="AR4431" s="94">
        <v>2.1142367401412052</v>
      </c>
      <c r="AS4431" s="43">
        <f t="shared" si="121"/>
        <v>44.269884172082165</v>
      </c>
    </row>
    <row r="4432" spans="3:45">
      <c r="C4432" s="34">
        <v>366</v>
      </c>
      <c r="D4432" s="94">
        <v>3.3</v>
      </c>
      <c r="E4432" s="94">
        <v>3.2073226052380917</v>
      </c>
      <c r="F4432" s="94">
        <v>3.359071544287473</v>
      </c>
      <c r="G4432" s="94">
        <v>3.4415113556694124</v>
      </c>
      <c r="H4432" s="94">
        <v>3.556860768224142</v>
      </c>
      <c r="I4432" s="94">
        <v>3.4616728593853052</v>
      </c>
      <c r="J4432" s="94">
        <v>3.3669837183946738</v>
      </c>
      <c r="K4432" s="94">
        <v>3.2589062745082162</v>
      </c>
      <c r="L4432" s="94">
        <v>2.9696626972336451</v>
      </c>
      <c r="M4432" s="94">
        <v>2.6134328277548029</v>
      </c>
      <c r="N4432" s="94">
        <v>2.9016829511396756</v>
      </c>
      <c r="O4432" s="94">
        <v>2.3841295111227208</v>
      </c>
      <c r="P4432" s="94">
        <v>2.2579221238390348</v>
      </c>
      <c r="Q4432" s="94">
        <v>2.2101956312160853</v>
      </c>
      <c r="R4432" s="94">
        <v>2.2093279045980392</v>
      </c>
      <c r="S4432" s="94">
        <v>2.1465884808448017</v>
      </c>
      <c r="T4432" s="94">
        <v>2.2506836287447975</v>
      </c>
      <c r="U4432" s="94">
        <v>2.2729200805115948</v>
      </c>
      <c r="V4432" s="94">
        <v>2.2273228670597711</v>
      </c>
      <c r="W4432" s="94">
        <v>2.0471961006184878</v>
      </c>
      <c r="X4432" s="94">
        <v>2.2139858857397052</v>
      </c>
      <c r="Y4432" s="94">
        <v>2.135825856163927</v>
      </c>
      <c r="Z4432" s="94">
        <v>2.0583707938114224</v>
      </c>
      <c r="AA4432" s="94">
        <v>2.0995238383815491</v>
      </c>
      <c r="AB4432" s="94">
        <v>2.1168130486526811</v>
      </c>
      <c r="AC4432" s="94">
        <v>2.3486568434816926</v>
      </c>
      <c r="AD4432" s="94">
        <v>2.616817306827012</v>
      </c>
      <c r="AE4432" s="94">
        <v>2.3392231914594497</v>
      </c>
      <c r="AF4432" s="94">
        <v>1.9656635118908083</v>
      </c>
      <c r="AG4432" s="94">
        <v>1.8357855254158533</v>
      </c>
      <c r="AH4432" s="94">
        <v>1.7785759902995681</v>
      </c>
      <c r="AI4432" s="94">
        <v>1.6866611404340106</v>
      </c>
      <c r="AJ4432" s="94">
        <v>1.5393607494028638</v>
      </c>
      <c r="AK4432" s="94">
        <v>1.3518182512319969</v>
      </c>
      <c r="AL4432" s="94">
        <v>1.2547744918129846</v>
      </c>
      <c r="AM4432" s="94">
        <v>1.1986748741138347</v>
      </c>
      <c r="AN4432" s="94">
        <v>1.0518025616171938</v>
      </c>
      <c r="AO4432" s="94">
        <v>1.0585254341539043</v>
      </c>
      <c r="AP4432" s="94">
        <v>1.0452195563420874</v>
      </c>
      <c r="AQ4432" s="94">
        <v>0.96905309201403689</v>
      </c>
      <c r="AR4432" s="94">
        <v>0.98327882561059898</v>
      </c>
      <c r="AS4432" s="43">
        <f t="shared" si="121"/>
        <v>40.005490035079475</v>
      </c>
    </row>
    <row r="4433" spans="3:45">
      <c r="C4433" s="34">
        <v>367</v>
      </c>
      <c r="D4433" s="94">
        <v>3.3</v>
      </c>
      <c r="E4433" s="94">
        <v>3.1990772641566561</v>
      </c>
      <c r="F4433" s="94">
        <v>2.9891786359476846</v>
      </c>
      <c r="G4433" s="94">
        <v>3.3091391481418007</v>
      </c>
      <c r="H4433" s="94">
        <v>3.1605222170580154</v>
      </c>
      <c r="I4433" s="94">
        <v>2.9758951799608733</v>
      </c>
      <c r="J4433" s="94">
        <v>2.8502082815483614</v>
      </c>
      <c r="K4433" s="94">
        <v>3.0799439280494059</v>
      </c>
      <c r="L4433" s="94">
        <v>3.30972342894322</v>
      </c>
      <c r="M4433" s="94">
        <v>3.2168244849876353</v>
      </c>
      <c r="N4433" s="94">
        <v>2.9375409238977874</v>
      </c>
      <c r="O4433" s="94">
        <v>3.1282244855224848</v>
      </c>
      <c r="P4433" s="94">
        <v>3.2094489267918251</v>
      </c>
      <c r="Q4433" s="94">
        <v>2.7853462945323892</v>
      </c>
      <c r="R4433" s="94">
        <v>2.76240839667912</v>
      </c>
      <c r="S4433" s="94">
        <v>2.605181944001794</v>
      </c>
      <c r="T4433" s="94">
        <v>2.5481667043547285</v>
      </c>
      <c r="U4433" s="94">
        <v>2.3717393520128516</v>
      </c>
      <c r="V4433" s="94">
        <v>2.2992810108202248</v>
      </c>
      <c r="W4433" s="94">
        <v>2.0323843288526935</v>
      </c>
      <c r="X4433" s="94">
        <v>1.7157151127145835</v>
      </c>
      <c r="Y4433" s="94">
        <v>1.7871531897475281</v>
      </c>
      <c r="Z4433" s="94">
        <v>1.8440746615952712</v>
      </c>
      <c r="AA4433" s="94">
        <v>1.6702409420503743</v>
      </c>
      <c r="AB4433" s="94">
        <v>1.579386867319494</v>
      </c>
      <c r="AC4433" s="94">
        <v>1.4611295135783404</v>
      </c>
      <c r="AD4433" s="94">
        <v>1.4093884811544257</v>
      </c>
      <c r="AE4433" s="94">
        <v>1.3913495144970622</v>
      </c>
      <c r="AF4433" s="94">
        <v>1.395534467767054</v>
      </c>
      <c r="AG4433" s="94">
        <v>1.4336312208714572</v>
      </c>
      <c r="AH4433" s="94">
        <v>1.3969103237180718</v>
      </c>
      <c r="AI4433" s="94">
        <v>1.4022456356161275</v>
      </c>
      <c r="AJ4433" s="94">
        <v>1.2511683026203024</v>
      </c>
      <c r="AK4433" s="94">
        <v>1.202048940777577</v>
      </c>
      <c r="AL4433" s="94">
        <v>1.2276476607944613</v>
      </c>
      <c r="AM4433" s="94">
        <v>1.1934892415292198</v>
      </c>
      <c r="AN4433" s="94">
        <v>1.1003954819867245</v>
      </c>
      <c r="AO4433" s="94">
        <v>1.2726533431610916</v>
      </c>
      <c r="AP4433" s="94">
        <v>1.4459595580865754</v>
      </c>
      <c r="AQ4433" s="94">
        <v>1.412039036327164</v>
      </c>
      <c r="AR4433" s="94">
        <v>1.2459002078730117</v>
      </c>
      <c r="AS4433" s="43">
        <f t="shared" si="121"/>
        <v>39.331676579993506</v>
      </c>
    </row>
    <row r="4434" spans="3:45">
      <c r="C4434" s="34">
        <v>368</v>
      </c>
      <c r="D4434" s="94">
        <v>3.3</v>
      </c>
      <c r="E4434" s="94">
        <v>3.4139823120300661</v>
      </c>
      <c r="F4434" s="94">
        <v>3.6651222253090636</v>
      </c>
      <c r="G4434" s="94">
        <v>3.5167641110716517</v>
      </c>
      <c r="H4434" s="94">
        <v>3.189366431584661</v>
      </c>
      <c r="I4434" s="94">
        <v>3.3339084756416546</v>
      </c>
      <c r="J4434" s="94">
        <v>3.0814154989800553</v>
      </c>
      <c r="K4434" s="94">
        <v>3.0522725978785084</v>
      </c>
      <c r="L4434" s="94">
        <v>2.740971357565106</v>
      </c>
      <c r="M4434" s="94">
        <v>2.3068601288180139</v>
      </c>
      <c r="N4434" s="94">
        <v>2.2778053248980883</v>
      </c>
      <c r="O4434" s="94">
        <v>2.1035288792759541</v>
      </c>
      <c r="P4434" s="94">
        <v>2.3360440577648833</v>
      </c>
      <c r="Q4434" s="94">
        <v>2.1903541041276364</v>
      </c>
      <c r="R4434" s="94">
        <v>2.1804105426327407</v>
      </c>
      <c r="S4434" s="94">
        <v>2.2532281327535153</v>
      </c>
      <c r="T4434" s="94">
        <v>2.5417524915776379</v>
      </c>
      <c r="U4434" s="94">
        <v>2.3521024983505847</v>
      </c>
      <c r="V4434" s="94">
        <v>2.3632567141520293</v>
      </c>
      <c r="W4434" s="94">
        <v>2.2513419987355183</v>
      </c>
      <c r="X4434" s="94">
        <v>2.417598954879971</v>
      </c>
      <c r="Y4434" s="94">
        <v>2.2770937708081291</v>
      </c>
      <c r="Z4434" s="94">
        <v>2.1828110435574839</v>
      </c>
      <c r="AA4434" s="94">
        <v>2.2010708826804981</v>
      </c>
      <c r="AB4434" s="94">
        <v>2.370582354171618</v>
      </c>
      <c r="AC4434" s="94">
        <v>2.2417165987439835</v>
      </c>
      <c r="AD4434" s="94">
        <v>2.1902783576852407</v>
      </c>
      <c r="AE4434" s="94">
        <v>2.0262943265223834</v>
      </c>
      <c r="AF4434" s="94">
        <v>1.9413225055996339</v>
      </c>
      <c r="AG4434" s="94">
        <v>1.8768846519724569</v>
      </c>
      <c r="AH4434" s="94">
        <v>1.6767144928297282</v>
      </c>
      <c r="AI4434" s="94">
        <v>1.6707349840296206</v>
      </c>
      <c r="AJ4434" s="94">
        <v>1.662489070639237</v>
      </c>
      <c r="AK4434" s="94">
        <v>1.6059510505836869</v>
      </c>
      <c r="AL4434" s="94">
        <v>1.532872692701245</v>
      </c>
      <c r="AM4434" s="94">
        <v>1.5859351083065105</v>
      </c>
      <c r="AN4434" s="94">
        <v>1.4967371719531466</v>
      </c>
      <c r="AO4434" s="94">
        <v>1.5575821510165448</v>
      </c>
      <c r="AP4434" s="94">
        <v>1.584270671814497</v>
      </c>
      <c r="AQ4434" s="94">
        <v>1.4094884197290625</v>
      </c>
      <c r="AR4434" s="94">
        <v>1.4278548787356982</v>
      </c>
      <c r="AS4434" s="43">
        <f t="shared" si="121"/>
        <v>39.749675384491674</v>
      </c>
    </row>
    <row r="4435" spans="3:45">
      <c r="C4435" s="34">
        <v>369</v>
      </c>
      <c r="D4435" s="94">
        <v>3.3</v>
      </c>
      <c r="E4435" s="94">
        <v>3.1663789557652482</v>
      </c>
      <c r="F4435" s="94">
        <v>3.3429898317993922</v>
      </c>
      <c r="G4435" s="94">
        <v>2.9282349238872176</v>
      </c>
      <c r="H4435" s="94">
        <v>2.6464698166644052</v>
      </c>
      <c r="I4435" s="94">
        <v>2.769941803348003</v>
      </c>
      <c r="J4435" s="94">
        <v>2.7126486161012249</v>
      </c>
      <c r="K4435" s="94">
        <v>2.8375151785628545</v>
      </c>
      <c r="L4435" s="94">
        <v>2.8706500460125315</v>
      </c>
      <c r="M4435" s="94">
        <v>2.9706560093494137</v>
      </c>
      <c r="N4435" s="94">
        <v>2.6735427605840458</v>
      </c>
      <c r="O4435" s="94">
        <v>2.7163020557293929</v>
      </c>
      <c r="P4435" s="94">
        <v>2.4167708741066605</v>
      </c>
      <c r="Q4435" s="94">
        <v>2.2668748646054357</v>
      </c>
      <c r="R4435" s="94">
        <v>2.4240024947468162</v>
      </c>
      <c r="S4435" s="94">
        <v>2.1855181673839357</v>
      </c>
      <c r="T4435" s="94">
        <v>2.2810741729427915</v>
      </c>
      <c r="U4435" s="94">
        <v>2.2979845109256942</v>
      </c>
      <c r="V4435" s="94">
        <v>2.2784493399060821</v>
      </c>
      <c r="W4435" s="94">
        <v>2.4203315582913172</v>
      </c>
      <c r="X4435" s="94">
        <v>2.2715551856835399</v>
      </c>
      <c r="Y4435" s="94">
        <v>2.1927132842595207</v>
      </c>
      <c r="Z4435" s="94">
        <v>2.0583154052856609</v>
      </c>
      <c r="AA4435" s="94">
        <v>1.882731621531277</v>
      </c>
      <c r="AB4435" s="94">
        <v>2.0031352113689223</v>
      </c>
      <c r="AC4435" s="94">
        <v>1.921575005115129</v>
      </c>
      <c r="AD4435" s="94">
        <v>1.8694976609476028</v>
      </c>
      <c r="AE4435" s="94">
        <v>1.7550011846055877</v>
      </c>
      <c r="AF4435" s="94">
        <v>1.6008788120491129</v>
      </c>
      <c r="AG4435" s="94">
        <v>1.4528078749922011</v>
      </c>
      <c r="AH4435" s="94">
        <v>1.3420084574823385</v>
      </c>
      <c r="AI4435" s="94">
        <v>1.3368680236084243</v>
      </c>
      <c r="AJ4435" s="94">
        <v>1.2632559667837033</v>
      </c>
      <c r="AK4435" s="94">
        <v>1.4401926921466164</v>
      </c>
      <c r="AL4435" s="94">
        <v>1.3744055106754269</v>
      </c>
      <c r="AM4435" s="94">
        <v>1.2258016155879039</v>
      </c>
      <c r="AN4435" s="94">
        <v>1.267876715136371</v>
      </c>
      <c r="AO4435" s="94">
        <v>1.1705495254846388</v>
      </c>
      <c r="AP4435" s="94">
        <v>1.2493374400416766</v>
      </c>
      <c r="AQ4435" s="94">
        <v>1.2926417189245585</v>
      </c>
      <c r="AR4435" s="94">
        <v>1.0396622598871088</v>
      </c>
      <c r="AS4435" s="43">
        <f t="shared" si="121"/>
        <v>37.660195556914815</v>
      </c>
    </row>
    <row r="4436" spans="3:45">
      <c r="C4436" s="34">
        <v>370</v>
      </c>
      <c r="D4436" s="94">
        <v>3.3</v>
      </c>
      <c r="E4436" s="94">
        <v>3.2783300809897242</v>
      </c>
      <c r="F4436" s="94">
        <v>3.3441649554086821</v>
      </c>
      <c r="G4436" s="94">
        <v>3.7868476631819572</v>
      </c>
      <c r="H4436" s="94">
        <v>3.3038496018794503</v>
      </c>
      <c r="I4436" s="94">
        <v>3.2882461842097803</v>
      </c>
      <c r="J4436" s="94">
        <v>3.2970519291174218</v>
      </c>
      <c r="K4436" s="94">
        <v>3.0177041826844091</v>
      </c>
      <c r="L4436" s="94">
        <v>3.1167605149108102</v>
      </c>
      <c r="M4436" s="94">
        <v>2.8040494806291734</v>
      </c>
      <c r="N4436" s="94">
        <v>2.5930052259913738</v>
      </c>
      <c r="O4436" s="94">
        <v>2.3367911826510985</v>
      </c>
      <c r="P4436" s="94">
        <v>2.3729562912323257</v>
      </c>
      <c r="Q4436" s="94">
        <v>2.3037038614456571</v>
      </c>
      <c r="R4436" s="94">
        <v>2.2126726623987496</v>
      </c>
      <c r="S4436" s="94">
        <v>2.394439358430037</v>
      </c>
      <c r="T4436" s="94">
        <v>1.9305100017336314</v>
      </c>
      <c r="U4436" s="94">
        <v>1.7089553540072255</v>
      </c>
      <c r="V4436" s="94">
        <v>1.8617652872628527</v>
      </c>
      <c r="W4436" s="94">
        <v>1.9108190609710418</v>
      </c>
      <c r="X4436" s="94">
        <v>1.7262760633402952</v>
      </c>
      <c r="Y4436" s="94">
        <v>1.5624788463148263</v>
      </c>
      <c r="Z4436" s="94">
        <v>1.6041191650510489</v>
      </c>
      <c r="AA4436" s="94">
        <v>1.5652081926295205</v>
      </c>
      <c r="AB4436" s="94">
        <v>1.4420512020704708</v>
      </c>
      <c r="AC4436" s="94">
        <v>1.4730762336177758</v>
      </c>
      <c r="AD4436" s="94">
        <v>1.450516616444282</v>
      </c>
      <c r="AE4436" s="94">
        <v>1.6373371785979034</v>
      </c>
      <c r="AF4436" s="94">
        <v>1.6186798959117905</v>
      </c>
      <c r="AG4436" s="94">
        <v>1.4275849023600871</v>
      </c>
      <c r="AH4436" s="94">
        <v>1.4932013244727533</v>
      </c>
      <c r="AI4436" s="94">
        <v>1.5618742289423464</v>
      </c>
      <c r="AJ4436" s="94">
        <v>1.5653516098706353</v>
      </c>
      <c r="AK4436" s="94">
        <v>1.5682170861608418</v>
      </c>
      <c r="AL4436" s="94">
        <v>1.4592944166393127</v>
      </c>
      <c r="AM4436" s="94">
        <v>1.4780105834999777</v>
      </c>
      <c r="AN4436" s="94">
        <v>1.4671440721642162</v>
      </c>
      <c r="AO4436" s="94">
        <v>1.5108385800966557</v>
      </c>
      <c r="AP4436" s="94">
        <v>1.4265180415604395</v>
      </c>
      <c r="AQ4436" s="94">
        <v>1.2500774030479875</v>
      </c>
      <c r="AR4436" s="94">
        <v>1.3383361550896085</v>
      </c>
      <c r="AS4436" s="43">
        <f t="shared" si="121"/>
        <v>38.38348676765051</v>
      </c>
    </row>
    <row r="4437" spans="3:45">
      <c r="C4437" s="34">
        <v>371</v>
      </c>
      <c r="D4437" s="94">
        <v>3.3</v>
      </c>
      <c r="E4437" s="94">
        <v>3.3092574193333215</v>
      </c>
      <c r="F4437" s="94">
        <v>3.4363500023489149</v>
      </c>
      <c r="G4437" s="94">
        <v>3.2629512716275766</v>
      </c>
      <c r="H4437" s="94">
        <v>3.5149959778892113</v>
      </c>
      <c r="I4437" s="94">
        <v>3.4763195915564551</v>
      </c>
      <c r="J4437" s="94">
        <v>3.7336095440939716</v>
      </c>
      <c r="K4437" s="94">
        <v>3.5944212037137691</v>
      </c>
      <c r="L4437" s="94">
        <v>3.3832122016087811</v>
      </c>
      <c r="M4437" s="94">
        <v>3.2702790658783787</v>
      </c>
      <c r="N4437" s="94">
        <v>3.1710670719348903</v>
      </c>
      <c r="O4437" s="94">
        <v>3.1448653586809843</v>
      </c>
      <c r="P4437" s="94">
        <v>2.9040721320109451</v>
      </c>
      <c r="Q4437" s="94">
        <v>2.7179823110439898</v>
      </c>
      <c r="R4437" s="94">
        <v>2.6990687492320498</v>
      </c>
      <c r="S4437" s="94">
        <v>2.7024141735959084</v>
      </c>
      <c r="T4437" s="94">
        <v>2.7080120209795049</v>
      </c>
      <c r="U4437" s="94">
        <v>2.538685407531839</v>
      </c>
      <c r="V4437" s="94">
        <v>2.7757581102147943</v>
      </c>
      <c r="W4437" s="94">
        <v>3.3097930122036039</v>
      </c>
      <c r="X4437" s="94">
        <v>3.1061350588318049</v>
      </c>
      <c r="Y4437" s="94">
        <v>2.8166046564296283</v>
      </c>
      <c r="Z4437" s="94">
        <v>2.5901241450831893</v>
      </c>
      <c r="AA4437" s="94">
        <v>2.4780453016871395</v>
      </c>
      <c r="AB4437" s="94">
        <v>2.5330410270104329</v>
      </c>
      <c r="AC4437" s="94">
        <v>2.8544799531983713</v>
      </c>
      <c r="AD4437" s="94">
        <v>2.974025908416277</v>
      </c>
      <c r="AE4437" s="94">
        <v>2.7931227493401867</v>
      </c>
      <c r="AF4437" s="94">
        <v>2.517621115962458</v>
      </c>
      <c r="AG4437" s="94">
        <v>2.4579869797773202</v>
      </c>
      <c r="AH4437" s="94">
        <v>2.4473792120093392</v>
      </c>
      <c r="AI4437" s="94">
        <v>2.4723482161709343</v>
      </c>
      <c r="AJ4437" s="94">
        <v>2.3476607818854713</v>
      </c>
      <c r="AK4437" s="94">
        <v>2.2065721176827564</v>
      </c>
      <c r="AL4437" s="94">
        <v>2.2609706826116156</v>
      </c>
      <c r="AM4437" s="94">
        <v>2.1378364139636123</v>
      </c>
      <c r="AN4437" s="94">
        <v>2.3044641187658712</v>
      </c>
      <c r="AO4437" s="94">
        <v>2.1481162441327259</v>
      </c>
      <c r="AP4437" s="94">
        <v>2.0990703025195394</v>
      </c>
      <c r="AQ4437" s="94">
        <v>2.2939464141626393</v>
      </c>
      <c r="AR4437" s="94">
        <v>1.9762023861859839</v>
      </c>
      <c r="AS4437" s="43">
        <f t="shared" si="121"/>
        <v>45.827493546510645</v>
      </c>
    </row>
    <row r="4438" spans="3:45">
      <c r="C4438" s="34">
        <v>372</v>
      </c>
      <c r="D4438" s="94">
        <v>3.3</v>
      </c>
      <c r="E4438" s="94">
        <v>2.9883747119993767</v>
      </c>
      <c r="F4438" s="94">
        <v>3.1187470497193601</v>
      </c>
      <c r="G4438" s="94">
        <v>2.9933073271444592</v>
      </c>
      <c r="H4438" s="94">
        <v>3.4763167195486679</v>
      </c>
      <c r="I4438" s="94">
        <v>3.3471294030547876</v>
      </c>
      <c r="J4438" s="94">
        <v>3.3729292707344096</v>
      </c>
      <c r="K4438" s="94">
        <v>3.2444243955558987</v>
      </c>
      <c r="L4438" s="94">
        <v>3.2656367685115222</v>
      </c>
      <c r="M4438" s="94">
        <v>3.3400823061273321</v>
      </c>
      <c r="N4438" s="94">
        <v>3.5727233254474844</v>
      </c>
      <c r="O4438" s="94">
        <v>3.4739076460783465</v>
      </c>
      <c r="P4438" s="94">
        <v>3.3485689250849298</v>
      </c>
      <c r="Q4438" s="94">
        <v>3.0345949869545734</v>
      </c>
      <c r="R4438" s="94">
        <v>3.1435553768482327</v>
      </c>
      <c r="S4438" s="94">
        <v>2.7824914445088997</v>
      </c>
      <c r="T4438" s="94">
        <v>2.8945037762819505</v>
      </c>
      <c r="U4438" s="94">
        <v>3.0129309185211088</v>
      </c>
      <c r="V4438" s="94">
        <v>3.0870531986855574</v>
      </c>
      <c r="W4438" s="94">
        <v>2.4731861279026006</v>
      </c>
      <c r="X4438" s="94">
        <v>2.1370575976503114</v>
      </c>
      <c r="Y4438" s="94">
        <v>2.1388746499967044</v>
      </c>
      <c r="Z4438" s="94">
        <v>1.9251471913186575</v>
      </c>
      <c r="AA4438" s="94">
        <v>1.7221243444150238</v>
      </c>
      <c r="AB4438" s="94">
        <v>1.5649680680103331</v>
      </c>
      <c r="AC4438" s="94">
        <v>1.6072738226062298</v>
      </c>
      <c r="AD4438" s="94">
        <v>1.6931600772149156</v>
      </c>
      <c r="AE4438" s="94">
        <v>1.6696877282991218</v>
      </c>
      <c r="AF4438" s="94">
        <v>1.8497863237571752</v>
      </c>
      <c r="AG4438" s="94">
        <v>1.8925412568565383</v>
      </c>
      <c r="AH4438" s="94">
        <v>1.9090673792707702</v>
      </c>
      <c r="AI4438" s="94">
        <v>1.7084877951826696</v>
      </c>
      <c r="AJ4438" s="94">
        <v>1.5997910936507107</v>
      </c>
      <c r="AK4438" s="94">
        <v>1.5127957794236604</v>
      </c>
      <c r="AL4438" s="94">
        <v>1.4308820967085216</v>
      </c>
      <c r="AM4438" s="94">
        <v>1.3952208462028493</v>
      </c>
      <c r="AN4438" s="94">
        <v>1.3884943078259937</v>
      </c>
      <c r="AO4438" s="94">
        <v>1.2969088827461426</v>
      </c>
      <c r="AP4438" s="94">
        <v>1.330083587281329</v>
      </c>
      <c r="AQ4438" s="94">
        <v>1.3374930207959157</v>
      </c>
      <c r="AR4438" s="94">
        <v>1.1579373101406927</v>
      </c>
      <c r="AS4438" s="43">
        <f t="shared" si="121"/>
        <v>42.450244148149828</v>
      </c>
    </row>
    <row r="4439" spans="3:45">
      <c r="C4439" s="34">
        <v>373</v>
      </c>
      <c r="D4439" s="94">
        <v>3.3</v>
      </c>
      <c r="E4439" s="94">
        <v>3.2663622304973372</v>
      </c>
      <c r="F4439" s="94">
        <v>3.044587400449426</v>
      </c>
      <c r="G4439" s="94">
        <v>3.0544914681965754</v>
      </c>
      <c r="H4439" s="94">
        <v>2.7821834880299865</v>
      </c>
      <c r="I4439" s="94">
        <v>2.9649757463914912</v>
      </c>
      <c r="J4439" s="94">
        <v>2.8284775552975319</v>
      </c>
      <c r="K4439" s="94">
        <v>2.8190750349003109</v>
      </c>
      <c r="L4439" s="94">
        <v>2.7414474977480876</v>
      </c>
      <c r="M4439" s="94">
        <v>2.9138774129323375</v>
      </c>
      <c r="N4439" s="94">
        <v>2.9725869333722272</v>
      </c>
      <c r="O4439" s="94">
        <v>2.9917872265918262</v>
      </c>
      <c r="P4439" s="94">
        <v>3.2006242320178888</v>
      </c>
      <c r="Q4439" s="94">
        <v>2.7824314049270247</v>
      </c>
      <c r="R4439" s="94">
        <v>2.6217364823029983</v>
      </c>
      <c r="S4439" s="94">
        <v>2.7657326422607276</v>
      </c>
      <c r="T4439" s="94">
        <v>2.6507476768461316</v>
      </c>
      <c r="U4439" s="94">
        <v>2.4476872259707898</v>
      </c>
      <c r="V4439" s="94">
        <v>2.4109434517629627</v>
      </c>
      <c r="W4439" s="94">
        <v>2.3472101679179254</v>
      </c>
      <c r="X4439" s="94">
        <v>2.5176143653951462</v>
      </c>
      <c r="Y4439" s="94">
        <v>2.1928318425943236</v>
      </c>
      <c r="Z4439" s="94">
        <v>2.298603093335938</v>
      </c>
      <c r="AA4439" s="94">
        <v>2.0996017033032586</v>
      </c>
      <c r="AB4439" s="94">
        <v>1.9498182324676212</v>
      </c>
      <c r="AC4439" s="94">
        <v>1.7104238897896185</v>
      </c>
      <c r="AD4439" s="94">
        <v>1.4975150056678939</v>
      </c>
      <c r="AE4439" s="94">
        <v>1.4528427848653029</v>
      </c>
      <c r="AF4439" s="94">
        <v>1.4811224033889763</v>
      </c>
      <c r="AG4439" s="94">
        <v>1.4339507612769182</v>
      </c>
      <c r="AH4439" s="94">
        <v>1.2282563282703329</v>
      </c>
      <c r="AI4439" s="94">
        <v>1.2245919959462062</v>
      </c>
      <c r="AJ4439" s="94">
        <v>1.1733296046280468</v>
      </c>
      <c r="AK4439" s="94">
        <v>1.0985070779647859</v>
      </c>
      <c r="AL4439" s="94">
        <v>1.0402602730475374</v>
      </c>
      <c r="AM4439" s="94">
        <v>1.044040179769508</v>
      </c>
      <c r="AN4439" s="94">
        <v>0.98254517557290633</v>
      </c>
      <c r="AO4439" s="94">
        <v>1.0502677435323948</v>
      </c>
      <c r="AP4439" s="94">
        <v>1.0931610960888403</v>
      </c>
      <c r="AQ4439" s="94">
        <v>1.0800348320011783</v>
      </c>
      <c r="AR4439" s="94">
        <v>0.9293297106588766</v>
      </c>
      <c r="AS4439" s="43">
        <f t="shared" si="121"/>
        <v>38.910244046918329</v>
      </c>
    </row>
    <row r="4440" spans="3:45">
      <c r="C4440" s="34">
        <v>374</v>
      </c>
      <c r="D4440" s="94">
        <v>3.3</v>
      </c>
      <c r="E4440" s="94">
        <v>2.8204342720921876</v>
      </c>
      <c r="F4440" s="94">
        <v>2.8203045477962956</v>
      </c>
      <c r="G4440" s="94">
        <v>2.8363536648040042</v>
      </c>
      <c r="H4440" s="94">
        <v>2.7531568455302518</v>
      </c>
      <c r="I4440" s="94">
        <v>2.5816096771276595</v>
      </c>
      <c r="J4440" s="94">
        <v>2.6740532201929663</v>
      </c>
      <c r="K4440" s="94">
        <v>2.6187494601347838</v>
      </c>
      <c r="L4440" s="94">
        <v>2.5076596401269708</v>
      </c>
      <c r="M4440" s="94">
        <v>2.8081956457930866</v>
      </c>
      <c r="N4440" s="94">
        <v>2.7056524954500856</v>
      </c>
      <c r="O4440" s="94">
        <v>2.7493569453451254</v>
      </c>
      <c r="P4440" s="94">
        <v>2.4799412577130577</v>
      </c>
      <c r="Q4440" s="94">
        <v>2.5248528459083701</v>
      </c>
      <c r="R4440" s="94">
        <v>2.557684279382872</v>
      </c>
      <c r="S4440" s="94">
        <v>2.5102864913426441</v>
      </c>
      <c r="T4440" s="94">
        <v>2.2687736223882569</v>
      </c>
      <c r="U4440" s="94">
        <v>2.358009297673314</v>
      </c>
      <c r="V4440" s="94">
        <v>1.9750034399620668</v>
      </c>
      <c r="W4440" s="94">
        <v>1.9669291718071593</v>
      </c>
      <c r="X4440" s="94">
        <v>1.9431249384655449</v>
      </c>
      <c r="Y4440" s="94">
        <v>1.8946090336024068</v>
      </c>
      <c r="Z4440" s="94">
        <v>2.0093090520086787</v>
      </c>
      <c r="AA4440" s="94">
        <v>2.0391484654470893</v>
      </c>
      <c r="AB4440" s="94">
        <v>2.10200217954486</v>
      </c>
      <c r="AC4440" s="94">
        <v>2.051451335588244</v>
      </c>
      <c r="AD4440" s="94">
        <v>2.1801237282739172</v>
      </c>
      <c r="AE4440" s="94">
        <v>2.0077227248891423</v>
      </c>
      <c r="AF4440" s="94">
        <v>2.1668863317757237</v>
      </c>
      <c r="AG4440" s="94">
        <v>2.1722361845136327</v>
      </c>
      <c r="AH4440" s="94">
        <v>2.0317589715078319</v>
      </c>
      <c r="AI4440" s="94">
        <v>1.9973794962882674</v>
      </c>
      <c r="AJ4440" s="94">
        <v>1.7312777790205292</v>
      </c>
      <c r="AK4440" s="94">
        <v>1.4407822147021363</v>
      </c>
      <c r="AL4440" s="94">
        <v>1.4341498137157445</v>
      </c>
      <c r="AM4440" s="94">
        <v>1.4320660972966444</v>
      </c>
      <c r="AN4440" s="94">
        <v>1.500053323656271</v>
      </c>
      <c r="AO4440" s="94">
        <v>1.5819608143614972</v>
      </c>
      <c r="AP4440" s="94">
        <v>1.4368187817640528</v>
      </c>
      <c r="AQ4440" s="94">
        <v>1.6504093595671563</v>
      </c>
      <c r="AR4440" s="94">
        <v>1.65104297611119</v>
      </c>
      <c r="AS4440" s="43">
        <f t="shared" si="121"/>
        <v>37.177009515047651</v>
      </c>
    </row>
    <row r="4441" spans="3:45">
      <c r="C4441" s="34">
        <v>375</v>
      </c>
      <c r="D4441" s="94">
        <v>3.3</v>
      </c>
      <c r="E4441" s="94">
        <v>3.3152250990130905</v>
      </c>
      <c r="F4441" s="94">
        <v>3.6334082756508557</v>
      </c>
      <c r="G4441" s="94">
        <v>3.9664474509369185</v>
      </c>
      <c r="H4441" s="94">
        <v>4.0307138164306675</v>
      </c>
      <c r="I4441" s="94">
        <v>3.8739378644466504</v>
      </c>
      <c r="J4441" s="94">
        <v>3.628454542947853</v>
      </c>
      <c r="K4441" s="94">
        <v>3.3102657148842032</v>
      </c>
      <c r="L4441" s="94">
        <v>3.0591445725455411</v>
      </c>
      <c r="M4441" s="94">
        <v>3.0113717524527925</v>
      </c>
      <c r="N4441" s="94">
        <v>2.870400292705511</v>
      </c>
      <c r="O4441" s="94">
        <v>2.799051488994067</v>
      </c>
      <c r="P4441" s="94">
        <v>2.7146222821639681</v>
      </c>
      <c r="Q4441" s="94">
        <v>2.7069252658410452</v>
      </c>
      <c r="R4441" s="94">
        <v>2.876744590473546</v>
      </c>
      <c r="S4441" s="94">
        <v>2.5526037602550238</v>
      </c>
      <c r="T4441" s="94">
        <v>2.6656088062349714</v>
      </c>
      <c r="U4441" s="94">
        <v>2.9534469534836094</v>
      </c>
      <c r="V4441" s="94">
        <v>2.7881628302249477</v>
      </c>
      <c r="W4441" s="94">
        <v>2.9332984796881894</v>
      </c>
      <c r="X4441" s="94">
        <v>2.8920471369498451</v>
      </c>
      <c r="Y4441" s="94">
        <v>3.3527819895480531</v>
      </c>
      <c r="Z4441" s="94">
        <v>2.9141407381461679</v>
      </c>
      <c r="AA4441" s="94">
        <v>2.841150105831868</v>
      </c>
      <c r="AB4441" s="94">
        <v>2.9188776632979065</v>
      </c>
      <c r="AC4441" s="94">
        <v>2.7277600667118418</v>
      </c>
      <c r="AD4441" s="94">
        <v>2.5468308106409792</v>
      </c>
      <c r="AE4441" s="94">
        <v>2.1354349727763062</v>
      </c>
      <c r="AF4441" s="94">
        <v>2.197951825625724</v>
      </c>
      <c r="AG4441" s="94">
        <v>2.0502087424066002</v>
      </c>
      <c r="AH4441" s="94">
        <v>2.2652054402718158</v>
      </c>
      <c r="AI4441" s="94">
        <v>2.3104698545321258</v>
      </c>
      <c r="AJ4441" s="94">
        <v>2.1498500736688611</v>
      </c>
      <c r="AK4441" s="94">
        <v>2.2882046980988262</v>
      </c>
      <c r="AL4441" s="94">
        <v>2.1193169286245528</v>
      </c>
      <c r="AM4441" s="94">
        <v>2.0801218977878473</v>
      </c>
      <c r="AN4441" s="94">
        <v>1.8903138973281444</v>
      </c>
      <c r="AO4441" s="94">
        <v>2.0729908623584756</v>
      </c>
      <c r="AP4441" s="94">
        <v>1.981683119292603</v>
      </c>
      <c r="AQ4441" s="94">
        <v>2.1915916358799983</v>
      </c>
      <c r="AR4441" s="94">
        <v>1.9899608783809928</v>
      </c>
      <c r="AS4441" s="43">
        <f t="shared" si="121"/>
        <v>46.055367045536578</v>
      </c>
    </row>
    <row r="4442" spans="3:45">
      <c r="C4442" s="34">
        <v>376</v>
      </c>
      <c r="D4442" s="94">
        <v>3.3</v>
      </c>
      <c r="E4442" s="94">
        <v>2.9910657132283509</v>
      </c>
      <c r="F4442" s="94">
        <v>3.0455391647813554</v>
      </c>
      <c r="G4442" s="94">
        <v>2.8903834785426059</v>
      </c>
      <c r="H4442" s="94">
        <v>2.7422186047525963</v>
      </c>
      <c r="I4442" s="94">
        <v>2.5429672378573502</v>
      </c>
      <c r="J4442" s="94">
        <v>2.4565812812618604</v>
      </c>
      <c r="K4442" s="94">
        <v>2.8273125573515712</v>
      </c>
      <c r="L4442" s="94">
        <v>2.7737510501862861</v>
      </c>
      <c r="M4442" s="94">
        <v>2.9165224557532516</v>
      </c>
      <c r="N4442" s="94">
        <v>2.6469239213739657</v>
      </c>
      <c r="O4442" s="94">
        <v>2.7837787706631891</v>
      </c>
      <c r="P4442" s="94">
        <v>2.7427677126497909</v>
      </c>
      <c r="Q4442" s="94">
        <v>2.9653097597274907</v>
      </c>
      <c r="R4442" s="94">
        <v>3.2499056631921519</v>
      </c>
      <c r="S4442" s="94">
        <v>3.2966939467390244</v>
      </c>
      <c r="T4442" s="94">
        <v>3.106951705389446</v>
      </c>
      <c r="U4442" s="94">
        <v>3.2439680749805411</v>
      </c>
      <c r="V4442" s="94">
        <v>3.1617922693312872</v>
      </c>
      <c r="W4442" s="94">
        <v>3.1960290960397009</v>
      </c>
      <c r="X4442" s="94">
        <v>3.0440998292774388</v>
      </c>
      <c r="Y4442" s="94">
        <v>3.1262478270921363</v>
      </c>
      <c r="Z4442" s="94">
        <v>3.2465139688968296</v>
      </c>
      <c r="AA4442" s="94">
        <v>3.4788521525532157</v>
      </c>
      <c r="AB4442" s="94">
        <v>3.4204220271766861</v>
      </c>
      <c r="AC4442" s="94">
        <v>2.978348886639802</v>
      </c>
      <c r="AD4442" s="94">
        <v>3.2045701346118016</v>
      </c>
      <c r="AE4442" s="94">
        <v>2.860125673186892</v>
      </c>
      <c r="AF4442" s="94">
        <v>2.660546783486887</v>
      </c>
      <c r="AG4442" s="94">
        <v>2.6321013489415792</v>
      </c>
      <c r="AH4442" s="94">
        <v>2.5865831068088618</v>
      </c>
      <c r="AI4442" s="94">
        <v>2.7108213116763467</v>
      </c>
      <c r="AJ4442" s="94">
        <v>2.8864422824641323</v>
      </c>
      <c r="AK4442" s="94">
        <v>2.8104708622220249</v>
      </c>
      <c r="AL4442" s="94">
        <v>3.1682204390688478</v>
      </c>
      <c r="AM4442" s="94">
        <v>2.898288726696324</v>
      </c>
      <c r="AN4442" s="94">
        <v>3.3510125750888702</v>
      </c>
      <c r="AO4442" s="94">
        <v>3.5781291271455062</v>
      </c>
      <c r="AP4442" s="94">
        <v>3.572398994874221</v>
      </c>
      <c r="AQ4442" s="94">
        <v>2.9797584225423317</v>
      </c>
      <c r="AR4442" s="94">
        <v>3.0026565984946498</v>
      </c>
      <c r="AS4442" s="43">
        <f t="shared" si="121"/>
        <v>44.145096682356339</v>
      </c>
    </row>
    <row r="4443" spans="3:45">
      <c r="C4443" s="34">
        <v>377</v>
      </c>
      <c r="D4443" s="94">
        <v>3.3</v>
      </c>
      <c r="E4443" s="94">
        <v>3.1604419125039116</v>
      </c>
      <c r="F4443" s="94">
        <v>3.2960567019735225</v>
      </c>
      <c r="G4443" s="94">
        <v>2.8581340644728264</v>
      </c>
      <c r="H4443" s="94">
        <v>3.017161630375492</v>
      </c>
      <c r="I4443" s="94">
        <v>2.6382628603622038</v>
      </c>
      <c r="J4443" s="94">
        <v>2.2428685907305645</v>
      </c>
      <c r="K4443" s="94">
        <v>2.2395994636208059</v>
      </c>
      <c r="L4443" s="94">
        <v>2.3871010752711017</v>
      </c>
      <c r="M4443" s="94">
        <v>2.2104564076295627</v>
      </c>
      <c r="N4443" s="94">
        <v>2.1236552360278593</v>
      </c>
      <c r="O4443" s="94">
        <v>2.1595865815400095</v>
      </c>
      <c r="P4443" s="94">
        <v>2.1442743955653207</v>
      </c>
      <c r="Q4443" s="94">
        <v>1.9907486982353129</v>
      </c>
      <c r="R4443" s="94">
        <v>2.050490165230368</v>
      </c>
      <c r="S4443" s="94">
        <v>1.9182387515110366</v>
      </c>
      <c r="T4443" s="94">
        <v>1.9279170395052767</v>
      </c>
      <c r="U4443" s="94">
        <v>2.0860422200458379</v>
      </c>
      <c r="V4443" s="94">
        <v>1.8338604726389509</v>
      </c>
      <c r="W4443" s="94">
        <v>1.6819311794352909</v>
      </c>
      <c r="X4443" s="94">
        <v>1.7564001238568721</v>
      </c>
      <c r="Y4443" s="94">
        <v>1.7071840559065614</v>
      </c>
      <c r="Z4443" s="94">
        <v>1.2760244331431865</v>
      </c>
      <c r="AA4443" s="94">
        <v>1.1852910801407437</v>
      </c>
      <c r="AB4443" s="94">
        <v>1.1825385933852379</v>
      </c>
      <c r="AC4443" s="94">
        <v>1.1303828702313758</v>
      </c>
      <c r="AD4443" s="94">
        <v>1.092077502979331</v>
      </c>
      <c r="AE4443" s="94">
        <v>1.2176260278141986</v>
      </c>
      <c r="AF4443" s="94">
        <v>1.2241137193938216</v>
      </c>
      <c r="AG4443" s="94">
        <v>1.2567680353542208</v>
      </c>
      <c r="AH4443" s="94">
        <v>1.3253077602862486</v>
      </c>
      <c r="AI4443" s="94">
        <v>1.2565882490160121</v>
      </c>
      <c r="AJ4443" s="94">
        <v>1.1876889290258517</v>
      </c>
      <c r="AK4443" s="94">
        <v>1.1315842965648177</v>
      </c>
      <c r="AL4443" s="94">
        <v>1.0955745512202484</v>
      </c>
      <c r="AM4443" s="94">
        <v>1.0612844340970786</v>
      </c>
      <c r="AN4443" s="94">
        <v>0.98104618313554925</v>
      </c>
      <c r="AO4443" s="94">
        <v>0.99798470377292781</v>
      </c>
      <c r="AP4443" s="94">
        <v>1.0293960430459825</v>
      </c>
      <c r="AQ4443" s="94">
        <v>0.98314882600392772</v>
      </c>
      <c r="AR4443" s="94">
        <v>0.96750451463706766</v>
      </c>
      <c r="AS4443" s="43">
        <f t="shared" si="121"/>
        <v>33.127165192297255</v>
      </c>
    </row>
    <row r="4444" spans="3:45">
      <c r="C4444" s="34">
        <v>378</v>
      </c>
      <c r="D4444" s="94">
        <v>3.3</v>
      </c>
      <c r="E4444" s="94">
        <v>3.0928752224053166</v>
      </c>
      <c r="F4444" s="94">
        <v>2.7151603341387127</v>
      </c>
      <c r="G4444" s="94">
        <v>2.6128289774533426</v>
      </c>
      <c r="H4444" s="94">
        <v>2.4114693977894648</v>
      </c>
      <c r="I4444" s="94">
        <v>2.0504576044326002</v>
      </c>
      <c r="J4444" s="94">
        <v>2.1301908422532319</v>
      </c>
      <c r="K4444" s="94">
        <v>1.963513707935401</v>
      </c>
      <c r="L4444" s="94">
        <v>1.7059688746266601</v>
      </c>
      <c r="M4444" s="94">
        <v>1.8404828964543061</v>
      </c>
      <c r="N4444" s="94">
        <v>1.765386288068481</v>
      </c>
      <c r="O4444" s="94">
        <v>1.9759773866497365</v>
      </c>
      <c r="P4444" s="94">
        <v>1.841700556412756</v>
      </c>
      <c r="Q4444" s="94">
        <v>1.8632795754533764</v>
      </c>
      <c r="R4444" s="94">
        <v>2.0175366330626958</v>
      </c>
      <c r="S4444" s="94">
        <v>1.9954980138856711</v>
      </c>
      <c r="T4444" s="94">
        <v>1.9158367692232303</v>
      </c>
      <c r="U4444" s="94">
        <v>1.818856814890909</v>
      </c>
      <c r="V4444" s="94">
        <v>1.7370355541957689</v>
      </c>
      <c r="W4444" s="94">
        <v>1.7608108911687281</v>
      </c>
      <c r="X4444" s="94">
        <v>1.6734562987733101</v>
      </c>
      <c r="Y4444" s="94">
        <v>1.5749790514038846</v>
      </c>
      <c r="Z4444" s="94">
        <v>1.6796554142343485</v>
      </c>
      <c r="AA4444" s="94">
        <v>1.8631364578948175</v>
      </c>
      <c r="AB4444" s="94">
        <v>2.0984722445562123</v>
      </c>
      <c r="AC4444" s="94">
        <v>2.1990257774900228</v>
      </c>
      <c r="AD4444" s="94">
        <v>2.0377869754319993</v>
      </c>
      <c r="AE4444" s="94">
        <v>1.997063711900368</v>
      </c>
      <c r="AF4444" s="94">
        <v>1.9259785935288096</v>
      </c>
      <c r="AG4444" s="94">
        <v>1.9673640214885133</v>
      </c>
      <c r="AH4444" s="94">
        <v>1.9082940499154555</v>
      </c>
      <c r="AI4444" s="94">
        <v>1.8774940726769846</v>
      </c>
      <c r="AJ4444" s="94">
        <v>1.9884360800372667</v>
      </c>
      <c r="AK4444" s="94">
        <v>2.0540015468729007</v>
      </c>
      <c r="AL4444" s="94">
        <v>1.9392037947144858</v>
      </c>
      <c r="AM4444" s="94">
        <v>1.7601375385530635</v>
      </c>
      <c r="AN4444" s="94">
        <v>1.4976131948086726</v>
      </c>
      <c r="AO4444" s="94">
        <v>1.6033268645781078</v>
      </c>
      <c r="AP4444" s="94">
        <v>1.6541736273631535</v>
      </c>
      <c r="AQ4444" s="94">
        <v>1.4691800455414257</v>
      </c>
      <c r="AR4444" s="94">
        <v>1.3890406083734836</v>
      </c>
      <c r="AS4444" s="43">
        <f t="shared" si="121"/>
        <v>32.222080635306845</v>
      </c>
    </row>
    <row r="4445" spans="3:45">
      <c r="C4445" s="34">
        <v>379</v>
      </c>
      <c r="D4445" s="94">
        <v>3.3</v>
      </c>
      <c r="E4445" s="94">
        <v>2.6728237219385269</v>
      </c>
      <c r="F4445" s="94">
        <v>2.7388517731323145</v>
      </c>
      <c r="G4445" s="94">
        <v>2.3895230291312122</v>
      </c>
      <c r="H4445" s="94">
        <v>2.0358874556764421</v>
      </c>
      <c r="I4445" s="94">
        <v>2.1461410322919661</v>
      </c>
      <c r="J4445" s="94">
        <v>2.0044764397003152</v>
      </c>
      <c r="K4445" s="94">
        <v>1.8191541066733168</v>
      </c>
      <c r="L4445" s="94">
        <v>1.6717646230195666</v>
      </c>
      <c r="M4445" s="94">
        <v>1.8730208375555724</v>
      </c>
      <c r="N4445" s="94">
        <v>1.9238361368135026</v>
      </c>
      <c r="O4445" s="94">
        <v>1.8413916190904247</v>
      </c>
      <c r="P4445" s="94">
        <v>1.938785076554528</v>
      </c>
      <c r="Q4445" s="94">
        <v>1.9814187377689889</v>
      </c>
      <c r="R4445" s="94">
        <v>1.9444356703637462</v>
      </c>
      <c r="S4445" s="94">
        <v>2.038731970836309</v>
      </c>
      <c r="T4445" s="94">
        <v>2.2112719243012102</v>
      </c>
      <c r="U4445" s="94">
        <v>2.1591909820360291</v>
      </c>
      <c r="V4445" s="94">
        <v>2.2000240655702332</v>
      </c>
      <c r="W4445" s="94">
        <v>2.5119570087942735</v>
      </c>
      <c r="X4445" s="94">
        <v>2.4598239625161407</v>
      </c>
      <c r="Y4445" s="94">
        <v>2.3242507543056066</v>
      </c>
      <c r="Z4445" s="94">
        <v>2.2597726343638493</v>
      </c>
      <c r="AA4445" s="94">
        <v>2.1337442135450315</v>
      </c>
      <c r="AB4445" s="94">
        <v>2.1219812559914719</v>
      </c>
      <c r="AC4445" s="94">
        <v>2.1016493318017266</v>
      </c>
      <c r="AD4445" s="94">
        <v>2.0990661397073502</v>
      </c>
      <c r="AE4445" s="94">
        <v>2.0512745297965016</v>
      </c>
      <c r="AF4445" s="94">
        <v>1.6729417955704977</v>
      </c>
      <c r="AG4445" s="94">
        <v>1.781147889062151</v>
      </c>
      <c r="AH4445" s="94">
        <v>1.6537215102863638</v>
      </c>
      <c r="AI4445" s="94">
        <v>1.6223335893673858</v>
      </c>
      <c r="AJ4445" s="94">
        <v>1.5750412592031771</v>
      </c>
      <c r="AK4445" s="94">
        <v>1.5679692198460335</v>
      </c>
      <c r="AL4445" s="94">
        <v>1.6642863112508168</v>
      </c>
      <c r="AM4445" s="94">
        <v>1.5143985914350251</v>
      </c>
      <c r="AN4445" s="94">
        <v>1.5308040142737245</v>
      </c>
      <c r="AO4445" s="94">
        <v>1.3321712877049439</v>
      </c>
      <c r="AP4445" s="94">
        <v>1.4271183559952179</v>
      </c>
      <c r="AQ4445" s="94">
        <v>1.4373883130327891</v>
      </c>
      <c r="AR4445" s="94">
        <v>1.5523774277076112</v>
      </c>
      <c r="AS4445" s="43">
        <f t="shared" si="121"/>
        <v>32.282429751404891</v>
      </c>
    </row>
    <row r="4446" spans="3:45">
      <c r="C4446" s="34">
        <v>380</v>
      </c>
      <c r="D4446" s="94">
        <v>3.3</v>
      </c>
      <c r="E4446" s="94">
        <v>3.4019148662413041</v>
      </c>
      <c r="F4446" s="94">
        <v>3.7612610416976358</v>
      </c>
      <c r="G4446" s="94">
        <v>3.5045089685702231</v>
      </c>
      <c r="H4446" s="94">
        <v>3.2811453914879389</v>
      </c>
      <c r="I4446" s="94">
        <v>3.2118655100020539</v>
      </c>
      <c r="J4446" s="94">
        <v>2.9936948322153905</v>
      </c>
      <c r="K4446" s="94">
        <v>3.2862327204085324</v>
      </c>
      <c r="L4446" s="94">
        <v>3.288038580987211</v>
      </c>
      <c r="M4446" s="94">
        <v>3.0181854588186443</v>
      </c>
      <c r="N4446" s="94">
        <v>3.0552633118328854</v>
      </c>
      <c r="O4446" s="94">
        <v>3.0614085976037115</v>
      </c>
      <c r="P4446" s="94">
        <v>2.8663779444647433</v>
      </c>
      <c r="Q4446" s="94">
        <v>2.4800170449627315</v>
      </c>
      <c r="R4446" s="94">
        <v>2.5267156936217172</v>
      </c>
      <c r="S4446" s="94">
        <v>2.5182299810815079</v>
      </c>
      <c r="T4446" s="94">
        <v>2.6098025199071686</v>
      </c>
      <c r="U4446" s="94">
        <v>2.3377972305965393</v>
      </c>
      <c r="V4446" s="94">
        <v>2.2624796559024447</v>
      </c>
      <c r="W4446" s="94">
        <v>2.2710842987186264</v>
      </c>
      <c r="X4446" s="94">
        <v>2.3431879586785005</v>
      </c>
      <c r="Y4446" s="94">
        <v>2.3717743055709004</v>
      </c>
      <c r="Z4446" s="94">
        <v>2.2254850524752294</v>
      </c>
      <c r="AA4446" s="94">
        <v>2.0132260745810671</v>
      </c>
      <c r="AB4446" s="94">
        <v>2.308046700725026</v>
      </c>
      <c r="AC4446" s="94">
        <v>2.4115827269512335</v>
      </c>
      <c r="AD4446" s="94">
        <v>2.5422043411372424</v>
      </c>
      <c r="AE4446" s="94">
        <v>2.364084082397909</v>
      </c>
      <c r="AF4446" s="94">
        <v>2.2749044634101718</v>
      </c>
      <c r="AG4446" s="94">
        <v>2.1796644807332424</v>
      </c>
      <c r="AH4446" s="94">
        <v>2.1358666359964293</v>
      </c>
      <c r="AI4446" s="94">
        <v>1.982767931802093</v>
      </c>
      <c r="AJ4446" s="94">
        <v>2.0928621604491977</v>
      </c>
      <c r="AK4446" s="94">
        <v>2.2800905540170859</v>
      </c>
      <c r="AL4446" s="94">
        <v>2.2424804755139673</v>
      </c>
      <c r="AM4446" s="94">
        <v>2.2022334564987718</v>
      </c>
      <c r="AN4446" s="94">
        <v>2.0983385339727501</v>
      </c>
      <c r="AO4446" s="94">
        <v>1.9997594739637425</v>
      </c>
      <c r="AP4446" s="94">
        <v>1.92254922969524</v>
      </c>
      <c r="AQ4446" s="94">
        <v>1.6726121804892611</v>
      </c>
      <c r="AR4446" s="94">
        <v>1.711712756387838</v>
      </c>
      <c r="AS4446" s="43">
        <f t="shared" si="121"/>
        <v>42.949419727582374</v>
      </c>
    </row>
    <row r="4447" spans="3:45">
      <c r="C4447" s="34">
        <v>381</v>
      </c>
      <c r="D4447" s="94">
        <v>3.3</v>
      </c>
      <c r="E4447" s="94">
        <v>2.8681002709622758</v>
      </c>
      <c r="F4447" s="94">
        <v>2.6933159052447064</v>
      </c>
      <c r="G4447" s="94">
        <v>2.708367430897952</v>
      </c>
      <c r="H4447" s="94">
        <v>2.6748985530267486</v>
      </c>
      <c r="I4447" s="94">
        <v>2.648412605245293</v>
      </c>
      <c r="J4447" s="94">
        <v>2.5922190430879186</v>
      </c>
      <c r="K4447" s="94">
        <v>2.6224746883682939</v>
      </c>
      <c r="L4447" s="94">
        <v>2.1899157524235919</v>
      </c>
      <c r="M4447" s="94">
        <v>2.3213551024552386</v>
      </c>
      <c r="N4447" s="94">
        <v>2.4777233397232505</v>
      </c>
      <c r="O4447" s="94">
        <v>2.2272468873106228</v>
      </c>
      <c r="P4447" s="94">
        <v>2.4649047118215623</v>
      </c>
      <c r="Q4447" s="94">
        <v>2.5820186418791642</v>
      </c>
      <c r="R4447" s="94">
        <v>2.3278058725337476</v>
      </c>
      <c r="S4447" s="94">
        <v>2.1777020343223392</v>
      </c>
      <c r="T4447" s="94">
        <v>2.1565505301370651</v>
      </c>
      <c r="U4447" s="94">
        <v>2.1278667430605136</v>
      </c>
      <c r="V4447" s="94">
        <v>2.1269542306614779</v>
      </c>
      <c r="W4447" s="94">
        <v>2.2492090099486539</v>
      </c>
      <c r="X4447" s="94">
        <v>2.3891231474697672</v>
      </c>
      <c r="Y4447" s="94">
        <v>2.210610383104449</v>
      </c>
      <c r="Z4447" s="94">
        <v>2.4265225308792036</v>
      </c>
      <c r="AA4447" s="94">
        <v>2.4515638410761662</v>
      </c>
      <c r="AB4447" s="94">
        <v>2.3421045455932301</v>
      </c>
      <c r="AC4447" s="94">
        <v>2.1402494439093984</v>
      </c>
      <c r="AD4447" s="94">
        <v>2.0831485024762348</v>
      </c>
      <c r="AE4447" s="94">
        <v>2.06837112530346</v>
      </c>
      <c r="AF4447" s="94">
        <v>1.9117986033147758</v>
      </c>
      <c r="AG4447" s="94">
        <v>1.8611322055775332</v>
      </c>
      <c r="AH4447" s="94">
        <v>1.9106756236091957</v>
      </c>
      <c r="AI4447" s="94">
        <v>1.9372835313418086</v>
      </c>
      <c r="AJ4447" s="94">
        <v>2.2553586762584925</v>
      </c>
      <c r="AK4447" s="94">
        <v>1.9059589648800614</v>
      </c>
      <c r="AL4447" s="94">
        <v>1.9048037481803772</v>
      </c>
      <c r="AM4447" s="94">
        <v>1.9265436202415518</v>
      </c>
      <c r="AN4447" s="94">
        <v>1.7665215720083627</v>
      </c>
      <c r="AO4447" s="94">
        <v>1.8003551438288472</v>
      </c>
      <c r="AP4447" s="94">
        <v>1.8554586757871987</v>
      </c>
      <c r="AQ4447" s="94">
        <v>1.6587360416971644</v>
      </c>
      <c r="AR4447" s="94">
        <v>1.5647201497547518</v>
      </c>
      <c r="AS4447" s="43">
        <f t="shared" si="121"/>
        <v>36.62911214725235</v>
      </c>
    </row>
    <row r="4448" spans="3:45">
      <c r="C4448" s="34">
        <v>382</v>
      </c>
      <c r="D4448" s="94">
        <v>3.3</v>
      </c>
      <c r="E4448" s="94">
        <v>3.1781007093439055</v>
      </c>
      <c r="F4448" s="94">
        <v>3.4807060067087576</v>
      </c>
      <c r="G4448" s="94">
        <v>3.3310882022413413</v>
      </c>
      <c r="H4448" s="94">
        <v>3.4303084384961928</v>
      </c>
      <c r="I4448" s="94">
        <v>3.3184973941416489</v>
      </c>
      <c r="J4448" s="94">
        <v>3.0300532616233582</v>
      </c>
      <c r="K4448" s="94">
        <v>2.7600679470232672</v>
      </c>
      <c r="L4448" s="94">
        <v>2.741096295827588</v>
      </c>
      <c r="M4448" s="94">
        <v>2.8256237633589723</v>
      </c>
      <c r="N4448" s="94">
        <v>2.7519160879888904</v>
      </c>
      <c r="O4448" s="94">
        <v>2.6472963752826564</v>
      </c>
      <c r="P4448" s="94">
        <v>2.4069630282399421</v>
      </c>
      <c r="Q4448" s="94">
        <v>2.2879294167076609</v>
      </c>
      <c r="R4448" s="94">
        <v>2.1631781699513009</v>
      </c>
      <c r="S4448" s="94">
        <v>2.1694421834453852</v>
      </c>
      <c r="T4448" s="94">
        <v>2.1921148534972987</v>
      </c>
      <c r="U4448" s="94">
        <v>2.2793562088671937</v>
      </c>
      <c r="V4448" s="94">
        <v>2.1843537600232645</v>
      </c>
      <c r="W4448" s="94">
        <v>2.2652886199860207</v>
      </c>
      <c r="X4448" s="94">
        <v>2.4101550516986934</v>
      </c>
      <c r="Y4448" s="94">
        <v>2.2436803598263171</v>
      </c>
      <c r="Z4448" s="94">
        <v>2.2159756566368194</v>
      </c>
      <c r="AA4448" s="94">
        <v>2.3441318029593021</v>
      </c>
      <c r="AB4448" s="94">
        <v>2.2114964273459417</v>
      </c>
      <c r="AC4448" s="94">
        <v>2.0405316764485009</v>
      </c>
      <c r="AD4448" s="94">
        <v>1.7369240481883166</v>
      </c>
      <c r="AE4448" s="94">
        <v>1.7201655672228204</v>
      </c>
      <c r="AF4448" s="94">
        <v>1.848805295059428</v>
      </c>
      <c r="AG4448" s="94">
        <v>1.726785277375849</v>
      </c>
      <c r="AH4448" s="94">
        <v>1.7935220575970368</v>
      </c>
      <c r="AI4448" s="94">
        <v>1.8100120127714767</v>
      </c>
      <c r="AJ4448" s="94">
        <v>1.904958131733673</v>
      </c>
      <c r="AK4448" s="94">
        <v>1.7305048176131805</v>
      </c>
      <c r="AL4448" s="94">
        <v>1.5404466167770923</v>
      </c>
      <c r="AM4448" s="94">
        <v>1.4356438411523778</v>
      </c>
      <c r="AN4448" s="94">
        <v>1.3902182645000829</v>
      </c>
      <c r="AO4448" s="94">
        <v>1.4018292423078049</v>
      </c>
      <c r="AP4448" s="94">
        <v>1.3953505243480619</v>
      </c>
      <c r="AQ4448" s="94">
        <v>1.3754494077350852</v>
      </c>
      <c r="AR4448" s="94">
        <v>1.524365173569896</v>
      </c>
      <c r="AS4448" s="43">
        <f t="shared" si="121"/>
        <v>39.61479121898914</v>
      </c>
    </row>
    <row r="4449" spans="3:45">
      <c r="C4449" s="34">
        <v>383</v>
      </c>
      <c r="D4449" s="94">
        <v>3.3</v>
      </c>
      <c r="E4449" s="94">
        <v>2.7358488129568355</v>
      </c>
      <c r="F4449" s="94">
        <v>2.6676301606467723</v>
      </c>
      <c r="G4449" s="94">
        <v>2.3830229938950969</v>
      </c>
      <c r="H4449" s="94">
        <v>2.4363819762721395</v>
      </c>
      <c r="I4449" s="94">
        <v>2.5666390752749497</v>
      </c>
      <c r="J4449" s="94">
        <v>2.3884534061544302</v>
      </c>
      <c r="K4449" s="94">
        <v>2.2203732640314904</v>
      </c>
      <c r="L4449" s="94">
        <v>2.1005346298672638</v>
      </c>
      <c r="M4449" s="94">
        <v>2.0856657578034814</v>
      </c>
      <c r="N4449" s="94">
        <v>2.0551281113590969</v>
      </c>
      <c r="O4449" s="94">
        <v>2.1572116351945594</v>
      </c>
      <c r="P4449" s="94">
        <v>2.3538090798739488</v>
      </c>
      <c r="Q4449" s="94">
        <v>2.2535285510533738</v>
      </c>
      <c r="R4449" s="94">
        <v>2.1404011631541122</v>
      </c>
      <c r="S4449" s="94">
        <v>2.3617651136599962</v>
      </c>
      <c r="T4449" s="94">
        <v>2.2462496609221438</v>
      </c>
      <c r="U4449" s="94">
        <v>2.6548549499757321</v>
      </c>
      <c r="V4449" s="94">
        <v>2.5209056495376556</v>
      </c>
      <c r="W4449" s="94">
        <v>2.4110613286882598</v>
      </c>
      <c r="X4449" s="94">
        <v>2.1622159889048818</v>
      </c>
      <c r="Y4449" s="94">
        <v>2.237371317486601</v>
      </c>
      <c r="Z4449" s="94">
        <v>2.2264210251170078</v>
      </c>
      <c r="AA4449" s="94">
        <v>2.1511497950235663</v>
      </c>
      <c r="AB4449" s="94">
        <v>2.1233037112441613</v>
      </c>
      <c r="AC4449" s="94">
        <v>2.040970559543815</v>
      </c>
      <c r="AD4449" s="94">
        <v>1.921565333331233</v>
      </c>
      <c r="AE4449" s="94">
        <v>2.0744409588332369</v>
      </c>
      <c r="AF4449" s="94">
        <v>1.9817808723731036</v>
      </c>
      <c r="AG4449" s="94">
        <v>1.7852432761654815</v>
      </c>
      <c r="AH4449" s="94">
        <v>1.8584769607238687</v>
      </c>
      <c r="AI4449" s="94">
        <v>1.7278416220913462</v>
      </c>
      <c r="AJ4449" s="94">
        <v>1.6051933815243151</v>
      </c>
      <c r="AK4449" s="94">
        <v>1.7546144538014961</v>
      </c>
      <c r="AL4449" s="94">
        <v>1.8973873304208528</v>
      </c>
      <c r="AM4449" s="94">
        <v>2.0564121251508491</v>
      </c>
      <c r="AN4449" s="94">
        <v>1.9124668438773063</v>
      </c>
      <c r="AO4449" s="94">
        <v>1.8688164947137653</v>
      </c>
      <c r="AP4449" s="94">
        <v>1.6257296711703837</v>
      </c>
      <c r="AQ4449" s="94">
        <v>1.6425238641385704</v>
      </c>
      <c r="AR4449" s="94">
        <v>1.6468535278750365</v>
      </c>
      <c r="AS4449" s="43">
        <f t="shared" si="121"/>
        <v>34.95159399271374</v>
      </c>
    </row>
    <row r="4450" spans="3:45">
      <c r="C4450" s="34">
        <v>384</v>
      </c>
      <c r="D4450" s="94">
        <v>3.3</v>
      </c>
      <c r="E4450" s="94">
        <v>3.0289294132334619</v>
      </c>
      <c r="F4450" s="94">
        <v>2.8995885648790871</v>
      </c>
      <c r="G4450" s="94">
        <v>2.9356711377458526</v>
      </c>
      <c r="H4450" s="94">
        <v>3.275738035010892</v>
      </c>
      <c r="I4450" s="94">
        <v>3.3623581139723462</v>
      </c>
      <c r="J4450" s="94">
        <v>3.2552123537103861</v>
      </c>
      <c r="K4450" s="94">
        <v>3.3112963271202638</v>
      </c>
      <c r="L4450" s="94">
        <v>3.4769042617147865</v>
      </c>
      <c r="M4450" s="94">
        <v>3.2537419220509483</v>
      </c>
      <c r="N4450" s="94">
        <v>3.6089507310613929</v>
      </c>
      <c r="O4450" s="94">
        <v>3.6527039753384973</v>
      </c>
      <c r="P4450" s="94">
        <v>3.4787677386045521</v>
      </c>
      <c r="Q4450" s="94">
        <v>3.2531431830337758</v>
      </c>
      <c r="R4450" s="94">
        <v>3.3145877884868704</v>
      </c>
      <c r="S4450" s="94">
        <v>3.5125047543209562</v>
      </c>
      <c r="T4450" s="94">
        <v>3.5757914410229548</v>
      </c>
      <c r="U4450" s="94">
        <v>3.591631865416498</v>
      </c>
      <c r="V4450" s="94">
        <v>3.660193648877188</v>
      </c>
      <c r="W4450" s="94">
        <v>3.8223722436625045</v>
      </c>
      <c r="X4450" s="94">
        <v>3.3911656922278528</v>
      </c>
      <c r="Y4450" s="94">
        <v>3.3746628058344323</v>
      </c>
      <c r="Z4450" s="94">
        <v>3.3510166867219811</v>
      </c>
      <c r="AA4450" s="94">
        <v>3.6646849313166046</v>
      </c>
      <c r="AB4450" s="94">
        <v>3.4536049743607506</v>
      </c>
      <c r="AC4450" s="94">
        <v>3.4615300810237417</v>
      </c>
      <c r="AD4450" s="94">
        <v>2.9355213231077175</v>
      </c>
      <c r="AE4450" s="94">
        <v>2.6740432383763593</v>
      </c>
      <c r="AF4450" s="94">
        <v>2.605416618894691</v>
      </c>
      <c r="AG4450" s="94">
        <v>2.691358772763897</v>
      </c>
      <c r="AH4450" s="94">
        <v>2.8025239880533337</v>
      </c>
      <c r="AI4450" s="94">
        <v>2.8041680108447129</v>
      </c>
      <c r="AJ4450" s="94">
        <v>2.5860440448974309</v>
      </c>
      <c r="AK4450" s="94">
        <v>2.4255380410875444</v>
      </c>
      <c r="AL4450" s="94">
        <v>2.2644561785760398</v>
      </c>
      <c r="AM4450" s="94">
        <v>2.389527703518064</v>
      </c>
      <c r="AN4450" s="94">
        <v>2.0429031027659277</v>
      </c>
      <c r="AO4450" s="94">
        <v>2.1547629299513269</v>
      </c>
      <c r="AP4450" s="94">
        <v>2.1254074271757246</v>
      </c>
      <c r="AQ4450" s="94">
        <v>1.9531467613966138</v>
      </c>
      <c r="AR4450" s="94">
        <v>2.0968216345378612</v>
      </c>
      <c r="AS4450" s="43">
        <f t="shared" si="121"/>
        <v>48.066022805930153</v>
      </c>
    </row>
    <row r="4451" spans="3:45">
      <c r="C4451" s="34">
        <v>385</v>
      </c>
      <c r="D4451" s="94">
        <v>3.3</v>
      </c>
      <c r="E4451" s="94">
        <v>3.6860601838640363</v>
      </c>
      <c r="F4451" s="94">
        <v>3.5905167676341843</v>
      </c>
      <c r="G4451" s="94">
        <v>3.3972407162350726</v>
      </c>
      <c r="H4451" s="94">
        <v>3.2733598435780569</v>
      </c>
      <c r="I4451" s="94">
        <v>3.0595058705618485</v>
      </c>
      <c r="J4451" s="94">
        <v>3.3231906201690449</v>
      </c>
      <c r="K4451" s="94">
        <v>3.4623022222340714</v>
      </c>
      <c r="L4451" s="94">
        <v>3.2341243775567707</v>
      </c>
      <c r="M4451" s="94">
        <v>3.1719419633024861</v>
      </c>
      <c r="N4451" s="94">
        <v>2.8888799256949689</v>
      </c>
      <c r="O4451" s="94">
        <v>2.9539904023937362</v>
      </c>
      <c r="P4451" s="94">
        <v>3.0059997076741412</v>
      </c>
      <c r="Q4451" s="94">
        <v>2.9660610689809261</v>
      </c>
      <c r="R4451" s="94">
        <v>3.0291583458808651</v>
      </c>
      <c r="S4451" s="94">
        <v>3.2752151288548781</v>
      </c>
      <c r="T4451" s="94">
        <v>3.4360021643961587</v>
      </c>
      <c r="U4451" s="94">
        <v>3.3952425003984228</v>
      </c>
      <c r="V4451" s="94">
        <v>3.4885066116590386</v>
      </c>
      <c r="W4451" s="94">
        <v>3.165243280308045</v>
      </c>
      <c r="X4451" s="94">
        <v>2.98365398080005</v>
      </c>
      <c r="Y4451" s="94">
        <v>2.9367129421858023</v>
      </c>
      <c r="Z4451" s="94">
        <v>2.9422654899461551</v>
      </c>
      <c r="AA4451" s="94">
        <v>2.6041817855742146</v>
      </c>
      <c r="AB4451" s="94">
        <v>2.8025220034034044</v>
      </c>
      <c r="AC4451" s="94">
        <v>2.856849365053324</v>
      </c>
      <c r="AD4451" s="94">
        <v>2.6205186657858128</v>
      </c>
      <c r="AE4451" s="94">
        <v>2.8738846053366194</v>
      </c>
      <c r="AF4451" s="94">
        <v>3.0055917535924355</v>
      </c>
      <c r="AG4451" s="94">
        <v>3.2280920278649496</v>
      </c>
      <c r="AH4451" s="94">
        <v>3.3320532254027189</v>
      </c>
      <c r="AI4451" s="94">
        <v>3.403644789458208</v>
      </c>
      <c r="AJ4451" s="94">
        <v>3.1976704035867498</v>
      </c>
      <c r="AK4451" s="94">
        <v>3.0978685722203441</v>
      </c>
      <c r="AL4451" s="94">
        <v>2.6252350329857119</v>
      </c>
      <c r="AM4451" s="94">
        <v>2.6590511666555297</v>
      </c>
      <c r="AN4451" s="94">
        <v>2.8447645056366664</v>
      </c>
      <c r="AO4451" s="94">
        <v>3.252446602054373</v>
      </c>
      <c r="AP4451" s="94">
        <v>3.4730617264933108</v>
      </c>
      <c r="AQ4451" s="94">
        <v>3.0801894868497266</v>
      </c>
      <c r="AR4451" s="94">
        <v>2.8468899081246284</v>
      </c>
      <c r="AS4451" s="43">
        <f t="shared" ref="AS4451:AS4514" si="122">NPV($D$48,D4451:AR4451)</f>
        <v>47.883023735157963</v>
      </c>
    </row>
    <row r="4452" spans="3:45">
      <c r="C4452" s="34">
        <v>386</v>
      </c>
      <c r="D4452" s="94">
        <v>3.3</v>
      </c>
      <c r="E4452" s="94">
        <v>3.3138814293566869</v>
      </c>
      <c r="F4452" s="94">
        <v>2.989532793176223</v>
      </c>
      <c r="G4452" s="94">
        <v>2.6730290099296532</v>
      </c>
      <c r="H4452" s="94">
        <v>2.5197182542286134</v>
      </c>
      <c r="I4452" s="94">
        <v>2.0890803768435404</v>
      </c>
      <c r="J4452" s="94">
        <v>2.1038653179896141</v>
      </c>
      <c r="K4452" s="94">
        <v>2.2208180511617321</v>
      </c>
      <c r="L4452" s="94">
        <v>2.4726595040127699</v>
      </c>
      <c r="M4452" s="94">
        <v>2.6293074308624309</v>
      </c>
      <c r="N4452" s="94">
        <v>2.3563272804713984</v>
      </c>
      <c r="O4452" s="94">
        <v>2.099609059213781</v>
      </c>
      <c r="P4452" s="94">
        <v>2.1392056025497936</v>
      </c>
      <c r="Q4452" s="94">
        <v>1.8988545769797263</v>
      </c>
      <c r="R4452" s="94">
        <v>1.9029607076985613</v>
      </c>
      <c r="S4452" s="94">
        <v>1.8036004245264849</v>
      </c>
      <c r="T4452" s="94">
        <v>1.6181905300616004</v>
      </c>
      <c r="U4452" s="94">
        <v>1.5482088151458966</v>
      </c>
      <c r="V4452" s="94">
        <v>1.4177181763712545</v>
      </c>
      <c r="W4452" s="94">
        <v>1.4262671318922677</v>
      </c>
      <c r="X4452" s="94">
        <v>1.3680146399707314</v>
      </c>
      <c r="Y4452" s="94">
        <v>1.541208883923634</v>
      </c>
      <c r="Z4452" s="94">
        <v>1.4016242007819932</v>
      </c>
      <c r="AA4452" s="94">
        <v>1.25279849291247</v>
      </c>
      <c r="AB4452" s="94">
        <v>1.2085411428182415</v>
      </c>
      <c r="AC4452" s="94">
        <v>1.3475275012315144</v>
      </c>
      <c r="AD4452" s="94">
        <v>1.2158055866343869</v>
      </c>
      <c r="AE4452" s="94">
        <v>1.2276609015541744</v>
      </c>
      <c r="AF4452" s="94">
        <v>1.1920497058208921</v>
      </c>
      <c r="AG4452" s="94">
        <v>1.250682498605808</v>
      </c>
      <c r="AH4452" s="94">
        <v>1.1910440618372684</v>
      </c>
      <c r="AI4452" s="94">
        <v>1.2289300456348138</v>
      </c>
      <c r="AJ4452" s="94">
        <v>1.1807322123310611</v>
      </c>
      <c r="AK4452" s="94">
        <v>1.1896595781033548</v>
      </c>
      <c r="AL4452" s="94">
        <v>1.1938947123529484</v>
      </c>
      <c r="AM4452" s="94">
        <v>1.1252711987057162</v>
      </c>
      <c r="AN4452" s="94">
        <v>0.92744257241910999</v>
      </c>
      <c r="AO4452" s="94">
        <v>0.88470505186865478</v>
      </c>
      <c r="AP4452" s="94">
        <v>0.94133353221423788</v>
      </c>
      <c r="AQ4452" s="94">
        <v>0.96547687879414068</v>
      </c>
      <c r="AR4452" s="94">
        <v>0.86019883277396458</v>
      </c>
      <c r="AS4452" s="43">
        <f t="shared" si="122"/>
        <v>31.64438500007763</v>
      </c>
    </row>
    <row r="4453" spans="3:45">
      <c r="C4453" s="34">
        <v>387</v>
      </c>
      <c r="D4453" s="94">
        <v>3.3</v>
      </c>
      <c r="E4453" s="94">
        <v>3.4157591270123997</v>
      </c>
      <c r="F4453" s="94">
        <v>3.1054978206944011</v>
      </c>
      <c r="G4453" s="94">
        <v>3.0928180835444854</v>
      </c>
      <c r="H4453" s="94">
        <v>2.8784441630596449</v>
      </c>
      <c r="I4453" s="94">
        <v>2.9289486628072963</v>
      </c>
      <c r="J4453" s="94">
        <v>2.9011246377580977</v>
      </c>
      <c r="K4453" s="94">
        <v>2.7518741697392795</v>
      </c>
      <c r="L4453" s="94">
        <v>2.6276781947589369</v>
      </c>
      <c r="M4453" s="94">
        <v>2.5740139392716777</v>
      </c>
      <c r="N4453" s="94">
        <v>2.4507555252612567</v>
      </c>
      <c r="O4453" s="94">
        <v>2.2716401167411653</v>
      </c>
      <c r="P4453" s="94">
        <v>1.9000292096375149</v>
      </c>
      <c r="Q4453" s="94">
        <v>2.0410417067066868</v>
      </c>
      <c r="R4453" s="94">
        <v>1.9952848946141839</v>
      </c>
      <c r="S4453" s="94">
        <v>1.9434966929238531</v>
      </c>
      <c r="T4453" s="94">
        <v>1.9446601611881933</v>
      </c>
      <c r="U4453" s="94">
        <v>1.8595681924160172</v>
      </c>
      <c r="V4453" s="94">
        <v>2.0183077764526418</v>
      </c>
      <c r="W4453" s="94">
        <v>1.9115242049966452</v>
      </c>
      <c r="X4453" s="94">
        <v>1.7756550081472355</v>
      </c>
      <c r="Y4453" s="94">
        <v>1.5542822303020547</v>
      </c>
      <c r="Z4453" s="94">
        <v>1.5121845702643872</v>
      </c>
      <c r="AA4453" s="94">
        <v>1.3036816497819399</v>
      </c>
      <c r="AB4453" s="94">
        <v>1.4449994872846224</v>
      </c>
      <c r="AC4453" s="94">
        <v>1.2554424758679041</v>
      </c>
      <c r="AD4453" s="94">
        <v>1.1193831693301954</v>
      </c>
      <c r="AE4453" s="94">
        <v>1.0436621913763495</v>
      </c>
      <c r="AF4453" s="94">
        <v>0.97882127807608876</v>
      </c>
      <c r="AG4453" s="94">
        <v>0.91374975364642297</v>
      </c>
      <c r="AH4453" s="94">
        <v>0.96131629925923012</v>
      </c>
      <c r="AI4453" s="94">
        <v>0.96502741719603824</v>
      </c>
      <c r="AJ4453" s="94">
        <v>0.91549929428723897</v>
      </c>
      <c r="AK4453" s="94">
        <v>1.0953205005022182</v>
      </c>
      <c r="AL4453" s="94">
        <v>1.0400388789795956</v>
      </c>
      <c r="AM4453" s="94">
        <v>0.9886430321653118</v>
      </c>
      <c r="AN4453" s="94">
        <v>1.0343837892378147</v>
      </c>
      <c r="AO4453" s="94">
        <v>0.96663046106336237</v>
      </c>
      <c r="AP4453" s="94">
        <v>0.90556738949252014</v>
      </c>
      <c r="AQ4453" s="94">
        <v>0.89770937205673107</v>
      </c>
      <c r="AR4453" s="94">
        <v>0.91206069338335582</v>
      </c>
      <c r="AS4453" s="43">
        <f t="shared" si="122"/>
        <v>34.582433569100679</v>
      </c>
    </row>
    <row r="4454" spans="3:45">
      <c r="C4454" s="34">
        <v>388</v>
      </c>
      <c r="D4454" s="94">
        <v>3.3</v>
      </c>
      <c r="E4454" s="94">
        <v>3.0107096427627025</v>
      </c>
      <c r="F4454" s="94">
        <v>2.7971380293366335</v>
      </c>
      <c r="G4454" s="94">
        <v>2.8751593402224191</v>
      </c>
      <c r="H4454" s="94">
        <v>2.6470355361407023</v>
      </c>
      <c r="I4454" s="94">
        <v>2.6577841979183514</v>
      </c>
      <c r="J4454" s="94">
        <v>2.4763254085245614</v>
      </c>
      <c r="K4454" s="94">
        <v>2.7809627791344624</v>
      </c>
      <c r="L4454" s="94">
        <v>2.6243255718234484</v>
      </c>
      <c r="M4454" s="94">
        <v>2.6247074378925284</v>
      </c>
      <c r="N4454" s="94">
        <v>2.7160958123671919</v>
      </c>
      <c r="O4454" s="94">
        <v>2.6560584763816726</v>
      </c>
      <c r="P4454" s="94">
        <v>2.5828566188743536</v>
      </c>
      <c r="Q4454" s="94">
        <v>2.3726675010994058</v>
      </c>
      <c r="R4454" s="94">
        <v>2.3854000650990863</v>
      </c>
      <c r="S4454" s="94">
        <v>2.4478705265028515</v>
      </c>
      <c r="T4454" s="94">
        <v>2.3711002360156996</v>
      </c>
      <c r="U4454" s="94">
        <v>2.3154017158601548</v>
      </c>
      <c r="V4454" s="94">
        <v>2.4716731000087817</v>
      </c>
      <c r="W4454" s="94">
        <v>2.2409991671010712</v>
      </c>
      <c r="X4454" s="94">
        <v>2.2693614566275269</v>
      </c>
      <c r="Y4454" s="94">
        <v>2.1332892367059189</v>
      </c>
      <c r="Z4454" s="94">
        <v>2.1387285148969695</v>
      </c>
      <c r="AA4454" s="94">
        <v>2.2626054120917178</v>
      </c>
      <c r="AB4454" s="94">
        <v>2.108136651428234</v>
      </c>
      <c r="AC4454" s="94">
        <v>2.2436687967983966</v>
      </c>
      <c r="AD4454" s="94">
        <v>2.0152256244028139</v>
      </c>
      <c r="AE4454" s="94">
        <v>1.9576810111387368</v>
      </c>
      <c r="AF4454" s="94">
        <v>1.8825045786471544</v>
      </c>
      <c r="AG4454" s="94">
        <v>1.8667700918180317</v>
      </c>
      <c r="AH4454" s="94">
        <v>1.9679914874896509</v>
      </c>
      <c r="AI4454" s="94">
        <v>1.7369127637669561</v>
      </c>
      <c r="AJ4454" s="94">
        <v>1.8038524108775089</v>
      </c>
      <c r="AK4454" s="94">
        <v>1.9060973532503045</v>
      </c>
      <c r="AL4454" s="94">
        <v>1.8757018372999466</v>
      </c>
      <c r="AM4454" s="94">
        <v>1.7637014421068404</v>
      </c>
      <c r="AN4454" s="94">
        <v>1.5957492527364316</v>
      </c>
      <c r="AO4454" s="94">
        <v>1.5487204207281964</v>
      </c>
      <c r="AP4454" s="94">
        <v>1.4537314276254112</v>
      </c>
      <c r="AQ4454" s="94">
        <v>1.365418185411396</v>
      </c>
      <c r="AR4454" s="94">
        <v>1.1431091879998558</v>
      </c>
      <c r="AS4454" s="43">
        <f t="shared" si="122"/>
        <v>37.580937649289176</v>
      </c>
    </row>
    <row r="4455" spans="3:45">
      <c r="C4455" s="34">
        <v>389</v>
      </c>
      <c r="D4455" s="94">
        <v>3.3</v>
      </c>
      <c r="E4455" s="94">
        <v>3.3829145899458934</v>
      </c>
      <c r="F4455" s="94">
        <v>3.7938086331300918</v>
      </c>
      <c r="G4455" s="94">
        <v>3.5173370427285282</v>
      </c>
      <c r="H4455" s="94">
        <v>3.461115281613671</v>
      </c>
      <c r="I4455" s="94">
        <v>3.6584186025570067</v>
      </c>
      <c r="J4455" s="94">
        <v>3.5532215779920389</v>
      </c>
      <c r="K4455" s="94">
        <v>3.04365257706537</v>
      </c>
      <c r="L4455" s="94">
        <v>3.2795119376074657</v>
      </c>
      <c r="M4455" s="94">
        <v>3.6654265619263011</v>
      </c>
      <c r="N4455" s="94">
        <v>3.4773242121508949</v>
      </c>
      <c r="O4455" s="94">
        <v>3.3159459540529941</v>
      </c>
      <c r="P4455" s="94">
        <v>3.5760677871697464</v>
      </c>
      <c r="Q4455" s="94">
        <v>3.9567860959380021</v>
      </c>
      <c r="R4455" s="94">
        <v>3.6642121178532201</v>
      </c>
      <c r="S4455" s="94">
        <v>3.9461713573404182</v>
      </c>
      <c r="T4455" s="94">
        <v>3.5045167483240234</v>
      </c>
      <c r="U4455" s="94">
        <v>3.161321460978801</v>
      </c>
      <c r="V4455" s="94">
        <v>3.1176874118367119</v>
      </c>
      <c r="W4455" s="94">
        <v>3.2903882527333614</v>
      </c>
      <c r="X4455" s="94">
        <v>3.020627472005267</v>
      </c>
      <c r="Y4455" s="94">
        <v>2.9987255893622171</v>
      </c>
      <c r="Z4455" s="94">
        <v>2.7506660985206488</v>
      </c>
      <c r="AA4455" s="94">
        <v>2.6188311956614152</v>
      </c>
      <c r="AB4455" s="94">
        <v>2.5949991975873181</v>
      </c>
      <c r="AC4455" s="94">
        <v>2.536767713133266</v>
      </c>
      <c r="AD4455" s="94">
        <v>2.5259574215557508</v>
      </c>
      <c r="AE4455" s="94">
        <v>2.5687612923069483</v>
      </c>
      <c r="AF4455" s="94">
        <v>2.5798090781795899</v>
      </c>
      <c r="AG4455" s="94">
        <v>2.592086656161654</v>
      </c>
      <c r="AH4455" s="94">
        <v>2.346756577301818</v>
      </c>
      <c r="AI4455" s="94">
        <v>2.2023423954359496</v>
      </c>
      <c r="AJ4455" s="94">
        <v>2.1848486589651759</v>
      </c>
      <c r="AK4455" s="94">
        <v>2.1711211720748955</v>
      </c>
      <c r="AL4455" s="94">
        <v>1.990695454175909</v>
      </c>
      <c r="AM4455" s="94">
        <v>1.9256873450082979</v>
      </c>
      <c r="AN4455" s="94">
        <v>2.0308266490177092</v>
      </c>
      <c r="AO4455" s="94">
        <v>1.913023482244133</v>
      </c>
      <c r="AP4455" s="94">
        <v>1.9248595310148302</v>
      </c>
      <c r="AQ4455" s="94">
        <v>2.0152848395605196</v>
      </c>
      <c r="AR4455" s="94">
        <v>1.9977303845953356</v>
      </c>
      <c r="AS4455" s="43">
        <f t="shared" si="122"/>
        <v>48.466945775963225</v>
      </c>
    </row>
    <row r="4456" spans="3:45">
      <c r="C4456" s="34">
        <v>390</v>
      </c>
      <c r="D4456" s="94">
        <v>3.3</v>
      </c>
      <c r="E4456" s="94">
        <v>3.3377715084611452</v>
      </c>
      <c r="F4456" s="94">
        <v>2.8121915706927596</v>
      </c>
      <c r="G4456" s="94">
        <v>2.7794946199412918</v>
      </c>
      <c r="H4456" s="94">
        <v>2.7452066488511644</v>
      </c>
      <c r="I4456" s="94">
        <v>2.8096383353860594</v>
      </c>
      <c r="J4456" s="94">
        <v>2.9173585208986759</v>
      </c>
      <c r="K4456" s="94">
        <v>3.211656084475897</v>
      </c>
      <c r="L4456" s="94">
        <v>2.9831618637663593</v>
      </c>
      <c r="M4456" s="94">
        <v>2.7747683563399748</v>
      </c>
      <c r="N4456" s="94">
        <v>2.5725515588250651</v>
      </c>
      <c r="O4456" s="94">
        <v>2.4554027490950934</v>
      </c>
      <c r="P4456" s="94">
        <v>2.2366640057192777</v>
      </c>
      <c r="Q4456" s="94">
        <v>2.1744011121654405</v>
      </c>
      <c r="R4456" s="94">
        <v>2.0624096739361204</v>
      </c>
      <c r="S4456" s="94">
        <v>1.9993623323379799</v>
      </c>
      <c r="T4456" s="94">
        <v>1.8180840162033012</v>
      </c>
      <c r="U4456" s="94">
        <v>1.7164874567570771</v>
      </c>
      <c r="V4456" s="94">
        <v>1.5455871101856402</v>
      </c>
      <c r="W4456" s="94">
        <v>1.441908194354965</v>
      </c>
      <c r="X4456" s="94">
        <v>1.4101336803792437</v>
      </c>
      <c r="Y4456" s="94">
        <v>1.519698227020271</v>
      </c>
      <c r="Z4456" s="94">
        <v>1.5567638097127672</v>
      </c>
      <c r="AA4456" s="94">
        <v>1.5662215527703645</v>
      </c>
      <c r="AB4456" s="94">
        <v>1.6519521790913005</v>
      </c>
      <c r="AC4456" s="94">
        <v>1.6464102228889939</v>
      </c>
      <c r="AD4456" s="94">
        <v>1.8262915971940419</v>
      </c>
      <c r="AE4456" s="94">
        <v>1.9380313725669194</v>
      </c>
      <c r="AF4456" s="94">
        <v>1.7897347549786458</v>
      </c>
      <c r="AG4456" s="94">
        <v>1.7246680683639168</v>
      </c>
      <c r="AH4456" s="94">
        <v>1.5833714141832691</v>
      </c>
      <c r="AI4456" s="94">
        <v>1.7039102526198426</v>
      </c>
      <c r="AJ4456" s="94">
        <v>1.5336140581332416</v>
      </c>
      <c r="AK4456" s="94">
        <v>1.3132883387990939</v>
      </c>
      <c r="AL4456" s="94">
        <v>1.1882845021708159</v>
      </c>
      <c r="AM4456" s="94">
        <v>0.982595414224123</v>
      </c>
      <c r="AN4456" s="94">
        <v>0.99834338620267205</v>
      </c>
      <c r="AO4456" s="94">
        <v>1.140791536684677</v>
      </c>
      <c r="AP4456" s="94">
        <v>1.2082904359329922</v>
      </c>
      <c r="AQ4456" s="94">
        <v>1.1690072796648596</v>
      </c>
      <c r="AR4456" s="94">
        <v>0.9727075729922432</v>
      </c>
      <c r="AS4456" s="43">
        <f t="shared" si="122"/>
        <v>35.585201338207561</v>
      </c>
    </row>
    <row r="4457" spans="3:45">
      <c r="C4457" s="34">
        <v>391</v>
      </c>
      <c r="D4457" s="94">
        <v>3.3</v>
      </c>
      <c r="E4457" s="94">
        <v>3.3071687661668077</v>
      </c>
      <c r="F4457" s="94">
        <v>3.0278679338319656</v>
      </c>
      <c r="G4457" s="94">
        <v>2.8534571681464684</v>
      </c>
      <c r="H4457" s="94">
        <v>2.7905609006410868</v>
      </c>
      <c r="I4457" s="94">
        <v>3.0879628627652131</v>
      </c>
      <c r="J4457" s="94">
        <v>2.7516184539985771</v>
      </c>
      <c r="K4457" s="94">
        <v>2.6176038067713421</v>
      </c>
      <c r="L4457" s="94">
        <v>2.6304581251673347</v>
      </c>
      <c r="M4457" s="94">
        <v>2.5353330158987322</v>
      </c>
      <c r="N4457" s="94">
        <v>2.6944158383819681</v>
      </c>
      <c r="O4457" s="94">
        <v>2.4751312641033234</v>
      </c>
      <c r="P4457" s="94">
        <v>2.3486801324972362</v>
      </c>
      <c r="Q4457" s="94">
        <v>2.2596553488990518</v>
      </c>
      <c r="R4457" s="94">
        <v>2.0151395611845571</v>
      </c>
      <c r="S4457" s="94">
        <v>2.0824664843890552</v>
      </c>
      <c r="T4457" s="94">
        <v>1.9634435790376934</v>
      </c>
      <c r="U4457" s="94">
        <v>2.0647051110820867</v>
      </c>
      <c r="V4457" s="94">
        <v>2.0640823441748921</v>
      </c>
      <c r="W4457" s="94">
        <v>1.9564045312311658</v>
      </c>
      <c r="X4457" s="94">
        <v>1.9968348975001273</v>
      </c>
      <c r="Y4457" s="94">
        <v>1.9532254189958342</v>
      </c>
      <c r="Z4457" s="94">
        <v>1.9555082581731529</v>
      </c>
      <c r="AA4457" s="94">
        <v>1.9319967539748888</v>
      </c>
      <c r="AB4457" s="94">
        <v>1.9968235776131686</v>
      </c>
      <c r="AC4457" s="94">
        <v>1.9013612109158731</v>
      </c>
      <c r="AD4457" s="94">
        <v>1.9434199919437576</v>
      </c>
      <c r="AE4457" s="94">
        <v>1.9674071600495762</v>
      </c>
      <c r="AF4457" s="94">
        <v>1.8989999747573423</v>
      </c>
      <c r="AG4457" s="94">
        <v>1.917274179389346</v>
      </c>
      <c r="AH4457" s="94">
        <v>1.7845518786474344</v>
      </c>
      <c r="AI4457" s="94">
        <v>1.7270231682094752</v>
      </c>
      <c r="AJ4457" s="94">
        <v>1.5460049183582087</v>
      </c>
      <c r="AK4457" s="94">
        <v>1.5761913266499548</v>
      </c>
      <c r="AL4457" s="94">
        <v>1.4706223788757395</v>
      </c>
      <c r="AM4457" s="94">
        <v>1.5126247275653708</v>
      </c>
      <c r="AN4457" s="94">
        <v>1.5981876617586017</v>
      </c>
      <c r="AO4457" s="94">
        <v>1.4332483951992432</v>
      </c>
      <c r="AP4457" s="94">
        <v>1.3960910419087478</v>
      </c>
      <c r="AQ4457" s="94">
        <v>1.534250390108985</v>
      </c>
      <c r="AR4457" s="94">
        <v>1.764391701759104</v>
      </c>
      <c r="AS4457" s="43">
        <f t="shared" si="122"/>
        <v>36.963526559375971</v>
      </c>
    </row>
    <row r="4458" spans="3:45">
      <c r="C4458" s="34">
        <v>392</v>
      </c>
      <c r="D4458" s="94">
        <v>3.3</v>
      </c>
      <c r="E4458" s="94">
        <v>3.4911299070746495</v>
      </c>
      <c r="F4458" s="94">
        <v>3.2493047932996104</v>
      </c>
      <c r="G4458" s="94">
        <v>3.1998032607008691</v>
      </c>
      <c r="H4458" s="94">
        <v>3.0538720157179258</v>
      </c>
      <c r="I4458" s="94">
        <v>3.2946341250146745</v>
      </c>
      <c r="J4458" s="94">
        <v>3.5415926820235062</v>
      </c>
      <c r="K4458" s="94">
        <v>3.8473846054967571</v>
      </c>
      <c r="L4458" s="94">
        <v>3.918099410684889</v>
      </c>
      <c r="M4458" s="94">
        <v>3.5952843812981632</v>
      </c>
      <c r="N4458" s="94">
        <v>3.2742636137330732</v>
      </c>
      <c r="O4458" s="94">
        <v>3.7693613848507743</v>
      </c>
      <c r="P4458" s="94">
        <v>3.9746446366203552</v>
      </c>
      <c r="Q4458" s="94">
        <v>3.8037690752015627</v>
      </c>
      <c r="R4458" s="94">
        <v>3.6143589796347477</v>
      </c>
      <c r="S4458" s="94">
        <v>3.7007508336926151</v>
      </c>
      <c r="T4458" s="94">
        <v>3.3782085912106381</v>
      </c>
      <c r="U4458" s="94">
        <v>4.2755176641997963</v>
      </c>
      <c r="V4458" s="94">
        <v>4.1218662121549263</v>
      </c>
      <c r="W4458" s="94">
        <v>3.8942044515740903</v>
      </c>
      <c r="X4458" s="94">
        <v>3.6032481470941442</v>
      </c>
      <c r="Y4458" s="94">
        <v>3.8309890677205702</v>
      </c>
      <c r="Z4458" s="94">
        <v>3.8454540022201567</v>
      </c>
      <c r="AA4458" s="94">
        <v>3.4828842986717237</v>
      </c>
      <c r="AB4458" s="94">
        <v>3.0611037059660715</v>
      </c>
      <c r="AC4458" s="94">
        <v>3.01987391364655</v>
      </c>
      <c r="AD4458" s="94">
        <v>2.9697711177618116</v>
      </c>
      <c r="AE4458" s="94">
        <v>3.2602721488721547</v>
      </c>
      <c r="AF4458" s="94">
        <v>3.6692566535642719</v>
      </c>
      <c r="AG4458" s="94">
        <v>3.1912622155670531</v>
      </c>
      <c r="AH4458" s="94">
        <v>2.924398161275191</v>
      </c>
      <c r="AI4458" s="94">
        <v>2.9176167786631599</v>
      </c>
      <c r="AJ4458" s="94">
        <v>2.8491007816728713</v>
      </c>
      <c r="AK4458" s="94">
        <v>2.7877577441777888</v>
      </c>
      <c r="AL4458" s="94">
        <v>2.8026708522043049</v>
      </c>
      <c r="AM4458" s="94">
        <v>2.723300634383079</v>
      </c>
      <c r="AN4458" s="94">
        <v>2.4651677268114693</v>
      </c>
      <c r="AO4458" s="94">
        <v>2.5192844435081008</v>
      </c>
      <c r="AP4458" s="94">
        <v>2.5482428688520535</v>
      </c>
      <c r="AQ4458" s="94">
        <v>2.3179414291995832</v>
      </c>
      <c r="AR4458" s="94">
        <v>1.9931911154344517</v>
      </c>
      <c r="AS4458" s="43">
        <f t="shared" si="122"/>
        <v>51.479675488060366</v>
      </c>
    </row>
    <row r="4459" spans="3:45">
      <c r="C4459" s="34">
        <v>393</v>
      </c>
      <c r="D4459" s="94">
        <v>3.3</v>
      </c>
      <c r="E4459" s="94">
        <v>3.3189303340955929</v>
      </c>
      <c r="F4459" s="94">
        <v>3.48679114570117</v>
      </c>
      <c r="G4459" s="94">
        <v>3.364256372567453</v>
      </c>
      <c r="H4459" s="94">
        <v>3.4286378041758057</v>
      </c>
      <c r="I4459" s="94">
        <v>3.0985375072134471</v>
      </c>
      <c r="J4459" s="94">
        <v>3.3690300356778482</v>
      </c>
      <c r="K4459" s="94">
        <v>3.3904954636603377</v>
      </c>
      <c r="L4459" s="94">
        <v>3.2710105221042154</v>
      </c>
      <c r="M4459" s="94">
        <v>3.3904296754049752</v>
      </c>
      <c r="N4459" s="94">
        <v>3.1982183695656716</v>
      </c>
      <c r="O4459" s="94">
        <v>3.1128825744872337</v>
      </c>
      <c r="P4459" s="94">
        <v>2.6476948338736523</v>
      </c>
      <c r="Q4459" s="94">
        <v>2.413187658497975</v>
      </c>
      <c r="R4459" s="94">
        <v>2.341139096699107</v>
      </c>
      <c r="S4459" s="94">
        <v>2.220473546285227</v>
      </c>
      <c r="T4459" s="94">
        <v>2.1574449601115635</v>
      </c>
      <c r="U4459" s="94">
        <v>2.3492380852067236</v>
      </c>
      <c r="V4459" s="94">
        <v>2.1185831313275552</v>
      </c>
      <c r="W4459" s="94">
        <v>2.1346442056701145</v>
      </c>
      <c r="X4459" s="94">
        <v>1.9919581450789816</v>
      </c>
      <c r="Y4459" s="94">
        <v>2.0552725297754035</v>
      </c>
      <c r="Z4459" s="94">
        <v>2.1313143457539443</v>
      </c>
      <c r="AA4459" s="94">
        <v>2.357353020730574</v>
      </c>
      <c r="AB4459" s="94">
        <v>2.4507569346206943</v>
      </c>
      <c r="AC4459" s="94">
        <v>2.2481569679983671</v>
      </c>
      <c r="AD4459" s="94">
        <v>2.3336017120148411</v>
      </c>
      <c r="AE4459" s="94">
        <v>2.2649276505440605</v>
      </c>
      <c r="AF4459" s="94">
        <v>2.4675484467424718</v>
      </c>
      <c r="AG4459" s="94">
        <v>2.255226418626068</v>
      </c>
      <c r="AH4459" s="94">
        <v>2.2694726311691045</v>
      </c>
      <c r="AI4459" s="94">
        <v>2.4029576255304357</v>
      </c>
      <c r="AJ4459" s="94">
        <v>2.3469401641501215</v>
      </c>
      <c r="AK4459" s="94">
        <v>2.4058911710866764</v>
      </c>
      <c r="AL4459" s="94">
        <v>2.224758883958692</v>
      </c>
      <c r="AM4459" s="94">
        <v>2.2720250969132816</v>
      </c>
      <c r="AN4459" s="94">
        <v>2.4913345706664636</v>
      </c>
      <c r="AO4459" s="94">
        <v>2.1365559680376678</v>
      </c>
      <c r="AP4459" s="94">
        <v>2.1765369002392534</v>
      </c>
      <c r="AQ4459" s="94">
        <v>2.1699865728818146</v>
      </c>
      <c r="AR4459" s="94">
        <v>2.1695445278626457</v>
      </c>
      <c r="AS4459" s="43">
        <f t="shared" si="122"/>
        <v>42.771243626128118</v>
      </c>
    </row>
    <row r="4460" spans="3:45">
      <c r="C4460" s="34">
        <v>394</v>
      </c>
      <c r="D4460" s="94">
        <v>3.3</v>
      </c>
      <c r="E4460" s="94">
        <v>3.4904113574491054</v>
      </c>
      <c r="F4460" s="94">
        <v>3.3575672406941748</v>
      </c>
      <c r="G4460" s="94">
        <v>3.3114334866369002</v>
      </c>
      <c r="H4460" s="94">
        <v>3.0252951894257714</v>
      </c>
      <c r="I4460" s="94">
        <v>3.08720946784265</v>
      </c>
      <c r="J4460" s="94">
        <v>2.9973293635195701</v>
      </c>
      <c r="K4460" s="94">
        <v>2.7027537240903485</v>
      </c>
      <c r="L4460" s="94">
        <v>2.5010996755161732</v>
      </c>
      <c r="M4460" s="94">
        <v>2.4791388042292954</v>
      </c>
      <c r="N4460" s="94">
        <v>2.41551901415037</v>
      </c>
      <c r="O4460" s="94">
        <v>2.3411238870898892</v>
      </c>
      <c r="P4460" s="94">
        <v>2.5454821265742709</v>
      </c>
      <c r="Q4460" s="94">
        <v>2.7707951291739095</v>
      </c>
      <c r="R4460" s="94">
        <v>2.937950838974797</v>
      </c>
      <c r="S4460" s="94">
        <v>2.7088859932703455</v>
      </c>
      <c r="T4460" s="94">
        <v>2.6950402485820879</v>
      </c>
      <c r="U4460" s="94">
        <v>2.4375087976386669</v>
      </c>
      <c r="V4460" s="94">
        <v>2.3638792804890509</v>
      </c>
      <c r="W4460" s="94">
        <v>2.2354492949260028</v>
      </c>
      <c r="X4460" s="94">
        <v>1.9743630941171735</v>
      </c>
      <c r="Y4460" s="94">
        <v>2.0321854952923672</v>
      </c>
      <c r="Z4460" s="94">
        <v>2.1592729788113454</v>
      </c>
      <c r="AA4460" s="94">
        <v>2.0369282825475952</v>
      </c>
      <c r="AB4460" s="94">
        <v>2.0086280488345256</v>
      </c>
      <c r="AC4460" s="94">
        <v>2.1192932539951013</v>
      </c>
      <c r="AD4460" s="94">
        <v>2.1114107385502607</v>
      </c>
      <c r="AE4460" s="94">
        <v>2.1613099864538428</v>
      </c>
      <c r="AF4460" s="94">
        <v>2.3259857720411654</v>
      </c>
      <c r="AG4460" s="94">
        <v>2.3121683820027927</v>
      </c>
      <c r="AH4460" s="94">
        <v>2.1809476625359232</v>
      </c>
      <c r="AI4460" s="94">
        <v>2.1924020083797795</v>
      </c>
      <c r="AJ4460" s="94">
        <v>2.0404757539842207</v>
      </c>
      <c r="AK4460" s="94">
        <v>1.9024170853541966</v>
      </c>
      <c r="AL4460" s="94">
        <v>2.0093190001362506</v>
      </c>
      <c r="AM4460" s="94">
        <v>1.9906901005129021</v>
      </c>
      <c r="AN4460" s="94">
        <v>1.673303223089138</v>
      </c>
      <c r="AO4460" s="94">
        <v>1.8248919751098431</v>
      </c>
      <c r="AP4460" s="94">
        <v>1.758004288770229</v>
      </c>
      <c r="AQ4460" s="94">
        <v>1.5910838684736941</v>
      </c>
      <c r="AR4460" s="94">
        <v>1.4218090591169712</v>
      </c>
      <c r="AS4460" s="43">
        <f t="shared" si="122"/>
        <v>40.137381996264857</v>
      </c>
    </row>
    <row r="4461" spans="3:45">
      <c r="C4461" s="34">
        <v>395</v>
      </c>
      <c r="D4461" s="94">
        <v>3.3</v>
      </c>
      <c r="E4461" s="94">
        <v>3.187497795288869</v>
      </c>
      <c r="F4461" s="94">
        <v>3.0548216702795341</v>
      </c>
      <c r="G4461" s="94">
        <v>2.8264967505156915</v>
      </c>
      <c r="H4461" s="94">
        <v>2.5672777419733963</v>
      </c>
      <c r="I4461" s="94">
        <v>2.9257835481964634</v>
      </c>
      <c r="J4461" s="94">
        <v>2.8040154665651911</v>
      </c>
      <c r="K4461" s="94">
        <v>2.7498518375286589</v>
      </c>
      <c r="L4461" s="94">
        <v>2.4193427216047718</v>
      </c>
      <c r="M4461" s="94">
        <v>2.4375947659856774</v>
      </c>
      <c r="N4461" s="94">
        <v>2.1486151000503875</v>
      </c>
      <c r="O4461" s="94">
        <v>2.1326396778304368</v>
      </c>
      <c r="P4461" s="94">
        <v>2.259024807468994</v>
      </c>
      <c r="Q4461" s="94">
        <v>2.3649735875135449</v>
      </c>
      <c r="R4461" s="94">
        <v>2.4486445193584006</v>
      </c>
      <c r="S4461" s="94">
        <v>2.4310599797236625</v>
      </c>
      <c r="T4461" s="94">
        <v>2.3127447423753007</v>
      </c>
      <c r="U4461" s="94">
        <v>2.2765273091711857</v>
      </c>
      <c r="V4461" s="94">
        <v>2.273073711130333</v>
      </c>
      <c r="W4461" s="94">
        <v>2.2350664143913921</v>
      </c>
      <c r="X4461" s="94">
        <v>2.2513764478814449</v>
      </c>
      <c r="Y4461" s="94">
        <v>2.0079921345060843</v>
      </c>
      <c r="Z4461" s="94">
        <v>2.1348361359330945</v>
      </c>
      <c r="AA4461" s="94">
        <v>2.1125306802505204</v>
      </c>
      <c r="AB4461" s="94">
        <v>1.9008228466722954</v>
      </c>
      <c r="AC4461" s="94">
        <v>1.6709515807319568</v>
      </c>
      <c r="AD4461" s="94">
        <v>1.5840405409534888</v>
      </c>
      <c r="AE4461" s="94">
        <v>1.4625466339299131</v>
      </c>
      <c r="AF4461" s="94">
        <v>1.4502841166306262</v>
      </c>
      <c r="AG4461" s="94">
        <v>1.4899013942098616</v>
      </c>
      <c r="AH4461" s="94">
        <v>1.5542149681874453</v>
      </c>
      <c r="AI4461" s="94">
        <v>1.307135537659931</v>
      </c>
      <c r="AJ4461" s="94">
        <v>1.3226299898244667</v>
      </c>
      <c r="AK4461" s="94">
        <v>1.3962369415686919</v>
      </c>
      <c r="AL4461" s="94">
        <v>1.5483513943649401</v>
      </c>
      <c r="AM4461" s="94">
        <v>1.6484926711279153</v>
      </c>
      <c r="AN4461" s="94">
        <v>1.5562045992662643</v>
      </c>
      <c r="AO4461" s="94">
        <v>1.5484289989123856</v>
      </c>
      <c r="AP4461" s="94">
        <v>1.4715319703089502</v>
      </c>
      <c r="AQ4461" s="94">
        <v>1.3295106702871777</v>
      </c>
      <c r="AR4461" s="94">
        <v>1.2935758248015063</v>
      </c>
      <c r="AS4461" s="43">
        <f t="shared" si="122"/>
        <v>36.346208394001444</v>
      </c>
    </row>
    <row r="4462" spans="3:45">
      <c r="C4462" s="34">
        <v>396</v>
      </c>
      <c r="D4462" s="94">
        <v>3.3</v>
      </c>
      <c r="E4462" s="94">
        <v>3.3982843232911883</v>
      </c>
      <c r="F4462" s="94">
        <v>3.3538308178434568</v>
      </c>
      <c r="G4462" s="94">
        <v>3.3182913272943786</v>
      </c>
      <c r="H4462" s="94">
        <v>2.7990762707813861</v>
      </c>
      <c r="I4462" s="94">
        <v>2.6310646690750241</v>
      </c>
      <c r="J4462" s="94">
        <v>2.4437723807581384</v>
      </c>
      <c r="K4462" s="94">
        <v>2.3306703312678172</v>
      </c>
      <c r="L4462" s="94">
        <v>2.2530549780353217</v>
      </c>
      <c r="M4462" s="94">
        <v>2.2399737460722142</v>
      </c>
      <c r="N4462" s="94">
        <v>2.3655313341372715</v>
      </c>
      <c r="O4462" s="94">
        <v>2.5065709378467429</v>
      </c>
      <c r="P4462" s="94">
        <v>2.3896129305406064</v>
      </c>
      <c r="Q4462" s="94">
        <v>2.175624479764346</v>
      </c>
      <c r="R4462" s="94">
        <v>1.9849490971654942</v>
      </c>
      <c r="S4462" s="94">
        <v>2.0166480557732704</v>
      </c>
      <c r="T4462" s="94">
        <v>1.8673710511716395</v>
      </c>
      <c r="U4462" s="94">
        <v>1.784498643983051</v>
      </c>
      <c r="V4462" s="94">
        <v>1.8428184693072358</v>
      </c>
      <c r="W4462" s="94">
        <v>1.62704283626751</v>
      </c>
      <c r="X4462" s="94">
        <v>1.6170701104616996</v>
      </c>
      <c r="Y4462" s="94">
        <v>1.5975024649541023</v>
      </c>
      <c r="Z4462" s="94">
        <v>1.7932567362423724</v>
      </c>
      <c r="AA4462" s="94">
        <v>1.6391847478071655</v>
      </c>
      <c r="AB4462" s="94">
        <v>1.7116612658937234</v>
      </c>
      <c r="AC4462" s="94">
        <v>1.7237964752477588</v>
      </c>
      <c r="AD4462" s="94">
        <v>1.4763778284301607</v>
      </c>
      <c r="AE4462" s="94">
        <v>1.4632562240315932</v>
      </c>
      <c r="AF4462" s="94">
        <v>1.2653484777369393</v>
      </c>
      <c r="AG4462" s="94">
        <v>1.3975743140459185</v>
      </c>
      <c r="AH4462" s="94">
        <v>1.3305382160988206</v>
      </c>
      <c r="AI4462" s="94">
        <v>1.3688468255396655</v>
      </c>
      <c r="AJ4462" s="94">
        <v>1.3347443868830029</v>
      </c>
      <c r="AK4462" s="94">
        <v>1.1273117620589739</v>
      </c>
      <c r="AL4462" s="94">
        <v>1.0394782029033687</v>
      </c>
      <c r="AM4462" s="94">
        <v>1.0297216579009119</v>
      </c>
      <c r="AN4462" s="94">
        <v>1.1695741218529312</v>
      </c>
      <c r="AO4462" s="94">
        <v>1.1556294991355673</v>
      </c>
      <c r="AP4462" s="94">
        <v>1.2368839991481615</v>
      </c>
      <c r="AQ4462" s="94">
        <v>1.229591327629135</v>
      </c>
      <c r="AR4462" s="94">
        <v>1.2032133861490879</v>
      </c>
      <c r="AS4462" s="43">
        <f t="shared" si="122"/>
        <v>34.776259957415988</v>
      </c>
    </row>
    <row r="4463" spans="3:45">
      <c r="C4463" s="34">
        <v>397</v>
      </c>
      <c r="D4463" s="94">
        <v>3.3</v>
      </c>
      <c r="E4463" s="94">
        <v>3.1811723914185208</v>
      </c>
      <c r="F4463" s="94">
        <v>3.0448062116694414</v>
      </c>
      <c r="G4463" s="94">
        <v>2.7003463938082204</v>
      </c>
      <c r="H4463" s="94">
        <v>2.5141366211719047</v>
      </c>
      <c r="I4463" s="94">
        <v>2.2151665476904423</v>
      </c>
      <c r="J4463" s="94">
        <v>2.2958951032741273</v>
      </c>
      <c r="K4463" s="94">
        <v>2.4969570210698619</v>
      </c>
      <c r="L4463" s="94">
        <v>2.3300777855557024</v>
      </c>
      <c r="M4463" s="94">
        <v>2.3117306962155677</v>
      </c>
      <c r="N4463" s="94">
        <v>2.1868081944185791</v>
      </c>
      <c r="O4463" s="94">
        <v>2.4688386743758595</v>
      </c>
      <c r="P4463" s="94">
        <v>2.565785377885144</v>
      </c>
      <c r="Q4463" s="94">
        <v>2.7129616742999754</v>
      </c>
      <c r="R4463" s="94">
        <v>3.1870591667382362</v>
      </c>
      <c r="S4463" s="94">
        <v>3.0757094555785818</v>
      </c>
      <c r="T4463" s="94">
        <v>3.1179861707441838</v>
      </c>
      <c r="U4463" s="94">
        <v>3.0057189934210462</v>
      </c>
      <c r="V4463" s="94">
        <v>3.0228366607528971</v>
      </c>
      <c r="W4463" s="94">
        <v>2.9718584331959579</v>
      </c>
      <c r="X4463" s="94">
        <v>2.793347911704843</v>
      </c>
      <c r="Y4463" s="94">
        <v>3.0380142126378717</v>
      </c>
      <c r="Z4463" s="94">
        <v>2.844668066532801</v>
      </c>
      <c r="AA4463" s="94">
        <v>2.8280000201059896</v>
      </c>
      <c r="AB4463" s="94">
        <v>2.65320841523718</v>
      </c>
      <c r="AC4463" s="94">
        <v>2.7319945023966468</v>
      </c>
      <c r="AD4463" s="94">
        <v>2.581988943527644</v>
      </c>
      <c r="AE4463" s="94">
        <v>2.5583857016347555</v>
      </c>
      <c r="AF4463" s="94">
        <v>2.4500139989580525</v>
      </c>
      <c r="AG4463" s="94">
        <v>2.3553880801260196</v>
      </c>
      <c r="AH4463" s="94">
        <v>2.447463638421647</v>
      </c>
      <c r="AI4463" s="94">
        <v>2.2963914651085227</v>
      </c>
      <c r="AJ4463" s="94">
        <v>2.2428276596531953</v>
      </c>
      <c r="AK4463" s="94">
        <v>2.4513640329588622</v>
      </c>
      <c r="AL4463" s="94">
        <v>2.530748883312198</v>
      </c>
      <c r="AM4463" s="94">
        <v>2.5218064553308301</v>
      </c>
      <c r="AN4463" s="94">
        <v>2.573335174652394</v>
      </c>
      <c r="AO4463" s="94">
        <v>2.5880552278425539</v>
      </c>
      <c r="AP4463" s="94">
        <v>2.7239106126418502</v>
      </c>
      <c r="AQ4463" s="94">
        <v>2.4333126850183966</v>
      </c>
      <c r="AR4463" s="94">
        <v>2.3298636510672028</v>
      </c>
      <c r="AS4463" s="43">
        <f t="shared" si="122"/>
        <v>40.382419175232592</v>
      </c>
    </row>
    <row r="4464" spans="3:45">
      <c r="C4464" s="34">
        <v>398</v>
      </c>
      <c r="D4464" s="94">
        <v>3.3</v>
      </c>
      <c r="E4464" s="94">
        <v>3.3727844267781628</v>
      </c>
      <c r="F4464" s="94">
        <v>3.1978960315505205</v>
      </c>
      <c r="G4464" s="94">
        <v>2.9780128852134924</v>
      </c>
      <c r="H4464" s="94">
        <v>2.6907524008666526</v>
      </c>
      <c r="I4464" s="94">
        <v>2.7148589869746194</v>
      </c>
      <c r="J4464" s="94">
        <v>2.5402562355058249</v>
      </c>
      <c r="K4464" s="94">
        <v>2.5334495769630707</v>
      </c>
      <c r="L4464" s="94">
        <v>2.6693768951448087</v>
      </c>
      <c r="M4464" s="94">
        <v>2.5688783515160765</v>
      </c>
      <c r="N4464" s="94">
        <v>2.7002364112994375</v>
      </c>
      <c r="O4464" s="94">
        <v>2.5485639983168102</v>
      </c>
      <c r="P4464" s="94">
        <v>2.6836180563071759</v>
      </c>
      <c r="Q4464" s="94">
        <v>2.4974596106692415</v>
      </c>
      <c r="R4464" s="94">
        <v>2.3319891777181296</v>
      </c>
      <c r="S4464" s="94">
        <v>2.1966125731197517</v>
      </c>
      <c r="T4464" s="94">
        <v>2.2712630566242487</v>
      </c>
      <c r="U4464" s="94">
        <v>2.4554954464930776</v>
      </c>
      <c r="V4464" s="94">
        <v>2.4171915702068345</v>
      </c>
      <c r="W4464" s="94">
        <v>2.3505079378207436</v>
      </c>
      <c r="X4464" s="94">
        <v>2.0759760985229598</v>
      </c>
      <c r="Y4464" s="94">
        <v>2.0759972028429829</v>
      </c>
      <c r="Z4464" s="94">
        <v>2.0973669168872004</v>
      </c>
      <c r="AA4464" s="94">
        <v>1.9874733975170142</v>
      </c>
      <c r="AB4464" s="94">
        <v>1.741195165389563</v>
      </c>
      <c r="AC4464" s="94">
        <v>1.7731459640218608</v>
      </c>
      <c r="AD4464" s="94">
        <v>1.9063243815655182</v>
      </c>
      <c r="AE4464" s="94">
        <v>1.7776242482867701</v>
      </c>
      <c r="AF4464" s="94">
        <v>1.7781180181376348</v>
      </c>
      <c r="AG4464" s="94">
        <v>1.8097706444723052</v>
      </c>
      <c r="AH4464" s="94">
        <v>1.8997499653445582</v>
      </c>
      <c r="AI4464" s="94">
        <v>1.9813083591132081</v>
      </c>
      <c r="AJ4464" s="94">
        <v>2.0210237948700605</v>
      </c>
      <c r="AK4464" s="94">
        <v>1.9569015429523815</v>
      </c>
      <c r="AL4464" s="94">
        <v>1.9878406171569163</v>
      </c>
      <c r="AM4464" s="94">
        <v>2.0044283572105468</v>
      </c>
      <c r="AN4464" s="94">
        <v>1.9919709197362854</v>
      </c>
      <c r="AO4464" s="94">
        <v>1.9651971605506002</v>
      </c>
      <c r="AP4464" s="94">
        <v>2.0055010714874228</v>
      </c>
      <c r="AQ4464" s="94">
        <v>2.1232354135604372</v>
      </c>
      <c r="AR4464" s="94">
        <v>2.4833582903849285</v>
      </c>
      <c r="AS4464" s="43">
        <f t="shared" si="122"/>
        <v>38.244338108755663</v>
      </c>
    </row>
    <row r="4465" spans="3:45">
      <c r="C4465" s="34">
        <v>399</v>
      </c>
      <c r="D4465" s="94">
        <v>3.3</v>
      </c>
      <c r="E4465" s="94">
        <v>3.1741845568783522</v>
      </c>
      <c r="F4465" s="94">
        <v>2.9935277465921017</v>
      </c>
      <c r="G4465" s="94">
        <v>3.020056210200444</v>
      </c>
      <c r="H4465" s="94">
        <v>2.9414001433814896</v>
      </c>
      <c r="I4465" s="94">
        <v>3.1098488855496895</v>
      </c>
      <c r="J4465" s="94">
        <v>3.2571135936388247</v>
      </c>
      <c r="K4465" s="94">
        <v>3.1019045529046392</v>
      </c>
      <c r="L4465" s="94">
        <v>2.9367084116834579</v>
      </c>
      <c r="M4465" s="94">
        <v>3.0324701002262171</v>
      </c>
      <c r="N4465" s="94">
        <v>3.0513143758271086</v>
      </c>
      <c r="O4465" s="94">
        <v>2.8584041961300075</v>
      </c>
      <c r="P4465" s="94">
        <v>2.7092785806890647</v>
      </c>
      <c r="Q4465" s="94">
        <v>2.6097176955392647</v>
      </c>
      <c r="R4465" s="94">
        <v>2.3140437176257587</v>
      </c>
      <c r="S4465" s="94">
        <v>2.1377541599966676</v>
      </c>
      <c r="T4465" s="94">
        <v>2.1331179128793138</v>
      </c>
      <c r="U4465" s="94">
        <v>2.0148823363081418</v>
      </c>
      <c r="V4465" s="94">
        <v>2.0651529806065296</v>
      </c>
      <c r="W4465" s="94">
        <v>2.0390255923397396</v>
      </c>
      <c r="X4465" s="94">
        <v>1.9088488252792741</v>
      </c>
      <c r="Y4465" s="94">
        <v>1.8199214333889497</v>
      </c>
      <c r="Z4465" s="94">
        <v>1.947385936126961</v>
      </c>
      <c r="AA4465" s="94">
        <v>2.0244123594382568</v>
      </c>
      <c r="AB4465" s="94">
        <v>2.1346335433214656</v>
      </c>
      <c r="AC4465" s="94">
        <v>2.1111690096645721</v>
      </c>
      <c r="AD4465" s="94">
        <v>2.158038071068094</v>
      </c>
      <c r="AE4465" s="94">
        <v>2.1106348080344706</v>
      </c>
      <c r="AF4465" s="94">
        <v>1.8890794367990329</v>
      </c>
      <c r="AG4465" s="94">
        <v>1.784076408202677</v>
      </c>
      <c r="AH4465" s="94">
        <v>1.7845978679818351</v>
      </c>
      <c r="AI4465" s="94">
        <v>1.6385910089960438</v>
      </c>
      <c r="AJ4465" s="94">
        <v>1.4937228002708984</v>
      </c>
      <c r="AK4465" s="94">
        <v>1.4133396307674537</v>
      </c>
      <c r="AL4465" s="94">
        <v>1.3518136873531521</v>
      </c>
      <c r="AM4465" s="94">
        <v>1.2993704326716156</v>
      </c>
      <c r="AN4465" s="94">
        <v>1.4491531173098555</v>
      </c>
      <c r="AO4465" s="94">
        <v>1.4434563950679469</v>
      </c>
      <c r="AP4465" s="94">
        <v>1.3312148354617481</v>
      </c>
      <c r="AQ4465" s="94">
        <v>1.3219490611080336</v>
      </c>
      <c r="AR4465" s="94">
        <v>1.186163166690875</v>
      </c>
      <c r="AS4465" s="43">
        <f t="shared" si="122"/>
        <v>38.980251210429216</v>
      </c>
    </row>
    <row r="4466" spans="3:45">
      <c r="C4466" s="34">
        <v>400</v>
      </c>
      <c r="D4466" s="94">
        <v>3.3</v>
      </c>
      <c r="E4466" s="94">
        <v>2.7832277621042767</v>
      </c>
      <c r="F4466" s="94">
        <v>2.5592251068633338</v>
      </c>
      <c r="G4466" s="94">
        <v>2.724962671784863</v>
      </c>
      <c r="H4466" s="94">
        <v>2.8515763354319321</v>
      </c>
      <c r="I4466" s="94">
        <v>2.6735102857896038</v>
      </c>
      <c r="J4466" s="94">
        <v>2.9328895503749841</v>
      </c>
      <c r="K4466" s="94">
        <v>2.7438686840995445</v>
      </c>
      <c r="L4466" s="94">
        <v>2.7262203293242671</v>
      </c>
      <c r="M4466" s="94">
        <v>2.4809117741809175</v>
      </c>
      <c r="N4466" s="94">
        <v>2.3644482466470125</v>
      </c>
      <c r="O4466" s="94">
        <v>2.2346652194416179</v>
      </c>
      <c r="P4466" s="94">
        <v>2.2253736699958866</v>
      </c>
      <c r="Q4466" s="94">
        <v>2.1434382127198863</v>
      </c>
      <c r="R4466" s="94">
        <v>2.0205653652229918</v>
      </c>
      <c r="S4466" s="94">
        <v>2.2363366182150459</v>
      </c>
      <c r="T4466" s="94">
        <v>2.2903945332781572</v>
      </c>
      <c r="U4466" s="94">
        <v>2.2677444000120794</v>
      </c>
      <c r="V4466" s="94">
        <v>2.1507404551697973</v>
      </c>
      <c r="W4466" s="94">
        <v>2.023063105340174</v>
      </c>
      <c r="X4466" s="94">
        <v>2.1632979936725985</v>
      </c>
      <c r="Y4466" s="94">
        <v>1.9125664959978232</v>
      </c>
      <c r="Z4466" s="94">
        <v>1.9174636779957428</v>
      </c>
      <c r="AA4466" s="94">
        <v>1.8448588487666204</v>
      </c>
      <c r="AB4466" s="94">
        <v>1.7392951246171546</v>
      </c>
      <c r="AC4466" s="94">
        <v>1.6119333553215569</v>
      </c>
      <c r="AD4466" s="94">
        <v>1.5220584558087142</v>
      </c>
      <c r="AE4466" s="94">
        <v>1.627770281395611</v>
      </c>
      <c r="AF4466" s="94">
        <v>1.5347078767104507</v>
      </c>
      <c r="AG4466" s="94">
        <v>1.4551620797932385</v>
      </c>
      <c r="AH4466" s="94">
        <v>1.4719027747174138</v>
      </c>
      <c r="AI4466" s="94">
        <v>1.4481412208276416</v>
      </c>
      <c r="AJ4466" s="94">
        <v>1.4077743933763176</v>
      </c>
      <c r="AK4466" s="94">
        <v>1.3710313650431465</v>
      </c>
      <c r="AL4466" s="94">
        <v>1.2141980906863445</v>
      </c>
      <c r="AM4466" s="94">
        <v>1.1653399447702726</v>
      </c>
      <c r="AN4466" s="94">
        <v>1.2182093265473029</v>
      </c>
      <c r="AO4466" s="94">
        <v>1.150638708928837</v>
      </c>
      <c r="AP4466" s="94">
        <v>1.0644545557137151</v>
      </c>
      <c r="AQ4466" s="94">
        <v>1.018173483222832</v>
      </c>
      <c r="AR4466" s="94">
        <v>1.0029425226923723</v>
      </c>
      <c r="AS4466" s="43">
        <f t="shared" si="122"/>
        <v>35.045188138059174</v>
      </c>
    </row>
    <row r="4467" spans="3:45">
      <c r="C4467" s="34">
        <v>401</v>
      </c>
      <c r="D4467" s="94">
        <v>3.3</v>
      </c>
      <c r="E4467" s="94">
        <v>2.9713236167114569</v>
      </c>
      <c r="F4467" s="94">
        <v>2.7622194549966737</v>
      </c>
      <c r="G4467" s="94">
        <v>2.8655048278277055</v>
      </c>
      <c r="H4467" s="94">
        <v>3.0906245655674369</v>
      </c>
      <c r="I4467" s="94">
        <v>3.4446414341859914</v>
      </c>
      <c r="J4467" s="94">
        <v>3.6174777897441062</v>
      </c>
      <c r="K4467" s="94">
        <v>3.9410850372859456</v>
      </c>
      <c r="L4467" s="94">
        <v>3.5373457822959384</v>
      </c>
      <c r="M4467" s="94">
        <v>3.2454471745495583</v>
      </c>
      <c r="N4467" s="94">
        <v>3.1667654835830148</v>
      </c>
      <c r="O4467" s="94">
        <v>3.3696967411449048</v>
      </c>
      <c r="P4467" s="94">
        <v>3.4014968536323451</v>
      </c>
      <c r="Q4467" s="94">
        <v>3.6863899884393545</v>
      </c>
      <c r="R4467" s="94">
        <v>3.4753690580870042</v>
      </c>
      <c r="S4467" s="94">
        <v>3.503048454522621</v>
      </c>
      <c r="T4467" s="94">
        <v>3.5309654647685984</v>
      </c>
      <c r="U4467" s="94">
        <v>3.0257402211295394</v>
      </c>
      <c r="V4467" s="94">
        <v>2.7739654751918974</v>
      </c>
      <c r="W4467" s="94">
        <v>2.5978461705519171</v>
      </c>
      <c r="X4467" s="94">
        <v>2.4039422167094751</v>
      </c>
      <c r="Y4467" s="94">
        <v>2.4106804339233276</v>
      </c>
      <c r="Z4467" s="94">
        <v>2.787980225924537</v>
      </c>
      <c r="AA4467" s="94">
        <v>2.6922726214022203</v>
      </c>
      <c r="AB4467" s="94">
        <v>2.6337900981782654</v>
      </c>
      <c r="AC4467" s="94">
        <v>2.2454180778047355</v>
      </c>
      <c r="AD4467" s="94">
        <v>2.37403986254877</v>
      </c>
      <c r="AE4467" s="94">
        <v>2.1746206206936778</v>
      </c>
      <c r="AF4467" s="94">
        <v>2.1527314783444758</v>
      </c>
      <c r="AG4467" s="94">
        <v>1.9141853805861557</v>
      </c>
      <c r="AH4467" s="94">
        <v>1.7854272494475727</v>
      </c>
      <c r="AI4467" s="94">
        <v>1.7172089814042555</v>
      </c>
      <c r="AJ4467" s="94">
        <v>1.6770546779571351</v>
      </c>
      <c r="AK4467" s="94">
        <v>1.4750436450837321</v>
      </c>
      <c r="AL4467" s="94">
        <v>1.4248075185414844</v>
      </c>
      <c r="AM4467" s="94">
        <v>1.3097502877567875</v>
      </c>
      <c r="AN4467" s="94">
        <v>1.4001106394803122</v>
      </c>
      <c r="AO4467" s="94">
        <v>1.2316920079678257</v>
      </c>
      <c r="AP4467" s="94">
        <v>1.0878116188634737</v>
      </c>
      <c r="AQ4467" s="94">
        <v>1.0785431588857335</v>
      </c>
      <c r="AR4467" s="94">
        <v>1.0314217858652481</v>
      </c>
      <c r="AS4467" s="43">
        <f t="shared" si="122"/>
        <v>44.343952592840481</v>
      </c>
    </row>
    <row r="4468" spans="3:45">
      <c r="C4468" s="34">
        <v>402</v>
      </c>
      <c r="D4468" s="94">
        <v>3.3</v>
      </c>
      <c r="E4468" s="94">
        <v>3.4174219797303977</v>
      </c>
      <c r="F4468" s="94">
        <v>2.9305882791307059</v>
      </c>
      <c r="G4468" s="94">
        <v>2.9899992905208568</v>
      </c>
      <c r="H4468" s="94">
        <v>2.6589854972060687</v>
      </c>
      <c r="I4468" s="94">
        <v>2.3840735156739821</v>
      </c>
      <c r="J4468" s="94">
        <v>2.5755805740150146</v>
      </c>
      <c r="K4468" s="94">
        <v>2.6160146767262109</v>
      </c>
      <c r="L4468" s="94">
        <v>2.5658096967374426</v>
      </c>
      <c r="M4468" s="94">
        <v>2.5027300609091845</v>
      </c>
      <c r="N4468" s="94">
        <v>2.3274468591242354</v>
      </c>
      <c r="O4468" s="94">
        <v>2.2551879276698492</v>
      </c>
      <c r="P4468" s="94">
        <v>2.2242141817010186</v>
      </c>
      <c r="Q4468" s="94">
        <v>2.2817322292886875</v>
      </c>
      <c r="R4468" s="94">
        <v>2.3384330100652755</v>
      </c>
      <c r="S4468" s="94">
        <v>2.4562631778223865</v>
      </c>
      <c r="T4468" s="94">
        <v>2.4703085570119252</v>
      </c>
      <c r="U4468" s="94">
        <v>2.1610533089461481</v>
      </c>
      <c r="V4468" s="94">
        <v>2.3039576383810223</v>
      </c>
      <c r="W4468" s="94">
        <v>2.1748389344970867</v>
      </c>
      <c r="X4468" s="94">
        <v>2.0911724736253343</v>
      </c>
      <c r="Y4468" s="94">
        <v>1.6529044466555771</v>
      </c>
      <c r="Z4468" s="94">
        <v>1.8269128643054013</v>
      </c>
      <c r="AA4468" s="94">
        <v>1.9871513535985619</v>
      </c>
      <c r="AB4468" s="94">
        <v>2.0616895632825614</v>
      </c>
      <c r="AC4468" s="94">
        <v>1.9220734600530405</v>
      </c>
      <c r="AD4468" s="94">
        <v>1.8100419775927881</v>
      </c>
      <c r="AE4468" s="94">
        <v>1.7632037644771406</v>
      </c>
      <c r="AF4468" s="94">
        <v>1.8753028138720917</v>
      </c>
      <c r="AG4468" s="94">
        <v>1.5661551180588613</v>
      </c>
      <c r="AH4468" s="94">
        <v>1.5438896918611469</v>
      </c>
      <c r="AI4468" s="94">
        <v>1.4256854041116891</v>
      </c>
      <c r="AJ4468" s="94">
        <v>1.3496219946598293</v>
      </c>
      <c r="AK4468" s="94">
        <v>1.2100402882201891</v>
      </c>
      <c r="AL4468" s="94">
        <v>1.3614113834278494</v>
      </c>
      <c r="AM4468" s="94">
        <v>1.1616587083330938</v>
      </c>
      <c r="AN4468" s="94">
        <v>1.0134091774987228</v>
      </c>
      <c r="AO4468" s="94">
        <v>1.136951897119747</v>
      </c>
      <c r="AP4468" s="94">
        <v>1.0179813297999483</v>
      </c>
      <c r="AQ4468" s="94">
        <v>1.0775274803033159</v>
      </c>
      <c r="AR4468" s="94">
        <v>1.0796218170621978</v>
      </c>
      <c r="AS4468" s="43">
        <f t="shared" si="122"/>
        <v>35.979797033041187</v>
      </c>
    </row>
    <row r="4469" spans="3:45">
      <c r="C4469" s="34">
        <v>403</v>
      </c>
      <c r="D4469" s="94">
        <v>3.3</v>
      </c>
      <c r="E4469" s="94">
        <v>3.2079443370021696</v>
      </c>
      <c r="F4469" s="94">
        <v>3.4488275260084973</v>
      </c>
      <c r="G4469" s="94">
        <v>3.4933273121111275</v>
      </c>
      <c r="H4469" s="94">
        <v>3.219577595411153</v>
      </c>
      <c r="I4469" s="94">
        <v>3.2938161298054203</v>
      </c>
      <c r="J4469" s="94">
        <v>3.2072674078436418</v>
      </c>
      <c r="K4469" s="94">
        <v>3.1388685033228194</v>
      </c>
      <c r="L4469" s="94">
        <v>2.9092722753374205</v>
      </c>
      <c r="M4469" s="94">
        <v>2.9352871761705437</v>
      </c>
      <c r="N4469" s="94">
        <v>2.926589341822889</v>
      </c>
      <c r="O4469" s="94">
        <v>2.9156877410140951</v>
      </c>
      <c r="P4469" s="94">
        <v>2.6775549763418671</v>
      </c>
      <c r="Q4469" s="94">
        <v>2.4458502671503402</v>
      </c>
      <c r="R4469" s="94">
        <v>2.3844768361575039</v>
      </c>
      <c r="S4469" s="94">
        <v>2.4462544554663022</v>
      </c>
      <c r="T4469" s="94">
        <v>2.3713113954998692</v>
      </c>
      <c r="U4469" s="94">
        <v>2.7550672060046075</v>
      </c>
      <c r="V4469" s="94">
        <v>2.8098828782886582</v>
      </c>
      <c r="W4469" s="94">
        <v>3.2416313709140248</v>
      </c>
      <c r="X4469" s="94">
        <v>3.1023290856245245</v>
      </c>
      <c r="Y4469" s="94">
        <v>3.2763420531592207</v>
      </c>
      <c r="Z4469" s="94">
        <v>3.2015433494405801</v>
      </c>
      <c r="AA4469" s="94">
        <v>3.1659349202615892</v>
      </c>
      <c r="AB4469" s="94">
        <v>3.3075645012096011</v>
      </c>
      <c r="AC4469" s="94">
        <v>2.8265153258043667</v>
      </c>
      <c r="AD4469" s="94">
        <v>2.9791136003528851</v>
      </c>
      <c r="AE4469" s="94">
        <v>2.966003530417646</v>
      </c>
      <c r="AF4469" s="94">
        <v>3.238818860608434</v>
      </c>
      <c r="AG4469" s="94">
        <v>3.0301115980664703</v>
      </c>
      <c r="AH4469" s="94">
        <v>2.968349228811983</v>
      </c>
      <c r="AI4469" s="94">
        <v>2.6809784272876507</v>
      </c>
      <c r="AJ4469" s="94">
        <v>2.8614552012868701</v>
      </c>
      <c r="AK4469" s="94">
        <v>2.766927824216034</v>
      </c>
      <c r="AL4469" s="94">
        <v>2.7164850417773114</v>
      </c>
      <c r="AM4469" s="94">
        <v>2.2902790905009951</v>
      </c>
      <c r="AN4469" s="94">
        <v>2.2676847234025068</v>
      </c>
      <c r="AO4469" s="94">
        <v>2.1137286776143491</v>
      </c>
      <c r="AP4469" s="94">
        <v>1.9613182731195038</v>
      </c>
      <c r="AQ4469" s="94">
        <v>1.8796153423048372</v>
      </c>
      <c r="AR4469" s="94">
        <v>2.0010461557238841</v>
      </c>
      <c r="AS4469" s="43">
        <f t="shared" si="122"/>
        <v>44.892835569859308</v>
      </c>
    </row>
    <row r="4470" spans="3:45">
      <c r="C4470" s="34">
        <v>404</v>
      </c>
      <c r="D4470" s="94">
        <v>3.3</v>
      </c>
      <c r="E4470" s="94">
        <v>3.4264457321565369</v>
      </c>
      <c r="F4470" s="94">
        <v>3.6987435130749171</v>
      </c>
      <c r="G4470" s="94">
        <v>3.7013127720983445</v>
      </c>
      <c r="H4470" s="94">
        <v>3.6638616204201973</v>
      </c>
      <c r="I4470" s="94">
        <v>3.7899840586941322</v>
      </c>
      <c r="J4470" s="94">
        <v>3.2856356273712723</v>
      </c>
      <c r="K4470" s="94">
        <v>3.3368869962717822</v>
      </c>
      <c r="L4470" s="94">
        <v>3.0504356152059233</v>
      </c>
      <c r="M4470" s="94">
        <v>3.1507092327565855</v>
      </c>
      <c r="N4470" s="94">
        <v>2.6504313229574836</v>
      </c>
      <c r="O4470" s="94">
        <v>2.3855583736746802</v>
      </c>
      <c r="P4470" s="94">
        <v>2.346588939838234</v>
      </c>
      <c r="Q4470" s="94">
        <v>2.3169880287266991</v>
      </c>
      <c r="R4470" s="94">
        <v>2.2959304050605192</v>
      </c>
      <c r="S4470" s="94">
        <v>2.3065828063142075</v>
      </c>
      <c r="T4470" s="94">
        <v>2.1455243831198634</v>
      </c>
      <c r="U4470" s="94">
        <v>2.1000459236646867</v>
      </c>
      <c r="V4470" s="94">
        <v>2.0824293269599088</v>
      </c>
      <c r="W4470" s="94">
        <v>2.0193788983686494</v>
      </c>
      <c r="X4470" s="94">
        <v>1.9559076706341327</v>
      </c>
      <c r="Y4470" s="94">
        <v>1.6702659346745918</v>
      </c>
      <c r="Z4470" s="94">
        <v>1.7550644162982563</v>
      </c>
      <c r="AA4470" s="94">
        <v>1.7777924302445252</v>
      </c>
      <c r="AB4470" s="94">
        <v>1.9285263382917179</v>
      </c>
      <c r="AC4470" s="94">
        <v>1.752013696447505</v>
      </c>
      <c r="AD4470" s="94">
        <v>1.7536825122960626</v>
      </c>
      <c r="AE4470" s="94">
        <v>1.8857970645000186</v>
      </c>
      <c r="AF4470" s="94">
        <v>1.6555921905407254</v>
      </c>
      <c r="AG4470" s="94">
        <v>1.7854364468298154</v>
      </c>
      <c r="AH4470" s="94">
        <v>1.8330955412199568</v>
      </c>
      <c r="AI4470" s="94">
        <v>1.8535709378364409</v>
      </c>
      <c r="AJ4470" s="94">
        <v>1.5541622272629751</v>
      </c>
      <c r="AK4470" s="94">
        <v>1.4680334366769245</v>
      </c>
      <c r="AL4470" s="94">
        <v>1.5314300354075543</v>
      </c>
      <c r="AM4470" s="94">
        <v>1.6108173089494175</v>
      </c>
      <c r="AN4470" s="94">
        <v>1.6123108070753753</v>
      </c>
      <c r="AO4470" s="94">
        <v>1.6795796091845512</v>
      </c>
      <c r="AP4470" s="94">
        <v>1.7328380423108727</v>
      </c>
      <c r="AQ4470" s="94">
        <v>1.7441107421052411</v>
      </c>
      <c r="AR4470" s="94">
        <v>1.8303992891850815</v>
      </c>
      <c r="AS4470" s="43">
        <f t="shared" si="122"/>
        <v>40.866778308114803</v>
      </c>
    </row>
    <row r="4471" spans="3:45">
      <c r="C4471" s="34">
        <v>405</v>
      </c>
      <c r="D4471" s="94">
        <v>3.3</v>
      </c>
      <c r="E4471" s="94">
        <v>2.9077127359274382</v>
      </c>
      <c r="F4471" s="94">
        <v>3.0927933882120642</v>
      </c>
      <c r="G4471" s="94">
        <v>2.9688811297252697</v>
      </c>
      <c r="H4471" s="94">
        <v>2.7731885033816579</v>
      </c>
      <c r="I4471" s="94">
        <v>2.8859936074744179</v>
      </c>
      <c r="J4471" s="94">
        <v>2.6578360803327019</v>
      </c>
      <c r="K4471" s="94">
        <v>2.5857407782894422</v>
      </c>
      <c r="L4471" s="94">
        <v>2.6585847929408994</v>
      </c>
      <c r="M4471" s="94">
        <v>2.1363284618928886</v>
      </c>
      <c r="N4471" s="94">
        <v>2.0340687127727732</v>
      </c>
      <c r="O4471" s="94">
        <v>2.2978180658152252</v>
      </c>
      <c r="P4471" s="94">
        <v>2.0196213562039977</v>
      </c>
      <c r="Q4471" s="94">
        <v>1.9949086220070478</v>
      </c>
      <c r="R4471" s="94">
        <v>1.7364189234435814</v>
      </c>
      <c r="S4471" s="94">
        <v>2.0438577442028065</v>
      </c>
      <c r="T4471" s="94">
        <v>2.1993994925971716</v>
      </c>
      <c r="U4471" s="94">
        <v>2.1550168301908132</v>
      </c>
      <c r="V4471" s="94">
        <v>1.9829165468217353</v>
      </c>
      <c r="W4471" s="94">
        <v>1.783665973210393</v>
      </c>
      <c r="X4471" s="94">
        <v>1.9448243339249045</v>
      </c>
      <c r="Y4471" s="94">
        <v>1.7537322885029389</v>
      </c>
      <c r="Z4471" s="94">
        <v>1.7267628642648007</v>
      </c>
      <c r="AA4471" s="94">
        <v>1.7525614957176083</v>
      </c>
      <c r="AB4471" s="94">
        <v>1.791367398041104</v>
      </c>
      <c r="AC4471" s="94">
        <v>1.5755748596682484</v>
      </c>
      <c r="AD4471" s="94">
        <v>1.5087801640477472</v>
      </c>
      <c r="AE4471" s="94">
        <v>1.4790386241749587</v>
      </c>
      <c r="AF4471" s="94">
        <v>1.3661629635397758</v>
      </c>
      <c r="AG4471" s="94">
        <v>1.2611526181554793</v>
      </c>
      <c r="AH4471" s="94">
        <v>1.0727176177915494</v>
      </c>
      <c r="AI4471" s="94">
        <v>1.0069044879079567</v>
      </c>
      <c r="AJ4471" s="94">
        <v>1.0080633506732892</v>
      </c>
      <c r="AK4471" s="94">
        <v>1.0899806106340206</v>
      </c>
      <c r="AL4471" s="94">
        <v>1.1298146740091084</v>
      </c>
      <c r="AM4471" s="94">
        <v>1.0533921070449106</v>
      </c>
      <c r="AN4471" s="94">
        <v>1.1033523567561636</v>
      </c>
      <c r="AO4471" s="94">
        <v>1.1455119395706297</v>
      </c>
      <c r="AP4471" s="94">
        <v>1.1626690758575633</v>
      </c>
      <c r="AQ4471" s="94">
        <v>1.0718430648312456</v>
      </c>
      <c r="AR4471" s="94">
        <v>0.96919147498254365</v>
      </c>
      <c r="AS4471" s="43">
        <f t="shared" si="122"/>
        <v>34.16604040284237</v>
      </c>
    </row>
    <row r="4472" spans="3:45">
      <c r="C4472" s="34">
        <v>406</v>
      </c>
      <c r="D4472" s="94">
        <v>3.3</v>
      </c>
      <c r="E4472" s="94">
        <v>3.5053710637905171</v>
      </c>
      <c r="F4472" s="94">
        <v>3.3018241154401871</v>
      </c>
      <c r="G4472" s="94">
        <v>3.1821025689524154</v>
      </c>
      <c r="H4472" s="94">
        <v>2.8552510902661119</v>
      </c>
      <c r="I4472" s="94">
        <v>2.865053788796696</v>
      </c>
      <c r="J4472" s="94">
        <v>2.860828380764922</v>
      </c>
      <c r="K4472" s="94">
        <v>2.896381038395877</v>
      </c>
      <c r="L4472" s="94">
        <v>2.9743279061869603</v>
      </c>
      <c r="M4472" s="94">
        <v>3.0811507461205503</v>
      </c>
      <c r="N4472" s="94">
        <v>2.8691602850085571</v>
      </c>
      <c r="O4472" s="94">
        <v>2.8132052207691234</v>
      </c>
      <c r="P4472" s="94">
        <v>2.8893611852976115</v>
      </c>
      <c r="Q4472" s="94">
        <v>2.569643849050625</v>
      </c>
      <c r="R4472" s="94">
        <v>2.4968755539698941</v>
      </c>
      <c r="S4472" s="94">
        <v>2.5154941084924896</v>
      </c>
      <c r="T4472" s="94">
        <v>2.603270239555119</v>
      </c>
      <c r="U4472" s="94">
        <v>2.5674657739316675</v>
      </c>
      <c r="V4472" s="94">
        <v>2.8192639510100377</v>
      </c>
      <c r="W4472" s="94">
        <v>2.8495030599725419</v>
      </c>
      <c r="X4472" s="94">
        <v>2.5173862018853082</v>
      </c>
      <c r="Y4472" s="94">
        <v>2.4717715237856872</v>
      </c>
      <c r="Z4472" s="94">
        <v>2.9728006457548677</v>
      </c>
      <c r="AA4472" s="94">
        <v>2.957960079121253</v>
      </c>
      <c r="AB4472" s="94">
        <v>2.7972227591151708</v>
      </c>
      <c r="AC4472" s="94">
        <v>2.7002714779524952</v>
      </c>
      <c r="AD4472" s="94">
        <v>2.3757287463196639</v>
      </c>
      <c r="AE4472" s="94">
        <v>2.4286009454612154</v>
      </c>
      <c r="AF4472" s="94">
        <v>2.5969926498021283</v>
      </c>
      <c r="AG4472" s="94">
        <v>2.5154525145593509</v>
      </c>
      <c r="AH4472" s="94">
        <v>2.2988946493217357</v>
      </c>
      <c r="AI4472" s="94">
        <v>2.1039014284697481</v>
      </c>
      <c r="AJ4472" s="94">
        <v>2.1283485354015497</v>
      </c>
      <c r="AK4472" s="94">
        <v>1.9112226754056085</v>
      </c>
      <c r="AL4472" s="94">
        <v>1.8832841143116217</v>
      </c>
      <c r="AM4472" s="94">
        <v>1.8852552286889606</v>
      </c>
      <c r="AN4472" s="94">
        <v>1.9530495256081346</v>
      </c>
      <c r="AO4472" s="94">
        <v>1.8634451454453305</v>
      </c>
      <c r="AP4472" s="94">
        <v>1.7842486019752062</v>
      </c>
      <c r="AQ4472" s="94">
        <v>1.7974812070905397</v>
      </c>
      <c r="AR4472" s="94">
        <v>1.6979985954878791</v>
      </c>
      <c r="AS4472" s="43">
        <f t="shared" si="122"/>
        <v>42.260971129190189</v>
      </c>
    </row>
    <row r="4473" spans="3:45">
      <c r="C4473" s="34">
        <v>407</v>
      </c>
      <c r="D4473" s="94">
        <v>3.3</v>
      </c>
      <c r="E4473" s="94">
        <v>3.5178341877853567</v>
      </c>
      <c r="F4473" s="94">
        <v>3.7853087359577109</v>
      </c>
      <c r="G4473" s="94">
        <v>3.8689056331208733</v>
      </c>
      <c r="H4473" s="94">
        <v>3.9091649314458015</v>
      </c>
      <c r="I4473" s="94">
        <v>4.2477805040836119</v>
      </c>
      <c r="J4473" s="94">
        <v>4.5849582820101382</v>
      </c>
      <c r="K4473" s="94">
        <v>4.5917993840097875</v>
      </c>
      <c r="L4473" s="94">
        <v>4.4738122774421454</v>
      </c>
      <c r="M4473" s="94">
        <v>4.9148736536744568</v>
      </c>
      <c r="N4473" s="94">
        <v>5.4055708171101697</v>
      </c>
      <c r="O4473" s="94">
        <v>4.9784981395824088</v>
      </c>
      <c r="P4473" s="94">
        <v>4.6468679761948648</v>
      </c>
      <c r="Q4473" s="94">
        <v>4.6559353775311116</v>
      </c>
      <c r="R4473" s="94">
        <v>4.5145222091308712</v>
      </c>
      <c r="S4473" s="94">
        <v>4.6280245543051448</v>
      </c>
      <c r="T4473" s="94">
        <v>4.695042715714286</v>
      </c>
      <c r="U4473" s="94">
        <v>4.7161373262928166</v>
      </c>
      <c r="V4473" s="94">
        <v>4.721947720024616</v>
      </c>
      <c r="W4473" s="94">
        <v>4.4520707906078307</v>
      </c>
      <c r="X4473" s="94">
        <v>4.0615997675227389</v>
      </c>
      <c r="Y4473" s="94">
        <v>3.7526122006991112</v>
      </c>
      <c r="Z4473" s="94">
        <v>3.404156369899618</v>
      </c>
      <c r="AA4473" s="94">
        <v>3.3614466667264131</v>
      </c>
      <c r="AB4473" s="94">
        <v>2.9829614272398084</v>
      </c>
      <c r="AC4473" s="94">
        <v>2.8448359490020256</v>
      </c>
      <c r="AD4473" s="94">
        <v>2.6640344396443552</v>
      </c>
      <c r="AE4473" s="94">
        <v>2.2547547808733186</v>
      </c>
      <c r="AF4473" s="94">
        <v>2.1734316115805647</v>
      </c>
      <c r="AG4473" s="94">
        <v>2.062584965338512</v>
      </c>
      <c r="AH4473" s="94">
        <v>2.0745576673434138</v>
      </c>
      <c r="AI4473" s="94">
        <v>2.0320294696748138</v>
      </c>
      <c r="AJ4473" s="94">
        <v>1.853825365249125</v>
      </c>
      <c r="AK4473" s="94">
        <v>1.6497608743950611</v>
      </c>
      <c r="AL4473" s="94">
        <v>1.5943550125257677</v>
      </c>
      <c r="AM4473" s="94">
        <v>1.4777840978956405</v>
      </c>
      <c r="AN4473" s="94">
        <v>1.4133906525691264</v>
      </c>
      <c r="AO4473" s="94">
        <v>1.4828562765052833</v>
      </c>
      <c r="AP4473" s="94">
        <v>1.4392673868741137</v>
      </c>
      <c r="AQ4473" s="94">
        <v>1.397190870189418</v>
      </c>
      <c r="AR4473" s="94">
        <v>1.3211590310491752</v>
      </c>
      <c r="AS4473" s="43">
        <f t="shared" si="122"/>
        <v>57.965969349534952</v>
      </c>
    </row>
    <row r="4474" spans="3:45">
      <c r="C4474" s="34">
        <v>408</v>
      </c>
      <c r="D4474" s="94">
        <v>3.3</v>
      </c>
      <c r="E4474" s="94">
        <v>3.3056890111363813</v>
      </c>
      <c r="F4474" s="94">
        <v>3.1254683092703694</v>
      </c>
      <c r="G4474" s="94">
        <v>3.0466165403060215</v>
      </c>
      <c r="H4474" s="94">
        <v>3.4024564837818292</v>
      </c>
      <c r="I4474" s="94">
        <v>3.8049152427993307</v>
      </c>
      <c r="J4474" s="94">
        <v>3.8222653138721365</v>
      </c>
      <c r="K4474" s="94">
        <v>3.4059948413780239</v>
      </c>
      <c r="L4474" s="94">
        <v>3.5105079458809447</v>
      </c>
      <c r="M4474" s="94">
        <v>3.5858597902218912</v>
      </c>
      <c r="N4474" s="94">
        <v>3.6908745319299272</v>
      </c>
      <c r="O4474" s="94">
        <v>3.6687719485992729</v>
      </c>
      <c r="P4474" s="94">
        <v>3.0906083544564611</v>
      </c>
      <c r="Q4474" s="94">
        <v>3.1665058006111089</v>
      </c>
      <c r="R4474" s="94">
        <v>3.6353630279758149</v>
      </c>
      <c r="S4474" s="94">
        <v>3.206781838684396</v>
      </c>
      <c r="T4474" s="94">
        <v>3.37518019973801</v>
      </c>
      <c r="U4474" s="94">
        <v>3.0381873448936907</v>
      </c>
      <c r="V4474" s="94">
        <v>2.9020880104642908</v>
      </c>
      <c r="W4474" s="94">
        <v>2.7317233379802506</v>
      </c>
      <c r="X4474" s="94">
        <v>2.7441219567812345</v>
      </c>
      <c r="Y4474" s="94">
        <v>2.5378947150469808</v>
      </c>
      <c r="Z4474" s="94">
        <v>2.5928818331389243</v>
      </c>
      <c r="AA4474" s="94">
        <v>2.2688192551548911</v>
      </c>
      <c r="AB4474" s="94">
        <v>1.8667070857886983</v>
      </c>
      <c r="AC4474" s="94">
        <v>1.9453477735411475</v>
      </c>
      <c r="AD4474" s="94">
        <v>1.7833791499404086</v>
      </c>
      <c r="AE4474" s="94">
        <v>1.8836185860950874</v>
      </c>
      <c r="AF4474" s="94">
        <v>1.6585858423885114</v>
      </c>
      <c r="AG4474" s="94">
        <v>1.4771818495002091</v>
      </c>
      <c r="AH4474" s="94">
        <v>1.3631171068665602</v>
      </c>
      <c r="AI4474" s="94">
        <v>1.3400264646558018</v>
      </c>
      <c r="AJ4474" s="94">
        <v>1.463787232261285</v>
      </c>
      <c r="AK4474" s="94">
        <v>1.581164169144206</v>
      </c>
      <c r="AL4474" s="94">
        <v>1.4121229949827261</v>
      </c>
      <c r="AM4474" s="94">
        <v>1.3136231379452765</v>
      </c>
      <c r="AN4474" s="94">
        <v>1.3207698491415256</v>
      </c>
      <c r="AO4474" s="94">
        <v>1.3539822197069302</v>
      </c>
      <c r="AP4474" s="94">
        <v>1.2788682884791802</v>
      </c>
      <c r="AQ4474" s="94">
        <v>1.3045540805661122</v>
      </c>
      <c r="AR4474" s="94">
        <v>1.1977755118241145</v>
      </c>
      <c r="AS4474" s="43">
        <f t="shared" si="122"/>
        <v>44.899196895925094</v>
      </c>
    </row>
    <row r="4475" spans="3:45">
      <c r="C4475" s="34">
        <v>409</v>
      </c>
      <c r="D4475" s="94">
        <v>3.3</v>
      </c>
      <c r="E4475" s="94">
        <v>3.2352316306142281</v>
      </c>
      <c r="F4475" s="94">
        <v>3.0539422311125479</v>
      </c>
      <c r="G4475" s="94">
        <v>3.215551241007554</v>
      </c>
      <c r="H4475" s="94">
        <v>3.3876152088445646</v>
      </c>
      <c r="I4475" s="94">
        <v>3.4618454235837395</v>
      </c>
      <c r="J4475" s="94">
        <v>3.3648734699252731</v>
      </c>
      <c r="K4475" s="94">
        <v>3.5340834574612292</v>
      </c>
      <c r="L4475" s="94">
        <v>3.5817998821997921</v>
      </c>
      <c r="M4475" s="94">
        <v>3.672259914625807</v>
      </c>
      <c r="N4475" s="94">
        <v>3.7262878249777627</v>
      </c>
      <c r="O4475" s="94">
        <v>3.8266130454881946</v>
      </c>
      <c r="P4475" s="94">
        <v>3.5962912224937904</v>
      </c>
      <c r="Q4475" s="94">
        <v>3.5072919110594016</v>
      </c>
      <c r="R4475" s="94">
        <v>3.6687466389246586</v>
      </c>
      <c r="S4475" s="94">
        <v>4.0780546071049208</v>
      </c>
      <c r="T4475" s="94">
        <v>3.6660127144972043</v>
      </c>
      <c r="U4475" s="94">
        <v>3.7916603436688083</v>
      </c>
      <c r="V4475" s="94">
        <v>3.4961836310901759</v>
      </c>
      <c r="W4475" s="94">
        <v>3.2331678571772362</v>
      </c>
      <c r="X4475" s="94">
        <v>3.2307167996618529</v>
      </c>
      <c r="Y4475" s="94">
        <v>3.2574215239283348</v>
      </c>
      <c r="Z4475" s="94">
        <v>3.3614815793939883</v>
      </c>
      <c r="AA4475" s="94">
        <v>3.1521487168420892</v>
      </c>
      <c r="AB4475" s="94">
        <v>3.2849969525191036</v>
      </c>
      <c r="AC4475" s="94">
        <v>3.1803718902895772</v>
      </c>
      <c r="AD4475" s="94">
        <v>2.7828534853840687</v>
      </c>
      <c r="AE4475" s="94">
        <v>3.0066778083197874</v>
      </c>
      <c r="AF4475" s="94">
        <v>2.7900559341876487</v>
      </c>
      <c r="AG4475" s="94">
        <v>2.6950265831834295</v>
      </c>
      <c r="AH4475" s="94">
        <v>2.8790923158225357</v>
      </c>
      <c r="AI4475" s="94">
        <v>3.0526966496841426</v>
      </c>
      <c r="AJ4475" s="94">
        <v>3.1800489639260991</v>
      </c>
      <c r="AK4475" s="94">
        <v>3.080686581120343</v>
      </c>
      <c r="AL4475" s="94">
        <v>3.1317805145113082</v>
      </c>
      <c r="AM4475" s="94">
        <v>3.1623420126429429</v>
      </c>
      <c r="AN4475" s="94">
        <v>3.3487287234061389</v>
      </c>
      <c r="AO4475" s="94">
        <v>3.1869799227762949</v>
      </c>
      <c r="AP4475" s="94">
        <v>3.5666595239817891</v>
      </c>
      <c r="AQ4475" s="94">
        <v>3.3057463730794621</v>
      </c>
      <c r="AR4475" s="94">
        <v>3.167347796925942</v>
      </c>
      <c r="AS4475" s="43">
        <f t="shared" si="122"/>
        <v>50.610321624388192</v>
      </c>
    </row>
    <row r="4476" spans="3:45">
      <c r="C4476" s="34">
        <v>410</v>
      </c>
      <c r="D4476" s="94">
        <v>3.3</v>
      </c>
      <c r="E4476" s="94">
        <v>3.2233504692637576</v>
      </c>
      <c r="F4476" s="94">
        <v>2.9420755974431709</v>
      </c>
      <c r="G4476" s="94">
        <v>3.011220925438908</v>
      </c>
      <c r="H4476" s="94">
        <v>3.302073938059598</v>
      </c>
      <c r="I4476" s="94">
        <v>3.0749604704497711</v>
      </c>
      <c r="J4476" s="94">
        <v>3.255815453617902</v>
      </c>
      <c r="K4476" s="94">
        <v>3.1956421498890273</v>
      </c>
      <c r="L4476" s="94">
        <v>3.0810898484922093</v>
      </c>
      <c r="M4476" s="94">
        <v>3.1275676316056926</v>
      </c>
      <c r="N4476" s="94">
        <v>3.0209839009814732</v>
      </c>
      <c r="O4476" s="94">
        <v>2.8543699269306955</v>
      </c>
      <c r="P4476" s="94">
        <v>3.249211798933973</v>
      </c>
      <c r="Q4476" s="94">
        <v>3.3657668489135095</v>
      </c>
      <c r="R4476" s="94">
        <v>3.4249088422798035</v>
      </c>
      <c r="S4476" s="94">
        <v>3.4837704255317834</v>
      </c>
      <c r="T4476" s="94">
        <v>3.5655474227751283</v>
      </c>
      <c r="U4476" s="94">
        <v>3.4706503550418311</v>
      </c>
      <c r="V4476" s="94">
        <v>3.5991539637646763</v>
      </c>
      <c r="W4476" s="94">
        <v>3.5013303698722638</v>
      </c>
      <c r="X4476" s="94">
        <v>3.779615802792252</v>
      </c>
      <c r="Y4476" s="94">
        <v>3.8033071250551509</v>
      </c>
      <c r="Z4476" s="94">
        <v>3.2978117399861135</v>
      </c>
      <c r="AA4476" s="94">
        <v>3.5746107993964196</v>
      </c>
      <c r="AB4476" s="94">
        <v>3.6728411022365455</v>
      </c>
      <c r="AC4476" s="94">
        <v>3.8270177849311109</v>
      </c>
      <c r="AD4476" s="94">
        <v>3.9603451412221617</v>
      </c>
      <c r="AE4476" s="94">
        <v>3.7368073999128391</v>
      </c>
      <c r="AF4476" s="94">
        <v>3.6623172373798076</v>
      </c>
      <c r="AG4476" s="94">
        <v>3.6910519176094896</v>
      </c>
      <c r="AH4476" s="94">
        <v>3.3849154298938666</v>
      </c>
      <c r="AI4476" s="94">
        <v>3.4737983165523882</v>
      </c>
      <c r="AJ4476" s="94">
        <v>3.6382738033456348</v>
      </c>
      <c r="AK4476" s="94">
        <v>3.7565311356163096</v>
      </c>
      <c r="AL4476" s="94">
        <v>3.4080108783419782</v>
      </c>
      <c r="AM4476" s="94">
        <v>3.9142550888157115</v>
      </c>
      <c r="AN4476" s="94">
        <v>4.1563546214308627</v>
      </c>
      <c r="AO4476" s="94">
        <v>4.1884837635289962</v>
      </c>
      <c r="AP4476" s="94">
        <v>3.8832709113341926</v>
      </c>
      <c r="AQ4476" s="94">
        <v>3.6393403192776383</v>
      </c>
      <c r="AR4476" s="94">
        <v>3.2537035060685118</v>
      </c>
      <c r="AS4476" s="43">
        <f t="shared" si="122"/>
        <v>49.71185575201789</v>
      </c>
    </row>
    <row r="4477" spans="3:45">
      <c r="C4477" s="34">
        <v>411</v>
      </c>
      <c r="D4477" s="94">
        <v>3.3</v>
      </c>
      <c r="E4477" s="94">
        <v>3.0365474927577893</v>
      </c>
      <c r="F4477" s="94">
        <v>3.1634756931987442</v>
      </c>
      <c r="G4477" s="94">
        <v>2.9787602969773896</v>
      </c>
      <c r="H4477" s="94">
        <v>3.158674767847943</v>
      </c>
      <c r="I4477" s="94">
        <v>2.9965046892744414</v>
      </c>
      <c r="J4477" s="94">
        <v>2.8149106468187117</v>
      </c>
      <c r="K4477" s="94">
        <v>2.4401542943003074</v>
      </c>
      <c r="L4477" s="94">
        <v>2.1725365303516386</v>
      </c>
      <c r="M4477" s="94">
        <v>2.0731153632409338</v>
      </c>
      <c r="N4477" s="94">
        <v>2.0817983753319793</v>
      </c>
      <c r="O4477" s="94">
        <v>2.4485812220904553</v>
      </c>
      <c r="P4477" s="94">
        <v>2.6095415642313435</v>
      </c>
      <c r="Q4477" s="94">
        <v>2.8769974732281476</v>
      </c>
      <c r="R4477" s="94">
        <v>2.7993080049563326</v>
      </c>
      <c r="S4477" s="94">
        <v>2.6121252096464591</v>
      </c>
      <c r="T4477" s="94">
        <v>2.4055360920581044</v>
      </c>
      <c r="U4477" s="94">
        <v>2.3511123577731143</v>
      </c>
      <c r="V4477" s="94">
        <v>1.9728132389008968</v>
      </c>
      <c r="W4477" s="94">
        <v>1.8047294416200788</v>
      </c>
      <c r="X4477" s="94">
        <v>1.7358858826505401</v>
      </c>
      <c r="Y4477" s="94">
        <v>1.6877775570771751</v>
      </c>
      <c r="Z4477" s="94">
        <v>1.7000048432411714</v>
      </c>
      <c r="AA4477" s="94">
        <v>1.6156318565226475</v>
      </c>
      <c r="AB4477" s="94">
        <v>1.6199504246583789</v>
      </c>
      <c r="AC4477" s="94">
        <v>1.5084874660605219</v>
      </c>
      <c r="AD4477" s="94">
        <v>1.3892719623716614</v>
      </c>
      <c r="AE4477" s="94">
        <v>1.2552298727533175</v>
      </c>
      <c r="AF4477" s="94">
        <v>1.3235584377048524</v>
      </c>
      <c r="AG4477" s="94">
        <v>1.2110764949513251</v>
      </c>
      <c r="AH4477" s="94">
        <v>1.3332126464932095</v>
      </c>
      <c r="AI4477" s="94">
        <v>1.3730686890941077</v>
      </c>
      <c r="AJ4477" s="94">
        <v>1.180943404419238</v>
      </c>
      <c r="AK4477" s="94">
        <v>1.1015035746613813</v>
      </c>
      <c r="AL4477" s="94">
        <v>1.1587761542309267</v>
      </c>
      <c r="AM4477" s="94">
        <v>1.2447177285963542</v>
      </c>
      <c r="AN4477" s="94">
        <v>1.1997161412633732</v>
      </c>
      <c r="AO4477" s="94">
        <v>1.1629292404349372</v>
      </c>
      <c r="AP4477" s="94">
        <v>1.1609839828110418</v>
      </c>
      <c r="AQ4477" s="94">
        <v>1.1648129096816973</v>
      </c>
      <c r="AR4477" s="94">
        <v>1.0156140707686114</v>
      </c>
      <c r="AS4477" s="43">
        <f t="shared" si="122"/>
        <v>35.884658688140711</v>
      </c>
    </row>
    <row r="4478" spans="3:45">
      <c r="C4478" s="34">
        <v>412</v>
      </c>
      <c r="D4478" s="94">
        <v>3.3</v>
      </c>
      <c r="E4478" s="94">
        <v>3.1632207221821695</v>
      </c>
      <c r="F4478" s="94">
        <v>2.4868675977869348</v>
      </c>
      <c r="G4478" s="94">
        <v>2.4821410146942791</v>
      </c>
      <c r="H4478" s="94">
        <v>2.6822481755133234</v>
      </c>
      <c r="I4478" s="94">
        <v>2.6893399930266333</v>
      </c>
      <c r="J4478" s="94">
        <v>2.6806552168333453</v>
      </c>
      <c r="K4478" s="94">
        <v>2.6355900694037708</v>
      </c>
      <c r="L4478" s="94">
        <v>2.8814450603632422</v>
      </c>
      <c r="M4478" s="94">
        <v>3.2048041890283501</v>
      </c>
      <c r="N4478" s="94">
        <v>3.7425643408713278</v>
      </c>
      <c r="O4478" s="94">
        <v>3.9032047422281639</v>
      </c>
      <c r="P4478" s="94">
        <v>4.2415759732155296</v>
      </c>
      <c r="Q4478" s="94">
        <v>3.2811511099730137</v>
      </c>
      <c r="R4478" s="94">
        <v>3.5254043403663244</v>
      </c>
      <c r="S4478" s="94">
        <v>3.1276209954193508</v>
      </c>
      <c r="T4478" s="94">
        <v>3.0583260632520339</v>
      </c>
      <c r="U4478" s="94">
        <v>2.8253488637636774</v>
      </c>
      <c r="V4478" s="94">
        <v>2.415404537233615</v>
      </c>
      <c r="W4478" s="94">
        <v>2.3372789484824135</v>
      </c>
      <c r="X4478" s="94">
        <v>2.3939143828537111</v>
      </c>
      <c r="Y4478" s="94">
        <v>2.2331064017246862</v>
      </c>
      <c r="Z4478" s="94">
        <v>2.083223579023723</v>
      </c>
      <c r="AA4478" s="94">
        <v>2.1549658176800266</v>
      </c>
      <c r="AB4478" s="94">
        <v>2.2987101679404773</v>
      </c>
      <c r="AC4478" s="94">
        <v>2.3172694657751269</v>
      </c>
      <c r="AD4478" s="94">
        <v>2.3981305267781723</v>
      </c>
      <c r="AE4478" s="94">
        <v>2.2010085296093922</v>
      </c>
      <c r="AF4478" s="94">
        <v>2.310320235969213</v>
      </c>
      <c r="AG4478" s="94">
        <v>2.5024704982639152</v>
      </c>
      <c r="AH4478" s="94">
        <v>2.4058201439648075</v>
      </c>
      <c r="AI4478" s="94">
        <v>2.4042407537223216</v>
      </c>
      <c r="AJ4478" s="94">
        <v>2.3986956346917152</v>
      </c>
      <c r="AK4478" s="94">
        <v>2.1432585972587948</v>
      </c>
      <c r="AL4478" s="94">
        <v>1.9308929425322703</v>
      </c>
      <c r="AM4478" s="94">
        <v>1.9842520689819205</v>
      </c>
      <c r="AN4478" s="94">
        <v>1.8050370266774438</v>
      </c>
      <c r="AO4478" s="94">
        <v>1.7583421268370985</v>
      </c>
      <c r="AP4478" s="94">
        <v>1.6922889577862332</v>
      </c>
      <c r="AQ4478" s="94">
        <v>1.6527285780738414</v>
      </c>
      <c r="AR4478" s="94">
        <v>1.8094152304463289</v>
      </c>
      <c r="AS4478" s="43">
        <f t="shared" si="122"/>
        <v>42.056729314604418</v>
      </c>
    </row>
    <row r="4479" spans="3:45">
      <c r="C4479" s="34">
        <v>413</v>
      </c>
      <c r="D4479" s="94">
        <v>3.3</v>
      </c>
      <c r="E4479" s="94">
        <v>3.1988642420356475</v>
      </c>
      <c r="F4479" s="94">
        <v>2.8474982883610034</v>
      </c>
      <c r="G4479" s="94">
        <v>2.7019320610480748</v>
      </c>
      <c r="H4479" s="94">
        <v>2.7291749138030927</v>
      </c>
      <c r="I4479" s="94">
        <v>3.1071771150361194</v>
      </c>
      <c r="J4479" s="94">
        <v>2.9429061974068427</v>
      </c>
      <c r="K4479" s="94">
        <v>2.6590286477422658</v>
      </c>
      <c r="L4479" s="94">
        <v>2.6198006773694593</v>
      </c>
      <c r="M4479" s="94">
        <v>2.4659842191288774</v>
      </c>
      <c r="N4479" s="94">
        <v>2.4851731913454587</v>
      </c>
      <c r="O4479" s="94">
        <v>2.7262649304357107</v>
      </c>
      <c r="P4479" s="94">
        <v>2.3751433338800432</v>
      </c>
      <c r="Q4479" s="94">
        <v>2.4342489439640236</v>
      </c>
      <c r="R4479" s="94">
        <v>2.1421645047255895</v>
      </c>
      <c r="S4479" s="94">
        <v>1.9083541083415951</v>
      </c>
      <c r="T4479" s="94">
        <v>1.9426528482917436</v>
      </c>
      <c r="U4479" s="94">
        <v>1.7787411105000668</v>
      </c>
      <c r="V4479" s="94">
        <v>1.457567556612998</v>
      </c>
      <c r="W4479" s="94">
        <v>1.4711944951849665</v>
      </c>
      <c r="X4479" s="94">
        <v>1.6717659629602613</v>
      </c>
      <c r="Y4479" s="94">
        <v>1.5653597079510559</v>
      </c>
      <c r="Z4479" s="94">
        <v>1.8472411564029203</v>
      </c>
      <c r="AA4479" s="94">
        <v>1.8704425530141127</v>
      </c>
      <c r="AB4479" s="94">
        <v>1.9030862552523993</v>
      </c>
      <c r="AC4479" s="94">
        <v>1.8853224825558466</v>
      </c>
      <c r="AD4479" s="94">
        <v>1.7984555347714533</v>
      </c>
      <c r="AE4479" s="94">
        <v>1.7184121444901053</v>
      </c>
      <c r="AF4479" s="94">
        <v>2.0165253901316675</v>
      </c>
      <c r="AG4479" s="94">
        <v>1.9680022114565479</v>
      </c>
      <c r="AH4479" s="94">
        <v>1.8078999932860031</v>
      </c>
      <c r="AI4479" s="94">
        <v>1.6342249820950314</v>
      </c>
      <c r="AJ4479" s="94">
        <v>1.866884070088952</v>
      </c>
      <c r="AK4479" s="94">
        <v>1.7331120809945193</v>
      </c>
      <c r="AL4479" s="94">
        <v>1.5847496679295596</v>
      </c>
      <c r="AM4479" s="94">
        <v>1.5377424627740219</v>
      </c>
      <c r="AN4479" s="94">
        <v>1.5637718315244755</v>
      </c>
      <c r="AO4479" s="94">
        <v>1.4958958458872755</v>
      </c>
      <c r="AP4479" s="94">
        <v>1.5269327319217434</v>
      </c>
      <c r="AQ4479" s="94">
        <v>1.4792706334376191</v>
      </c>
      <c r="AR4479" s="94">
        <v>1.6088955126266928</v>
      </c>
      <c r="AS4479" s="43">
        <f t="shared" si="122"/>
        <v>36.065325754626762</v>
      </c>
    </row>
    <row r="4480" spans="3:45">
      <c r="C4480" s="34">
        <v>414</v>
      </c>
      <c r="D4480" s="94">
        <v>3.3</v>
      </c>
      <c r="E4480" s="94">
        <v>3.1427944936098142</v>
      </c>
      <c r="F4480" s="94">
        <v>3.3493148914825666</v>
      </c>
      <c r="G4480" s="94">
        <v>3.4821741772932384</v>
      </c>
      <c r="H4480" s="94">
        <v>3.5841360520010102</v>
      </c>
      <c r="I4480" s="94">
        <v>3.3728713681713796</v>
      </c>
      <c r="J4480" s="94">
        <v>3.2065390750790996</v>
      </c>
      <c r="K4480" s="94">
        <v>3.0308662688206027</v>
      </c>
      <c r="L4480" s="94">
        <v>3.3014940188399908</v>
      </c>
      <c r="M4480" s="94">
        <v>3.4301140625538573</v>
      </c>
      <c r="N4480" s="94">
        <v>3.7506851358161497</v>
      </c>
      <c r="O4480" s="94">
        <v>3.8521317062903742</v>
      </c>
      <c r="P4480" s="94">
        <v>4.0548690417847446</v>
      </c>
      <c r="Q4480" s="94">
        <v>4.1811965779445197</v>
      </c>
      <c r="R4480" s="94">
        <v>3.9510872587885322</v>
      </c>
      <c r="S4480" s="94">
        <v>3.7707445064158067</v>
      </c>
      <c r="T4480" s="94">
        <v>3.8866932824212559</v>
      </c>
      <c r="U4480" s="94">
        <v>3.6281254093300594</v>
      </c>
      <c r="V4480" s="94">
        <v>3.1936032623834874</v>
      </c>
      <c r="W4480" s="94">
        <v>3.350017589151602</v>
      </c>
      <c r="X4480" s="94">
        <v>3.5139931314601376</v>
      </c>
      <c r="Y4480" s="94">
        <v>3.5783433027708424</v>
      </c>
      <c r="Z4480" s="94">
        <v>3.6691086675276066</v>
      </c>
      <c r="AA4480" s="94">
        <v>3.5679684502909481</v>
      </c>
      <c r="AB4480" s="94">
        <v>3.5474611340679001</v>
      </c>
      <c r="AC4480" s="94">
        <v>3.2783449404668512</v>
      </c>
      <c r="AD4480" s="94">
        <v>3.1464065832061148</v>
      </c>
      <c r="AE4480" s="94">
        <v>3.3777825716880332</v>
      </c>
      <c r="AF4480" s="94">
        <v>3.1680851470861531</v>
      </c>
      <c r="AG4480" s="94">
        <v>3.5308213656892904</v>
      </c>
      <c r="AH4480" s="94">
        <v>3.2361544635443864</v>
      </c>
      <c r="AI4480" s="94">
        <v>3.1488053523051152</v>
      </c>
      <c r="AJ4480" s="94">
        <v>3.3241789886123629</v>
      </c>
      <c r="AK4480" s="94">
        <v>3.2054872009972422</v>
      </c>
      <c r="AL4480" s="94">
        <v>3.3136203515633524</v>
      </c>
      <c r="AM4480" s="94">
        <v>3.5912880383500005</v>
      </c>
      <c r="AN4480" s="94">
        <v>3.4399790237356997</v>
      </c>
      <c r="AO4480" s="94">
        <v>3.4966482424021521</v>
      </c>
      <c r="AP4480" s="94">
        <v>3.7723528618038022</v>
      </c>
      <c r="AQ4480" s="94">
        <v>3.8866783413716117</v>
      </c>
      <c r="AR4480" s="94">
        <v>3.5934852501236563</v>
      </c>
      <c r="AS4480" s="43">
        <f t="shared" si="122"/>
        <v>51.963025836078707</v>
      </c>
    </row>
    <row r="4481" spans="3:45">
      <c r="C4481" s="34">
        <v>415</v>
      </c>
      <c r="D4481" s="94">
        <v>3.3</v>
      </c>
      <c r="E4481" s="94">
        <v>3.5691631738587559</v>
      </c>
      <c r="F4481" s="94">
        <v>2.9686823258966224</v>
      </c>
      <c r="G4481" s="94">
        <v>2.8959555526826852</v>
      </c>
      <c r="H4481" s="94">
        <v>2.7359265832951816</v>
      </c>
      <c r="I4481" s="94">
        <v>2.762452548737262</v>
      </c>
      <c r="J4481" s="94">
        <v>2.544965951660727</v>
      </c>
      <c r="K4481" s="94">
        <v>2.6258720891644631</v>
      </c>
      <c r="L4481" s="94">
        <v>2.3796237287333137</v>
      </c>
      <c r="M4481" s="94">
        <v>2.6114906895159038</v>
      </c>
      <c r="N4481" s="94">
        <v>2.5307690519255868</v>
      </c>
      <c r="O4481" s="94">
        <v>2.4326346959889582</v>
      </c>
      <c r="P4481" s="94">
        <v>2.8034806067780482</v>
      </c>
      <c r="Q4481" s="94">
        <v>2.7717984022782338</v>
      </c>
      <c r="R4481" s="94">
        <v>2.5639780683805156</v>
      </c>
      <c r="S4481" s="94">
        <v>2.6477662872575451</v>
      </c>
      <c r="T4481" s="94">
        <v>2.7042291668589495</v>
      </c>
      <c r="U4481" s="94">
        <v>2.5747990301594337</v>
      </c>
      <c r="V4481" s="94">
        <v>2.65880044105322</v>
      </c>
      <c r="W4481" s="94">
        <v>2.3429974708799932</v>
      </c>
      <c r="X4481" s="94">
        <v>2.4120701353304925</v>
      </c>
      <c r="Y4481" s="94">
        <v>2.3165480398663258</v>
      </c>
      <c r="Z4481" s="94">
        <v>2.3763003767714475</v>
      </c>
      <c r="AA4481" s="94">
        <v>2.488712399214891</v>
      </c>
      <c r="AB4481" s="94">
        <v>2.4675122082097625</v>
      </c>
      <c r="AC4481" s="94">
        <v>2.7849525594914923</v>
      </c>
      <c r="AD4481" s="94">
        <v>2.8633597681676912</v>
      </c>
      <c r="AE4481" s="94">
        <v>2.9173292606794279</v>
      </c>
      <c r="AF4481" s="94">
        <v>2.4596168370368807</v>
      </c>
      <c r="AG4481" s="94">
        <v>2.6599284620156811</v>
      </c>
      <c r="AH4481" s="94">
        <v>2.7294453803956644</v>
      </c>
      <c r="AI4481" s="94">
        <v>2.6264179801801966</v>
      </c>
      <c r="AJ4481" s="94">
        <v>2.3589536743301114</v>
      </c>
      <c r="AK4481" s="94">
        <v>2.3455380288970447</v>
      </c>
      <c r="AL4481" s="94">
        <v>2.5347300983160732</v>
      </c>
      <c r="AM4481" s="94">
        <v>2.4792742132422538</v>
      </c>
      <c r="AN4481" s="94">
        <v>2.5889026593207545</v>
      </c>
      <c r="AO4481" s="94">
        <v>2.4488248557196437</v>
      </c>
      <c r="AP4481" s="94">
        <v>2.3967576854128128</v>
      </c>
      <c r="AQ4481" s="94">
        <v>2.110175015269566</v>
      </c>
      <c r="AR4481" s="94">
        <v>2.2587226770531736</v>
      </c>
      <c r="AS4481" s="43">
        <f t="shared" si="122"/>
        <v>40.721243216266373</v>
      </c>
    </row>
    <row r="4482" spans="3:45">
      <c r="C4482" s="34">
        <v>416</v>
      </c>
      <c r="D4482" s="94">
        <v>3.3</v>
      </c>
      <c r="E4482" s="94">
        <v>3.0538531392048172</v>
      </c>
      <c r="F4482" s="94">
        <v>2.9512214077694874</v>
      </c>
      <c r="G4482" s="94">
        <v>2.3119325132339403</v>
      </c>
      <c r="H4482" s="94">
        <v>2.4490333207085619</v>
      </c>
      <c r="I4482" s="94">
        <v>2.3156861230425467</v>
      </c>
      <c r="J4482" s="94">
        <v>1.9572259153534672</v>
      </c>
      <c r="K4482" s="94">
        <v>1.7756900506067883</v>
      </c>
      <c r="L4482" s="94">
        <v>1.8305298166429285</v>
      </c>
      <c r="M4482" s="94">
        <v>1.9531249603657195</v>
      </c>
      <c r="N4482" s="94">
        <v>1.9945432022001539</v>
      </c>
      <c r="O4482" s="94">
        <v>1.8615727752587847</v>
      </c>
      <c r="P4482" s="94">
        <v>1.7678838088254862</v>
      </c>
      <c r="Q4482" s="94">
        <v>1.7864107976370143</v>
      </c>
      <c r="R4482" s="94">
        <v>1.6306721482458522</v>
      </c>
      <c r="S4482" s="94">
        <v>1.7460669684037988</v>
      </c>
      <c r="T4482" s="94">
        <v>1.6232733516094764</v>
      </c>
      <c r="U4482" s="94">
        <v>1.6803731290573771</v>
      </c>
      <c r="V4482" s="94">
        <v>1.6051595082816046</v>
      </c>
      <c r="W4482" s="94">
        <v>1.4175154601469444</v>
      </c>
      <c r="X4482" s="94">
        <v>1.4094792420061633</v>
      </c>
      <c r="Y4482" s="94">
        <v>1.2470864330790135</v>
      </c>
      <c r="Z4482" s="94">
        <v>1.1284112233823811</v>
      </c>
      <c r="AA4482" s="94">
        <v>1.2043766667781779</v>
      </c>
      <c r="AB4482" s="94">
        <v>1.126439059128246</v>
      </c>
      <c r="AC4482" s="94">
        <v>1.1018161077832718</v>
      </c>
      <c r="AD4482" s="94">
        <v>1.1631962574031669</v>
      </c>
      <c r="AE4482" s="94">
        <v>1.266701712862383</v>
      </c>
      <c r="AF4482" s="94">
        <v>1.2080916064296003</v>
      </c>
      <c r="AG4482" s="94">
        <v>1.1604289776043533</v>
      </c>
      <c r="AH4482" s="94">
        <v>1.2401124004393986</v>
      </c>
      <c r="AI4482" s="94">
        <v>1.1076181912487606</v>
      </c>
      <c r="AJ4482" s="94">
        <v>1.1186494488869494</v>
      </c>
      <c r="AK4482" s="94">
        <v>1.065757960630731</v>
      </c>
      <c r="AL4482" s="94">
        <v>1.045891222959979</v>
      </c>
      <c r="AM4482" s="94">
        <v>1.0173513659410578</v>
      </c>
      <c r="AN4482" s="94">
        <v>0.90834340769291899</v>
      </c>
      <c r="AO4482" s="94">
        <v>0.87755026568794348</v>
      </c>
      <c r="AP4482" s="94">
        <v>0.94288097838317053</v>
      </c>
      <c r="AQ4482" s="94">
        <v>0.91387909307954152</v>
      </c>
      <c r="AR4482" s="94">
        <v>0.87437786768168102</v>
      </c>
      <c r="AS4482" s="43">
        <f t="shared" si="122"/>
        <v>29.212778320019609</v>
      </c>
    </row>
    <row r="4483" spans="3:45">
      <c r="C4483" s="34">
        <v>417</v>
      </c>
      <c r="D4483" s="94">
        <v>3.3</v>
      </c>
      <c r="E4483" s="94">
        <v>3.1288825594370007</v>
      </c>
      <c r="F4483" s="94">
        <v>2.8383764605538766</v>
      </c>
      <c r="G4483" s="94">
        <v>3.0506664508655121</v>
      </c>
      <c r="H4483" s="94">
        <v>2.7942419587293568</v>
      </c>
      <c r="I4483" s="94">
        <v>2.9754864691804235</v>
      </c>
      <c r="J4483" s="94">
        <v>3.3127985107643392</v>
      </c>
      <c r="K4483" s="94">
        <v>2.9183482906476041</v>
      </c>
      <c r="L4483" s="94">
        <v>2.8665552884775645</v>
      </c>
      <c r="M4483" s="94">
        <v>2.6410131885100996</v>
      </c>
      <c r="N4483" s="94">
        <v>2.7529195403731723</v>
      </c>
      <c r="O4483" s="94">
        <v>2.6679209130531416</v>
      </c>
      <c r="P4483" s="94">
        <v>2.5860152509435701</v>
      </c>
      <c r="Q4483" s="94">
        <v>2.5475465448531773</v>
      </c>
      <c r="R4483" s="94">
        <v>2.5070019658527136</v>
      </c>
      <c r="S4483" s="94">
        <v>2.4638165740158575</v>
      </c>
      <c r="T4483" s="94">
        <v>2.4605275356502507</v>
      </c>
      <c r="U4483" s="94">
        <v>2.1120300236046452</v>
      </c>
      <c r="V4483" s="94">
        <v>1.9040519645243259</v>
      </c>
      <c r="W4483" s="94">
        <v>1.9789661952766686</v>
      </c>
      <c r="X4483" s="94">
        <v>2.092380474504548</v>
      </c>
      <c r="Y4483" s="94">
        <v>1.9824608256260017</v>
      </c>
      <c r="Z4483" s="94">
        <v>2.045494262074492</v>
      </c>
      <c r="AA4483" s="94">
        <v>1.902349700723809</v>
      </c>
      <c r="AB4483" s="94">
        <v>1.8412524375654755</v>
      </c>
      <c r="AC4483" s="94">
        <v>1.8860283350992053</v>
      </c>
      <c r="AD4483" s="94">
        <v>1.871773428492153</v>
      </c>
      <c r="AE4483" s="94">
        <v>1.8202502880404756</v>
      </c>
      <c r="AF4483" s="94">
        <v>1.8698448783886894</v>
      </c>
      <c r="AG4483" s="94">
        <v>1.7839835105524866</v>
      </c>
      <c r="AH4483" s="94">
        <v>1.5696893577237985</v>
      </c>
      <c r="AI4483" s="94">
        <v>1.4762797188476551</v>
      </c>
      <c r="AJ4483" s="94">
        <v>1.4168960794188603</v>
      </c>
      <c r="AK4483" s="94">
        <v>1.2817210146702738</v>
      </c>
      <c r="AL4483" s="94">
        <v>1.2035856068773272</v>
      </c>
      <c r="AM4483" s="94">
        <v>1.1608550108145332</v>
      </c>
      <c r="AN4483" s="94">
        <v>1.1308491529557889</v>
      </c>
      <c r="AO4483" s="94">
        <v>1.3409310565984329</v>
      </c>
      <c r="AP4483" s="94">
        <v>1.2285545911115758</v>
      </c>
      <c r="AQ4483" s="94">
        <v>1.3046806053121711</v>
      </c>
      <c r="AR4483" s="94">
        <v>1.3474527209297533</v>
      </c>
      <c r="AS4483" s="43">
        <f t="shared" si="122"/>
        <v>37.945446614394797</v>
      </c>
    </row>
    <row r="4484" spans="3:45">
      <c r="C4484" s="34">
        <v>418</v>
      </c>
      <c r="D4484" s="94">
        <v>3.3</v>
      </c>
      <c r="E4484" s="94">
        <v>2.9079959438601102</v>
      </c>
      <c r="F4484" s="94">
        <v>2.9528324865935844</v>
      </c>
      <c r="G4484" s="94">
        <v>2.6078692040226672</v>
      </c>
      <c r="H4484" s="94">
        <v>2.4876300180269832</v>
      </c>
      <c r="I4484" s="94">
        <v>2.4593001977078797</v>
      </c>
      <c r="J4484" s="94">
        <v>2.2424868772260758</v>
      </c>
      <c r="K4484" s="94">
        <v>1.9973506404766419</v>
      </c>
      <c r="L4484" s="94">
        <v>1.7902978731244912</v>
      </c>
      <c r="M4484" s="94">
        <v>1.6040624810133777</v>
      </c>
      <c r="N4484" s="94">
        <v>1.5103987728181034</v>
      </c>
      <c r="O4484" s="94">
        <v>1.5865740720268746</v>
      </c>
      <c r="P4484" s="94">
        <v>1.542317679162903</v>
      </c>
      <c r="Q4484" s="94">
        <v>1.5683260823490337</v>
      </c>
      <c r="R4484" s="94">
        <v>1.5277377295538583</v>
      </c>
      <c r="S4484" s="94">
        <v>1.6438253233269249</v>
      </c>
      <c r="T4484" s="94">
        <v>1.6411979933654774</v>
      </c>
      <c r="U4484" s="94">
        <v>1.371390144214818</v>
      </c>
      <c r="V4484" s="94">
        <v>1.4294582460499854</v>
      </c>
      <c r="W4484" s="94">
        <v>1.3491196142525059</v>
      </c>
      <c r="X4484" s="94">
        <v>1.4621544347474824</v>
      </c>
      <c r="Y4484" s="94">
        <v>1.3881269779560845</v>
      </c>
      <c r="Z4484" s="94">
        <v>1.3797903454345191</v>
      </c>
      <c r="AA4484" s="94">
        <v>1.4160548079791273</v>
      </c>
      <c r="AB4484" s="94">
        <v>1.3517537372559592</v>
      </c>
      <c r="AC4484" s="94">
        <v>1.4864832994925639</v>
      </c>
      <c r="AD4484" s="94">
        <v>1.4724535920580371</v>
      </c>
      <c r="AE4484" s="94">
        <v>1.4780001690059459</v>
      </c>
      <c r="AF4484" s="94">
        <v>1.6898014445167797</v>
      </c>
      <c r="AG4484" s="94">
        <v>1.447547554970479</v>
      </c>
      <c r="AH4484" s="94">
        <v>1.442978988011856</v>
      </c>
      <c r="AI4484" s="94">
        <v>1.3820479552447225</v>
      </c>
      <c r="AJ4484" s="94">
        <v>1.4246429557158391</v>
      </c>
      <c r="AK4484" s="94">
        <v>1.2754617147770793</v>
      </c>
      <c r="AL4484" s="94">
        <v>1.28045779637825</v>
      </c>
      <c r="AM4484" s="94">
        <v>1.0331742260831982</v>
      </c>
      <c r="AN4484" s="94">
        <v>1.0175449828110477</v>
      </c>
      <c r="AO4484" s="94">
        <v>0.98860109042601674</v>
      </c>
      <c r="AP4484" s="94">
        <v>0.99761372284268535</v>
      </c>
      <c r="AQ4484" s="94">
        <v>1.0298453551884281</v>
      </c>
      <c r="AR4484" s="94">
        <v>1.0606257541780162</v>
      </c>
      <c r="AS4484" s="43">
        <f t="shared" si="122"/>
        <v>29.483653604645156</v>
      </c>
    </row>
    <row r="4485" spans="3:45">
      <c r="C4485" s="34">
        <v>419</v>
      </c>
      <c r="D4485" s="94">
        <v>3.3</v>
      </c>
      <c r="E4485" s="94">
        <v>3.4516496857189773</v>
      </c>
      <c r="F4485" s="94">
        <v>3.4309507199161335</v>
      </c>
      <c r="G4485" s="94">
        <v>3.682176546476942</v>
      </c>
      <c r="H4485" s="94">
        <v>3.7930302347574054</v>
      </c>
      <c r="I4485" s="94">
        <v>3.8696215895960533</v>
      </c>
      <c r="J4485" s="94">
        <v>3.8238402671650671</v>
      </c>
      <c r="K4485" s="94">
        <v>3.5365439709018718</v>
      </c>
      <c r="L4485" s="94">
        <v>2.8393018633400837</v>
      </c>
      <c r="M4485" s="94">
        <v>2.9491577692330662</v>
      </c>
      <c r="N4485" s="94">
        <v>2.9820698895343742</v>
      </c>
      <c r="O4485" s="94">
        <v>2.9059194527657146</v>
      </c>
      <c r="P4485" s="94">
        <v>2.8425802433242184</v>
      </c>
      <c r="Q4485" s="94">
        <v>2.6212584712442952</v>
      </c>
      <c r="R4485" s="94">
        <v>3.229171241382121</v>
      </c>
      <c r="S4485" s="94">
        <v>3.0080334155646953</v>
      </c>
      <c r="T4485" s="94">
        <v>2.976091344406758</v>
      </c>
      <c r="U4485" s="94">
        <v>2.4468568322834359</v>
      </c>
      <c r="V4485" s="94">
        <v>2.7403883122386548</v>
      </c>
      <c r="W4485" s="94">
        <v>2.7993997996704061</v>
      </c>
      <c r="X4485" s="94">
        <v>2.4108486858424349</v>
      </c>
      <c r="Y4485" s="94">
        <v>2.2008220131834388</v>
      </c>
      <c r="Z4485" s="94">
        <v>1.8595337849273246</v>
      </c>
      <c r="AA4485" s="94">
        <v>1.8786767196619605</v>
      </c>
      <c r="AB4485" s="94">
        <v>1.7129984428630805</v>
      </c>
      <c r="AC4485" s="94">
        <v>1.8549036759476412</v>
      </c>
      <c r="AD4485" s="94">
        <v>1.6490447224981211</v>
      </c>
      <c r="AE4485" s="94">
        <v>1.5346899758552248</v>
      </c>
      <c r="AF4485" s="94">
        <v>1.3800743806488938</v>
      </c>
      <c r="AG4485" s="94">
        <v>1.4801475969129954</v>
      </c>
      <c r="AH4485" s="94">
        <v>1.4532378041792844</v>
      </c>
      <c r="AI4485" s="94">
        <v>1.2753275317662403</v>
      </c>
      <c r="AJ4485" s="94">
        <v>1.315663091460165</v>
      </c>
      <c r="AK4485" s="94">
        <v>1.2833228719502505</v>
      </c>
      <c r="AL4485" s="94">
        <v>1.2690886566919177</v>
      </c>
      <c r="AM4485" s="94">
        <v>1.1549961683885102</v>
      </c>
      <c r="AN4485" s="94">
        <v>1.3165387351476612</v>
      </c>
      <c r="AO4485" s="94">
        <v>1.3547210857024865</v>
      </c>
      <c r="AP4485" s="94">
        <v>1.1992088172802498</v>
      </c>
      <c r="AQ4485" s="94">
        <v>1.2656033084464557</v>
      </c>
      <c r="AR4485" s="94">
        <v>1.2046406724806045</v>
      </c>
      <c r="AS4485" s="43">
        <f t="shared" si="122"/>
        <v>42.964968901120798</v>
      </c>
    </row>
    <row r="4486" spans="3:45">
      <c r="C4486" s="34">
        <v>420</v>
      </c>
      <c r="D4486" s="94">
        <v>3.3</v>
      </c>
      <c r="E4486" s="94">
        <v>3.3126064235148953</v>
      </c>
      <c r="F4486" s="94">
        <v>2.9979816392677971</v>
      </c>
      <c r="G4486" s="94">
        <v>2.9007861836909021</v>
      </c>
      <c r="H4486" s="94">
        <v>2.7991848573564604</v>
      </c>
      <c r="I4486" s="94">
        <v>2.8241088174735554</v>
      </c>
      <c r="J4486" s="94">
        <v>2.9106582979717421</v>
      </c>
      <c r="K4486" s="94">
        <v>2.503685359784062</v>
      </c>
      <c r="L4486" s="94">
        <v>2.6686130008746738</v>
      </c>
      <c r="M4486" s="94">
        <v>2.5560262067032644</v>
      </c>
      <c r="N4486" s="94">
        <v>2.452149019705153</v>
      </c>
      <c r="O4486" s="94">
        <v>2.4160724959675957</v>
      </c>
      <c r="P4486" s="94">
        <v>2.6023446746536383</v>
      </c>
      <c r="Q4486" s="94">
        <v>2.302070106517295</v>
      </c>
      <c r="R4486" s="94">
        <v>2.1307687713776002</v>
      </c>
      <c r="S4486" s="94">
        <v>2.0602598353576358</v>
      </c>
      <c r="T4486" s="94">
        <v>2.0311587248273706</v>
      </c>
      <c r="U4486" s="94">
        <v>1.9746575805290505</v>
      </c>
      <c r="V4486" s="94">
        <v>2.1242372213232033</v>
      </c>
      <c r="W4486" s="94">
        <v>2.2775627351416765</v>
      </c>
      <c r="X4486" s="94">
        <v>2.6632244873821898</v>
      </c>
      <c r="Y4486" s="94">
        <v>2.6190254626004825</v>
      </c>
      <c r="Z4486" s="94">
        <v>2.5978801757904293</v>
      </c>
      <c r="AA4486" s="94">
        <v>2.9379955762709327</v>
      </c>
      <c r="AB4486" s="94">
        <v>2.9059820766080509</v>
      </c>
      <c r="AC4486" s="94">
        <v>2.8665748638433231</v>
      </c>
      <c r="AD4486" s="94">
        <v>2.6773382114467443</v>
      </c>
      <c r="AE4486" s="94">
        <v>2.832125113052768</v>
      </c>
      <c r="AF4486" s="94">
        <v>2.6204940471437514</v>
      </c>
      <c r="AG4486" s="94">
        <v>2.7355990908337922</v>
      </c>
      <c r="AH4486" s="94">
        <v>2.7023335639255288</v>
      </c>
      <c r="AI4486" s="94">
        <v>2.2569462218625174</v>
      </c>
      <c r="AJ4486" s="94">
        <v>2.2863559404680314</v>
      </c>
      <c r="AK4486" s="94">
        <v>2.2239721646187229</v>
      </c>
      <c r="AL4486" s="94">
        <v>2.4895967369174148</v>
      </c>
      <c r="AM4486" s="94">
        <v>2.5692507450082025</v>
      </c>
      <c r="AN4486" s="94">
        <v>2.1995262721750071</v>
      </c>
      <c r="AO4486" s="94">
        <v>2.2587695913834813</v>
      </c>
      <c r="AP4486" s="94">
        <v>2.0238420341005825</v>
      </c>
      <c r="AQ4486" s="94">
        <v>1.8952158890689181</v>
      </c>
      <c r="AR4486" s="94">
        <v>1.9952533497538518</v>
      </c>
      <c r="AS4486" s="43">
        <f t="shared" si="122"/>
        <v>39.716896037167082</v>
      </c>
    </row>
    <row r="4487" spans="3:45">
      <c r="C4487" s="34">
        <v>421</v>
      </c>
      <c r="D4487" s="94">
        <v>3.3</v>
      </c>
      <c r="E4487" s="94">
        <v>3.1706846003972879</v>
      </c>
      <c r="F4487" s="94">
        <v>3.2026314887616598</v>
      </c>
      <c r="G4487" s="94">
        <v>2.975957965902047</v>
      </c>
      <c r="H4487" s="94">
        <v>2.7599641269491424</v>
      </c>
      <c r="I4487" s="94">
        <v>2.7129373666569072</v>
      </c>
      <c r="J4487" s="94">
        <v>2.688805244390557</v>
      </c>
      <c r="K4487" s="94">
        <v>2.6548940967193317</v>
      </c>
      <c r="L4487" s="94">
        <v>2.5100635478322064</v>
      </c>
      <c r="M4487" s="94">
        <v>2.3167195953819251</v>
      </c>
      <c r="N4487" s="94">
        <v>2.1516168022564814</v>
      </c>
      <c r="O4487" s="94">
        <v>2.2317151932095451</v>
      </c>
      <c r="P4487" s="94">
        <v>2.2089764137351371</v>
      </c>
      <c r="Q4487" s="94">
        <v>1.842289654877505</v>
      </c>
      <c r="R4487" s="94">
        <v>1.8963225198631506</v>
      </c>
      <c r="S4487" s="94">
        <v>1.7171365721285312</v>
      </c>
      <c r="T4487" s="94">
        <v>1.7114323031806842</v>
      </c>
      <c r="U4487" s="94">
        <v>1.7771922766433221</v>
      </c>
      <c r="V4487" s="94">
        <v>1.6982332640108575</v>
      </c>
      <c r="W4487" s="94">
        <v>1.9386537731496742</v>
      </c>
      <c r="X4487" s="94">
        <v>2.092513095630232</v>
      </c>
      <c r="Y4487" s="94">
        <v>2.289243546949292</v>
      </c>
      <c r="Z4487" s="94">
        <v>2.2342378671560601</v>
      </c>
      <c r="AA4487" s="94">
        <v>2.1348960362370688</v>
      </c>
      <c r="AB4487" s="94">
        <v>2.1036252977074086</v>
      </c>
      <c r="AC4487" s="94">
        <v>2.1320403159090104</v>
      </c>
      <c r="AD4487" s="94">
        <v>2.1836252282210786</v>
      </c>
      <c r="AE4487" s="94">
        <v>1.8454877760634423</v>
      </c>
      <c r="AF4487" s="94">
        <v>1.7317411897128008</v>
      </c>
      <c r="AG4487" s="94">
        <v>1.6768740290633992</v>
      </c>
      <c r="AH4487" s="94">
        <v>1.6386744629874148</v>
      </c>
      <c r="AI4487" s="94">
        <v>1.5854958592398862</v>
      </c>
      <c r="AJ4487" s="94">
        <v>1.5741499231057763</v>
      </c>
      <c r="AK4487" s="94">
        <v>1.468025563299479</v>
      </c>
      <c r="AL4487" s="94">
        <v>1.3499691680245487</v>
      </c>
      <c r="AM4487" s="94">
        <v>1.3208441897358345</v>
      </c>
      <c r="AN4487" s="94">
        <v>1.225409808978954</v>
      </c>
      <c r="AO4487" s="94">
        <v>1.2800803603801041</v>
      </c>
      <c r="AP4487" s="94">
        <v>1.1159270342337406</v>
      </c>
      <c r="AQ4487" s="94">
        <v>1.1524802366362166</v>
      </c>
      <c r="AR4487" s="94">
        <v>1.1121396178235952</v>
      </c>
      <c r="AS4487" s="43">
        <f t="shared" si="122"/>
        <v>35.430817843585373</v>
      </c>
    </row>
    <row r="4488" spans="3:45">
      <c r="C4488" s="34">
        <v>422</v>
      </c>
      <c r="D4488" s="94">
        <v>3.3</v>
      </c>
      <c r="E4488" s="94">
        <v>3.4668749754703452</v>
      </c>
      <c r="F4488" s="94">
        <v>3.5852718792004161</v>
      </c>
      <c r="G4488" s="94">
        <v>3.5211278632678944</v>
      </c>
      <c r="H4488" s="94">
        <v>3.2604311968871138</v>
      </c>
      <c r="I4488" s="94">
        <v>2.9237968552190035</v>
      </c>
      <c r="J4488" s="94">
        <v>2.3251069906756436</v>
      </c>
      <c r="K4488" s="94">
        <v>2.1818794115164724</v>
      </c>
      <c r="L4488" s="94">
        <v>2.3579484557549488</v>
      </c>
      <c r="M4488" s="94">
        <v>2.5598895258330514</v>
      </c>
      <c r="N4488" s="94">
        <v>2.4310326670891746</v>
      </c>
      <c r="O4488" s="94">
        <v>2.2779706773036636</v>
      </c>
      <c r="P4488" s="94">
        <v>1.9696341000648896</v>
      </c>
      <c r="Q4488" s="94">
        <v>2.194678877879932</v>
      </c>
      <c r="R4488" s="94">
        <v>2.3866447697837523</v>
      </c>
      <c r="S4488" s="94">
        <v>2.4850907030458975</v>
      </c>
      <c r="T4488" s="94">
        <v>2.4646693248820908</v>
      </c>
      <c r="U4488" s="94">
        <v>2.4153624613297668</v>
      </c>
      <c r="V4488" s="94">
        <v>2.5266525960291419</v>
      </c>
      <c r="W4488" s="94">
        <v>2.0274199666265313</v>
      </c>
      <c r="X4488" s="94">
        <v>2.0896751913700173</v>
      </c>
      <c r="Y4488" s="94">
        <v>1.8977355183757723</v>
      </c>
      <c r="Z4488" s="94">
        <v>1.9029404942521699</v>
      </c>
      <c r="AA4488" s="94">
        <v>1.7406128136901602</v>
      </c>
      <c r="AB4488" s="94">
        <v>1.6444994661257919</v>
      </c>
      <c r="AC4488" s="94">
        <v>1.5254090954439268</v>
      </c>
      <c r="AD4488" s="94">
        <v>1.373891576283661</v>
      </c>
      <c r="AE4488" s="94">
        <v>1.2758173233771495</v>
      </c>
      <c r="AF4488" s="94">
        <v>1.1325295830494049</v>
      </c>
      <c r="AG4488" s="94">
        <v>1.2195807211638059</v>
      </c>
      <c r="AH4488" s="94">
        <v>1.2366548641745874</v>
      </c>
      <c r="AI4488" s="94">
        <v>1.1528875531880405</v>
      </c>
      <c r="AJ4488" s="94">
        <v>1.2111064898591539</v>
      </c>
      <c r="AK4488" s="94">
        <v>1.3337492466054282</v>
      </c>
      <c r="AL4488" s="94">
        <v>1.1923495612168298</v>
      </c>
      <c r="AM4488" s="94">
        <v>1.0391491106801265</v>
      </c>
      <c r="AN4488" s="94">
        <v>0.92201731239118656</v>
      </c>
      <c r="AO4488" s="94">
        <v>0.87259727284232302</v>
      </c>
      <c r="AP4488" s="94">
        <v>0.87434626526462411</v>
      </c>
      <c r="AQ4488" s="94">
        <v>0.8288462670533443</v>
      </c>
      <c r="AR4488" s="94">
        <v>0.85560212835442762</v>
      </c>
      <c r="AS4488" s="43">
        <f t="shared" si="122"/>
        <v>36.592544247529702</v>
      </c>
    </row>
    <row r="4489" spans="3:45">
      <c r="C4489" s="34">
        <v>423</v>
      </c>
      <c r="D4489" s="94">
        <v>3.3</v>
      </c>
      <c r="E4489" s="94">
        <v>3.1936954228903112</v>
      </c>
      <c r="F4489" s="94">
        <v>2.7796743069856888</v>
      </c>
      <c r="G4489" s="94">
        <v>2.7528660584212643</v>
      </c>
      <c r="H4489" s="94">
        <v>2.8805400594818225</v>
      </c>
      <c r="I4489" s="94">
        <v>2.8433463859315999</v>
      </c>
      <c r="J4489" s="94">
        <v>2.7843871047396807</v>
      </c>
      <c r="K4489" s="94">
        <v>2.5091948337787153</v>
      </c>
      <c r="L4489" s="94">
        <v>2.4871686054109201</v>
      </c>
      <c r="M4489" s="94">
        <v>2.2139256665789473</v>
      </c>
      <c r="N4489" s="94">
        <v>2.0846005655591608</v>
      </c>
      <c r="O4489" s="94">
        <v>2.0710484224220163</v>
      </c>
      <c r="P4489" s="94">
        <v>2.0845908694956359</v>
      </c>
      <c r="Q4489" s="94">
        <v>1.9312635395411386</v>
      </c>
      <c r="R4489" s="94">
        <v>1.8996396520886718</v>
      </c>
      <c r="S4489" s="94">
        <v>1.7810336995032872</v>
      </c>
      <c r="T4489" s="94">
        <v>1.7911987541867351</v>
      </c>
      <c r="U4489" s="94">
        <v>1.8963699961791953</v>
      </c>
      <c r="V4489" s="94">
        <v>1.7917132975793302</v>
      </c>
      <c r="W4489" s="94">
        <v>1.8325743570679149</v>
      </c>
      <c r="X4489" s="94">
        <v>1.7363166840148581</v>
      </c>
      <c r="Y4489" s="94">
        <v>1.8830910170611219</v>
      </c>
      <c r="Z4489" s="94">
        <v>1.7616743803360262</v>
      </c>
      <c r="AA4489" s="94">
        <v>1.7147646780160515</v>
      </c>
      <c r="AB4489" s="94">
        <v>1.7138587083214105</v>
      </c>
      <c r="AC4489" s="94">
        <v>1.5121633678256463</v>
      </c>
      <c r="AD4489" s="94">
        <v>1.4024769032252966</v>
      </c>
      <c r="AE4489" s="94">
        <v>1.367283173306947</v>
      </c>
      <c r="AF4489" s="94">
        <v>1.284076643640601</v>
      </c>
      <c r="AG4489" s="94">
        <v>1.1759170506197065</v>
      </c>
      <c r="AH4489" s="94">
        <v>1.1947399141830817</v>
      </c>
      <c r="AI4489" s="94">
        <v>1.1666295548875516</v>
      </c>
      <c r="AJ4489" s="94">
        <v>1.2014296575707291</v>
      </c>
      <c r="AK4489" s="94">
        <v>1.2573152034174084</v>
      </c>
      <c r="AL4489" s="94">
        <v>1.3153253188197722</v>
      </c>
      <c r="AM4489" s="94">
        <v>1.4650699825793079</v>
      </c>
      <c r="AN4489" s="94">
        <v>1.459578655204453</v>
      </c>
      <c r="AO4489" s="94">
        <v>1.4843889582820633</v>
      </c>
      <c r="AP4489" s="94">
        <v>1.4151994733231634</v>
      </c>
      <c r="AQ4489" s="94">
        <v>1.417654545764637</v>
      </c>
      <c r="AR4489" s="94">
        <v>1.3618581691538654</v>
      </c>
      <c r="AS4489" s="43">
        <f t="shared" si="122"/>
        <v>33.817477777578098</v>
      </c>
    </row>
    <row r="4490" spans="3:45">
      <c r="C4490" s="34">
        <v>424</v>
      </c>
      <c r="D4490" s="94">
        <v>3.3</v>
      </c>
      <c r="E4490" s="94">
        <v>3.262895035275589</v>
      </c>
      <c r="F4490" s="94">
        <v>3.4127459365360409</v>
      </c>
      <c r="G4490" s="94">
        <v>3.0456473315475874</v>
      </c>
      <c r="H4490" s="94">
        <v>3.2129871870521796</v>
      </c>
      <c r="I4490" s="94">
        <v>3.2673012306425644</v>
      </c>
      <c r="J4490" s="94">
        <v>3.6013925254511574</v>
      </c>
      <c r="K4490" s="94">
        <v>3.5703362806308627</v>
      </c>
      <c r="L4490" s="94">
        <v>3.6345520944695062</v>
      </c>
      <c r="M4490" s="94">
        <v>3.3732383424356218</v>
      </c>
      <c r="N4490" s="94">
        <v>3.6271037079055555</v>
      </c>
      <c r="O4490" s="94">
        <v>3.4486299718647344</v>
      </c>
      <c r="P4490" s="94">
        <v>3.7157535802320982</v>
      </c>
      <c r="Q4490" s="94">
        <v>3.5206964346933205</v>
      </c>
      <c r="R4490" s="94">
        <v>3.6041792914468296</v>
      </c>
      <c r="S4490" s="94">
        <v>3.35004260190088</v>
      </c>
      <c r="T4490" s="94">
        <v>3.1132432332620223</v>
      </c>
      <c r="U4490" s="94">
        <v>3.1858699675935727</v>
      </c>
      <c r="V4490" s="94">
        <v>3.3697744624337456</v>
      </c>
      <c r="W4490" s="94">
        <v>3.4985023036568528</v>
      </c>
      <c r="X4490" s="94">
        <v>3.5633778947603578</v>
      </c>
      <c r="Y4490" s="94">
        <v>3.342600736869207</v>
      </c>
      <c r="Z4490" s="94">
        <v>3.1385467516982128</v>
      </c>
      <c r="AA4490" s="94">
        <v>2.9161864757528466</v>
      </c>
      <c r="AB4490" s="94">
        <v>2.6342830741409391</v>
      </c>
      <c r="AC4490" s="94">
        <v>3.0457248253587594</v>
      </c>
      <c r="AD4490" s="94">
        <v>2.5796769408336497</v>
      </c>
      <c r="AE4490" s="94">
        <v>2.5928784743210871</v>
      </c>
      <c r="AF4490" s="94">
        <v>2.6111323310485011</v>
      </c>
      <c r="AG4490" s="94">
        <v>2.4301456725309118</v>
      </c>
      <c r="AH4490" s="94">
        <v>2.3241885666593776</v>
      </c>
      <c r="AI4490" s="94">
        <v>2.1812163067518457</v>
      </c>
      <c r="AJ4490" s="94">
        <v>2.2667334429877291</v>
      </c>
      <c r="AK4490" s="94">
        <v>2.4358633081202576</v>
      </c>
      <c r="AL4490" s="94">
        <v>2.3774281888105886</v>
      </c>
      <c r="AM4490" s="94">
        <v>2.3959147994675409</v>
      </c>
      <c r="AN4490" s="94">
        <v>2.3103224600068204</v>
      </c>
      <c r="AO4490" s="94">
        <v>2.149241274682824</v>
      </c>
      <c r="AP4490" s="94">
        <v>2.4052862315096961</v>
      </c>
      <c r="AQ4490" s="94">
        <v>2.4383780708099905</v>
      </c>
      <c r="AR4490" s="94">
        <v>2.643521668814294</v>
      </c>
      <c r="AS4490" s="43">
        <f t="shared" si="122"/>
        <v>48.267222540182203</v>
      </c>
    </row>
    <row r="4491" spans="3:45">
      <c r="C4491" s="34">
        <v>425</v>
      </c>
      <c r="D4491" s="94">
        <v>3.3</v>
      </c>
      <c r="E4491" s="94">
        <v>3.9293496130883501</v>
      </c>
      <c r="F4491" s="94">
        <v>3.7437533761876307</v>
      </c>
      <c r="G4491" s="94">
        <v>3.7790252781315776</v>
      </c>
      <c r="H4491" s="94">
        <v>3.6961786846027738</v>
      </c>
      <c r="I4491" s="94">
        <v>3.5996290004548714</v>
      </c>
      <c r="J4491" s="94">
        <v>3.2951784362874332</v>
      </c>
      <c r="K4491" s="94">
        <v>3.3286168681046093</v>
      </c>
      <c r="L4491" s="94">
        <v>3.0503771280448637</v>
      </c>
      <c r="M4491" s="94">
        <v>3.1827052317259157</v>
      </c>
      <c r="N4491" s="94">
        <v>3.1370135125816128</v>
      </c>
      <c r="O4491" s="94">
        <v>3.1506786245883651</v>
      </c>
      <c r="P4491" s="94">
        <v>3.0939996228359292</v>
      </c>
      <c r="Q4491" s="94">
        <v>3.369954430147982</v>
      </c>
      <c r="R4491" s="94">
        <v>3.3759444337007332</v>
      </c>
      <c r="S4491" s="94">
        <v>3.1070731874201538</v>
      </c>
      <c r="T4491" s="94">
        <v>3.2092947828695917</v>
      </c>
      <c r="U4491" s="94">
        <v>3.1079218643713227</v>
      </c>
      <c r="V4491" s="94">
        <v>2.6517547574582245</v>
      </c>
      <c r="W4491" s="94">
        <v>2.6807187365390388</v>
      </c>
      <c r="X4491" s="94">
        <v>2.5170338974539082</v>
      </c>
      <c r="Y4491" s="94">
        <v>2.644570085914673</v>
      </c>
      <c r="Z4491" s="94">
        <v>2.6197697686676871</v>
      </c>
      <c r="AA4491" s="94">
        <v>2.6750470099087775</v>
      </c>
      <c r="AB4491" s="94">
        <v>3.0846153706268509</v>
      </c>
      <c r="AC4491" s="94">
        <v>3.1652210122666484</v>
      </c>
      <c r="AD4491" s="94">
        <v>3.0626361614105582</v>
      </c>
      <c r="AE4491" s="94">
        <v>2.8355931704210282</v>
      </c>
      <c r="AF4491" s="94">
        <v>2.8073383962572369</v>
      </c>
      <c r="AG4491" s="94">
        <v>2.8254034605249756</v>
      </c>
      <c r="AH4491" s="94">
        <v>2.5995520787997166</v>
      </c>
      <c r="AI4491" s="94">
        <v>3.0029013412141969</v>
      </c>
      <c r="AJ4491" s="94">
        <v>3.1554937100655938</v>
      </c>
      <c r="AK4491" s="94">
        <v>3.1983685368967132</v>
      </c>
      <c r="AL4491" s="94">
        <v>3.0331286864431264</v>
      </c>
      <c r="AM4491" s="94">
        <v>2.705833209279068</v>
      </c>
      <c r="AN4491" s="94">
        <v>2.5569129393698766</v>
      </c>
      <c r="AO4491" s="94">
        <v>2.5663642111610501</v>
      </c>
      <c r="AP4491" s="94">
        <v>2.6538078495339086</v>
      </c>
      <c r="AQ4491" s="94">
        <v>2.4869608263898173</v>
      </c>
      <c r="AR4491" s="94">
        <v>2.86691080513368</v>
      </c>
      <c r="AS4491" s="43">
        <f t="shared" si="122"/>
        <v>48.414163485887173</v>
      </c>
    </row>
    <row r="4492" spans="3:45">
      <c r="C4492" s="34">
        <v>426</v>
      </c>
      <c r="D4492" s="94">
        <v>3.3</v>
      </c>
      <c r="E4492" s="94">
        <v>3.2900920281813186</v>
      </c>
      <c r="F4492" s="94">
        <v>2.7497550228708265</v>
      </c>
      <c r="G4492" s="94">
        <v>2.5329737693204843</v>
      </c>
      <c r="H4492" s="94">
        <v>2.5112430403863009</v>
      </c>
      <c r="I4492" s="94">
        <v>2.2624410813985869</v>
      </c>
      <c r="J4492" s="94">
        <v>2.3155179531653536</v>
      </c>
      <c r="K4492" s="94">
        <v>2.4021980245121846</v>
      </c>
      <c r="L4492" s="94">
        <v>2.4936906289752612</v>
      </c>
      <c r="M4492" s="94">
        <v>2.4897615300659326</v>
      </c>
      <c r="N4492" s="94">
        <v>2.3969408704597086</v>
      </c>
      <c r="O4492" s="94">
        <v>2.3034585898198303</v>
      </c>
      <c r="P4492" s="94">
        <v>2.1683513912278012</v>
      </c>
      <c r="Q4492" s="94">
        <v>2.0625361887310185</v>
      </c>
      <c r="R4492" s="94">
        <v>1.8488924242642557</v>
      </c>
      <c r="S4492" s="94">
        <v>1.73371695666822</v>
      </c>
      <c r="T4492" s="94">
        <v>1.5114767452838584</v>
      </c>
      <c r="U4492" s="94">
        <v>1.5911908720627221</v>
      </c>
      <c r="V4492" s="94">
        <v>1.4742947955211387</v>
      </c>
      <c r="W4492" s="94">
        <v>1.4315774283389409</v>
      </c>
      <c r="X4492" s="94">
        <v>1.347706654109051</v>
      </c>
      <c r="Y4492" s="94">
        <v>1.2699571446516764</v>
      </c>
      <c r="Z4492" s="94">
        <v>1.2112105763745291</v>
      </c>
      <c r="AA4492" s="94">
        <v>1.1860063664092304</v>
      </c>
      <c r="AB4492" s="94">
        <v>1.3246349264549586</v>
      </c>
      <c r="AC4492" s="94">
        <v>1.2762747490621453</v>
      </c>
      <c r="AD4492" s="94">
        <v>1.4724988348434001</v>
      </c>
      <c r="AE4492" s="94">
        <v>1.4549187510702202</v>
      </c>
      <c r="AF4492" s="94">
        <v>1.4158091290288661</v>
      </c>
      <c r="AG4492" s="94">
        <v>1.4487500700262528</v>
      </c>
      <c r="AH4492" s="94">
        <v>1.460195124167353</v>
      </c>
      <c r="AI4492" s="94">
        <v>1.4949377941629738</v>
      </c>
      <c r="AJ4492" s="94">
        <v>1.3703028523302845</v>
      </c>
      <c r="AK4492" s="94">
        <v>1.5885881312162657</v>
      </c>
      <c r="AL4492" s="94">
        <v>1.5868317778553529</v>
      </c>
      <c r="AM4492" s="94">
        <v>1.624315987393711</v>
      </c>
      <c r="AN4492" s="94">
        <v>1.5625578150066419</v>
      </c>
      <c r="AO4492" s="94">
        <v>1.5641307283823984</v>
      </c>
      <c r="AP4492" s="94">
        <v>1.6935737349527935</v>
      </c>
      <c r="AQ4492" s="94">
        <v>1.6562155018959763</v>
      </c>
      <c r="AR4492" s="94">
        <v>1.6835101161179216</v>
      </c>
      <c r="AS4492" s="43">
        <f t="shared" si="122"/>
        <v>32.429141448489588</v>
      </c>
    </row>
    <row r="4493" spans="3:45">
      <c r="C4493" s="34">
        <v>427</v>
      </c>
      <c r="D4493" s="94">
        <v>3.3</v>
      </c>
      <c r="E4493" s="94">
        <v>3.0663231921566689</v>
      </c>
      <c r="F4493" s="94">
        <v>2.7638756563526283</v>
      </c>
      <c r="G4493" s="94">
        <v>2.8542494705703598</v>
      </c>
      <c r="H4493" s="94">
        <v>2.904652268728487</v>
      </c>
      <c r="I4493" s="94">
        <v>2.9644810461978892</v>
      </c>
      <c r="J4493" s="94">
        <v>3.0696466790195931</v>
      </c>
      <c r="K4493" s="94">
        <v>3.0421875888937882</v>
      </c>
      <c r="L4493" s="94">
        <v>2.7784097834816923</v>
      </c>
      <c r="M4493" s="94">
        <v>2.8060692657335138</v>
      </c>
      <c r="N4493" s="94">
        <v>2.8013408669726969</v>
      </c>
      <c r="O4493" s="94">
        <v>3.2389342017101819</v>
      </c>
      <c r="P4493" s="94">
        <v>2.9351577927070243</v>
      </c>
      <c r="Q4493" s="94">
        <v>2.9552237133019688</v>
      </c>
      <c r="R4493" s="94">
        <v>2.6624141032922952</v>
      </c>
      <c r="S4493" s="94">
        <v>2.7257678905602964</v>
      </c>
      <c r="T4493" s="94">
        <v>2.9672617680233011</v>
      </c>
      <c r="U4493" s="94">
        <v>3.2057890019070476</v>
      </c>
      <c r="V4493" s="94">
        <v>3.1724514839708995</v>
      </c>
      <c r="W4493" s="94">
        <v>3.0113409199917576</v>
      </c>
      <c r="X4493" s="94">
        <v>3.0971400308280828</v>
      </c>
      <c r="Y4493" s="94">
        <v>3.0410638200787621</v>
      </c>
      <c r="Z4493" s="94">
        <v>3.2556092544503037</v>
      </c>
      <c r="AA4493" s="94">
        <v>3.2419586890994005</v>
      </c>
      <c r="AB4493" s="94">
        <v>3.1333180109166507</v>
      </c>
      <c r="AC4493" s="94">
        <v>2.9263771853947809</v>
      </c>
      <c r="AD4493" s="94">
        <v>2.8351959344048518</v>
      </c>
      <c r="AE4493" s="94">
        <v>2.841892468061078</v>
      </c>
      <c r="AF4493" s="94">
        <v>2.9841941940842478</v>
      </c>
      <c r="AG4493" s="94">
        <v>2.7873763291672247</v>
      </c>
      <c r="AH4493" s="94">
        <v>2.6144068866048116</v>
      </c>
      <c r="AI4493" s="94">
        <v>2.7029140102488731</v>
      </c>
      <c r="AJ4493" s="94">
        <v>2.6235761293803428</v>
      </c>
      <c r="AK4493" s="94">
        <v>2.6132697671854768</v>
      </c>
      <c r="AL4493" s="94">
        <v>2.6267011033085965</v>
      </c>
      <c r="AM4493" s="94">
        <v>2.5923201629139898</v>
      </c>
      <c r="AN4493" s="94">
        <v>2.5344958323819591</v>
      </c>
      <c r="AO4493" s="94">
        <v>2.4606440738327162</v>
      </c>
      <c r="AP4493" s="94">
        <v>2.4018561181768381</v>
      </c>
      <c r="AQ4493" s="94">
        <v>2.3104066855218179</v>
      </c>
      <c r="AR4493" s="94">
        <v>2.4957612118491914</v>
      </c>
      <c r="AS4493" s="43">
        <f t="shared" si="122"/>
        <v>43.923029535738038</v>
      </c>
    </row>
    <row r="4494" spans="3:45">
      <c r="C4494" s="34">
        <v>428</v>
      </c>
      <c r="D4494" s="94">
        <v>3.3</v>
      </c>
      <c r="E4494" s="94">
        <v>3.5399435757590014</v>
      </c>
      <c r="F4494" s="94">
        <v>3.50426392409587</v>
      </c>
      <c r="G4494" s="94">
        <v>3.7309883829122907</v>
      </c>
      <c r="H4494" s="94">
        <v>3.9100670157377606</v>
      </c>
      <c r="I4494" s="94">
        <v>3.3664210800627146</v>
      </c>
      <c r="J4494" s="94">
        <v>3.2321570425912127</v>
      </c>
      <c r="K4494" s="94">
        <v>2.9991458038382963</v>
      </c>
      <c r="L4494" s="94">
        <v>2.8051097553136741</v>
      </c>
      <c r="M4494" s="94">
        <v>2.5733005689498656</v>
      </c>
      <c r="N4494" s="94">
        <v>2.5753451553066302</v>
      </c>
      <c r="O4494" s="94">
        <v>2.5532842602014374</v>
      </c>
      <c r="P4494" s="94">
        <v>2.7262242096190215</v>
      </c>
      <c r="Q4494" s="94">
        <v>2.5324779120667982</v>
      </c>
      <c r="R4494" s="94">
        <v>2.5837785166488008</v>
      </c>
      <c r="S4494" s="94">
        <v>2.4746019285357526</v>
      </c>
      <c r="T4494" s="94">
        <v>2.4480956368181443</v>
      </c>
      <c r="U4494" s="94">
        <v>2.4891920001534324</v>
      </c>
      <c r="V4494" s="94">
        <v>2.3846888647876714</v>
      </c>
      <c r="W4494" s="94">
        <v>2.3331301353793314</v>
      </c>
      <c r="X4494" s="94">
        <v>2.3840881548959931</v>
      </c>
      <c r="Y4494" s="94">
        <v>2.3021423457105556</v>
      </c>
      <c r="Z4494" s="94">
        <v>2.1499260353377565</v>
      </c>
      <c r="AA4494" s="94">
        <v>2.1537204485712342</v>
      </c>
      <c r="AB4494" s="94">
        <v>1.8763623921723123</v>
      </c>
      <c r="AC4494" s="94">
        <v>1.8170754055055147</v>
      </c>
      <c r="AD4494" s="94">
        <v>1.493500078405233</v>
      </c>
      <c r="AE4494" s="94">
        <v>1.4895170975282868</v>
      </c>
      <c r="AF4494" s="94">
        <v>1.5107597324452693</v>
      </c>
      <c r="AG4494" s="94">
        <v>1.3510346579107033</v>
      </c>
      <c r="AH4494" s="94">
        <v>1.4541050700311096</v>
      </c>
      <c r="AI4494" s="94">
        <v>1.5178329541171365</v>
      </c>
      <c r="AJ4494" s="94">
        <v>1.3921492905545472</v>
      </c>
      <c r="AK4494" s="94">
        <v>1.3289664285968288</v>
      </c>
      <c r="AL4494" s="94">
        <v>1.2253323823038027</v>
      </c>
      <c r="AM4494" s="94">
        <v>1.2530641030082967</v>
      </c>
      <c r="AN4494" s="94">
        <v>1.3813722327463493</v>
      </c>
      <c r="AO4494" s="94">
        <v>1.2563002194131974</v>
      </c>
      <c r="AP4494" s="94">
        <v>1.2060564522320816</v>
      </c>
      <c r="AQ4494" s="94">
        <v>1.2558458093838003</v>
      </c>
      <c r="AR4494" s="94">
        <v>1.031323479328097</v>
      </c>
      <c r="AS4494" s="43">
        <f t="shared" si="122"/>
        <v>40.73014433067744</v>
      </c>
    </row>
    <row r="4495" spans="3:45">
      <c r="C4495" s="34">
        <v>429</v>
      </c>
      <c r="D4495" s="94">
        <v>3.3</v>
      </c>
      <c r="E4495" s="94">
        <v>2.9421417487135604</v>
      </c>
      <c r="F4495" s="94">
        <v>2.65818033142373</v>
      </c>
      <c r="G4495" s="94">
        <v>2.6994573515771996</v>
      </c>
      <c r="H4495" s="94">
        <v>2.7404365069911782</v>
      </c>
      <c r="I4495" s="94">
        <v>2.4509159272135284</v>
      </c>
      <c r="J4495" s="94">
        <v>2.4257183123053325</v>
      </c>
      <c r="K4495" s="94">
        <v>2.5282947340608648</v>
      </c>
      <c r="L4495" s="94">
        <v>2.4060115542658251</v>
      </c>
      <c r="M4495" s="94">
        <v>2.3150029060982678</v>
      </c>
      <c r="N4495" s="94">
        <v>2.4813129059794439</v>
      </c>
      <c r="O4495" s="94">
        <v>2.2045115281427718</v>
      </c>
      <c r="P4495" s="94">
        <v>2.175673798192252</v>
      </c>
      <c r="Q4495" s="94">
        <v>2.2453375779035727</v>
      </c>
      <c r="R4495" s="94">
        <v>2.2357172071041886</v>
      </c>
      <c r="S4495" s="94">
        <v>2.2850756511484862</v>
      </c>
      <c r="T4495" s="94">
        <v>2.1098206253815133</v>
      </c>
      <c r="U4495" s="94">
        <v>1.8461052150511983</v>
      </c>
      <c r="V4495" s="94">
        <v>2.0276662550789064</v>
      </c>
      <c r="W4495" s="94">
        <v>1.7233955396725396</v>
      </c>
      <c r="X4495" s="94">
        <v>1.4821552635624562</v>
      </c>
      <c r="Y4495" s="94">
        <v>1.5356449268644563</v>
      </c>
      <c r="Z4495" s="94">
        <v>1.477790475316431</v>
      </c>
      <c r="AA4495" s="94">
        <v>1.3308553833431584</v>
      </c>
      <c r="AB4495" s="94">
        <v>1.3157989690476908</v>
      </c>
      <c r="AC4495" s="94">
        <v>1.2389759864190222</v>
      </c>
      <c r="AD4495" s="94">
        <v>1.1960384247631168</v>
      </c>
      <c r="AE4495" s="94">
        <v>1.1857890591209954</v>
      </c>
      <c r="AF4495" s="94">
        <v>1.1736130760267469</v>
      </c>
      <c r="AG4495" s="94">
        <v>1.2027350845389739</v>
      </c>
      <c r="AH4495" s="94">
        <v>1.2036679298424058</v>
      </c>
      <c r="AI4495" s="94">
        <v>1.0726194417228243</v>
      </c>
      <c r="AJ4495" s="94">
        <v>1.1468725685870667</v>
      </c>
      <c r="AK4495" s="94">
        <v>1.0456320784557493</v>
      </c>
      <c r="AL4495" s="94">
        <v>1.0051141170767206</v>
      </c>
      <c r="AM4495" s="94">
        <v>1.067171618566874</v>
      </c>
      <c r="AN4495" s="94">
        <v>1.0541446742504188</v>
      </c>
      <c r="AO4495" s="94">
        <v>1.2037170275275564</v>
      </c>
      <c r="AP4495" s="94">
        <v>1.2256492261505163</v>
      </c>
      <c r="AQ4495" s="94">
        <v>1.35920750403086</v>
      </c>
      <c r="AR4495" s="94">
        <v>1.4143141443575256</v>
      </c>
      <c r="AS4495" s="43">
        <f t="shared" si="122"/>
        <v>32.978613928372063</v>
      </c>
    </row>
    <row r="4496" spans="3:45">
      <c r="C4496" s="34">
        <v>430</v>
      </c>
      <c r="D4496" s="94">
        <v>3.3</v>
      </c>
      <c r="E4496" s="94">
        <v>3.5090439249549825</v>
      </c>
      <c r="F4496" s="94">
        <v>3.1936369796322377</v>
      </c>
      <c r="G4496" s="94">
        <v>3.5052367546034771</v>
      </c>
      <c r="H4496" s="94">
        <v>3.5854779726314026</v>
      </c>
      <c r="I4496" s="94">
        <v>3.4967545629083117</v>
      </c>
      <c r="J4496" s="94">
        <v>3.5238535402584268</v>
      </c>
      <c r="K4496" s="94">
        <v>3.822241258733714</v>
      </c>
      <c r="L4496" s="94">
        <v>4.1537828351135628</v>
      </c>
      <c r="M4496" s="94">
        <v>4.0801426678189667</v>
      </c>
      <c r="N4496" s="94">
        <v>3.8169842786132016</v>
      </c>
      <c r="O4496" s="94">
        <v>3.7702539649922979</v>
      </c>
      <c r="P4496" s="94">
        <v>3.9165818527372211</v>
      </c>
      <c r="Q4496" s="94">
        <v>3.3394459006764143</v>
      </c>
      <c r="R4496" s="94">
        <v>3.4903405769152034</v>
      </c>
      <c r="S4496" s="94">
        <v>2.9297677379084495</v>
      </c>
      <c r="T4496" s="94">
        <v>2.612626599398399</v>
      </c>
      <c r="U4496" s="94">
        <v>2.6300189610193958</v>
      </c>
      <c r="V4496" s="94">
        <v>2.5272954708721649</v>
      </c>
      <c r="W4496" s="94">
        <v>2.3188378324012762</v>
      </c>
      <c r="X4496" s="94">
        <v>2.1072861460739611</v>
      </c>
      <c r="Y4496" s="94">
        <v>1.9523857744285151</v>
      </c>
      <c r="Z4496" s="94">
        <v>1.7381433352648819</v>
      </c>
      <c r="AA4496" s="94">
        <v>1.569603955034693</v>
      </c>
      <c r="AB4496" s="94">
        <v>1.7730764600075053</v>
      </c>
      <c r="AC4496" s="94">
        <v>1.6873261943072078</v>
      </c>
      <c r="AD4496" s="94">
        <v>1.6580676979005529</v>
      </c>
      <c r="AE4496" s="94">
        <v>1.5324942963212551</v>
      </c>
      <c r="AF4496" s="94">
        <v>1.520982007727758</v>
      </c>
      <c r="AG4496" s="94">
        <v>1.3872226728183079</v>
      </c>
      <c r="AH4496" s="94">
        <v>1.2397069593627166</v>
      </c>
      <c r="AI4496" s="94">
        <v>1.0793659867954559</v>
      </c>
      <c r="AJ4496" s="94">
        <v>0.98584837300920614</v>
      </c>
      <c r="AK4496" s="94">
        <v>0.90903263302316073</v>
      </c>
      <c r="AL4496" s="94">
        <v>0.8776271196222093</v>
      </c>
      <c r="AM4496" s="94">
        <v>0.89961680397849508</v>
      </c>
      <c r="AN4496" s="94">
        <v>0.96262312989260157</v>
      </c>
      <c r="AO4496" s="94">
        <v>0.93786439028354751</v>
      </c>
      <c r="AP4496" s="94">
        <v>0.95302490240341897</v>
      </c>
      <c r="AQ4496" s="94">
        <v>0.92382274843257739</v>
      </c>
      <c r="AR4496" s="94">
        <v>0.84140966733035327</v>
      </c>
      <c r="AS4496" s="43">
        <f t="shared" si="122"/>
        <v>44.41663339250038</v>
      </c>
    </row>
    <row r="4497" spans="3:45">
      <c r="C4497" s="34">
        <v>431</v>
      </c>
      <c r="D4497" s="94">
        <v>3.3</v>
      </c>
      <c r="E4497" s="94">
        <v>3.3105141880316329</v>
      </c>
      <c r="F4497" s="94">
        <v>3.2449121789499689</v>
      </c>
      <c r="G4497" s="94">
        <v>3.4284723931741086</v>
      </c>
      <c r="H4497" s="94">
        <v>3.2546615306373381</v>
      </c>
      <c r="I4497" s="94">
        <v>2.8303709592328907</v>
      </c>
      <c r="J4497" s="94">
        <v>3.4463382720732691</v>
      </c>
      <c r="K4497" s="94">
        <v>3.187242791464278</v>
      </c>
      <c r="L4497" s="94">
        <v>2.8014709294601841</v>
      </c>
      <c r="M4497" s="94">
        <v>2.6903039002212554</v>
      </c>
      <c r="N4497" s="94">
        <v>2.7124012671858972</v>
      </c>
      <c r="O4497" s="94">
        <v>2.5581834203640468</v>
      </c>
      <c r="P4497" s="94">
        <v>2.4184805519731269</v>
      </c>
      <c r="Q4497" s="94">
        <v>2.1926391844934328</v>
      </c>
      <c r="R4497" s="94">
        <v>2.0270207852669184</v>
      </c>
      <c r="S4497" s="94">
        <v>2.0447174619617989</v>
      </c>
      <c r="T4497" s="94">
        <v>2.0187109557192189</v>
      </c>
      <c r="U4497" s="94">
        <v>1.9928889864918109</v>
      </c>
      <c r="V4497" s="94">
        <v>2.2216601821991713</v>
      </c>
      <c r="W4497" s="94">
        <v>2.3697562356266615</v>
      </c>
      <c r="X4497" s="94">
        <v>2.3377189433103873</v>
      </c>
      <c r="Y4497" s="94">
        <v>2.2637912370094075</v>
      </c>
      <c r="Z4497" s="94">
        <v>2.0813578810119417</v>
      </c>
      <c r="AA4497" s="94">
        <v>1.7718514968604948</v>
      </c>
      <c r="AB4497" s="94">
        <v>1.6092173221898707</v>
      </c>
      <c r="AC4497" s="94">
        <v>1.4842152355368643</v>
      </c>
      <c r="AD4497" s="94">
        <v>1.4862396091372945</v>
      </c>
      <c r="AE4497" s="94">
        <v>1.5026932747809079</v>
      </c>
      <c r="AF4497" s="94">
        <v>1.4013964583874428</v>
      </c>
      <c r="AG4497" s="94">
        <v>1.3570257119615476</v>
      </c>
      <c r="AH4497" s="94">
        <v>1.2913359313988892</v>
      </c>
      <c r="AI4497" s="94">
        <v>1.1882467180131626</v>
      </c>
      <c r="AJ4497" s="94">
        <v>1.172565523399218</v>
      </c>
      <c r="AK4497" s="94">
        <v>1.0983756824127673</v>
      </c>
      <c r="AL4497" s="94">
        <v>1.2469712634856267</v>
      </c>
      <c r="AM4497" s="94">
        <v>1.1753279245844612</v>
      </c>
      <c r="AN4497" s="94">
        <v>1.1542195110329576</v>
      </c>
      <c r="AO4497" s="94">
        <v>1.116810316851929</v>
      </c>
      <c r="AP4497" s="94">
        <v>1.0688278300887646</v>
      </c>
      <c r="AQ4497" s="94">
        <v>1.2954753139047261</v>
      </c>
      <c r="AR4497" s="94">
        <v>1.1500748393309719</v>
      </c>
      <c r="AS4497" s="43">
        <f t="shared" si="122"/>
        <v>38.0801650039663</v>
      </c>
    </row>
    <row r="4498" spans="3:45">
      <c r="C4498" s="34">
        <v>432</v>
      </c>
      <c r="D4498" s="94">
        <v>3.3</v>
      </c>
      <c r="E4498" s="94">
        <v>3.2351911564225424</v>
      </c>
      <c r="F4498" s="94">
        <v>2.8988631976060324</v>
      </c>
      <c r="G4498" s="94">
        <v>2.8070761666807345</v>
      </c>
      <c r="H4498" s="94">
        <v>2.5536676875009676</v>
      </c>
      <c r="I4498" s="94">
        <v>2.4549363622983233</v>
      </c>
      <c r="J4498" s="94">
        <v>2.3240965767240249</v>
      </c>
      <c r="K4498" s="94">
        <v>2.4178636196368601</v>
      </c>
      <c r="L4498" s="94">
        <v>2.275466655004692</v>
      </c>
      <c r="M4498" s="94">
        <v>2.3399187627946012</v>
      </c>
      <c r="N4498" s="94">
        <v>2.4406686059284874</v>
      </c>
      <c r="O4498" s="94">
        <v>2.2701126149700523</v>
      </c>
      <c r="P4498" s="94">
        <v>2.4016762705022536</v>
      </c>
      <c r="Q4498" s="94">
        <v>2.2925328545356254</v>
      </c>
      <c r="R4498" s="94">
        <v>2.2093041206403621</v>
      </c>
      <c r="S4498" s="94">
        <v>2.2269383451941076</v>
      </c>
      <c r="T4498" s="94">
        <v>2.2123364269857957</v>
      </c>
      <c r="U4498" s="94">
        <v>1.9805920719209307</v>
      </c>
      <c r="V4498" s="94">
        <v>1.7580423701500789</v>
      </c>
      <c r="W4498" s="94">
        <v>1.8198727776706241</v>
      </c>
      <c r="X4498" s="94">
        <v>1.9136841345171105</v>
      </c>
      <c r="Y4498" s="94">
        <v>1.8715229917627192</v>
      </c>
      <c r="Z4498" s="94">
        <v>1.9197132012454283</v>
      </c>
      <c r="AA4498" s="94">
        <v>1.8485186421874868</v>
      </c>
      <c r="AB4498" s="94">
        <v>1.8183902197724353</v>
      </c>
      <c r="AC4498" s="94">
        <v>1.9841140081106068</v>
      </c>
      <c r="AD4498" s="94">
        <v>1.8384481032759195</v>
      </c>
      <c r="AE4498" s="94">
        <v>1.6683622115562089</v>
      </c>
      <c r="AF4498" s="94">
        <v>1.5995523748128118</v>
      </c>
      <c r="AG4498" s="94">
        <v>1.4793266586087854</v>
      </c>
      <c r="AH4498" s="94">
        <v>1.4578204340159331</v>
      </c>
      <c r="AI4498" s="94">
        <v>1.3792812902872711</v>
      </c>
      <c r="AJ4498" s="94">
        <v>1.2296303553590089</v>
      </c>
      <c r="AK4498" s="94">
        <v>1.271470194489132</v>
      </c>
      <c r="AL4498" s="94">
        <v>1.1917845211959839</v>
      </c>
      <c r="AM4498" s="94">
        <v>1.1647930785891356</v>
      </c>
      <c r="AN4498" s="94">
        <v>1.2220546626404971</v>
      </c>
      <c r="AO4498" s="94">
        <v>1.1473394301522739</v>
      </c>
      <c r="AP4498" s="94">
        <v>1.1080008363061449</v>
      </c>
      <c r="AQ4498" s="94">
        <v>1.1766678814565448</v>
      </c>
      <c r="AR4498" s="94">
        <v>1.1808486314516904</v>
      </c>
      <c r="AS4498" s="43">
        <f t="shared" si="122"/>
        <v>34.518757683328957</v>
      </c>
    </row>
    <row r="4499" spans="3:45">
      <c r="C4499" s="34">
        <v>433</v>
      </c>
      <c r="D4499" s="94">
        <v>3.3</v>
      </c>
      <c r="E4499" s="94">
        <v>3.162477538039925</v>
      </c>
      <c r="F4499" s="94">
        <v>3.1700372532646113</v>
      </c>
      <c r="G4499" s="94">
        <v>2.8535035872947838</v>
      </c>
      <c r="H4499" s="94">
        <v>2.6299331959040591</v>
      </c>
      <c r="I4499" s="94">
        <v>2.2548746867567684</v>
      </c>
      <c r="J4499" s="94">
        <v>2.5096875705949406</v>
      </c>
      <c r="K4499" s="94">
        <v>2.6703435696788334</v>
      </c>
      <c r="L4499" s="94">
        <v>2.9110377045497211</v>
      </c>
      <c r="M4499" s="94">
        <v>2.7362377612441007</v>
      </c>
      <c r="N4499" s="94">
        <v>2.8495408691590134</v>
      </c>
      <c r="O4499" s="94">
        <v>2.6108378919131208</v>
      </c>
      <c r="P4499" s="94">
        <v>2.6419946039148225</v>
      </c>
      <c r="Q4499" s="94">
        <v>2.8238401677060709</v>
      </c>
      <c r="R4499" s="94">
        <v>2.7482177166936816</v>
      </c>
      <c r="S4499" s="94">
        <v>2.5608208823110501</v>
      </c>
      <c r="T4499" s="94">
        <v>2.7932139821544051</v>
      </c>
      <c r="U4499" s="94">
        <v>2.7948943718404324</v>
      </c>
      <c r="V4499" s="94">
        <v>2.7307459068579045</v>
      </c>
      <c r="W4499" s="94">
        <v>2.8832349119563836</v>
      </c>
      <c r="X4499" s="94">
        <v>3.1219139016434041</v>
      </c>
      <c r="Y4499" s="94">
        <v>3.3789262232681248</v>
      </c>
      <c r="Z4499" s="94">
        <v>3.2176167431162241</v>
      </c>
      <c r="AA4499" s="94">
        <v>3.0911860146573842</v>
      </c>
      <c r="AB4499" s="94">
        <v>3.158529071796274</v>
      </c>
      <c r="AC4499" s="94">
        <v>3.1629420455377972</v>
      </c>
      <c r="AD4499" s="94">
        <v>2.7140873886737937</v>
      </c>
      <c r="AE4499" s="94">
        <v>2.6498443851905633</v>
      </c>
      <c r="AF4499" s="94">
        <v>2.5762636478940246</v>
      </c>
      <c r="AG4499" s="94">
        <v>2.4742153422576805</v>
      </c>
      <c r="AH4499" s="94">
        <v>2.4754674415967846</v>
      </c>
      <c r="AI4499" s="94">
        <v>2.447554278353671</v>
      </c>
      <c r="AJ4499" s="94">
        <v>2.6274010385073447</v>
      </c>
      <c r="AK4499" s="94">
        <v>2.4432703974001422</v>
      </c>
      <c r="AL4499" s="94">
        <v>2.5266584251582476</v>
      </c>
      <c r="AM4499" s="94">
        <v>2.586765455904048</v>
      </c>
      <c r="AN4499" s="94">
        <v>2.458372212778174</v>
      </c>
      <c r="AO4499" s="94">
        <v>2.438137273656849</v>
      </c>
      <c r="AP4499" s="94">
        <v>2.1363704387280245</v>
      </c>
      <c r="AQ4499" s="94">
        <v>1.8327990392343549</v>
      </c>
      <c r="AR4499" s="94">
        <v>1.8622388832655699</v>
      </c>
      <c r="AS4499" s="43">
        <f t="shared" si="122"/>
        <v>41.879812561293399</v>
      </c>
    </row>
    <row r="4500" spans="3:45">
      <c r="C4500" s="34">
        <v>434</v>
      </c>
      <c r="D4500" s="94">
        <v>3.3</v>
      </c>
      <c r="E4500" s="94">
        <v>3.3144816055072233</v>
      </c>
      <c r="F4500" s="94">
        <v>4.07728711680336</v>
      </c>
      <c r="G4500" s="94">
        <v>4.2847409892118415</v>
      </c>
      <c r="H4500" s="94">
        <v>3.9007593427267158</v>
      </c>
      <c r="I4500" s="94">
        <v>4.1495764781568658</v>
      </c>
      <c r="J4500" s="94">
        <v>3.2432025916473264</v>
      </c>
      <c r="K4500" s="94">
        <v>3.6152444578293199</v>
      </c>
      <c r="L4500" s="94">
        <v>3.7332038507196663</v>
      </c>
      <c r="M4500" s="94">
        <v>3.6011643669699263</v>
      </c>
      <c r="N4500" s="94">
        <v>3.2467133284749949</v>
      </c>
      <c r="O4500" s="94">
        <v>3.3713303997663702</v>
      </c>
      <c r="P4500" s="94">
        <v>3.7829166578484168</v>
      </c>
      <c r="Q4500" s="94">
        <v>3.6560465972402842</v>
      </c>
      <c r="R4500" s="94">
        <v>3.7867901859409536</v>
      </c>
      <c r="S4500" s="94">
        <v>3.4157386035189337</v>
      </c>
      <c r="T4500" s="94">
        <v>3.6758927068842415</v>
      </c>
      <c r="U4500" s="94">
        <v>3.9581212866119575</v>
      </c>
      <c r="V4500" s="94">
        <v>3.6129556450627365</v>
      </c>
      <c r="W4500" s="94">
        <v>3.6185174814655441</v>
      </c>
      <c r="X4500" s="94">
        <v>3.4557939169352352</v>
      </c>
      <c r="Y4500" s="94">
        <v>3.2535503025585362</v>
      </c>
      <c r="Z4500" s="94">
        <v>3.1524170567338246</v>
      </c>
      <c r="AA4500" s="94">
        <v>3.0632388245385731</v>
      </c>
      <c r="AB4500" s="94">
        <v>3.1046694936875223</v>
      </c>
      <c r="AC4500" s="94">
        <v>3.2564814244172982</v>
      </c>
      <c r="AD4500" s="94">
        <v>3.0562046554328663</v>
      </c>
      <c r="AE4500" s="94">
        <v>3.1909881515663172</v>
      </c>
      <c r="AF4500" s="94">
        <v>3.0298118205441615</v>
      </c>
      <c r="AG4500" s="94">
        <v>2.8345118178998483</v>
      </c>
      <c r="AH4500" s="94">
        <v>2.8573038551581802</v>
      </c>
      <c r="AI4500" s="94">
        <v>2.7312072722728948</v>
      </c>
      <c r="AJ4500" s="94">
        <v>2.3658262641932692</v>
      </c>
      <c r="AK4500" s="94">
        <v>2.0166644442683119</v>
      </c>
      <c r="AL4500" s="94">
        <v>2.2639620974139385</v>
      </c>
      <c r="AM4500" s="94">
        <v>1.9397192014684888</v>
      </c>
      <c r="AN4500" s="94">
        <v>2.0671957576502251</v>
      </c>
      <c r="AO4500" s="94">
        <v>1.9383779990629817</v>
      </c>
      <c r="AP4500" s="94">
        <v>2.0753926507993903</v>
      </c>
      <c r="AQ4500" s="94">
        <v>2.1059312622204409</v>
      </c>
      <c r="AR4500" s="94">
        <v>2.1935724072049263</v>
      </c>
      <c r="AS4500" s="43">
        <f t="shared" si="122"/>
        <v>51.887837868600009</v>
      </c>
    </row>
    <row r="4501" spans="3:45">
      <c r="C4501" s="34">
        <v>435</v>
      </c>
      <c r="D4501" s="94">
        <v>3.3</v>
      </c>
      <c r="E4501" s="94">
        <v>2.9018466420528659</v>
      </c>
      <c r="F4501" s="94">
        <v>3.1794905142991898</v>
      </c>
      <c r="G4501" s="94">
        <v>3.0922615244243481</v>
      </c>
      <c r="H4501" s="94">
        <v>3.2972580196282775</v>
      </c>
      <c r="I4501" s="94">
        <v>3.3412307942070312</v>
      </c>
      <c r="J4501" s="94">
        <v>3.1806337886839304</v>
      </c>
      <c r="K4501" s="94">
        <v>2.7221382344178591</v>
      </c>
      <c r="L4501" s="94">
        <v>2.6041649052798848</v>
      </c>
      <c r="M4501" s="94">
        <v>2.4191642448440445</v>
      </c>
      <c r="N4501" s="94">
        <v>2.3061950279302419</v>
      </c>
      <c r="O4501" s="94">
        <v>2.3828282511892427</v>
      </c>
      <c r="P4501" s="94">
        <v>2.4132179217802028</v>
      </c>
      <c r="Q4501" s="94">
        <v>2.4584878600028524</v>
      </c>
      <c r="R4501" s="94">
        <v>2.6698325166828307</v>
      </c>
      <c r="S4501" s="94">
        <v>2.5525871473246888</v>
      </c>
      <c r="T4501" s="94">
        <v>2.5106538655744801</v>
      </c>
      <c r="U4501" s="94">
        <v>2.5388336862131915</v>
      </c>
      <c r="V4501" s="94">
        <v>2.3190184293194811</v>
      </c>
      <c r="W4501" s="94">
        <v>2.2279270851924231</v>
      </c>
      <c r="X4501" s="94">
        <v>2.6557282664463804</v>
      </c>
      <c r="Y4501" s="94">
        <v>2.9344691039170745</v>
      </c>
      <c r="Z4501" s="94">
        <v>2.5591078482738752</v>
      </c>
      <c r="AA4501" s="94">
        <v>2.6483166053985179</v>
      </c>
      <c r="AB4501" s="94">
        <v>2.631885651577333</v>
      </c>
      <c r="AC4501" s="94">
        <v>2.376900886845748</v>
      </c>
      <c r="AD4501" s="94">
        <v>2.533138281577052</v>
      </c>
      <c r="AE4501" s="94">
        <v>2.591752233984848</v>
      </c>
      <c r="AF4501" s="94">
        <v>2.4577718886572297</v>
      </c>
      <c r="AG4501" s="94">
        <v>2.5376622534953071</v>
      </c>
      <c r="AH4501" s="94">
        <v>2.4784056602573301</v>
      </c>
      <c r="AI4501" s="94">
        <v>2.6074642949958644</v>
      </c>
      <c r="AJ4501" s="94">
        <v>2.4188055522548764</v>
      </c>
      <c r="AK4501" s="94">
        <v>2.3150793900210624</v>
      </c>
      <c r="AL4501" s="94">
        <v>2.3469764948056824</v>
      </c>
      <c r="AM4501" s="94">
        <v>2.1883208293925263</v>
      </c>
      <c r="AN4501" s="94">
        <v>2.1157291659726138</v>
      </c>
      <c r="AO4501" s="94">
        <v>1.8507865813561006</v>
      </c>
      <c r="AP4501" s="94">
        <v>2.0440126984758016</v>
      </c>
      <c r="AQ4501" s="94">
        <v>2.1687296742462685</v>
      </c>
      <c r="AR4501" s="94">
        <v>2.2293852294082748</v>
      </c>
      <c r="AS4501" s="43">
        <f t="shared" si="122"/>
        <v>40.986480282574249</v>
      </c>
    </row>
    <row r="4502" spans="3:45">
      <c r="C4502" s="34">
        <v>436</v>
      </c>
      <c r="D4502" s="94">
        <v>3.3</v>
      </c>
      <c r="E4502" s="94">
        <v>3.4234704658178226</v>
      </c>
      <c r="F4502" s="94">
        <v>3.4440973045889365</v>
      </c>
      <c r="G4502" s="94">
        <v>3.0828962838021328</v>
      </c>
      <c r="H4502" s="94">
        <v>3.0875024903764325</v>
      </c>
      <c r="I4502" s="94">
        <v>2.7589366254258105</v>
      </c>
      <c r="J4502" s="94">
        <v>2.8970135093137519</v>
      </c>
      <c r="K4502" s="94">
        <v>3.252427070329976</v>
      </c>
      <c r="L4502" s="94">
        <v>3.2950533242357154</v>
      </c>
      <c r="M4502" s="94">
        <v>3.0170926170308801</v>
      </c>
      <c r="N4502" s="94">
        <v>2.8480514668871533</v>
      </c>
      <c r="O4502" s="94">
        <v>3.123788811667334</v>
      </c>
      <c r="P4502" s="94">
        <v>2.8264230077166479</v>
      </c>
      <c r="Q4502" s="94">
        <v>2.9524262099539853</v>
      </c>
      <c r="R4502" s="94">
        <v>2.9515944776860965</v>
      </c>
      <c r="S4502" s="94">
        <v>3.0075772970099242</v>
      </c>
      <c r="T4502" s="94">
        <v>2.9314866041726111</v>
      </c>
      <c r="U4502" s="94">
        <v>2.8823093668132374</v>
      </c>
      <c r="V4502" s="94">
        <v>2.7309037498423052</v>
      </c>
      <c r="W4502" s="94">
        <v>3.0202958735815564</v>
      </c>
      <c r="X4502" s="94">
        <v>3.1229547636655317</v>
      </c>
      <c r="Y4502" s="94">
        <v>3.0534729031665595</v>
      </c>
      <c r="Z4502" s="94">
        <v>2.8651038574088021</v>
      </c>
      <c r="AA4502" s="94">
        <v>3.1942652584347608</v>
      </c>
      <c r="AB4502" s="94">
        <v>3.2524864638823221</v>
      </c>
      <c r="AC4502" s="94">
        <v>3.5759904852754119</v>
      </c>
      <c r="AD4502" s="94">
        <v>3.8407902871107735</v>
      </c>
      <c r="AE4502" s="94">
        <v>3.8087767788986233</v>
      </c>
      <c r="AF4502" s="94">
        <v>3.8546334052828755</v>
      </c>
      <c r="AG4502" s="94">
        <v>3.6558134380073084</v>
      </c>
      <c r="AH4502" s="94">
        <v>3.6999185248539823</v>
      </c>
      <c r="AI4502" s="94">
        <v>3.2820708404798871</v>
      </c>
      <c r="AJ4502" s="94">
        <v>3.0599970404179877</v>
      </c>
      <c r="AK4502" s="94">
        <v>2.9967067769274176</v>
      </c>
      <c r="AL4502" s="94">
        <v>2.6506480527404612</v>
      </c>
      <c r="AM4502" s="94">
        <v>2.5927373749195639</v>
      </c>
      <c r="AN4502" s="94">
        <v>2.3250878587128376</v>
      </c>
      <c r="AO4502" s="94">
        <v>2.4710318378265463</v>
      </c>
      <c r="AP4502" s="94">
        <v>2.4250047426370731</v>
      </c>
      <c r="AQ4502" s="94">
        <v>2.4164607965132721</v>
      </c>
      <c r="AR4502" s="94">
        <v>2.0837733775446252</v>
      </c>
      <c r="AS4502" s="43">
        <f t="shared" si="122"/>
        <v>46.383799564291223</v>
      </c>
    </row>
    <row r="4503" spans="3:45">
      <c r="C4503" s="34">
        <v>437</v>
      </c>
      <c r="D4503" s="94">
        <v>3.3</v>
      </c>
      <c r="E4503" s="94">
        <v>3.3529681683020551</v>
      </c>
      <c r="F4503" s="94">
        <v>2.8815807937659899</v>
      </c>
      <c r="G4503" s="94">
        <v>2.606430438995075</v>
      </c>
      <c r="H4503" s="94">
        <v>2.6587127163478397</v>
      </c>
      <c r="I4503" s="94">
        <v>2.3564981748016445</v>
      </c>
      <c r="J4503" s="94">
        <v>2.0960075251419119</v>
      </c>
      <c r="K4503" s="94">
        <v>2.3610665287177244</v>
      </c>
      <c r="L4503" s="94">
        <v>2.609246609089801</v>
      </c>
      <c r="M4503" s="94">
        <v>2.7415370510737436</v>
      </c>
      <c r="N4503" s="94">
        <v>2.7444256600641261</v>
      </c>
      <c r="O4503" s="94">
        <v>3.0753060956901033</v>
      </c>
      <c r="P4503" s="94">
        <v>2.9106483135309089</v>
      </c>
      <c r="Q4503" s="94">
        <v>2.8092834897985255</v>
      </c>
      <c r="R4503" s="94">
        <v>2.5004617064382111</v>
      </c>
      <c r="S4503" s="94">
        <v>2.392611952502059</v>
      </c>
      <c r="T4503" s="94">
        <v>2.236881505148121</v>
      </c>
      <c r="U4503" s="94">
        <v>2.1482416789082603</v>
      </c>
      <c r="V4503" s="94">
        <v>2.2280172153874496</v>
      </c>
      <c r="W4503" s="94">
        <v>2.0647652767523925</v>
      </c>
      <c r="X4503" s="94">
        <v>2.0560646379280918</v>
      </c>
      <c r="Y4503" s="94">
        <v>2.0556202691936534</v>
      </c>
      <c r="Z4503" s="94">
        <v>1.9300707020611425</v>
      </c>
      <c r="AA4503" s="94">
        <v>1.9053831039107936</v>
      </c>
      <c r="AB4503" s="94">
        <v>1.7354330996379925</v>
      </c>
      <c r="AC4503" s="94">
        <v>1.8626251367760844</v>
      </c>
      <c r="AD4503" s="94">
        <v>1.5951263652634082</v>
      </c>
      <c r="AE4503" s="94">
        <v>1.5645608912288163</v>
      </c>
      <c r="AF4503" s="94">
        <v>1.540402871154813</v>
      </c>
      <c r="AG4503" s="94">
        <v>1.4037856207123471</v>
      </c>
      <c r="AH4503" s="94">
        <v>1.3052429089986697</v>
      </c>
      <c r="AI4503" s="94">
        <v>1.2415858937144413</v>
      </c>
      <c r="AJ4503" s="94">
        <v>1.2239410587560975</v>
      </c>
      <c r="AK4503" s="94">
        <v>1.2332824393864241</v>
      </c>
      <c r="AL4503" s="94">
        <v>1.2970941104628633</v>
      </c>
      <c r="AM4503" s="94">
        <v>1.174600055244106</v>
      </c>
      <c r="AN4503" s="94">
        <v>1.1920658566533142</v>
      </c>
      <c r="AO4503" s="94">
        <v>1.0818398377126726</v>
      </c>
      <c r="AP4503" s="94">
        <v>1.1206822632781768</v>
      </c>
      <c r="AQ4503" s="94">
        <v>1.1570230910291086</v>
      </c>
      <c r="AR4503" s="94">
        <v>1.2167615836511767</v>
      </c>
      <c r="AS4503" s="43">
        <f t="shared" si="122"/>
        <v>36.110697422116402</v>
      </c>
    </row>
    <row r="4504" spans="3:45">
      <c r="C4504" s="34">
        <v>438</v>
      </c>
      <c r="D4504" s="94">
        <v>3.3</v>
      </c>
      <c r="E4504" s="94">
        <v>3.3221422104132432</v>
      </c>
      <c r="F4504" s="94">
        <v>3.4580616349531197</v>
      </c>
      <c r="G4504" s="94">
        <v>3.6980329180558886</v>
      </c>
      <c r="H4504" s="94">
        <v>3.5435700654821747</v>
      </c>
      <c r="I4504" s="94">
        <v>3.2525290672139993</v>
      </c>
      <c r="J4504" s="94">
        <v>3.1349136938478481</v>
      </c>
      <c r="K4504" s="94">
        <v>2.9877443574989733</v>
      </c>
      <c r="L4504" s="94">
        <v>3.1886892362593646</v>
      </c>
      <c r="M4504" s="94">
        <v>3.4495228242936329</v>
      </c>
      <c r="N4504" s="94">
        <v>3.7416850566082909</v>
      </c>
      <c r="O4504" s="94">
        <v>3.8725114137803462</v>
      </c>
      <c r="P4504" s="94">
        <v>3.7439931980027801</v>
      </c>
      <c r="Q4504" s="94">
        <v>3.4060376397586882</v>
      </c>
      <c r="R4504" s="94">
        <v>3.3259488945493536</v>
      </c>
      <c r="S4504" s="94">
        <v>3.1959289630348722</v>
      </c>
      <c r="T4504" s="94">
        <v>3.1616235246699333</v>
      </c>
      <c r="U4504" s="94">
        <v>3.0708607274859032</v>
      </c>
      <c r="V4504" s="94">
        <v>2.6946515100736081</v>
      </c>
      <c r="W4504" s="94">
        <v>2.7415437952088246</v>
      </c>
      <c r="X4504" s="94">
        <v>2.7005647325875248</v>
      </c>
      <c r="Y4504" s="94">
        <v>2.7262510443892065</v>
      </c>
      <c r="Z4504" s="94">
        <v>2.7934566135940844</v>
      </c>
      <c r="AA4504" s="94">
        <v>2.5713312905316368</v>
      </c>
      <c r="AB4504" s="94">
        <v>2.7370485934880375</v>
      </c>
      <c r="AC4504" s="94">
        <v>2.5330603318400891</v>
      </c>
      <c r="AD4504" s="94">
        <v>2.3134009256760137</v>
      </c>
      <c r="AE4504" s="94">
        <v>2.1116782515083847</v>
      </c>
      <c r="AF4504" s="94">
        <v>1.7734999182858582</v>
      </c>
      <c r="AG4504" s="94">
        <v>1.6185942584252926</v>
      </c>
      <c r="AH4504" s="94">
        <v>1.7594192084098734</v>
      </c>
      <c r="AI4504" s="94">
        <v>1.587900233179891</v>
      </c>
      <c r="AJ4504" s="94">
        <v>1.5916744544625245</v>
      </c>
      <c r="AK4504" s="94">
        <v>1.585693059871244</v>
      </c>
      <c r="AL4504" s="94">
        <v>1.5855169583463773</v>
      </c>
      <c r="AM4504" s="94">
        <v>1.5777092853711869</v>
      </c>
      <c r="AN4504" s="94">
        <v>1.6294528291107579</v>
      </c>
      <c r="AO4504" s="94">
        <v>1.447308866728525</v>
      </c>
      <c r="AP4504" s="94">
        <v>1.4990937521671943</v>
      </c>
      <c r="AQ4504" s="94">
        <v>1.4163090946446784</v>
      </c>
      <c r="AR4504" s="94">
        <v>1.4077506420702768</v>
      </c>
      <c r="AS4504" s="43">
        <f t="shared" si="122"/>
        <v>45.665698809072552</v>
      </c>
    </row>
    <row r="4505" spans="3:45">
      <c r="C4505" s="34">
        <v>439</v>
      </c>
      <c r="D4505" s="94">
        <v>3.3</v>
      </c>
      <c r="E4505" s="94">
        <v>3.0274775426059919</v>
      </c>
      <c r="F4505" s="94">
        <v>3.2111446807260693</v>
      </c>
      <c r="G4505" s="94">
        <v>2.8035613840876845</v>
      </c>
      <c r="H4505" s="94">
        <v>2.5433374888776266</v>
      </c>
      <c r="I4505" s="94">
        <v>2.2070687989932707</v>
      </c>
      <c r="J4505" s="94">
        <v>2.0107240751750775</v>
      </c>
      <c r="K4505" s="94">
        <v>1.9482645315340099</v>
      </c>
      <c r="L4505" s="94">
        <v>1.7194662741014972</v>
      </c>
      <c r="M4505" s="94">
        <v>1.9601363744368927</v>
      </c>
      <c r="N4505" s="94">
        <v>1.9185051803191295</v>
      </c>
      <c r="O4505" s="94">
        <v>2.0980583318145736</v>
      </c>
      <c r="P4505" s="94">
        <v>2.2195579453587344</v>
      </c>
      <c r="Q4505" s="94">
        <v>2.04438925860065</v>
      </c>
      <c r="R4505" s="94">
        <v>1.9005976071841293</v>
      </c>
      <c r="S4505" s="94">
        <v>1.8095044827960189</v>
      </c>
      <c r="T4505" s="94">
        <v>1.8698033934300813</v>
      </c>
      <c r="U4505" s="94">
        <v>2.099107304953542</v>
      </c>
      <c r="V4505" s="94">
        <v>2.2151148952628903</v>
      </c>
      <c r="W4505" s="94">
        <v>2.0973778302180892</v>
      </c>
      <c r="X4505" s="94">
        <v>2.2755969900742112</v>
      </c>
      <c r="Y4505" s="94">
        <v>2.3001607685382552</v>
      </c>
      <c r="Z4505" s="94">
        <v>2.3048389794897077</v>
      </c>
      <c r="AA4505" s="94">
        <v>2.1283004280741458</v>
      </c>
      <c r="AB4505" s="94">
        <v>2.0871707356424642</v>
      </c>
      <c r="AC4505" s="94">
        <v>2.2642539851148462</v>
      </c>
      <c r="AD4505" s="94">
        <v>2.4364678330205383</v>
      </c>
      <c r="AE4505" s="94">
        <v>2.2132242945353049</v>
      </c>
      <c r="AF4505" s="94">
        <v>2.1801967256662627</v>
      </c>
      <c r="AG4505" s="94">
        <v>2.3066434829197537</v>
      </c>
      <c r="AH4505" s="94">
        <v>2.0198890244960657</v>
      </c>
      <c r="AI4505" s="94">
        <v>2.0444505184863737</v>
      </c>
      <c r="AJ4505" s="94">
        <v>2.2398380385791654</v>
      </c>
      <c r="AK4505" s="94">
        <v>2.115601595002484</v>
      </c>
      <c r="AL4505" s="94">
        <v>1.9883630584663692</v>
      </c>
      <c r="AM4505" s="94">
        <v>2.0504351581781051</v>
      </c>
      <c r="AN4505" s="94">
        <v>1.8447845425441747</v>
      </c>
      <c r="AO4505" s="94">
        <v>1.778064709314338</v>
      </c>
      <c r="AP4505" s="94">
        <v>1.6642240576047682</v>
      </c>
      <c r="AQ4505" s="94">
        <v>1.8332270206430568</v>
      </c>
      <c r="AR4505" s="94">
        <v>1.5636312771183956</v>
      </c>
      <c r="AS4505" s="43">
        <f t="shared" si="122"/>
        <v>34.600135374787818</v>
      </c>
    </row>
    <row r="4506" spans="3:45">
      <c r="C4506" s="34">
        <v>440</v>
      </c>
      <c r="D4506" s="94">
        <v>3.3</v>
      </c>
      <c r="E4506" s="94">
        <v>3.3239149214172472</v>
      </c>
      <c r="F4506" s="94">
        <v>2.9928386070966004</v>
      </c>
      <c r="G4506" s="94">
        <v>2.8595993843119993</v>
      </c>
      <c r="H4506" s="94">
        <v>2.6352789362496245</v>
      </c>
      <c r="I4506" s="94">
        <v>2.7198264386464066</v>
      </c>
      <c r="J4506" s="94">
        <v>2.5417625173291123</v>
      </c>
      <c r="K4506" s="94">
        <v>2.4223789990459341</v>
      </c>
      <c r="L4506" s="94">
        <v>2.7269585094385622</v>
      </c>
      <c r="M4506" s="94">
        <v>2.8549236878998001</v>
      </c>
      <c r="N4506" s="94">
        <v>2.6894962397626192</v>
      </c>
      <c r="O4506" s="94">
        <v>2.6641876132129783</v>
      </c>
      <c r="P4506" s="94">
        <v>2.7064040886563685</v>
      </c>
      <c r="Q4506" s="94">
        <v>2.6987122472642686</v>
      </c>
      <c r="R4506" s="94">
        <v>2.589116848786599</v>
      </c>
      <c r="S4506" s="94">
        <v>2.5147788976808276</v>
      </c>
      <c r="T4506" s="94">
        <v>2.3363691111972447</v>
      </c>
      <c r="U4506" s="94">
        <v>2.0476303926925734</v>
      </c>
      <c r="V4506" s="94">
        <v>1.8421115332330469</v>
      </c>
      <c r="W4506" s="94">
        <v>1.7598166089719065</v>
      </c>
      <c r="X4506" s="94">
        <v>1.706326452605051</v>
      </c>
      <c r="Y4506" s="94">
        <v>1.6009184945942363</v>
      </c>
      <c r="Z4506" s="94">
        <v>1.4689291561022544</v>
      </c>
      <c r="AA4506" s="94">
        <v>1.555479996858196</v>
      </c>
      <c r="AB4506" s="94">
        <v>1.5773796500257089</v>
      </c>
      <c r="AC4506" s="94">
        <v>1.5566787552614187</v>
      </c>
      <c r="AD4506" s="94">
        <v>1.5005025634453071</v>
      </c>
      <c r="AE4506" s="94">
        <v>1.4143248129853585</v>
      </c>
      <c r="AF4506" s="94">
        <v>1.5001111472096886</v>
      </c>
      <c r="AG4506" s="94">
        <v>1.4787345056388101</v>
      </c>
      <c r="AH4506" s="94">
        <v>1.457644724412563</v>
      </c>
      <c r="AI4506" s="94">
        <v>1.4573453642084881</v>
      </c>
      <c r="AJ4506" s="94">
        <v>1.5208412638295004</v>
      </c>
      <c r="AK4506" s="94">
        <v>1.5047411756946443</v>
      </c>
      <c r="AL4506" s="94">
        <v>1.5765463186414923</v>
      </c>
      <c r="AM4506" s="94">
        <v>1.6662268263444864</v>
      </c>
      <c r="AN4506" s="94">
        <v>1.6855414281179153</v>
      </c>
      <c r="AO4506" s="94">
        <v>1.7748057781999937</v>
      </c>
      <c r="AP4506" s="94">
        <v>1.7747730316443135</v>
      </c>
      <c r="AQ4506" s="94">
        <v>1.8254515774624436</v>
      </c>
      <c r="AR4506" s="94">
        <v>1.8608898814096444</v>
      </c>
      <c r="AS4506" s="43">
        <f t="shared" si="122"/>
        <v>36.543114073149439</v>
      </c>
    </row>
    <row r="4507" spans="3:45">
      <c r="C4507" s="34">
        <v>441</v>
      </c>
      <c r="D4507" s="94">
        <v>3.3</v>
      </c>
      <c r="E4507" s="94">
        <v>2.7563056886181996</v>
      </c>
      <c r="F4507" s="94">
        <v>2.7347408071928023</v>
      </c>
      <c r="G4507" s="94">
        <v>2.7104113376551173</v>
      </c>
      <c r="H4507" s="94">
        <v>2.7248051446693231</v>
      </c>
      <c r="I4507" s="94">
        <v>2.377349491354745</v>
      </c>
      <c r="J4507" s="94">
        <v>2.3173668259121381</v>
      </c>
      <c r="K4507" s="94">
        <v>2.2867449173663328</v>
      </c>
      <c r="L4507" s="94">
        <v>2.0366428809939277</v>
      </c>
      <c r="M4507" s="94">
        <v>2.0489358305984733</v>
      </c>
      <c r="N4507" s="94">
        <v>1.9532275696137134</v>
      </c>
      <c r="O4507" s="94">
        <v>1.8493801675324186</v>
      </c>
      <c r="P4507" s="94">
        <v>2.0038304776089362</v>
      </c>
      <c r="Q4507" s="94">
        <v>1.8519577343242641</v>
      </c>
      <c r="R4507" s="94">
        <v>1.8192824788430417</v>
      </c>
      <c r="S4507" s="94">
        <v>2.0125686881052096</v>
      </c>
      <c r="T4507" s="94">
        <v>1.9042388964919121</v>
      </c>
      <c r="U4507" s="94">
        <v>1.9834885456424236</v>
      </c>
      <c r="V4507" s="94">
        <v>1.8514149323244609</v>
      </c>
      <c r="W4507" s="94">
        <v>1.8310078377882455</v>
      </c>
      <c r="X4507" s="94">
        <v>1.7365652581239153</v>
      </c>
      <c r="Y4507" s="94">
        <v>1.578391224792534</v>
      </c>
      <c r="Z4507" s="94">
        <v>1.743514441946763</v>
      </c>
      <c r="AA4507" s="94">
        <v>1.5644424286630318</v>
      </c>
      <c r="AB4507" s="94">
        <v>1.5475521298904187</v>
      </c>
      <c r="AC4507" s="94">
        <v>1.6663819975473666</v>
      </c>
      <c r="AD4507" s="94">
        <v>1.556005688774061</v>
      </c>
      <c r="AE4507" s="94">
        <v>1.5916199364935575</v>
      </c>
      <c r="AF4507" s="94">
        <v>1.591016768669036</v>
      </c>
      <c r="AG4507" s="94">
        <v>1.5888337042565599</v>
      </c>
      <c r="AH4507" s="94">
        <v>1.7052880126642249</v>
      </c>
      <c r="AI4507" s="94">
        <v>1.8693100562248381</v>
      </c>
      <c r="AJ4507" s="94">
        <v>1.7571801659745609</v>
      </c>
      <c r="AK4507" s="94">
        <v>1.5999237771044184</v>
      </c>
      <c r="AL4507" s="94">
        <v>1.8049615043401916</v>
      </c>
      <c r="AM4507" s="94">
        <v>1.8698816631226927</v>
      </c>
      <c r="AN4507" s="94">
        <v>1.6895758487463919</v>
      </c>
      <c r="AO4507" s="94">
        <v>1.5776889879521336</v>
      </c>
      <c r="AP4507" s="94">
        <v>1.7974658578668408</v>
      </c>
      <c r="AQ4507" s="94">
        <v>1.7316173552386775</v>
      </c>
      <c r="AR4507" s="94">
        <v>1.6557467025648209</v>
      </c>
      <c r="AS4507" s="43">
        <f t="shared" si="122"/>
        <v>32.63025268554636</v>
      </c>
    </row>
    <row r="4508" spans="3:45">
      <c r="C4508" s="34">
        <v>442</v>
      </c>
      <c r="D4508" s="94">
        <v>3.3</v>
      </c>
      <c r="E4508" s="94">
        <v>3.2285010003608821</v>
      </c>
      <c r="F4508" s="94">
        <v>2.8226145270439948</v>
      </c>
      <c r="G4508" s="94">
        <v>2.989175488223994</v>
      </c>
      <c r="H4508" s="94">
        <v>2.8289363498377562</v>
      </c>
      <c r="I4508" s="94">
        <v>2.7579668867884974</v>
      </c>
      <c r="J4508" s="94">
        <v>2.5640842622859612</v>
      </c>
      <c r="K4508" s="94">
        <v>2.5924669875662296</v>
      </c>
      <c r="L4508" s="94">
        <v>2.4277179043839525</v>
      </c>
      <c r="M4508" s="94">
        <v>2.2825170101692933</v>
      </c>
      <c r="N4508" s="94">
        <v>2.3913026942423459</v>
      </c>
      <c r="O4508" s="94">
        <v>2.3731843782424042</v>
      </c>
      <c r="P4508" s="94">
        <v>2.4344886807232018</v>
      </c>
      <c r="Q4508" s="94">
        <v>2.3372552043668877</v>
      </c>
      <c r="R4508" s="94">
        <v>2.3054228950365108</v>
      </c>
      <c r="S4508" s="94">
        <v>2.2370494488119204</v>
      </c>
      <c r="T4508" s="94">
        <v>2.0791169804017566</v>
      </c>
      <c r="U4508" s="94">
        <v>2.2774253063900551</v>
      </c>
      <c r="V4508" s="94">
        <v>2.2098067329013489</v>
      </c>
      <c r="W4508" s="94">
        <v>2.1928789757827145</v>
      </c>
      <c r="X4508" s="94">
        <v>2.1244776814219275</v>
      </c>
      <c r="Y4508" s="94">
        <v>2.1872735946309656</v>
      </c>
      <c r="Z4508" s="94">
        <v>2.2346396544171423</v>
      </c>
      <c r="AA4508" s="94">
        <v>2.5915379696124163</v>
      </c>
      <c r="AB4508" s="94">
        <v>2.6999415592109868</v>
      </c>
      <c r="AC4508" s="94">
        <v>2.6023598951992297</v>
      </c>
      <c r="AD4508" s="94">
        <v>2.6761712590985196</v>
      </c>
      <c r="AE4508" s="94">
        <v>2.6523280384131795</v>
      </c>
      <c r="AF4508" s="94">
        <v>2.5086807433929437</v>
      </c>
      <c r="AG4508" s="94">
        <v>2.7133374837816988</v>
      </c>
      <c r="AH4508" s="94">
        <v>2.5487695515874824</v>
      </c>
      <c r="AI4508" s="94">
        <v>2.4000322658703661</v>
      </c>
      <c r="AJ4508" s="94">
        <v>2.1864659115271756</v>
      </c>
      <c r="AK4508" s="94">
        <v>2.0226352928121343</v>
      </c>
      <c r="AL4508" s="94">
        <v>1.8223729652498093</v>
      </c>
      <c r="AM4508" s="94">
        <v>1.9116583129046163</v>
      </c>
      <c r="AN4508" s="94">
        <v>1.7592772260436382</v>
      </c>
      <c r="AO4508" s="94">
        <v>1.6086204089252027</v>
      </c>
      <c r="AP4508" s="94">
        <v>1.6665785862959299</v>
      </c>
      <c r="AQ4508" s="94">
        <v>1.6827720012298839</v>
      </c>
      <c r="AR4508" s="94">
        <v>1.5247208742617433</v>
      </c>
      <c r="AS4508" s="43">
        <f t="shared" si="122"/>
        <v>38.192185318853589</v>
      </c>
    </row>
    <row r="4509" spans="3:45">
      <c r="C4509" s="34">
        <v>443</v>
      </c>
      <c r="D4509" s="94">
        <v>3.3</v>
      </c>
      <c r="E4509" s="94">
        <v>3.6939966678294143</v>
      </c>
      <c r="F4509" s="94">
        <v>3.8217982400324155</v>
      </c>
      <c r="G4509" s="94">
        <v>3.5049297563219697</v>
      </c>
      <c r="H4509" s="94">
        <v>3.684561387483948</v>
      </c>
      <c r="I4509" s="94">
        <v>3.4328619804519533</v>
      </c>
      <c r="J4509" s="94">
        <v>3.1550624474497955</v>
      </c>
      <c r="K4509" s="94">
        <v>2.6733555670649261</v>
      </c>
      <c r="L4509" s="94">
        <v>2.9045425757554995</v>
      </c>
      <c r="M4509" s="94">
        <v>2.7869989414181271</v>
      </c>
      <c r="N4509" s="94">
        <v>2.7899057692450917</v>
      </c>
      <c r="O4509" s="94">
        <v>2.6576963632123136</v>
      </c>
      <c r="P4509" s="94">
        <v>2.5739624674448263</v>
      </c>
      <c r="Q4509" s="94">
        <v>2.5193986240913588</v>
      </c>
      <c r="R4509" s="94">
        <v>2.4436197756197235</v>
      </c>
      <c r="S4509" s="94">
        <v>2.3460488388129472</v>
      </c>
      <c r="T4509" s="94">
        <v>2.2649717909307334</v>
      </c>
      <c r="U4509" s="94">
        <v>2.0748698564307295</v>
      </c>
      <c r="V4509" s="94">
        <v>2.1361566777060204</v>
      </c>
      <c r="W4509" s="94">
        <v>2.1214092834995961</v>
      </c>
      <c r="X4509" s="94">
        <v>1.9787089619949449</v>
      </c>
      <c r="Y4509" s="94">
        <v>2.0299385339592191</v>
      </c>
      <c r="Z4509" s="94">
        <v>2.1014999558819074</v>
      </c>
      <c r="AA4509" s="94">
        <v>1.9175141207732644</v>
      </c>
      <c r="AB4509" s="94">
        <v>2.1998802891310221</v>
      </c>
      <c r="AC4509" s="94">
        <v>2.1627265367915354</v>
      </c>
      <c r="AD4509" s="94">
        <v>1.9558902698496561</v>
      </c>
      <c r="AE4509" s="94">
        <v>1.9958513215523404</v>
      </c>
      <c r="AF4509" s="94">
        <v>1.8542998155600643</v>
      </c>
      <c r="AG4509" s="94">
        <v>1.6247761074686686</v>
      </c>
      <c r="AH4509" s="94">
        <v>1.7190435148492142</v>
      </c>
      <c r="AI4509" s="94">
        <v>1.6675216436582692</v>
      </c>
      <c r="AJ4509" s="94">
        <v>1.5011216193441412</v>
      </c>
      <c r="AK4509" s="94">
        <v>1.4686568338334689</v>
      </c>
      <c r="AL4509" s="94">
        <v>1.4159669731951874</v>
      </c>
      <c r="AM4509" s="94">
        <v>1.3069446594979719</v>
      </c>
      <c r="AN4509" s="94">
        <v>1.2152467142604826</v>
      </c>
      <c r="AO4509" s="94">
        <v>1.130363832168217</v>
      </c>
      <c r="AP4509" s="94">
        <v>1.0175347149701846</v>
      </c>
      <c r="AQ4509" s="94">
        <v>1.0830454478025602</v>
      </c>
      <c r="AR4509" s="94">
        <v>1.0090728158274116</v>
      </c>
      <c r="AS4509" s="43">
        <f t="shared" si="122"/>
        <v>40.62634506655899</v>
      </c>
    </row>
    <row r="4510" spans="3:45">
      <c r="C4510" s="34">
        <v>444</v>
      </c>
      <c r="D4510" s="94">
        <v>3.3</v>
      </c>
      <c r="E4510" s="94">
        <v>3.0749995830624139</v>
      </c>
      <c r="F4510" s="94">
        <v>2.9339672396820324</v>
      </c>
      <c r="G4510" s="94">
        <v>3.1112160505079802</v>
      </c>
      <c r="H4510" s="94">
        <v>2.728121673339774</v>
      </c>
      <c r="I4510" s="94">
        <v>2.5785004321034157</v>
      </c>
      <c r="J4510" s="94">
        <v>2.6579872082613782</v>
      </c>
      <c r="K4510" s="94">
        <v>2.4530540566979262</v>
      </c>
      <c r="L4510" s="94">
        <v>2.3161467058573697</v>
      </c>
      <c r="M4510" s="94">
        <v>2.2569916094065117</v>
      </c>
      <c r="N4510" s="94">
        <v>2.0123382395055716</v>
      </c>
      <c r="O4510" s="94">
        <v>2.1592221225044268</v>
      </c>
      <c r="P4510" s="94">
        <v>2.0919263346774497</v>
      </c>
      <c r="Q4510" s="94">
        <v>2.007503593489437</v>
      </c>
      <c r="R4510" s="94">
        <v>1.9492815375850292</v>
      </c>
      <c r="S4510" s="94">
        <v>2.0553339563576216</v>
      </c>
      <c r="T4510" s="94">
        <v>1.9581957687899292</v>
      </c>
      <c r="U4510" s="94">
        <v>1.9951470537935196</v>
      </c>
      <c r="V4510" s="94">
        <v>2.0776859004114878</v>
      </c>
      <c r="W4510" s="94">
        <v>2.0291184055494957</v>
      </c>
      <c r="X4510" s="94">
        <v>1.9122569895035948</v>
      </c>
      <c r="Y4510" s="94">
        <v>1.834318581552097</v>
      </c>
      <c r="Z4510" s="94">
        <v>1.8859036424751052</v>
      </c>
      <c r="AA4510" s="94">
        <v>1.8723156426323029</v>
      </c>
      <c r="AB4510" s="94">
        <v>1.6975664178753398</v>
      </c>
      <c r="AC4510" s="94">
        <v>1.534023728209835</v>
      </c>
      <c r="AD4510" s="94">
        <v>1.480181708738552</v>
      </c>
      <c r="AE4510" s="94">
        <v>1.4503879702200142</v>
      </c>
      <c r="AF4510" s="94">
        <v>1.4604301187405935</v>
      </c>
      <c r="AG4510" s="94">
        <v>1.4420635008908331</v>
      </c>
      <c r="AH4510" s="94">
        <v>1.4548208424850055</v>
      </c>
      <c r="AI4510" s="94">
        <v>1.2730698350614094</v>
      </c>
      <c r="AJ4510" s="94">
        <v>1.3347587253801727</v>
      </c>
      <c r="AK4510" s="94">
        <v>1.288083797022084</v>
      </c>
      <c r="AL4510" s="94">
        <v>1.2158763935496357</v>
      </c>
      <c r="AM4510" s="94">
        <v>1.1839583679260512</v>
      </c>
      <c r="AN4510" s="94">
        <v>1.2759074892745075</v>
      </c>
      <c r="AO4510" s="94">
        <v>1.2229119677495348</v>
      </c>
      <c r="AP4510" s="94">
        <v>1.106661076218848</v>
      </c>
      <c r="AQ4510" s="94">
        <v>1.0661416144709464</v>
      </c>
      <c r="AR4510" s="94">
        <v>1.0792563715466545</v>
      </c>
      <c r="AS4510" s="43">
        <f t="shared" si="122"/>
        <v>34.161565519481499</v>
      </c>
    </row>
    <row r="4511" spans="3:45">
      <c r="C4511" s="34">
        <v>445</v>
      </c>
      <c r="D4511" s="94">
        <v>3.3</v>
      </c>
      <c r="E4511" s="94">
        <v>3.425588722477106</v>
      </c>
      <c r="F4511" s="94">
        <v>3.2616933842234079</v>
      </c>
      <c r="G4511" s="94">
        <v>3.2061326155236798</v>
      </c>
      <c r="H4511" s="94">
        <v>3.4504244823937031</v>
      </c>
      <c r="I4511" s="94">
        <v>3.0816174449189608</v>
      </c>
      <c r="J4511" s="94">
        <v>2.8986387093688957</v>
      </c>
      <c r="K4511" s="94">
        <v>3.0030815136779547</v>
      </c>
      <c r="L4511" s="94">
        <v>3.0632226585033404</v>
      </c>
      <c r="M4511" s="94">
        <v>3.0085062505309996</v>
      </c>
      <c r="N4511" s="94">
        <v>2.8597727439133473</v>
      </c>
      <c r="O4511" s="94">
        <v>2.648215133135706</v>
      </c>
      <c r="P4511" s="94">
        <v>2.6327251920319283</v>
      </c>
      <c r="Q4511" s="94">
        <v>2.4722166430886534</v>
      </c>
      <c r="R4511" s="94">
        <v>2.1901706787016413</v>
      </c>
      <c r="S4511" s="94">
        <v>2.0261043991551362</v>
      </c>
      <c r="T4511" s="94">
        <v>2.025024678916842</v>
      </c>
      <c r="U4511" s="94">
        <v>2.0611071655692537</v>
      </c>
      <c r="V4511" s="94">
        <v>1.9984483958584383</v>
      </c>
      <c r="W4511" s="94">
        <v>1.9569307850040318</v>
      </c>
      <c r="X4511" s="94">
        <v>1.9147098190442136</v>
      </c>
      <c r="Y4511" s="94">
        <v>2.0020806864885601</v>
      </c>
      <c r="Z4511" s="94">
        <v>1.8655648878377051</v>
      </c>
      <c r="AA4511" s="94">
        <v>1.8096042502803418</v>
      </c>
      <c r="AB4511" s="94">
        <v>1.837598638363426</v>
      </c>
      <c r="AC4511" s="94">
        <v>1.6951796539522745</v>
      </c>
      <c r="AD4511" s="94">
        <v>1.5898046030613222</v>
      </c>
      <c r="AE4511" s="94">
        <v>1.5942401630682235</v>
      </c>
      <c r="AF4511" s="94">
        <v>1.5401293668302942</v>
      </c>
      <c r="AG4511" s="94">
        <v>1.4543208469189026</v>
      </c>
      <c r="AH4511" s="94">
        <v>1.5631775395419056</v>
      </c>
      <c r="AI4511" s="94">
        <v>1.6191558632834848</v>
      </c>
      <c r="AJ4511" s="94">
        <v>1.5584044677113613</v>
      </c>
      <c r="AK4511" s="94">
        <v>1.4586478538179637</v>
      </c>
      <c r="AL4511" s="94">
        <v>1.3842296725125001</v>
      </c>
      <c r="AM4511" s="94">
        <v>1.3838353110987982</v>
      </c>
      <c r="AN4511" s="94">
        <v>1.1444140782095082</v>
      </c>
      <c r="AO4511" s="94">
        <v>1.2422051101061586</v>
      </c>
      <c r="AP4511" s="94">
        <v>1.0907265718668939</v>
      </c>
      <c r="AQ4511" s="94">
        <v>1.0550447135044352</v>
      </c>
      <c r="AR4511" s="94">
        <v>1.0080481007221958</v>
      </c>
      <c r="AS4511" s="43">
        <f t="shared" si="122"/>
        <v>38.594721671067539</v>
      </c>
    </row>
    <row r="4512" spans="3:45">
      <c r="C4512" s="34">
        <v>446</v>
      </c>
      <c r="D4512" s="94">
        <v>3.3</v>
      </c>
      <c r="E4512" s="94">
        <v>3.0924155830532398</v>
      </c>
      <c r="F4512" s="94">
        <v>2.9947428965741349</v>
      </c>
      <c r="G4512" s="94">
        <v>2.9868859703739115</v>
      </c>
      <c r="H4512" s="94">
        <v>3.2655912082982841</v>
      </c>
      <c r="I4512" s="94">
        <v>3.2778500374668345</v>
      </c>
      <c r="J4512" s="94">
        <v>3.2716181018650756</v>
      </c>
      <c r="K4512" s="94">
        <v>3.3071938517445401</v>
      </c>
      <c r="L4512" s="94">
        <v>3.3170829116737406</v>
      </c>
      <c r="M4512" s="94">
        <v>3.2889069801828583</v>
      </c>
      <c r="N4512" s="94">
        <v>3.0078745731524648</v>
      </c>
      <c r="O4512" s="94">
        <v>3.0523774860891368</v>
      </c>
      <c r="P4512" s="94">
        <v>2.8646564553240017</v>
      </c>
      <c r="Q4512" s="94">
        <v>2.9681316048097792</v>
      </c>
      <c r="R4512" s="94">
        <v>2.8619761242934967</v>
      </c>
      <c r="S4512" s="94">
        <v>2.8501300860926153</v>
      </c>
      <c r="T4512" s="94">
        <v>2.7339766000186998</v>
      </c>
      <c r="U4512" s="94">
        <v>2.8620582370418965</v>
      </c>
      <c r="V4512" s="94">
        <v>2.6566020459696831</v>
      </c>
      <c r="W4512" s="94">
        <v>2.8743174882250213</v>
      </c>
      <c r="X4512" s="94">
        <v>2.9513687760018747</v>
      </c>
      <c r="Y4512" s="94">
        <v>3.1005268138920963</v>
      </c>
      <c r="Z4512" s="94">
        <v>3.1454090039441729</v>
      </c>
      <c r="AA4512" s="94">
        <v>3.3557300804697543</v>
      </c>
      <c r="AB4512" s="94">
        <v>3.26753863710959</v>
      </c>
      <c r="AC4512" s="94">
        <v>3.2285967281077133</v>
      </c>
      <c r="AD4512" s="94">
        <v>2.9607880098481227</v>
      </c>
      <c r="AE4512" s="94">
        <v>3.0533981957341805</v>
      </c>
      <c r="AF4512" s="94">
        <v>2.7761233414937663</v>
      </c>
      <c r="AG4512" s="94">
        <v>3.010959214539239</v>
      </c>
      <c r="AH4512" s="94">
        <v>2.8520852946907413</v>
      </c>
      <c r="AI4512" s="94">
        <v>2.9151901775069748</v>
      </c>
      <c r="AJ4512" s="94">
        <v>3.0056815697169759</v>
      </c>
      <c r="AK4512" s="94">
        <v>2.7665051437142081</v>
      </c>
      <c r="AL4512" s="94">
        <v>3.1033485003705175</v>
      </c>
      <c r="AM4512" s="94">
        <v>3.1757309533245746</v>
      </c>
      <c r="AN4512" s="94">
        <v>2.8476619800059737</v>
      </c>
      <c r="AO4512" s="94">
        <v>2.7617688186250233</v>
      </c>
      <c r="AP4512" s="94">
        <v>2.874292553454695</v>
      </c>
      <c r="AQ4512" s="94">
        <v>3.1199745688201395</v>
      </c>
      <c r="AR4512" s="94">
        <v>2.9534984353856615</v>
      </c>
      <c r="AS4512" s="43">
        <f t="shared" si="122"/>
        <v>45.957960162180022</v>
      </c>
    </row>
    <row r="4513" spans="3:45">
      <c r="C4513" s="34">
        <v>447</v>
      </c>
      <c r="D4513" s="94">
        <v>3.3</v>
      </c>
      <c r="E4513" s="94">
        <v>3.1827056207177553</v>
      </c>
      <c r="F4513" s="94">
        <v>3.2168746043754548</v>
      </c>
      <c r="G4513" s="94">
        <v>3.3196338054800698</v>
      </c>
      <c r="H4513" s="94">
        <v>3.1057981573748443</v>
      </c>
      <c r="I4513" s="94">
        <v>2.5467156550945984</v>
      </c>
      <c r="J4513" s="94">
        <v>2.5937175739164164</v>
      </c>
      <c r="K4513" s="94">
        <v>2.4635228162942409</v>
      </c>
      <c r="L4513" s="94">
        <v>2.451399721146001</v>
      </c>
      <c r="M4513" s="94">
        <v>2.4099422800421531</v>
      </c>
      <c r="N4513" s="94">
        <v>2.5310269120282953</v>
      </c>
      <c r="O4513" s="94">
        <v>2.3620699264225005</v>
      </c>
      <c r="P4513" s="94">
        <v>2.2166553354829568</v>
      </c>
      <c r="Q4513" s="94">
        <v>2.1932195982325324</v>
      </c>
      <c r="R4513" s="94">
        <v>2.4664770931518238</v>
      </c>
      <c r="S4513" s="94">
        <v>2.3615696478133965</v>
      </c>
      <c r="T4513" s="94">
        <v>2.5813703553005083</v>
      </c>
      <c r="U4513" s="94">
        <v>2.6440673141172177</v>
      </c>
      <c r="V4513" s="94">
        <v>2.6054076421934669</v>
      </c>
      <c r="W4513" s="94">
        <v>2.9276221601740859</v>
      </c>
      <c r="X4513" s="94">
        <v>3.626991160742147</v>
      </c>
      <c r="Y4513" s="94">
        <v>3.2489808805705409</v>
      </c>
      <c r="Z4513" s="94">
        <v>3.4336647375135376</v>
      </c>
      <c r="AA4513" s="94">
        <v>3.420284663074058</v>
      </c>
      <c r="AB4513" s="94">
        <v>3.1497100385199346</v>
      </c>
      <c r="AC4513" s="94">
        <v>2.9239808019253966</v>
      </c>
      <c r="AD4513" s="94">
        <v>3.0296645022826652</v>
      </c>
      <c r="AE4513" s="94">
        <v>2.8344864128001883</v>
      </c>
      <c r="AF4513" s="94">
        <v>2.9214585009995018</v>
      </c>
      <c r="AG4513" s="94">
        <v>2.7624258497260592</v>
      </c>
      <c r="AH4513" s="94">
        <v>2.5989422454616324</v>
      </c>
      <c r="AI4513" s="94">
        <v>2.8638430750353376</v>
      </c>
      <c r="AJ4513" s="94">
        <v>2.745920517209584</v>
      </c>
      <c r="AK4513" s="94">
        <v>2.338988147485717</v>
      </c>
      <c r="AL4513" s="94">
        <v>2.32788887094198</v>
      </c>
      <c r="AM4513" s="94">
        <v>2.264732110051161</v>
      </c>
      <c r="AN4513" s="94">
        <v>2.2185691207339726</v>
      </c>
      <c r="AO4513" s="94">
        <v>2.1567886956023927</v>
      </c>
      <c r="AP4513" s="94">
        <v>2.003610515090414</v>
      </c>
      <c r="AQ4513" s="94">
        <v>1.8019963885450225</v>
      </c>
      <c r="AR4513" s="94">
        <v>2.0469636400564943</v>
      </c>
      <c r="AS4513" s="43">
        <f t="shared" si="122"/>
        <v>41.597102920701296</v>
      </c>
    </row>
    <row r="4514" spans="3:45">
      <c r="C4514" s="34">
        <v>448</v>
      </c>
      <c r="D4514" s="94">
        <v>3.3</v>
      </c>
      <c r="E4514" s="94">
        <v>3.0669714701179407</v>
      </c>
      <c r="F4514" s="94">
        <v>2.9969462747134106</v>
      </c>
      <c r="G4514" s="94">
        <v>2.9015880530697133</v>
      </c>
      <c r="H4514" s="94">
        <v>2.9175926209884819</v>
      </c>
      <c r="I4514" s="94">
        <v>3.0323231049187318</v>
      </c>
      <c r="J4514" s="94">
        <v>3.0245053611672583</v>
      </c>
      <c r="K4514" s="94">
        <v>2.76372728220599</v>
      </c>
      <c r="L4514" s="94">
        <v>2.8025125023452842</v>
      </c>
      <c r="M4514" s="94">
        <v>2.7975560974977411</v>
      </c>
      <c r="N4514" s="94">
        <v>2.8329291719125442</v>
      </c>
      <c r="O4514" s="94">
        <v>2.7305519240898932</v>
      </c>
      <c r="P4514" s="94">
        <v>2.7250769333540878</v>
      </c>
      <c r="Q4514" s="94">
        <v>2.742675330450155</v>
      </c>
      <c r="R4514" s="94">
        <v>2.4182832346212018</v>
      </c>
      <c r="S4514" s="94">
        <v>2.4026679729088034</v>
      </c>
      <c r="T4514" s="94">
        <v>2.1483904497859529</v>
      </c>
      <c r="U4514" s="94">
        <v>2.1938247101949893</v>
      </c>
      <c r="V4514" s="94">
        <v>2.1018626310117923</v>
      </c>
      <c r="W4514" s="94">
        <v>1.9320888321880525</v>
      </c>
      <c r="X4514" s="94">
        <v>1.7044227414360431</v>
      </c>
      <c r="Y4514" s="94">
        <v>1.6104805606446717</v>
      </c>
      <c r="Z4514" s="94">
        <v>1.8927471802154689</v>
      </c>
      <c r="AA4514" s="94">
        <v>1.9194678854914533</v>
      </c>
      <c r="AB4514" s="94">
        <v>1.8209092148570476</v>
      </c>
      <c r="AC4514" s="94">
        <v>1.8397417502301203</v>
      </c>
      <c r="AD4514" s="94">
        <v>1.9013361427026714</v>
      </c>
      <c r="AE4514" s="94">
        <v>1.7638353689665947</v>
      </c>
      <c r="AF4514" s="94">
        <v>1.5888547686828218</v>
      </c>
      <c r="AG4514" s="94">
        <v>1.4815910083579811</v>
      </c>
      <c r="AH4514" s="94">
        <v>1.4654059146880605</v>
      </c>
      <c r="AI4514" s="94">
        <v>1.4151657419921777</v>
      </c>
      <c r="AJ4514" s="94">
        <v>1.3810164008002084</v>
      </c>
      <c r="AK4514" s="94">
        <v>1.3490875668696738</v>
      </c>
      <c r="AL4514" s="94">
        <v>1.4227572628124268</v>
      </c>
      <c r="AM4514" s="94">
        <v>1.401302402716575</v>
      </c>
      <c r="AN4514" s="94">
        <v>1.4245963204735492</v>
      </c>
      <c r="AO4514" s="94">
        <v>1.5503546376258899</v>
      </c>
      <c r="AP4514" s="94">
        <v>1.5663001508621108</v>
      </c>
      <c r="AQ4514" s="94">
        <v>1.4355044995235278</v>
      </c>
      <c r="AR4514" s="94">
        <v>1.3570452164625615</v>
      </c>
      <c r="AS4514" s="43">
        <f t="shared" si="122"/>
        <v>37.692136106983739</v>
      </c>
    </row>
    <row r="4515" spans="3:45">
      <c r="C4515" s="34">
        <v>449</v>
      </c>
      <c r="D4515" s="94">
        <v>3.3</v>
      </c>
      <c r="E4515" s="94">
        <v>3.3177904832721308</v>
      </c>
      <c r="F4515" s="94">
        <v>3.3292079093279749</v>
      </c>
      <c r="G4515" s="94">
        <v>3.4436920932064008</v>
      </c>
      <c r="H4515" s="94">
        <v>3.2516302903718999</v>
      </c>
      <c r="I4515" s="94">
        <v>3.2222178811598052</v>
      </c>
      <c r="J4515" s="94">
        <v>3.5979375100387925</v>
      </c>
      <c r="K4515" s="94">
        <v>3.4556498561675077</v>
      </c>
      <c r="L4515" s="94">
        <v>3.3220269948723189</v>
      </c>
      <c r="M4515" s="94">
        <v>3.7854135795337447</v>
      </c>
      <c r="N4515" s="94">
        <v>3.5924891214499817</v>
      </c>
      <c r="O4515" s="94">
        <v>3.4650743750990776</v>
      </c>
      <c r="P4515" s="94">
        <v>3.2425860970231644</v>
      </c>
      <c r="Q4515" s="94">
        <v>3.6799475812170717</v>
      </c>
      <c r="R4515" s="94">
        <v>3.5635508864434966</v>
      </c>
      <c r="S4515" s="94">
        <v>3.4496454007071926</v>
      </c>
      <c r="T4515" s="94">
        <v>3.2827725043472613</v>
      </c>
      <c r="U4515" s="94">
        <v>2.8951020910616339</v>
      </c>
      <c r="V4515" s="94">
        <v>2.663654818079547</v>
      </c>
      <c r="W4515" s="94">
        <v>2.8035659083595816</v>
      </c>
      <c r="X4515" s="94">
        <v>2.5753567495228413</v>
      </c>
      <c r="Y4515" s="94">
        <v>2.4152007193688458</v>
      </c>
      <c r="Z4515" s="94">
        <v>2.2784534286526248</v>
      </c>
      <c r="AA4515" s="94">
        <v>2.2454830875755185</v>
      </c>
      <c r="AB4515" s="94">
        <v>2.1561992657633215</v>
      </c>
      <c r="AC4515" s="94">
        <v>2.4900391221719289</v>
      </c>
      <c r="AD4515" s="94">
        <v>2.3384901533349414</v>
      </c>
      <c r="AE4515" s="94">
        <v>2.3274419779149929</v>
      </c>
      <c r="AF4515" s="94">
        <v>2.5438336732529039</v>
      </c>
      <c r="AG4515" s="94">
        <v>2.4600245790708524</v>
      </c>
      <c r="AH4515" s="94">
        <v>2.608561118940226</v>
      </c>
      <c r="AI4515" s="94">
        <v>2.489952009731371</v>
      </c>
      <c r="AJ4515" s="94">
        <v>2.9291743727363566</v>
      </c>
      <c r="AK4515" s="94">
        <v>3.0288688165545037</v>
      </c>
      <c r="AL4515" s="94">
        <v>2.9737748062564564</v>
      </c>
      <c r="AM4515" s="94">
        <v>2.7208291587753433</v>
      </c>
      <c r="AN4515" s="94">
        <v>2.9770737355947108</v>
      </c>
      <c r="AO4515" s="94">
        <v>2.7237315705414646</v>
      </c>
      <c r="AP4515" s="94">
        <v>2.5198322911377899</v>
      </c>
      <c r="AQ4515" s="94">
        <v>2.3643150232425061</v>
      </c>
      <c r="AR4515" s="94">
        <v>2.3028695726548247</v>
      </c>
      <c r="AS4515" s="43">
        <f t="shared" ref="AS4515:AS4578" si="123">NPV($D$48,D4515:AR4515)</f>
        <v>47.145305743345006</v>
      </c>
    </row>
    <row r="4516" spans="3:45">
      <c r="C4516" s="34">
        <v>450</v>
      </c>
      <c r="D4516" s="94">
        <v>3.3</v>
      </c>
      <c r="E4516" s="94">
        <v>3.003153836605605</v>
      </c>
      <c r="F4516" s="94">
        <v>3.1330071236462427</v>
      </c>
      <c r="G4516" s="94">
        <v>3.2947263259707511</v>
      </c>
      <c r="H4516" s="94">
        <v>3.0160941972712219</v>
      </c>
      <c r="I4516" s="94">
        <v>3.0618690916543883</v>
      </c>
      <c r="J4516" s="94">
        <v>2.7573968329655529</v>
      </c>
      <c r="K4516" s="94">
        <v>2.7293380932456093</v>
      </c>
      <c r="L4516" s="94">
        <v>2.8106061070328221</v>
      </c>
      <c r="M4516" s="94">
        <v>2.9368287884853004</v>
      </c>
      <c r="N4516" s="94">
        <v>3.0670586048185964</v>
      </c>
      <c r="O4516" s="94">
        <v>2.8596415966451461</v>
      </c>
      <c r="P4516" s="94">
        <v>2.6571630758375169</v>
      </c>
      <c r="Q4516" s="94">
        <v>2.5733013961764102</v>
      </c>
      <c r="R4516" s="94">
        <v>2.6581908281835358</v>
      </c>
      <c r="S4516" s="94">
        <v>2.5893738067835499</v>
      </c>
      <c r="T4516" s="94">
        <v>3.0005051985537112</v>
      </c>
      <c r="U4516" s="94">
        <v>3.2317864771955374</v>
      </c>
      <c r="V4516" s="94">
        <v>3.2059897970915769</v>
      </c>
      <c r="W4516" s="94">
        <v>3.0308998392074153</v>
      </c>
      <c r="X4516" s="94">
        <v>2.5924258227734192</v>
      </c>
      <c r="Y4516" s="94">
        <v>2.5651985851472077</v>
      </c>
      <c r="Z4516" s="94">
        <v>2.0809640206737989</v>
      </c>
      <c r="AA4516" s="94">
        <v>2.0675299307119657</v>
      </c>
      <c r="AB4516" s="94">
        <v>2.3190921822390327</v>
      </c>
      <c r="AC4516" s="94">
        <v>2.3142798058148681</v>
      </c>
      <c r="AD4516" s="94">
        <v>2.3934204942170507</v>
      </c>
      <c r="AE4516" s="94">
        <v>2.5854293455119266</v>
      </c>
      <c r="AF4516" s="94">
        <v>2.4629106892689872</v>
      </c>
      <c r="AG4516" s="94">
        <v>2.5339517035707666</v>
      </c>
      <c r="AH4516" s="94">
        <v>2.4759219936995267</v>
      </c>
      <c r="AI4516" s="94">
        <v>2.3940884844098331</v>
      </c>
      <c r="AJ4516" s="94">
        <v>2.3341916882087439</v>
      </c>
      <c r="AK4516" s="94">
        <v>2.3600898906267265</v>
      </c>
      <c r="AL4516" s="94">
        <v>2.3353924959102641</v>
      </c>
      <c r="AM4516" s="94">
        <v>2.3490907136205839</v>
      </c>
      <c r="AN4516" s="94">
        <v>2.4536534129131988</v>
      </c>
      <c r="AO4516" s="94">
        <v>2.6062679804118414</v>
      </c>
      <c r="AP4516" s="94">
        <v>2.4750196852781254</v>
      </c>
      <c r="AQ4516" s="94">
        <v>2.4334277235774842</v>
      </c>
      <c r="AR4516" s="94">
        <v>2.3614765473304895</v>
      </c>
      <c r="AS4516" s="43">
        <f t="shared" si="123"/>
        <v>42.359761849515756</v>
      </c>
    </row>
    <row r="4517" spans="3:45">
      <c r="C4517" s="34">
        <v>451</v>
      </c>
      <c r="D4517" s="94">
        <v>3.3</v>
      </c>
      <c r="E4517" s="94">
        <v>3.1832555415438395</v>
      </c>
      <c r="F4517" s="94">
        <v>3.3647373611484883</v>
      </c>
      <c r="G4517" s="94">
        <v>3.3769928091672377</v>
      </c>
      <c r="H4517" s="94">
        <v>3.5733514937446755</v>
      </c>
      <c r="I4517" s="94">
        <v>3.2391592347084588</v>
      </c>
      <c r="J4517" s="94">
        <v>3.1601172416101408</v>
      </c>
      <c r="K4517" s="94">
        <v>3.3835542781049863</v>
      </c>
      <c r="L4517" s="94">
        <v>3.2595577027027582</v>
      </c>
      <c r="M4517" s="94">
        <v>2.8073594427386728</v>
      </c>
      <c r="N4517" s="94">
        <v>2.900271562421004</v>
      </c>
      <c r="O4517" s="94">
        <v>2.7872386233269024</v>
      </c>
      <c r="P4517" s="94">
        <v>2.8874641810118931</v>
      </c>
      <c r="Q4517" s="94">
        <v>2.4773503201542693</v>
      </c>
      <c r="R4517" s="94">
        <v>2.7392975456400177</v>
      </c>
      <c r="S4517" s="94">
        <v>2.7849114757010844</v>
      </c>
      <c r="T4517" s="94">
        <v>2.7766312634794956</v>
      </c>
      <c r="U4517" s="94">
        <v>2.6311019344947359</v>
      </c>
      <c r="V4517" s="94">
        <v>2.3460886108313246</v>
      </c>
      <c r="W4517" s="94">
        <v>2.086900831739547</v>
      </c>
      <c r="X4517" s="94">
        <v>2.1688396114019355</v>
      </c>
      <c r="Y4517" s="94">
        <v>1.9607121163713486</v>
      </c>
      <c r="Z4517" s="94">
        <v>1.8615032911248215</v>
      </c>
      <c r="AA4517" s="94">
        <v>1.9276825888745275</v>
      </c>
      <c r="AB4517" s="94">
        <v>1.9591878241088752</v>
      </c>
      <c r="AC4517" s="94">
        <v>1.9762382321715888</v>
      </c>
      <c r="AD4517" s="94">
        <v>1.9497240242304725</v>
      </c>
      <c r="AE4517" s="94">
        <v>1.9727748642053184</v>
      </c>
      <c r="AF4517" s="94">
        <v>1.9894859470625186</v>
      </c>
      <c r="AG4517" s="94">
        <v>2.2634208222155978</v>
      </c>
      <c r="AH4517" s="94">
        <v>2.2698574129644284</v>
      </c>
      <c r="AI4517" s="94">
        <v>2.3542833097295874</v>
      </c>
      <c r="AJ4517" s="94">
        <v>2.2861200140658609</v>
      </c>
      <c r="AK4517" s="94">
        <v>2.14014071692193</v>
      </c>
      <c r="AL4517" s="94">
        <v>2.1240764224443809</v>
      </c>
      <c r="AM4517" s="94">
        <v>2.2020238670476604</v>
      </c>
      <c r="AN4517" s="94">
        <v>2.0638519736543262</v>
      </c>
      <c r="AO4517" s="94">
        <v>1.9924657457499497</v>
      </c>
      <c r="AP4517" s="94">
        <v>1.9186540039718054</v>
      </c>
      <c r="AQ4517" s="94">
        <v>1.8506685052335241</v>
      </c>
      <c r="AR4517" s="94">
        <v>1.8010896611317548</v>
      </c>
      <c r="AS4517" s="43">
        <f t="shared" si="123"/>
        <v>42.123723973892879</v>
      </c>
    </row>
    <row r="4518" spans="3:45">
      <c r="C4518" s="34">
        <v>452</v>
      </c>
      <c r="D4518" s="94">
        <v>3.3</v>
      </c>
      <c r="E4518" s="94">
        <v>3.3670692058151315</v>
      </c>
      <c r="F4518" s="94">
        <v>3.3838896159787009</v>
      </c>
      <c r="G4518" s="94">
        <v>3.1041343179310594</v>
      </c>
      <c r="H4518" s="94">
        <v>2.7579459115692626</v>
      </c>
      <c r="I4518" s="94">
        <v>2.7415110798089111</v>
      </c>
      <c r="J4518" s="94">
        <v>2.4070301608952702</v>
      </c>
      <c r="K4518" s="94">
        <v>2.5212189700521312</v>
      </c>
      <c r="L4518" s="94">
        <v>2.9477952948724315</v>
      </c>
      <c r="M4518" s="94">
        <v>3.402398855983618</v>
      </c>
      <c r="N4518" s="94">
        <v>3.0425952460888421</v>
      </c>
      <c r="O4518" s="94">
        <v>2.7250535580361781</v>
      </c>
      <c r="P4518" s="94">
        <v>2.6421453789494862</v>
      </c>
      <c r="Q4518" s="94">
        <v>2.9171543077227615</v>
      </c>
      <c r="R4518" s="94">
        <v>2.7635319331755945</v>
      </c>
      <c r="S4518" s="94">
        <v>2.7151476966849191</v>
      </c>
      <c r="T4518" s="94">
        <v>2.9933323749620526</v>
      </c>
      <c r="U4518" s="94">
        <v>2.9753030506824243</v>
      </c>
      <c r="V4518" s="94">
        <v>2.9890866042718494</v>
      </c>
      <c r="W4518" s="94">
        <v>2.9012355024870979</v>
      </c>
      <c r="X4518" s="94">
        <v>3.1777851384206319</v>
      </c>
      <c r="Y4518" s="94">
        <v>2.8309029854563206</v>
      </c>
      <c r="Z4518" s="94">
        <v>2.8117865845703607</v>
      </c>
      <c r="AA4518" s="94">
        <v>2.9555623094864689</v>
      </c>
      <c r="AB4518" s="94">
        <v>3.0959821361538089</v>
      </c>
      <c r="AC4518" s="94">
        <v>2.923430067180822</v>
      </c>
      <c r="AD4518" s="94">
        <v>2.9195530859446071</v>
      </c>
      <c r="AE4518" s="94">
        <v>3.0002855409946836</v>
      </c>
      <c r="AF4518" s="94">
        <v>2.7835246157465545</v>
      </c>
      <c r="AG4518" s="94">
        <v>2.7895400890495048</v>
      </c>
      <c r="AH4518" s="94">
        <v>2.9346755651692518</v>
      </c>
      <c r="AI4518" s="94">
        <v>2.9408308346103076</v>
      </c>
      <c r="AJ4518" s="94">
        <v>2.6476676602776261</v>
      </c>
      <c r="AK4518" s="94">
        <v>2.8361042667286913</v>
      </c>
      <c r="AL4518" s="94">
        <v>2.5253567309659637</v>
      </c>
      <c r="AM4518" s="94">
        <v>2.600703252899363</v>
      </c>
      <c r="AN4518" s="94">
        <v>2.6747279685967844</v>
      </c>
      <c r="AO4518" s="94">
        <v>2.81314222413602</v>
      </c>
      <c r="AP4518" s="94">
        <v>3.0042999011675429</v>
      </c>
      <c r="AQ4518" s="94">
        <v>2.8049089075986746</v>
      </c>
      <c r="AR4518" s="94">
        <v>2.7184164947586331</v>
      </c>
      <c r="AS4518" s="43">
        <f t="shared" si="123"/>
        <v>43.976143487251008</v>
      </c>
    </row>
    <row r="4519" spans="3:45">
      <c r="C4519" s="34">
        <v>453</v>
      </c>
      <c r="D4519" s="94">
        <v>3.3</v>
      </c>
      <c r="E4519" s="94">
        <v>3.1264105364505008</v>
      </c>
      <c r="F4519" s="94">
        <v>3.651747286322141</v>
      </c>
      <c r="G4519" s="94">
        <v>3.0905351073302882</v>
      </c>
      <c r="H4519" s="94">
        <v>2.9034166340121095</v>
      </c>
      <c r="I4519" s="94">
        <v>3.0893508110604619</v>
      </c>
      <c r="J4519" s="94">
        <v>3.2320629368842617</v>
      </c>
      <c r="K4519" s="94">
        <v>3.1570815022674501</v>
      </c>
      <c r="L4519" s="94">
        <v>3.2714218794629573</v>
      </c>
      <c r="M4519" s="94">
        <v>3.4648701768320391</v>
      </c>
      <c r="N4519" s="94">
        <v>3.4415078723284709</v>
      </c>
      <c r="O4519" s="94">
        <v>3.6889330785378731</v>
      </c>
      <c r="P4519" s="94">
        <v>3.5657978029111344</v>
      </c>
      <c r="Q4519" s="94">
        <v>3.8142112003106381</v>
      </c>
      <c r="R4519" s="94">
        <v>3.8964456864863419</v>
      </c>
      <c r="S4519" s="94">
        <v>3.9943806656735492</v>
      </c>
      <c r="T4519" s="94">
        <v>4.0785468703028886</v>
      </c>
      <c r="U4519" s="94">
        <v>3.8887548560569458</v>
      </c>
      <c r="V4519" s="94">
        <v>4.0274407225381763</v>
      </c>
      <c r="W4519" s="94">
        <v>3.9034694227581381</v>
      </c>
      <c r="X4519" s="94">
        <v>3.3651840763475929</v>
      </c>
      <c r="Y4519" s="94">
        <v>3.358134722900326</v>
      </c>
      <c r="Z4519" s="94">
        <v>3.0057385812758222</v>
      </c>
      <c r="AA4519" s="94">
        <v>2.9283623780308425</v>
      </c>
      <c r="AB4519" s="94">
        <v>3.0667361688256594</v>
      </c>
      <c r="AC4519" s="94">
        <v>3.0868791823750006</v>
      </c>
      <c r="AD4519" s="94">
        <v>2.9996677305352377</v>
      </c>
      <c r="AE4519" s="94">
        <v>2.9051873987116408</v>
      </c>
      <c r="AF4519" s="94">
        <v>2.7515406416540897</v>
      </c>
      <c r="AG4519" s="94">
        <v>2.7107130200464065</v>
      </c>
      <c r="AH4519" s="94">
        <v>2.5655612550684328</v>
      </c>
      <c r="AI4519" s="94">
        <v>2.6696421253073614</v>
      </c>
      <c r="AJ4519" s="94">
        <v>2.4830010075298312</v>
      </c>
      <c r="AK4519" s="94">
        <v>2.248728249260517</v>
      </c>
      <c r="AL4519" s="94">
        <v>1.8518881392521009</v>
      </c>
      <c r="AM4519" s="94">
        <v>1.892392688108909</v>
      </c>
      <c r="AN4519" s="94">
        <v>1.8844574010276653</v>
      </c>
      <c r="AO4519" s="94">
        <v>1.553174512407941</v>
      </c>
      <c r="AP4519" s="94">
        <v>1.5197194002381293</v>
      </c>
      <c r="AQ4519" s="94">
        <v>1.674634017208265</v>
      </c>
      <c r="AR4519" s="94">
        <v>1.5803923406402491</v>
      </c>
      <c r="AS4519" s="43">
        <f t="shared" si="123"/>
        <v>48.613195562343485</v>
      </c>
    </row>
    <row r="4520" spans="3:45">
      <c r="C4520" s="34">
        <v>454</v>
      </c>
      <c r="D4520" s="94">
        <v>3.3</v>
      </c>
      <c r="E4520" s="94">
        <v>3.0818605822016001</v>
      </c>
      <c r="F4520" s="94">
        <v>2.8353001099520387</v>
      </c>
      <c r="G4520" s="94">
        <v>2.8848359881079557</v>
      </c>
      <c r="H4520" s="94">
        <v>3.0425364385038178</v>
      </c>
      <c r="I4520" s="94">
        <v>3.1203288202940396</v>
      </c>
      <c r="J4520" s="94">
        <v>2.5889554555688963</v>
      </c>
      <c r="K4520" s="94">
        <v>2.5347768691772994</v>
      </c>
      <c r="L4520" s="94">
        <v>2.6050431699794552</v>
      </c>
      <c r="M4520" s="94">
        <v>2.7186618520205705</v>
      </c>
      <c r="N4520" s="94">
        <v>2.8212294854022271</v>
      </c>
      <c r="O4520" s="94">
        <v>2.8551332375128791</v>
      </c>
      <c r="P4520" s="94">
        <v>2.3525901022707467</v>
      </c>
      <c r="Q4520" s="94">
        <v>2.2782474706821803</v>
      </c>
      <c r="R4520" s="94">
        <v>2.1838295010067323</v>
      </c>
      <c r="S4520" s="94">
        <v>1.9911061057595336</v>
      </c>
      <c r="T4520" s="94">
        <v>1.877511334091144</v>
      </c>
      <c r="U4520" s="94">
        <v>1.7464133291753252</v>
      </c>
      <c r="V4520" s="94">
        <v>1.6542395315084837</v>
      </c>
      <c r="W4520" s="94">
        <v>1.5487645021145557</v>
      </c>
      <c r="X4520" s="94">
        <v>1.7023629994324545</v>
      </c>
      <c r="Y4520" s="94">
        <v>1.6769717675770273</v>
      </c>
      <c r="Z4520" s="94">
        <v>1.6918235890562434</v>
      </c>
      <c r="AA4520" s="94">
        <v>1.6614508460306829</v>
      </c>
      <c r="AB4520" s="94">
        <v>1.5655039510732236</v>
      </c>
      <c r="AC4520" s="94">
        <v>1.3615804844549964</v>
      </c>
      <c r="AD4520" s="94">
        <v>1.2923293678810031</v>
      </c>
      <c r="AE4520" s="94">
        <v>1.3168133709082965</v>
      </c>
      <c r="AF4520" s="94">
        <v>1.3718786816321273</v>
      </c>
      <c r="AG4520" s="94">
        <v>1.4499759658739428</v>
      </c>
      <c r="AH4520" s="94">
        <v>1.4841135199814097</v>
      </c>
      <c r="AI4520" s="94">
        <v>1.6214927207198413</v>
      </c>
      <c r="AJ4520" s="94">
        <v>1.7230477487772464</v>
      </c>
      <c r="AK4520" s="94">
        <v>1.7922686886061461</v>
      </c>
      <c r="AL4520" s="94">
        <v>1.8445795315559237</v>
      </c>
      <c r="AM4520" s="94">
        <v>1.8495513993824506</v>
      </c>
      <c r="AN4520" s="94">
        <v>1.7523173232090545</v>
      </c>
      <c r="AO4520" s="94">
        <v>1.6740295791579498</v>
      </c>
      <c r="AP4520" s="94">
        <v>1.6333772438629253</v>
      </c>
      <c r="AQ4520" s="94">
        <v>1.5701183307784616</v>
      </c>
      <c r="AR4520" s="94">
        <v>1.5797323051239545</v>
      </c>
      <c r="AS4520" s="43">
        <f t="shared" si="123"/>
        <v>35.857262043155082</v>
      </c>
    </row>
    <row r="4521" spans="3:45">
      <c r="C4521" s="34">
        <v>455</v>
      </c>
      <c r="D4521" s="94">
        <v>3.3</v>
      </c>
      <c r="E4521" s="94">
        <v>3.5559217946579644</v>
      </c>
      <c r="F4521" s="94">
        <v>3.6360290899616032</v>
      </c>
      <c r="G4521" s="94">
        <v>3.8384012478972944</v>
      </c>
      <c r="H4521" s="94">
        <v>3.488156735365894</v>
      </c>
      <c r="I4521" s="94">
        <v>3.5056682487031434</v>
      </c>
      <c r="J4521" s="94">
        <v>3.8503458930837877</v>
      </c>
      <c r="K4521" s="94">
        <v>3.700074743230751</v>
      </c>
      <c r="L4521" s="94">
        <v>3.9280761468522423</v>
      </c>
      <c r="M4521" s="94">
        <v>3.4338157800058702</v>
      </c>
      <c r="N4521" s="94">
        <v>3.4680689536526099</v>
      </c>
      <c r="O4521" s="94">
        <v>3.2286837811046345</v>
      </c>
      <c r="P4521" s="94">
        <v>3.3382794498927164</v>
      </c>
      <c r="Q4521" s="94">
        <v>3.2215354173234325</v>
      </c>
      <c r="R4521" s="94">
        <v>2.8972307905909656</v>
      </c>
      <c r="S4521" s="94">
        <v>2.8511765485061149</v>
      </c>
      <c r="T4521" s="94">
        <v>3.0463794731314517</v>
      </c>
      <c r="U4521" s="94">
        <v>3.1635978756474206</v>
      </c>
      <c r="V4521" s="94">
        <v>3.2162735921209009</v>
      </c>
      <c r="W4521" s="94">
        <v>2.9706219209352893</v>
      </c>
      <c r="X4521" s="94">
        <v>2.8743073156691477</v>
      </c>
      <c r="Y4521" s="94">
        <v>2.9774687791822592</v>
      </c>
      <c r="Z4521" s="94">
        <v>3.1275059131673766</v>
      </c>
      <c r="AA4521" s="94">
        <v>3.3236972378517247</v>
      </c>
      <c r="AB4521" s="94">
        <v>3.3090791639923554</v>
      </c>
      <c r="AC4521" s="94">
        <v>3.1804617361047778</v>
      </c>
      <c r="AD4521" s="94">
        <v>3.2739766617946517</v>
      </c>
      <c r="AE4521" s="94">
        <v>3.348743031640971</v>
      </c>
      <c r="AF4521" s="94">
        <v>3.4386479499800608</v>
      </c>
      <c r="AG4521" s="94">
        <v>3.7387059614792628</v>
      </c>
      <c r="AH4521" s="94">
        <v>3.3896055686955169</v>
      </c>
      <c r="AI4521" s="94">
        <v>3.268762552395363</v>
      </c>
      <c r="AJ4521" s="94">
        <v>3.3385707470644892</v>
      </c>
      <c r="AK4521" s="94">
        <v>3.2633282042041136</v>
      </c>
      <c r="AL4521" s="94">
        <v>2.9607400373988551</v>
      </c>
      <c r="AM4521" s="94">
        <v>2.5377147243240401</v>
      </c>
      <c r="AN4521" s="94">
        <v>2.5101747602637934</v>
      </c>
      <c r="AO4521" s="94">
        <v>2.3639433832528485</v>
      </c>
      <c r="AP4521" s="94">
        <v>2.1590725631470336</v>
      </c>
      <c r="AQ4521" s="94">
        <v>2.2307082538979937</v>
      </c>
      <c r="AR4521" s="94">
        <v>2.3501011846071798</v>
      </c>
      <c r="AS4521" s="43">
        <f t="shared" si="123"/>
        <v>50.233735725081623</v>
      </c>
    </row>
    <row r="4522" spans="3:45">
      <c r="C4522" s="34">
        <v>456</v>
      </c>
      <c r="D4522" s="94">
        <v>3.3</v>
      </c>
      <c r="E4522" s="94">
        <v>2.9948570095690887</v>
      </c>
      <c r="F4522" s="94">
        <v>2.9137815446949147</v>
      </c>
      <c r="G4522" s="94">
        <v>3.1921633846620026</v>
      </c>
      <c r="H4522" s="94">
        <v>3.2453803822102523</v>
      </c>
      <c r="I4522" s="94">
        <v>3.3347017140636632</v>
      </c>
      <c r="J4522" s="94">
        <v>3.3152796026995635</v>
      </c>
      <c r="K4522" s="94">
        <v>2.833451556103197</v>
      </c>
      <c r="L4522" s="94">
        <v>2.7773931709541304</v>
      </c>
      <c r="M4522" s="94">
        <v>2.7155588965070181</v>
      </c>
      <c r="N4522" s="94">
        <v>2.8349199566543404</v>
      </c>
      <c r="O4522" s="94">
        <v>3.0135552741675911</v>
      </c>
      <c r="P4522" s="94">
        <v>3.2824884964765495</v>
      </c>
      <c r="Q4522" s="94">
        <v>3.3230061916929077</v>
      </c>
      <c r="R4522" s="94">
        <v>3.5445232333571925</v>
      </c>
      <c r="S4522" s="94">
        <v>3.2520344059683977</v>
      </c>
      <c r="T4522" s="94">
        <v>3.1296500544038492</v>
      </c>
      <c r="U4522" s="94">
        <v>3.0975480798604162</v>
      </c>
      <c r="V4522" s="94">
        <v>2.8791379285203069</v>
      </c>
      <c r="W4522" s="94">
        <v>2.8292826207317243</v>
      </c>
      <c r="X4522" s="94">
        <v>2.7974154879114503</v>
      </c>
      <c r="Y4522" s="94">
        <v>2.5607081624994832</v>
      </c>
      <c r="Z4522" s="94">
        <v>2.578358686062904</v>
      </c>
      <c r="AA4522" s="94">
        <v>2.7017144820933177</v>
      </c>
      <c r="AB4522" s="94">
        <v>2.420565858514669</v>
      </c>
      <c r="AC4522" s="94">
        <v>2.2991976688626465</v>
      </c>
      <c r="AD4522" s="94">
        <v>2.1581969753095605</v>
      </c>
      <c r="AE4522" s="94">
        <v>2.0316292752765235</v>
      </c>
      <c r="AF4522" s="94">
        <v>2.0268219528656664</v>
      </c>
      <c r="AG4522" s="94">
        <v>2.221478542193065</v>
      </c>
      <c r="AH4522" s="94">
        <v>2.1481637677394927</v>
      </c>
      <c r="AI4522" s="94">
        <v>2.2287896197744863</v>
      </c>
      <c r="AJ4522" s="94">
        <v>1.9672395749102927</v>
      </c>
      <c r="AK4522" s="94">
        <v>1.7354658246887738</v>
      </c>
      <c r="AL4522" s="94">
        <v>1.6180005100203338</v>
      </c>
      <c r="AM4522" s="94">
        <v>1.9045298719544761</v>
      </c>
      <c r="AN4522" s="94">
        <v>1.8120397498617902</v>
      </c>
      <c r="AO4522" s="94">
        <v>1.9240260375922358</v>
      </c>
      <c r="AP4522" s="94">
        <v>1.9248290574941029</v>
      </c>
      <c r="AQ4522" s="94">
        <v>1.9160465176099397</v>
      </c>
      <c r="AR4522" s="94">
        <v>2.1400483451398049</v>
      </c>
      <c r="AS4522" s="43">
        <f t="shared" si="123"/>
        <v>43.219685389658231</v>
      </c>
    </row>
    <row r="4523" spans="3:45">
      <c r="C4523" s="34">
        <v>457</v>
      </c>
      <c r="D4523" s="94">
        <v>3.3</v>
      </c>
      <c r="E4523" s="94">
        <v>3.6765351880250865</v>
      </c>
      <c r="F4523" s="94">
        <v>3.5476245381605405</v>
      </c>
      <c r="G4523" s="94">
        <v>3.2838381296127834</v>
      </c>
      <c r="H4523" s="94">
        <v>3.0393106057715058</v>
      </c>
      <c r="I4523" s="94">
        <v>2.8370524378846125</v>
      </c>
      <c r="J4523" s="94">
        <v>2.7884490695459445</v>
      </c>
      <c r="K4523" s="94">
        <v>2.9202741673467791</v>
      </c>
      <c r="L4523" s="94">
        <v>2.5843026045686615</v>
      </c>
      <c r="M4523" s="94">
        <v>2.3262705539375772</v>
      </c>
      <c r="N4523" s="94">
        <v>2.0765530052442469</v>
      </c>
      <c r="O4523" s="94">
        <v>2.2099288086258055</v>
      </c>
      <c r="P4523" s="94">
        <v>2.0422522755502586</v>
      </c>
      <c r="Q4523" s="94">
        <v>1.8938480568518621</v>
      </c>
      <c r="R4523" s="94">
        <v>1.7433230448956254</v>
      </c>
      <c r="S4523" s="94">
        <v>1.6316802423480503</v>
      </c>
      <c r="T4523" s="94">
        <v>1.80687814077485</v>
      </c>
      <c r="U4523" s="94">
        <v>1.8182448743571686</v>
      </c>
      <c r="V4523" s="94">
        <v>1.7166926251562133</v>
      </c>
      <c r="W4523" s="94">
        <v>1.9267928544893342</v>
      </c>
      <c r="X4523" s="94">
        <v>1.9654128782599527</v>
      </c>
      <c r="Y4523" s="94">
        <v>1.899894057647747</v>
      </c>
      <c r="Z4523" s="94">
        <v>1.8628169328482298</v>
      </c>
      <c r="AA4523" s="94">
        <v>1.9260228627052942</v>
      </c>
      <c r="AB4523" s="94">
        <v>1.9466324441830976</v>
      </c>
      <c r="AC4523" s="94">
        <v>2.0139406070963468</v>
      </c>
      <c r="AD4523" s="94">
        <v>2.1585530851444874</v>
      </c>
      <c r="AE4523" s="94">
        <v>1.9189043344863395</v>
      </c>
      <c r="AF4523" s="94">
        <v>1.8853918796371281</v>
      </c>
      <c r="AG4523" s="94">
        <v>1.6138170118929405</v>
      </c>
      <c r="AH4523" s="94">
        <v>1.5762184345265216</v>
      </c>
      <c r="AI4523" s="94">
        <v>1.4253485999887341</v>
      </c>
      <c r="AJ4523" s="94">
        <v>1.480450555135068</v>
      </c>
      <c r="AK4523" s="94">
        <v>1.4597324642513916</v>
      </c>
      <c r="AL4523" s="94">
        <v>1.3201861958345162</v>
      </c>
      <c r="AM4523" s="94">
        <v>1.2530981509027355</v>
      </c>
      <c r="AN4523" s="94">
        <v>1.1835163568221396</v>
      </c>
      <c r="AO4523" s="94">
        <v>1.1716488519588062</v>
      </c>
      <c r="AP4523" s="94">
        <v>1.1423594544496869</v>
      </c>
      <c r="AQ4523" s="94">
        <v>1.1131815448137727</v>
      </c>
      <c r="AR4523" s="94">
        <v>1.077340450441687</v>
      </c>
      <c r="AS4523" s="43">
        <f t="shared" si="123"/>
        <v>36.433830385349658</v>
      </c>
    </row>
    <row r="4524" spans="3:45">
      <c r="C4524" s="34">
        <v>458</v>
      </c>
      <c r="D4524" s="94">
        <v>3.3</v>
      </c>
      <c r="E4524" s="94">
        <v>3.4614597107974063</v>
      </c>
      <c r="F4524" s="94">
        <v>3.4699504257619975</v>
      </c>
      <c r="G4524" s="94">
        <v>3.2220141983303701</v>
      </c>
      <c r="H4524" s="94">
        <v>3.2482803641951947</v>
      </c>
      <c r="I4524" s="94">
        <v>3.219538520466561</v>
      </c>
      <c r="J4524" s="94">
        <v>2.9912909532192531</v>
      </c>
      <c r="K4524" s="94">
        <v>3.062488739898054</v>
      </c>
      <c r="L4524" s="94">
        <v>2.8459049860382568</v>
      </c>
      <c r="M4524" s="94">
        <v>3.1328895243507984</v>
      </c>
      <c r="N4524" s="94">
        <v>3.2895448451530873</v>
      </c>
      <c r="O4524" s="94">
        <v>2.7768166307489111</v>
      </c>
      <c r="P4524" s="94">
        <v>2.6672566494999304</v>
      </c>
      <c r="Q4524" s="94">
        <v>2.6773572576818263</v>
      </c>
      <c r="R4524" s="94">
        <v>2.8094691820331437</v>
      </c>
      <c r="S4524" s="94">
        <v>2.8457266225099715</v>
      </c>
      <c r="T4524" s="94">
        <v>2.6539441989208017</v>
      </c>
      <c r="U4524" s="94">
        <v>2.2462445431030709</v>
      </c>
      <c r="V4524" s="94">
        <v>2.4893504259421397</v>
      </c>
      <c r="W4524" s="94">
        <v>2.150312242928309</v>
      </c>
      <c r="X4524" s="94">
        <v>2.0842553642397914</v>
      </c>
      <c r="Y4524" s="94">
        <v>2.0390133144695</v>
      </c>
      <c r="Z4524" s="94">
        <v>1.8112609551492675</v>
      </c>
      <c r="AA4524" s="94">
        <v>1.613638385022214</v>
      </c>
      <c r="AB4524" s="94">
        <v>1.7100734567441185</v>
      </c>
      <c r="AC4524" s="94">
        <v>1.7198978169420067</v>
      </c>
      <c r="AD4524" s="94">
        <v>1.5728690076777168</v>
      </c>
      <c r="AE4524" s="94">
        <v>1.5673752912410144</v>
      </c>
      <c r="AF4524" s="94">
        <v>1.6870625146027178</v>
      </c>
      <c r="AG4524" s="94">
        <v>1.6002367526588079</v>
      </c>
      <c r="AH4524" s="94">
        <v>1.2856431236228967</v>
      </c>
      <c r="AI4524" s="94">
        <v>1.1537412766221444</v>
      </c>
      <c r="AJ4524" s="94">
        <v>1.048293508549619</v>
      </c>
      <c r="AK4524" s="94">
        <v>1.0241010478651869</v>
      </c>
      <c r="AL4524" s="94">
        <v>1.085853924497757</v>
      </c>
      <c r="AM4524" s="94">
        <v>1.1786614661071306</v>
      </c>
      <c r="AN4524" s="94">
        <v>1.1926748830596341</v>
      </c>
      <c r="AO4524" s="94">
        <v>1.0800560549992235</v>
      </c>
      <c r="AP4524" s="94">
        <v>0.99807935559148964</v>
      </c>
      <c r="AQ4524" s="94">
        <v>0.96888019170509798</v>
      </c>
      <c r="AR4524" s="94">
        <v>0.90235782950025323</v>
      </c>
      <c r="AS4524" s="43">
        <f t="shared" si="123"/>
        <v>39.948270639480953</v>
      </c>
    </row>
    <row r="4525" spans="3:45">
      <c r="C4525" s="34">
        <v>459</v>
      </c>
      <c r="D4525" s="94">
        <v>3.3</v>
      </c>
      <c r="E4525" s="94">
        <v>2.9703939498833876</v>
      </c>
      <c r="F4525" s="94">
        <v>3.1950169712358023</v>
      </c>
      <c r="G4525" s="94">
        <v>2.5434525369340863</v>
      </c>
      <c r="H4525" s="94">
        <v>2.7142563328419262</v>
      </c>
      <c r="I4525" s="94">
        <v>2.5127616458727737</v>
      </c>
      <c r="J4525" s="94">
        <v>2.5039083357890628</v>
      </c>
      <c r="K4525" s="94">
        <v>2.2989704890535063</v>
      </c>
      <c r="L4525" s="94">
        <v>2.0813166756724364</v>
      </c>
      <c r="M4525" s="94">
        <v>2.0103144105544755</v>
      </c>
      <c r="N4525" s="94">
        <v>1.9112883646074204</v>
      </c>
      <c r="O4525" s="94">
        <v>1.921031986870317</v>
      </c>
      <c r="P4525" s="94">
        <v>2.0558266482072836</v>
      </c>
      <c r="Q4525" s="94">
        <v>1.9419832742487528</v>
      </c>
      <c r="R4525" s="94">
        <v>1.9573252869510054</v>
      </c>
      <c r="S4525" s="94">
        <v>1.932337603421922</v>
      </c>
      <c r="T4525" s="94">
        <v>1.7952614921128078</v>
      </c>
      <c r="U4525" s="94">
        <v>1.8459287791831149</v>
      </c>
      <c r="V4525" s="94">
        <v>1.9036629968695973</v>
      </c>
      <c r="W4525" s="94">
        <v>2.2077019402832354</v>
      </c>
      <c r="X4525" s="94">
        <v>2.0286548657785861</v>
      </c>
      <c r="Y4525" s="94">
        <v>2.018366659992799</v>
      </c>
      <c r="Z4525" s="94">
        <v>2.013831357434599</v>
      </c>
      <c r="AA4525" s="94">
        <v>2.007827407357595</v>
      </c>
      <c r="AB4525" s="94">
        <v>1.8012925027274904</v>
      </c>
      <c r="AC4525" s="94">
        <v>1.7101880553560065</v>
      </c>
      <c r="AD4525" s="94">
        <v>1.84318482128126</v>
      </c>
      <c r="AE4525" s="94">
        <v>1.6080922910237316</v>
      </c>
      <c r="AF4525" s="94">
        <v>1.4547791182499124</v>
      </c>
      <c r="AG4525" s="94">
        <v>1.3554795089522755</v>
      </c>
      <c r="AH4525" s="94">
        <v>1.2908904170871349</v>
      </c>
      <c r="AI4525" s="94">
        <v>1.1027741752257372</v>
      </c>
      <c r="AJ4525" s="94">
        <v>1.1431003523397325</v>
      </c>
      <c r="AK4525" s="94">
        <v>1.1193984004527866</v>
      </c>
      <c r="AL4525" s="94">
        <v>1.0999991823787592</v>
      </c>
      <c r="AM4525" s="94">
        <v>1.01171221867422</v>
      </c>
      <c r="AN4525" s="94">
        <v>1.0441774766386609</v>
      </c>
      <c r="AO4525" s="94">
        <v>1.005247079562231</v>
      </c>
      <c r="AP4525" s="94">
        <v>1.0451035920970031</v>
      </c>
      <c r="AQ4525" s="94">
        <v>0.94285646012017443</v>
      </c>
      <c r="AR4525" s="94">
        <v>0.88362443983830363</v>
      </c>
      <c r="AS4525" s="43">
        <f t="shared" si="123"/>
        <v>33.016831853772317</v>
      </c>
    </row>
    <row r="4526" spans="3:45">
      <c r="C4526" s="34">
        <v>460</v>
      </c>
      <c r="D4526" s="94">
        <v>3.3</v>
      </c>
      <c r="E4526" s="94">
        <v>3.3201257361903687</v>
      </c>
      <c r="F4526" s="94">
        <v>3.7202644808877738</v>
      </c>
      <c r="G4526" s="94">
        <v>3.4940851781056921</v>
      </c>
      <c r="H4526" s="94">
        <v>3.3522520900192481</v>
      </c>
      <c r="I4526" s="94">
        <v>2.8973228409370555</v>
      </c>
      <c r="J4526" s="94">
        <v>3.2753217204638423</v>
      </c>
      <c r="K4526" s="94">
        <v>3.0656052719096123</v>
      </c>
      <c r="L4526" s="94">
        <v>3.3539375990457096</v>
      </c>
      <c r="M4526" s="94">
        <v>2.9659708433555276</v>
      </c>
      <c r="N4526" s="94">
        <v>3.1988284329845587</v>
      </c>
      <c r="O4526" s="94">
        <v>3.4619309583543574</v>
      </c>
      <c r="P4526" s="94">
        <v>3.7697605866771089</v>
      </c>
      <c r="Q4526" s="94">
        <v>3.6214295591035346</v>
      </c>
      <c r="R4526" s="94">
        <v>3.751494333619481</v>
      </c>
      <c r="S4526" s="94">
        <v>3.4840412080998724</v>
      </c>
      <c r="T4526" s="94">
        <v>3.0871628165759954</v>
      </c>
      <c r="U4526" s="94">
        <v>2.7489767071629387</v>
      </c>
      <c r="V4526" s="94">
        <v>2.5990931221081683</v>
      </c>
      <c r="W4526" s="94">
        <v>2.3179457196277871</v>
      </c>
      <c r="X4526" s="94">
        <v>2.2691886853258025</v>
      </c>
      <c r="Y4526" s="94">
        <v>2.2843327053264164</v>
      </c>
      <c r="Z4526" s="94">
        <v>2.2855068923359045</v>
      </c>
      <c r="AA4526" s="94">
        <v>2.3010491594443061</v>
      </c>
      <c r="AB4526" s="94">
        <v>2.1092058783071979</v>
      </c>
      <c r="AC4526" s="94">
        <v>2.2539464125133284</v>
      </c>
      <c r="AD4526" s="94">
        <v>2.2152653985350881</v>
      </c>
      <c r="AE4526" s="94">
        <v>2.1858493098624843</v>
      </c>
      <c r="AF4526" s="94">
        <v>2.1261161500514456</v>
      </c>
      <c r="AG4526" s="94">
        <v>2.4952588018659889</v>
      </c>
      <c r="AH4526" s="94">
        <v>2.4334476947528105</v>
      </c>
      <c r="AI4526" s="94">
        <v>2.2564309526803785</v>
      </c>
      <c r="AJ4526" s="94">
        <v>2.1091793459784669</v>
      </c>
      <c r="AK4526" s="94">
        <v>2.1662272877235211</v>
      </c>
      <c r="AL4526" s="94">
        <v>1.9502706183400569</v>
      </c>
      <c r="AM4526" s="94">
        <v>1.8095781952894983</v>
      </c>
      <c r="AN4526" s="94">
        <v>1.6279404665001305</v>
      </c>
      <c r="AO4526" s="94">
        <v>1.7157308810014174</v>
      </c>
      <c r="AP4526" s="94">
        <v>1.535735752898038</v>
      </c>
      <c r="AQ4526" s="94">
        <v>1.3377407487438591</v>
      </c>
      <c r="AR4526" s="94">
        <v>1.2563846335985827</v>
      </c>
      <c r="AS4526" s="43">
        <f t="shared" si="123"/>
        <v>44.918005335943505</v>
      </c>
    </row>
    <row r="4527" spans="3:45">
      <c r="C4527" s="34">
        <v>461</v>
      </c>
      <c r="D4527" s="94">
        <v>3.3</v>
      </c>
      <c r="E4527" s="94">
        <v>3.3094908370440272</v>
      </c>
      <c r="F4527" s="94">
        <v>3.4279632544105998</v>
      </c>
      <c r="G4527" s="94">
        <v>3.5242516138189885</v>
      </c>
      <c r="H4527" s="94">
        <v>3.2327074169016043</v>
      </c>
      <c r="I4527" s="94">
        <v>2.755299502203425</v>
      </c>
      <c r="J4527" s="94">
        <v>2.9420556407835474</v>
      </c>
      <c r="K4527" s="94">
        <v>3.0920165474775465</v>
      </c>
      <c r="L4527" s="94">
        <v>3.160842462617603</v>
      </c>
      <c r="M4527" s="94">
        <v>2.8969257900942398</v>
      </c>
      <c r="N4527" s="94">
        <v>2.8148222326257382</v>
      </c>
      <c r="O4527" s="94">
        <v>2.7994631823720599</v>
      </c>
      <c r="P4527" s="94">
        <v>2.8012231539518289</v>
      </c>
      <c r="Q4527" s="94">
        <v>2.9479223942227133</v>
      </c>
      <c r="R4527" s="94">
        <v>2.7592917528966252</v>
      </c>
      <c r="S4527" s="94">
        <v>2.5934843630457043</v>
      </c>
      <c r="T4527" s="94">
        <v>2.4635650288420456</v>
      </c>
      <c r="U4527" s="94">
        <v>2.7355896998548674</v>
      </c>
      <c r="V4527" s="94">
        <v>2.5137017231022605</v>
      </c>
      <c r="W4527" s="94">
        <v>2.4822248390638935</v>
      </c>
      <c r="X4527" s="94">
        <v>2.1414403915959355</v>
      </c>
      <c r="Y4527" s="94">
        <v>2.2080618864260773</v>
      </c>
      <c r="Z4527" s="94">
        <v>2.3797724747464799</v>
      </c>
      <c r="AA4527" s="94">
        <v>2.3448984849742547</v>
      </c>
      <c r="AB4527" s="94">
        <v>2.3510713172604625</v>
      </c>
      <c r="AC4527" s="94">
        <v>2.4316600408973077</v>
      </c>
      <c r="AD4527" s="94">
        <v>2.6610072736713701</v>
      </c>
      <c r="AE4527" s="94">
        <v>2.5791503326449257</v>
      </c>
      <c r="AF4527" s="94">
        <v>2.492571426357459</v>
      </c>
      <c r="AG4527" s="94">
        <v>2.5235899994019451</v>
      </c>
      <c r="AH4527" s="94">
        <v>2.4647357549124038</v>
      </c>
      <c r="AI4527" s="94">
        <v>2.5144607271281472</v>
      </c>
      <c r="AJ4527" s="94">
        <v>2.4695668639339861</v>
      </c>
      <c r="AK4527" s="94">
        <v>2.2374782878458017</v>
      </c>
      <c r="AL4527" s="94">
        <v>2.2456942402621083</v>
      </c>
      <c r="AM4527" s="94">
        <v>1.8221821270599576</v>
      </c>
      <c r="AN4527" s="94">
        <v>1.9166131406650366</v>
      </c>
      <c r="AO4527" s="94">
        <v>1.8352230844482564</v>
      </c>
      <c r="AP4527" s="94">
        <v>1.890105159895392</v>
      </c>
      <c r="AQ4527" s="94">
        <v>2.0660513903012911</v>
      </c>
      <c r="AR4527" s="94">
        <v>2.0071018179492812</v>
      </c>
      <c r="AS4527" s="43">
        <f t="shared" si="123"/>
        <v>42.576052077136673</v>
      </c>
    </row>
    <row r="4528" spans="3:45">
      <c r="C4528" s="34">
        <v>462</v>
      </c>
      <c r="D4528" s="94">
        <v>3.3</v>
      </c>
      <c r="E4528" s="94">
        <v>3.5514230141247154</v>
      </c>
      <c r="F4528" s="94">
        <v>3.6921623731090181</v>
      </c>
      <c r="G4528" s="94">
        <v>3.2264554611896923</v>
      </c>
      <c r="H4528" s="94">
        <v>3.318615367735025</v>
      </c>
      <c r="I4528" s="94">
        <v>3.511605696168357</v>
      </c>
      <c r="J4528" s="94">
        <v>3.3889146267873902</v>
      </c>
      <c r="K4528" s="94">
        <v>3.4820704820224093</v>
      </c>
      <c r="L4528" s="94">
        <v>3.283311548296401</v>
      </c>
      <c r="M4528" s="94">
        <v>3.0178344447570682</v>
      </c>
      <c r="N4528" s="94">
        <v>2.6867827883145128</v>
      </c>
      <c r="O4528" s="94">
        <v>3.2169021819492412</v>
      </c>
      <c r="P4528" s="94">
        <v>2.9934537501820082</v>
      </c>
      <c r="Q4528" s="94">
        <v>3.1015166998440518</v>
      </c>
      <c r="R4528" s="94">
        <v>3.318344968442517</v>
      </c>
      <c r="S4528" s="94">
        <v>3.4137848168581018</v>
      </c>
      <c r="T4528" s="94">
        <v>3.3603760745798392</v>
      </c>
      <c r="U4528" s="94">
        <v>2.8880750600948981</v>
      </c>
      <c r="V4528" s="94">
        <v>2.9110192634815277</v>
      </c>
      <c r="W4528" s="94">
        <v>2.7555404225581666</v>
      </c>
      <c r="X4528" s="94">
        <v>2.4598266114682406</v>
      </c>
      <c r="Y4528" s="94">
        <v>2.6602621866930676</v>
      </c>
      <c r="Z4528" s="94">
        <v>2.2628875836125846</v>
      </c>
      <c r="AA4528" s="94">
        <v>2.2848312560451483</v>
      </c>
      <c r="AB4528" s="94">
        <v>2.6149784780570289</v>
      </c>
      <c r="AC4528" s="94">
        <v>2.5762161173574363</v>
      </c>
      <c r="AD4528" s="94">
        <v>2.6015577448495337</v>
      </c>
      <c r="AE4528" s="94">
        <v>2.5679183654058741</v>
      </c>
      <c r="AF4528" s="94">
        <v>2.6834805119593916</v>
      </c>
      <c r="AG4528" s="94">
        <v>2.734004275966023</v>
      </c>
      <c r="AH4528" s="94">
        <v>2.640698334871121</v>
      </c>
      <c r="AI4528" s="94">
        <v>2.6878220868353506</v>
      </c>
      <c r="AJ4528" s="94">
        <v>2.6125409745774348</v>
      </c>
      <c r="AK4528" s="94">
        <v>2.4003466583360131</v>
      </c>
      <c r="AL4528" s="94">
        <v>2.9193116567799042</v>
      </c>
      <c r="AM4528" s="94">
        <v>2.650642066577904</v>
      </c>
      <c r="AN4528" s="94">
        <v>2.4296694798001419</v>
      </c>
      <c r="AO4528" s="94">
        <v>2.2339493879797505</v>
      </c>
      <c r="AP4528" s="94">
        <v>2.2967055297113972</v>
      </c>
      <c r="AQ4528" s="94">
        <v>2.2533535608856581</v>
      </c>
      <c r="AR4528" s="94">
        <v>2.3072088529013124</v>
      </c>
      <c r="AS4528" s="43">
        <f t="shared" si="123"/>
        <v>46.262193940049933</v>
      </c>
    </row>
    <row r="4529" spans="3:45">
      <c r="C4529" s="34">
        <v>463</v>
      </c>
      <c r="D4529" s="94">
        <v>3.3</v>
      </c>
      <c r="E4529" s="94">
        <v>3.0325661807654747</v>
      </c>
      <c r="F4529" s="94">
        <v>3.2609240718720969</v>
      </c>
      <c r="G4529" s="94">
        <v>3.2677790764703762</v>
      </c>
      <c r="H4529" s="94">
        <v>3.0441202468309125</v>
      </c>
      <c r="I4529" s="94">
        <v>2.8275545029855356</v>
      </c>
      <c r="J4529" s="94">
        <v>3.1519721673817083</v>
      </c>
      <c r="K4529" s="94">
        <v>3.4875774989345496</v>
      </c>
      <c r="L4529" s="94">
        <v>3.8316245244005591</v>
      </c>
      <c r="M4529" s="94">
        <v>3.4853768795401896</v>
      </c>
      <c r="N4529" s="94">
        <v>3.028630569997218</v>
      </c>
      <c r="O4529" s="94">
        <v>2.9055006296445756</v>
      </c>
      <c r="P4529" s="94">
        <v>2.9136698402686183</v>
      </c>
      <c r="Q4529" s="94">
        <v>2.8125658061838066</v>
      </c>
      <c r="R4529" s="94">
        <v>2.9733258605028596</v>
      </c>
      <c r="S4529" s="94">
        <v>3.0185827198582982</v>
      </c>
      <c r="T4529" s="94">
        <v>3.0725480296529906</v>
      </c>
      <c r="U4529" s="94">
        <v>2.6399738597823021</v>
      </c>
      <c r="V4529" s="94">
        <v>2.4450424449627142</v>
      </c>
      <c r="W4529" s="94">
        <v>2.5275913139215147</v>
      </c>
      <c r="X4529" s="94">
        <v>2.3888544968027019</v>
      </c>
      <c r="Y4529" s="94">
        <v>2.3763980621235503</v>
      </c>
      <c r="Z4529" s="94">
        <v>2.465263894249242</v>
      </c>
      <c r="AA4529" s="94">
        <v>2.2901714863527114</v>
      </c>
      <c r="AB4529" s="94">
        <v>2.202433972843366</v>
      </c>
      <c r="AC4529" s="94">
        <v>2.1467370375495176</v>
      </c>
      <c r="AD4529" s="94">
        <v>2.569328622846764</v>
      </c>
      <c r="AE4529" s="94">
        <v>2.4532723183188754</v>
      </c>
      <c r="AF4529" s="94">
        <v>2.3429249348450729</v>
      </c>
      <c r="AG4529" s="94">
        <v>2.1429409410683111</v>
      </c>
      <c r="AH4529" s="94">
        <v>2.0910421953981668</v>
      </c>
      <c r="AI4529" s="94">
        <v>2.1739561604896025</v>
      </c>
      <c r="AJ4529" s="94">
        <v>2.0655934685185446</v>
      </c>
      <c r="AK4529" s="94">
        <v>1.9061686029490004</v>
      </c>
      <c r="AL4529" s="94">
        <v>2.0807371516562876</v>
      </c>
      <c r="AM4529" s="94">
        <v>1.961199432925218</v>
      </c>
      <c r="AN4529" s="94">
        <v>1.7380799606720019</v>
      </c>
      <c r="AO4529" s="94">
        <v>1.81726012226278</v>
      </c>
      <c r="AP4529" s="94">
        <v>1.8767988592903389</v>
      </c>
      <c r="AQ4529" s="94">
        <v>2.0161483985578492</v>
      </c>
      <c r="AR4529" s="94">
        <v>1.8513404601463532</v>
      </c>
      <c r="AS4529" s="43">
        <f t="shared" si="123"/>
        <v>43.231826877442742</v>
      </c>
    </row>
    <row r="4530" spans="3:45">
      <c r="C4530" s="34">
        <v>464</v>
      </c>
      <c r="D4530" s="94">
        <v>3.3</v>
      </c>
      <c r="E4530" s="94">
        <v>3.4537214869693869</v>
      </c>
      <c r="F4530" s="94">
        <v>3.2500089194419357</v>
      </c>
      <c r="G4530" s="94">
        <v>3.2264424150662849</v>
      </c>
      <c r="H4530" s="94">
        <v>3.2062733235658589</v>
      </c>
      <c r="I4530" s="94">
        <v>3.2256775409988587</v>
      </c>
      <c r="J4530" s="94">
        <v>3.2206305665935413</v>
      </c>
      <c r="K4530" s="94">
        <v>3.3010599163436263</v>
      </c>
      <c r="L4530" s="94">
        <v>3.2843793198069506</v>
      </c>
      <c r="M4530" s="94">
        <v>3.4002946568937338</v>
      </c>
      <c r="N4530" s="94">
        <v>3.8893194572901608</v>
      </c>
      <c r="O4530" s="94">
        <v>3.6890110493259818</v>
      </c>
      <c r="P4530" s="94">
        <v>3.7051722685087962</v>
      </c>
      <c r="Q4530" s="94">
        <v>3.4255057248205376</v>
      </c>
      <c r="R4530" s="94">
        <v>2.8295417531761426</v>
      </c>
      <c r="S4530" s="94">
        <v>2.9948372269312928</v>
      </c>
      <c r="T4530" s="94">
        <v>3.0639700735849207</v>
      </c>
      <c r="U4530" s="94">
        <v>2.7875567699414603</v>
      </c>
      <c r="V4530" s="94">
        <v>2.7486772529282111</v>
      </c>
      <c r="W4530" s="94">
        <v>3.2186243440775142</v>
      </c>
      <c r="X4530" s="94">
        <v>3.2883180503762977</v>
      </c>
      <c r="Y4530" s="94">
        <v>2.8351906617099445</v>
      </c>
      <c r="Z4530" s="94">
        <v>2.7138016578727915</v>
      </c>
      <c r="AA4530" s="94">
        <v>2.6859012822816029</v>
      </c>
      <c r="AB4530" s="94">
        <v>2.624732549071684</v>
      </c>
      <c r="AC4530" s="94">
        <v>2.5089358522980465</v>
      </c>
      <c r="AD4530" s="94">
        <v>2.452296257440846</v>
      </c>
      <c r="AE4530" s="94">
        <v>2.547216753227227</v>
      </c>
      <c r="AF4530" s="94">
        <v>2.2696599577058167</v>
      </c>
      <c r="AG4530" s="94">
        <v>2.1046058958127691</v>
      </c>
      <c r="AH4530" s="94">
        <v>2.0731943044786689</v>
      </c>
      <c r="AI4530" s="94">
        <v>2.2864978333485446</v>
      </c>
      <c r="AJ4530" s="94">
        <v>2.357345505980553</v>
      </c>
      <c r="AK4530" s="94">
        <v>2.1296764674708899</v>
      </c>
      <c r="AL4530" s="94">
        <v>2.0798414379367554</v>
      </c>
      <c r="AM4530" s="94">
        <v>1.9752941625179834</v>
      </c>
      <c r="AN4530" s="94">
        <v>1.8306686682127344</v>
      </c>
      <c r="AO4530" s="94">
        <v>1.7202882653251288</v>
      </c>
      <c r="AP4530" s="94">
        <v>1.5800198891534678</v>
      </c>
      <c r="AQ4530" s="94">
        <v>1.4978380918452483</v>
      </c>
      <c r="AR4530" s="94">
        <v>1.5958824115050521</v>
      </c>
      <c r="AS4530" s="43">
        <f t="shared" si="123"/>
        <v>45.959206522392947</v>
      </c>
    </row>
    <row r="4531" spans="3:45">
      <c r="C4531" s="34">
        <v>465</v>
      </c>
      <c r="D4531" s="94">
        <v>3.3</v>
      </c>
      <c r="E4531" s="94">
        <v>3.1705009187504491</v>
      </c>
      <c r="F4531" s="94">
        <v>3.0592723031958111</v>
      </c>
      <c r="G4531" s="94">
        <v>2.6319122897099168</v>
      </c>
      <c r="H4531" s="94">
        <v>2.4745983465852781</v>
      </c>
      <c r="I4531" s="94">
        <v>2.3809019863092931</v>
      </c>
      <c r="J4531" s="94">
        <v>2.8669623108083728</v>
      </c>
      <c r="K4531" s="94">
        <v>2.6442423482053088</v>
      </c>
      <c r="L4531" s="94">
        <v>2.6338470593087804</v>
      </c>
      <c r="M4531" s="94">
        <v>2.5503619217651647</v>
      </c>
      <c r="N4531" s="94">
        <v>2.4706880416445758</v>
      </c>
      <c r="O4531" s="94">
        <v>2.3701807488412885</v>
      </c>
      <c r="P4531" s="94">
        <v>2.2050414060616039</v>
      </c>
      <c r="Q4531" s="94">
        <v>2.0790485913371826</v>
      </c>
      <c r="R4531" s="94">
        <v>1.9634937570359188</v>
      </c>
      <c r="S4531" s="94">
        <v>1.6645596981562814</v>
      </c>
      <c r="T4531" s="94">
        <v>1.6330540067601582</v>
      </c>
      <c r="U4531" s="94">
        <v>1.6774048205193643</v>
      </c>
      <c r="V4531" s="94">
        <v>1.7771629105190292</v>
      </c>
      <c r="W4531" s="94">
        <v>1.7662739474464952</v>
      </c>
      <c r="X4531" s="94">
        <v>1.6634885474549646</v>
      </c>
      <c r="Y4531" s="94">
        <v>1.7517683665981572</v>
      </c>
      <c r="Z4531" s="94">
        <v>1.5883827947955764</v>
      </c>
      <c r="AA4531" s="94">
        <v>1.6963795288578185</v>
      </c>
      <c r="AB4531" s="94">
        <v>1.4978350817286716</v>
      </c>
      <c r="AC4531" s="94">
        <v>1.5097257558138757</v>
      </c>
      <c r="AD4531" s="94">
        <v>1.634073098898019</v>
      </c>
      <c r="AE4531" s="94">
        <v>1.5833482170108448</v>
      </c>
      <c r="AF4531" s="94">
        <v>1.4177750846624713</v>
      </c>
      <c r="AG4531" s="94">
        <v>1.3269990794772453</v>
      </c>
      <c r="AH4531" s="94">
        <v>1.3245419048725946</v>
      </c>
      <c r="AI4531" s="94">
        <v>1.3041487932485529</v>
      </c>
      <c r="AJ4531" s="94">
        <v>1.1762908087500235</v>
      </c>
      <c r="AK4531" s="94">
        <v>1.2112990609323444</v>
      </c>
      <c r="AL4531" s="94">
        <v>1.1099749436844328</v>
      </c>
      <c r="AM4531" s="94">
        <v>1.0699977213105947</v>
      </c>
      <c r="AN4531" s="94">
        <v>1.1201723217243844</v>
      </c>
      <c r="AO4531" s="94">
        <v>1.0920578133596377</v>
      </c>
      <c r="AP4531" s="94">
        <v>1.0494807254891674</v>
      </c>
      <c r="AQ4531" s="94">
        <v>1.0827837186478744</v>
      </c>
      <c r="AR4531" s="94">
        <v>1.0019920165156098</v>
      </c>
      <c r="AS4531" s="43">
        <f t="shared" si="123"/>
        <v>33.774420150140237</v>
      </c>
    </row>
    <row r="4532" spans="3:45">
      <c r="C4532" s="34">
        <v>466</v>
      </c>
      <c r="D4532" s="94">
        <v>3.3</v>
      </c>
      <c r="E4532" s="94">
        <v>3.5148927045345424</v>
      </c>
      <c r="F4532" s="94">
        <v>3.3546086854657791</v>
      </c>
      <c r="G4532" s="94">
        <v>3.1117889592811157</v>
      </c>
      <c r="H4532" s="94">
        <v>2.9894746632861482</v>
      </c>
      <c r="I4532" s="94">
        <v>2.7936503544469722</v>
      </c>
      <c r="J4532" s="94">
        <v>2.6377292521030751</v>
      </c>
      <c r="K4532" s="94">
        <v>2.5168555344588319</v>
      </c>
      <c r="L4532" s="94">
        <v>2.327245744621723</v>
      </c>
      <c r="M4532" s="94">
        <v>2.2274506782739993</v>
      </c>
      <c r="N4532" s="94">
        <v>2.1178740342805034</v>
      </c>
      <c r="O4532" s="94">
        <v>1.8142939822384234</v>
      </c>
      <c r="P4532" s="94">
        <v>1.7960022310981847</v>
      </c>
      <c r="Q4532" s="94">
        <v>1.9006269760221692</v>
      </c>
      <c r="R4532" s="94">
        <v>1.8555448959626488</v>
      </c>
      <c r="S4532" s="94">
        <v>2.0841794235223396</v>
      </c>
      <c r="T4532" s="94">
        <v>2.2219898097211339</v>
      </c>
      <c r="U4532" s="94">
        <v>2.2657314102967616</v>
      </c>
      <c r="V4532" s="94">
        <v>1.8327059926620215</v>
      </c>
      <c r="W4532" s="94">
        <v>1.8730032096677447</v>
      </c>
      <c r="X4532" s="94">
        <v>1.8742493772680526</v>
      </c>
      <c r="Y4532" s="94">
        <v>1.7685332392306963</v>
      </c>
      <c r="Z4532" s="94">
        <v>1.7021387122379619</v>
      </c>
      <c r="AA4532" s="94">
        <v>1.7497530036119944</v>
      </c>
      <c r="AB4532" s="94">
        <v>1.6605192753425064</v>
      </c>
      <c r="AC4532" s="94">
        <v>1.6481130738090346</v>
      </c>
      <c r="AD4532" s="94">
        <v>1.708163276594135</v>
      </c>
      <c r="AE4532" s="94">
        <v>1.7091181892297607</v>
      </c>
      <c r="AF4532" s="94">
        <v>1.8389260956586224</v>
      </c>
      <c r="AG4532" s="94">
        <v>1.9696402206104122</v>
      </c>
      <c r="AH4532" s="94">
        <v>1.9905741012085592</v>
      </c>
      <c r="AI4532" s="94">
        <v>1.7750296655055198</v>
      </c>
      <c r="AJ4532" s="94">
        <v>1.6682691612225631</v>
      </c>
      <c r="AK4532" s="94">
        <v>1.8456335881835306</v>
      </c>
      <c r="AL4532" s="94">
        <v>1.8773066102611675</v>
      </c>
      <c r="AM4532" s="94">
        <v>1.6612445958181514</v>
      </c>
      <c r="AN4532" s="94">
        <v>1.5960813126856199</v>
      </c>
      <c r="AO4532" s="94">
        <v>1.6205634383229242</v>
      </c>
      <c r="AP4532" s="94">
        <v>1.9124605936143748</v>
      </c>
      <c r="AQ4532" s="94">
        <v>1.6061650737849564</v>
      </c>
      <c r="AR4532" s="94">
        <v>1.4464866308901121</v>
      </c>
      <c r="AS4532" s="43">
        <f t="shared" si="123"/>
        <v>35.829148318805494</v>
      </c>
    </row>
    <row r="4533" spans="3:45">
      <c r="C4533" s="34">
        <v>467</v>
      </c>
      <c r="D4533" s="94">
        <v>3.3</v>
      </c>
      <c r="E4533" s="94">
        <v>3.3606631286893358</v>
      </c>
      <c r="F4533" s="94">
        <v>3.8361522321522781</v>
      </c>
      <c r="G4533" s="94">
        <v>3.9782620888063542</v>
      </c>
      <c r="H4533" s="94">
        <v>3.8375677881496806</v>
      </c>
      <c r="I4533" s="94">
        <v>3.5314822380303879</v>
      </c>
      <c r="J4533" s="94">
        <v>3.2747805497288107</v>
      </c>
      <c r="K4533" s="94">
        <v>3.226477148517751</v>
      </c>
      <c r="L4533" s="94">
        <v>3.1747180211287147</v>
      </c>
      <c r="M4533" s="94">
        <v>2.9663985121110539</v>
      </c>
      <c r="N4533" s="94">
        <v>3.082003118266138</v>
      </c>
      <c r="O4533" s="94">
        <v>3.1829296539104672</v>
      </c>
      <c r="P4533" s="94">
        <v>3.2152191858174075</v>
      </c>
      <c r="Q4533" s="94">
        <v>3.4173988686794701</v>
      </c>
      <c r="R4533" s="94">
        <v>3.1859881304576327</v>
      </c>
      <c r="S4533" s="94">
        <v>3.0066993142621965</v>
      </c>
      <c r="T4533" s="94">
        <v>2.8617308757708018</v>
      </c>
      <c r="U4533" s="94">
        <v>2.7612637082174123</v>
      </c>
      <c r="V4533" s="94">
        <v>2.7164027226107361</v>
      </c>
      <c r="W4533" s="94">
        <v>2.9613285699606076</v>
      </c>
      <c r="X4533" s="94">
        <v>2.8646157695685348</v>
      </c>
      <c r="Y4533" s="94">
        <v>2.8884539465748635</v>
      </c>
      <c r="Z4533" s="94">
        <v>2.6397913415064274</v>
      </c>
      <c r="AA4533" s="94">
        <v>2.5299644616133059</v>
      </c>
      <c r="AB4533" s="94">
        <v>2.6827712475912584</v>
      </c>
      <c r="AC4533" s="94">
        <v>2.891941339223294</v>
      </c>
      <c r="AD4533" s="94">
        <v>3.0567603356912505</v>
      </c>
      <c r="AE4533" s="94">
        <v>3.2790732980667912</v>
      </c>
      <c r="AF4533" s="94">
        <v>3.3968946386039924</v>
      </c>
      <c r="AG4533" s="94">
        <v>3.3936339675060987</v>
      </c>
      <c r="AH4533" s="94">
        <v>3.2751998262861948</v>
      </c>
      <c r="AI4533" s="94">
        <v>3.1729351596552564</v>
      </c>
      <c r="AJ4533" s="94">
        <v>3.2939393434546167</v>
      </c>
      <c r="AK4533" s="94">
        <v>3.1220376610955345</v>
      </c>
      <c r="AL4533" s="94">
        <v>2.9539160963800715</v>
      </c>
      <c r="AM4533" s="94">
        <v>2.9116845158730458</v>
      </c>
      <c r="AN4533" s="94">
        <v>2.9143247192424009</v>
      </c>
      <c r="AO4533" s="94">
        <v>2.6525178618198835</v>
      </c>
      <c r="AP4533" s="94">
        <v>2.395729831497583</v>
      </c>
      <c r="AQ4533" s="94">
        <v>2.3568727179181863</v>
      </c>
      <c r="AR4533" s="94">
        <v>2.1595305442413579</v>
      </c>
      <c r="AS4533" s="43">
        <f t="shared" si="123"/>
        <v>48.262376705780284</v>
      </c>
    </row>
    <row r="4534" spans="3:45">
      <c r="C4534" s="34">
        <v>468</v>
      </c>
      <c r="D4534" s="94">
        <v>3.3</v>
      </c>
      <c r="E4534" s="94">
        <v>2.9830461528881789</v>
      </c>
      <c r="F4534" s="94">
        <v>3.3042800858911159</v>
      </c>
      <c r="G4534" s="94">
        <v>3.4122341037247761</v>
      </c>
      <c r="H4534" s="94">
        <v>3.5753704281428762</v>
      </c>
      <c r="I4534" s="94">
        <v>3.7381738845055503</v>
      </c>
      <c r="J4534" s="94">
        <v>3.8840770745496056</v>
      </c>
      <c r="K4534" s="94">
        <v>3.5183688919833096</v>
      </c>
      <c r="L4534" s="94">
        <v>3.3232910155260065</v>
      </c>
      <c r="M4534" s="94">
        <v>2.6542681117704952</v>
      </c>
      <c r="N4534" s="94">
        <v>2.8230391491717479</v>
      </c>
      <c r="O4534" s="94">
        <v>2.6478608486139636</v>
      </c>
      <c r="P4534" s="94">
        <v>2.6794733399217314</v>
      </c>
      <c r="Q4534" s="94">
        <v>2.8077945615065527</v>
      </c>
      <c r="R4534" s="94">
        <v>2.7853947133998149</v>
      </c>
      <c r="S4534" s="94">
        <v>2.7828140719839451</v>
      </c>
      <c r="T4534" s="94">
        <v>2.8431986974590382</v>
      </c>
      <c r="U4534" s="94">
        <v>3.1341793995165435</v>
      </c>
      <c r="V4534" s="94">
        <v>3.1482113185252358</v>
      </c>
      <c r="W4534" s="94">
        <v>3.1272243914278111</v>
      </c>
      <c r="X4534" s="94">
        <v>2.9290095952845885</v>
      </c>
      <c r="Y4534" s="94">
        <v>2.8831269598399656</v>
      </c>
      <c r="Z4534" s="94">
        <v>2.781023068089413</v>
      </c>
      <c r="AA4534" s="94">
        <v>2.2986419239236264</v>
      </c>
      <c r="AB4534" s="94">
        <v>2.28000324924722</v>
      </c>
      <c r="AC4534" s="94">
        <v>2.330729473848602</v>
      </c>
      <c r="AD4534" s="94">
        <v>2.1650893618649301</v>
      </c>
      <c r="AE4534" s="94">
        <v>2.0997232992919894</v>
      </c>
      <c r="AF4534" s="94">
        <v>2.0733178103255367</v>
      </c>
      <c r="AG4534" s="94">
        <v>2.0566789685830833</v>
      </c>
      <c r="AH4534" s="94">
        <v>2.0163851326149329</v>
      </c>
      <c r="AI4534" s="94">
        <v>1.9658722348005111</v>
      </c>
      <c r="AJ4534" s="94">
        <v>1.8648525920574388</v>
      </c>
      <c r="AK4534" s="94">
        <v>1.9633141873800677</v>
      </c>
      <c r="AL4534" s="94">
        <v>1.79779774063761</v>
      </c>
      <c r="AM4534" s="94">
        <v>1.803666468499411</v>
      </c>
      <c r="AN4534" s="94">
        <v>1.7728753530119912</v>
      </c>
      <c r="AO4534" s="94">
        <v>1.9196144730593605</v>
      </c>
      <c r="AP4534" s="94">
        <v>2.0243141407435097</v>
      </c>
      <c r="AQ4534" s="94">
        <v>2.1535730619373101</v>
      </c>
      <c r="AR4534" s="94">
        <v>2.0090046905362731</v>
      </c>
      <c r="AS4534" s="43">
        <f t="shared" si="123"/>
        <v>44.260532458607479</v>
      </c>
    </row>
    <row r="4535" spans="3:45">
      <c r="C4535" s="34">
        <v>469</v>
      </c>
      <c r="D4535" s="94">
        <v>3.3</v>
      </c>
      <c r="E4535" s="94">
        <v>3.2815913770348462</v>
      </c>
      <c r="F4535" s="94">
        <v>3.286932024643145</v>
      </c>
      <c r="G4535" s="94">
        <v>3.7037308301046674</v>
      </c>
      <c r="H4535" s="94">
        <v>4.0053301333801734</v>
      </c>
      <c r="I4535" s="94">
        <v>4.0577952518729745</v>
      </c>
      <c r="J4535" s="94">
        <v>4.2364220750269395</v>
      </c>
      <c r="K4535" s="94">
        <v>4.3243609064471569</v>
      </c>
      <c r="L4535" s="94">
        <v>4.2297284497430505</v>
      </c>
      <c r="M4535" s="94">
        <v>3.8674317696219069</v>
      </c>
      <c r="N4535" s="94">
        <v>4.2222913693858537</v>
      </c>
      <c r="O4535" s="94">
        <v>4.04374612560341</v>
      </c>
      <c r="P4535" s="94">
        <v>3.9784976983443974</v>
      </c>
      <c r="Q4535" s="94">
        <v>4.1590644813758608</v>
      </c>
      <c r="R4535" s="94">
        <v>4.0872740468978828</v>
      </c>
      <c r="S4535" s="94">
        <v>4.4184303778113314</v>
      </c>
      <c r="T4535" s="94">
        <v>3.9992770945338969</v>
      </c>
      <c r="U4535" s="94">
        <v>4.1021250863662129</v>
      </c>
      <c r="V4535" s="94">
        <v>3.9580235923482805</v>
      </c>
      <c r="W4535" s="94">
        <v>3.8464508450264163</v>
      </c>
      <c r="X4535" s="94">
        <v>4.0637733077823341</v>
      </c>
      <c r="Y4535" s="94">
        <v>4.0186108628778028</v>
      </c>
      <c r="Z4535" s="94">
        <v>4.0519987248938421</v>
      </c>
      <c r="AA4535" s="94">
        <v>3.7932479401312791</v>
      </c>
      <c r="AB4535" s="94">
        <v>4.1036536385449622</v>
      </c>
      <c r="AC4535" s="94">
        <v>3.7594099845796172</v>
      </c>
      <c r="AD4535" s="94">
        <v>3.4631963545273208</v>
      </c>
      <c r="AE4535" s="94">
        <v>3.4981448722620319</v>
      </c>
      <c r="AF4535" s="94">
        <v>3.7091376806421952</v>
      </c>
      <c r="AG4535" s="94">
        <v>3.4929965316358853</v>
      </c>
      <c r="AH4535" s="94">
        <v>3.8576412693339459</v>
      </c>
      <c r="AI4535" s="94">
        <v>3.777872798700558</v>
      </c>
      <c r="AJ4535" s="94">
        <v>3.505388648483613</v>
      </c>
      <c r="AK4535" s="94">
        <v>3.2398867087602086</v>
      </c>
      <c r="AL4535" s="94">
        <v>3.2989517829691559</v>
      </c>
      <c r="AM4535" s="94">
        <v>3.4374973161646278</v>
      </c>
      <c r="AN4535" s="94">
        <v>3.2243185215145114</v>
      </c>
      <c r="AO4535" s="94">
        <v>3.3701675017086776</v>
      </c>
      <c r="AP4535" s="94">
        <v>3.3298417018934217</v>
      </c>
      <c r="AQ4535" s="94">
        <v>3.3566193718055071</v>
      </c>
      <c r="AR4535" s="94">
        <v>3.1061679960297255</v>
      </c>
      <c r="AS4535" s="43">
        <f t="shared" si="123"/>
        <v>57.347978106136701</v>
      </c>
    </row>
    <row r="4536" spans="3:45">
      <c r="C4536" s="34">
        <v>470</v>
      </c>
      <c r="D4536" s="94">
        <v>3.3</v>
      </c>
      <c r="E4536" s="94">
        <v>3.6132659801375175</v>
      </c>
      <c r="F4536" s="94">
        <v>3.6748115869007747</v>
      </c>
      <c r="G4536" s="94">
        <v>4.3622461898229616</v>
      </c>
      <c r="H4536" s="94">
        <v>4.2354217218866967</v>
      </c>
      <c r="I4536" s="94">
        <v>3.9399036388657516</v>
      </c>
      <c r="J4536" s="94">
        <v>3.7149939003098806</v>
      </c>
      <c r="K4536" s="94">
        <v>3.8688483534627509</v>
      </c>
      <c r="L4536" s="94">
        <v>3.4148887015853746</v>
      </c>
      <c r="M4536" s="94">
        <v>3.2794685502298737</v>
      </c>
      <c r="N4536" s="94">
        <v>3.2588308675429762</v>
      </c>
      <c r="O4536" s="94">
        <v>3.1298506760708706</v>
      </c>
      <c r="P4536" s="94">
        <v>3.3680880649977207</v>
      </c>
      <c r="Q4536" s="94">
        <v>3.2577627485042702</v>
      </c>
      <c r="R4536" s="94">
        <v>3.2311019879849616</v>
      </c>
      <c r="S4536" s="94">
        <v>3.0198295296191855</v>
      </c>
      <c r="T4536" s="94">
        <v>2.9653011842243266</v>
      </c>
      <c r="U4536" s="94">
        <v>3.1614731193374896</v>
      </c>
      <c r="V4536" s="94">
        <v>2.7784454781602426</v>
      </c>
      <c r="W4536" s="94">
        <v>2.5334966533625645</v>
      </c>
      <c r="X4536" s="94">
        <v>2.364246066110347</v>
      </c>
      <c r="Y4536" s="94">
        <v>2.5772063045164701</v>
      </c>
      <c r="Z4536" s="94">
        <v>2.4015059593457337</v>
      </c>
      <c r="AA4536" s="94">
        <v>2.262098573372977</v>
      </c>
      <c r="AB4536" s="94">
        <v>2.3387693064173347</v>
      </c>
      <c r="AC4536" s="94">
        <v>2.0746693708763866</v>
      </c>
      <c r="AD4536" s="94">
        <v>2.1813166284639585</v>
      </c>
      <c r="AE4536" s="94">
        <v>2.0941063364340198</v>
      </c>
      <c r="AF4536" s="94">
        <v>2.0329817660680058</v>
      </c>
      <c r="AG4536" s="94">
        <v>2.0510569387294457</v>
      </c>
      <c r="AH4536" s="94">
        <v>2.0239245251729101</v>
      </c>
      <c r="AI4536" s="94">
        <v>2.1960125763773606</v>
      </c>
      <c r="AJ4536" s="94">
        <v>2.1056970850770478</v>
      </c>
      <c r="AK4536" s="94">
        <v>2.1250763927859144</v>
      </c>
      <c r="AL4536" s="94">
        <v>1.9854113565414753</v>
      </c>
      <c r="AM4536" s="94">
        <v>1.9176876095342015</v>
      </c>
      <c r="AN4536" s="94">
        <v>2.0308078915968579</v>
      </c>
      <c r="AO4536" s="94">
        <v>1.8304720449228411</v>
      </c>
      <c r="AP4536" s="94">
        <v>1.9261089105762019</v>
      </c>
      <c r="AQ4536" s="94">
        <v>1.7674489990708979</v>
      </c>
      <c r="AR4536" s="94">
        <v>1.6487327529870353</v>
      </c>
      <c r="AS4536" s="43">
        <f t="shared" si="123"/>
        <v>47.696038498013841</v>
      </c>
    </row>
    <row r="4537" spans="3:45">
      <c r="C4537" s="34">
        <v>471</v>
      </c>
      <c r="D4537" s="94">
        <v>3.3</v>
      </c>
      <c r="E4537" s="94">
        <v>3.5992786536155568</v>
      </c>
      <c r="F4537" s="94">
        <v>3.3889557171209921</v>
      </c>
      <c r="G4537" s="94">
        <v>3.584217507952189</v>
      </c>
      <c r="H4537" s="94">
        <v>4.0360558132457127</v>
      </c>
      <c r="I4537" s="94">
        <v>3.9875864575962603</v>
      </c>
      <c r="J4537" s="94">
        <v>3.7670324273128841</v>
      </c>
      <c r="K4537" s="94">
        <v>3.8012262731816526</v>
      </c>
      <c r="L4537" s="94">
        <v>3.7039125256223846</v>
      </c>
      <c r="M4537" s="94">
        <v>3.3068617338513477</v>
      </c>
      <c r="N4537" s="94">
        <v>3.2720167839950376</v>
      </c>
      <c r="O4537" s="94">
        <v>3.2670146873929768</v>
      </c>
      <c r="P4537" s="94">
        <v>3.3471737313575955</v>
      </c>
      <c r="Q4537" s="94">
        <v>2.8842945878055257</v>
      </c>
      <c r="R4537" s="94">
        <v>3.2622453964918905</v>
      </c>
      <c r="S4537" s="94">
        <v>3.4260094710220672</v>
      </c>
      <c r="T4537" s="94">
        <v>3.3592568379338172</v>
      </c>
      <c r="U4537" s="94">
        <v>3.2079413345780301</v>
      </c>
      <c r="V4537" s="94">
        <v>2.8468560583407609</v>
      </c>
      <c r="W4537" s="94">
        <v>3.212362972672735</v>
      </c>
      <c r="X4537" s="94">
        <v>2.925163393989259</v>
      </c>
      <c r="Y4537" s="94">
        <v>2.6133369054443762</v>
      </c>
      <c r="Z4537" s="94">
        <v>2.7229155923890436</v>
      </c>
      <c r="AA4537" s="94">
        <v>2.6693527238434296</v>
      </c>
      <c r="AB4537" s="94">
        <v>2.5838316670294104</v>
      </c>
      <c r="AC4537" s="94">
        <v>2.4055180187948642</v>
      </c>
      <c r="AD4537" s="94">
        <v>2.7151706286852835</v>
      </c>
      <c r="AE4537" s="94">
        <v>2.6524279146392038</v>
      </c>
      <c r="AF4537" s="94">
        <v>2.4355604528344461</v>
      </c>
      <c r="AG4537" s="94">
        <v>2.5633596473315627</v>
      </c>
      <c r="AH4537" s="94">
        <v>2.5054648404810571</v>
      </c>
      <c r="AI4537" s="94">
        <v>2.5616505127314722</v>
      </c>
      <c r="AJ4537" s="94">
        <v>2.501391772491067</v>
      </c>
      <c r="AK4537" s="94">
        <v>2.7948353419609533</v>
      </c>
      <c r="AL4537" s="94">
        <v>2.859863521935551</v>
      </c>
      <c r="AM4537" s="94">
        <v>2.7002131643887859</v>
      </c>
      <c r="AN4537" s="94">
        <v>2.7917249592528322</v>
      </c>
      <c r="AO4537" s="94">
        <v>2.7681155700299156</v>
      </c>
      <c r="AP4537" s="94">
        <v>2.6839216879420786</v>
      </c>
      <c r="AQ4537" s="94">
        <v>2.6133338119688094</v>
      </c>
      <c r="AR4537" s="94">
        <v>2.7682758679841357</v>
      </c>
      <c r="AS4537" s="43">
        <f t="shared" si="123"/>
        <v>49.122464916611214</v>
      </c>
    </row>
    <row r="4538" spans="3:45">
      <c r="C4538" s="34">
        <v>472</v>
      </c>
      <c r="D4538" s="94">
        <v>3.3</v>
      </c>
      <c r="E4538" s="94">
        <v>3.2049550106406359</v>
      </c>
      <c r="F4538" s="94">
        <v>3.3951803842725541</v>
      </c>
      <c r="G4538" s="94">
        <v>3.7336809354412797</v>
      </c>
      <c r="H4538" s="94">
        <v>4.1863612259801402</v>
      </c>
      <c r="I4538" s="94">
        <v>4.4582081305084307</v>
      </c>
      <c r="J4538" s="94">
        <v>4.307508711866614</v>
      </c>
      <c r="K4538" s="94">
        <v>4.294268328492314</v>
      </c>
      <c r="L4538" s="94">
        <v>4.212553634313263</v>
      </c>
      <c r="M4538" s="94">
        <v>4.1681013353524889</v>
      </c>
      <c r="N4538" s="94">
        <v>4.4820800811634944</v>
      </c>
      <c r="O4538" s="94">
        <v>4.452574802650731</v>
      </c>
      <c r="P4538" s="94">
        <v>4.2639854056637638</v>
      </c>
      <c r="Q4538" s="94">
        <v>4.3473240847015804</v>
      </c>
      <c r="R4538" s="94">
        <v>4.1338705123866255</v>
      </c>
      <c r="S4538" s="94">
        <v>4.3923238169216914</v>
      </c>
      <c r="T4538" s="94">
        <v>4.1011557363696305</v>
      </c>
      <c r="U4538" s="94">
        <v>3.9779932078196416</v>
      </c>
      <c r="V4538" s="94">
        <v>3.4743756455051087</v>
      </c>
      <c r="W4538" s="94">
        <v>3.5033575331058855</v>
      </c>
      <c r="X4538" s="94">
        <v>3.3258337059184133</v>
      </c>
      <c r="Y4538" s="94">
        <v>3.4778202923216517</v>
      </c>
      <c r="Z4538" s="94">
        <v>3.1638688741465875</v>
      </c>
      <c r="AA4538" s="94">
        <v>3.0914266307516507</v>
      </c>
      <c r="AB4538" s="94">
        <v>2.9790106582628644</v>
      </c>
      <c r="AC4538" s="94">
        <v>2.9415356487955755</v>
      </c>
      <c r="AD4538" s="94">
        <v>2.8499612705441271</v>
      </c>
      <c r="AE4538" s="94">
        <v>2.8306599038591678</v>
      </c>
      <c r="AF4538" s="94">
        <v>2.2896965709443351</v>
      </c>
      <c r="AG4538" s="94">
        <v>2.4304840034097301</v>
      </c>
      <c r="AH4538" s="94">
        <v>2.3354104450591113</v>
      </c>
      <c r="AI4538" s="94">
        <v>2.4410353861511607</v>
      </c>
      <c r="AJ4538" s="94">
        <v>2.3733615031242916</v>
      </c>
      <c r="AK4538" s="94">
        <v>2.4913407241508954</v>
      </c>
      <c r="AL4538" s="94">
        <v>2.5835335716946002</v>
      </c>
      <c r="AM4538" s="94">
        <v>2.5102946773456694</v>
      </c>
      <c r="AN4538" s="94">
        <v>2.3028393052785603</v>
      </c>
      <c r="AO4538" s="94">
        <v>2.3273338880205419</v>
      </c>
      <c r="AP4538" s="94">
        <v>2.4230000871844011</v>
      </c>
      <c r="AQ4538" s="94">
        <v>2.4752902950597599</v>
      </c>
      <c r="AR4538" s="94">
        <v>2.9051375654892269</v>
      </c>
      <c r="AS4538" s="43">
        <f t="shared" si="123"/>
        <v>55.106810580304341</v>
      </c>
    </row>
    <row r="4539" spans="3:45">
      <c r="C4539" s="34">
        <v>473</v>
      </c>
      <c r="D4539" s="94">
        <v>3.3</v>
      </c>
      <c r="E4539" s="94">
        <v>3.3067352047510945</v>
      </c>
      <c r="F4539" s="94">
        <v>3.282812884951904</v>
      </c>
      <c r="G4539" s="94">
        <v>3.4836593799813667</v>
      </c>
      <c r="H4539" s="94">
        <v>3.0662027364073201</v>
      </c>
      <c r="I4539" s="94">
        <v>3.2799345253024641</v>
      </c>
      <c r="J4539" s="94">
        <v>3.3627489591415252</v>
      </c>
      <c r="K4539" s="94">
        <v>3.2437877813919633</v>
      </c>
      <c r="L4539" s="94">
        <v>3.1430504643496966</v>
      </c>
      <c r="M4539" s="94">
        <v>2.7145938574439481</v>
      </c>
      <c r="N4539" s="94">
        <v>2.5276840649153112</v>
      </c>
      <c r="O4539" s="94">
        <v>2.573953910929796</v>
      </c>
      <c r="P4539" s="94">
        <v>2.3353158969655241</v>
      </c>
      <c r="Q4539" s="94">
        <v>2.4027267756513169</v>
      </c>
      <c r="R4539" s="94">
        <v>2.4402810751456201</v>
      </c>
      <c r="S4539" s="94">
        <v>2.3226222275065043</v>
      </c>
      <c r="T4539" s="94">
        <v>2.4936134127260812</v>
      </c>
      <c r="U4539" s="94">
        <v>2.4930060317563569</v>
      </c>
      <c r="V4539" s="94">
        <v>2.5369067336781996</v>
      </c>
      <c r="W4539" s="94">
        <v>2.585794996637254</v>
      </c>
      <c r="X4539" s="94">
        <v>2.5429316581913413</v>
      </c>
      <c r="Y4539" s="94">
        <v>2.4585072573727644</v>
      </c>
      <c r="Z4539" s="94">
        <v>2.609663348543501</v>
      </c>
      <c r="AA4539" s="94">
        <v>2.5063837157961646</v>
      </c>
      <c r="AB4539" s="94">
        <v>2.6513236605752173</v>
      </c>
      <c r="AC4539" s="94">
        <v>2.5329276722263199</v>
      </c>
      <c r="AD4539" s="94">
        <v>2.4320677018224681</v>
      </c>
      <c r="AE4539" s="94">
        <v>2.4223251080455159</v>
      </c>
      <c r="AF4539" s="94">
        <v>2.1918243627183429</v>
      </c>
      <c r="AG4539" s="94">
        <v>2.2109311661842246</v>
      </c>
      <c r="AH4539" s="94">
        <v>2.305072267153208</v>
      </c>
      <c r="AI4539" s="94">
        <v>2.2131101719346953</v>
      </c>
      <c r="AJ4539" s="94">
        <v>2.1468020066546512</v>
      </c>
      <c r="AK4539" s="94">
        <v>1.80311989286562</v>
      </c>
      <c r="AL4539" s="94">
        <v>1.7056561455309291</v>
      </c>
      <c r="AM4539" s="94">
        <v>1.593800596272801</v>
      </c>
      <c r="AN4539" s="94">
        <v>1.6370032854197027</v>
      </c>
      <c r="AO4539" s="94">
        <v>1.499095237111902</v>
      </c>
      <c r="AP4539" s="94">
        <v>1.3842734424080358</v>
      </c>
      <c r="AQ4539" s="94">
        <v>1.3369775359531553</v>
      </c>
      <c r="AR4539" s="94">
        <v>1.4215175898708561</v>
      </c>
      <c r="AS4539" s="43">
        <f t="shared" si="123"/>
        <v>41.624114127182885</v>
      </c>
    </row>
    <row r="4540" spans="3:45">
      <c r="C4540" s="34">
        <v>474</v>
      </c>
      <c r="D4540" s="94">
        <v>3.3</v>
      </c>
      <c r="E4540" s="94">
        <v>2.903518359887161</v>
      </c>
      <c r="F4540" s="94">
        <v>2.7594904263113516</v>
      </c>
      <c r="G4540" s="94">
        <v>2.7418737100958919</v>
      </c>
      <c r="H4540" s="94">
        <v>2.5147683927791</v>
      </c>
      <c r="I4540" s="94">
        <v>2.6623640615245314</v>
      </c>
      <c r="J4540" s="94">
        <v>2.5104772559879307</v>
      </c>
      <c r="K4540" s="94">
        <v>2.4444644035471734</v>
      </c>
      <c r="L4540" s="94">
        <v>2.1107291354119293</v>
      </c>
      <c r="M4540" s="94">
        <v>2.1133914977069432</v>
      </c>
      <c r="N4540" s="94">
        <v>2.272458643083322</v>
      </c>
      <c r="O4540" s="94">
        <v>2.1648890104374288</v>
      </c>
      <c r="P4540" s="94">
        <v>1.9402508974121551</v>
      </c>
      <c r="Q4540" s="94">
        <v>1.9583636991849769</v>
      </c>
      <c r="R4540" s="94">
        <v>1.9210225548977855</v>
      </c>
      <c r="S4540" s="94">
        <v>1.8755699723139538</v>
      </c>
      <c r="T4540" s="94">
        <v>1.7674038092617832</v>
      </c>
      <c r="U4540" s="94">
        <v>1.7395765529696205</v>
      </c>
      <c r="V4540" s="94">
        <v>1.6885624856400376</v>
      </c>
      <c r="W4540" s="94">
        <v>1.6781330837132584</v>
      </c>
      <c r="X4540" s="94">
        <v>1.6276733516948589</v>
      </c>
      <c r="Y4540" s="94">
        <v>1.728642892943532</v>
      </c>
      <c r="Z4540" s="94">
        <v>1.5826391859548039</v>
      </c>
      <c r="AA4540" s="94">
        <v>1.5912858902601388</v>
      </c>
      <c r="AB4540" s="94">
        <v>1.6339948938526825</v>
      </c>
      <c r="AC4540" s="94">
        <v>1.7784913894150278</v>
      </c>
      <c r="AD4540" s="94">
        <v>1.8185846834083681</v>
      </c>
      <c r="AE4540" s="94">
        <v>1.7099580862635437</v>
      </c>
      <c r="AF4540" s="94">
        <v>1.6281316438220692</v>
      </c>
      <c r="AG4540" s="94">
        <v>1.4660203244850099</v>
      </c>
      <c r="AH4540" s="94">
        <v>1.3601389400963526</v>
      </c>
      <c r="AI4540" s="94">
        <v>1.4288769968896475</v>
      </c>
      <c r="AJ4540" s="94">
        <v>1.4277541166065073</v>
      </c>
      <c r="AK4540" s="94">
        <v>1.3115390762117751</v>
      </c>
      <c r="AL4540" s="94">
        <v>1.1915318121714236</v>
      </c>
      <c r="AM4540" s="94">
        <v>1.2640250513825568</v>
      </c>
      <c r="AN4540" s="94">
        <v>1.2239473073304934</v>
      </c>
      <c r="AO4540" s="94">
        <v>1.3926419817596958</v>
      </c>
      <c r="AP4540" s="94">
        <v>1.4256842696595049</v>
      </c>
      <c r="AQ4540" s="94">
        <v>1.5141285176523618</v>
      </c>
      <c r="AR4540" s="94">
        <v>1.449659445427903</v>
      </c>
      <c r="AS4540" s="43">
        <f t="shared" si="123"/>
        <v>32.826238442400296</v>
      </c>
    </row>
    <row r="4541" spans="3:45">
      <c r="C4541" s="34">
        <v>475</v>
      </c>
      <c r="D4541" s="94">
        <v>3.3</v>
      </c>
      <c r="E4541" s="94">
        <v>3.1930112044263823</v>
      </c>
      <c r="F4541" s="94">
        <v>3.0728013801944911</v>
      </c>
      <c r="G4541" s="94">
        <v>3.545278722322815</v>
      </c>
      <c r="H4541" s="94">
        <v>3.5790692800356658</v>
      </c>
      <c r="I4541" s="94">
        <v>3.0725619444133621</v>
      </c>
      <c r="J4541" s="94">
        <v>3.0852670552357395</v>
      </c>
      <c r="K4541" s="94">
        <v>3.0426810384880834</v>
      </c>
      <c r="L4541" s="94">
        <v>2.7988512498366007</v>
      </c>
      <c r="M4541" s="94">
        <v>2.5935899575389767</v>
      </c>
      <c r="N4541" s="94">
        <v>2.3692481070303626</v>
      </c>
      <c r="O4541" s="94">
        <v>2.4194481672420394</v>
      </c>
      <c r="P4541" s="94">
        <v>2.3220467072708981</v>
      </c>
      <c r="Q4541" s="94">
        <v>2.4910458936747606</v>
      </c>
      <c r="R4541" s="94">
        <v>2.3401511954407015</v>
      </c>
      <c r="S4541" s="94">
        <v>2.5217423314724479</v>
      </c>
      <c r="T4541" s="94">
        <v>2.2731806298913915</v>
      </c>
      <c r="U4541" s="94">
        <v>2.4878579294987828</v>
      </c>
      <c r="V4541" s="94">
        <v>2.4331222221133961</v>
      </c>
      <c r="W4541" s="94">
        <v>2.6023324129826411</v>
      </c>
      <c r="X4541" s="94">
        <v>2.5789500911887795</v>
      </c>
      <c r="Y4541" s="94">
        <v>2.8633132376446957</v>
      </c>
      <c r="Z4541" s="94">
        <v>2.6415995004313952</v>
      </c>
      <c r="AA4541" s="94">
        <v>2.6932105335191885</v>
      </c>
      <c r="AB4541" s="94">
        <v>2.6049501759408908</v>
      </c>
      <c r="AC4541" s="94">
        <v>2.4170315380517939</v>
      </c>
      <c r="AD4541" s="94">
        <v>2.5445370536610907</v>
      </c>
      <c r="AE4541" s="94">
        <v>2.1539298646263592</v>
      </c>
      <c r="AF4541" s="94">
        <v>1.9746088124973269</v>
      </c>
      <c r="AG4541" s="94">
        <v>1.9116792095703412</v>
      </c>
      <c r="AH4541" s="94">
        <v>2.0783077502371032</v>
      </c>
      <c r="AI4541" s="94">
        <v>2.165136642715781</v>
      </c>
      <c r="AJ4541" s="94">
        <v>2.0725180751432748</v>
      </c>
      <c r="AK4541" s="94">
        <v>2.0319670907742409</v>
      </c>
      <c r="AL4541" s="94">
        <v>2.0228137622780578</v>
      </c>
      <c r="AM4541" s="94">
        <v>2.0649109085680486</v>
      </c>
      <c r="AN4541" s="94">
        <v>1.9428339848524236</v>
      </c>
      <c r="AO4541" s="94">
        <v>1.8028074699799406</v>
      </c>
      <c r="AP4541" s="94">
        <v>1.7069385120621607</v>
      </c>
      <c r="AQ4541" s="94">
        <v>1.8748561348375619</v>
      </c>
      <c r="AR4541" s="94">
        <v>1.8544856680498871</v>
      </c>
      <c r="AS4541" s="43">
        <f t="shared" si="123"/>
        <v>41.132860512130129</v>
      </c>
    </row>
    <row r="4542" spans="3:45">
      <c r="C4542" s="34">
        <v>476</v>
      </c>
      <c r="D4542" s="94">
        <v>3.3</v>
      </c>
      <c r="E4542" s="94">
        <v>3.0911092675094367</v>
      </c>
      <c r="F4542" s="94">
        <v>2.8659289684819687</v>
      </c>
      <c r="G4542" s="94">
        <v>2.9427006418325821</v>
      </c>
      <c r="H4542" s="94">
        <v>2.6113067368976046</v>
      </c>
      <c r="I4542" s="94">
        <v>2.7383779163664665</v>
      </c>
      <c r="J4542" s="94">
        <v>2.6915662389925772</v>
      </c>
      <c r="K4542" s="94">
        <v>2.8362208994537292</v>
      </c>
      <c r="L4542" s="94">
        <v>2.6679665803637924</v>
      </c>
      <c r="M4542" s="94">
        <v>2.7244944112291281</v>
      </c>
      <c r="N4542" s="94">
        <v>2.8979567166678595</v>
      </c>
      <c r="O4542" s="94">
        <v>2.7815964227620276</v>
      </c>
      <c r="P4542" s="94">
        <v>2.8964901399775713</v>
      </c>
      <c r="Q4542" s="94">
        <v>2.9955656474347698</v>
      </c>
      <c r="R4542" s="94">
        <v>2.7965910792223729</v>
      </c>
      <c r="S4542" s="94">
        <v>2.5742993856910519</v>
      </c>
      <c r="T4542" s="94">
        <v>2.6777399544692679</v>
      </c>
      <c r="U4542" s="94">
        <v>2.5062882629547589</v>
      </c>
      <c r="V4542" s="94">
        <v>2.369217416317039</v>
      </c>
      <c r="W4542" s="94">
        <v>2.3729492434067394</v>
      </c>
      <c r="X4542" s="94">
        <v>2.2202762552133066</v>
      </c>
      <c r="Y4542" s="94">
        <v>2.1563731883078705</v>
      </c>
      <c r="Z4542" s="94">
        <v>1.9963721695969623</v>
      </c>
      <c r="AA4542" s="94">
        <v>1.9644063253492878</v>
      </c>
      <c r="AB4542" s="94">
        <v>1.9232347204041746</v>
      </c>
      <c r="AC4542" s="94">
        <v>1.7230873616413143</v>
      </c>
      <c r="AD4542" s="94">
        <v>1.6041888652966647</v>
      </c>
      <c r="AE4542" s="94">
        <v>1.3535283914918399</v>
      </c>
      <c r="AF4542" s="94">
        <v>1.4652775968947638</v>
      </c>
      <c r="AG4542" s="94">
        <v>1.4403577377713586</v>
      </c>
      <c r="AH4542" s="94">
        <v>1.3201460708773189</v>
      </c>
      <c r="AI4542" s="94">
        <v>1.2494417013662629</v>
      </c>
      <c r="AJ4542" s="94">
        <v>1.3710161087286026</v>
      </c>
      <c r="AK4542" s="94">
        <v>1.2769036411257453</v>
      </c>
      <c r="AL4542" s="94">
        <v>1.223904244552114</v>
      </c>
      <c r="AM4542" s="94">
        <v>0.96724840764408881</v>
      </c>
      <c r="AN4542" s="94">
        <v>1.0274453084039552</v>
      </c>
      <c r="AO4542" s="94">
        <v>0.89799040433930766</v>
      </c>
      <c r="AP4542" s="94">
        <v>0.91256778431103158</v>
      </c>
      <c r="AQ4542" s="94">
        <v>0.91231564369441287</v>
      </c>
      <c r="AR4542" s="94">
        <v>0.90459402197317951</v>
      </c>
      <c r="AS4542" s="43">
        <f t="shared" si="123"/>
        <v>37.664718884790837</v>
      </c>
    </row>
    <row r="4543" spans="3:45">
      <c r="C4543" s="34">
        <v>477</v>
      </c>
      <c r="D4543" s="94">
        <v>3.3</v>
      </c>
      <c r="E4543" s="94">
        <v>3.1092417982770701</v>
      </c>
      <c r="F4543" s="94">
        <v>3.2028570734828432</v>
      </c>
      <c r="G4543" s="94">
        <v>3.1906028468029679</v>
      </c>
      <c r="H4543" s="94">
        <v>3.408058308109883</v>
      </c>
      <c r="I4543" s="94">
        <v>3.0861246627619439</v>
      </c>
      <c r="J4543" s="94">
        <v>3.2340700030892591</v>
      </c>
      <c r="K4543" s="94">
        <v>3.1488595349992989</v>
      </c>
      <c r="L4543" s="94">
        <v>2.8168121818216227</v>
      </c>
      <c r="M4543" s="94">
        <v>2.6841729454365653</v>
      </c>
      <c r="N4543" s="94">
        <v>2.4064925853073378</v>
      </c>
      <c r="O4543" s="94">
        <v>2.273288247211303</v>
      </c>
      <c r="P4543" s="94">
        <v>2.3191453678829443</v>
      </c>
      <c r="Q4543" s="94">
        <v>2.1468348508877702</v>
      </c>
      <c r="R4543" s="94">
        <v>1.9281747566925138</v>
      </c>
      <c r="S4543" s="94">
        <v>1.8093627889264827</v>
      </c>
      <c r="T4543" s="94">
        <v>1.7057849376178253</v>
      </c>
      <c r="U4543" s="94">
        <v>1.5633900386943564</v>
      </c>
      <c r="V4543" s="94">
        <v>1.7463127653297823</v>
      </c>
      <c r="W4543" s="94">
        <v>1.6410596919470255</v>
      </c>
      <c r="X4543" s="94">
        <v>1.6417161202759933</v>
      </c>
      <c r="Y4543" s="94">
        <v>1.7372089848756747</v>
      </c>
      <c r="Z4543" s="94">
        <v>1.9632786730966356</v>
      </c>
      <c r="AA4543" s="94">
        <v>1.829190910128365</v>
      </c>
      <c r="AB4543" s="94">
        <v>1.921415605972572</v>
      </c>
      <c r="AC4543" s="94">
        <v>1.8004053014372039</v>
      </c>
      <c r="AD4543" s="94">
        <v>1.7144312378074626</v>
      </c>
      <c r="AE4543" s="94">
        <v>1.6869466286917425</v>
      </c>
      <c r="AF4543" s="94">
        <v>1.7840469773633973</v>
      </c>
      <c r="AG4543" s="94">
        <v>1.8289912738567853</v>
      </c>
      <c r="AH4543" s="94">
        <v>1.6952127054313348</v>
      </c>
      <c r="AI4543" s="94">
        <v>1.7339255173260142</v>
      </c>
      <c r="AJ4543" s="94">
        <v>1.6115653646594268</v>
      </c>
      <c r="AK4543" s="94">
        <v>1.6315245572861756</v>
      </c>
      <c r="AL4543" s="94">
        <v>1.6487351390155327</v>
      </c>
      <c r="AM4543" s="94">
        <v>1.5459286172590716</v>
      </c>
      <c r="AN4543" s="94">
        <v>1.4418059814798041</v>
      </c>
      <c r="AO4543" s="94">
        <v>1.4399788505532809</v>
      </c>
      <c r="AP4543" s="94">
        <v>1.2549625318025477</v>
      </c>
      <c r="AQ4543" s="94">
        <v>1.2564925983091257</v>
      </c>
      <c r="AR4543" s="94">
        <v>1.2589911728453327</v>
      </c>
      <c r="AS4543" s="43">
        <f t="shared" si="123"/>
        <v>37.149871729631379</v>
      </c>
    </row>
    <row r="4544" spans="3:45">
      <c r="C4544" s="34">
        <v>478</v>
      </c>
      <c r="D4544" s="94">
        <v>3.3</v>
      </c>
      <c r="E4544" s="94">
        <v>3.2455712924401912</v>
      </c>
      <c r="F4544" s="94">
        <v>3.4135592732209958</v>
      </c>
      <c r="G4544" s="94">
        <v>3.3729006739241734</v>
      </c>
      <c r="H4544" s="94">
        <v>3.5785849647765553</v>
      </c>
      <c r="I4544" s="94">
        <v>3.0476876954781607</v>
      </c>
      <c r="J4544" s="94">
        <v>2.4837462257780563</v>
      </c>
      <c r="K4544" s="94">
        <v>2.3820726773749707</v>
      </c>
      <c r="L4544" s="94">
        <v>2.205003148426723</v>
      </c>
      <c r="M4544" s="94">
        <v>2.0944281109606777</v>
      </c>
      <c r="N4544" s="94">
        <v>1.8924052132090152</v>
      </c>
      <c r="O4544" s="94">
        <v>1.9748141336114267</v>
      </c>
      <c r="P4544" s="94">
        <v>1.862682120119393</v>
      </c>
      <c r="Q4544" s="94">
        <v>2.0435266223580739</v>
      </c>
      <c r="R4544" s="94">
        <v>1.9371600341714419</v>
      </c>
      <c r="S4544" s="94">
        <v>1.7252586208832554</v>
      </c>
      <c r="T4544" s="94">
        <v>1.622997284466152</v>
      </c>
      <c r="U4544" s="94">
        <v>1.5917421007624584</v>
      </c>
      <c r="V4544" s="94">
        <v>1.6927551383785668</v>
      </c>
      <c r="W4544" s="94">
        <v>1.73652254903644</v>
      </c>
      <c r="X4544" s="94">
        <v>1.870627648753669</v>
      </c>
      <c r="Y4544" s="94">
        <v>2.0293015004842472</v>
      </c>
      <c r="Z4544" s="94">
        <v>2.0731896906733698</v>
      </c>
      <c r="AA4544" s="94">
        <v>2.1689151642398818</v>
      </c>
      <c r="AB4544" s="94">
        <v>2.0842046850797122</v>
      </c>
      <c r="AC4544" s="94">
        <v>2.1508179022771077</v>
      </c>
      <c r="AD4544" s="94">
        <v>1.9994648351368833</v>
      </c>
      <c r="AE4544" s="94">
        <v>2.1974947747752922</v>
      </c>
      <c r="AF4544" s="94">
        <v>2.0396032220767322</v>
      </c>
      <c r="AG4544" s="94">
        <v>2.4180909405925908</v>
      </c>
      <c r="AH4544" s="94">
        <v>2.3120317128983841</v>
      </c>
      <c r="AI4544" s="94">
        <v>2.2535791923748354</v>
      </c>
      <c r="AJ4544" s="94">
        <v>2.1850309414361311</v>
      </c>
      <c r="AK4544" s="94">
        <v>2.3700069798176822</v>
      </c>
      <c r="AL4544" s="94">
        <v>2.140633542403898</v>
      </c>
      <c r="AM4544" s="94">
        <v>2.2687209075723902</v>
      </c>
      <c r="AN4544" s="94">
        <v>2.3576840795971123</v>
      </c>
      <c r="AO4544" s="94">
        <v>2.4234070100897869</v>
      </c>
      <c r="AP4544" s="94">
        <v>2.4765501721328484</v>
      </c>
      <c r="AQ4544" s="94">
        <v>2.3489244938702192</v>
      </c>
      <c r="AR4544" s="94">
        <v>2.5606783618303632</v>
      </c>
      <c r="AS4544" s="43">
        <f t="shared" si="123"/>
        <v>37.03993892296134</v>
      </c>
    </row>
    <row r="4545" spans="3:45">
      <c r="C4545" s="34">
        <v>479</v>
      </c>
      <c r="D4545" s="94">
        <v>3.3</v>
      </c>
      <c r="E4545" s="94">
        <v>3.7439593621893072</v>
      </c>
      <c r="F4545" s="94">
        <v>3.9456902770395184</v>
      </c>
      <c r="G4545" s="94">
        <v>3.4422529023727968</v>
      </c>
      <c r="H4545" s="94">
        <v>3.2534573357500367</v>
      </c>
      <c r="I4545" s="94">
        <v>3.1831835042030439</v>
      </c>
      <c r="J4545" s="94">
        <v>2.8979185831262533</v>
      </c>
      <c r="K4545" s="94">
        <v>2.7267764188233881</v>
      </c>
      <c r="L4545" s="94">
        <v>2.6387427910873384</v>
      </c>
      <c r="M4545" s="94">
        <v>2.3759654043650995</v>
      </c>
      <c r="N4545" s="94">
        <v>2.5412544569246456</v>
      </c>
      <c r="O4545" s="94">
        <v>2.6392903189526793</v>
      </c>
      <c r="P4545" s="94">
        <v>2.6376190905299373</v>
      </c>
      <c r="Q4545" s="94">
        <v>2.4760382973631896</v>
      </c>
      <c r="R4545" s="94">
        <v>2.6426828963923832</v>
      </c>
      <c r="S4545" s="94">
        <v>2.4543962143916844</v>
      </c>
      <c r="T4545" s="94">
        <v>2.4225135709678072</v>
      </c>
      <c r="U4545" s="94">
        <v>2.2054170513484044</v>
      </c>
      <c r="V4545" s="94">
        <v>2.275912462175866</v>
      </c>
      <c r="W4545" s="94">
        <v>2.3749140514558791</v>
      </c>
      <c r="X4545" s="94">
        <v>2.3797504430423144</v>
      </c>
      <c r="Y4545" s="94">
        <v>2.3620119237658201</v>
      </c>
      <c r="Z4545" s="94">
        <v>2.421632680840184</v>
      </c>
      <c r="AA4545" s="94">
        <v>2.5480142566024542</v>
      </c>
      <c r="AB4545" s="94">
        <v>2.5523993761136978</v>
      </c>
      <c r="AC4545" s="94">
        <v>2.4037579382424861</v>
      </c>
      <c r="AD4545" s="94">
        <v>2.3225169595551365</v>
      </c>
      <c r="AE4545" s="94">
        <v>2.5201387193139397</v>
      </c>
      <c r="AF4545" s="94">
        <v>2.3456976878696034</v>
      </c>
      <c r="AG4545" s="94">
        <v>2.4304720979833068</v>
      </c>
      <c r="AH4545" s="94">
        <v>2.2760241733237541</v>
      </c>
      <c r="AI4545" s="94">
        <v>2.1857899856114358</v>
      </c>
      <c r="AJ4545" s="94">
        <v>2.0095637382041724</v>
      </c>
      <c r="AK4545" s="94">
        <v>1.994313107441801</v>
      </c>
      <c r="AL4545" s="94">
        <v>2.1171403848123229</v>
      </c>
      <c r="AM4545" s="94">
        <v>2.244593984549871</v>
      </c>
      <c r="AN4545" s="94">
        <v>2.0311802550306099</v>
      </c>
      <c r="AO4545" s="94">
        <v>2.0044499340194748</v>
      </c>
      <c r="AP4545" s="94">
        <v>2.0800933262352261</v>
      </c>
      <c r="AQ4545" s="94">
        <v>1.869224585066789</v>
      </c>
      <c r="AR4545" s="94">
        <v>2.0215415721334602</v>
      </c>
      <c r="AS4545" s="43">
        <f t="shared" si="123"/>
        <v>41.860284533549738</v>
      </c>
    </row>
    <row r="4546" spans="3:45">
      <c r="C4546" s="34">
        <v>480</v>
      </c>
      <c r="D4546" s="94">
        <v>3.3</v>
      </c>
      <c r="E4546" s="94">
        <v>3.3348258767274017</v>
      </c>
      <c r="F4546" s="94">
        <v>3.4232999415216359</v>
      </c>
      <c r="G4546" s="94">
        <v>3.5717025750601601</v>
      </c>
      <c r="H4546" s="94">
        <v>3.4548370566263027</v>
      </c>
      <c r="I4546" s="94">
        <v>3.0134769245378772</v>
      </c>
      <c r="J4546" s="94">
        <v>2.7903829518793932</v>
      </c>
      <c r="K4546" s="94">
        <v>3.1653890268513329</v>
      </c>
      <c r="L4546" s="94">
        <v>3.1979170800754422</v>
      </c>
      <c r="M4546" s="94">
        <v>3.1064291160962547</v>
      </c>
      <c r="N4546" s="94">
        <v>3.1188589158250051</v>
      </c>
      <c r="O4546" s="94">
        <v>2.9304442236107171</v>
      </c>
      <c r="P4546" s="94">
        <v>2.843996471408464</v>
      </c>
      <c r="Q4546" s="94">
        <v>2.78112631998314</v>
      </c>
      <c r="R4546" s="94">
        <v>2.8243136323370028</v>
      </c>
      <c r="S4546" s="94">
        <v>2.8840625302164318</v>
      </c>
      <c r="T4546" s="94">
        <v>2.8857461333133911</v>
      </c>
      <c r="U4546" s="94">
        <v>2.8155830765775312</v>
      </c>
      <c r="V4546" s="94">
        <v>2.1461552623287283</v>
      </c>
      <c r="W4546" s="94">
        <v>2.1501425785491106</v>
      </c>
      <c r="X4546" s="94">
        <v>2.2182578993610553</v>
      </c>
      <c r="Y4546" s="94">
        <v>2.3118037728824499</v>
      </c>
      <c r="Z4546" s="94">
        <v>2.0285788994650802</v>
      </c>
      <c r="AA4546" s="94">
        <v>1.7752215659955635</v>
      </c>
      <c r="AB4546" s="94">
        <v>1.7199737051539985</v>
      </c>
      <c r="AC4546" s="94">
        <v>1.8057824793370658</v>
      </c>
      <c r="AD4546" s="94">
        <v>1.852477441240949</v>
      </c>
      <c r="AE4546" s="94">
        <v>1.6727900905354309</v>
      </c>
      <c r="AF4546" s="94">
        <v>1.5948354488126453</v>
      </c>
      <c r="AG4546" s="94">
        <v>1.3643866818218005</v>
      </c>
      <c r="AH4546" s="94">
        <v>1.3678069853471904</v>
      </c>
      <c r="AI4546" s="94">
        <v>1.2513354530731668</v>
      </c>
      <c r="AJ4546" s="94">
        <v>1.0498272002480358</v>
      </c>
      <c r="AK4546" s="94">
        <v>1.1174506662205985</v>
      </c>
      <c r="AL4546" s="94">
        <v>1.0288174963349186</v>
      </c>
      <c r="AM4546" s="94">
        <v>0.96017982951909042</v>
      </c>
      <c r="AN4546" s="94">
        <v>0.88968291332655081</v>
      </c>
      <c r="AO4546" s="94">
        <v>0.80631841910544633</v>
      </c>
      <c r="AP4546" s="94">
        <v>0.82395030990700513</v>
      </c>
      <c r="AQ4546" s="94">
        <v>0.82361099534969195</v>
      </c>
      <c r="AR4546" s="94">
        <v>0.74261791824560153</v>
      </c>
      <c r="AS4546" s="43">
        <f t="shared" si="123"/>
        <v>40.656826119899087</v>
      </c>
    </row>
    <row r="4547" spans="3:45">
      <c r="C4547" s="34">
        <v>481</v>
      </c>
      <c r="D4547" s="94">
        <v>3.3</v>
      </c>
      <c r="E4547" s="94">
        <v>3.1472731668870817</v>
      </c>
      <c r="F4547" s="94">
        <v>3.0909786545476625</v>
      </c>
      <c r="G4547" s="94">
        <v>3.1899495263908655</v>
      </c>
      <c r="H4547" s="94">
        <v>3.1703714453050527</v>
      </c>
      <c r="I4547" s="94">
        <v>3.1818013957489284</v>
      </c>
      <c r="J4547" s="94">
        <v>3.167710354516152</v>
      </c>
      <c r="K4547" s="94">
        <v>3.1966590161509103</v>
      </c>
      <c r="L4547" s="94">
        <v>3.1537371292465797</v>
      </c>
      <c r="M4547" s="94">
        <v>3.0806669230351398</v>
      </c>
      <c r="N4547" s="94">
        <v>3.0565093553658351</v>
      </c>
      <c r="O4547" s="94">
        <v>3.0679496830554216</v>
      </c>
      <c r="P4547" s="94">
        <v>2.9939636925448121</v>
      </c>
      <c r="Q4547" s="94">
        <v>3.0528653334903528</v>
      </c>
      <c r="R4547" s="94">
        <v>3.1255835569266917</v>
      </c>
      <c r="S4547" s="94">
        <v>2.8476292465468096</v>
      </c>
      <c r="T4547" s="94">
        <v>2.4394618490726563</v>
      </c>
      <c r="U4547" s="94">
        <v>2.2921819732100732</v>
      </c>
      <c r="V4547" s="94">
        <v>2.1855629152994034</v>
      </c>
      <c r="W4547" s="94">
        <v>2.2805985991718609</v>
      </c>
      <c r="X4547" s="94">
        <v>2.3699461528357917</v>
      </c>
      <c r="Y4547" s="94">
        <v>2.3734387014382947</v>
      </c>
      <c r="Z4547" s="94">
        <v>2.219383083388172</v>
      </c>
      <c r="AA4547" s="94">
        <v>2.1196006913241083</v>
      </c>
      <c r="AB4547" s="94">
        <v>1.9860471927099608</v>
      </c>
      <c r="AC4547" s="94">
        <v>1.9937260776159549</v>
      </c>
      <c r="AD4547" s="94">
        <v>1.7060661474143077</v>
      </c>
      <c r="AE4547" s="94">
        <v>1.4726057296252737</v>
      </c>
      <c r="AF4547" s="94">
        <v>1.684819304277178</v>
      </c>
      <c r="AG4547" s="94">
        <v>1.9934844717119795</v>
      </c>
      <c r="AH4547" s="94">
        <v>2.0271434229192788</v>
      </c>
      <c r="AI4547" s="94">
        <v>1.8550564143666965</v>
      </c>
      <c r="AJ4547" s="94">
        <v>1.9962448803189128</v>
      </c>
      <c r="AK4547" s="94">
        <v>1.8555644667869284</v>
      </c>
      <c r="AL4547" s="94">
        <v>1.6850134023656806</v>
      </c>
      <c r="AM4547" s="94">
        <v>1.5411828089944666</v>
      </c>
      <c r="AN4547" s="94">
        <v>1.4652616784677079</v>
      </c>
      <c r="AO4547" s="94">
        <v>1.3650301113057171</v>
      </c>
      <c r="AP4547" s="94">
        <v>1.2266355761247036</v>
      </c>
      <c r="AQ4547" s="94">
        <v>1.2132367012176246</v>
      </c>
      <c r="AR4547" s="94">
        <v>1.2109589284370355</v>
      </c>
      <c r="AS4547" s="43">
        <f t="shared" si="123"/>
        <v>41.256638058193239</v>
      </c>
    </row>
    <row r="4548" spans="3:45">
      <c r="C4548" s="34">
        <v>482</v>
      </c>
      <c r="D4548" s="94">
        <v>3.3</v>
      </c>
      <c r="E4548" s="94">
        <v>2.8158047155445769</v>
      </c>
      <c r="F4548" s="94">
        <v>2.8269839382860789</v>
      </c>
      <c r="G4548" s="94">
        <v>3.1971660733743845</v>
      </c>
      <c r="H4548" s="94">
        <v>3.4004552960501204</v>
      </c>
      <c r="I4548" s="94">
        <v>3.4407546073216291</v>
      </c>
      <c r="J4548" s="94">
        <v>3.2329597454456476</v>
      </c>
      <c r="K4548" s="94">
        <v>3.4372251598275736</v>
      </c>
      <c r="L4548" s="94">
        <v>3.1954555842487786</v>
      </c>
      <c r="M4548" s="94">
        <v>2.765580364235162</v>
      </c>
      <c r="N4548" s="94">
        <v>2.8725099481962326</v>
      </c>
      <c r="O4548" s="94">
        <v>2.5704039279847901</v>
      </c>
      <c r="P4548" s="94">
        <v>2.8277809197118784</v>
      </c>
      <c r="Q4548" s="94">
        <v>2.9026827227652996</v>
      </c>
      <c r="R4548" s="94">
        <v>3.0323154165652983</v>
      </c>
      <c r="S4548" s="94">
        <v>2.9786607045178841</v>
      </c>
      <c r="T4548" s="94">
        <v>2.8876271935084912</v>
      </c>
      <c r="U4548" s="94">
        <v>2.8550772704035152</v>
      </c>
      <c r="V4548" s="94">
        <v>2.7443633357741315</v>
      </c>
      <c r="W4548" s="94">
        <v>2.6509255319428457</v>
      </c>
      <c r="X4548" s="94">
        <v>2.6929429513133458</v>
      </c>
      <c r="Y4548" s="94">
        <v>2.6571736296946766</v>
      </c>
      <c r="Z4548" s="94">
        <v>2.7401060252980884</v>
      </c>
      <c r="AA4548" s="94">
        <v>3.034490662903353</v>
      </c>
      <c r="AB4548" s="94">
        <v>3.0402916689621802</v>
      </c>
      <c r="AC4548" s="94">
        <v>3.2238728619579193</v>
      </c>
      <c r="AD4548" s="94">
        <v>3.1548250868048942</v>
      </c>
      <c r="AE4548" s="94">
        <v>2.7628798174047802</v>
      </c>
      <c r="AF4548" s="94">
        <v>3.0346931300193312</v>
      </c>
      <c r="AG4548" s="94">
        <v>3.2032647543848749</v>
      </c>
      <c r="AH4548" s="94">
        <v>3.148795575081337</v>
      </c>
      <c r="AI4548" s="94">
        <v>2.9718341930259791</v>
      </c>
      <c r="AJ4548" s="94">
        <v>2.6316037572532101</v>
      </c>
      <c r="AK4548" s="94">
        <v>3.1535539712717386</v>
      </c>
      <c r="AL4548" s="94">
        <v>3.4763331064166398</v>
      </c>
      <c r="AM4548" s="94">
        <v>3.1863330403635959</v>
      </c>
      <c r="AN4548" s="94">
        <v>3.5684804548809823</v>
      </c>
      <c r="AO4548" s="94">
        <v>3.4191502149278454</v>
      </c>
      <c r="AP4548" s="94">
        <v>3.5535427236056134</v>
      </c>
      <c r="AQ4548" s="94">
        <v>3.6815287536142307</v>
      </c>
      <c r="AR4548" s="94">
        <v>3.5066850546089494</v>
      </c>
      <c r="AS4548" s="43">
        <f t="shared" si="123"/>
        <v>45.482641306862696</v>
      </c>
    </row>
    <row r="4549" spans="3:45">
      <c r="C4549" s="34">
        <v>483</v>
      </c>
      <c r="D4549" s="94">
        <v>3.3</v>
      </c>
      <c r="E4549" s="94">
        <v>3.0342005977827591</v>
      </c>
      <c r="F4549" s="94">
        <v>3.092944092294776</v>
      </c>
      <c r="G4549" s="94">
        <v>3.2148468807602275</v>
      </c>
      <c r="H4549" s="94">
        <v>3.5031155643462006</v>
      </c>
      <c r="I4549" s="94">
        <v>3.1427196896076328</v>
      </c>
      <c r="J4549" s="94">
        <v>2.7716737593324692</v>
      </c>
      <c r="K4549" s="94">
        <v>2.6724789945344543</v>
      </c>
      <c r="L4549" s="94">
        <v>2.6221095861923729</v>
      </c>
      <c r="M4549" s="94">
        <v>2.2129253259354829</v>
      </c>
      <c r="N4549" s="94">
        <v>2.078476791267573</v>
      </c>
      <c r="O4549" s="94">
        <v>1.9204220228905295</v>
      </c>
      <c r="P4549" s="94">
        <v>1.9002108076328388</v>
      </c>
      <c r="Q4549" s="94">
        <v>1.8994759529945804</v>
      </c>
      <c r="R4549" s="94">
        <v>1.9443665318822971</v>
      </c>
      <c r="S4549" s="94">
        <v>1.822663348591627</v>
      </c>
      <c r="T4549" s="94">
        <v>1.6028824251771758</v>
      </c>
      <c r="U4549" s="94">
        <v>1.3105283550258988</v>
      </c>
      <c r="V4549" s="94">
        <v>1.0635226078516959</v>
      </c>
      <c r="W4549" s="94">
        <v>1.0552228695235462</v>
      </c>
      <c r="X4549" s="94">
        <v>1.2002277146658817</v>
      </c>
      <c r="Y4549" s="94">
        <v>1.1721792231515185</v>
      </c>
      <c r="Z4549" s="94">
        <v>1.0483105050190593</v>
      </c>
      <c r="AA4549" s="94">
        <v>1.0827741405370901</v>
      </c>
      <c r="AB4549" s="94">
        <v>1.1103994094290746</v>
      </c>
      <c r="AC4549" s="94">
        <v>1.0364418245351368</v>
      </c>
      <c r="AD4549" s="94">
        <v>0.91208680468804271</v>
      </c>
      <c r="AE4549" s="94">
        <v>0.89534210912034495</v>
      </c>
      <c r="AF4549" s="94">
        <v>0.79875326437079031</v>
      </c>
      <c r="AG4549" s="94">
        <v>0.74854856002969195</v>
      </c>
      <c r="AH4549" s="94">
        <v>0.83861900659460908</v>
      </c>
      <c r="AI4549" s="94">
        <v>0.85530120290892131</v>
      </c>
      <c r="AJ4549" s="94">
        <v>0.82755032389687344</v>
      </c>
      <c r="AK4549" s="94">
        <v>0.83532689145371763</v>
      </c>
      <c r="AL4549" s="94">
        <v>0.90295754341824808</v>
      </c>
      <c r="AM4549" s="94">
        <v>0.76301845857666184</v>
      </c>
      <c r="AN4549" s="94">
        <v>0.70613755711053461</v>
      </c>
      <c r="AO4549" s="94">
        <v>0.78517633083288574</v>
      </c>
      <c r="AP4549" s="94">
        <v>0.79633744250402583</v>
      </c>
      <c r="AQ4549" s="94">
        <v>0.83802402433280831</v>
      </c>
      <c r="AR4549" s="94">
        <v>0.82810689483145405</v>
      </c>
      <c r="AS4549" s="43">
        <f t="shared" si="123"/>
        <v>32.322232274593823</v>
      </c>
    </row>
    <row r="4550" spans="3:45">
      <c r="C4550" s="34">
        <v>484</v>
      </c>
      <c r="D4550" s="94">
        <v>3.3</v>
      </c>
      <c r="E4550" s="94">
        <v>3.0025083790456293</v>
      </c>
      <c r="F4550" s="94">
        <v>3.1577223277665469</v>
      </c>
      <c r="G4550" s="94">
        <v>3.0543889967721198</v>
      </c>
      <c r="H4550" s="94">
        <v>2.6980539555087262</v>
      </c>
      <c r="I4550" s="94">
        <v>2.950692498729492</v>
      </c>
      <c r="J4550" s="94">
        <v>2.8919584022904403</v>
      </c>
      <c r="K4550" s="94">
        <v>2.9909242938860712</v>
      </c>
      <c r="L4550" s="94">
        <v>3.0985586044226232</v>
      </c>
      <c r="M4550" s="94">
        <v>3.146751130195526</v>
      </c>
      <c r="N4550" s="94">
        <v>2.7525205754340631</v>
      </c>
      <c r="O4550" s="94">
        <v>2.8344133995192795</v>
      </c>
      <c r="P4550" s="94">
        <v>2.8216634660200626</v>
      </c>
      <c r="Q4550" s="94">
        <v>3.0170274444721041</v>
      </c>
      <c r="R4550" s="94">
        <v>2.9550237548070641</v>
      </c>
      <c r="S4550" s="94">
        <v>2.8111933889865486</v>
      </c>
      <c r="T4550" s="94">
        <v>2.6425082716585</v>
      </c>
      <c r="U4550" s="94">
        <v>2.4481783975147482</v>
      </c>
      <c r="V4550" s="94">
        <v>2.3642064536034164</v>
      </c>
      <c r="W4550" s="94">
        <v>2.3869771739934431</v>
      </c>
      <c r="X4550" s="94">
        <v>2.2886252278335042</v>
      </c>
      <c r="Y4550" s="94">
        <v>2.3025643175238732</v>
      </c>
      <c r="Z4550" s="94">
        <v>2.3213065624067686</v>
      </c>
      <c r="AA4550" s="94">
        <v>2.6689488057463171</v>
      </c>
      <c r="AB4550" s="94">
        <v>2.5938542884039522</v>
      </c>
      <c r="AC4550" s="94">
        <v>2.8090194158699262</v>
      </c>
      <c r="AD4550" s="94">
        <v>2.4604608776910912</v>
      </c>
      <c r="AE4550" s="94">
        <v>2.4624054872559826</v>
      </c>
      <c r="AF4550" s="94">
        <v>2.4628396409281952</v>
      </c>
      <c r="AG4550" s="94">
        <v>2.5124844195708311</v>
      </c>
      <c r="AH4550" s="94">
        <v>2.0515852280527844</v>
      </c>
      <c r="AI4550" s="94">
        <v>2.0358922157217596</v>
      </c>
      <c r="AJ4550" s="94">
        <v>1.9190258817315511</v>
      </c>
      <c r="AK4550" s="94">
        <v>1.8865795688781859</v>
      </c>
      <c r="AL4550" s="94">
        <v>1.8958751759078989</v>
      </c>
      <c r="AM4550" s="94">
        <v>1.7273097273818758</v>
      </c>
      <c r="AN4550" s="94">
        <v>2.0317116522702618</v>
      </c>
      <c r="AO4550" s="94">
        <v>1.9648830740234717</v>
      </c>
      <c r="AP4550" s="94">
        <v>1.9344173874961172</v>
      </c>
      <c r="AQ4550" s="94">
        <v>1.9740112157914991</v>
      </c>
      <c r="AR4550" s="94">
        <v>1.8501231754316314</v>
      </c>
      <c r="AS4550" s="43">
        <f t="shared" si="123"/>
        <v>41.417449945208567</v>
      </c>
    </row>
    <row r="4551" spans="3:45">
      <c r="C4551" s="34">
        <v>485</v>
      </c>
      <c r="D4551" s="94">
        <v>3.3</v>
      </c>
      <c r="E4551" s="94">
        <v>2.8671819682438882</v>
      </c>
      <c r="F4551" s="94">
        <v>3.0947951655175645</v>
      </c>
      <c r="G4551" s="94">
        <v>3.0904979189912751</v>
      </c>
      <c r="H4551" s="94">
        <v>2.9422290884179305</v>
      </c>
      <c r="I4551" s="94">
        <v>3.1261688744262415</v>
      </c>
      <c r="J4551" s="94">
        <v>2.4691808349536575</v>
      </c>
      <c r="K4551" s="94">
        <v>2.3658492129070376</v>
      </c>
      <c r="L4551" s="94">
        <v>2.6125936516191754</v>
      </c>
      <c r="M4551" s="94">
        <v>2.6483366300166593</v>
      </c>
      <c r="N4551" s="94">
        <v>3.0496122308372193</v>
      </c>
      <c r="O4551" s="94">
        <v>3.0491293501879224</v>
      </c>
      <c r="P4551" s="94">
        <v>3.1390156137437191</v>
      </c>
      <c r="Q4551" s="94">
        <v>3.0254309252583331</v>
      </c>
      <c r="R4551" s="94">
        <v>3.010498452748346</v>
      </c>
      <c r="S4551" s="94">
        <v>2.922039529804993</v>
      </c>
      <c r="T4551" s="94">
        <v>2.6393516050493293</v>
      </c>
      <c r="U4551" s="94">
        <v>2.6087310267461601</v>
      </c>
      <c r="V4551" s="94">
        <v>2.8853928676710447</v>
      </c>
      <c r="W4551" s="94">
        <v>2.7516136444556163</v>
      </c>
      <c r="X4551" s="94">
        <v>2.9195959123253363</v>
      </c>
      <c r="Y4551" s="94">
        <v>2.633749245808545</v>
      </c>
      <c r="Z4551" s="94">
        <v>2.6775274282214756</v>
      </c>
      <c r="AA4551" s="94">
        <v>2.4518887928154363</v>
      </c>
      <c r="AB4551" s="94">
        <v>2.4325278322201012</v>
      </c>
      <c r="AC4551" s="94">
        <v>2.5086870719101451</v>
      </c>
      <c r="AD4551" s="94">
        <v>2.5095014179021966</v>
      </c>
      <c r="AE4551" s="94">
        <v>2.4244635960632595</v>
      </c>
      <c r="AF4551" s="94">
        <v>2.6869907086339393</v>
      </c>
      <c r="AG4551" s="94">
        <v>2.6873906689143223</v>
      </c>
      <c r="AH4551" s="94">
        <v>2.7130403824673444</v>
      </c>
      <c r="AI4551" s="94">
        <v>3.0971899779619951</v>
      </c>
      <c r="AJ4551" s="94">
        <v>3.4188343729705855</v>
      </c>
      <c r="AK4551" s="94">
        <v>3.5965277454847953</v>
      </c>
      <c r="AL4551" s="94">
        <v>3.6313727498394113</v>
      </c>
      <c r="AM4551" s="94">
        <v>3.7247224619232449</v>
      </c>
      <c r="AN4551" s="94">
        <v>3.3541558337067792</v>
      </c>
      <c r="AO4551" s="94">
        <v>2.8335673261359173</v>
      </c>
      <c r="AP4551" s="94">
        <v>2.7506137747471926</v>
      </c>
      <c r="AQ4551" s="94">
        <v>2.6406724146225318</v>
      </c>
      <c r="AR4551" s="94">
        <v>2.2788366044026001</v>
      </c>
      <c r="AS4551" s="43">
        <f t="shared" si="123"/>
        <v>43.022754134202572</v>
      </c>
    </row>
    <row r="4552" spans="3:45">
      <c r="C4552" s="34">
        <v>486</v>
      </c>
      <c r="D4552" s="94">
        <v>3.3</v>
      </c>
      <c r="E4552" s="94">
        <v>3.1751278169207238</v>
      </c>
      <c r="F4552" s="94">
        <v>2.9685102517503563</v>
      </c>
      <c r="G4552" s="94">
        <v>2.905814554037744</v>
      </c>
      <c r="H4552" s="94">
        <v>2.8735466010294881</v>
      </c>
      <c r="I4552" s="94">
        <v>2.9716867509246421</v>
      </c>
      <c r="J4552" s="94">
        <v>3.0062762996603309</v>
      </c>
      <c r="K4552" s="94">
        <v>2.9597280716493661</v>
      </c>
      <c r="L4552" s="94">
        <v>2.8096335938797599</v>
      </c>
      <c r="M4552" s="94">
        <v>2.6722216993869501</v>
      </c>
      <c r="N4552" s="94">
        <v>2.4081240626686635</v>
      </c>
      <c r="O4552" s="94">
        <v>2.2551056594837249</v>
      </c>
      <c r="P4552" s="94">
        <v>2.2347944220530094</v>
      </c>
      <c r="Q4552" s="94">
        <v>2.2411348693908355</v>
      </c>
      <c r="R4552" s="94">
        <v>2.0684958460742182</v>
      </c>
      <c r="S4552" s="94">
        <v>2.0929754405699081</v>
      </c>
      <c r="T4552" s="94">
        <v>2.0467084805633209</v>
      </c>
      <c r="U4552" s="94">
        <v>2.1095137605046967</v>
      </c>
      <c r="V4552" s="94">
        <v>2.0836087572068012</v>
      </c>
      <c r="W4552" s="94">
        <v>2.167502759798356</v>
      </c>
      <c r="X4552" s="94">
        <v>1.9688965951865203</v>
      </c>
      <c r="Y4552" s="94">
        <v>2.1221379052226341</v>
      </c>
      <c r="Z4552" s="94">
        <v>2.2302500556966445</v>
      </c>
      <c r="AA4552" s="94">
        <v>2.1235306170759318</v>
      </c>
      <c r="AB4552" s="94">
        <v>2.3951016267695144</v>
      </c>
      <c r="AC4552" s="94">
        <v>2.2935606733345826</v>
      </c>
      <c r="AD4552" s="94">
        <v>2.1658668777299064</v>
      </c>
      <c r="AE4552" s="94">
        <v>2.1732599710059288</v>
      </c>
      <c r="AF4552" s="94">
        <v>2.2620232885420566</v>
      </c>
      <c r="AG4552" s="94">
        <v>2.2415375395549515</v>
      </c>
      <c r="AH4552" s="94">
        <v>2.0133120145311012</v>
      </c>
      <c r="AI4552" s="94">
        <v>2.2462627780574342</v>
      </c>
      <c r="AJ4552" s="94">
        <v>2.3051981328094113</v>
      </c>
      <c r="AK4552" s="94">
        <v>2.4076418616588402</v>
      </c>
      <c r="AL4552" s="94">
        <v>2.4338138694406055</v>
      </c>
      <c r="AM4552" s="94">
        <v>2.9502497704263457</v>
      </c>
      <c r="AN4552" s="94">
        <v>3.44283162294224</v>
      </c>
      <c r="AO4552" s="94">
        <v>3.0250785630722135</v>
      </c>
      <c r="AP4552" s="94">
        <v>3.0173693072767476</v>
      </c>
      <c r="AQ4552" s="94">
        <v>2.8594364282579132</v>
      </c>
      <c r="AR4552" s="94">
        <v>2.8749156347682976</v>
      </c>
      <c r="AS4552" s="43">
        <f t="shared" si="123"/>
        <v>39.118809845916083</v>
      </c>
    </row>
    <row r="4553" spans="3:45">
      <c r="C4553" s="34">
        <v>487</v>
      </c>
      <c r="D4553" s="94">
        <v>3.3</v>
      </c>
      <c r="E4553" s="94">
        <v>3.2436059889652329</v>
      </c>
      <c r="F4553" s="94">
        <v>3.2599572765942031</v>
      </c>
      <c r="G4553" s="94">
        <v>3.5786415151417708</v>
      </c>
      <c r="H4553" s="94">
        <v>3.6085861123656553</v>
      </c>
      <c r="I4553" s="94">
        <v>3.84825413230547</v>
      </c>
      <c r="J4553" s="94">
        <v>3.8764708277063091</v>
      </c>
      <c r="K4553" s="94">
        <v>4.2454905710269708</v>
      </c>
      <c r="L4553" s="94">
        <v>3.8078704952996332</v>
      </c>
      <c r="M4553" s="94">
        <v>3.8830799764531214</v>
      </c>
      <c r="N4553" s="94">
        <v>3.744102893916931</v>
      </c>
      <c r="O4553" s="94">
        <v>3.5196219384373886</v>
      </c>
      <c r="P4553" s="94">
        <v>3.1369311072856241</v>
      </c>
      <c r="Q4553" s="94">
        <v>3.4721714496532288</v>
      </c>
      <c r="R4553" s="94">
        <v>3.2701514109660099</v>
      </c>
      <c r="S4553" s="94">
        <v>3.455293640120559</v>
      </c>
      <c r="T4553" s="94">
        <v>3.1268705726795489</v>
      </c>
      <c r="U4553" s="94">
        <v>3.0666620600417014</v>
      </c>
      <c r="V4553" s="94">
        <v>3.2478295911361985</v>
      </c>
      <c r="W4553" s="94">
        <v>3.4020503524004133</v>
      </c>
      <c r="X4553" s="94">
        <v>3.4266229562454544</v>
      </c>
      <c r="Y4553" s="94">
        <v>3.2013874517331491</v>
      </c>
      <c r="Z4553" s="94">
        <v>3.3402589606473403</v>
      </c>
      <c r="AA4553" s="94">
        <v>3.7242874023446673</v>
      </c>
      <c r="AB4553" s="94">
        <v>3.9605865185523945</v>
      </c>
      <c r="AC4553" s="94">
        <v>4.1508317960090695</v>
      </c>
      <c r="AD4553" s="94">
        <v>4.1173009968259757</v>
      </c>
      <c r="AE4553" s="94">
        <v>3.9721524954414158</v>
      </c>
      <c r="AF4553" s="94">
        <v>4.0688404190513543</v>
      </c>
      <c r="AG4553" s="94">
        <v>4.3986481806661724</v>
      </c>
      <c r="AH4553" s="94">
        <v>4.2305736927664297</v>
      </c>
      <c r="AI4553" s="94">
        <v>4.363815470420974</v>
      </c>
      <c r="AJ4553" s="94">
        <v>3.7358782117520497</v>
      </c>
      <c r="AK4553" s="94">
        <v>3.8972012095341353</v>
      </c>
      <c r="AL4553" s="94">
        <v>3.7139008353230332</v>
      </c>
      <c r="AM4553" s="94">
        <v>3.7145516991639593</v>
      </c>
      <c r="AN4553" s="94">
        <v>4.2075756535696378</v>
      </c>
      <c r="AO4553" s="94">
        <v>4.392141297772338</v>
      </c>
      <c r="AP4553" s="94">
        <v>4.0230752987610146</v>
      </c>
      <c r="AQ4553" s="94">
        <v>3.60173564110932</v>
      </c>
      <c r="AR4553" s="94">
        <v>3.3625643481531529</v>
      </c>
      <c r="AS4553" s="43">
        <f t="shared" si="123"/>
        <v>53.849929794023396</v>
      </c>
    </row>
    <row r="4554" spans="3:45">
      <c r="C4554" s="34">
        <v>488</v>
      </c>
      <c r="D4554" s="94">
        <v>3.3</v>
      </c>
      <c r="E4554" s="94">
        <v>3.5024264111792709</v>
      </c>
      <c r="F4554" s="94">
        <v>3.4930172265985608</v>
      </c>
      <c r="G4554" s="94">
        <v>3.8552040442463094</v>
      </c>
      <c r="H4554" s="94">
        <v>3.6683464898934823</v>
      </c>
      <c r="I4554" s="94">
        <v>3.693149163693171</v>
      </c>
      <c r="J4554" s="94">
        <v>3.8908555098969382</v>
      </c>
      <c r="K4554" s="94">
        <v>4.219087138874599</v>
      </c>
      <c r="L4554" s="94">
        <v>3.7787716227240171</v>
      </c>
      <c r="M4554" s="94">
        <v>3.443134138323626</v>
      </c>
      <c r="N4554" s="94">
        <v>3.2414160498273406</v>
      </c>
      <c r="O4554" s="94">
        <v>3.0806104055098205</v>
      </c>
      <c r="P4554" s="94">
        <v>3.3019336847376146</v>
      </c>
      <c r="Q4554" s="94">
        <v>3.6447365670953302</v>
      </c>
      <c r="R4554" s="94">
        <v>3.7418794157407627</v>
      </c>
      <c r="S4554" s="94">
        <v>3.5528830853679967</v>
      </c>
      <c r="T4554" s="94">
        <v>3.7257891466575566</v>
      </c>
      <c r="U4554" s="94">
        <v>3.6549392014599569</v>
      </c>
      <c r="V4554" s="94">
        <v>3.6461760912499153</v>
      </c>
      <c r="W4554" s="94">
        <v>4.0444413290043535</v>
      </c>
      <c r="X4554" s="94">
        <v>3.9273656132557742</v>
      </c>
      <c r="Y4554" s="94">
        <v>3.6359561220031589</v>
      </c>
      <c r="Z4554" s="94">
        <v>3.5504279405101271</v>
      </c>
      <c r="AA4554" s="94">
        <v>3.3300530716807168</v>
      </c>
      <c r="AB4554" s="94">
        <v>3.2146961477728397</v>
      </c>
      <c r="AC4554" s="94">
        <v>3.1747850566517335</v>
      </c>
      <c r="AD4554" s="94">
        <v>3.049323301938403</v>
      </c>
      <c r="AE4554" s="94">
        <v>3.0680977793018602</v>
      </c>
      <c r="AF4554" s="94">
        <v>2.8624770063444571</v>
      </c>
      <c r="AG4554" s="94">
        <v>2.8273660532113887</v>
      </c>
      <c r="AH4554" s="94">
        <v>2.6342124738003516</v>
      </c>
      <c r="AI4554" s="94">
        <v>2.461996947727171</v>
      </c>
      <c r="AJ4554" s="94">
        <v>2.293337929911202</v>
      </c>
      <c r="AK4554" s="94">
        <v>2.6460467369324432</v>
      </c>
      <c r="AL4554" s="94">
        <v>2.5870445012264089</v>
      </c>
      <c r="AM4554" s="94">
        <v>2.5107590250175642</v>
      </c>
      <c r="AN4554" s="94">
        <v>2.1032600953841296</v>
      </c>
      <c r="AO4554" s="94">
        <v>2.0207260888004765</v>
      </c>
      <c r="AP4554" s="94">
        <v>1.9766054221594567</v>
      </c>
      <c r="AQ4554" s="94">
        <v>1.8820939909496697</v>
      </c>
      <c r="AR4554" s="94">
        <v>1.9158367869454911</v>
      </c>
      <c r="AS4554" s="43">
        <f t="shared" si="123"/>
        <v>51.614572084073622</v>
      </c>
    </row>
    <row r="4555" spans="3:45">
      <c r="C4555" s="34">
        <v>489</v>
      </c>
      <c r="D4555" s="94">
        <v>3.3</v>
      </c>
      <c r="E4555" s="94">
        <v>2.8481111457218158</v>
      </c>
      <c r="F4555" s="94">
        <v>2.467500079057583</v>
      </c>
      <c r="G4555" s="94">
        <v>2.4768917015408656</v>
      </c>
      <c r="H4555" s="94">
        <v>3.0473957072068161</v>
      </c>
      <c r="I4555" s="94">
        <v>3.1384711354606178</v>
      </c>
      <c r="J4555" s="94">
        <v>3.2033604361586279</v>
      </c>
      <c r="K4555" s="94">
        <v>3.0999083574609552</v>
      </c>
      <c r="L4555" s="94">
        <v>3.0235179102988567</v>
      </c>
      <c r="M4555" s="94">
        <v>2.7481677290813389</v>
      </c>
      <c r="N4555" s="94">
        <v>2.6874116484072954</v>
      </c>
      <c r="O4555" s="94">
        <v>2.4407013944789742</v>
      </c>
      <c r="P4555" s="94">
        <v>2.3477497637531264</v>
      </c>
      <c r="Q4555" s="94">
        <v>2.6017923522121502</v>
      </c>
      <c r="R4555" s="94">
        <v>2.4109654759372221</v>
      </c>
      <c r="S4555" s="94">
        <v>2.1675912893172806</v>
      </c>
      <c r="T4555" s="94">
        <v>2.0701521849076054</v>
      </c>
      <c r="U4555" s="94">
        <v>2.3219291800634863</v>
      </c>
      <c r="V4555" s="94">
        <v>2.0790631036330138</v>
      </c>
      <c r="W4555" s="94">
        <v>2.0792373286881634</v>
      </c>
      <c r="X4555" s="94">
        <v>1.9119651746496558</v>
      </c>
      <c r="Y4555" s="94">
        <v>1.8057429070373809</v>
      </c>
      <c r="Z4555" s="94">
        <v>1.7004923908470639</v>
      </c>
      <c r="AA4555" s="94">
        <v>1.6757564363337809</v>
      </c>
      <c r="AB4555" s="94">
        <v>1.6293287094303841</v>
      </c>
      <c r="AC4555" s="94">
        <v>1.5108010163668009</v>
      </c>
      <c r="AD4555" s="94">
        <v>1.276903829014767</v>
      </c>
      <c r="AE4555" s="94">
        <v>1.1799436733989086</v>
      </c>
      <c r="AF4555" s="94">
        <v>1.2280124165925348</v>
      </c>
      <c r="AG4555" s="94">
        <v>1.2027330553003714</v>
      </c>
      <c r="AH4555" s="94">
        <v>1.3245803736912085</v>
      </c>
      <c r="AI4555" s="94">
        <v>1.3676886493089999</v>
      </c>
      <c r="AJ4555" s="94">
        <v>1.3508273994379307</v>
      </c>
      <c r="AK4555" s="94">
        <v>1.5901333340107111</v>
      </c>
      <c r="AL4555" s="94">
        <v>1.7807590310642187</v>
      </c>
      <c r="AM4555" s="94">
        <v>1.8198633709729675</v>
      </c>
      <c r="AN4555" s="94">
        <v>1.7034353575670014</v>
      </c>
      <c r="AO4555" s="94">
        <v>1.8250522130893654</v>
      </c>
      <c r="AP4555" s="94">
        <v>1.7749655434853777</v>
      </c>
      <c r="AQ4555" s="94">
        <v>1.7988604110979347</v>
      </c>
      <c r="AR4555" s="94">
        <v>1.8818951015519552</v>
      </c>
      <c r="AS4555" s="43">
        <f t="shared" si="123"/>
        <v>36.620235269451115</v>
      </c>
    </row>
    <row r="4556" spans="3:45">
      <c r="C4556" s="34">
        <v>490</v>
      </c>
      <c r="D4556" s="94">
        <v>3.3</v>
      </c>
      <c r="E4556" s="94">
        <v>3.0815954248330701</v>
      </c>
      <c r="F4556" s="94">
        <v>2.7710011886393975</v>
      </c>
      <c r="G4556" s="94">
        <v>2.6087336667637682</v>
      </c>
      <c r="H4556" s="94">
        <v>2.4117784793453527</v>
      </c>
      <c r="I4556" s="94">
        <v>2.4673932084552708</v>
      </c>
      <c r="J4556" s="94">
        <v>2.378353260629178</v>
      </c>
      <c r="K4556" s="94">
        <v>2.1498022543965654</v>
      </c>
      <c r="L4556" s="94">
        <v>2.1644541211464441</v>
      </c>
      <c r="M4556" s="94">
        <v>1.9961158425056995</v>
      </c>
      <c r="N4556" s="94">
        <v>1.7769109534260701</v>
      </c>
      <c r="O4556" s="94">
        <v>1.6048498610517659</v>
      </c>
      <c r="P4556" s="94">
        <v>1.6120443234791824</v>
      </c>
      <c r="Q4556" s="94">
        <v>1.584872469206978</v>
      </c>
      <c r="R4556" s="94">
        <v>1.3211141514833631</v>
      </c>
      <c r="S4556" s="94">
        <v>1.024720950744997</v>
      </c>
      <c r="T4556" s="94">
        <v>1.0335159545467882</v>
      </c>
      <c r="U4556" s="94">
        <v>1.0556366975781857</v>
      </c>
      <c r="V4556" s="94">
        <v>1.0349883036385201</v>
      </c>
      <c r="W4556" s="94">
        <v>1.0774622358236248</v>
      </c>
      <c r="X4556" s="94">
        <v>1.155906572355772</v>
      </c>
      <c r="Y4556" s="94">
        <v>1.0891300746431796</v>
      </c>
      <c r="Z4556" s="94">
        <v>1.1485468311511358</v>
      </c>
      <c r="AA4556" s="94">
        <v>1.156379659240121</v>
      </c>
      <c r="AB4556" s="94">
        <v>1.0690013975825894</v>
      </c>
      <c r="AC4556" s="94">
        <v>1.0965121895102798</v>
      </c>
      <c r="AD4556" s="94">
        <v>1.1016353331797109</v>
      </c>
      <c r="AE4556" s="94">
        <v>1.0096053103832825</v>
      </c>
      <c r="AF4556" s="94">
        <v>0.90840306747032784</v>
      </c>
      <c r="AG4556" s="94">
        <v>0.81565524208374074</v>
      </c>
      <c r="AH4556" s="94">
        <v>0.73938746102235442</v>
      </c>
      <c r="AI4556" s="94">
        <v>0.77371670530439896</v>
      </c>
      <c r="AJ4556" s="94">
        <v>0.80691616378818054</v>
      </c>
      <c r="AK4556" s="94">
        <v>0.79726378103645001</v>
      </c>
      <c r="AL4556" s="94">
        <v>0.67067466951063881</v>
      </c>
      <c r="AM4556" s="94">
        <v>0.6716375137663847</v>
      </c>
      <c r="AN4556" s="94">
        <v>0.68472752610276688</v>
      </c>
      <c r="AO4556" s="94">
        <v>0.61625966593760717</v>
      </c>
      <c r="AP4556" s="94">
        <v>0.64419940946802079</v>
      </c>
      <c r="AQ4556" s="94">
        <v>0.66516145372657898</v>
      </c>
      <c r="AR4556" s="94">
        <v>0.69573362091967705</v>
      </c>
      <c r="AS4556" s="43">
        <f t="shared" si="123"/>
        <v>27.87472793880535</v>
      </c>
    </row>
    <row r="4557" spans="3:45">
      <c r="C4557" s="34">
        <v>491</v>
      </c>
      <c r="D4557" s="94">
        <v>3.3</v>
      </c>
      <c r="E4557" s="94">
        <v>3.1677918998432051</v>
      </c>
      <c r="F4557" s="94">
        <v>2.6854064634180621</v>
      </c>
      <c r="G4557" s="94">
        <v>3.1077848854819461</v>
      </c>
      <c r="H4557" s="94">
        <v>2.6791932899111282</v>
      </c>
      <c r="I4557" s="94">
        <v>2.3469606027776493</v>
      </c>
      <c r="J4557" s="94">
        <v>2.1537108191946523</v>
      </c>
      <c r="K4557" s="94">
        <v>1.8559883046718886</v>
      </c>
      <c r="L4557" s="94">
        <v>1.7035367980951903</v>
      </c>
      <c r="M4557" s="94">
        <v>1.4768161956031136</v>
      </c>
      <c r="N4557" s="94">
        <v>1.4331242375481825</v>
      </c>
      <c r="O4557" s="94">
        <v>1.27893229116593</v>
      </c>
      <c r="P4557" s="94">
        <v>1.2951513096313931</v>
      </c>
      <c r="Q4557" s="94">
        <v>1.2283726282854852</v>
      </c>
      <c r="R4557" s="94">
        <v>1.0835684127620313</v>
      </c>
      <c r="S4557" s="94">
        <v>0.99021429588437415</v>
      </c>
      <c r="T4557" s="94">
        <v>0.98949403793493473</v>
      </c>
      <c r="U4557" s="94">
        <v>1.0102834017916058</v>
      </c>
      <c r="V4557" s="94">
        <v>1.0165943494826137</v>
      </c>
      <c r="W4557" s="94">
        <v>0.97036133130609337</v>
      </c>
      <c r="X4557" s="94">
        <v>0.95037564599688062</v>
      </c>
      <c r="Y4557" s="94">
        <v>0.85001064480374977</v>
      </c>
      <c r="Z4557" s="94">
        <v>0.80969581354670239</v>
      </c>
      <c r="AA4557" s="94">
        <v>0.76546312935524208</v>
      </c>
      <c r="AB4557" s="94">
        <v>0.8013327468219108</v>
      </c>
      <c r="AC4557" s="94">
        <v>0.71008489629780647</v>
      </c>
      <c r="AD4557" s="94">
        <v>0.78239364320877736</v>
      </c>
      <c r="AE4557" s="94">
        <v>0.81288458612562475</v>
      </c>
      <c r="AF4557" s="94">
        <v>0.89962057284561436</v>
      </c>
      <c r="AG4557" s="94">
        <v>0.93944901140679082</v>
      </c>
      <c r="AH4557" s="94">
        <v>1.0069980253744182</v>
      </c>
      <c r="AI4557" s="94">
        <v>0.92675230172993217</v>
      </c>
      <c r="AJ4557" s="94">
        <v>0.99276848669670503</v>
      </c>
      <c r="AK4557" s="94">
        <v>0.98742162673588185</v>
      </c>
      <c r="AL4557" s="94">
        <v>0.88039274836387105</v>
      </c>
      <c r="AM4557" s="94">
        <v>0.90444454436811539</v>
      </c>
      <c r="AN4557" s="94">
        <v>0.88685968373839608</v>
      </c>
      <c r="AO4557" s="94">
        <v>0.92861178416835122</v>
      </c>
      <c r="AP4557" s="94">
        <v>0.91257828674547303</v>
      </c>
      <c r="AQ4557" s="94">
        <v>0.82450966517907054</v>
      </c>
      <c r="AR4557" s="94">
        <v>0.88404921354090893</v>
      </c>
      <c r="AS4557" s="43">
        <f t="shared" si="123"/>
        <v>26.429217260835479</v>
      </c>
    </row>
    <row r="4558" spans="3:45">
      <c r="C4558" s="34">
        <v>492</v>
      </c>
      <c r="D4558" s="94">
        <v>3.3</v>
      </c>
      <c r="E4558" s="94">
        <v>3.4097416480481404</v>
      </c>
      <c r="F4558" s="94">
        <v>3.3014614607823485</v>
      </c>
      <c r="G4558" s="94">
        <v>3.0319793882205581</v>
      </c>
      <c r="H4558" s="94">
        <v>3.0518725310463548</v>
      </c>
      <c r="I4558" s="94">
        <v>3.0290127553538793</v>
      </c>
      <c r="J4558" s="94">
        <v>3.0584332785856829</v>
      </c>
      <c r="K4558" s="94">
        <v>3.2232955047063858</v>
      </c>
      <c r="L4558" s="94">
        <v>2.9794531776218651</v>
      </c>
      <c r="M4558" s="94">
        <v>2.7535186740119166</v>
      </c>
      <c r="N4558" s="94">
        <v>2.6983381430718505</v>
      </c>
      <c r="O4558" s="94">
        <v>2.6186897672013223</v>
      </c>
      <c r="P4558" s="94">
        <v>2.5740322858067755</v>
      </c>
      <c r="Q4558" s="94">
        <v>2.4734874147729249</v>
      </c>
      <c r="R4558" s="94">
        <v>2.6170318809779904</v>
      </c>
      <c r="S4558" s="94">
        <v>2.4379423815646892</v>
      </c>
      <c r="T4558" s="94">
        <v>2.3271532322430057</v>
      </c>
      <c r="U4558" s="94">
        <v>2.4363089939465707</v>
      </c>
      <c r="V4558" s="94">
        <v>2.1608243455505023</v>
      </c>
      <c r="W4558" s="94">
        <v>1.9066575990772408</v>
      </c>
      <c r="X4558" s="94">
        <v>1.6411674550103172</v>
      </c>
      <c r="Y4558" s="94">
        <v>1.6091838395929468</v>
      </c>
      <c r="Z4558" s="94">
        <v>1.7937808945891178</v>
      </c>
      <c r="AA4558" s="94">
        <v>1.6864504621239214</v>
      </c>
      <c r="AB4558" s="94">
        <v>1.7082594038934429</v>
      </c>
      <c r="AC4558" s="94">
        <v>1.6670949105604163</v>
      </c>
      <c r="AD4558" s="94">
        <v>1.5036961209322244</v>
      </c>
      <c r="AE4558" s="94">
        <v>1.3237104191495654</v>
      </c>
      <c r="AF4558" s="94">
        <v>1.2303435130850562</v>
      </c>
      <c r="AG4558" s="94">
        <v>1.1643600696409955</v>
      </c>
      <c r="AH4558" s="94">
        <v>1.0930840860427808</v>
      </c>
      <c r="AI4558" s="94">
        <v>1.189527337930685</v>
      </c>
      <c r="AJ4558" s="94">
        <v>1.2911415411099543</v>
      </c>
      <c r="AK4558" s="94">
        <v>1.4117035253087369</v>
      </c>
      <c r="AL4558" s="94">
        <v>1.3250621953996198</v>
      </c>
      <c r="AM4558" s="94">
        <v>1.277947337185344</v>
      </c>
      <c r="AN4558" s="94">
        <v>1.1947031740672549</v>
      </c>
      <c r="AO4558" s="94">
        <v>1.0626231284323218</v>
      </c>
      <c r="AP4558" s="94">
        <v>1.1328246410399814</v>
      </c>
      <c r="AQ4558" s="94">
        <v>1.1987761677853435</v>
      </c>
      <c r="AR4558" s="94">
        <v>1.2055508287822168</v>
      </c>
      <c r="AS4558" s="43">
        <f t="shared" si="123"/>
        <v>38.058055685645243</v>
      </c>
    </row>
    <row r="4559" spans="3:45">
      <c r="C4559" s="34">
        <v>493</v>
      </c>
      <c r="D4559" s="94">
        <v>3.3</v>
      </c>
      <c r="E4559" s="94">
        <v>2.8501765165525357</v>
      </c>
      <c r="F4559" s="94">
        <v>3.0827095737580241</v>
      </c>
      <c r="G4559" s="94">
        <v>3.0472949861288652</v>
      </c>
      <c r="H4559" s="94">
        <v>2.92229821715505</v>
      </c>
      <c r="I4559" s="94">
        <v>3.1182133253911508</v>
      </c>
      <c r="J4559" s="94">
        <v>2.9990968550739261</v>
      </c>
      <c r="K4559" s="94">
        <v>3.0494936646486694</v>
      </c>
      <c r="L4559" s="94">
        <v>3.0624289984928756</v>
      </c>
      <c r="M4559" s="94">
        <v>2.5460132619396845</v>
      </c>
      <c r="N4559" s="94">
        <v>2.4336289509800433</v>
      </c>
      <c r="O4559" s="94">
        <v>2.5374728119462806</v>
      </c>
      <c r="P4559" s="94">
        <v>2.72551587159422</v>
      </c>
      <c r="Q4559" s="94">
        <v>2.6297719906111947</v>
      </c>
      <c r="R4559" s="94">
        <v>2.7863804286406424</v>
      </c>
      <c r="S4559" s="94">
        <v>2.6783619273476447</v>
      </c>
      <c r="T4559" s="94">
        <v>2.5318164790138651</v>
      </c>
      <c r="U4559" s="94">
        <v>2.6912946756712448</v>
      </c>
      <c r="V4559" s="94">
        <v>2.3952951157030702</v>
      </c>
      <c r="W4559" s="94">
        <v>2.2442869821008382</v>
      </c>
      <c r="X4559" s="94">
        <v>2.5241191520080135</v>
      </c>
      <c r="Y4559" s="94">
        <v>2.4722990986581643</v>
      </c>
      <c r="Z4559" s="94">
        <v>2.3546132789941576</v>
      </c>
      <c r="AA4559" s="94">
        <v>2.4847779938674299</v>
      </c>
      <c r="AB4559" s="94">
        <v>2.2445056062387474</v>
      </c>
      <c r="AC4559" s="94">
        <v>2.2057456138990563</v>
      </c>
      <c r="AD4559" s="94">
        <v>2.2889213754475737</v>
      </c>
      <c r="AE4559" s="94">
        <v>2.0514279727700564</v>
      </c>
      <c r="AF4559" s="94">
        <v>1.9643981417755465</v>
      </c>
      <c r="AG4559" s="94">
        <v>2.0900477060487677</v>
      </c>
      <c r="AH4559" s="94">
        <v>2.0897669116260484</v>
      </c>
      <c r="AI4559" s="94">
        <v>1.9862217160293572</v>
      </c>
      <c r="AJ4559" s="94">
        <v>1.9601903228055857</v>
      </c>
      <c r="AK4559" s="94">
        <v>2.090906792232361</v>
      </c>
      <c r="AL4559" s="94">
        <v>1.9347302237887261</v>
      </c>
      <c r="AM4559" s="94">
        <v>1.9649690397939781</v>
      </c>
      <c r="AN4559" s="94">
        <v>1.7687081673852381</v>
      </c>
      <c r="AO4559" s="94">
        <v>1.8461687128705053</v>
      </c>
      <c r="AP4559" s="94">
        <v>1.6508650904270512</v>
      </c>
      <c r="AQ4559" s="94">
        <v>1.6794383189147788</v>
      </c>
      <c r="AR4559" s="94">
        <v>1.5756989679419851</v>
      </c>
      <c r="AS4559" s="43">
        <f t="shared" si="123"/>
        <v>40.153577836883855</v>
      </c>
    </row>
    <row r="4560" spans="3:45">
      <c r="C4560" s="34">
        <v>494</v>
      </c>
      <c r="D4560" s="94">
        <v>3.3</v>
      </c>
      <c r="E4560" s="94">
        <v>3.4394969156786965</v>
      </c>
      <c r="F4560" s="94">
        <v>3.332055517165621</v>
      </c>
      <c r="G4560" s="94">
        <v>3.5197285731893073</v>
      </c>
      <c r="H4560" s="94">
        <v>3.7458825975242727</v>
      </c>
      <c r="I4560" s="94">
        <v>3.9467407687235938</v>
      </c>
      <c r="J4560" s="94">
        <v>3.8977891463530874</v>
      </c>
      <c r="K4560" s="94">
        <v>3.691938632666929</v>
      </c>
      <c r="L4560" s="94">
        <v>3.5607601147255603</v>
      </c>
      <c r="M4560" s="94">
        <v>3.2434968449212698</v>
      </c>
      <c r="N4560" s="94">
        <v>2.7189126118640905</v>
      </c>
      <c r="O4560" s="94">
        <v>2.8301547175743229</v>
      </c>
      <c r="P4560" s="94">
        <v>2.7955378134808035</v>
      </c>
      <c r="Q4560" s="94">
        <v>2.5451443863386656</v>
      </c>
      <c r="R4560" s="94">
        <v>2.3798168313228687</v>
      </c>
      <c r="S4560" s="94">
        <v>2.1932032108514821</v>
      </c>
      <c r="T4560" s="94">
        <v>2.0830013910256766</v>
      </c>
      <c r="U4560" s="94">
        <v>1.9757029440042968</v>
      </c>
      <c r="V4560" s="94">
        <v>2.3868044341369523</v>
      </c>
      <c r="W4560" s="94">
        <v>2.6044147714455255</v>
      </c>
      <c r="X4560" s="94">
        <v>2.4861431831054657</v>
      </c>
      <c r="Y4560" s="94">
        <v>2.140829917972527</v>
      </c>
      <c r="Z4560" s="94">
        <v>1.9595374986196523</v>
      </c>
      <c r="AA4560" s="94">
        <v>1.8723329634191632</v>
      </c>
      <c r="AB4560" s="94">
        <v>1.6076416957768969</v>
      </c>
      <c r="AC4560" s="94">
        <v>1.3426833088808143</v>
      </c>
      <c r="AD4560" s="94">
        <v>1.1419958233484528</v>
      </c>
      <c r="AE4560" s="94">
        <v>1.2251035608777499</v>
      </c>
      <c r="AF4560" s="94">
        <v>1.3365248995597978</v>
      </c>
      <c r="AG4560" s="94">
        <v>1.1747098495947248</v>
      </c>
      <c r="AH4560" s="94">
        <v>1.1758951485774034</v>
      </c>
      <c r="AI4560" s="94">
        <v>1.0754704472017598</v>
      </c>
      <c r="AJ4560" s="94">
        <v>1.0166019441439151</v>
      </c>
      <c r="AK4560" s="94">
        <v>1.0713683609801181</v>
      </c>
      <c r="AL4560" s="94">
        <v>1.1178331887182245</v>
      </c>
      <c r="AM4560" s="94">
        <v>1.0844184185067349</v>
      </c>
      <c r="AN4560" s="94">
        <v>1.0628193064287843</v>
      </c>
      <c r="AO4560" s="94">
        <v>1.0841485248209364</v>
      </c>
      <c r="AP4560" s="94">
        <v>1.1947267762417866</v>
      </c>
      <c r="AQ4560" s="94">
        <v>1.1429819320025694</v>
      </c>
      <c r="AR4560" s="94">
        <v>1.1330451230555274</v>
      </c>
      <c r="AS4560" s="43">
        <f t="shared" si="123"/>
        <v>41.364135465511517</v>
      </c>
    </row>
    <row r="4561" spans="3:45">
      <c r="C4561" s="34">
        <v>495</v>
      </c>
      <c r="D4561" s="94">
        <v>3.3</v>
      </c>
      <c r="E4561" s="94">
        <v>3.8428743864432908</v>
      </c>
      <c r="F4561" s="94">
        <v>3.9159976543620538</v>
      </c>
      <c r="G4561" s="94">
        <v>3.723507539197203</v>
      </c>
      <c r="H4561" s="94">
        <v>3.8345082376355908</v>
      </c>
      <c r="I4561" s="94">
        <v>3.8681277537137055</v>
      </c>
      <c r="J4561" s="94">
        <v>3.7670555780867003</v>
      </c>
      <c r="K4561" s="94">
        <v>3.7511531801099705</v>
      </c>
      <c r="L4561" s="94">
        <v>3.7572212128223907</v>
      </c>
      <c r="M4561" s="94">
        <v>3.9900490546456107</v>
      </c>
      <c r="N4561" s="94">
        <v>4.2467555771387788</v>
      </c>
      <c r="O4561" s="94">
        <v>4.1303867966886134</v>
      </c>
      <c r="P4561" s="94">
        <v>3.8467966113840748</v>
      </c>
      <c r="Q4561" s="94">
        <v>4.4726795313278176</v>
      </c>
      <c r="R4561" s="94">
        <v>4.1837166719415606</v>
      </c>
      <c r="S4561" s="94">
        <v>5.1632483522532011</v>
      </c>
      <c r="T4561" s="94">
        <v>4.1732912299070009</v>
      </c>
      <c r="U4561" s="94">
        <v>4.2703582579516279</v>
      </c>
      <c r="V4561" s="94">
        <v>3.8837218018014008</v>
      </c>
      <c r="W4561" s="94">
        <v>3.6414712789934516</v>
      </c>
      <c r="X4561" s="94">
        <v>3.35875456383055</v>
      </c>
      <c r="Y4561" s="94">
        <v>3.3630015790846817</v>
      </c>
      <c r="Z4561" s="94">
        <v>2.9217485169773045</v>
      </c>
      <c r="AA4561" s="94">
        <v>3.0356470430552709</v>
      </c>
      <c r="AB4561" s="94">
        <v>3.2148797167733361</v>
      </c>
      <c r="AC4561" s="94">
        <v>3.2217389485949881</v>
      </c>
      <c r="AD4561" s="94">
        <v>3.1044065989694394</v>
      </c>
      <c r="AE4561" s="94">
        <v>3.0236937798111301</v>
      </c>
      <c r="AF4561" s="94">
        <v>2.8676938780171533</v>
      </c>
      <c r="AG4561" s="94">
        <v>2.7429629209532611</v>
      </c>
      <c r="AH4561" s="94">
        <v>2.9045256415955443</v>
      </c>
      <c r="AI4561" s="94">
        <v>2.9530902515482556</v>
      </c>
      <c r="AJ4561" s="94">
        <v>2.32440929583947</v>
      </c>
      <c r="AK4561" s="94">
        <v>2.482923946979513</v>
      </c>
      <c r="AL4561" s="94">
        <v>2.3357166001942287</v>
      </c>
      <c r="AM4561" s="94">
        <v>2.1207977291806559</v>
      </c>
      <c r="AN4561" s="94">
        <v>1.8125875856105058</v>
      </c>
      <c r="AO4561" s="94">
        <v>1.846435100416931</v>
      </c>
      <c r="AP4561" s="94">
        <v>1.8811434738789652</v>
      </c>
      <c r="AQ4561" s="94">
        <v>1.778578178040062</v>
      </c>
      <c r="AR4561" s="94">
        <v>1.9799252547160102</v>
      </c>
      <c r="AS4561" s="43">
        <f t="shared" si="123"/>
        <v>54.605090901021931</v>
      </c>
    </row>
    <row r="4562" spans="3:45">
      <c r="C4562" s="34">
        <v>496</v>
      </c>
      <c r="D4562" s="94">
        <v>3.3</v>
      </c>
      <c r="E4562" s="94">
        <v>3.0957288100748594</v>
      </c>
      <c r="F4562" s="94">
        <v>3.035447300334956</v>
      </c>
      <c r="G4562" s="94">
        <v>2.8441567795159708</v>
      </c>
      <c r="H4562" s="94">
        <v>2.7578604201170496</v>
      </c>
      <c r="I4562" s="94">
        <v>2.6724372262442211</v>
      </c>
      <c r="J4562" s="94">
        <v>2.7243109400609851</v>
      </c>
      <c r="K4562" s="94">
        <v>2.8624684413512202</v>
      </c>
      <c r="L4562" s="94">
        <v>2.7316053110023706</v>
      </c>
      <c r="M4562" s="94">
        <v>2.8273676010572739</v>
      </c>
      <c r="N4562" s="94">
        <v>2.8362376117016939</v>
      </c>
      <c r="O4562" s="94">
        <v>2.8477869954396007</v>
      </c>
      <c r="P4562" s="94">
        <v>2.7495156597635306</v>
      </c>
      <c r="Q4562" s="94">
        <v>2.5122351506699947</v>
      </c>
      <c r="R4562" s="94">
        <v>2.8425554485343696</v>
      </c>
      <c r="S4562" s="94">
        <v>2.9089546657077521</v>
      </c>
      <c r="T4562" s="94">
        <v>2.2304400889405334</v>
      </c>
      <c r="U4562" s="94">
        <v>2.3397048612074069</v>
      </c>
      <c r="V4562" s="94">
        <v>2.1600820710353696</v>
      </c>
      <c r="W4562" s="94">
        <v>1.9703794614937935</v>
      </c>
      <c r="X4562" s="94">
        <v>1.9739889376774373</v>
      </c>
      <c r="Y4562" s="94">
        <v>1.8224165987254815</v>
      </c>
      <c r="Z4562" s="94">
        <v>1.731884019535012</v>
      </c>
      <c r="AA4562" s="94">
        <v>1.7204609851173793</v>
      </c>
      <c r="AB4562" s="94">
        <v>1.5597934762728138</v>
      </c>
      <c r="AC4562" s="94">
        <v>1.5389910543992282</v>
      </c>
      <c r="AD4562" s="94">
        <v>1.4947915888636212</v>
      </c>
      <c r="AE4562" s="94">
        <v>1.5315777235417587</v>
      </c>
      <c r="AF4562" s="94">
        <v>1.5293668877925397</v>
      </c>
      <c r="AG4562" s="94">
        <v>1.4050099985802225</v>
      </c>
      <c r="AH4562" s="94">
        <v>1.5710850999910699</v>
      </c>
      <c r="AI4562" s="94">
        <v>1.5667693688055986</v>
      </c>
      <c r="AJ4562" s="94">
        <v>1.6152652285904356</v>
      </c>
      <c r="AK4562" s="94">
        <v>1.5925542983188898</v>
      </c>
      <c r="AL4562" s="94">
        <v>1.5493626777360874</v>
      </c>
      <c r="AM4562" s="94">
        <v>1.5024542685592537</v>
      </c>
      <c r="AN4562" s="94">
        <v>1.3099815947926272</v>
      </c>
      <c r="AO4562" s="94">
        <v>1.2141287010391852</v>
      </c>
      <c r="AP4562" s="94">
        <v>1.0808276592456365</v>
      </c>
      <c r="AQ4562" s="94">
        <v>1.0063735614911833</v>
      </c>
      <c r="AR4562" s="94">
        <v>0.94725888675569081</v>
      </c>
      <c r="AS4562" s="43">
        <f t="shared" si="123"/>
        <v>37.356012069536177</v>
      </c>
    </row>
    <row r="4563" spans="3:45">
      <c r="C4563" s="34">
        <v>497</v>
      </c>
      <c r="D4563" s="94">
        <v>3.3</v>
      </c>
      <c r="E4563" s="94">
        <v>3.3067247163028362</v>
      </c>
      <c r="F4563" s="94">
        <v>3.3093120750937559</v>
      </c>
      <c r="G4563" s="94">
        <v>3.3532596474956438</v>
      </c>
      <c r="H4563" s="94">
        <v>3.2944163863341021</v>
      </c>
      <c r="I4563" s="94">
        <v>3.3032924094426641</v>
      </c>
      <c r="J4563" s="94">
        <v>3.2933192412138563</v>
      </c>
      <c r="K4563" s="94">
        <v>3.4760824805949802</v>
      </c>
      <c r="L4563" s="94">
        <v>3.3318862172790791</v>
      </c>
      <c r="M4563" s="94">
        <v>3.0856306728664089</v>
      </c>
      <c r="N4563" s="94">
        <v>2.6815057895267942</v>
      </c>
      <c r="O4563" s="94">
        <v>2.5674688146881066</v>
      </c>
      <c r="P4563" s="94">
        <v>2.6731790499746784</v>
      </c>
      <c r="Q4563" s="94">
        <v>2.5413249529430502</v>
      </c>
      <c r="R4563" s="94">
        <v>2.5581220931468387</v>
      </c>
      <c r="S4563" s="94">
        <v>2.5288128344219132</v>
      </c>
      <c r="T4563" s="94">
        <v>2.5407372621543107</v>
      </c>
      <c r="U4563" s="94">
        <v>2.5295994102245105</v>
      </c>
      <c r="V4563" s="94">
        <v>2.7157539513551008</v>
      </c>
      <c r="W4563" s="94">
        <v>2.5952271900964163</v>
      </c>
      <c r="X4563" s="94">
        <v>2.586979481493993</v>
      </c>
      <c r="Y4563" s="94">
        <v>2.4125063785412988</v>
      </c>
      <c r="Z4563" s="94">
        <v>2.1677503018716946</v>
      </c>
      <c r="AA4563" s="94">
        <v>1.8325441469169721</v>
      </c>
      <c r="AB4563" s="94">
        <v>1.6589206958598943</v>
      </c>
      <c r="AC4563" s="94">
        <v>1.6498942599759678</v>
      </c>
      <c r="AD4563" s="94">
        <v>1.59008494294576</v>
      </c>
      <c r="AE4563" s="94">
        <v>1.4616308327004444</v>
      </c>
      <c r="AF4563" s="94">
        <v>1.5111798582518439</v>
      </c>
      <c r="AG4563" s="94">
        <v>1.5733914986272806</v>
      </c>
      <c r="AH4563" s="94">
        <v>1.6441352067049873</v>
      </c>
      <c r="AI4563" s="94">
        <v>1.5960731343913619</v>
      </c>
      <c r="AJ4563" s="94">
        <v>1.6308133631210835</v>
      </c>
      <c r="AK4563" s="94">
        <v>1.5301536801074183</v>
      </c>
      <c r="AL4563" s="94">
        <v>1.572495684286993</v>
      </c>
      <c r="AM4563" s="94">
        <v>1.6865484159373223</v>
      </c>
      <c r="AN4563" s="94">
        <v>1.7113860244037162</v>
      </c>
      <c r="AO4563" s="94">
        <v>1.4570781296523425</v>
      </c>
      <c r="AP4563" s="94">
        <v>1.4098448855598671</v>
      </c>
      <c r="AQ4563" s="94">
        <v>1.4853210203529028</v>
      </c>
      <c r="AR4563" s="94">
        <v>1.5227070386201131</v>
      </c>
      <c r="AS4563" s="43">
        <f t="shared" si="123"/>
        <v>41.099665881794365</v>
      </c>
    </row>
    <row r="4564" spans="3:45">
      <c r="C4564" s="34">
        <v>498</v>
      </c>
      <c r="D4564" s="94">
        <v>3.3</v>
      </c>
      <c r="E4564" s="94">
        <v>2.9998347403345522</v>
      </c>
      <c r="F4564" s="94">
        <v>2.9164414380369124</v>
      </c>
      <c r="G4564" s="94">
        <v>2.9725065308274017</v>
      </c>
      <c r="H4564" s="94">
        <v>2.9653296157006319</v>
      </c>
      <c r="I4564" s="94">
        <v>2.8172813273608046</v>
      </c>
      <c r="J4564" s="94">
        <v>2.8983768732536768</v>
      </c>
      <c r="K4564" s="94">
        <v>2.7602240119151196</v>
      </c>
      <c r="L4564" s="94">
        <v>2.4919175492223866</v>
      </c>
      <c r="M4564" s="94">
        <v>2.5313442214918283</v>
      </c>
      <c r="N4564" s="94">
        <v>2.7074492135681743</v>
      </c>
      <c r="O4564" s="94">
        <v>2.8335066576548833</v>
      </c>
      <c r="P4564" s="94">
        <v>2.7019101288087688</v>
      </c>
      <c r="Q4564" s="94">
        <v>2.5561027741997142</v>
      </c>
      <c r="R4564" s="94">
        <v>2.5016542700908357</v>
      </c>
      <c r="S4564" s="94">
        <v>2.414562419931046</v>
      </c>
      <c r="T4564" s="94">
        <v>2.6090717588740673</v>
      </c>
      <c r="U4564" s="94">
        <v>2.4511726853356599</v>
      </c>
      <c r="V4564" s="94">
        <v>2.3544133195568175</v>
      </c>
      <c r="W4564" s="94">
        <v>2.3439748211630143</v>
      </c>
      <c r="X4564" s="94">
        <v>2.1445210651623077</v>
      </c>
      <c r="Y4564" s="94">
        <v>2.1316104709222978</v>
      </c>
      <c r="Z4564" s="94">
        <v>1.9815565131399939</v>
      </c>
      <c r="AA4564" s="94">
        <v>1.8091617067521311</v>
      </c>
      <c r="AB4564" s="94">
        <v>1.7038119215803955</v>
      </c>
      <c r="AC4564" s="94">
        <v>1.6031864541415786</v>
      </c>
      <c r="AD4564" s="94">
        <v>1.5807215120844449</v>
      </c>
      <c r="AE4564" s="94">
        <v>1.4083252959232895</v>
      </c>
      <c r="AF4564" s="94">
        <v>1.2111952628491125</v>
      </c>
      <c r="AG4564" s="94">
        <v>1.1206110024849436</v>
      </c>
      <c r="AH4564" s="94">
        <v>1.1038999251078196</v>
      </c>
      <c r="AI4564" s="94">
        <v>1.0830470086082173</v>
      </c>
      <c r="AJ4564" s="94">
        <v>0.98971661981250092</v>
      </c>
      <c r="AK4564" s="94">
        <v>0.91579176286475306</v>
      </c>
      <c r="AL4564" s="94">
        <v>0.86458735790707419</v>
      </c>
      <c r="AM4564" s="94">
        <v>0.83100886147422337</v>
      </c>
      <c r="AN4564" s="94">
        <v>0.89152101923927674</v>
      </c>
      <c r="AO4564" s="94">
        <v>0.89700560476978497</v>
      </c>
      <c r="AP4564" s="94">
        <v>0.81073506288955766</v>
      </c>
      <c r="AQ4564" s="94">
        <v>0.82499690828877781</v>
      </c>
      <c r="AR4564" s="94">
        <v>0.80199679478028152</v>
      </c>
      <c r="AS4564" s="43">
        <f t="shared" si="123"/>
        <v>36.745645948018023</v>
      </c>
    </row>
    <row r="4565" spans="3:45">
      <c r="C4565" s="34">
        <v>499</v>
      </c>
      <c r="D4565" s="94">
        <v>3.3</v>
      </c>
      <c r="E4565" s="94">
        <v>2.9486710441426962</v>
      </c>
      <c r="F4565" s="94">
        <v>2.6079517897470792</v>
      </c>
      <c r="G4565" s="94">
        <v>2.3269011229644079</v>
      </c>
      <c r="H4565" s="94">
        <v>2.3925377355485464</v>
      </c>
      <c r="I4565" s="94">
        <v>2.4716471210416557</v>
      </c>
      <c r="J4565" s="94">
        <v>2.3269277882264472</v>
      </c>
      <c r="K4565" s="94">
        <v>2.5081541059257697</v>
      </c>
      <c r="L4565" s="94">
        <v>2.5833108239439562</v>
      </c>
      <c r="M4565" s="94">
        <v>2.6301121368128548</v>
      </c>
      <c r="N4565" s="94">
        <v>2.3403241535283352</v>
      </c>
      <c r="O4565" s="94">
        <v>2.4640512056655743</v>
      </c>
      <c r="P4565" s="94">
        <v>2.4518498824214037</v>
      </c>
      <c r="Q4565" s="94">
        <v>2.2406535811685249</v>
      </c>
      <c r="R4565" s="94">
        <v>2.1986249888434606</v>
      </c>
      <c r="S4565" s="94">
        <v>2.1917656150726428</v>
      </c>
      <c r="T4565" s="94">
        <v>1.9942749473793875</v>
      </c>
      <c r="U4565" s="94">
        <v>2.1828572583890771</v>
      </c>
      <c r="V4565" s="94">
        <v>2.2582662702678094</v>
      </c>
      <c r="W4565" s="94">
        <v>1.9925874021351717</v>
      </c>
      <c r="X4565" s="94">
        <v>1.8787764401656293</v>
      </c>
      <c r="Y4565" s="94">
        <v>1.8275518813445653</v>
      </c>
      <c r="Z4565" s="94">
        <v>1.9365231108470307</v>
      </c>
      <c r="AA4565" s="94">
        <v>1.8434166626369382</v>
      </c>
      <c r="AB4565" s="94">
        <v>1.7768594427237738</v>
      </c>
      <c r="AC4565" s="94">
        <v>1.6429630628308469</v>
      </c>
      <c r="AD4565" s="94">
        <v>1.5674110835914596</v>
      </c>
      <c r="AE4565" s="94">
        <v>1.6491201046089592</v>
      </c>
      <c r="AF4565" s="94">
        <v>1.5210193828769523</v>
      </c>
      <c r="AG4565" s="94">
        <v>1.6307048739919077</v>
      </c>
      <c r="AH4565" s="94">
        <v>1.603427737435031</v>
      </c>
      <c r="AI4565" s="94">
        <v>1.5240257960547465</v>
      </c>
      <c r="AJ4565" s="94">
        <v>1.2747495828083959</v>
      </c>
      <c r="AK4565" s="94">
        <v>1.1962244846262131</v>
      </c>
      <c r="AL4565" s="94">
        <v>1.2203866902125078</v>
      </c>
      <c r="AM4565" s="94">
        <v>1.1833838147132467</v>
      </c>
      <c r="AN4565" s="94">
        <v>1.0544703824965391</v>
      </c>
      <c r="AO4565" s="94">
        <v>1.0488633606466102</v>
      </c>
      <c r="AP4565" s="94">
        <v>1.040991847420162</v>
      </c>
      <c r="AQ4565" s="94">
        <v>1.0035521540689984</v>
      </c>
      <c r="AR4565" s="94">
        <v>1.0193860157094758</v>
      </c>
      <c r="AS4565" s="43">
        <f t="shared" si="123"/>
        <v>33.996090785579788</v>
      </c>
    </row>
    <row r="4566" spans="3:45">
      <c r="C4566" s="34">
        <v>500</v>
      </c>
      <c r="D4566" s="94">
        <v>3.3</v>
      </c>
      <c r="E4566" s="94">
        <v>3.0494082368762103</v>
      </c>
      <c r="F4566" s="94">
        <v>2.8404545283004712</v>
      </c>
      <c r="G4566" s="94">
        <v>3.0301138346663161</v>
      </c>
      <c r="H4566" s="94">
        <v>2.7839914735562314</v>
      </c>
      <c r="I4566" s="94">
        <v>2.7477047955062091</v>
      </c>
      <c r="J4566" s="94">
        <v>2.6508405272705939</v>
      </c>
      <c r="K4566" s="94">
        <v>2.8036341512277292</v>
      </c>
      <c r="L4566" s="94">
        <v>2.824032897929865</v>
      </c>
      <c r="M4566" s="94">
        <v>2.4210061553061957</v>
      </c>
      <c r="N4566" s="94">
        <v>2.3020510428718866</v>
      </c>
      <c r="O4566" s="94">
        <v>2.1874042388504891</v>
      </c>
      <c r="P4566" s="94">
        <v>2.1918541896710115</v>
      </c>
      <c r="Q4566" s="94">
        <v>2.1769419436757764</v>
      </c>
      <c r="R4566" s="94">
        <v>2.039039621600153</v>
      </c>
      <c r="S4566" s="94">
        <v>2.3867328689407765</v>
      </c>
      <c r="T4566" s="94">
        <v>2.396735494904664</v>
      </c>
      <c r="U4566" s="94">
        <v>2.281426924450773</v>
      </c>
      <c r="V4566" s="94">
        <v>2.1729843996664218</v>
      </c>
      <c r="W4566" s="94">
        <v>2.0461613878686911</v>
      </c>
      <c r="X4566" s="94">
        <v>2.1437407651522724</v>
      </c>
      <c r="Y4566" s="94">
        <v>2.0081160797904944</v>
      </c>
      <c r="Z4566" s="94">
        <v>1.7451804698849851</v>
      </c>
      <c r="AA4566" s="94">
        <v>1.5969038327126035</v>
      </c>
      <c r="AB4566" s="94">
        <v>1.4375157819595967</v>
      </c>
      <c r="AC4566" s="94">
        <v>1.2951234465077137</v>
      </c>
      <c r="AD4566" s="94">
        <v>1.3591677919213465</v>
      </c>
      <c r="AE4566" s="94">
        <v>1.4160779195054287</v>
      </c>
      <c r="AF4566" s="94">
        <v>1.3034961575522754</v>
      </c>
      <c r="AG4566" s="94">
        <v>1.1583531530442674</v>
      </c>
      <c r="AH4566" s="94">
        <v>1.3181455140254206</v>
      </c>
      <c r="AI4566" s="94">
        <v>1.2433697202106946</v>
      </c>
      <c r="AJ4566" s="94">
        <v>1.1841556237497555</v>
      </c>
      <c r="AK4566" s="94">
        <v>1.2759314527173384</v>
      </c>
      <c r="AL4566" s="94">
        <v>1.3379280364805963</v>
      </c>
      <c r="AM4566" s="94">
        <v>1.1362592205769775</v>
      </c>
      <c r="AN4566" s="94">
        <v>1.166624913226326</v>
      </c>
      <c r="AO4566" s="94">
        <v>1.0751010013741384</v>
      </c>
      <c r="AP4566" s="94">
        <v>1.0773371901690409</v>
      </c>
      <c r="AQ4566" s="94">
        <v>1.0349207953986606</v>
      </c>
      <c r="AR4566" s="94">
        <v>1.1323017133163467</v>
      </c>
      <c r="AS4566" s="43">
        <f t="shared" si="123"/>
        <v>35.229797089019556</v>
      </c>
    </row>
    <row r="4567" spans="3:45">
      <c r="C4567" s="34">
        <v>501</v>
      </c>
      <c r="D4567" s="94">
        <v>3.3</v>
      </c>
      <c r="E4567" s="94">
        <v>3.4399357001267612</v>
      </c>
      <c r="F4567" s="94">
        <v>3.1628504394131212</v>
      </c>
      <c r="G4567" s="94">
        <v>2.9743401736575383</v>
      </c>
      <c r="H4567" s="94">
        <v>2.6708333308945962</v>
      </c>
      <c r="I4567" s="94">
        <v>2.7831443652544108</v>
      </c>
      <c r="J4567" s="94">
        <v>2.3896037315266021</v>
      </c>
      <c r="K4567" s="94">
        <v>2.397147091681894</v>
      </c>
      <c r="L4567" s="94">
        <v>2.2149447686934352</v>
      </c>
      <c r="M4567" s="94">
        <v>1.9938900674349631</v>
      </c>
      <c r="N4567" s="94">
        <v>1.9432871939614169</v>
      </c>
      <c r="O4567" s="94">
        <v>1.8337271167636722</v>
      </c>
      <c r="P4567" s="94">
        <v>1.5928887183484739</v>
      </c>
      <c r="Q4567" s="94">
        <v>1.5534220961451277</v>
      </c>
      <c r="R4567" s="94">
        <v>1.5660502271635992</v>
      </c>
      <c r="S4567" s="94">
        <v>1.5144121580253536</v>
      </c>
      <c r="T4567" s="94">
        <v>1.4818827305825164</v>
      </c>
      <c r="U4567" s="94">
        <v>1.3319320306226579</v>
      </c>
      <c r="V4567" s="94">
        <v>1.188199590290518</v>
      </c>
      <c r="W4567" s="94">
        <v>1.1827773610653347</v>
      </c>
      <c r="X4567" s="94">
        <v>1.1540718530025167</v>
      </c>
      <c r="Y4567" s="94">
        <v>1.17167282938088</v>
      </c>
      <c r="Z4567" s="94">
        <v>1.3118878993370573</v>
      </c>
      <c r="AA4567" s="94">
        <v>1.2600200994881696</v>
      </c>
      <c r="AB4567" s="94">
        <v>1.2573154197615537</v>
      </c>
      <c r="AC4567" s="94">
        <v>1.2678548651777846</v>
      </c>
      <c r="AD4567" s="94">
        <v>1.2250562358933996</v>
      </c>
      <c r="AE4567" s="94">
        <v>1.1891482728780107</v>
      </c>
      <c r="AF4567" s="94">
        <v>1.1542589061796005</v>
      </c>
      <c r="AG4567" s="94">
        <v>1.276956375039551</v>
      </c>
      <c r="AH4567" s="94">
        <v>1.2377851639293214</v>
      </c>
      <c r="AI4567" s="94">
        <v>1.2744224294406783</v>
      </c>
      <c r="AJ4567" s="94">
        <v>1.1136347788453462</v>
      </c>
      <c r="AK4567" s="94">
        <v>1.0826260779671744</v>
      </c>
      <c r="AL4567" s="94">
        <v>1.1332395525460233</v>
      </c>
      <c r="AM4567" s="94">
        <v>1.0998608846874984</v>
      </c>
      <c r="AN4567" s="94">
        <v>1.0382155457115729</v>
      </c>
      <c r="AO4567" s="94">
        <v>1.0873155070057392</v>
      </c>
      <c r="AP4567" s="94">
        <v>0.93408556256621811</v>
      </c>
      <c r="AQ4567" s="94">
        <v>0.95530327538204962</v>
      </c>
      <c r="AR4567" s="94">
        <v>1.0113792923091309</v>
      </c>
      <c r="AS4567" s="43">
        <f t="shared" si="123"/>
        <v>31.088709145541415</v>
      </c>
    </row>
    <row r="4568" spans="3:45">
      <c r="C4568" s="34">
        <v>502</v>
      </c>
      <c r="D4568" s="94">
        <v>3.3</v>
      </c>
      <c r="E4568" s="94">
        <v>3.2053056557511836</v>
      </c>
      <c r="F4568" s="94">
        <v>3.8124725643267112</v>
      </c>
      <c r="G4568" s="94">
        <v>3.695011040909213</v>
      </c>
      <c r="H4568" s="94">
        <v>3.9569808012189083</v>
      </c>
      <c r="I4568" s="94">
        <v>4.4691399944862056</v>
      </c>
      <c r="J4568" s="94">
        <v>4.6817877797253153</v>
      </c>
      <c r="K4568" s="94">
        <v>4.5793090643754359</v>
      </c>
      <c r="L4568" s="94">
        <v>4.5997815918852725</v>
      </c>
      <c r="M4568" s="94">
        <v>4.0616807372119528</v>
      </c>
      <c r="N4568" s="94">
        <v>3.9240173271677894</v>
      </c>
      <c r="O4568" s="94">
        <v>3.9184751716491641</v>
      </c>
      <c r="P4568" s="94">
        <v>3.9623369312928949</v>
      </c>
      <c r="Q4568" s="94">
        <v>4.0410870324699388</v>
      </c>
      <c r="R4568" s="94">
        <v>4.2538605101569633</v>
      </c>
      <c r="S4568" s="94">
        <v>4.4081580076287699</v>
      </c>
      <c r="T4568" s="94">
        <v>4.4604458764894037</v>
      </c>
      <c r="U4568" s="94">
        <v>4.4111879179556119</v>
      </c>
      <c r="V4568" s="94">
        <v>4.2986857598006631</v>
      </c>
      <c r="W4568" s="94">
        <v>4.6117900616899217</v>
      </c>
      <c r="X4568" s="94">
        <v>4.5096557168061047</v>
      </c>
      <c r="Y4568" s="94">
        <v>3.7523348312155211</v>
      </c>
      <c r="Z4568" s="94">
        <v>3.5950642358250735</v>
      </c>
      <c r="AA4568" s="94">
        <v>3.4456551757663885</v>
      </c>
      <c r="AB4568" s="94">
        <v>3.1022117830114522</v>
      </c>
      <c r="AC4568" s="94">
        <v>3.1520466081140039</v>
      </c>
      <c r="AD4568" s="94">
        <v>3.1335971097376154</v>
      </c>
      <c r="AE4568" s="94">
        <v>2.6977517208458881</v>
      </c>
      <c r="AF4568" s="94">
        <v>2.7597333472946763</v>
      </c>
      <c r="AG4568" s="94">
        <v>2.5544765860699257</v>
      </c>
      <c r="AH4568" s="94">
        <v>2.3035355688204335</v>
      </c>
      <c r="AI4568" s="94">
        <v>2.2307696012672671</v>
      </c>
      <c r="AJ4568" s="94">
        <v>2.0686419734690391</v>
      </c>
      <c r="AK4568" s="94">
        <v>1.829251700737889</v>
      </c>
      <c r="AL4568" s="94">
        <v>1.8402605517272783</v>
      </c>
      <c r="AM4568" s="94">
        <v>1.7697106643757134</v>
      </c>
      <c r="AN4568" s="94">
        <v>1.64170867796645</v>
      </c>
      <c r="AO4568" s="94">
        <v>1.5722507490598956</v>
      </c>
      <c r="AP4568" s="94">
        <v>1.6234081882848033</v>
      </c>
      <c r="AQ4568" s="94">
        <v>1.5343317356136041</v>
      </c>
      <c r="AR4568" s="94">
        <v>1.5621783803594524</v>
      </c>
      <c r="AS4568" s="43">
        <f t="shared" si="123"/>
        <v>56.005512622221623</v>
      </c>
    </row>
    <row r="4569" spans="3:45">
      <c r="C4569" s="34">
        <v>503</v>
      </c>
      <c r="D4569" s="94">
        <v>3.3</v>
      </c>
      <c r="E4569" s="94">
        <v>2.9620621005754164</v>
      </c>
      <c r="F4569" s="94">
        <v>2.8577531194141397</v>
      </c>
      <c r="G4569" s="94">
        <v>2.7751520852016349</v>
      </c>
      <c r="H4569" s="94">
        <v>2.9354984767136978</v>
      </c>
      <c r="I4569" s="94">
        <v>2.8672904883409087</v>
      </c>
      <c r="J4569" s="94">
        <v>2.5121743219533026</v>
      </c>
      <c r="K4569" s="94">
        <v>2.4774966735968977</v>
      </c>
      <c r="L4569" s="94">
        <v>2.5610793389364379</v>
      </c>
      <c r="M4569" s="94">
        <v>2.3884996026439769</v>
      </c>
      <c r="N4569" s="94">
        <v>2.5266474028854398</v>
      </c>
      <c r="O4569" s="94">
        <v>2.5582928188841922</v>
      </c>
      <c r="P4569" s="94">
        <v>2.3906817172187931</v>
      </c>
      <c r="Q4569" s="94">
        <v>2.4523471465621105</v>
      </c>
      <c r="R4569" s="94">
        <v>2.1798545289453957</v>
      </c>
      <c r="S4569" s="94">
        <v>2.1574987852719452</v>
      </c>
      <c r="T4569" s="94">
        <v>1.9322508153374163</v>
      </c>
      <c r="U4569" s="94">
        <v>2.0143043728352015</v>
      </c>
      <c r="V4569" s="94">
        <v>2.0732914314840638</v>
      </c>
      <c r="W4569" s="94">
        <v>1.9830249787254159</v>
      </c>
      <c r="X4569" s="94">
        <v>1.6892763192225591</v>
      </c>
      <c r="Y4569" s="94">
        <v>1.7620107046371527</v>
      </c>
      <c r="Z4569" s="94">
        <v>1.7245319161807664</v>
      </c>
      <c r="AA4569" s="94">
        <v>1.6961135257171942</v>
      </c>
      <c r="AB4569" s="94">
        <v>1.7164552703529881</v>
      </c>
      <c r="AC4569" s="94">
        <v>1.6202431293117909</v>
      </c>
      <c r="AD4569" s="94">
        <v>1.47809669495537</v>
      </c>
      <c r="AE4569" s="94">
        <v>1.3855683540203798</v>
      </c>
      <c r="AF4569" s="94">
        <v>1.2911899193160365</v>
      </c>
      <c r="AG4569" s="94">
        <v>1.3858527633285826</v>
      </c>
      <c r="AH4569" s="94">
        <v>1.2721165785014346</v>
      </c>
      <c r="AI4569" s="94">
        <v>1.3426707690994255</v>
      </c>
      <c r="AJ4569" s="94">
        <v>1.3594574575962695</v>
      </c>
      <c r="AK4569" s="94">
        <v>1.3784671394136754</v>
      </c>
      <c r="AL4569" s="94">
        <v>1.3774264264240197</v>
      </c>
      <c r="AM4569" s="94">
        <v>1.322706465241305</v>
      </c>
      <c r="AN4569" s="94">
        <v>1.2224696033776736</v>
      </c>
      <c r="AO4569" s="94">
        <v>1.3544420967373512</v>
      </c>
      <c r="AP4569" s="94">
        <v>1.3606577338260539</v>
      </c>
      <c r="AQ4569" s="94">
        <v>1.6088712803655716</v>
      </c>
      <c r="AR4569" s="94">
        <v>1.8044942660691974</v>
      </c>
      <c r="AS4569" s="43">
        <f t="shared" si="123"/>
        <v>35.120595541666894</v>
      </c>
    </row>
    <row r="4570" spans="3:45">
      <c r="C4570" s="34">
        <v>504</v>
      </c>
      <c r="D4570" s="94">
        <v>3.3</v>
      </c>
      <c r="E4570" s="94">
        <v>3.4495638161441429</v>
      </c>
      <c r="F4570" s="94">
        <v>3.3799841239681219</v>
      </c>
      <c r="G4570" s="94">
        <v>3.3895847323474451</v>
      </c>
      <c r="H4570" s="94">
        <v>3.4340858941859489</v>
      </c>
      <c r="I4570" s="94">
        <v>3.1616210600238586</v>
      </c>
      <c r="J4570" s="94">
        <v>3.2234801057528708</v>
      </c>
      <c r="K4570" s="94">
        <v>3.7632490836980006</v>
      </c>
      <c r="L4570" s="94">
        <v>4.1968905072835367</v>
      </c>
      <c r="M4570" s="94">
        <v>3.7711266457736579</v>
      </c>
      <c r="N4570" s="94">
        <v>3.6978569266656121</v>
      </c>
      <c r="O4570" s="94">
        <v>3.716687115437038</v>
      </c>
      <c r="P4570" s="94">
        <v>3.5702903330142255</v>
      </c>
      <c r="Q4570" s="94">
        <v>3.4562413968145029</v>
      </c>
      <c r="R4570" s="94">
        <v>3.58253181567351</v>
      </c>
      <c r="S4570" s="94">
        <v>3.1254836662996581</v>
      </c>
      <c r="T4570" s="94">
        <v>2.8976110168977791</v>
      </c>
      <c r="U4570" s="94">
        <v>2.9511751528227159</v>
      </c>
      <c r="V4570" s="94">
        <v>2.5639324735899871</v>
      </c>
      <c r="W4570" s="94">
        <v>2.6299730626360982</v>
      </c>
      <c r="X4570" s="94">
        <v>2.5490938379537909</v>
      </c>
      <c r="Y4570" s="94">
        <v>2.4460080098746459</v>
      </c>
      <c r="Z4570" s="94">
        <v>2.1804319012813034</v>
      </c>
      <c r="AA4570" s="94">
        <v>2.298830278925132</v>
      </c>
      <c r="AB4570" s="94">
        <v>2.5474342583690688</v>
      </c>
      <c r="AC4570" s="94">
        <v>2.4081808567223972</v>
      </c>
      <c r="AD4570" s="94">
        <v>2.1792325865038276</v>
      </c>
      <c r="AE4570" s="94">
        <v>2.2668000640755466</v>
      </c>
      <c r="AF4570" s="94">
        <v>2.1560642733516868</v>
      </c>
      <c r="AG4570" s="94">
        <v>1.9064389657917471</v>
      </c>
      <c r="AH4570" s="94">
        <v>1.7739340983608858</v>
      </c>
      <c r="AI4570" s="94">
        <v>1.8295645294382492</v>
      </c>
      <c r="AJ4570" s="94">
        <v>1.7229678992123441</v>
      </c>
      <c r="AK4570" s="94">
        <v>1.7726952234532518</v>
      </c>
      <c r="AL4570" s="94">
        <v>1.6446867419566016</v>
      </c>
      <c r="AM4570" s="94">
        <v>1.731410674941662</v>
      </c>
      <c r="AN4570" s="94">
        <v>1.7054774870406977</v>
      </c>
      <c r="AO4570" s="94">
        <v>1.9180614743505724</v>
      </c>
      <c r="AP4570" s="94">
        <v>2.0597069210400352</v>
      </c>
      <c r="AQ4570" s="94">
        <v>1.9171039951162059</v>
      </c>
      <c r="AR4570" s="94">
        <v>1.9123848227678644</v>
      </c>
      <c r="AS4570" s="43">
        <f t="shared" si="123"/>
        <v>46.362084418698764</v>
      </c>
    </row>
    <row r="4571" spans="3:45">
      <c r="C4571" s="34">
        <v>505</v>
      </c>
      <c r="D4571" s="94">
        <v>3.3</v>
      </c>
      <c r="E4571" s="94">
        <v>3.6132721212252443</v>
      </c>
      <c r="F4571" s="94">
        <v>3.9404953963171869</v>
      </c>
      <c r="G4571" s="94">
        <v>3.7592335818518596</v>
      </c>
      <c r="H4571" s="94">
        <v>3.1600029084067649</v>
      </c>
      <c r="I4571" s="94">
        <v>3.2701287954555394</v>
      </c>
      <c r="J4571" s="94">
        <v>3.2907082131913703</v>
      </c>
      <c r="K4571" s="94">
        <v>3.1344394522983281</v>
      </c>
      <c r="L4571" s="94">
        <v>3.3194389445902415</v>
      </c>
      <c r="M4571" s="94">
        <v>2.9196665815855667</v>
      </c>
      <c r="N4571" s="94">
        <v>3.2964402007393847</v>
      </c>
      <c r="O4571" s="94">
        <v>2.9769575641689032</v>
      </c>
      <c r="P4571" s="94">
        <v>2.8225920599245553</v>
      </c>
      <c r="Q4571" s="94">
        <v>2.7797600218806058</v>
      </c>
      <c r="R4571" s="94">
        <v>2.9312500617454273</v>
      </c>
      <c r="S4571" s="94">
        <v>2.7903140450192505</v>
      </c>
      <c r="T4571" s="94">
        <v>2.9049271302483941</v>
      </c>
      <c r="U4571" s="94">
        <v>3.175604478022779</v>
      </c>
      <c r="V4571" s="94">
        <v>3.2554996245136745</v>
      </c>
      <c r="W4571" s="94">
        <v>3.2572323435540316</v>
      </c>
      <c r="X4571" s="94">
        <v>3.2599512451339647</v>
      </c>
      <c r="Y4571" s="94">
        <v>3.6751153583540876</v>
      </c>
      <c r="Z4571" s="94">
        <v>3.5346753791335712</v>
      </c>
      <c r="AA4571" s="94">
        <v>3.3860497868281927</v>
      </c>
      <c r="AB4571" s="94">
        <v>3.4566904740778481</v>
      </c>
      <c r="AC4571" s="94">
        <v>3.5301001613894551</v>
      </c>
      <c r="AD4571" s="94">
        <v>3.4059271039276373</v>
      </c>
      <c r="AE4571" s="94">
        <v>3.5512799803434096</v>
      </c>
      <c r="AF4571" s="94">
        <v>3.6889420338829</v>
      </c>
      <c r="AG4571" s="94">
        <v>3.2998557810058697</v>
      </c>
      <c r="AH4571" s="94">
        <v>3.520016845102325</v>
      </c>
      <c r="AI4571" s="94">
        <v>3.6542218551959746</v>
      </c>
      <c r="AJ4571" s="94">
        <v>3.1988880547422669</v>
      </c>
      <c r="AK4571" s="94">
        <v>3.128319603023535</v>
      </c>
      <c r="AL4571" s="94">
        <v>2.7454495479006389</v>
      </c>
      <c r="AM4571" s="94">
        <v>3.1401825170501003</v>
      </c>
      <c r="AN4571" s="94">
        <v>3.0058180687508553</v>
      </c>
      <c r="AO4571" s="94">
        <v>2.7693066030875197</v>
      </c>
      <c r="AP4571" s="94">
        <v>2.8165480314257931</v>
      </c>
      <c r="AQ4571" s="94">
        <v>2.7623507802215119</v>
      </c>
      <c r="AR4571" s="94">
        <v>2.8372528983353047</v>
      </c>
      <c r="AS4571" s="43">
        <f t="shared" si="123"/>
        <v>49.008925910657958</v>
      </c>
    </row>
    <row r="4572" spans="3:45">
      <c r="C4572" s="34">
        <v>506</v>
      </c>
      <c r="D4572" s="94">
        <v>3.3</v>
      </c>
      <c r="E4572" s="94">
        <v>3.2853913108679476</v>
      </c>
      <c r="F4572" s="94">
        <v>3.3200744003899838</v>
      </c>
      <c r="G4572" s="94">
        <v>3.2971415039692551</v>
      </c>
      <c r="H4572" s="94">
        <v>3.146158126185767</v>
      </c>
      <c r="I4572" s="94">
        <v>3.2374215134969409</v>
      </c>
      <c r="J4572" s="94">
        <v>3.1859167589389621</v>
      </c>
      <c r="K4572" s="94">
        <v>3.3769999996654838</v>
      </c>
      <c r="L4572" s="94">
        <v>3.0717485572787417</v>
      </c>
      <c r="M4572" s="94">
        <v>2.8434072164146071</v>
      </c>
      <c r="N4572" s="94">
        <v>2.9329016495216877</v>
      </c>
      <c r="O4572" s="94">
        <v>3.0732585059316837</v>
      </c>
      <c r="P4572" s="94">
        <v>2.9875167067207213</v>
      </c>
      <c r="Q4572" s="94">
        <v>3.3015479793489382</v>
      </c>
      <c r="R4572" s="94">
        <v>3.4300916059984892</v>
      </c>
      <c r="S4572" s="94">
        <v>3.7058556611762707</v>
      </c>
      <c r="T4572" s="94">
        <v>3.749141171643652</v>
      </c>
      <c r="U4572" s="94">
        <v>3.5999985350988255</v>
      </c>
      <c r="V4572" s="94">
        <v>3.73652017071031</v>
      </c>
      <c r="W4572" s="94">
        <v>3.6957801797134686</v>
      </c>
      <c r="X4572" s="94">
        <v>4.2988404652650321</v>
      </c>
      <c r="Y4572" s="94">
        <v>4.2446121634953657</v>
      </c>
      <c r="Z4572" s="94">
        <v>4.0498430660725875</v>
      </c>
      <c r="AA4572" s="94">
        <v>3.9361710487226795</v>
      </c>
      <c r="AB4572" s="94">
        <v>3.7925580127625524</v>
      </c>
      <c r="AC4572" s="94">
        <v>3.4873637794243102</v>
      </c>
      <c r="AD4572" s="94">
        <v>3.5042091626636886</v>
      </c>
      <c r="AE4572" s="94">
        <v>3.6440723037713676</v>
      </c>
      <c r="AF4572" s="94">
        <v>3.6636216023068036</v>
      </c>
      <c r="AG4572" s="94">
        <v>3.3085261498101675</v>
      </c>
      <c r="AH4572" s="94">
        <v>3.2081935779136974</v>
      </c>
      <c r="AI4572" s="94">
        <v>3.5445072684473127</v>
      </c>
      <c r="AJ4572" s="94">
        <v>3.1389454431950243</v>
      </c>
      <c r="AK4572" s="94">
        <v>2.9185419925400482</v>
      </c>
      <c r="AL4572" s="94">
        <v>2.9433086169123883</v>
      </c>
      <c r="AM4572" s="94">
        <v>3.2917371145351431</v>
      </c>
      <c r="AN4572" s="94">
        <v>3.3813689593201119</v>
      </c>
      <c r="AO4572" s="94">
        <v>3.5388039647381526</v>
      </c>
      <c r="AP4572" s="94">
        <v>3.9895516540638831</v>
      </c>
      <c r="AQ4572" s="94">
        <v>3.8559293535444281</v>
      </c>
      <c r="AR4572" s="94">
        <v>3.5976835357336152</v>
      </c>
      <c r="AS4572" s="43">
        <f t="shared" si="123"/>
        <v>50.330657879903441</v>
      </c>
    </row>
    <row r="4573" spans="3:45">
      <c r="C4573" s="34">
        <v>507</v>
      </c>
      <c r="D4573" s="94">
        <v>3.3</v>
      </c>
      <c r="E4573" s="94">
        <v>3.2527499276989493</v>
      </c>
      <c r="F4573" s="94">
        <v>2.9833879743978984</v>
      </c>
      <c r="G4573" s="94">
        <v>3.2398314333830216</v>
      </c>
      <c r="H4573" s="94">
        <v>3.1216275055195792</v>
      </c>
      <c r="I4573" s="94">
        <v>2.9512819952487335</v>
      </c>
      <c r="J4573" s="94">
        <v>3.2699553966645909</v>
      </c>
      <c r="K4573" s="94">
        <v>3.2888251189693287</v>
      </c>
      <c r="L4573" s="94">
        <v>3.4193603218572171</v>
      </c>
      <c r="M4573" s="94">
        <v>3.3179587725039679</v>
      </c>
      <c r="N4573" s="94">
        <v>3.3322391513362715</v>
      </c>
      <c r="O4573" s="94">
        <v>3.1906124813462609</v>
      </c>
      <c r="P4573" s="94">
        <v>3.2997464551732438</v>
      </c>
      <c r="Q4573" s="94">
        <v>3.175904390227537</v>
      </c>
      <c r="R4573" s="94">
        <v>3.4363030484381114</v>
      </c>
      <c r="S4573" s="94">
        <v>3.6508106741351862</v>
      </c>
      <c r="T4573" s="94">
        <v>3.9407083171583759</v>
      </c>
      <c r="U4573" s="94">
        <v>3.4395726075280262</v>
      </c>
      <c r="V4573" s="94">
        <v>3.3208131859508265</v>
      </c>
      <c r="W4573" s="94">
        <v>3.3561588140994405</v>
      </c>
      <c r="X4573" s="94">
        <v>2.8378852718248164</v>
      </c>
      <c r="Y4573" s="94">
        <v>2.9223045611897174</v>
      </c>
      <c r="Z4573" s="94">
        <v>2.6083272842546124</v>
      </c>
      <c r="AA4573" s="94">
        <v>2.780750162914047</v>
      </c>
      <c r="AB4573" s="94">
        <v>2.8006202220978911</v>
      </c>
      <c r="AC4573" s="94">
        <v>2.8089078194721138</v>
      </c>
      <c r="AD4573" s="94">
        <v>2.8053528632526969</v>
      </c>
      <c r="AE4573" s="94">
        <v>2.9158854795527565</v>
      </c>
      <c r="AF4573" s="94">
        <v>3.0846994587726861</v>
      </c>
      <c r="AG4573" s="94">
        <v>3.1281958382679607</v>
      </c>
      <c r="AH4573" s="94">
        <v>3.158541815807554</v>
      </c>
      <c r="AI4573" s="94">
        <v>3.2956267534008887</v>
      </c>
      <c r="AJ4573" s="94">
        <v>3.0766201858469437</v>
      </c>
      <c r="AK4573" s="94">
        <v>2.7871367069036261</v>
      </c>
      <c r="AL4573" s="94">
        <v>2.770173158706752</v>
      </c>
      <c r="AM4573" s="94">
        <v>2.6731026519419965</v>
      </c>
      <c r="AN4573" s="94">
        <v>2.4678614422830578</v>
      </c>
      <c r="AO4573" s="94">
        <v>2.4566869414185741</v>
      </c>
      <c r="AP4573" s="94">
        <v>2.1488641276294156</v>
      </c>
      <c r="AQ4573" s="94">
        <v>1.8546266181258206</v>
      </c>
      <c r="AR4573" s="94">
        <v>2.0825133923619386</v>
      </c>
      <c r="AS4573" s="43">
        <f t="shared" si="123"/>
        <v>47.235933504007306</v>
      </c>
    </row>
    <row r="4574" spans="3:45">
      <c r="C4574" s="34">
        <v>508</v>
      </c>
      <c r="D4574" s="94">
        <v>3.3</v>
      </c>
      <c r="E4574" s="94">
        <v>3.2955908004531098</v>
      </c>
      <c r="F4574" s="94">
        <v>3.158682393270662</v>
      </c>
      <c r="G4574" s="94">
        <v>2.9343402817062798</v>
      </c>
      <c r="H4574" s="94">
        <v>3.0164763843422264</v>
      </c>
      <c r="I4574" s="94">
        <v>3.3450056710509357</v>
      </c>
      <c r="J4574" s="94">
        <v>3.3983856800292971</v>
      </c>
      <c r="K4574" s="94">
        <v>3.553009304143484</v>
      </c>
      <c r="L4574" s="94">
        <v>3.5694322097416871</v>
      </c>
      <c r="M4574" s="94">
        <v>3.6335622963984981</v>
      </c>
      <c r="N4574" s="94">
        <v>3.4672911922156362</v>
      </c>
      <c r="O4574" s="94">
        <v>3.6809534089767424</v>
      </c>
      <c r="P4574" s="94">
        <v>3.6286867900957427</v>
      </c>
      <c r="Q4574" s="94">
        <v>3.72077319511614</v>
      </c>
      <c r="R4574" s="94">
        <v>3.6275438212826958</v>
      </c>
      <c r="S4574" s="94">
        <v>3.3699391827396554</v>
      </c>
      <c r="T4574" s="94">
        <v>3.1822312555171526</v>
      </c>
      <c r="U4574" s="94">
        <v>3.0808276893171067</v>
      </c>
      <c r="V4574" s="94">
        <v>2.6171674364786148</v>
      </c>
      <c r="W4574" s="94">
        <v>2.8973339840674068</v>
      </c>
      <c r="X4574" s="94">
        <v>3.0391649456972623</v>
      </c>
      <c r="Y4574" s="94">
        <v>2.8903835550147283</v>
      </c>
      <c r="Z4574" s="94">
        <v>2.775950557587989</v>
      </c>
      <c r="AA4574" s="94">
        <v>2.4720019876372969</v>
      </c>
      <c r="AB4574" s="94">
        <v>2.4455739387314406</v>
      </c>
      <c r="AC4574" s="94">
        <v>2.3429278345609124</v>
      </c>
      <c r="AD4574" s="94">
        <v>2.313615722103882</v>
      </c>
      <c r="AE4574" s="94">
        <v>2.2632334453549139</v>
      </c>
      <c r="AF4574" s="94">
        <v>2.2153038262003011</v>
      </c>
      <c r="AG4574" s="94">
        <v>2.4051299320361004</v>
      </c>
      <c r="AH4574" s="94">
        <v>2.5114989753877959</v>
      </c>
      <c r="AI4574" s="94">
        <v>2.2686716917644438</v>
      </c>
      <c r="AJ4574" s="94">
        <v>1.9185359977654814</v>
      </c>
      <c r="AK4574" s="94">
        <v>1.9819577391851868</v>
      </c>
      <c r="AL4574" s="94">
        <v>1.8745291647118463</v>
      </c>
      <c r="AM4574" s="94">
        <v>1.7082664304570672</v>
      </c>
      <c r="AN4574" s="94">
        <v>1.8942523010325369</v>
      </c>
      <c r="AO4574" s="94">
        <v>2.1259778267441747</v>
      </c>
      <c r="AP4574" s="94">
        <v>2.1145070311102225</v>
      </c>
      <c r="AQ4574" s="94">
        <v>2.1463227893947461</v>
      </c>
      <c r="AR4574" s="94">
        <v>2.015273013066496</v>
      </c>
      <c r="AS4574" s="43">
        <f t="shared" si="123"/>
        <v>46.28962930169665</v>
      </c>
    </row>
    <row r="4575" spans="3:45">
      <c r="C4575" s="34">
        <v>509</v>
      </c>
      <c r="D4575" s="94">
        <v>3.3</v>
      </c>
      <c r="E4575" s="94">
        <v>3.056365779839969</v>
      </c>
      <c r="F4575" s="94">
        <v>2.9372946028119591</v>
      </c>
      <c r="G4575" s="94">
        <v>2.9070322402367537</v>
      </c>
      <c r="H4575" s="94">
        <v>3.5535949245239604</v>
      </c>
      <c r="I4575" s="94">
        <v>3.5421829399415543</v>
      </c>
      <c r="J4575" s="94">
        <v>3.7492874507950726</v>
      </c>
      <c r="K4575" s="94">
        <v>3.7034451187471258</v>
      </c>
      <c r="L4575" s="94">
        <v>3.6803803935308612</v>
      </c>
      <c r="M4575" s="94">
        <v>3.6432130300111596</v>
      </c>
      <c r="N4575" s="94">
        <v>3.7348850789531776</v>
      </c>
      <c r="O4575" s="94">
        <v>3.6034342942680206</v>
      </c>
      <c r="P4575" s="94">
        <v>3.6030309316468618</v>
      </c>
      <c r="Q4575" s="94">
        <v>3.9608104965309612</v>
      </c>
      <c r="R4575" s="94">
        <v>3.8521399843889186</v>
      </c>
      <c r="S4575" s="94">
        <v>3.3897508206081004</v>
      </c>
      <c r="T4575" s="94">
        <v>3.7607965526088467</v>
      </c>
      <c r="U4575" s="94">
        <v>3.3567939658519119</v>
      </c>
      <c r="V4575" s="94">
        <v>3.5263273722038253</v>
      </c>
      <c r="W4575" s="94">
        <v>3.7201183313625932</v>
      </c>
      <c r="X4575" s="94">
        <v>3.4363236877362451</v>
      </c>
      <c r="Y4575" s="94">
        <v>3.480673671154225</v>
      </c>
      <c r="Z4575" s="94">
        <v>3.1335696938894735</v>
      </c>
      <c r="AA4575" s="94">
        <v>3.0650919413807891</v>
      </c>
      <c r="AB4575" s="94">
        <v>3.1175030608316021</v>
      </c>
      <c r="AC4575" s="94">
        <v>2.5874061203349648</v>
      </c>
      <c r="AD4575" s="94">
        <v>2.006188235759244</v>
      </c>
      <c r="AE4575" s="94">
        <v>2.0090796162264115</v>
      </c>
      <c r="AF4575" s="94">
        <v>1.8674589957870615</v>
      </c>
      <c r="AG4575" s="94">
        <v>1.8171556279614238</v>
      </c>
      <c r="AH4575" s="94">
        <v>1.5505647638419597</v>
      </c>
      <c r="AI4575" s="94">
        <v>1.4631774526532193</v>
      </c>
      <c r="AJ4575" s="94">
        <v>1.4456353004883709</v>
      </c>
      <c r="AK4575" s="94">
        <v>1.5698205523686557</v>
      </c>
      <c r="AL4575" s="94">
        <v>1.4005889653638182</v>
      </c>
      <c r="AM4575" s="94">
        <v>1.3275962821016489</v>
      </c>
      <c r="AN4575" s="94">
        <v>1.3527567357409032</v>
      </c>
      <c r="AO4575" s="94">
        <v>1.4030238157920476</v>
      </c>
      <c r="AP4575" s="94">
        <v>1.4419339323037013</v>
      </c>
      <c r="AQ4575" s="94">
        <v>1.4141666100562105</v>
      </c>
      <c r="AR4575" s="94">
        <v>1.4734374620941075</v>
      </c>
      <c r="AS4575" s="43">
        <f t="shared" si="123"/>
        <v>47.572957624650542</v>
      </c>
    </row>
    <row r="4576" spans="3:45">
      <c r="C4576" s="34">
        <v>510</v>
      </c>
      <c r="D4576" s="94">
        <v>3.3</v>
      </c>
      <c r="E4576" s="94">
        <v>3.2574775070033652</v>
      </c>
      <c r="F4576" s="94">
        <v>3.0393083685138378</v>
      </c>
      <c r="G4576" s="94">
        <v>2.8485093501484022</v>
      </c>
      <c r="H4576" s="94">
        <v>2.9586237690830894</v>
      </c>
      <c r="I4576" s="94">
        <v>3.1351779457485502</v>
      </c>
      <c r="J4576" s="94">
        <v>2.9626775237760614</v>
      </c>
      <c r="K4576" s="94">
        <v>2.7733292673174614</v>
      </c>
      <c r="L4576" s="94">
        <v>2.8298072243502279</v>
      </c>
      <c r="M4576" s="94">
        <v>2.5903482106133384</v>
      </c>
      <c r="N4576" s="94">
        <v>2.44292793893261</v>
      </c>
      <c r="O4576" s="94">
        <v>2.4148262584662881</v>
      </c>
      <c r="P4576" s="94">
        <v>2.5872281490237334</v>
      </c>
      <c r="Q4576" s="94">
        <v>2.5977124283355426</v>
      </c>
      <c r="R4576" s="94">
        <v>2.5476786091881531</v>
      </c>
      <c r="S4576" s="94">
        <v>2.2327379158949507</v>
      </c>
      <c r="T4576" s="94">
        <v>2.3048378078936267</v>
      </c>
      <c r="U4576" s="94">
        <v>2.2809761861726749</v>
      </c>
      <c r="V4576" s="94">
        <v>2.1722151409055117</v>
      </c>
      <c r="W4576" s="94">
        <v>2.069428021541329</v>
      </c>
      <c r="X4576" s="94">
        <v>2.0681219912240603</v>
      </c>
      <c r="Y4576" s="94">
        <v>2.0417440965188143</v>
      </c>
      <c r="Z4576" s="94">
        <v>1.9774963113907553</v>
      </c>
      <c r="AA4576" s="94">
        <v>1.9162474974052832</v>
      </c>
      <c r="AB4576" s="94">
        <v>1.8456018699683292</v>
      </c>
      <c r="AC4576" s="94">
        <v>2.0312185718556468</v>
      </c>
      <c r="AD4576" s="94">
        <v>2.3658368204510549</v>
      </c>
      <c r="AE4576" s="94">
        <v>2.2682367683725446</v>
      </c>
      <c r="AF4576" s="94">
        <v>2.2133979772866943</v>
      </c>
      <c r="AG4576" s="94">
        <v>2.0892893469224392</v>
      </c>
      <c r="AH4576" s="94">
        <v>1.9451764172650354</v>
      </c>
      <c r="AI4576" s="94">
        <v>1.9451887312712128</v>
      </c>
      <c r="AJ4576" s="94">
        <v>1.8739696322050026</v>
      </c>
      <c r="AK4576" s="94">
        <v>1.705289046096083</v>
      </c>
      <c r="AL4576" s="94">
        <v>1.6326970887128027</v>
      </c>
      <c r="AM4576" s="94">
        <v>1.4336410126974111</v>
      </c>
      <c r="AN4576" s="94">
        <v>1.4323449950464957</v>
      </c>
      <c r="AO4576" s="94">
        <v>1.4257277380965505</v>
      </c>
      <c r="AP4576" s="94">
        <v>1.4806299836358321</v>
      </c>
      <c r="AQ4576" s="94">
        <v>1.6346956826039658</v>
      </c>
      <c r="AR4576" s="94">
        <v>1.7030652291949402</v>
      </c>
      <c r="AS4576" s="43">
        <f t="shared" si="123"/>
        <v>38.504333962108639</v>
      </c>
    </row>
    <row r="4577" spans="3:45">
      <c r="C4577" s="34">
        <v>511</v>
      </c>
      <c r="D4577" s="94">
        <v>3.3</v>
      </c>
      <c r="E4577" s="94">
        <v>3.2198007819916774</v>
      </c>
      <c r="F4577" s="94">
        <v>3.2217358301630981</v>
      </c>
      <c r="G4577" s="94">
        <v>3.1686218293794264</v>
      </c>
      <c r="H4577" s="94">
        <v>3.2316769905652598</v>
      </c>
      <c r="I4577" s="94">
        <v>2.7175050102217</v>
      </c>
      <c r="J4577" s="94">
        <v>2.8228005522272617</v>
      </c>
      <c r="K4577" s="94">
        <v>3.172444033001562</v>
      </c>
      <c r="L4577" s="94">
        <v>2.9930261890147305</v>
      </c>
      <c r="M4577" s="94">
        <v>2.8642081836327007</v>
      </c>
      <c r="N4577" s="94">
        <v>2.743026698034444</v>
      </c>
      <c r="O4577" s="94">
        <v>2.6437260507972598</v>
      </c>
      <c r="P4577" s="94">
        <v>2.4068202684651139</v>
      </c>
      <c r="Q4577" s="94">
        <v>2.4181176753981188</v>
      </c>
      <c r="R4577" s="94">
        <v>2.0610397240875229</v>
      </c>
      <c r="S4577" s="94">
        <v>1.9163227676517554</v>
      </c>
      <c r="T4577" s="94">
        <v>1.6953639976138841</v>
      </c>
      <c r="U4577" s="94">
        <v>1.6920805776686969</v>
      </c>
      <c r="V4577" s="94">
        <v>1.6016127087443719</v>
      </c>
      <c r="W4577" s="94">
        <v>1.4899148238204449</v>
      </c>
      <c r="X4577" s="94">
        <v>1.5911567118424181</v>
      </c>
      <c r="Y4577" s="94">
        <v>1.638530334975979</v>
      </c>
      <c r="Z4577" s="94">
        <v>1.6524175288699432</v>
      </c>
      <c r="AA4577" s="94">
        <v>1.6589957749397424</v>
      </c>
      <c r="AB4577" s="94">
        <v>1.6467085242135775</v>
      </c>
      <c r="AC4577" s="94">
        <v>1.5904813805397322</v>
      </c>
      <c r="AD4577" s="94">
        <v>1.5357174181130582</v>
      </c>
      <c r="AE4577" s="94">
        <v>1.6248804577184783</v>
      </c>
      <c r="AF4577" s="94">
        <v>1.7195902305097766</v>
      </c>
      <c r="AG4577" s="94">
        <v>1.7342453926203829</v>
      </c>
      <c r="AH4577" s="94">
        <v>1.7625648529638873</v>
      </c>
      <c r="AI4577" s="94">
        <v>1.7933864414149572</v>
      </c>
      <c r="AJ4577" s="94">
        <v>1.6414238696677872</v>
      </c>
      <c r="AK4577" s="94">
        <v>1.5116346874721385</v>
      </c>
      <c r="AL4577" s="94">
        <v>1.3027308585786552</v>
      </c>
      <c r="AM4577" s="94">
        <v>1.3366620577131618</v>
      </c>
      <c r="AN4577" s="94">
        <v>1.4473897152149622</v>
      </c>
      <c r="AO4577" s="94">
        <v>1.4949979614295035</v>
      </c>
      <c r="AP4577" s="94">
        <v>1.363802928805506</v>
      </c>
      <c r="AQ4577" s="94">
        <v>1.405873183227333</v>
      </c>
      <c r="AR4577" s="94">
        <v>1.2983458635155392</v>
      </c>
      <c r="AS4577" s="43">
        <f t="shared" si="123"/>
        <v>36.991957240397852</v>
      </c>
    </row>
    <row r="4578" spans="3:45">
      <c r="C4578" s="34">
        <v>512</v>
      </c>
      <c r="D4578" s="94">
        <v>3.3</v>
      </c>
      <c r="E4578" s="94">
        <v>3.3120620203013047</v>
      </c>
      <c r="F4578" s="94">
        <v>3.2267059071362385</v>
      </c>
      <c r="G4578" s="94">
        <v>3.2587278518447707</v>
      </c>
      <c r="H4578" s="94">
        <v>3.1928219647657214</v>
      </c>
      <c r="I4578" s="94">
        <v>3.395956959053311</v>
      </c>
      <c r="J4578" s="94">
        <v>3.5444950217833626</v>
      </c>
      <c r="K4578" s="94">
        <v>3.202981961004514</v>
      </c>
      <c r="L4578" s="94">
        <v>2.9205956103486446</v>
      </c>
      <c r="M4578" s="94">
        <v>3.1807198767634501</v>
      </c>
      <c r="N4578" s="94">
        <v>2.9584091785791986</v>
      </c>
      <c r="O4578" s="94">
        <v>2.9784147898587991</v>
      </c>
      <c r="P4578" s="94">
        <v>2.9640133853729536</v>
      </c>
      <c r="Q4578" s="94">
        <v>2.8939358680508631</v>
      </c>
      <c r="R4578" s="94">
        <v>2.9570382298059856</v>
      </c>
      <c r="S4578" s="94">
        <v>2.9808105196350381</v>
      </c>
      <c r="T4578" s="94">
        <v>2.9989620779419179</v>
      </c>
      <c r="U4578" s="94">
        <v>2.629467775385153</v>
      </c>
      <c r="V4578" s="94">
        <v>2.6273748663222918</v>
      </c>
      <c r="W4578" s="94">
        <v>2.4382116244195333</v>
      </c>
      <c r="X4578" s="94">
        <v>2.3426396596925994</v>
      </c>
      <c r="Y4578" s="94">
        <v>2.3717156035243447</v>
      </c>
      <c r="Z4578" s="94">
        <v>2.2044790951509534</v>
      </c>
      <c r="AA4578" s="94">
        <v>2.1457518625908043</v>
      </c>
      <c r="AB4578" s="94">
        <v>2.3169647569966827</v>
      </c>
      <c r="AC4578" s="94">
        <v>2.2866301808009917</v>
      </c>
      <c r="AD4578" s="94">
        <v>2.4608282745942072</v>
      </c>
      <c r="AE4578" s="94">
        <v>2.5660988690392244</v>
      </c>
      <c r="AF4578" s="94">
        <v>2.3742108128732045</v>
      </c>
      <c r="AG4578" s="94">
        <v>2.3189446817681008</v>
      </c>
      <c r="AH4578" s="94">
        <v>2.2668889294853161</v>
      </c>
      <c r="AI4578" s="94">
        <v>2.2635245190315527</v>
      </c>
      <c r="AJ4578" s="94">
        <v>2.0897117798150791</v>
      </c>
      <c r="AK4578" s="94">
        <v>1.8609858792388227</v>
      </c>
      <c r="AL4578" s="94">
        <v>1.9058650711108132</v>
      </c>
      <c r="AM4578" s="94">
        <v>1.7304681547710181</v>
      </c>
      <c r="AN4578" s="94">
        <v>1.6213491107364904</v>
      </c>
      <c r="AO4578" s="94">
        <v>1.5945197810879232</v>
      </c>
      <c r="AP4578" s="94">
        <v>1.5365842080205112</v>
      </c>
      <c r="AQ4578" s="94">
        <v>1.2167016854034545</v>
      </c>
      <c r="AR4578" s="94">
        <v>1.1409815948883459</v>
      </c>
      <c r="AS4578" s="43">
        <f t="shared" si="123"/>
        <v>43.127009596596906</v>
      </c>
    </row>
    <row r="4579" spans="3:45">
      <c r="C4579" s="34">
        <v>513</v>
      </c>
      <c r="D4579" s="94">
        <v>3.3</v>
      </c>
      <c r="E4579" s="94">
        <v>3.7122743427821687</v>
      </c>
      <c r="F4579" s="94">
        <v>4.1160310607279191</v>
      </c>
      <c r="G4579" s="94">
        <v>3.9356480542392318</v>
      </c>
      <c r="H4579" s="94">
        <v>3.6316006277111441</v>
      </c>
      <c r="I4579" s="94">
        <v>3.8144178776622266</v>
      </c>
      <c r="J4579" s="94">
        <v>3.73678542938028</v>
      </c>
      <c r="K4579" s="94">
        <v>3.7545697992369109</v>
      </c>
      <c r="L4579" s="94">
        <v>3.5921033463406444</v>
      </c>
      <c r="M4579" s="94">
        <v>3.6415980756373032</v>
      </c>
      <c r="N4579" s="94">
        <v>3.7373186683517567</v>
      </c>
      <c r="O4579" s="94">
        <v>3.369279320490933</v>
      </c>
      <c r="P4579" s="94">
        <v>3.524754002703431</v>
      </c>
      <c r="Q4579" s="94">
        <v>3.7166312259371974</v>
      </c>
      <c r="R4579" s="94">
        <v>3.7343038419655721</v>
      </c>
      <c r="S4579" s="94">
        <v>3.8161609882046093</v>
      </c>
      <c r="T4579" s="94">
        <v>3.8769429023884334</v>
      </c>
      <c r="U4579" s="94">
        <v>4.13945185585884</v>
      </c>
      <c r="V4579" s="94">
        <v>3.8102045256590045</v>
      </c>
      <c r="W4579" s="94">
        <v>3.4440393028695424</v>
      </c>
      <c r="X4579" s="94">
        <v>3.3108287555997697</v>
      </c>
      <c r="Y4579" s="94">
        <v>3.2725482617482844</v>
      </c>
      <c r="Z4579" s="94">
        <v>3.2451707845655511</v>
      </c>
      <c r="AA4579" s="94">
        <v>3.3682688409643311</v>
      </c>
      <c r="AB4579" s="94">
        <v>3.1980117991305126</v>
      </c>
      <c r="AC4579" s="94">
        <v>3.3893520573532605</v>
      </c>
      <c r="AD4579" s="94">
        <v>3.3805609052012238</v>
      </c>
      <c r="AE4579" s="94">
        <v>3.1610513731176031</v>
      </c>
      <c r="AF4579" s="94">
        <v>2.7526493149410607</v>
      </c>
      <c r="AG4579" s="94">
        <v>2.5034290600063565</v>
      </c>
      <c r="AH4579" s="94">
        <v>2.9027423652077502</v>
      </c>
      <c r="AI4579" s="94">
        <v>2.924019116593588</v>
      </c>
      <c r="AJ4579" s="94">
        <v>2.8725041974085239</v>
      </c>
      <c r="AK4579" s="94">
        <v>2.8792313172480313</v>
      </c>
      <c r="AL4579" s="94">
        <v>2.558713461594142</v>
      </c>
      <c r="AM4579" s="94">
        <v>2.4925423018780926</v>
      </c>
      <c r="AN4579" s="94">
        <v>2.5709448118785176</v>
      </c>
      <c r="AO4579" s="94">
        <v>2.4137933995282226</v>
      </c>
      <c r="AP4579" s="94">
        <v>2.2967370225894932</v>
      </c>
      <c r="AQ4579" s="94">
        <v>2.6314427795244475</v>
      </c>
      <c r="AR4579" s="94">
        <v>2.2603942345060295</v>
      </c>
      <c r="AS4579" s="43">
        <f t="shared" ref="AS4579:AS4642" si="124">NPV($D$48,D4579:AR4579)</f>
        <v>52.930744962382612</v>
      </c>
    </row>
    <row r="4580" spans="3:45">
      <c r="C4580" s="34">
        <v>514</v>
      </c>
      <c r="D4580" s="94">
        <v>3.3</v>
      </c>
      <c r="E4580" s="94">
        <v>3.4374970477589546</v>
      </c>
      <c r="F4580" s="94">
        <v>3.3864101605869372</v>
      </c>
      <c r="G4580" s="94">
        <v>3.7502413260542156</v>
      </c>
      <c r="H4580" s="94">
        <v>3.6310789417456277</v>
      </c>
      <c r="I4580" s="94">
        <v>3.410176993155829</v>
      </c>
      <c r="J4580" s="94">
        <v>3.8500027147346341</v>
      </c>
      <c r="K4580" s="94">
        <v>3.9718419143680541</v>
      </c>
      <c r="L4580" s="94">
        <v>4.2275386385362657</v>
      </c>
      <c r="M4580" s="94">
        <v>3.7523494202680139</v>
      </c>
      <c r="N4580" s="94">
        <v>3.4910803490868596</v>
      </c>
      <c r="O4580" s="94">
        <v>3.3902424760077321</v>
      </c>
      <c r="P4580" s="94">
        <v>3.0881776261577949</v>
      </c>
      <c r="Q4580" s="94">
        <v>3.2841005741194427</v>
      </c>
      <c r="R4580" s="94">
        <v>2.7904075710453529</v>
      </c>
      <c r="S4580" s="94">
        <v>2.7895159507048808</v>
      </c>
      <c r="T4580" s="94">
        <v>3.0307860994635742</v>
      </c>
      <c r="U4580" s="94">
        <v>3.0441095928456763</v>
      </c>
      <c r="V4580" s="94">
        <v>3.1889058069572167</v>
      </c>
      <c r="W4580" s="94">
        <v>2.9024684523055111</v>
      </c>
      <c r="X4580" s="94">
        <v>2.7608474101743194</v>
      </c>
      <c r="Y4580" s="94">
        <v>2.7507193107617955</v>
      </c>
      <c r="Z4580" s="94">
        <v>2.7172862999463243</v>
      </c>
      <c r="AA4580" s="94">
        <v>2.7973361004371053</v>
      </c>
      <c r="AB4580" s="94">
        <v>2.7313462344016797</v>
      </c>
      <c r="AC4580" s="94">
        <v>3.0604629288690961</v>
      </c>
      <c r="AD4580" s="94">
        <v>2.9842250128347603</v>
      </c>
      <c r="AE4580" s="94">
        <v>3.3683231154569784</v>
      </c>
      <c r="AF4580" s="94">
        <v>3.0511267273093599</v>
      </c>
      <c r="AG4580" s="94">
        <v>3.0118803765124698</v>
      </c>
      <c r="AH4580" s="94">
        <v>2.6244430924930167</v>
      </c>
      <c r="AI4580" s="94">
        <v>2.8951110816000569</v>
      </c>
      <c r="AJ4580" s="94">
        <v>2.6518226998585672</v>
      </c>
      <c r="AK4580" s="94">
        <v>2.6206624480371792</v>
      </c>
      <c r="AL4580" s="94">
        <v>2.5016811602992353</v>
      </c>
      <c r="AM4580" s="94">
        <v>2.3296951058334585</v>
      </c>
      <c r="AN4580" s="94">
        <v>2.3586588824878483</v>
      </c>
      <c r="AO4580" s="94">
        <v>2.182978480488222</v>
      </c>
      <c r="AP4580" s="94">
        <v>2.0496996673693428</v>
      </c>
      <c r="AQ4580" s="94">
        <v>2.0319156785202308</v>
      </c>
      <c r="AR4580" s="94">
        <v>2.017704523205043</v>
      </c>
      <c r="AS4580" s="43">
        <f t="shared" si="124"/>
        <v>48.999724358272296</v>
      </c>
    </row>
    <row r="4581" spans="3:45">
      <c r="C4581" s="34">
        <v>515</v>
      </c>
      <c r="D4581" s="94">
        <v>3.3</v>
      </c>
      <c r="E4581" s="94">
        <v>2.9598796637040388</v>
      </c>
      <c r="F4581" s="94">
        <v>3.0736664667032532</v>
      </c>
      <c r="G4581" s="94">
        <v>3.1321014391793507</v>
      </c>
      <c r="H4581" s="94">
        <v>2.8565482648871687</v>
      </c>
      <c r="I4581" s="94">
        <v>2.7304735622547018</v>
      </c>
      <c r="J4581" s="94">
        <v>2.8761473393974679</v>
      </c>
      <c r="K4581" s="94">
        <v>3.0133308872493769</v>
      </c>
      <c r="L4581" s="94">
        <v>2.9963314800691143</v>
      </c>
      <c r="M4581" s="94">
        <v>2.8745053906099236</v>
      </c>
      <c r="N4581" s="94">
        <v>3.0228525103380766</v>
      </c>
      <c r="O4581" s="94">
        <v>3.153112420962024</v>
      </c>
      <c r="P4581" s="94">
        <v>2.9709168607610534</v>
      </c>
      <c r="Q4581" s="94">
        <v>2.9952170851905509</v>
      </c>
      <c r="R4581" s="94">
        <v>3.5257278386221658</v>
      </c>
      <c r="S4581" s="94">
        <v>3.3768727216445229</v>
      </c>
      <c r="T4581" s="94">
        <v>3.499173463462621</v>
      </c>
      <c r="U4581" s="94">
        <v>3.2564759160408605</v>
      </c>
      <c r="V4581" s="94">
        <v>3.1438241512235652</v>
      </c>
      <c r="W4581" s="94">
        <v>2.9754506967127905</v>
      </c>
      <c r="X4581" s="94">
        <v>3.2441298266302545</v>
      </c>
      <c r="Y4581" s="94">
        <v>3.261451811344712</v>
      </c>
      <c r="Z4581" s="94">
        <v>3.1721612582806502</v>
      </c>
      <c r="AA4581" s="94">
        <v>3.2399836031607427</v>
      </c>
      <c r="AB4581" s="94">
        <v>3.0275975344392791</v>
      </c>
      <c r="AC4581" s="94">
        <v>3.2246292233403819</v>
      </c>
      <c r="AD4581" s="94">
        <v>3.0955301578621288</v>
      </c>
      <c r="AE4581" s="94">
        <v>3.026361277227517</v>
      </c>
      <c r="AF4581" s="94">
        <v>3.0942230524399621</v>
      </c>
      <c r="AG4581" s="94">
        <v>2.535818783088541</v>
      </c>
      <c r="AH4581" s="94">
        <v>2.6672744827503125</v>
      </c>
      <c r="AI4581" s="94">
        <v>2.5734194686937304</v>
      </c>
      <c r="AJ4581" s="94">
        <v>2.297409347574773</v>
      </c>
      <c r="AK4581" s="94">
        <v>2.3936820322060592</v>
      </c>
      <c r="AL4581" s="94">
        <v>2.5147927419850968</v>
      </c>
      <c r="AM4581" s="94">
        <v>2.4535070396265706</v>
      </c>
      <c r="AN4581" s="94">
        <v>2.3415560103722752</v>
      </c>
      <c r="AO4581" s="94">
        <v>2.1192337761128588</v>
      </c>
      <c r="AP4581" s="94">
        <v>1.9649232564946064</v>
      </c>
      <c r="AQ4581" s="94">
        <v>2.0747124588240977</v>
      </c>
      <c r="AR4581" s="94">
        <v>2.1086095137630232</v>
      </c>
      <c r="AS4581" s="43">
        <f t="shared" si="124"/>
        <v>44.944529484221377</v>
      </c>
    </row>
    <row r="4582" spans="3:45">
      <c r="C4582" s="34">
        <v>516</v>
      </c>
      <c r="D4582" s="94">
        <v>3.3</v>
      </c>
      <c r="E4582" s="94">
        <v>3.1363138622829267</v>
      </c>
      <c r="F4582" s="94">
        <v>3.2500666870070205</v>
      </c>
      <c r="G4582" s="94">
        <v>3.5573789576469297</v>
      </c>
      <c r="H4582" s="94">
        <v>3.2743193718591517</v>
      </c>
      <c r="I4582" s="94">
        <v>3.3319988675744732</v>
      </c>
      <c r="J4582" s="94">
        <v>3.2095001025942294</v>
      </c>
      <c r="K4582" s="94">
        <v>3.4115730189948699</v>
      </c>
      <c r="L4582" s="94">
        <v>3.5357009280319107</v>
      </c>
      <c r="M4582" s="94">
        <v>3.4199562747649881</v>
      </c>
      <c r="N4582" s="94">
        <v>3.0695965406244263</v>
      </c>
      <c r="O4582" s="94">
        <v>2.9340537196807892</v>
      </c>
      <c r="P4582" s="94">
        <v>2.8121577335576782</v>
      </c>
      <c r="Q4582" s="94">
        <v>2.9189915641589863</v>
      </c>
      <c r="R4582" s="94">
        <v>2.9002797088583456</v>
      </c>
      <c r="S4582" s="94">
        <v>2.8813285240123188</v>
      </c>
      <c r="T4582" s="94">
        <v>2.7819422787508583</v>
      </c>
      <c r="U4582" s="94">
        <v>2.8088379697022874</v>
      </c>
      <c r="V4582" s="94">
        <v>2.7569226150968706</v>
      </c>
      <c r="W4582" s="94">
        <v>2.5484230165959625</v>
      </c>
      <c r="X4582" s="94">
        <v>2.550896199853979</v>
      </c>
      <c r="Y4582" s="94">
        <v>2.2415117101045583</v>
      </c>
      <c r="Z4582" s="94">
        <v>2.1414475261416723</v>
      </c>
      <c r="AA4582" s="94">
        <v>2.0370477517943582</v>
      </c>
      <c r="AB4582" s="94">
        <v>2.1992214944257227</v>
      </c>
      <c r="AC4582" s="94">
        <v>2.1861395758939879</v>
      </c>
      <c r="AD4582" s="94">
        <v>2.1725618462070049</v>
      </c>
      <c r="AE4582" s="94">
        <v>2.2563132370339534</v>
      </c>
      <c r="AF4582" s="94">
        <v>2.3633076379837878</v>
      </c>
      <c r="AG4582" s="94">
        <v>2.2541471620202738</v>
      </c>
      <c r="AH4582" s="94">
        <v>2.3590741012920895</v>
      </c>
      <c r="AI4582" s="94">
        <v>2.2463560282325843</v>
      </c>
      <c r="AJ4582" s="94">
        <v>2.048083267489428</v>
      </c>
      <c r="AK4582" s="94">
        <v>1.92898066519288</v>
      </c>
      <c r="AL4582" s="94">
        <v>1.8185130986386386</v>
      </c>
      <c r="AM4582" s="94">
        <v>1.8637952739914634</v>
      </c>
      <c r="AN4582" s="94">
        <v>1.922411418752312</v>
      </c>
      <c r="AO4582" s="94">
        <v>1.9085161169506815</v>
      </c>
      <c r="AP4582" s="94">
        <v>2.0004213261392176</v>
      </c>
      <c r="AQ4582" s="94">
        <v>2.141438251379872</v>
      </c>
      <c r="AR4582" s="94">
        <v>1.9889598889936126</v>
      </c>
      <c r="AS4582" s="43">
        <f t="shared" si="124"/>
        <v>43.714697313377577</v>
      </c>
    </row>
    <row r="4583" spans="3:45">
      <c r="C4583" s="34">
        <v>517</v>
      </c>
      <c r="D4583" s="94">
        <v>3.3</v>
      </c>
      <c r="E4583" s="94">
        <v>3.0762138564092663</v>
      </c>
      <c r="F4583" s="94">
        <v>2.858920964613112</v>
      </c>
      <c r="G4583" s="94">
        <v>2.9150319954610056</v>
      </c>
      <c r="H4583" s="94">
        <v>2.8897388809448286</v>
      </c>
      <c r="I4583" s="94">
        <v>3.0455705995126063</v>
      </c>
      <c r="J4583" s="94">
        <v>2.9114142048509257</v>
      </c>
      <c r="K4583" s="94">
        <v>3.1033352852571734</v>
      </c>
      <c r="L4583" s="94">
        <v>3.4370689429057406</v>
      </c>
      <c r="M4583" s="94">
        <v>2.9773906145531566</v>
      </c>
      <c r="N4583" s="94">
        <v>2.9157787210487176</v>
      </c>
      <c r="O4583" s="94">
        <v>2.7875190608019751</v>
      </c>
      <c r="P4583" s="94">
        <v>2.995717255886563</v>
      </c>
      <c r="Q4583" s="94">
        <v>3.0726090396362769</v>
      </c>
      <c r="R4583" s="94">
        <v>2.9820636017172339</v>
      </c>
      <c r="S4583" s="94">
        <v>2.8323412373642878</v>
      </c>
      <c r="T4583" s="94">
        <v>2.5165793488393415</v>
      </c>
      <c r="U4583" s="94">
        <v>2.4109749521218475</v>
      </c>
      <c r="V4583" s="94">
        <v>2.4694440960097794</v>
      </c>
      <c r="W4583" s="94">
        <v>2.3872387265364763</v>
      </c>
      <c r="X4583" s="94">
        <v>2.6183621538543767</v>
      </c>
      <c r="Y4583" s="94">
        <v>2.3548435287289169</v>
      </c>
      <c r="Z4583" s="94">
        <v>2.2853588648018039</v>
      </c>
      <c r="AA4583" s="94">
        <v>2.4835724357065754</v>
      </c>
      <c r="AB4583" s="94">
        <v>2.4042020195922245</v>
      </c>
      <c r="AC4583" s="94">
        <v>2.6504702672372806</v>
      </c>
      <c r="AD4583" s="94">
        <v>2.2748078277656081</v>
      </c>
      <c r="AE4583" s="94">
        <v>2.3815878088951106</v>
      </c>
      <c r="AF4583" s="94">
        <v>2.1782774027605902</v>
      </c>
      <c r="AG4583" s="94">
        <v>2.0353296719535305</v>
      </c>
      <c r="AH4583" s="94">
        <v>1.8846401825071661</v>
      </c>
      <c r="AI4583" s="94">
        <v>2.0073729496756862</v>
      </c>
      <c r="AJ4583" s="94">
        <v>1.9194580769215874</v>
      </c>
      <c r="AK4583" s="94">
        <v>1.92452398718576</v>
      </c>
      <c r="AL4583" s="94">
        <v>1.7093414042942165</v>
      </c>
      <c r="AM4583" s="94">
        <v>1.723951817116111</v>
      </c>
      <c r="AN4583" s="94">
        <v>1.9081578665904784</v>
      </c>
      <c r="AO4583" s="94">
        <v>1.7820704469129376</v>
      </c>
      <c r="AP4583" s="94">
        <v>1.7777872576063762</v>
      </c>
      <c r="AQ4583" s="94">
        <v>1.6777155054644666</v>
      </c>
      <c r="AR4583" s="94">
        <v>1.6497877966666128</v>
      </c>
      <c r="AS4583" s="43">
        <f t="shared" si="124"/>
        <v>41.331223074821651</v>
      </c>
    </row>
    <row r="4584" spans="3:45">
      <c r="C4584" s="34">
        <v>518</v>
      </c>
      <c r="D4584" s="94">
        <v>3.3</v>
      </c>
      <c r="E4584" s="94">
        <v>2.9810531256811852</v>
      </c>
      <c r="F4584" s="94">
        <v>2.8624781160751733</v>
      </c>
      <c r="G4584" s="94">
        <v>2.7510230905565773</v>
      </c>
      <c r="H4584" s="94">
        <v>2.8461696145223576</v>
      </c>
      <c r="I4584" s="94">
        <v>3.1092736927766307</v>
      </c>
      <c r="J4584" s="94">
        <v>3.1945243427797783</v>
      </c>
      <c r="K4584" s="94">
        <v>2.7885269074306924</v>
      </c>
      <c r="L4584" s="94">
        <v>3.0242640797480416</v>
      </c>
      <c r="M4584" s="94">
        <v>2.7492803202132099</v>
      </c>
      <c r="N4584" s="94">
        <v>2.9152693527760785</v>
      </c>
      <c r="O4584" s="94">
        <v>2.837547932287277</v>
      </c>
      <c r="P4584" s="94">
        <v>2.5937213162150514</v>
      </c>
      <c r="Q4584" s="94">
        <v>2.7535528079040699</v>
      </c>
      <c r="R4584" s="94">
        <v>2.7309073316921881</v>
      </c>
      <c r="S4584" s="94">
        <v>2.7001659299508103</v>
      </c>
      <c r="T4584" s="94">
        <v>3.0171030112314399</v>
      </c>
      <c r="U4584" s="94">
        <v>2.6031471676864486</v>
      </c>
      <c r="V4584" s="94">
        <v>2.7890889306096631</v>
      </c>
      <c r="W4584" s="94">
        <v>2.6032913128483166</v>
      </c>
      <c r="X4584" s="94">
        <v>2.6125414504974849</v>
      </c>
      <c r="Y4584" s="94">
        <v>2.7015028198191655</v>
      </c>
      <c r="Z4584" s="94">
        <v>2.6862524663085536</v>
      </c>
      <c r="AA4584" s="94">
        <v>2.5779519716997283</v>
      </c>
      <c r="AB4584" s="94">
        <v>2.8060410192153395</v>
      </c>
      <c r="AC4584" s="94">
        <v>2.5337074618665518</v>
      </c>
      <c r="AD4584" s="94">
        <v>2.428370737933117</v>
      </c>
      <c r="AE4584" s="94">
        <v>2.2496871442135</v>
      </c>
      <c r="AF4584" s="94">
        <v>2.1862829789391363</v>
      </c>
      <c r="AG4584" s="94">
        <v>2.3013914094513424</v>
      </c>
      <c r="AH4584" s="94">
        <v>2.3287304760047483</v>
      </c>
      <c r="AI4584" s="94">
        <v>2.2970694873288635</v>
      </c>
      <c r="AJ4584" s="94">
        <v>2.3520195282731935</v>
      </c>
      <c r="AK4584" s="94">
        <v>2.3803415085929656</v>
      </c>
      <c r="AL4584" s="94">
        <v>2.4631550745568522</v>
      </c>
      <c r="AM4584" s="94">
        <v>2.198488556590148</v>
      </c>
      <c r="AN4584" s="94">
        <v>2.2912722150292941</v>
      </c>
      <c r="AO4584" s="94">
        <v>1.985404158043516</v>
      </c>
      <c r="AP4584" s="94">
        <v>1.9892234842975089</v>
      </c>
      <c r="AQ4584" s="94">
        <v>1.9716654861096257</v>
      </c>
      <c r="AR4584" s="94">
        <v>1.9616134393494606</v>
      </c>
      <c r="AS4584" s="43">
        <f t="shared" si="124"/>
        <v>41.582652527733785</v>
      </c>
    </row>
    <row r="4585" spans="3:45">
      <c r="C4585" s="34">
        <v>519</v>
      </c>
      <c r="D4585" s="94">
        <v>3.3</v>
      </c>
      <c r="E4585" s="94">
        <v>2.99079163271464</v>
      </c>
      <c r="F4585" s="94">
        <v>2.9945504081814649</v>
      </c>
      <c r="G4585" s="94">
        <v>2.8459791891813953</v>
      </c>
      <c r="H4585" s="94">
        <v>2.3958966940612672</v>
      </c>
      <c r="I4585" s="94">
        <v>2.3375641364915549</v>
      </c>
      <c r="J4585" s="94">
        <v>2.3052253016393207</v>
      </c>
      <c r="K4585" s="94">
        <v>2.2521012328671466</v>
      </c>
      <c r="L4585" s="94">
        <v>2.0831312094691206</v>
      </c>
      <c r="M4585" s="94">
        <v>2.2248863331156423</v>
      </c>
      <c r="N4585" s="94">
        <v>2.3854007598722156</v>
      </c>
      <c r="O4585" s="94">
        <v>2.5450738842339722</v>
      </c>
      <c r="P4585" s="94">
        <v>2.9561063182026022</v>
      </c>
      <c r="Q4585" s="94">
        <v>2.862042736362354</v>
      </c>
      <c r="R4585" s="94">
        <v>2.6114211828713008</v>
      </c>
      <c r="S4585" s="94">
        <v>2.3887615965828646</v>
      </c>
      <c r="T4585" s="94">
        <v>2.4144461277915132</v>
      </c>
      <c r="U4585" s="94">
        <v>2.2803476249269874</v>
      </c>
      <c r="V4585" s="94">
        <v>2.2693633737752128</v>
      </c>
      <c r="W4585" s="94">
        <v>2.1659242866451818</v>
      </c>
      <c r="X4585" s="94">
        <v>2.093064811730788</v>
      </c>
      <c r="Y4585" s="94">
        <v>1.9517664223684323</v>
      </c>
      <c r="Z4585" s="94">
        <v>1.7876226781959206</v>
      </c>
      <c r="AA4585" s="94">
        <v>1.6595874765638001</v>
      </c>
      <c r="AB4585" s="94">
        <v>1.4974658383088697</v>
      </c>
      <c r="AC4585" s="94">
        <v>1.485649479234872</v>
      </c>
      <c r="AD4585" s="94">
        <v>1.3740375768830611</v>
      </c>
      <c r="AE4585" s="94">
        <v>1.3063880624216946</v>
      </c>
      <c r="AF4585" s="94">
        <v>1.4121935117607716</v>
      </c>
      <c r="AG4585" s="94">
        <v>1.2900673188562688</v>
      </c>
      <c r="AH4585" s="94">
        <v>1.2011491324300534</v>
      </c>
      <c r="AI4585" s="94">
        <v>1.1430945798754797</v>
      </c>
      <c r="AJ4585" s="94">
        <v>1.1917278899809165</v>
      </c>
      <c r="AK4585" s="94">
        <v>1.3286302635948144</v>
      </c>
      <c r="AL4585" s="94">
        <v>1.3339334267469851</v>
      </c>
      <c r="AM4585" s="94">
        <v>1.2893687989979743</v>
      </c>
      <c r="AN4585" s="94">
        <v>1.1018424117558878</v>
      </c>
      <c r="AO4585" s="94">
        <v>1.028584475848342</v>
      </c>
      <c r="AP4585" s="94">
        <v>0.95635269369237252</v>
      </c>
      <c r="AQ4585" s="94">
        <v>0.84762471220472135</v>
      </c>
      <c r="AR4585" s="94">
        <v>0.87156454543030504</v>
      </c>
      <c r="AS4585" s="43">
        <f t="shared" si="124"/>
        <v>34.65445594252995</v>
      </c>
    </row>
    <row r="4586" spans="3:45">
      <c r="C4586" s="34">
        <v>520</v>
      </c>
      <c r="D4586" s="94">
        <v>3.3</v>
      </c>
      <c r="E4586" s="94">
        <v>3.0230119890815792</v>
      </c>
      <c r="F4586" s="94">
        <v>2.7837608672185463</v>
      </c>
      <c r="G4586" s="94">
        <v>2.4676744533129717</v>
      </c>
      <c r="H4586" s="94">
        <v>2.4731071977861965</v>
      </c>
      <c r="I4586" s="94">
        <v>2.6401587631674168</v>
      </c>
      <c r="J4586" s="94">
        <v>2.5354175177066351</v>
      </c>
      <c r="K4586" s="94">
        <v>2.7344010793613478</v>
      </c>
      <c r="L4586" s="94">
        <v>2.8843171040672893</v>
      </c>
      <c r="M4586" s="94">
        <v>3.0302186763869718</v>
      </c>
      <c r="N4586" s="94">
        <v>2.5797214832886146</v>
      </c>
      <c r="O4586" s="94">
        <v>2.7096603739802161</v>
      </c>
      <c r="P4586" s="94">
        <v>2.7842144201901649</v>
      </c>
      <c r="Q4586" s="94">
        <v>2.5833585788638884</v>
      </c>
      <c r="R4586" s="94">
        <v>2.2647461820478187</v>
      </c>
      <c r="S4586" s="94">
        <v>2.3942886990477912</v>
      </c>
      <c r="T4586" s="94">
        <v>2.3941334414076252</v>
      </c>
      <c r="U4586" s="94">
        <v>2.5785225005537473</v>
      </c>
      <c r="V4586" s="94">
        <v>2.2169317171641865</v>
      </c>
      <c r="W4586" s="94">
        <v>2.129578708297271</v>
      </c>
      <c r="X4586" s="94">
        <v>2.1046048027754303</v>
      </c>
      <c r="Y4586" s="94">
        <v>1.8789603223679039</v>
      </c>
      <c r="Z4586" s="94">
        <v>1.8814947595804075</v>
      </c>
      <c r="AA4586" s="94">
        <v>1.5848533296000056</v>
      </c>
      <c r="AB4586" s="94">
        <v>1.4712220889060572</v>
      </c>
      <c r="AC4586" s="94">
        <v>1.3591568176986091</v>
      </c>
      <c r="AD4586" s="94">
        <v>1.3610664442520555</v>
      </c>
      <c r="AE4586" s="94">
        <v>1.4559306477628602</v>
      </c>
      <c r="AF4586" s="94">
        <v>1.3686430484054262</v>
      </c>
      <c r="AG4586" s="94">
        <v>1.3689214500964386</v>
      </c>
      <c r="AH4586" s="94">
        <v>1.4492454908615733</v>
      </c>
      <c r="AI4586" s="94">
        <v>1.388205756923216</v>
      </c>
      <c r="AJ4586" s="94">
        <v>1.3904260369439239</v>
      </c>
      <c r="AK4586" s="94">
        <v>1.4018270063357374</v>
      </c>
      <c r="AL4586" s="94">
        <v>1.1956909769508555</v>
      </c>
      <c r="AM4586" s="94">
        <v>1.294577123483694</v>
      </c>
      <c r="AN4586" s="94">
        <v>1.3013858971134526</v>
      </c>
      <c r="AO4586" s="94">
        <v>1.2514672864860348</v>
      </c>
      <c r="AP4586" s="94">
        <v>1.2636582573330191</v>
      </c>
      <c r="AQ4586" s="94">
        <v>1.4347788823795617</v>
      </c>
      <c r="AR4586" s="94">
        <v>1.4417297607251076</v>
      </c>
      <c r="AS4586" s="43">
        <f t="shared" si="124"/>
        <v>36.019803949358753</v>
      </c>
    </row>
    <row r="4587" spans="3:45">
      <c r="C4587" s="34">
        <v>521</v>
      </c>
      <c r="D4587" s="94">
        <v>3.3</v>
      </c>
      <c r="E4587" s="94">
        <v>3.7226576156641378</v>
      </c>
      <c r="F4587" s="94">
        <v>3.8949469172655831</v>
      </c>
      <c r="G4587" s="94">
        <v>3.8369628077283675</v>
      </c>
      <c r="H4587" s="94">
        <v>4.0994133644387469</v>
      </c>
      <c r="I4587" s="94">
        <v>4.0820990788243599</v>
      </c>
      <c r="J4587" s="94">
        <v>3.5797224802168945</v>
      </c>
      <c r="K4587" s="94">
        <v>3.6606745912262419</v>
      </c>
      <c r="L4587" s="94">
        <v>3.4837814094907169</v>
      </c>
      <c r="M4587" s="94">
        <v>3.7750418392427521</v>
      </c>
      <c r="N4587" s="94">
        <v>3.7972012589028483</v>
      </c>
      <c r="O4587" s="94">
        <v>3.8028434969917089</v>
      </c>
      <c r="P4587" s="94">
        <v>3.8313726461696875</v>
      </c>
      <c r="Q4587" s="94">
        <v>3.8004338845856935</v>
      </c>
      <c r="R4587" s="94">
        <v>3.7549989176420207</v>
      </c>
      <c r="S4587" s="94">
        <v>3.8585305098764366</v>
      </c>
      <c r="T4587" s="94">
        <v>3.9152690570791577</v>
      </c>
      <c r="U4587" s="94">
        <v>3.5988664985284844</v>
      </c>
      <c r="V4587" s="94">
        <v>2.9958508034651317</v>
      </c>
      <c r="W4587" s="94">
        <v>2.8312987859202106</v>
      </c>
      <c r="X4587" s="94">
        <v>2.7363111572287036</v>
      </c>
      <c r="Y4587" s="94">
        <v>2.6216986414772681</v>
      </c>
      <c r="Z4587" s="94">
        <v>2.7203798243404966</v>
      </c>
      <c r="AA4587" s="94">
        <v>2.5785846293630961</v>
      </c>
      <c r="AB4587" s="94">
        <v>3.0068610856414897</v>
      </c>
      <c r="AC4587" s="94">
        <v>2.9162942540623624</v>
      </c>
      <c r="AD4587" s="94">
        <v>3.1859911329722115</v>
      </c>
      <c r="AE4587" s="94">
        <v>2.9103368718814817</v>
      </c>
      <c r="AF4587" s="94">
        <v>2.9612539419008725</v>
      </c>
      <c r="AG4587" s="94">
        <v>3.1229067761014848</v>
      </c>
      <c r="AH4587" s="94">
        <v>3.0839665151634383</v>
      </c>
      <c r="AI4587" s="94">
        <v>3.3745712330010385</v>
      </c>
      <c r="AJ4587" s="94">
        <v>3.2963050195342891</v>
      </c>
      <c r="AK4587" s="94">
        <v>3.1841558091617235</v>
      </c>
      <c r="AL4587" s="94">
        <v>2.9758784702350369</v>
      </c>
      <c r="AM4587" s="94">
        <v>2.8352260274989849</v>
      </c>
      <c r="AN4587" s="94">
        <v>2.7217920253906307</v>
      </c>
      <c r="AO4587" s="94">
        <v>3.2358593846867039</v>
      </c>
      <c r="AP4587" s="94">
        <v>2.8455958368588381</v>
      </c>
      <c r="AQ4587" s="94">
        <v>2.6486260379355993</v>
      </c>
      <c r="AR4587" s="94">
        <v>2.7318657100455765</v>
      </c>
      <c r="AS4587" s="43">
        <f t="shared" si="124"/>
        <v>52.61880344856764</v>
      </c>
    </row>
    <row r="4588" spans="3:45">
      <c r="C4588" s="34">
        <v>522</v>
      </c>
      <c r="D4588" s="94">
        <v>3.3</v>
      </c>
      <c r="E4588" s="94">
        <v>3.5555400576122889</v>
      </c>
      <c r="F4588" s="94">
        <v>3.9516428809124649</v>
      </c>
      <c r="G4588" s="94">
        <v>3.658494419426356</v>
      </c>
      <c r="H4588" s="94">
        <v>3.6420522826224486</v>
      </c>
      <c r="I4588" s="94">
        <v>3.9673931115135748</v>
      </c>
      <c r="J4588" s="94">
        <v>3.5301192000493975</v>
      </c>
      <c r="K4588" s="94">
        <v>3.4605431194965943</v>
      </c>
      <c r="L4588" s="94">
        <v>3.5948367747413306</v>
      </c>
      <c r="M4588" s="94">
        <v>3.4850641978771955</v>
      </c>
      <c r="N4588" s="94">
        <v>3.5891233884689528</v>
      </c>
      <c r="O4588" s="94">
        <v>3.308824546716655</v>
      </c>
      <c r="P4588" s="94">
        <v>3.190669624628947</v>
      </c>
      <c r="Q4588" s="94">
        <v>3.0901122476302856</v>
      </c>
      <c r="R4588" s="94">
        <v>2.939824660897592</v>
      </c>
      <c r="S4588" s="94">
        <v>2.7861268425633581</v>
      </c>
      <c r="T4588" s="94">
        <v>2.5109905219695623</v>
      </c>
      <c r="U4588" s="94">
        <v>2.6066990841858027</v>
      </c>
      <c r="V4588" s="94">
        <v>2.6056740132903964</v>
      </c>
      <c r="W4588" s="94">
        <v>2.7906292821256118</v>
      </c>
      <c r="X4588" s="94">
        <v>2.7674951969203772</v>
      </c>
      <c r="Y4588" s="94">
        <v>2.8370287472552098</v>
      </c>
      <c r="Z4588" s="94">
        <v>3.1099672935671125</v>
      </c>
      <c r="AA4588" s="94">
        <v>3.1101394009383707</v>
      </c>
      <c r="AB4588" s="94">
        <v>3.289537540936573</v>
      </c>
      <c r="AC4588" s="94">
        <v>3.1269114609015962</v>
      </c>
      <c r="AD4588" s="94">
        <v>2.8742757037048681</v>
      </c>
      <c r="AE4588" s="94">
        <v>2.9903552370638335</v>
      </c>
      <c r="AF4588" s="94">
        <v>2.827533554448189</v>
      </c>
      <c r="AG4588" s="94">
        <v>2.7290491597748363</v>
      </c>
      <c r="AH4588" s="94">
        <v>2.6443338664063036</v>
      </c>
      <c r="AI4588" s="94">
        <v>2.5436464871485729</v>
      </c>
      <c r="AJ4588" s="94">
        <v>2.4325640441163245</v>
      </c>
      <c r="AK4588" s="94">
        <v>2.493201647622969</v>
      </c>
      <c r="AL4588" s="94">
        <v>2.3740794740886182</v>
      </c>
      <c r="AM4588" s="94">
        <v>2.3721581078991867</v>
      </c>
      <c r="AN4588" s="94">
        <v>2.4728106296685013</v>
      </c>
      <c r="AO4588" s="94">
        <v>2.7913011616135415</v>
      </c>
      <c r="AP4588" s="94">
        <v>3.1227862786222582</v>
      </c>
      <c r="AQ4588" s="94">
        <v>2.894261201404738</v>
      </c>
      <c r="AR4588" s="94">
        <v>3.0964024669380685</v>
      </c>
      <c r="AS4588" s="43">
        <f t="shared" si="124"/>
        <v>48.736296894048998</v>
      </c>
    </row>
    <row r="4589" spans="3:45">
      <c r="C4589" s="34">
        <v>523</v>
      </c>
      <c r="D4589" s="94">
        <v>3.3</v>
      </c>
      <c r="E4589" s="94">
        <v>2.9706139848285225</v>
      </c>
      <c r="F4589" s="94">
        <v>2.8346742506270006</v>
      </c>
      <c r="G4589" s="94">
        <v>3.0777663804130908</v>
      </c>
      <c r="H4589" s="94">
        <v>2.8790188296658372</v>
      </c>
      <c r="I4589" s="94">
        <v>2.9593665995946909</v>
      </c>
      <c r="J4589" s="94">
        <v>3.1461884816557091</v>
      </c>
      <c r="K4589" s="94">
        <v>2.6499870170972959</v>
      </c>
      <c r="L4589" s="94">
        <v>2.4298832020065402</v>
      </c>
      <c r="M4589" s="94">
        <v>2.1731987465666003</v>
      </c>
      <c r="N4589" s="94">
        <v>1.9510817994724845</v>
      </c>
      <c r="O4589" s="94">
        <v>2.0038483414589221</v>
      </c>
      <c r="P4589" s="94">
        <v>1.8542540588921714</v>
      </c>
      <c r="Q4589" s="94">
        <v>1.764362340129344</v>
      </c>
      <c r="R4589" s="94">
        <v>1.8203030255271526</v>
      </c>
      <c r="S4589" s="94">
        <v>1.7161136628271505</v>
      </c>
      <c r="T4589" s="94">
        <v>1.8476985392348528</v>
      </c>
      <c r="U4589" s="94">
        <v>2.0163433274635816</v>
      </c>
      <c r="V4589" s="94">
        <v>1.6188197344717143</v>
      </c>
      <c r="W4589" s="94">
        <v>1.8388400405318122</v>
      </c>
      <c r="X4589" s="94">
        <v>1.6996946139463573</v>
      </c>
      <c r="Y4589" s="94">
        <v>1.6370709807990909</v>
      </c>
      <c r="Z4589" s="94">
        <v>1.4973857012551779</v>
      </c>
      <c r="AA4589" s="94">
        <v>1.4146098486284466</v>
      </c>
      <c r="AB4589" s="94">
        <v>1.3982065371441734</v>
      </c>
      <c r="AC4589" s="94">
        <v>1.3448038878018438</v>
      </c>
      <c r="AD4589" s="94">
        <v>1.2650950893584001</v>
      </c>
      <c r="AE4589" s="94">
        <v>1.1909197885914229</v>
      </c>
      <c r="AF4589" s="94">
        <v>1.1184006523433401</v>
      </c>
      <c r="AG4589" s="94">
        <v>0.97103577538740404</v>
      </c>
      <c r="AH4589" s="94">
        <v>0.97617351962094856</v>
      </c>
      <c r="AI4589" s="94">
        <v>1.0596730755202364</v>
      </c>
      <c r="AJ4589" s="94">
        <v>1.0600552378240735</v>
      </c>
      <c r="AK4589" s="94">
        <v>1.0600218579307643</v>
      </c>
      <c r="AL4589" s="94">
        <v>0.907368433101158</v>
      </c>
      <c r="AM4589" s="94">
        <v>0.76336483745638473</v>
      </c>
      <c r="AN4589" s="94">
        <v>0.78458056067891879</v>
      </c>
      <c r="AO4589" s="94">
        <v>0.7092820951223906</v>
      </c>
      <c r="AP4589" s="94">
        <v>0.70487595178836127</v>
      </c>
      <c r="AQ4589" s="94">
        <v>0.74562973203703486</v>
      </c>
      <c r="AR4589" s="94">
        <v>0.74538316525216708</v>
      </c>
      <c r="AS4589" s="43">
        <f t="shared" si="124"/>
        <v>32.913013345330974</v>
      </c>
    </row>
    <row r="4590" spans="3:45">
      <c r="C4590" s="34">
        <v>524</v>
      </c>
      <c r="D4590" s="94">
        <v>3.3</v>
      </c>
      <c r="E4590" s="94">
        <v>3.5976232414068443</v>
      </c>
      <c r="F4590" s="94">
        <v>2.9502303025255832</v>
      </c>
      <c r="G4590" s="94">
        <v>2.7867572160193097</v>
      </c>
      <c r="H4590" s="94">
        <v>2.6338486487972004</v>
      </c>
      <c r="I4590" s="94">
        <v>2.2846172806633001</v>
      </c>
      <c r="J4590" s="94">
        <v>2.3489067716560652</v>
      </c>
      <c r="K4590" s="94">
        <v>2.3507674259771143</v>
      </c>
      <c r="L4590" s="94">
        <v>2.3686085739122356</v>
      </c>
      <c r="M4590" s="94">
        <v>2.5211416436605725</v>
      </c>
      <c r="N4590" s="94">
        <v>2.7180867161683491</v>
      </c>
      <c r="O4590" s="94">
        <v>2.4687927410664088</v>
      </c>
      <c r="P4590" s="94">
        <v>2.3704277086067602</v>
      </c>
      <c r="Q4590" s="94">
        <v>2.3689679709474492</v>
      </c>
      <c r="R4590" s="94">
        <v>2.5710535425205139</v>
      </c>
      <c r="S4590" s="94">
        <v>2.3050809578493943</v>
      </c>
      <c r="T4590" s="94">
        <v>2.2472044104835236</v>
      </c>
      <c r="U4590" s="94">
        <v>2.2631116704383372</v>
      </c>
      <c r="V4590" s="94">
        <v>2.0685454975597937</v>
      </c>
      <c r="W4590" s="94">
        <v>1.9161838416153751</v>
      </c>
      <c r="X4590" s="94">
        <v>1.8505189238401174</v>
      </c>
      <c r="Y4590" s="94">
        <v>1.651713283908858</v>
      </c>
      <c r="Z4590" s="94">
        <v>1.5229783746615853</v>
      </c>
      <c r="AA4590" s="94">
        <v>1.5878401640847226</v>
      </c>
      <c r="AB4590" s="94">
        <v>1.4932271831544792</v>
      </c>
      <c r="AC4590" s="94">
        <v>1.3612165601196744</v>
      </c>
      <c r="AD4590" s="94">
        <v>1.2098111108009004</v>
      </c>
      <c r="AE4590" s="94">
        <v>1.1225164543537738</v>
      </c>
      <c r="AF4590" s="94">
        <v>1.1294221248637402</v>
      </c>
      <c r="AG4590" s="94">
        <v>1.1487841959225065</v>
      </c>
      <c r="AH4590" s="94">
        <v>1.1788623248450245</v>
      </c>
      <c r="AI4590" s="94">
        <v>1.1549328596947599</v>
      </c>
      <c r="AJ4590" s="94">
        <v>1.1589163873269568</v>
      </c>
      <c r="AK4590" s="94">
        <v>1.0564569825430974</v>
      </c>
      <c r="AL4590" s="94">
        <v>0.97624988574547789</v>
      </c>
      <c r="AM4590" s="94">
        <v>1.0273873814267556</v>
      </c>
      <c r="AN4590" s="94">
        <v>0.93047065014484653</v>
      </c>
      <c r="AO4590" s="94">
        <v>0.95151005731167992</v>
      </c>
      <c r="AP4590" s="94">
        <v>0.93811547301291776</v>
      </c>
      <c r="AQ4590" s="94">
        <v>0.95185497242956973</v>
      </c>
      <c r="AR4590" s="94">
        <v>1.0416466086778711</v>
      </c>
      <c r="AS4590" s="43">
        <f t="shared" si="124"/>
        <v>34.533080720916352</v>
      </c>
    </row>
    <row r="4591" spans="3:45">
      <c r="C4591" s="34">
        <v>525</v>
      </c>
      <c r="D4591" s="94">
        <v>3.3</v>
      </c>
      <c r="E4591" s="94">
        <v>3.0411056936159646</v>
      </c>
      <c r="F4591" s="94">
        <v>3.1055306867849977</v>
      </c>
      <c r="G4591" s="94">
        <v>2.6801907928604924</v>
      </c>
      <c r="H4591" s="94">
        <v>2.4252304939659588</v>
      </c>
      <c r="I4591" s="94">
        <v>2.3635123416743125</v>
      </c>
      <c r="J4591" s="94">
        <v>2.507355109308754</v>
      </c>
      <c r="K4591" s="94">
        <v>2.6324335979674367</v>
      </c>
      <c r="L4591" s="94">
        <v>2.907392342976411</v>
      </c>
      <c r="M4591" s="94">
        <v>2.9723256759991346</v>
      </c>
      <c r="N4591" s="94">
        <v>3.0737143210609168</v>
      </c>
      <c r="O4591" s="94">
        <v>2.808824710261824</v>
      </c>
      <c r="P4591" s="94">
        <v>2.6368253703948108</v>
      </c>
      <c r="Q4591" s="94">
        <v>2.6829672838909211</v>
      </c>
      <c r="R4591" s="94">
        <v>2.5522314069337511</v>
      </c>
      <c r="S4591" s="94">
        <v>2.5911917622810492</v>
      </c>
      <c r="T4591" s="94">
        <v>3.0042559467341539</v>
      </c>
      <c r="U4591" s="94">
        <v>3.1852111731201407</v>
      </c>
      <c r="V4591" s="94">
        <v>2.9547203774968644</v>
      </c>
      <c r="W4591" s="94">
        <v>2.7080320687762547</v>
      </c>
      <c r="X4591" s="94">
        <v>2.6411641094309326</v>
      </c>
      <c r="Y4591" s="94">
        <v>2.3900065905457186</v>
      </c>
      <c r="Z4591" s="94">
        <v>2.2317612019024256</v>
      </c>
      <c r="AA4591" s="94">
        <v>2.1837961347604296</v>
      </c>
      <c r="AB4591" s="94">
        <v>2.284469364648916</v>
      </c>
      <c r="AC4591" s="94">
        <v>2.3390548238015096</v>
      </c>
      <c r="AD4591" s="94">
        <v>2.3203833002242051</v>
      </c>
      <c r="AE4591" s="94">
        <v>2.2978656444446623</v>
      </c>
      <c r="AF4591" s="94">
        <v>2.247899058409796</v>
      </c>
      <c r="AG4591" s="94">
        <v>2.0976121293333478</v>
      </c>
      <c r="AH4591" s="94">
        <v>2.1036231294670054</v>
      </c>
      <c r="AI4591" s="94">
        <v>2.1557262530593562</v>
      </c>
      <c r="AJ4591" s="94">
        <v>2.0035575933477285</v>
      </c>
      <c r="AK4591" s="94">
        <v>1.9073057792112846</v>
      </c>
      <c r="AL4591" s="94">
        <v>1.7539540299320144</v>
      </c>
      <c r="AM4591" s="94">
        <v>1.7379132628227321</v>
      </c>
      <c r="AN4591" s="94">
        <v>1.7207998871459989</v>
      </c>
      <c r="AO4591" s="94">
        <v>1.6567686380719071</v>
      </c>
      <c r="AP4591" s="94">
        <v>1.5481590915113423</v>
      </c>
      <c r="AQ4591" s="94">
        <v>1.3408914337753166</v>
      </c>
      <c r="AR4591" s="94">
        <v>1.5534250067430704</v>
      </c>
      <c r="AS4591" s="43">
        <f t="shared" si="124"/>
        <v>39.640245166418154</v>
      </c>
    </row>
    <row r="4592" spans="3:45">
      <c r="C4592" s="34">
        <v>526</v>
      </c>
      <c r="D4592" s="94">
        <v>3.3</v>
      </c>
      <c r="E4592" s="94">
        <v>3.3022436531333343</v>
      </c>
      <c r="F4592" s="94">
        <v>3.5610077337270916</v>
      </c>
      <c r="G4592" s="94">
        <v>3.3815317473497308</v>
      </c>
      <c r="H4592" s="94">
        <v>3.1387050052973824</v>
      </c>
      <c r="I4592" s="94">
        <v>2.9127695425152811</v>
      </c>
      <c r="J4592" s="94">
        <v>2.7041491901007837</v>
      </c>
      <c r="K4592" s="94">
        <v>2.5785952826129015</v>
      </c>
      <c r="L4592" s="94">
        <v>2.3481879853361187</v>
      </c>
      <c r="M4592" s="94">
        <v>2.1646952374370492</v>
      </c>
      <c r="N4592" s="94">
        <v>2.1176166812043626</v>
      </c>
      <c r="O4592" s="94">
        <v>2.0841404324067114</v>
      </c>
      <c r="P4592" s="94">
        <v>2.0726101152811687</v>
      </c>
      <c r="Q4592" s="94">
        <v>2.2652140633328157</v>
      </c>
      <c r="R4592" s="94">
        <v>2.1609016953395721</v>
      </c>
      <c r="S4592" s="94">
        <v>2.3925675501292814</v>
      </c>
      <c r="T4592" s="94">
        <v>2.5599938074967556</v>
      </c>
      <c r="U4592" s="94">
        <v>2.7892933211588575</v>
      </c>
      <c r="V4592" s="94">
        <v>2.5960156242732948</v>
      </c>
      <c r="W4592" s="94">
        <v>2.375246347344099</v>
      </c>
      <c r="X4592" s="94">
        <v>2.2867270165701807</v>
      </c>
      <c r="Y4592" s="94">
        <v>1.991833929219041</v>
      </c>
      <c r="Z4592" s="94">
        <v>1.8714511443216484</v>
      </c>
      <c r="AA4592" s="94">
        <v>1.8302275042774521</v>
      </c>
      <c r="AB4592" s="94">
        <v>1.7485910887392151</v>
      </c>
      <c r="AC4592" s="94">
        <v>1.6414908901371499</v>
      </c>
      <c r="AD4592" s="94">
        <v>1.5871446903342759</v>
      </c>
      <c r="AE4592" s="94">
        <v>1.5342336442445574</v>
      </c>
      <c r="AF4592" s="94">
        <v>1.6089676654387677</v>
      </c>
      <c r="AG4592" s="94">
        <v>1.4959629231497418</v>
      </c>
      <c r="AH4592" s="94">
        <v>1.6355215804096523</v>
      </c>
      <c r="AI4592" s="94">
        <v>1.5469231397388106</v>
      </c>
      <c r="AJ4592" s="94">
        <v>1.6686655263049053</v>
      </c>
      <c r="AK4592" s="94">
        <v>1.6534480020375204</v>
      </c>
      <c r="AL4592" s="94">
        <v>1.5001840967322839</v>
      </c>
      <c r="AM4592" s="94">
        <v>1.520258481818124</v>
      </c>
      <c r="AN4592" s="94">
        <v>1.4617581418819543</v>
      </c>
      <c r="AO4592" s="94">
        <v>1.3193562453302701</v>
      </c>
      <c r="AP4592" s="94">
        <v>1.4526125200167102</v>
      </c>
      <c r="AQ4592" s="94">
        <v>1.286292645884304</v>
      </c>
      <c r="AR4592" s="94">
        <v>1.3224616136617187</v>
      </c>
      <c r="AS4592" s="43">
        <f t="shared" si="124"/>
        <v>37.417946287340818</v>
      </c>
    </row>
    <row r="4593" spans="3:45">
      <c r="C4593" s="34">
        <v>527</v>
      </c>
      <c r="D4593" s="94">
        <v>3.3</v>
      </c>
      <c r="E4593" s="94">
        <v>3.027083107377881</v>
      </c>
      <c r="F4593" s="94">
        <v>3.0484042254447807</v>
      </c>
      <c r="G4593" s="94">
        <v>2.9101441189575978</v>
      </c>
      <c r="H4593" s="94">
        <v>2.8831175072823578</v>
      </c>
      <c r="I4593" s="94">
        <v>2.5348873944749575</v>
      </c>
      <c r="J4593" s="94">
        <v>2.7095557774321657</v>
      </c>
      <c r="K4593" s="94">
        <v>2.5256842223064875</v>
      </c>
      <c r="L4593" s="94">
        <v>2.4955951713568929</v>
      </c>
      <c r="M4593" s="94">
        <v>2.7603237558434546</v>
      </c>
      <c r="N4593" s="94">
        <v>2.7203087204281311</v>
      </c>
      <c r="O4593" s="94">
        <v>2.5184918974652457</v>
      </c>
      <c r="P4593" s="94">
        <v>2.216555433446239</v>
      </c>
      <c r="Q4593" s="94">
        <v>2.2632435827121986</v>
      </c>
      <c r="R4593" s="94">
        <v>2.3390910347280913</v>
      </c>
      <c r="S4593" s="94">
        <v>2.2704291889663062</v>
      </c>
      <c r="T4593" s="94">
        <v>2.0825610924860412</v>
      </c>
      <c r="U4593" s="94">
        <v>1.9250403372646991</v>
      </c>
      <c r="V4593" s="94">
        <v>1.7387031495710172</v>
      </c>
      <c r="W4593" s="94">
        <v>1.8188424312459215</v>
      </c>
      <c r="X4593" s="94">
        <v>1.7540208246138078</v>
      </c>
      <c r="Y4593" s="94">
        <v>1.7335503016431792</v>
      </c>
      <c r="Z4593" s="94">
        <v>1.6287844338813229</v>
      </c>
      <c r="AA4593" s="94">
        <v>1.6572238251654297</v>
      </c>
      <c r="AB4593" s="94">
        <v>1.5441752213608761</v>
      </c>
      <c r="AC4593" s="94">
        <v>1.6144724514630224</v>
      </c>
      <c r="AD4593" s="94">
        <v>1.7430280750759133</v>
      </c>
      <c r="AE4593" s="94">
        <v>1.6769684051791474</v>
      </c>
      <c r="AF4593" s="94">
        <v>1.4449119050694637</v>
      </c>
      <c r="AG4593" s="94">
        <v>1.3702249185723212</v>
      </c>
      <c r="AH4593" s="94">
        <v>1.2949191086090175</v>
      </c>
      <c r="AI4593" s="94">
        <v>1.2131051317969814</v>
      </c>
      <c r="AJ4593" s="94">
        <v>1.1215082869558621</v>
      </c>
      <c r="AK4593" s="94">
        <v>0.98584048942354141</v>
      </c>
      <c r="AL4593" s="94">
        <v>1.0779711043323144</v>
      </c>
      <c r="AM4593" s="94">
        <v>1.1115025417178157</v>
      </c>
      <c r="AN4593" s="94">
        <v>1.0095061418278564</v>
      </c>
      <c r="AO4593" s="94">
        <v>0.8655313186028345</v>
      </c>
      <c r="AP4593" s="94">
        <v>0.88949460935229518</v>
      </c>
      <c r="AQ4593" s="94">
        <v>0.86368818157737093</v>
      </c>
      <c r="AR4593" s="94">
        <v>0.68951930259977667</v>
      </c>
      <c r="AS4593" s="43">
        <f t="shared" si="124"/>
        <v>35.008976282968426</v>
      </c>
    </row>
    <row r="4594" spans="3:45">
      <c r="C4594" s="34">
        <v>528</v>
      </c>
      <c r="D4594" s="94">
        <v>3.3</v>
      </c>
      <c r="E4594" s="94">
        <v>3.0790436250568978</v>
      </c>
      <c r="F4594" s="94">
        <v>2.9338441785402107</v>
      </c>
      <c r="G4594" s="94">
        <v>2.82199889111943</v>
      </c>
      <c r="H4594" s="94">
        <v>2.8041113564211821</v>
      </c>
      <c r="I4594" s="94">
        <v>2.8091850633519853</v>
      </c>
      <c r="J4594" s="94">
        <v>2.756857158816107</v>
      </c>
      <c r="K4594" s="94">
        <v>2.7542222888278731</v>
      </c>
      <c r="L4594" s="94">
        <v>2.5206439529083871</v>
      </c>
      <c r="M4594" s="94">
        <v>2.7387450141965219</v>
      </c>
      <c r="N4594" s="94">
        <v>2.7006866059986385</v>
      </c>
      <c r="O4594" s="94">
        <v>2.8062432780717557</v>
      </c>
      <c r="P4594" s="94">
        <v>2.4426173694180822</v>
      </c>
      <c r="Q4594" s="94">
        <v>2.3948967305646836</v>
      </c>
      <c r="R4594" s="94">
        <v>2.4475925446903521</v>
      </c>
      <c r="S4594" s="94">
        <v>2.3804846838361002</v>
      </c>
      <c r="T4594" s="94">
        <v>2.5388451219370016</v>
      </c>
      <c r="U4594" s="94">
        <v>2.6392895186942029</v>
      </c>
      <c r="V4594" s="94">
        <v>2.6858052430034465</v>
      </c>
      <c r="W4594" s="94">
        <v>2.8479524909535301</v>
      </c>
      <c r="X4594" s="94">
        <v>2.6891151429843365</v>
      </c>
      <c r="Y4594" s="94">
        <v>2.6528201732127621</v>
      </c>
      <c r="Z4594" s="94">
        <v>2.7114271324263797</v>
      </c>
      <c r="AA4594" s="94">
        <v>2.4942045838333953</v>
      </c>
      <c r="AB4594" s="94">
        <v>2.5828993104082296</v>
      </c>
      <c r="AC4594" s="94">
        <v>2.4786292593265817</v>
      </c>
      <c r="AD4594" s="94">
        <v>2.5683094766711836</v>
      </c>
      <c r="AE4594" s="94">
        <v>2.5992300560536559</v>
      </c>
      <c r="AF4594" s="94">
        <v>2.5952896257529603</v>
      </c>
      <c r="AG4594" s="94">
        <v>2.91168244062598</v>
      </c>
      <c r="AH4594" s="94">
        <v>2.867646246934108</v>
      </c>
      <c r="AI4594" s="94">
        <v>2.5065395077509796</v>
      </c>
      <c r="AJ4594" s="94">
        <v>2.1529813353862259</v>
      </c>
      <c r="AK4594" s="94">
        <v>2.1549320599414239</v>
      </c>
      <c r="AL4594" s="94">
        <v>2.1509722976630261</v>
      </c>
      <c r="AM4594" s="94">
        <v>1.9275253166483064</v>
      </c>
      <c r="AN4594" s="94">
        <v>1.608747982209578</v>
      </c>
      <c r="AO4594" s="94">
        <v>1.5801899649270075</v>
      </c>
      <c r="AP4594" s="94">
        <v>1.7225413267298095</v>
      </c>
      <c r="AQ4594" s="94">
        <v>1.8182964373886423</v>
      </c>
      <c r="AR4594" s="94">
        <v>1.5301892596722266</v>
      </c>
      <c r="AS4594" s="43">
        <f t="shared" si="124"/>
        <v>40.210927522941283</v>
      </c>
    </row>
    <row r="4595" spans="3:45">
      <c r="C4595" s="34">
        <v>529</v>
      </c>
      <c r="D4595" s="94">
        <v>3.3</v>
      </c>
      <c r="E4595" s="94">
        <v>3.1695838538827581</v>
      </c>
      <c r="F4595" s="94">
        <v>3.3385021945415216</v>
      </c>
      <c r="G4595" s="94">
        <v>2.98308554035814</v>
      </c>
      <c r="H4595" s="94">
        <v>2.7311295970752667</v>
      </c>
      <c r="I4595" s="94">
        <v>2.7072414219155005</v>
      </c>
      <c r="J4595" s="94">
        <v>2.7524988217717188</v>
      </c>
      <c r="K4595" s="94">
        <v>2.7981838624025452</v>
      </c>
      <c r="L4595" s="94">
        <v>3.1055337067553817</v>
      </c>
      <c r="M4595" s="94">
        <v>3.2135603750556823</v>
      </c>
      <c r="N4595" s="94">
        <v>3.1171575481803862</v>
      </c>
      <c r="O4595" s="94">
        <v>3.1253351959818807</v>
      </c>
      <c r="P4595" s="94">
        <v>2.5996930971589656</v>
      </c>
      <c r="Q4595" s="94">
        <v>2.6453611218433735</v>
      </c>
      <c r="R4595" s="94">
        <v>2.5649143230726792</v>
      </c>
      <c r="S4595" s="94">
        <v>2.4910849748944095</v>
      </c>
      <c r="T4595" s="94">
        <v>2.4964754389600716</v>
      </c>
      <c r="U4595" s="94">
        <v>2.2972995320399159</v>
      </c>
      <c r="V4595" s="94">
        <v>2.16761660392556</v>
      </c>
      <c r="W4595" s="94">
        <v>2.0877722230861413</v>
      </c>
      <c r="X4595" s="94">
        <v>2.0973231708509212</v>
      </c>
      <c r="Y4595" s="94">
        <v>2.1519600241592767</v>
      </c>
      <c r="Z4595" s="94">
        <v>1.98918227476926</v>
      </c>
      <c r="AA4595" s="94">
        <v>2.1328342716902067</v>
      </c>
      <c r="AB4595" s="94">
        <v>2.1874969151161934</v>
      </c>
      <c r="AC4595" s="94">
        <v>2.3734782572684336</v>
      </c>
      <c r="AD4595" s="94">
        <v>2.309005830915928</v>
      </c>
      <c r="AE4595" s="94">
        <v>2.3020564398135757</v>
      </c>
      <c r="AF4595" s="94">
        <v>2.0348144711567566</v>
      </c>
      <c r="AG4595" s="94">
        <v>2.0118278419046125</v>
      </c>
      <c r="AH4595" s="94">
        <v>2.0685959903915596</v>
      </c>
      <c r="AI4595" s="94">
        <v>2.1154204510729473</v>
      </c>
      <c r="AJ4595" s="94">
        <v>2.1722152112824031</v>
      </c>
      <c r="AK4595" s="94">
        <v>2.2037505085946116</v>
      </c>
      <c r="AL4595" s="94">
        <v>2.3950503790357485</v>
      </c>
      <c r="AM4595" s="94">
        <v>2.493025811322239</v>
      </c>
      <c r="AN4595" s="94">
        <v>2.4217417503802392</v>
      </c>
      <c r="AO4595" s="94">
        <v>2.5112665888937618</v>
      </c>
      <c r="AP4595" s="94">
        <v>2.4051883046801956</v>
      </c>
      <c r="AQ4595" s="94">
        <v>2.5018066651346196</v>
      </c>
      <c r="AR4595" s="94">
        <v>2.3561232912013637</v>
      </c>
      <c r="AS4595" s="43">
        <f t="shared" si="124"/>
        <v>40.636093316353502</v>
      </c>
    </row>
    <row r="4596" spans="3:45">
      <c r="C4596" s="34">
        <v>530</v>
      </c>
      <c r="D4596" s="94">
        <v>3.3</v>
      </c>
      <c r="E4596" s="94">
        <v>3.0914065023479131</v>
      </c>
      <c r="F4596" s="94">
        <v>3.5947856321769733</v>
      </c>
      <c r="G4596" s="94">
        <v>3.4430228525581907</v>
      </c>
      <c r="H4596" s="94">
        <v>3.5677808988980262</v>
      </c>
      <c r="I4596" s="94">
        <v>3.3905261717794195</v>
      </c>
      <c r="J4596" s="94">
        <v>3.2034956243062935</v>
      </c>
      <c r="K4596" s="94">
        <v>3.6679535373417584</v>
      </c>
      <c r="L4596" s="94">
        <v>3.8160349541663936</v>
      </c>
      <c r="M4596" s="94">
        <v>3.8701287727679508</v>
      </c>
      <c r="N4596" s="94">
        <v>3.5449697761347112</v>
      </c>
      <c r="O4596" s="94">
        <v>3.7400970632387796</v>
      </c>
      <c r="P4596" s="94">
        <v>3.5777037938983556</v>
      </c>
      <c r="Q4596" s="94">
        <v>4.0295598172753868</v>
      </c>
      <c r="R4596" s="94">
        <v>3.9741540350387372</v>
      </c>
      <c r="S4596" s="94">
        <v>4.0432838923936769</v>
      </c>
      <c r="T4596" s="94">
        <v>4.0673514502995873</v>
      </c>
      <c r="U4596" s="94">
        <v>4.079114543977977</v>
      </c>
      <c r="V4596" s="94">
        <v>3.9285488785923679</v>
      </c>
      <c r="W4596" s="94">
        <v>4.2722752004982887</v>
      </c>
      <c r="X4596" s="94">
        <v>4.1336787073254424</v>
      </c>
      <c r="Y4596" s="94">
        <v>4.3860985743616423</v>
      </c>
      <c r="Z4596" s="94">
        <v>4.5311171304539775</v>
      </c>
      <c r="AA4596" s="94">
        <v>4.4981654331706276</v>
      </c>
      <c r="AB4596" s="94">
        <v>5.3238618325880056</v>
      </c>
      <c r="AC4596" s="94">
        <v>5.7707997724082167</v>
      </c>
      <c r="AD4596" s="94">
        <v>5.4395948841574704</v>
      </c>
      <c r="AE4596" s="94">
        <v>4.8864739607208021</v>
      </c>
      <c r="AF4596" s="94">
        <v>5.0263732688204747</v>
      </c>
      <c r="AG4596" s="94">
        <v>4.3966359789084111</v>
      </c>
      <c r="AH4596" s="94">
        <v>4.462264691826701</v>
      </c>
      <c r="AI4596" s="94">
        <v>4.2616221013381246</v>
      </c>
      <c r="AJ4596" s="94">
        <v>4.1237847227093036</v>
      </c>
      <c r="AK4596" s="94">
        <v>4.0418774703342777</v>
      </c>
      <c r="AL4596" s="94">
        <v>3.9597782204006493</v>
      </c>
      <c r="AM4596" s="94">
        <v>3.866833127662106</v>
      </c>
      <c r="AN4596" s="94">
        <v>3.3889016480799175</v>
      </c>
      <c r="AO4596" s="94">
        <v>3.31649364355349</v>
      </c>
      <c r="AP4596" s="94">
        <v>2.8858369978655252</v>
      </c>
      <c r="AQ4596" s="94">
        <v>2.5993965820577403</v>
      </c>
      <c r="AR4596" s="94">
        <v>2.4037172594108913</v>
      </c>
      <c r="AS4596" s="43">
        <f t="shared" si="124"/>
        <v>56.814974919217995</v>
      </c>
    </row>
    <row r="4597" spans="3:45">
      <c r="C4597" s="34">
        <v>531</v>
      </c>
      <c r="D4597" s="94">
        <v>3.3</v>
      </c>
      <c r="E4597" s="94">
        <v>3.2413000757985722</v>
      </c>
      <c r="F4597" s="94">
        <v>3.2152757982582503</v>
      </c>
      <c r="G4597" s="94">
        <v>3.0115821081518703</v>
      </c>
      <c r="H4597" s="94">
        <v>2.6701948052801341</v>
      </c>
      <c r="I4597" s="94">
        <v>2.7245438779249556</v>
      </c>
      <c r="J4597" s="94">
        <v>2.8314468053131305</v>
      </c>
      <c r="K4597" s="94">
        <v>3.0173401779178044</v>
      </c>
      <c r="L4597" s="94">
        <v>2.754167943457706</v>
      </c>
      <c r="M4597" s="94">
        <v>2.5976198572923495</v>
      </c>
      <c r="N4597" s="94">
        <v>2.5301630177879448</v>
      </c>
      <c r="O4597" s="94">
        <v>2.5325039515914045</v>
      </c>
      <c r="P4597" s="94">
        <v>2.4282827671429947</v>
      </c>
      <c r="Q4597" s="94">
        <v>2.4342974202769869</v>
      </c>
      <c r="R4597" s="94">
        <v>2.2615260671134476</v>
      </c>
      <c r="S4597" s="94">
        <v>2.1194450874421502</v>
      </c>
      <c r="T4597" s="94">
        <v>2.0671549804875267</v>
      </c>
      <c r="U4597" s="94">
        <v>2.002140164978027</v>
      </c>
      <c r="V4597" s="94">
        <v>2.2975219570397218</v>
      </c>
      <c r="W4597" s="94">
        <v>2.0182740470128482</v>
      </c>
      <c r="X4597" s="94">
        <v>1.7468694493753825</v>
      </c>
      <c r="Y4597" s="94">
        <v>1.5492624878299337</v>
      </c>
      <c r="Z4597" s="94">
        <v>1.6785265227786781</v>
      </c>
      <c r="AA4597" s="94">
        <v>1.7507163242592396</v>
      </c>
      <c r="AB4597" s="94">
        <v>1.5410286973443079</v>
      </c>
      <c r="AC4597" s="94">
        <v>1.6159421152379254</v>
      </c>
      <c r="AD4597" s="94">
        <v>1.5489974106764592</v>
      </c>
      <c r="AE4597" s="94">
        <v>1.4107292391159285</v>
      </c>
      <c r="AF4597" s="94">
        <v>1.2656119249619318</v>
      </c>
      <c r="AG4597" s="94">
        <v>1.2537636782801056</v>
      </c>
      <c r="AH4597" s="94">
        <v>1.0920424301661398</v>
      </c>
      <c r="AI4597" s="94">
        <v>1.1115049740911789</v>
      </c>
      <c r="AJ4597" s="94">
        <v>1.0589642527571346</v>
      </c>
      <c r="AK4597" s="94">
        <v>1.0776067999089924</v>
      </c>
      <c r="AL4597" s="94">
        <v>0.98872212837685802</v>
      </c>
      <c r="AM4597" s="94">
        <v>1.00026432467477</v>
      </c>
      <c r="AN4597" s="94">
        <v>0.94908032914228768</v>
      </c>
      <c r="AO4597" s="94">
        <v>0.95217098231858799</v>
      </c>
      <c r="AP4597" s="94">
        <v>0.82093774910504336</v>
      </c>
      <c r="AQ4597" s="94">
        <v>0.73435268931599873</v>
      </c>
      <c r="AR4597" s="94">
        <v>0.71666678832797737</v>
      </c>
      <c r="AS4597" s="43">
        <f t="shared" si="124"/>
        <v>35.85345091113355</v>
      </c>
    </row>
    <row r="4598" spans="3:45">
      <c r="C4598" s="34">
        <v>532</v>
      </c>
      <c r="D4598" s="94">
        <v>3.3</v>
      </c>
      <c r="E4598" s="94">
        <v>3.3421258321607592</v>
      </c>
      <c r="F4598" s="94">
        <v>3.6553587646649479</v>
      </c>
      <c r="G4598" s="94">
        <v>3.6138610403111207</v>
      </c>
      <c r="H4598" s="94">
        <v>3.4159445936654245</v>
      </c>
      <c r="I4598" s="94">
        <v>3.4923316624934788</v>
      </c>
      <c r="J4598" s="94">
        <v>3.0539999347444469</v>
      </c>
      <c r="K4598" s="94">
        <v>2.951773882840818</v>
      </c>
      <c r="L4598" s="94">
        <v>2.7158893954531131</v>
      </c>
      <c r="M4598" s="94">
        <v>2.9366087471534734</v>
      </c>
      <c r="N4598" s="94">
        <v>3.0124669375015545</v>
      </c>
      <c r="O4598" s="94">
        <v>3.0119627159300175</v>
      </c>
      <c r="P4598" s="94">
        <v>2.4004436614727296</v>
      </c>
      <c r="Q4598" s="94">
        <v>2.5258064647232104</v>
      </c>
      <c r="R4598" s="94">
        <v>2.4935308715954561</v>
      </c>
      <c r="S4598" s="94">
        <v>2.441793034244566</v>
      </c>
      <c r="T4598" s="94">
        <v>2.6099649851562732</v>
      </c>
      <c r="U4598" s="94">
        <v>2.5590750105804139</v>
      </c>
      <c r="V4598" s="94">
        <v>2.499037000970588</v>
      </c>
      <c r="W4598" s="94">
        <v>2.5653244854381811</v>
      </c>
      <c r="X4598" s="94">
        <v>2.5323897358224494</v>
      </c>
      <c r="Y4598" s="94">
        <v>2.5789880653343094</v>
      </c>
      <c r="Z4598" s="94">
        <v>2.6938722432508526</v>
      </c>
      <c r="AA4598" s="94">
        <v>2.7476366078653562</v>
      </c>
      <c r="AB4598" s="94">
        <v>2.7349697906295973</v>
      </c>
      <c r="AC4598" s="94">
        <v>2.7042513031539901</v>
      </c>
      <c r="AD4598" s="94">
        <v>2.6328253720104575</v>
      </c>
      <c r="AE4598" s="94">
        <v>2.5278011784591556</v>
      </c>
      <c r="AF4598" s="94">
        <v>2.5853518603841512</v>
      </c>
      <c r="AG4598" s="94">
        <v>2.7077992853775057</v>
      </c>
      <c r="AH4598" s="94">
        <v>2.7754085451483039</v>
      </c>
      <c r="AI4598" s="94">
        <v>3.0189979608020932</v>
      </c>
      <c r="AJ4598" s="94">
        <v>3.1077410868417017</v>
      </c>
      <c r="AK4598" s="94">
        <v>3.3148344552017015</v>
      </c>
      <c r="AL4598" s="94">
        <v>3.4106955198096829</v>
      </c>
      <c r="AM4598" s="94">
        <v>3.2716671020936303</v>
      </c>
      <c r="AN4598" s="94">
        <v>3.3696681556147499</v>
      </c>
      <c r="AO4598" s="94">
        <v>3.011972614080161</v>
      </c>
      <c r="AP4598" s="94">
        <v>3.0738062504435546</v>
      </c>
      <c r="AQ4598" s="94">
        <v>2.848448936549592</v>
      </c>
      <c r="AR4598" s="94">
        <v>3.1033250517760553</v>
      </c>
      <c r="AS4598" s="43">
        <f t="shared" si="124"/>
        <v>44.769802448627658</v>
      </c>
    </row>
    <row r="4599" spans="3:45">
      <c r="C4599" s="34">
        <v>533</v>
      </c>
      <c r="D4599" s="94">
        <v>3.3</v>
      </c>
      <c r="E4599" s="94">
        <v>3.5569854651865351</v>
      </c>
      <c r="F4599" s="94">
        <v>3.4000946442737607</v>
      </c>
      <c r="G4599" s="94">
        <v>3.4036844027263289</v>
      </c>
      <c r="H4599" s="94">
        <v>3.2975941089474663</v>
      </c>
      <c r="I4599" s="94">
        <v>2.7574765997775952</v>
      </c>
      <c r="J4599" s="94">
        <v>2.9004511041324315</v>
      </c>
      <c r="K4599" s="94">
        <v>2.8040503279085223</v>
      </c>
      <c r="L4599" s="94">
        <v>2.3600142827871649</v>
      </c>
      <c r="M4599" s="94">
        <v>2.2874607013796884</v>
      </c>
      <c r="N4599" s="94">
        <v>2.0973388302447629</v>
      </c>
      <c r="O4599" s="94">
        <v>2.1543967510403075</v>
      </c>
      <c r="P4599" s="94">
        <v>2.0342112563538191</v>
      </c>
      <c r="Q4599" s="94">
        <v>1.9383297127329078</v>
      </c>
      <c r="R4599" s="94">
        <v>1.8666732372625161</v>
      </c>
      <c r="S4599" s="94">
        <v>1.7063098077762819</v>
      </c>
      <c r="T4599" s="94">
        <v>1.928482467526031</v>
      </c>
      <c r="U4599" s="94">
        <v>1.9859715257034682</v>
      </c>
      <c r="V4599" s="94">
        <v>2.3734075275520672</v>
      </c>
      <c r="W4599" s="94">
        <v>2.850593875591922</v>
      </c>
      <c r="X4599" s="94">
        <v>2.6474190034647718</v>
      </c>
      <c r="Y4599" s="94">
        <v>2.4852598196858642</v>
      </c>
      <c r="Z4599" s="94">
        <v>2.5370957886427732</v>
      </c>
      <c r="AA4599" s="94">
        <v>2.2323211734884771</v>
      </c>
      <c r="AB4599" s="94">
        <v>2.0968706530801571</v>
      </c>
      <c r="AC4599" s="94">
        <v>1.7756359955594827</v>
      </c>
      <c r="AD4599" s="94">
        <v>1.8889941298505153</v>
      </c>
      <c r="AE4599" s="94">
        <v>1.9359981638434969</v>
      </c>
      <c r="AF4599" s="94">
        <v>2.0502301734303656</v>
      </c>
      <c r="AG4599" s="94">
        <v>1.8766991122722367</v>
      </c>
      <c r="AH4599" s="94">
        <v>1.6896958533090216</v>
      </c>
      <c r="AI4599" s="94">
        <v>1.7282240255885875</v>
      </c>
      <c r="AJ4599" s="94">
        <v>1.7862803743086497</v>
      </c>
      <c r="AK4599" s="94">
        <v>1.5277741686832604</v>
      </c>
      <c r="AL4599" s="94">
        <v>1.4890230712074584</v>
      </c>
      <c r="AM4599" s="94">
        <v>1.4907172098075525</v>
      </c>
      <c r="AN4599" s="94">
        <v>1.4456751099737082</v>
      </c>
      <c r="AO4599" s="94">
        <v>1.3516109642458674</v>
      </c>
      <c r="AP4599" s="94">
        <v>1.3983532731210013</v>
      </c>
      <c r="AQ4599" s="94">
        <v>1.3550315927591707</v>
      </c>
      <c r="AR4599" s="94">
        <v>1.3785053348759995</v>
      </c>
      <c r="AS4599" s="43">
        <f t="shared" si="124"/>
        <v>37.856485244157966</v>
      </c>
    </row>
    <row r="4600" spans="3:45">
      <c r="C4600" s="34">
        <v>534</v>
      </c>
      <c r="D4600" s="94">
        <v>3.3</v>
      </c>
      <c r="E4600" s="94">
        <v>3.364910171720521</v>
      </c>
      <c r="F4600" s="94">
        <v>3.4295520474050711</v>
      </c>
      <c r="G4600" s="94">
        <v>3.3343209952883077</v>
      </c>
      <c r="H4600" s="94">
        <v>3.2502261485739234</v>
      </c>
      <c r="I4600" s="94">
        <v>3.7655837211746865</v>
      </c>
      <c r="J4600" s="94">
        <v>3.8577919913148326</v>
      </c>
      <c r="K4600" s="94">
        <v>4.144963618457159</v>
      </c>
      <c r="L4600" s="94">
        <v>4.5476786799048297</v>
      </c>
      <c r="M4600" s="94">
        <v>4.6076446859050888</v>
      </c>
      <c r="N4600" s="94">
        <v>4.9885186592462851</v>
      </c>
      <c r="O4600" s="94">
        <v>5.154098101404279</v>
      </c>
      <c r="P4600" s="94">
        <v>5.773876349065044</v>
      </c>
      <c r="Q4600" s="94">
        <v>5.2929287706295973</v>
      </c>
      <c r="R4600" s="94">
        <v>6.0786047101312404</v>
      </c>
      <c r="S4600" s="94">
        <v>5.5370965528370455</v>
      </c>
      <c r="T4600" s="94">
        <v>5.8706490194483942</v>
      </c>
      <c r="U4600" s="94">
        <v>4.8099172999367816</v>
      </c>
      <c r="V4600" s="94">
        <v>4.0393651658616223</v>
      </c>
      <c r="W4600" s="94">
        <v>3.8329428080773358</v>
      </c>
      <c r="X4600" s="94">
        <v>3.6898161110975676</v>
      </c>
      <c r="Y4600" s="94">
        <v>3.166720731362954</v>
      </c>
      <c r="Z4600" s="94">
        <v>3.0822135726167326</v>
      </c>
      <c r="AA4600" s="94">
        <v>3.3453346238650745</v>
      </c>
      <c r="AB4600" s="94">
        <v>3.4608082472540032</v>
      </c>
      <c r="AC4600" s="94">
        <v>3.5576644819862899</v>
      </c>
      <c r="AD4600" s="94">
        <v>4.0671304451879751</v>
      </c>
      <c r="AE4600" s="94">
        <v>3.7141223683868363</v>
      </c>
      <c r="AF4600" s="94">
        <v>3.555891835992782</v>
      </c>
      <c r="AG4600" s="94">
        <v>3.7663559823433177</v>
      </c>
      <c r="AH4600" s="94">
        <v>3.7895481794886767</v>
      </c>
      <c r="AI4600" s="94">
        <v>3.3967892761110257</v>
      </c>
      <c r="AJ4600" s="94">
        <v>3.0498560344026853</v>
      </c>
      <c r="AK4600" s="94">
        <v>3.1566052063083929</v>
      </c>
      <c r="AL4600" s="94">
        <v>2.9100023239006805</v>
      </c>
      <c r="AM4600" s="94">
        <v>2.659539903888184</v>
      </c>
      <c r="AN4600" s="94">
        <v>2.4799739805559304</v>
      </c>
      <c r="AO4600" s="94">
        <v>2.1178940046390391</v>
      </c>
      <c r="AP4600" s="94">
        <v>2.2499588930302652</v>
      </c>
      <c r="AQ4600" s="94">
        <v>2.2751031021070345</v>
      </c>
      <c r="AR4600" s="94">
        <v>2.2505485818157749</v>
      </c>
      <c r="AS4600" s="43">
        <f t="shared" si="124"/>
        <v>59.703771333703131</v>
      </c>
    </row>
    <row r="4601" spans="3:45">
      <c r="C4601" s="34">
        <v>535</v>
      </c>
      <c r="D4601" s="94">
        <v>3.3</v>
      </c>
      <c r="E4601" s="94">
        <v>2.9304126026483042</v>
      </c>
      <c r="F4601" s="94">
        <v>2.7743022327422944</v>
      </c>
      <c r="G4601" s="94">
        <v>2.6314977299672937</v>
      </c>
      <c r="H4601" s="94">
        <v>2.1722046331449545</v>
      </c>
      <c r="I4601" s="94">
        <v>2.0263986361150068</v>
      </c>
      <c r="J4601" s="94">
        <v>2.0697262215750758</v>
      </c>
      <c r="K4601" s="94">
        <v>2.0387569671325902</v>
      </c>
      <c r="L4601" s="94">
        <v>2.3151915794598712</v>
      </c>
      <c r="M4601" s="94">
        <v>2.5191674216117472</v>
      </c>
      <c r="N4601" s="94">
        <v>2.6468748855660298</v>
      </c>
      <c r="O4601" s="94">
        <v>2.6381209532242664</v>
      </c>
      <c r="P4601" s="94">
        <v>2.7379607684662823</v>
      </c>
      <c r="Q4601" s="94">
        <v>2.8794862673263912</v>
      </c>
      <c r="R4601" s="94">
        <v>2.6386385664321241</v>
      </c>
      <c r="S4601" s="94">
        <v>2.2629901798117991</v>
      </c>
      <c r="T4601" s="94">
        <v>2.207453126332295</v>
      </c>
      <c r="U4601" s="94">
        <v>2.5193548555008753</v>
      </c>
      <c r="V4601" s="94">
        <v>2.0940577646689391</v>
      </c>
      <c r="W4601" s="94">
        <v>1.8527862974803053</v>
      </c>
      <c r="X4601" s="94">
        <v>1.8762053243138421</v>
      </c>
      <c r="Y4601" s="94">
        <v>2.1376596966706165</v>
      </c>
      <c r="Z4601" s="94">
        <v>2.2132879802199508</v>
      </c>
      <c r="AA4601" s="94">
        <v>2.3485991798598334</v>
      </c>
      <c r="AB4601" s="94">
        <v>2.7060038003065525</v>
      </c>
      <c r="AC4601" s="94">
        <v>2.7948529879598736</v>
      </c>
      <c r="AD4601" s="94">
        <v>2.3942918146111096</v>
      </c>
      <c r="AE4601" s="94">
        <v>2.3718401090325001</v>
      </c>
      <c r="AF4601" s="94">
        <v>2.280141169019994</v>
      </c>
      <c r="AG4601" s="94">
        <v>2.3328816935126753</v>
      </c>
      <c r="AH4601" s="94">
        <v>2.4781384641578046</v>
      </c>
      <c r="AI4601" s="94">
        <v>2.1821838607229589</v>
      </c>
      <c r="AJ4601" s="94">
        <v>2.0283459027142019</v>
      </c>
      <c r="AK4601" s="94">
        <v>1.9499828355934439</v>
      </c>
      <c r="AL4601" s="94">
        <v>1.7904699798894352</v>
      </c>
      <c r="AM4601" s="94">
        <v>1.9161864014281202</v>
      </c>
      <c r="AN4601" s="94">
        <v>2.0375440334105721</v>
      </c>
      <c r="AO4601" s="94">
        <v>2.0746179577183481</v>
      </c>
      <c r="AP4601" s="94">
        <v>2.0194930240728879</v>
      </c>
      <c r="AQ4601" s="94">
        <v>2.1423683232741797</v>
      </c>
      <c r="AR4601" s="94">
        <v>2.2526599676010362</v>
      </c>
      <c r="AS4601" s="43">
        <f t="shared" si="124"/>
        <v>36.593920892821771</v>
      </c>
    </row>
    <row r="4602" spans="3:45">
      <c r="C4602" s="34">
        <v>536</v>
      </c>
      <c r="D4602" s="94">
        <v>3.3</v>
      </c>
      <c r="E4602" s="94">
        <v>3.3686783549278383</v>
      </c>
      <c r="F4602" s="94">
        <v>3.4920463960470349</v>
      </c>
      <c r="G4602" s="94">
        <v>3.1578586439525873</v>
      </c>
      <c r="H4602" s="94">
        <v>2.6139872846129326</v>
      </c>
      <c r="I4602" s="94">
        <v>2.7973406591764003</v>
      </c>
      <c r="J4602" s="94">
        <v>2.630960957512527</v>
      </c>
      <c r="K4602" s="94">
        <v>2.5320175648107428</v>
      </c>
      <c r="L4602" s="94">
        <v>2.4753823803386457</v>
      </c>
      <c r="M4602" s="94">
        <v>2.5941607900643464</v>
      </c>
      <c r="N4602" s="94">
        <v>2.1509287740006653</v>
      </c>
      <c r="O4602" s="94">
        <v>1.9699955805847136</v>
      </c>
      <c r="P4602" s="94">
        <v>1.9130848823118773</v>
      </c>
      <c r="Q4602" s="94">
        <v>2.0593969293580927</v>
      </c>
      <c r="R4602" s="94">
        <v>1.9250138531604575</v>
      </c>
      <c r="S4602" s="94">
        <v>1.7096250103612163</v>
      </c>
      <c r="T4602" s="94">
        <v>1.6363265690295548</v>
      </c>
      <c r="U4602" s="94">
        <v>1.6246378992208983</v>
      </c>
      <c r="V4602" s="94">
        <v>1.3124303834467119</v>
      </c>
      <c r="W4602" s="94">
        <v>1.150195824448679</v>
      </c>
      <c r="X4602" s="94">
        <v>1.0854520869589233</v>
      </c>
      <c r="Y4602" s="94">
        <v>1.1155329304371147</v>
      </c>
      <c r="Z4602" s="94">
        <v>1.185983649345844</v>
      </c>
      <c r="AA4602" s="94">
        <v>1.2174172618822834</v>
      </c>
      <c r="AB4602" s="94">
        <v>1.1765796154337831</v>
      </c>
      <c r="AC4602" s="94">
        <v>1.1986064198475854</v>
      </c>
      <c r="AD4602" s="94">
        <v>1.1763208376015706</v>
      </c>
      <c r="AE4602" s="94">
        <v>1.078190028160054</v>
      </c>
      <c r="AF4602" s="94">
        <v>1.1667299315150907</v>
      </c>
      <c r="AG4602" s="94">
        <v>1.0577792114683537</v>
      </c>
      <c r="AH4602" s="94">
        <v>0.98766399283965356</v>
      </c>
      <c r="AI4602" s="94">
        <v>1.0241724934186964</v>
      </c>
      <c r="AJ4602" s="94">
        <v>1.0780617680011189</v>
      </c>
      <c r="AK4602" s="94">
        <v>1.1393060007164812</v>
      </c>
      <c r="AL4602" s="94">
        <v>1.0149522641205473</v>
      </c>
      <c r="AM4602" s="94">
        <v>0.98997011305756111</v>
      </c>
      <c r="AN4602" s="94">
        <v>0.94950897417713431</v>
      </c>
      <c r="AO4602" s="94">
        <v>0.97399238394565713</v>
      </c>
      <c r="AP4602" s="94">
        <v>0.9459183241575545</v>
      </c>
      <c r="AQ4602" s="94">
        <v>0.97888619261225651</v>
      </c>
      <c r="AR4602" s="94">
        <v>0.93772188807515455</v>
      </c>
      <c r="AS4602" s="43">
        <f t="shared" si="124"/>
        <v>32.792328975835545</v>
      </c>
    </row>
    <row r="4603" spans="3:45">
      <c r="C4603" s="34">
        <v>537</v>
      </c>
      <c r="D4603" s="94">
        <v>3.3</v>
      </c>
      <c r="E4603" s="94">
        <v>3.2710853486525027</v>
      </c>
      <c r="F4603" s="94">
        <v>3.2799949255740461</v>
      </c>
      <c r="G4603" s="94">
        <v>3.8624182704065317</v>
      </c>
      <c r="H4603" s="94">
        <v>3.8938463249048061</v>
      </c>
      <c r="I4603" s="94">
        <v>4.0526716795696416</v>
      </c>
      <c r="J4603" s="94">
        <v>4.1285583050043089</v>
      </c>
      <c r="K4603" s="94">
        <v>4.6347819794051555</v>
      </c>
      <c r="L4603" s="94">
        <v>4.3748420910697634</v>
      </c>
      <c r="M4603" s="94">
        <v>4.4721355041600441</v>
      </c>
      <c r="N4603" s="94">
        <v>4.5770969346583534</v>
      </c>
      <c r="O4603" s="94">
        <v>4.284233480096006</v>
      </c>
      <c r="P4603" s="94">
        <v>4.2176677964227558</v>
      </c>
      <c r="Q4603" s="94">
        <v>4.4007589104909099</v>
      </c>
      <c r="R4603" s="94">
        <v>4.1532088589452529</v>
      </c>
      <c r="S4603" s="94">
        <v>3.5965700458819994</v>
      </c>
      <c r="T4603" s="94">
        <v>3.3334181664746709</v>
      </c>
      <c r="U4603" s="94">
        <v>3.194769248340755</v>
      </c>
      <c r="V4603" s="94">
        <v>3.4518211393217189</v>
      </c>
      <c r="W4603" s="94">
        <v>3.4988207688285584</v>
      </c>
      <c r="X4603" s="94">
        <v>3.4702593495631038</v>
      </c>
      <c r="Y4603" s="94">
        <v>3.3681094020845639</v>
      </c>
      <c r="Z4603" s="94">
        <v>3.173257872278596</v>
      </c>
      <c r="AA4603" s="94">
        <v>3.1426405821832391</v>
      </c>
      <c r="AB4603" s="94">
        <v>2.9225886582864939</v>
      </c>
      <c r="AC4603" s="94">
        <v>3.0874888366802238</v>
      </c>
      <c r="AD4603" s="94">
        <v>3.1180755935088413</v>
      </c>
      <c r="AE4603" s="94">
        <v>2.8726450690567842</v>
      </c>
      <c r="AF4603" s="94">
        <v>2.5150601851755927</v>
      </c>
      <c r="AG4603" s="94">
        <v>2.6313264176108313</v>
      </c>
      <c r="AH4603" s="94">
        <v>2.8006597856142186</v>
      </c>
      <c r="AI4603" s="94">
        <v>2.6806573857519131</v>
      </c>
      <c r="AJ4603" s="94">
        <v>2.8219999182203197</v>
      </c>
      <c r="AK4603" s="94">
        <v>2.5083862166681592</v>
      </c>
      <c r="AL4603" s="94">
        <v>2.1523167518154551</v>
      </c>
      <c r="AM4603" s="94">
        <v>2.140552738045876</v>
      </c>
      <c r="AN4603" s="94">
        <v>2.0807612918499512</v>
      </c>
      <c r="AO4603" s="94">
        <v>1.9298417338127913</v>
      </c>
      <c r="AP4603" s="94">
        <v>2.0511314853926121</v>
      </c>
      <c r="AQ4603" s="94">
        <v>1.7886014220332453</v>
      </c>
      <c r="AR4603" s="94">
        <v>1.7428583947146925</v>
      </c>
      <c r="AS4603" s="43">
        <f t="shared" si="124"/>
        <v>54.124742759705271</v>
      </c>
    </row>
    <row r="4604" spans="3:45">
      <c r="C4604" s="34">
        <v>538</v>
      </c>
      <c r="D4604" s="94">
        <v>3.3</v>
      </c>
      <c r="E4604" s="94">
        <v>3.2945934366273746</v>
      </c>
      <c r="F4604" s="94">
        <v>3.3227645782301742</v>
      </c>
      <c r="G4604" s="94">
        <v>3.3214575671165183</v>
      </c>
      <c r="H4604" s="94">
        <v>3.245194262976181</v>
      </c>
      <c r="I4604" s="94">
        <v>3.246134722414924</v>
      </c>
      <c r="J4604" s="94">
        <v>3.3440370579470153</v>
      </c>
      <c r="K4604" s="94">
        <v>2.9420192943631402</v>
      </c>
      <c r="L4604" s="94">
        <v>2.7054909631416542</v>
      </c>
      <c r="M4604" s="94">
        <v>2.7825098797056644</v>
      </c>
      <c r="N4604" s="94">
        <v>3.0583505073520061</v>
      </c>
      <c r="O4604" s="94">
        <v>2.7294986565943979</v>
      </c>
      <c r="P4604" s="94">
        <v>2.9204558545329236</v>
      </c>
      <c r="Q4604" s="94">
        <v>3.0103376087301537</v>
      </c>
      <c r="R4604" s="94">
        <v>2.898005651059175</v>
      </c>
      <c r="S4604" s="94">
        <v>2.9709120190832383</v>
      </c>
      <c r="T4604" s="94">
        <v>3.3969314136069153</v>
      </c>
      <c r="U4604" s="94">
        <v>3.0733564451670907</v>
      </c>
      <c r="V4604" s="94">
        <v>2.860938893322539</v>
      </c>
      <c r="W4604" s="94">
        <v>2.7381346532145909</v>
      </c>
      <c r="X4604" s="94">
        <v>2.5867133923677397</v>
      </c>
      <c r="Y4604" s="94">
        <v>2.3786925234973539</v>
      </c>
      <c r="Z4604" s="94">
        <v>2.0800252442536089</v>
      </c>
      <c r="AA4604" s="94">
        <v>2.2301555666051449</v>
      </c>
      <c r="AB4604" s="94">
        <v>2.1890609988944791</v>
      </c>
      <c r="AC4604" s="94">
        <v>2.0910004729533025</v>
      </c>
      <c r="AD4604" s="94">
        <v>2.1830017794377765</v>
      </c>
      <c r="AE4604" s="94">
        <v>2.2486058711802257</v>
      </c>
      <c r="AF4604" s="94">
        <v>2.3314611095802027</v>
      </c>
      <c r="AG4604" s="94">
        <v>2.042823731038967</v>
      </c>
      <c r="AH4604" s="94">
        <v>2.0165245425783649</v>
      </c>
      <c r="AI4604" s="94">
        <v>1.6907334281848176</v>
      </c>
      <c r="AJ4604" s="94">
        <v>1.5526336794572519</v>
      </c>
      <c r="AK4604" s="94">
        <v>1.3431747318274889</v>
      </c>
      <c r="AL4604" s="94">
        <v>1.357528189897242</v>
      </c>
      <c r="AM4604" s="94">
        <v>1.3642738952114162</v>
      </c>
      <c r="AN4604" s="94">
        <v>1.3556512114021515</v>
      </c>
      <c r="AO4604" s="94">
        <v>1.5473801541767676</v>
      </c>
      <c r="AP4604" s="94">
        <v>1.4963509760453464</v>
      </c>
      <c r="AQ4604" s="94">
        <v>1.5296404525126439</v>
      </c>
      <c r="AR4604" s="94">
        <v>1.4333949255575305</v>
      </c>
      <c r="AS4604" s="43">
        <f t="shared" si="124"/>
        <v>42.383790849255391</v>
      </c>
    </row>
    <row r="4605" spans="3:45">
      <c r="C4605" s="34">
        <v>539</v>
      </c>
      <c r="D4605" s="94">
        <v>3.3</v>
      </c>
      <c r="E4605" s="94">
        <v>3.3512021352799399</v>
      </c>
      <c r="F4605" s="94">
        <v>3.5632556987416373</v>
      </c>
      <c r="G4605" s="94">
        <v>3.2264320036487195</v>
      </c>
      <c r="H4605" s="94">
        <v>2.9997852633754354</v>
      </c>
      <c r="I4605" s="94">
        <v>3.0219023635275128</v>
      </c>
      <c r="J4605" s="94">
        <v>2.9126461875992709</v>
      </c>
      <c r="K4605" s="94">
        <v>3.002371269367154</v>
      </c>
      <c r="L4605" s="94">
        <v>2.565312526200604</v>
      </c>
      <c r="M4605" s="94">
        <v>2.2388831493669268</v>
      </c>
      <c r="N4605" s="94">
        <v>2.047500432258226</v>
      </c>
      <c r="O4605" s="94">
        <v>1.9277926483590442</v>
      </c>
      <c r="P4605" s="94">
        <v>1.9501451422043881</v>
      </c>
      <c r="Q4605" s="94">
        <v>1.8993589325415368</v>
      </c>
      <c r="R4605" s="94">
        <v>1.8823141480365415</v>
      </c>
      <c r="S4605" s="94">
        <v>2.0004016736595562</v>
      </c>
      <c r="T4605" s="94">
        <v>2.0010841484583728</v>
      </c>
      <c r="U4605" s="94">
        <v>1.763454434329724</v>
      </c>
      <c r="V4605" s="94">
        <v>1.8399463271054226</v>
      </c>
      <c r="W4605" s="94">
        <v>1.7154180603455516</v>
      </c>
      <c r="X4605" s="94">
        <v>1.6270482902895613</v>
      </c>
      <c r="Y4605" s="94">
        <v>1.7857427805415287</v>
      </c>
      <c r="Z4605" s="94">
        <v>1.7180948703545342</v>
      </c>
      <c r="AA4605" s="94">
        <v>1.8224938232971541</v>
      </c>
      <c r="AB4605" s="94">
        <v>1.8564992327069059</v>
      </c>
      <c r="AC4605" s="94">
        <v>2.0391610574146393</v>
      </c>
      <c r="AD4605" s="94">
        <v>2.2555354706107456</v>
      </c>
      <c r="AE4605" s="94">
        <v>2.0284816032357651</v>
      </c>
      <c r="AF4605" s="94">
        <v>2.0511967135607341</v>
      </c>
      <c r="AG4605" s="94">
        <v>2.0195818833472603</v>
      </c>
      <c r="AH4605" s="94">
        <v>2.0435005543374927</v>
      </c>
      <c r="AI4605" s="94">
        <v>2.1338564935430493</v>
      </c>
      <c r="AJ4605" s="94">
        <v>1.9239608149720977</v>
      </c>
      <c r="AK4605" s="94">
        <v>1.8155489325365037</v>
      </c>
      <c r="AL4605" s="94">
        <v>1.7313540409853261</v>
      </c>
      <c r="AM4605" s="94">
        <v>1.8649235907122692</v>
      </c>
      <c r="AN4605" s="94">
        <v>1.7456070181679471</v>
      </c>
      <c r="AO4605" s="94">
        <v>1.7193919644318105</v>
      </c>
      <c r="AP4605" s="94">
        <v>1.5260376203093016</v>
      </c>
      <c r="AQ4605" s="94">
        <v>1.483202917883774</v>
      </c>
      <c r="AR4605" s="94">
        <v>1.4627976571400065</v>
      </c>
      <c r="AS4605" s="43">
        <f t="shared" si="124"/>
        <v>36.895748094397263</v>
      </c>
    </row>
    <row r="4606" spans="3:45">
      <c r="C4606" s="34">
        <v>540</v>
      </c>
      <c r="D4606" s="94">
        <v>3.3</v>
      </c>
      <c r="E4606" s="94">
        <v>3.3530729366911527</v>
      </c>
      <c r="F4606" s="94">
        <v>3.2273021571043268</v>
      </c>
      <c r="G4606" s="94">
        <v>3.3060968846226286</v>
      </c>
      <c r="H4606" s="94">
        <v>3.1163515223190155</v>
      </c>
      <c r="I4606" s="94">
        <v>3.172035108638378</v>
      </c>
      <c r="J4606" s="94">
        <v>3.4941128743081937</v>
      </c>
      <c r="K4606" s="94">
        <v>3.1617488280571178</v>
      </c>
      <c r="L4606" s="94">
        <v>3.0070929247905971</v>
      </c>
      <c r="M4606" s="94">
        <v>2.7916977411450588</v>
      </c>
      <c r="N4606" s="94">
        <v>2.8061768114110253</v>
      </c>
      <c r="O4606" s="94">
        <v>2.5595339259158396</v>
      </c>
      <c r="P4606" s="94">
        <v>2.2500696099605477</v>
      </c>
      <c r="Q4606" s="94">
        <v>1.946009477014613</v>
      </c>
      <c r="R4606" s="94">
        <v>1.93744949909498</v>
      </c>
      <c r="S4606" s="94">
        <v>1.9877165936712355</v>
      </c>
      <c r="T4606" s="94">
        <v>2.126282384780005</v>
      </c>
      <c r="U4606" s="94">
        <v>2.1764730364885931</v>
      </c>
      <c r="V4606" s="94">
        <v>2.2289272493465919</v>
      </c>
      <c r="W4606" s="94">
        <v>2.4116686910657865</v>
      </c>
      <c r="X4606" s="94">
        <v>2.3118238826378383</v>
      </c>
      <c r="Y4606" s="94">
        <v>2.3334270470242879</v>
      </c>
      <c r="Z4606" s="94">
        <v>2.1868088422509318</v>
      </c>
      <c r="AA4606" s="94">
        <v>2.0773933939924096</v>
      </c>
      <c r="AB4606" s="94">
        <v>2.1276650349785644</v>
      </c>
      <c r="AC4606" s="94">
        <v>2.130487134062224</v>
      </c>
      <c r="AD4606" s="94">
        <v>2.131675035922068</v>
      </c>
      <c r="AE4606" s="94">
        <v>1.9611530316085621</v>
      </c>
      <c r="AF4606" s="94">
        <v>1.8957638037823561</v>
      </c>
      <c r="AG4606" s="94">
        <v>2.0350478034719921</v>
      </c>
      <c r="AH4606" s="94">
        <v>2.0032575523797731</v>
      </c>
      <c r="AI4606" s="94">
        <v>1.9995357477246447</v>
      </c>
      <c r="AJ4606" s="94">
        <v>2.1239835648453522</v>
      </c>
      <c r="AK4606" s="94">
        <v>1.9967180198652312</v>
      </c>
      <c r="AL4606" s="94">
        <v>2.0076002202163603</v>
      </c>
      <c r="AM4606" s="94">
        <v>2.0651724835006755</v>
      </c>
      <c r="AN4606" s="94">
        <v>1.9005809691947895</v>
      </c>
      <c r="AO4606" s="94">
        <v>1.8140398214545232</v>
      </c>
      <c r="AP4606" s="94">
        <v>1.777864782942898</v>
      </c>
      <c r="AQ4606" s="94">
        <v>1.6234776054348281</v>
      </c>
      <c r="AR4606" s="94">
        <v>1.5059699576202197</v>
      </c>
      <c r="AS4606" s="43">
        <f t="shared" si="124"/>
        <v>40.0283699705708</v>
      </c>
    </row>
    <row r="4607" spans="3:45">
      <c r="C4607" s="34">
        <v>541</v>
      </c>
      <c r="D4607" s="94">
        <v>3.3</v>
      </c>
      <c r="E4607" s="94">
        <v>3.2240542111438035</v>
      </c>
      <c r="F4607" s="94">
        <v>3.0591439052926654</v>
      </c>
      <c r="G4607" s="94">
        <v>2.9933890174263436</v>
      </c>
      <c r="H4607" s="94">
        <v>2.9743074414439534</v>
      </c>
      <c r="I4607" s="94">
        <v>2.9342479035542675</v>
      </c>
      <c r="J4607" s="94">
        <v>3.0069223753339576</v>
      </c>
      <c r="K4607" s="94">
        <v>2.9840077393321143</v>
      </c>
      <c r="L4607" s="94">
        <v>2.8361838158207422</v>
      </c>
      <c r="M4607" s="94">
        <v>2.5327575494764067</v>
      </c>
      <c r="N4607" s="94">
        <v>2.5204766067674518</v>
      </c>
      <c r="O4607" s="94">
        <v>2.430240323161899</v>
      </c>
      <c r="P4607" s="94">
        <v>2.6604510166139019</v>
      </c>
      <c r="Q4607" s="94">
        <v>2.4952765073363827</v>
      </c>
      <c r="R4607" s="94">
        <v>2.5828151663720624</v>
      </c>
      <c r="S4607" s="94">
        <v>2.755853127761815</v>
      </c>
      <c r="T4607" s="94">
        <v>2.9631576647536058</v>
      </c>
      <c r="U4607" s="94">
        <v>2.9732715152154072</v>
      </c>
      <c r="V4607" s="94">
        <v>2.7877370550152261</v>
      </c>
      <c r="W4607" s="94">
        <v>2.8796893044283789</v>
      </c>
      <c r="X4607" s="94">
        <v>2.6762162484854333</v>
      </c>
      <c r="Y4607" s="94">
        <v>2.7143977652757094</v>
      </c>
      <c r="Z4607" s="94">
        <v>2.6367663831963917</v>
      </c>
      <c r="AA4607" s="94">
        <v>2.6156372929079654</v>
      </c>
      <c r="AB4607" s="94">
        <v>2.4930757422004981</v>
      </c>
      <c r="AC4607" s="94">
        <v>2.8380837300007666</v>
      </c>
      <c r="AD4607" s="94">
        <v>3.2162177146785629</v>
      </c>
      <c r="AE4607" s="94">
        <v>3.2687407983624013</v>
      </c>
      <c r="AF4607" s="94">
        <v>3.0776080428485049</v>
      </c>
      <c r="AG4607" s="94">
        <v>3.0431622986575073</v>
      </c>
      <c r="AH4607" s="94">
        <v>3.0658307118261381</v>
      </c>
      <c r="AI4607" s="94">
        <v>2.9174030402511879</v>
      </c>
      <c r="AJ4607" s="94">
        <v>2.4301980179057678</v>
      </c>
      <c r="AK4607" s="94">
        <v>2.4581971183763969</v>
      </c>
      <c r="AL4607" s="94">
        <v>2.5409484382352368</v>
      </c>
      <c r="AM4607" s="94">
        <v>2.4596375559073431</v>
      </c>
      <c r="AN4607" s="94">
        <v>2.2648219714841793</v>
      </c>
      <c r="AO4607" s="94">
        <v>2.1654467805188102</v>
      </c>
      <c r="AP4607" s="94">
        <v>2.2259074978712938</v>
      </c>
      <c r="AQ4607" s="94">
        <v>2.1064410645953635</v>
      </c>
      <c r="AR4607" s="94">
        <v>2.110101837104017</v>
      </c>
      <c r="AS4607" s="43">
        <f t="shared" si="124"/>
        <v>42.548519292517796</v>
      </c>
    </row>
    <row r="4608" spans="3:45">
      <c r="C4608" s="34">
        <v>542</v>
      </c>
      <c r="D4608" s="94">
        <v>3.3</v>
      </c>
      <c r="E4608" s="94">
        <v>3.2223614937789327</v>
      </c>
      <c r="F4608" s="94">
        <v>2.92031362097054</v>
      </c>
      <c r="G4608" s="94">
        <v>2.9247962805198671</v>
      </c>
      <c r="H4608" s="94">
        <v>2.9500453206805419</v>
      </c>
      <c r="I4608" s="94">
        <v>2.659364967911336</v>
      </c>
      <c r="J4608" s="94">
        <v>2.6646216108739438</v>
      </c>
      <c r="K4608" s="94">
        <v>2.2321358934712516</v>
      </c>
      <c r="L4608" s="94">
        <v>2.3609270404347962</v>
      </c>
      <c r="M4608" s="94">
        <v>2.3668120705666555</v>
      </c>
      <c r="N4608" s="94">
        <v>2.2849843423622</v>
      </c>
      <c r="O4608" s="94">
        <v>2.3962654451630057</v>
      </c>
      <c r="P4608" s="94">
        <v>2.1773824465944021</v>
      </c>
      <c r="Q4608" s="94">
        <v>1.9762529448555033</v>
      </c>
      <c r="R4608" s="94">
        <v>1.8655408459878249</v>
      </c>
      <c r="S4608" s="94">
        <v>1.792580087601604</v>
      </c>
      <c r="T4608" s="94">
        <v>1.5853531991975482</v>
      </c>
      <c r="U4608" s="94">
        <v>1.5429875261387904</v>
      </c>
      <c r="V4608" s="94">
        <v>1.4061670147494389</v>
      </c>
      <c r="W4608" s="94">
        <v>1.2545847352915753</v>
      </c>
      <c r="X4608" s="94">
        <v>1.2533351779492559</v>
      </c>
      <c r="Y4608" s="94">
        <v>1.082984105298562</v>
      </c>
      <c r="Z4608" s="94">
        <v>0.93309494418025418</v>
      </c>
      <c r="AA4608" s="94">
        <v>1.0074526105106927</v>
      </c>
      <c r="AB4608" s="94">
        <v>1.0448844947313409</v>
      </c>
      <c r="AC4608" s="94">
        <v>1.1422955454439785</v>
      </c>
      <c r="AD4608" s="94">
        <v>1.2376924816654067</v>
      </c>
      <c r="AE4608" s="94">
        <v>1.1866204070158157</v>
      </c>
      <c r="AF4608" s="94">
        <v>1.2260112928487981</v>
      </c>
      <c r="AG4608" s="94">
        <v>1.2354578592532603</v>
      </c>
      <c r="AH4608" s="94">
        <v>1.2976599599248215</v>
      </c>
      <c r="AI4608" s="94">
        <v>1.364864717309358</v>
      </c>
      <c r="AJ4608" s="94">
        <v>1.3497136921198774</v>
      </c>
      <c r="AK4608" s="94">
        <v>1.3510752526204275</v>
      </c>
      <c r="AL4608" s="94">
        <v>1.3279337925409671</v>
      </c>
      <c r="AM4608" s="94">
        <v>1.2108292261698241</v>
      </c>
      <c r="AN4608" s="94">
        <v>1.0137733970714879</v>
      </c>
      <c r="AO4608" s="94">
        <v>0.95248566448035288</v>
      </c>
      <c r="AP4608" s="94">
        <v>0.90060364641503765</v>
      </c>
      <c r="AQ4608" s="94">
        <v>0.85134261979089643</v>
      </c>
      <c r="AR4608" s="94">
        <v>0.91904186793260301</v>
      </c>
      <c r="AS4608" s="43">
        <f t="shared" si="124"/>
        <v>32.359879777898392</v>
      </c>
    </row>
    <row r="4609" spans="3:45">
      <c r="C4609" s="34">
        <v>543</v>
      </c>
      <c r="D4609" s="94">
        <v>3.3</v>
      </c>
      <c r="E4609" s="94">
        <v>3.1057498537689172</v>
      </c>
      <c r="F4609" s="94">
        <v>2.858124237372659</v>
      </c>
      <c r="G4609" s="94">
        <v>2.8048127851871727</v>
      </c>
      <c r="H4609" s="94">
        <v>2.4021202741079599</v>
      </c>
      <c r="I4609" s="94">
        <v>2.4294149830332867</v>
      </c>
      <c r="J4609" s="94">
        <v>2.5146082469154427</v>
      </c>
      <c r="K4609" s="94">
        <v>2.4686505494311737</v>
      </c>
      <c r="L4609" s="94">
        <v>2.5464210850308802</v>
      </c>
      <c r="M4609" s="94">
        <v>2.4963099197965781</v>
      </c>
      <c r="N4609" s="94">
        <v>2.5317851550443522</v>
      </c>
      <c r="O4609" s="94">
        <v>2.735819006862398</v>
      </c>
      <c r="P4609" s="94">
        <v>2.8711699997315581</v>
      </c>
      <c r="Q4609" s="94">
        <v>2.6730559108669429</v>
      </c>
      <c r="R4609" s="94">
        <v>2.5966456002556493</v>
      </c>
      <c r="S4609" s="94">
        <v>2.4292062302431456</v>
      </c>
      <c r="T4609" s="94">
        <v>2.1540050578550591</v>
      </c>
      <c r="U4609" s="94">
        <v>2.3256837769598642</v>
      </c>
      <c r="V4609" s="94">
        <v>2.243551845893192</v>
      </c>
      <c r="W4609" s="94">
        <v>1.9197917777838069</v>
      </c>
      <c r="X4609" s="94">
        <v>2.0073714966744296</v>
      </c>
      <c r="Y4609" s="94">
        <v>1.9534778061786833</v>
      </c>
      <c r="Z4609" s="94">
        <v>1.8275824507363627</v>
      </c>
      <c r="AA4609" s="94">
        <v>1.7271507116275104</v>
      </c>
      <c r="AB4609" s="94">
        <v>1.5381339631173958</v>
      </c>
      <c r="AC4609" s="94">
        <v>1.4735962822223885</v>
      </c>
      <c r="AD4609" s="94">
        <v>1.5498281954861413</v>
      </c>
      <c r="AE4609" s="94">
        <v>1.6791104896235438</v>
      </c>
      <c r="AF4609" s="94">
        <v>1.6688321303019633</v>
      </c>
      <c r="AG4609" s="94">
        <v>1.5412477882764113</v>
      </c>
      <c r="AH4609" s="94">
        <v>1.4952608331292028</v>
      </c>
      <c r="AI4609" s="94">
        <v>1.5021754100121123</v>
      </c>
      <c r="AJ4609" s="94">
        <v>1.5487382345280574</v>
      </c>
      <c r="AK4609" s="94">
        <v>1.6203481871773362</v>
      </c>
      <c r="AL4609" s="94">
        <v>1.4767262099537519</v>
      </c>
      <c r="AM4609" s="94">
        <v>1.3936539981493548</v>
      </c>
      <c r="AN4609" s="94">
        <v>1.2596551346889497</v>
      </c>
      <c r="AO4609" s="94">
        <v>1.1681161310143806</v>
      </c>
      <c r="AP4609" s="94">
        <v>1.0988102542282701</v>
      </c>
      <c r="AQ4609" s="94">
        <v>1.0576756534537768</v>
      </c>
      <c r="AR4609" s="94">
        <v>0.94694914496068328</v>
      </c>
      <c r="AS4609" s="43">
        <f t="shared" si="124"/>
        <v>35.765930458698271</v>
      </c>
    </row>
    <row r="4610" spans="3:45">
      <c r="C4610" s="34">
        <v>544</v>
      </c>
      <c r="D4610" s="94">
        <v>3.3</v>
      </c>
      <c r="E4610" s="94">
        <v>3.3965802706294768</v>
      </c>
      <c r="F4610" s="94">
        <v>3.5017991775841457</v>
      </c>
      <c r="G4610" s="94">
        <v>3.3195485184330518</v>
      </c>
      <c r="H4610" s="94">
        <v>3.0805194169163941</v>
      </c>
      <c r="I4610" s="94">
        <v>2.7706228411572407</v>
      </c>
      <c r="J4610" s="94">
        <v>2.8691384350789106</v>
      </c>
      <c r="K4610" s="94">
        <v>2.6591855065759216</v>
      </c>
      <c r="L4610" s="94">
        <v>2.8429776604918344</v>
      </c>
      <c r="M4610" s="94">
        <v>2.82892039465125</v>
      </c>
      <c r="N4610" s="94">
        <v>2.8573312643680011</v>
      </c>
      <c r="O4610" s="94">
        <v>2.9600376714075924</v>
      </c>
      <c r="P4610" s="94">
        <v>2.461812014451771</v>
      </c>
      <c r="Q4610" s="94">
        <v>2.5645210394772189</v>
      </c>
      <c r="R4610" s="94">
        <v>2.5146064375398929</v>
      </c>
      <c r="S4610" s="94">
        <v>2.4925323796499383</v>
      </c>
      <c r="T4610" s="94">
        <v>2.2567815948699179</v>
      </c>
      <c r="U4610" s="94">
        <v>2.1352999344700181</v>
      </c>
      <c r="V4610" s="94">
        <v>2.1865607392344786</v>
      </c>
      <c r="W4610" s="94">
        <v>2.2102934224680482</v>
      </c>
      <c r="X4610" s="94">
        <v>2.1435212689379322</v>
      </c>
      <c r="Y4610" s="94">
        <v>2.0251272850265516</v>
      </c>
      <c r="Z4610" s="94">
        <v>1.8255487710968346</v>
      </c>
      <c r="AA4610" s="94">
        <v>1.8227394891250994</v>
      </c>
      <c r="AB4610" s="94">
        <v>1.5608310620918218</v>
      </c>
      <c r="AC4610" s="94">
        <v>1.4459242102955208</v>
      </c>
      <c r="AD4610" s="94">
        <v>1.361994434349779</v>
      </c>
      <c r="AE4610" s="94">
        <v>1.3030524054027255</v>
      </c>
      <c r="AF4610" s="94">
        <v>1.1663802721744461</v>
      </c>
      <c r="AG4610" s="94">
        <v>1.0607397308754076</v>
      </c>
      <c r="AH4610" s="94">
        <v>0.99310015974638843</v>
      </c>
      <c r="AI4610" s="94">
        <v>0.97779460700190046</v>
      </c>
      <c r="AJ4610" s="94">
        <v>0.94027100763643401</v>
      </c>
      <c r="AK4610" s="94">
        <v>1.0321264779395904</v>
      </c>
      <c r="AL4610" s="94">
        <v>1.0161295342299037</v>
      </c>
      <c r="AM4610" s="94">
        <v>1.1150549448815965</v>
      </c>
      <c r="AN4610" s="94">
        <v>1.0379898089367499</v>
      </c>
      <c r="AO4610" s="94">
        <v>0.918675886066602</v>
      </c>
      <c r="AP4610" s="94">
        <v>0.87345940830700664</v>
      </c>
      <c r="AQ4610" s="94">
        <v>0.9523271137722501</v>
      </c>
      <c r="AR4610" s="94">
        <v>1.0085633862846151</v>
      </c>
      <c r="AS4610" s="43">
        <f t="shared" si="124"/>
        <v>37.807042310687763</v>
      </c>
    </row>
    <row r="4611" spans="3:45">
      <c r="C4611" s="34">
        <v>545</v>
      </c>
      <c r="D4611" s="94">
        <v>3.3</v>
      </c>
      <c r="E4611" s="94">
        <v>2.9560137230351389</v>
      </c>
      <c r="F4611" s="94">
        <v>2.6944247497954068</v>
      </c>
      <c r="G4611" s="94">
        <v>2.5027689812873453</v>
      </c>
      <c r="H4611" s="94">
        <v>2.5182803965505922</v>
      </c>
      <c r="I4611" s="94">
        <v>2.4593664176441341</v>
      </c>
      <c r="J4611" s="94">
        <v>2.3538671787935193</v>
      </c>
      <c r="K4611" s="94">
        <v>1.9870249087044505</v>
      </c>
      <c r="L4611" s="94">
        <v>2.090575137611479</v>
      </c>
      <c r="M4611" s="94">
        <v>1.9291849845938085</v>
      </c>
      <c r="N4611" s="94">
        <v>1.9440509291991053</v>
      </c>
      <c r="O4611" s="94">
        <v>1.8171409705679162</v>
      </c>
      <c r="P4611" s="94">
        <v>1.5507786091686542</v>
      </c>
      <c r="Q4611" s="94">
        <v>1.4135784983305237</v>
      </c>
      <c r="R4611" s="94">
        <v>1.3647672205278016</v>
      </c>
      <c r="S4611" s="94">
        <v>1.2134436748694069</v>
      </c>
      <c r="T4611" s="94">
        <v>1.1589667284346385</v>
      </c>
      <c r="U4611" s="94">
        <v>1.20111729484295</v>
      </c>
      <c r="V4611" s="94">
        <v>1.1793223806025228</v>
      </c>
      <c r="W4611" s="94">
        <v>1.2568156374262105</v>
      </c>
      <c r="X4611" s="94">
        <v>1.1920478792031008</v>
      </c>
      <c r="Y4611" s="94">
        <v>1.0838545453230126</v>
      </c>
      <c r="Z4611" s="94">
        <v>1.098211934082681</v>
      </c>
      <c r="AA4611" s="94">
        <v>1.0910649121969864</v>
      </c>
      <c r="AB4611" s="94">
        <v>1.0188445677899796</v>
      </c>
      <c r="AC4611" s="94">
        <v>1.0352232541725253</v>
      </c>
      <c r="AD4611" s="94">
        <v>0.98786547185378659</v>
      </c>
      <c r="AE4611" s="94">
        <v>0.96335883045890391</v>
      </c>
      <c r="AF4611" s="94">
        <v>0.97504193089148283</v>
      </c>
      <c r="AG4611" s="94">
        <v>0.90502598503751674</v>
      </c>
      <c r="AH4611" s="94">
        <v>0.9300426831553863</v>
      </c>
      <c r="AI4611" s="94">
        <v>0.9224370974796533</v>
      </c>
      <c r="AJ4611" s="94">
        <v>0.78113360557894329</v>
      </c>
      <c r="AK4611" s="94">
        <v>0.78533076597029317</v>
      </c>
      <c r="AL4611" s="94">
        <v>0.75250482332371282</v>
      </c>
      <c r="AM4611" s="94">
        <v>0.76401877314467392</v>
      </c>
      <c r="AN4611" s="94">
        <v>0.65038959544998587</v>
      </c>
      <c r="AO4611" s="94">
        <v>0.62547416897947006</v>
      </c>
      <c r="AP4611" s="94">
        <v>0.59877689946137624</v>
      </c>
      <c r="AQ4611" s="94">
        <v>0.62284758413931884</v>
      </c>
      <c r="AR4611" s="94">
        <v>0.61881682406454197</v>
      </c>
      <c r="AS4611" s="43">
        <f t="shared" si="124"/>
        <v>27.86984232282181</v>
      </c>
    </row>
    <row r="4612" spans="3:45">
      <c r="C4612" s="34">
        <v>546</v>
      </c>
      <c r="D4612" s="94">
        <v>3.3</v>
      </c>
      <c r="E4612" s="94">
        <v>3.1774227600441112</v>
      </c>
      <c r="F4612" s="94">
        <v>2.8725161428264028</v>
      </c>
      <c r="G4612" s="94">
        <v>2.9082931032959372</v>
      </c>
      <c r="H4612" s="94">
        <v>2.7108391488731614</v>
      </c>
      <c r="I4612" s="94">
        <v>2.578571466565597</v>
      </c>
      <c r="J4612" s="94">
        <v>2.207942976617959</v>
      </c>
      <c r="K4612" s="94">
        <v>2.0720670108520332</v>
      </c>
      <c r="L4612" s="94">
        <v>1.9809953956351434</v>
      </c>
      <c r="M4612" s="94">
        <v>1.5735365338916993</v>
      </c>
      <c r="N4612" s="94">
        <v>1.6509735794074443</v>
      </c>
      <c r="O4612" s="94">
        <v>1.7070837045638121</v>
      </c>
      <c r="P4612" s="94">
        <v>1.942879067776716</v>
      </c>
      <c r="Q4612" s="94">
        <v>1.8743346863595673</v>
      </c>
      <c r="R4612" s="94">
        <v>1.7839532465514631</v>
      </c>
      <c r="S4612" s="94">
        <v>1.7303206480192244</v>
      </c>
      <c r="T4612" s="94">
        <v>1.5635180196552376</v>
      </c>
      <c r="U4612" s="94">
        <v>1.4440577544334814</v>
      </c>
      <c r="V4612" s="94">
        <v>1.4588640681112031</v>
      </c>
      <c r="W4612" s="94">
        <v>1.3883030008954069</v>
      </c>
      <c r="X4612" s="94">
        <v>1.2623158572322442</v>
      </c>
      <c r="Y4612" s="94">
        <v>1.3329988864107847</v>
      </c>
      <c r="Z4612" s="94">
        <v>1.3047621506449665</v>
      </c>
      <c r="AA4612" s="94">
        <v>1.3473692616859165</v>
      </c>
      <c r="AB4612" s="94">
        <v>1.3823221729592716</v>
      </c>
      <c r="AC4612" s="94">
        <v>1.2542913482570284</v>
      </c>
      <c r="AD4612" s="94">
        <v>1.3878767315897322</v>
      </c>
      <c r="AE4612" s="94">
        <v>1.3078804610582306</v>
      </c>
      <c r="AF4612" s="94">
        <v>1.2459941447192913</v>
      </c>
      <c r="AG4612" s="94">
        <v>1.2084734636787262</v>
      </c>
      <c r="AH4612" s="94">
        <v>0.984265669475067</v>
      </c>
      <c r="AI4612" s="94">
        <v>1.0598625930878338</v>
      </c>
      <c r="AJ4612" s="94">
        <v>1.1576732363437765</v>
      </c>
      <c r="AK4612" s="94">
        <v>1.0629951637706843</v>
      </c>
      <c r="AL4612" s="94">
        <v>1.1602231273991066</v>
      </c>
      <c r="AM4612" s="94">
        <v>1.1089300974361416</v>
      </c>
      <c r="AN4612" s="94">
        <v>1.1139411313524905</v>
      </c>
      <c r="AO4612" s="94">
        <v>1.1011070255910356</v>
      </c>
      <c r="AP4612" s="94">
        <v>1.1222455757647258</v>
      </c>
      <c r="AQ4612" s="94">
        <v>1.0607409695167789</v>
      </c>
      <c r="AR4612" s="94">
        <v>1.14240523423639</v>
      </c>
      <c r="AS4612" s="43">
        <f t="shared" si="124"/>
        <v>30.400120101198969</v>
      </c>
    </row>
    <row r="4613" spans="3:45">
      <c r="C4613" s="34">
        <v>547</v>
      </c>
      <c r="D4613" s="94">
        <v>3.3</v>
      </c>
      <c r="E4613" s="94">
        <v>2.8244872796702931</v>
      </c>
      <c r="F4613" s="94">
        <v>2.7032741203239428</v>
      </c>
      <c r="G4613" s="94">
        <v>2.8737915931475975</v>
      </c>
      <c r="H4613" s="94">
        <v>2.6862195669076336</v>
      </c>
      <c r="I4613" s="94">
        <v>2.3629072883795694</v>
      </c>
      <c r="J4613" s="94">
        <v>2.4579233691948392</v>
      </c>
      <c r="K4613" s="94">
        <v>2.3238541583834369</v>
      </c>
      <c r="L4613" s="94">
        <v>2.1412712143752848</v>
      </c>
      <c r="M4613" s="94">
        <v>2.2233743152382592</v>
      </c>
      <c r="N4613" s="94">
        <v>2.295123152695504</v>
      </c>
      <c r="O4613" s="94">
        <v>2.120778263094075</v>
      </c>
      <c r="P4613" s="94">
        <v>1.7169860902685918</v>
      </c>
      <c r="Q4613" s="94">
        <v>1.5499983716539061</v>
      </c>
      <c r="R4613" s="94">
        <v>1.4548158809381415</v>
      </c>
      <c r="S4613" s="94">
        <v>1.3826483944521468</v>
      </c>
      <c r="T4613" s="94">
        <v>1.1690708992399117</v>
      </c>
      <c r="U4613" s="94">
        <v>1.1760113880602279</v>
      </c>
      <c r="V4613" s="94">
        <v>1.0567432712298961</v>
      </c>
      <c r="W4613" s="94">
        <v>1.0256003975666701</v>
      </c>
      <c r="X4613" s="94">
        <v>1.052943696306377</v>
      </c>
      <c r="Y4613" s="94">
        <v>1.0121142097280538</v>
      </c>
      <c r="Z4613" s="94">
        <v>0.97236841718607381</v>
      </c>
      <c r="AA4613" s="94">
        <v>0.97833779253239195</v>
      </c>
      <c r="AB4613" s="94">
        <v>0.96584047837671771</v>
      </c>
      <c r="AC4613" s="94">
        <v>1.0830861069057671</v>
      </c>
      <c r="AD4613" s="94">
        <v>0.94306323166685502</v>
      </c>
      <c r="AE4613" s="94">
        <v>0.87712733864058345</v>
      </c>
      <c r="AF4613" s="94">
        <v>0.99412039103452399</v>
      </c>
      <c r="AG4613" s="94">
        <v>0.98185147002984507</v>
      </c>
      <c r="AH4613" s="94">
        <v>0.99628510630632927</v>
      </c>
      <c r="AI4613" s="94">
        <v>0.8285465109848682</v>
      </c>
      <c r="AJ4613" s="94">
        <v>0.84781419064776697</v>
      </c>
      <c r="AK4613" s="94">
        <v>0.81505627857931928</v>
      </c>
      <c r="AL4613" s="94">
        <v>0.72110763480951079</v>
      </c>
      <c r="AM4613" s="94">
        <v>0.68003358929849922</v>
      </c>
      <c r="AN4613" s="94">
        <v>0.73459997877164851</v>
      </c>
      <c r="AO4613" s="94">
        <v>0.7224847122592849</v>
      </c>
      <c r="AP4613" s="94">
        <v>0.72099574019241119</v>
      </c>
      <c r="AQ4613" s="94">
        <v>0.78485806003997372</v>
      </c>
      <c r="AR4613" s="94">
        <v>0.73890812299994035</v>
      </c>
      <c r="AS4613" s="43">
        <f t="shared" si="124"/>
        <v>28.960706570473501</v>
      </c>
    </row>
    <row r="4614" spans="3:45">
      <c r="C4614" s="34">
        <v>548</v>
      </c>
      <c r="D4614" s="94">
        <v>3.3</v>
      </c>
      <c r="E4614" s="94">
        <v>3.5286242480455918</v>
      </c>
      <c r="F4614" s="94">
        <v>3.6565840473027942</v>
      </c>
      <c r="G4614" s="94">
        <v>3.7932264864082152</v>
      </c>
      <c r="H4614" s="94">
        <v>3.8059630591414773</v>
      </c>
      <c r="I4614" s="94">
        <v>3.9254655791635185</v>
      </c>
      <c r="J4614" s="94">
        <v>3.8001418808936767</v>
      </c>
      <c r="K4614" s="94">
        <v>3.3611513062746097</v>
      </c>
      <c r="L4614" s="94">
        <v>3.4088599454952155</v>
      </c>
      <c r="M4614" s="94">
        <v>3.1604141051421322</v>
      </c>
      <c r="N4614" s="94">
        <v>3.1241200679683887</v>
      </c>
      <c r="O4614" s="94">
        <v>2.9982118563616162</v>
      </c>
      <c r="P4614" s="94">
        <v>2.9569513923856712</v>
      </c>
      <c r="Q4614" s="94">
        <v>3.0317087216475382</v>
      </c>
      <c r="R4614" s="94">
        <v>2.9563374828614308</v>
      </c>
      <c r="S4614" s="94">
        <v>3.0624253945354942</v>
      </c>
      <c r="T4614" s="94">
        <v>3.1017833890325925</v>
      </c>
      <c r="U4614" s="94">
        <v>2.8919402254556199</v>
      </c>
      <c r="V4614" s="94">
        <v>2.8957467652800455</v>
      </c>
      <c r="W4614" s="94">
        <v>3.2500195556799172</v>
      </c>
      <c r="X4614" s="94">
        <v>3.1449006516503024</v>
      </c>
      <c r="Y4614" s="94">
        <v>3.136065952094885</v>
      </c>
      <c r="Z4614" s="94">
        <v>2.9799528578889944</v>
      </c>
      <c r="AA4614" s="94">
        <v>2.864863660249958</v>
      </c>
      <c r="AB4614" s="94">
        <v>3.0981591524320904</v>
      </c>
      <c r="AC4614" s="94">
        <v>2.8424864341391012</v>
      </c>
      <c r="AD4614" s="94">
        <v>2.7475184113299238</v>
      </c>
      <c r="AE4614" s="94">
        <v>2.4487364947781836</v>
      </c>
      <c r="AF4614" s="94">
        <v>2.6396813267496788</v>
      </c>
      <c r="AG4614" s="94">
        <v>2.3256532365423399</v>
      </c>
      <c r="AH4614" s="94">
        <v>2.375992101582808</v>
      </c>
      <c r="AI4614" s="94">
        <v>2.4881890411033138</v>
      </c>
      <c r="AJ4614" s="94">
        <v>2.5322701951908972</v>
      </c>
      <c r="AK4614" s="94">
        <v>2.5020760003831879</v>
      </c>
      <c r="AL4614" s="94">
        <v>2.421066224000159</v>
      </c>
      <c r="AM4614" s="94">
        <v>2.471398136973153</v>
      </c>
      <c r="AN4614" s="94">
        <v>2.4447154064568637</v>
      </c>
      <c r="AO4614" s="94">
        <v>2.6594900916398014</v>
      </c>
      <c r="AP4614" s="94">
        <v>2.4408403504698861</v>
      </c>
      <c r="AQ4614" s="94">
        <v>2.2733736164560256</v>
      </c>
      <c r="AR4614" s="94">
        <v>2.019948176870952</v>
      </c>
      <c r="AS4614" s="43">
        <f t="shared" si="124"/>
        <v>48.132509581647589</v>
      </c>
    </row>
    <row r="4615" spans="3:45">
      <c r="C4615" s="34">
        <v>549</v>
      </c>
      <c r="D4615" s="94">
        <v>3.3</v>
      </c>
      <c r="E4615" s="94">
        <v>3.3325112400304047</v>
      </c>
      <c r="F4615" s="94">
        <v>3.1735120370944179</v>
      </c>
      <c r="G4615" s="94">
        <v>2.9415431750502816</v>
      </c>
      <c r="H4615" s="94">
        <v>2.5428481384853883</v>
      </c>
      <c r="I4615" s="94">
        <v>2.4411888742109706</v>
      </c>
      <c r="J4615" s="94">
        <v>2.4404846299229073</v>
      </c>
      <c r="K4615" s="94">
        <v>2.3728775505388353</v>
      </c>
      <c r="L4615" s="94">
        <v>2.2877488747699766</v>
      </c>
      <c r="M4615" s="94">
        <v>2.0496093846009309</v>
      </c>
      <c r="N4615" s="94">
        <v>2.237098345873096</v>
      </c>
      <c r="O4615" s="94">
        <v>2.587224746295818</v>
      </c>
      <c r="P4615" s="94">
        <v>2.4435008606216209</v>
      </c>
      <c r="Q4615" s="94">
        <v>2.6044504368731323</v>
      </c>
      <c r="R4615" s="94">
        <v>2.6240978496096097</v>
      </c>
      <c r="S4615" s="94">
        <v>2.6459098100834235</v>
      </c>
      <c r="T4615" s="94">
        <v>2.6864580170918324</v>
      </c>
      <c r="U4615" s="94">
        <v>2.3142641869169709</v>
      </c>
      <c r="V4615" s="94">
        <v>2.5602653900289201</v>
      </c>
      <c r="W4615" s="94">
        <v>2.5813187711146512</v>
      </c>
      <c r="X4615" s="94">
        <v>2.3719074526311528</v>
      </c>
      <c r="Y4615" s="94">
        <v>2.245149385086354</v>
      </c>
      <c r="Z4615" s="94">
        <v>2.0763243204895989</v>
      </c>
      <c r="AA4615" s="94">
        <v>2.1222271711922951</v>
      </c>
      <c r="AB4615" s="94">
        <v>2.1014696922919778</v>
      </c>
      <c r="AC4615" s="94">
        <v>1.7714729654339341</v>
      </c>
      <c r="AD4615" s="94">
        <v>1.8044312534846196</v>
      </c>
      <c r="AE4615" s="94">
        <v>1.967968237021861</v>
      </c>
      <c r="AF4615" s="94">
        <v>2.1004049518283443</v>
      </c>
      <c r="AG4615" s="94">
        <v>2.2261496057742183</v>
      </c>
      <c r="AH4615" s="94">
        <v>2.1153227375253416</v>
      </c>
      <c r="AI4615" s="94">
        <v>1.8626254846252832</v>
      </c>
      <c r="AJ4615" s="94">
        <v>1.6392999359999281</v>
      </c>
      <c r="AK4615" s="94">
        <v>1.5937656434671474</v>
      </c>
      <c r="AL4615" s="94">
        <v>1.5903090804691162</v>
      </c>
      <c r="AM4615" s="94">
        <v>1.3970968360095835</v>
      </c>
      <c r="AN4615" s="94">
        <v>1.3665715687490312</v>
      </c>
      <c r="AO4615" s="94">
        <v>1.2962021124145622</v>
      </c>
      <c r="AP4615" s="94">
        <v>1.4865986807478575</v>
      </c>
      <c r="AQ4615" s="94">
        <v>1.3223232020549727</v>
      </c>
      <c r="AR4615" s="94">
        <v>1.3213578338611416</v>
      </c>
      <c r="AS4615" s="43">
        <f t="shared" si="124"/>
        <v>37.214829399087392</v>
      </c>
    </row>
    <row r="4616" spans="3:45">
      <c r="C4616" s="34">
        <v>550</v>
      </c>
      <c r="D4616" s="94">
        <v>3.3</v>
      </c>
      <c r="E4616" s="94">
        <v>3.57440204203944</v>
      </c>
      <c r="F4616" s="94">
        <v>3.5466589516780456</v>
      </c>
      <c r="G4616" s="94">
        <v>3.4747690686789747</v>
      </c>
      <c r="H4616" s="94">
        <v>3.576986098866874</v>
      </c>
      <c r="I4616" s="94">
        <v>3.6890577435225596</v>
      </c>
      <c r="J4616" s="94">
        <v>3.7154989133158698</v>
      </c>
      <c r="K4616" s="94">
        <v>3.3249914983887359</v>
      </c>
      <c r="L4616" s="94">
        <v>2.7329426797524907</v>
      </c>
      <c r="M4616" s="94">
        <v>2.8109387877652505</v>
      </c>
      <c r="N4616" s="94">
        <v>2.6786401444903079</v>
      </c>
      <c r="O4616" s="94">
        <v>2.4744554861272974</v>
      </c>
      <c r="P4616" s="94">
        <v>2.4622025081884034</v>
      </c>
      <c r="Q4616" s="94">
        <v>2.2101325272360151</v>
      </c>
      <c r="R4616" s="94">
        <v>2.0924457184240688</v>
      </c>
      <c r="S4616" s="94">
        <v>1.942346609912329</v>
      </c>
      <c r="T4616" s="94">
        <v>1.8107834802562501</v>
      </c>
      <c r="U4616" s="94">
        <v>1.8999453600002676</v>
      </c>
      <c r="V4616" s="94">
        <v>1.9381228288227974</v>
      </c>
      <c r="W4616" s="94">
        <v>2.018110205616177</v>
      </c>
      <c r="X4616" s="94">
        <v>2.0137486024495317</v>
      </c>
      <c r="Y4616" s="94">
        <v>1.8974005127796998</v>
      </c>
      <c r="Z4616" s="94">
        <v>2.0188468002739732</v>
      </c>
      <c r="AA4616" s="94">
        <v>1.9585512115339145</v>
      </c>
      <c r="AB4616" s="94">
        <v>1.8403269425692248</v>
      </c>
      <c r="AC4616" s="94">
        <v>1.6807941654934353</v>
      </c>
      <c r="AD4616" s="94">
        <v>1.4488321665730666</v>
      </c>
      <c r="AE4616" s="94">
        <v>1.3228044065028768</v>
      </c>
      <c r="AF4616" s="94">
        <v>1.409417274215248</v>
      </c>
      <c r="AG4616" s="94">
        <v>1.2231675057066096</v>
      </c>
      <c r="AH4616" s="94">
        <v>1.1970741929805564</v>
      </c>
      <c r="AI4616" s="94">
        <v>1.2015841509520617</v>
      </c>
      <c r="AJ4616" s="94">
        <v>1.2344678401270062</v>
      </c>
      <c r="AK4616" s="94">
        <v>1.130004334053091</v>
      </c>
      <c r="AL4616" s="94">
        <v>1.0499655311202361</v>
      </c>
      <c r="AM4616" s="94">
        <v>1.0516536281062385</v>
      </c>
      <c r="AN4616" s="94">
        <v>1.0846951024445863</v>
      </c>
      <c r="AO4616" s="94">
        <v>0.99708979190121627</v>
      </c>
      <c r="AP4616" s="94">
        <v>1.0025039507435209</v>
      </c>
      <c r="AQ4616" s="94">
        <v>0.95946972818635123</v>
      </c>
      <c r="AR4616" s="94">
        <v>0.90338037924678227</v>
      </c>
      <c r="AS4616" s="43">
        <f t="shared" si="124"/>
        <v>39.132404849738698</v>
      </c>
    </row>
    <row r="4617" spans="3:45">
      <c r="C4617" s="34">
        <v>551</v>
      </c>
      <c r="D4617" s="94">
        <v>3.3</v>
      </c>
      <c r="E4617" s="94">
        <v>2.9674903540642061</v>
      </c>
      <c r="F4617" s="94">
        <v>2.8171696830302082</v>
      </c>
      <c r="G4617" s="94">
        <v>2.8113792004127625</v>
      </c>
      <c r="H4617" s="94">
        <v>2.5247167617318818</v>
      </c>
      <c r="I4617" s="94">
        <v>2.4696111315888269</v>
      </c>
      <c r="J4617" s="94">
        <v>2.1440134614717294</v>
      </c>
      <c r="K4617" s="94">
        <v>2.0090742619428359</v>
      </c>
      <c r="L4617" s="94">
        <v>1.9910012930137191</v>
      </c>
      <c r="M4617" s="94">
        <v>2.0301276401137653</v>
      </c>
      <c r="N4617" s="94">
        <v>2.0149552652899274</v>
      </c>
      <c r="O4617" s="94">
        <v>1.6842022047319942</v>
      </c>
      <c r="P4617" s="94">
        <v>1.7296279530621441</v>
      </c>
      <c r="Q4617" s="94">
        <v>1.7274089670970052</v>
      </c>
      <c r="R4617" s="94">
        <v>1.8253622031456744</v>
      </c>
      <c r="S4617" s="94">
        <v>1.7762968818613878</v>
      </c>
      <c r="T4617" s="94">
        <v>1.6193900333847844</v>
      </c>
      <c r="U4617" s="94">
        <v>1.4256175047756805</v>
      </c>
      <c r="V4617" s="94">
        <v>1.2972640380808633</v>
      </c>
      <c r="W4617" s="94">
        <v>1.1929175263265621</v>
      </c>
      <c r="X4617" s="94">
        <v>1.0798369671423791</v>
      </c>
      <c r="Y4617" s="94">
        <v>1.1383727272238704</v>
      </c>
      <c r="Z4617" s="94">
        <v>1.2062102638284122</v>
      </c>
      <c r="AA4617" s="94">
        <v>1.3225813955952297</v>
      </c>
      <c r="AB4617" s="94">
        <v>1.3231918927310276</v>
      </c>
      <c r="AC4617" s="94">
        <v>1.2791210844986018</v>
      </c>
      <c r="AD4617" s="94">
        <v>1.1768469251519309</v>
      </c>
      <c r="AE4617" s="94">
        <v>1.0852488940542357</v>
      </c>
      <c r="AF4617" s="94">
        <v>1.1804070599508061</v>
      </c>
      <c r="AG4617" s="94">
        <v>1.0832973374839947</v>
      </c>
      <c r="AH4617" s="94">
        <v>1.0475359478032529</v>
      </c>
      <c r="AI4617" s="94">
        <v>1.1099207017280606</v>
      </c>
      <c r="AJ4617" s="94">
        <v>1.2367218048250361</v>
      </c>
      <c r="AK4617" s="94">
        <v>1.0837661156546683</v>
      </c>
      <c r="AL4617" s="94">
        <v>1.1921968870306465</v>
      </c>
      <c r="AM4617" s="94">
        <v>1.3710238263847425</v>
      </c>
      <c r="AN4617" s="94">
        <v>1.4103833515946336</v>
      </c>
      <c r="AO4617" s="94">
        <v>1.3611261140556898</v>
      </c>
      <c r="AP4617" s="94">
        <v>1.3817418612301477</v>
      </c>
      <c r="AQ4617" s="94">
        <v>1.3502448268458977</v>
      </c>
      <c r="AR4617" s="94">
        <v>1.3497986754671205</v>
      </c>
      <c r="AS4617" s="43">
        <f t="shared" si="124"/>
        <v>29.940833118894929</v>
      </c>
    </row>
    <row r="4618" spans="3:45">
      <c r="C4618" s="34">
        <v>552</v>
      </c>
      <c r="D4618" s="94">
        <v>3.3</v>
      </c>
      <c r="E4618" s="94">
        <v>3.3980377101453718</v>
      </c>
      <c r="F4618" s="94">
        <v>3.1251357150708445</v>
      </c>
      <c r="G4618" s="94">
        <v>3.3789257273182529</v>
      </c>
      <c r="H4618" s="94">
        <v>3.4819123873390287</v>
      </c>
      <c r="I4618" s="94">
        <v>3.5316476640786174</v>
      </c>
      <c r="J4618" s="94">
        <v>3.1583200051256028</v>
      </c>
      <c r="K4618" s="94">
        <v>3.4167809863068985</v>
      </c>
      <c r="L4618" s="94">
        <v>3.4061793137026419</v>
      </c>
      <c r="M4618" s="94">
        <v>3.5288869064525654</v>
      </c>
      <c r="N4618" s="94">
        <v>3.7086511459531137</v>
      </c>
      <c r="O4618" s="94">
        <v>3.6220873035691805</v>
      </c>
      <c r="P4618" s="94">
        <v>3.6856490401208459</v>
      </c>
      <c r="Q4618" s="94">
        <v>3.8015178247002459</v>
      </c>
      <c r="R4618" s="94">
        <v>3.6618653338082883</v>
      </c>
      <c r="S4618" s="94">
        <v>3.6124715804245717</v>
      </c>
      <c r="T4618" s="94">
        <v>3.5474246698729015</v>
      </c>
      <c r="U4618" s="94">
        <v>3.4408375319409705</v>
      </c>
      <c r="V4618" s="94">
        <v>3.082555685361601</v>
      </c>
      <c r="W4618" s="94">
        <v>2.686713620630639</v>
      </c>
      <c r="X4618" s="94">
        <v>2.4712076730750945</v>
      </c>
      <c r="Y4618" s="94">
        <v>2.4257058512524448</v>
      </c>
      <c r="Z4618" s="94">
        <v>2.4369183999965851</v>
      </c>
      <c r="AA4618" s="94">
        <v>2.5171111520989533</v>
      </c>
      <c r="AB4618" s="94">
        <v>2.7323718739601381</v>
      </c>
      <c r="AC4618" s="94">
        <v>2.736232708856865</v>
      </c>
      <c r="AD4618" s="94">
        <v>2.6023308653652988</v>
      </c>
      <c r="AE4618" s="94">
        <v>2.7442899696794458</v>
      </c>
      <c r="AF4618" s="94">
        <v>2.4983185241519399</v>
      </c>
      <c r="AG4618" s="94">
        <v>2.3278869850160997</v>
      </c>
      <c r="AH4618" s="94">
        <v>2.2738074203073952</v>
      </c>
      <c r="AI4618" s="94">
        <v>1.8934036451465281</v>
      </c>
      <c r="AJ4618" s="94">
        <v>1.8474771493968054</v>
      </c>
      <c r="AK4618" s="94">
        <v>1.7695221455475767</v>
      </c>
      <c r="AL4618" s="94">
        <v>1.7518508384667735</v>
      </c>
      <c r="AM4618" s="94">
        <v>1.7173691089334415</v>
      </c>
      <c r="AN4618" s="94">
        <v>1.7547057869358158</v>
      </c>
      <c r="AO4618" s="94">
        <v>1.4892869053677815</v>
      </c>
      <c r="AP4618" s="94">
        <v>1.3229799351608575</v>
      </c>
      <c r="AQ4618" s="94">
        <v>1.3342205222210402</v>
      </c>
      <c r="AR4618" s="94">
        <v>1.2921818659263882</v>
      </c>
      <c r="AS4618" s="43">
        <f t="shared" si="124"/>
        <v>46.917179156398035</v>
      </c>
    </row>
    <row r="4619" spans="3:45">
      <c r="C4619" s="34">
        <v>553</v>
      </c>
      <c r="D4619" s="94">
        <v>3.3</v>
      </c>
      <c r="E4619" s="94">
        <v>3.3416508192439176</v>
      </c>
      <c r="F4619" s="94">
        <v>3.5501855014120625</v>
      </c>
      <c r="G4619" s="94">
        <v>3.4125048193992016</v>
      </c>
      <c r="H4619" s="94">
        <v>3.5762453589977361</v>
      </c>
      <c r="I4619" s="94">
        <v>3.5047063383405828</v>
      </c>
      <c r="J4619" s="94">
        <v>3.4462654376844211</v>
      </c>
      <c r="K4619" s="94">
        <v>3.2546699340848533</v>
      </c>
      <c r="L4619" s="94">
        <v>3.0572279640839999</v>
      </c>
      <c r="M4619" s="94">
        <v>2.5897111563230522</v>
      </c>
      <c r="N4619" s="94">
        <v>2.552686309777549</v>
      </c>
      <c r="O4619" s="94">
        <v>2.8404585883100224</v>
      </c>
      <c r="P4619" s="94">
        <v>2.7189630083928598</v>
      </c>
      <c r="Q4619" s="94">
        <v>2.4239068514641717</v>
      </c>
      <c r="R4619" s="94">
        <v>2.2729307535734771</v>
      </c>
      <c r="S4619" s="94">
        <v>2.2275119583367959</v>
      </c>
      <c r="T4619" s="94">
        <v>2.0602181270327327</v>
      </c>
      <c r="U4619" s="94">
        <v>2.0082032915988526</v>
      </c>
      <c r="V4619" s="94">
        <v>1.789876504649859</v>
      </c>
      <c r="W4619" s="94">
        <v>1.7880010926180574</v>
      </c>
      <c r="X4619" s="94">
        <v>1.7313406387131467</v>
      </c>
      <c r="Y4619" s="94">
        <v>1.6819679030731858</v>
      </c>
      <c r="Z4619" s="94">
        <v>1.7278607624313902</v>
      </c>
      <c r="AA4619" s="94">
        <v>1.7664412509201195</v>
      </c>
      <c r="AB4619" s="94">
        <v>1.7553751758665301</v>
      </c>
      <c r="AC4619" s="94">
        <v>1.7546534034519756</v>
      </c>
      <c r="AD4619" s="94">
        <v>1.6910961923956549</v>
      </c>
      <c r="AE4619" s="94">
        <v>1.7089657100042199</v>
      </c>
      <c r="AF4619" s="94">
        <v>1.5760895496066432</v>
      </c>
      <c r="AG4619" s="94">
        <v>1.4696272531034091</v>
      </c>
      <c r="AH4619" s="94">
        <v>1.545161793398719</v>
      </c>
      <c r="AI4619" s="94">
        <v>1.4800674964405385</v>
      </c>
      <c r="AJ4619" s="94">
        <v>1.3129310109158669</v>
      </c>
      <c r="AK4619" s="94">
        <v>1.2769037010647395</v>
      </c>
      <c r="AL4619" s="94">
        <v>1.3915421618012553</v>
      </c>
      <c r="AM4619" s="94">
        <v>1.4647337125190567</v>
      </c>
      <c r="AN4619" s="94">
        <v>1.3480027271529151</v>
      </c>
      <c r="AO4619" s="94">
        <v>1.2390618463963605</v>
      </c>
      <c r="AP4619" s="94">
        <v>1.351598935731001</v>
      </c>
      <c r="AQ4619" s="94">
        <v>1.3024073275079318</v>
      </c>
      <c r="AR4619" s="94">
        <v>1.4024423711816481</v>
      </c>
      <c r="AS4619" s="43">
        <f t="shared" si="124"/>
        <v>39.432345526739148</v>
      </c>
    </row>
    <row r="4620" spans="3:45">
      <c r="C4620" s="34">
        <v>554</v>
      </c>
      <c r="D4620" s="94">
        <v>3.3</v>
      </c>
      <c r="E4620" s="94">
        <v>3.52361450995173</v>
      </c>
      <c r="F4620" s="94">
        <v>3.9447345803864597</v>
      </c>
      <c r="G4620" s="94">
        <v>4.0983950723079818</v>
      </c>
      <c r="H4620" s="94">
        <v>3.8111084121828305</v>
      </c>
      <c r="I4620" s="94">
        <v>3.1610081676590833</v>
      </c>
      <c r="J4620" s="94">
        <v>2.8434311534795276</v>
      </c>
      <c r="K4620" s="94">
        <v>2.6857060203205014</v>
      </c>
      <c r="L4620" s="94">
        <v>2.6589191574796995</v>
      </c>
      <c r="M4620" s="94">
        <v>2.506792067993953</v>
      </c>
      <c r="N4620" s="94">
        <v>2.6684953041197361</v>
      </c>
      <c r="O4620" s="94">
        <v>2.5118443099373313</v>
      </c>
      <c r="P4620" s="94">
        <v>2.3343913184242866</v>
      </c>
      <c r="Q4620" s="94">
        <v>2.4300899262209255</v>
      </c>
      <c r="R4620" s="94">
        <v>2.4714659615160581</v>
      </c>
      <c r="S4620" s="94">
        <v>2.4088822576212925</v>
      </c>
      <c r="T4620" s="94">
        <v>2.7898486439071304</v>
      </c>
      <c r="U4620" s="94">
        <v>2.8526573905725665</v>
      </c>
      <c r="V4620" s="94">
        <v>2.4670811863591928</v>
      </c>
      <c r="W4620" s="94">
        <v>2.2276000451079847</v>
      </c>
      <c r="X4620" s="94">
        <v>2.4653645162736124</v>
      </c>
      <c r="Y4620" s="94">
        <v>2.7231933005264524</v>
      </c>
      <c r="Z4620" s="94">
        <v>2.8284480026492798</v>
      </c>
      <c r="AA4620" s="94">
        <v>2.5646659260517723</v>
      </c>
      <c r="AB4620" s="94">
        <v>2.279242991599348</v>
      </c>
      <c r="AC4620" s="94">
        <v>2.7727830343227273</v>
      </c>
      <c r="AD4620" s="94">
        <v>2.6948238398365816</v>
      </c>
      <c r="AE4620" s="94">
        <v>2.7099453386717265</v>
      </c>
      <c r="AF4620" s="94">
        <v>2.6212424884471446</v>
      </c>
      <c r="AG4620" s="94">
        <v>2.5956727910674631</v>
      </c>
      <c r="AH4620" s="94">
        <v>2.69458699873881</v>
      </c>
      <c r="AI4620" s="94">
        <v>2.6663967272872546</v>
      </c>
      <c r="AJ4620" s="94">
        <v>2.9976848001342211</v>
      </c>
      <c r="AK4620" s="94">
        <v>2.9839581625002065</v>
      </c>
      <c r="AL4620" s="94">
        <v>2.7124899020495499</v>
      </c>
      <c r="AM4620" s="94">
        <v>2.4534052297855471</v>
      </c>
      <c r="AN4620" s="94">
        <v>2.6350941090348274</v>
      </c>
      <c r="AO4620" s="94">
        <v>2.5075733128896673</v>
      </c>
      <c r="AP4620" s="94">
        <v>2.5558506878785661</v>
      </c>
      <c r="AQ4620" s="94">
        <v>2.37801040024948</v>
      </c>
      <c r="AR4620" s="94">
        <v>2.4380497203839382</v>
      </c>
      <c r="AS4620" s="43">
        <f t="shared" si="124"/>
        <v>43.931646172570872</v>
      </c>
    </row>
    <row r="4621" spans="3:45">
      <c r="C4621" s="34">
        <v>555</v>
      </c>
      <c r="D4621" s="94">
        <v>3.3</v>
      </c>
      <c r="E4621" s="94">
        <v>3.2608823411894554</v>
      </c>
      <c r="F4621" s="94">
        <v>3.4567654645941492</v>
      </c>
      <c r="G4621" s="94">
        <v>3.5114729302669976</v>
      </c>
      <c r="H4621" s="94">
        <v>3.2375709525372089</v>
      </c>
      <c r="I4621" s="94">
        <v>3.1652250412694589</v>
      </c>
      <c r="J4621" s="94">
        <v>3.2417792944603567</v>
      </c>
      <c r="K4621" s="94">
        <v>3.0266045977983604</v>
      </c>
      <c r="L4621" s="94">
        <v>2.9898047121230151</v>
      </c>
      <c r="M4621" s="94">
        <v>3.0082177055845518</v>
      </c>
      <c r="N4621" s="94">
        <v>3.1940031259193953</v>
      </c>
      <c r="O4621" s="94">
        <v>3.116169065142107</v>
      </c>
      <c r="P4621" s="94">
        <v>2.8009535100159262</v>
      </c>
      <c r="Q4621" s="94">
        <v>2.4823358720609638</v>
      </c>
      <c r="R4621" s="94">
        <v>2.3116028526721677</v>
      </c>
      <c r="S4621" s="94">
        <v>2.6311355172777886</v>
      </c>
      <c r="T4621" s="94">
        <v>2.4865957892916604</v>
      </c>
      <c r="U4621" s="94">
        <v>2.3364914228430291</v>
      </c>
      <c r="V4621" s="94">
        <v>2.2547655454711868</v>
      </c>
      <c r="W4621" s="94">
        <v>2.1022979108353512</v>
      </c>
      <c r="X4621" s="94">
        <v>2.0790252399037294</v>
      </c>
      <c r="Y4621" s="94">
        <v>1.9373227020366142</v>
      </c>
      <c r="Z4621" s="94">
        <v>1.8748185352756792</v>
      </c>
      <c r="AA4621" s="94">
        <v>1.7587102509633039</v>
      </c>
      <c r="AB4621" s="94">
        <v>1.7481409644052726</v>
      </c>
      <c r="AC4621" s="94">
        <v>1.8834043121351793</v>
      </c>
      <c r="AD4621" s="94">
        <v>1.7426105967659316</v>
      </c>
      <c r="AE4621" s="94">
        <v>1.9900175741444674</v>
      </c>
      <c r="AF4621" s="94">
        <v>1.830353062323808</v>
      </c>
      <c r="AG4621" s="94">
        <v>1.906880984889759</v>
      </c>
      <c r="AH4621" s="94">
        <v>1.9226742299868431</v>
      </c>
      <c r="AI4621" s="94">
        <v>2.0131530578512757</v>
      </c>
      <c r="AJ4621" s="94">
        <v>1.7951809421009786</v>
      </c>
      <c r="AK4621" s="94">
        <v>1.5266004717406254</v>
      </c>
      <c r="AL4621" s="94">
        <v>1.5028541519579985</v>
      </c>
      <c r="AM4621" s="94">
        <v>1.6542542377107039</v>
      </c>
      <c r="AN4621" s="94">
        <v>1.5240899820394009</v>
      </c>
      <c r="AO4621" s="94">
        <v>1.4862702042413001</v>
      </c>
      <c r="AP4621" s="94">
        <v>1.5681295728311171</v>
      </c>
      <c r="AQ4621" s="94">
        <v>1.5391478879118801</v>
      </c>
      <c r="AR4621" s="94">
        <v>1.4568347246008553</v>
      </c>
      <c r="AS4621" s="43">
        <f t="shared" si="124"/>
        <v>40.794002612398145</v>
      </c>
    </row>
    <row r="4622" spans="3:45">
      <c r="C4622" s="34">
        <v>556</v>
      </c>
      <c r="D4622" s="94">
        <v>3.3</v>
      </c>
      <c r="E4622" s="94">
        <v>3.1205145978662108</v>
      </c>
      <c r="F4622" s="94">
        <v>3.3231068542160087</v>
      </c>
      <c r="G4622" s="94">
        <v>2.9779099423228619</v>
      </c>
      <c r="H4622" s="94">
        <v>2.9666992704650221</v>
      </c>
      <c r="I4622" s="94">
        <v>3.0729764504149935</v>
      </c>
      <c r="J4622" s="94">
        <v>3.2048269950422887</v>
      </c>
      <c r="K4622" s="94">
        <v>3.5320570673861731</v>
      </c>
      <c r="L4622" s="94">
        <v>3.2962448418826069</v>
      </c>
      <c r="M4622" s="94">
        <v>2.93697416997894</v>
      </c>
      <c r="N4622" s="94">
        <v>2.5954693661748194</v>
      </c>
      <c r="O4622" s="94">
        <v>2.4287821906468481</v>
      </c>
      <c r="P4622" s="94">
        <v>2.3962473312390813</v>
      </c>
      <c r="Q4622" s="94">
        <v>2.1927484974085787</v>
      </c>
      <c r="R4622" s="94">
        <v>1.9866132258123892</v>
      </c>
      <c r="S4622" s="94">
        <v>1.7393495739614264</v>
      </c>
      <c r="T4622" s="94">
        <v>1.6911568734421532</v>
      </c>
      <c r="U4622" s="94">
        <v>1.50894271398588</v>
      </c>
      <c r="V4622" s="94">
        <v>1.495966263671298</v>
      </c>
      <c r="W4622" s="94">
        <v>1.3138155545633261</v>
      </c>
      <c r="X4622" s="94">
        <v>1.2769413201404196</v>
      </c>
      <c r="Y4622" s="94">
        <v>1.3188289921567757</v>
      </c>
      <c r="Z4622" s="94">
        <v>1.2232290273832789</v>
      </c>
      <c r="AA4622" s="94">
        <v>1.0951590694903541</v>
      </c>
      <c r="AB4622" s="94">
        <v>1.0297144032974601</v>
      </c>
      <c r="AC4622" s="94">
        <v>1.1355240980581669</v>
      </c>
      <c r="AD4622" s="94">
        <v>1.1150220510119366</v>
      </c>
      <c r="AE4622" s="94">
        <v>1.096636852236792</v>
      </c>
      <c r="AF4622" s="94">
        <v>1.1878080779287326</v>
      </c>
      <c r="AG4622" s="94">
        <v>1.1861784564767239</v>
      </c>
      <c r="AH4622" s="94">
        <v>1.284630506209093</v>
      </c>
      <c r="AI4622" s="94">
        <v>1.3281956999307341</v>
      </c>
      <c r="AJ4622" s="94">
        <v>1.3956027963385054</v>
      </c>
      <c r="AK4622" s="94">
        <v>1.3778193881855989</v>
      </c>
      <c r="AL4622" s="94">
        <v>1.2944035494834554</v>
      </c>
      <c r="AM4622" s="94">
        <v>1.4671830821170537</v>
      </c>
      <c r="AN4622" s="94">
        <v>1.4222727470861085</v>
      </c>
      <c r="AO4622" s="94">
        <v>1.4983346663330985</v>
      </c>
      <c r="AP4622" s="94">
        <v>1.6017349906375602</v>
      </c>
      <c r="AQ4622" s="94">
        <v>1.5850654014355832</v>
      </c>
      <c r="AR4622" s="94">
        <v>1.4808701268759128</v>
      </c>
      <c r="AS4622" s="43">
        <f t="shared" si="124"/>
        <v>35.881801316698201</v>
      </c>
    </row>
    <row r="4623" spans="3:45">
      <c r="C4623" s="34">
        <v>557</v>
      </c>
      <c r="D4623" s="94">
        <v>3.3</v>
      </c>
      <c r="E4623" s="94">
        <v>2.6399516881564846</v>
      </c>
      <c r="F4623" s="94">
        <v>2.5565693831422136</v>
      </c>
      <c r="G4623" s="94">
        <v>2.4615255609926669</v>
      </c>
      <c r="H4623" s="94">
        <v>2.3283699067150834</v>
      </c>
      <c r="I4623" s="94">
        <v>2.1813223112735463</v>
      </c>
      <c r="J4623" s="94">
        <v>2.0638412085131823</v>
      </c>
      <c r="K4623" s="94">
        <v>1.9688926653387469</v>
      </c>
      <c r="L4623" s="94">
        <v>2.139270223740708</v>
      </c>
      <c r="M4623" s="94">
        <v>2.0419211116418681</v>
      </c>
      <c r="N4623" s="94">
        <v>2.1476364072330774</v>
      </c>
      <c r="O4623" s="94">
        <v>2.2996355191491191</v>
      </c>
      <c r="P4623" s="94">
        <v>2.2957456422753735</v>
      </c>
      <c r="Q4623" s="94">
        <v>2.3947326250251577</v>
      </c>
      <c r="R4623" s="94">
        <v>2.4357969529652927</v>
      </c>
      <c r="S4623" s="94">
        <v>2.3194498731248987</v>
      </c>
      <c r="T4623" s="94">
        <v>2.0752428387438688</v>
      </c>
      <c r="U4623" s="94">
        <v>2.1144687267400699</v>
      </c>
      <c r="V4623" s="94">
        <v>2.1298081623394576</v>
      </c>
      <c r="W4623" s="94">
        <v>1.785762130689224</v>
      </c>
      <c r="X4623" s="94">
        <v>1.5839595353535507</v>
      </c>
      <c r="Y4623" s="94">
        <v>1.6036327740199452</v>
      </c>
      <c r="Z4623" s="94">
        <v>1.4488051700850455</v>
      </c>
      <c r="AA4623" s="94">
        <v>1.5026583852683875</v>
      </c>
      <c r="AB4623" s="94">
        <v>1.4361263639277071</v>
      </c>
      <c r="AC4623" s="94">
        <v>1.3366610523395561</v>
      </c>
      <c r="AD4623" s="94">
        <v>1.4232450264345882</v>
      </c>
      <c r="AE4623" s="94">
        <v>1.3646816758947318</v>
      </c>
      <c r="AF4623" s="94">
        <v>1.4658284322717656</v>
      </c>
      <c r="AG4623" s="94">
        <v>1.4107556719178709</v>
      </c>
      <c r="AH4623" s="94">
        <v>1.4709592061785575</v>
      </c>
      <c r="AI4623" s="94">
        <v>1.2889848198372986</v>
      </c>
      <c r="AJ4623" s="94">
        <v>1.248872251735943</v>
      </c>
      <c r="AK4623" s="94">
        <v>1.3407190660081791</v>
      </c>
      <c r="AL4623" s="94">
        <v>1.3309316433166911</v>
      </c>
      <c r="AM4623" s="94">
        <v>1.2693906545154103</v>
      </c>
      <c r="AN4623" s="94">
        <v>1.1957816259631213</v>
      </c>
      <c r="AO4623" s="94">
        <v>1.1205284712060157</v>
      </c>
      <c r="AP4623" s="94">
        <v>1.1106264225497571</v>
      </c>
      <c r="AQ4623" s="94">
        <v>1.0067639262208821</v>
      </c>
      <c r="AR4623" s="94">
        <v>1.0401479641166926</v>
      </c>
      <c r="AS4623" s="43">
        <f t="shared" si="124"/>
        <v>31.689647546768445</v>
      </c>
    </row>
    <row r="4624" spans="3:45">
      <c r="C4624" s="34">
        <v>558</v>
      </c>
      <c r="D4624" s="94">
        <v>3.3</v>
      </c>
      <c r="E4624" s="94">
        <v>3.1519224692615699</v>
      </c>
      <c r="F4624" s="94">
        <v>3.079566218456574</v>
      </c>
      <c r="G4624" s="94">
        <v>2.8419074482118583</v>
      </c>
      <c r="H4624" s="94">
        <v>2.5318929162007984</v>
      </c>
      <c r="I4624" s="94">
        <v>2.3403698953350172</v>
      </c>
      <c r="J4624" s="94">
        <v>2.3257716561013222</v>
      </c>
      <c r="K4624" s="94">
        <v>2.2242093377236438</v>
      </c>
      <c r="L4624" s="94">
        <v>2.1329472749508995</v>
      </c>
      <c r="M4624" s="94">
        <v>1.850320641588147</v>
      </c>
      <c r="N4624" s="94">
        <v>1.7272146131623545</v>
      </c>
      <c r="O4624" s="94">
        <v>1.7291897372028588</v>
      </c>
      <c r="P4624" s="94">
        <v>1.9384644251417578</v>
      </c>
      <c r="Q4624" s="94">
        <v>2.2024501588551124</v>
      </c>
      <c r="R4624" s="94">
        <v>2.0071435401674247</v>
      </c>
      <c r="S4624" s="94">
        <v>1.8491031847238413</v>
      </c>
      <c r="T4624" s="94">
        <v>1.8987495197236759</v>
      </c>
      <c r="U4624" s="94">
        <v>1.9091417830862794</v>
      </c>
      <c r="V4624" s="94">
        <v>1.5829193477671435</v>
      </c>
      <c r="W4624" s="94">
        <v>1.5221726656542067</v>
      </c>
      <c r="X4624" s="94">
        <v>1.3470244979322112</v>
      </c>
      <c r="Y4624" s="94">
        <v>1.5515820514997281</v>
      </c>
      <c r="Z4624" s="94">
        <v>1.7928304158291424</v>
      </c>
      <c r="AA4624" s="94">
        <v>1.6196604868131259</v>
      </c>
      <c r="AB4624" s="94">
        <v>1.6301925421279762</v>
      </c>
      <c r="AC4624" s="94">
        <v>1.6034825349636688</v>
      </c>
      <c r="AD4624" s="94">
        <v>1.6975759723196597</v>
      </c>
      <c r="AE4624" s="94">
        <v>1.5584697640357164</v>
      </c>
      <c r="AF4624" s="94">
        <v>1.5222369757741194</v>
      </c>
      <c r="AG4624" s="94">
        <v>1.5314078376782134</v>
      </c>
      <c r="AH4624" s="94">
        <v>1.5201525281308732</v>
      </c>
      <c r="AI4624" s="94">
        <v>1.5187898274409561</v>
      </c>
      <c r="AJ4624" s="94">
        <v>1.4739985163305376</v>
      </c>
      <c r="AK4624" s="94">
        <v>1.5164877931978287</v>
      </c>
      <c r="AL4624" s="94">
        <v>1.3360368572817294</v>
      </c>
      <c r="AM4624" s="94">
        <v>1.2632515555937482</v>
      </c>
      <c r="AN4624" s="94">
        <v>1.0947494439620209</v>
      </c>
      <c r="AO4624" s="94">
        <v>1.1518268542025272</v>
      </c>
      <c r="AP4624" s="94">
        <v>1.1625207215216238</v>
      </c>
      <c r="AQ4624" s="94">
        <v>1.2236282348128396</v>
      </c>
      <c r="AR4624" s="94">
        <v>1.2217538263558281</v>
      </c>
      <c r="AS4624" s="43">
        <f t="shared" si="124"/>
        <v>32.256155392225978</v>
      </c>
    </row>
    <row r="4625" spans="3:45">
      <c r="C4625" s="34">
        <v>559</v>
      </c>
      <c r="D4625" s="94">
        <v>3.3</v>
      </c>
      <c r="E4625" s="94">
        <v>2.9812753520966484</v>
      </c>
      <c r="F4625" s="94">
        <v>3.0086984669256904</v>
      </c>
      <c r="G4625" s="94">
        <v>2.9525059545825112</v>
      </c>
      <c r="H4625" s="94">
        <v>2.9813904039964418</v>
      </c>
      <c r="I4625" s="94">
        <v>2.9833616688041973</v>
      </c>
      <c r="J4625" s="94">
        <v>2.8237412350114712</v>
      </c>
      <c r="K4625" s="94">
        <v>2.8841227577936692</v>
      </c>
      <c r="L4625" s="94">
        <v>2.7855657673781375</v>
      </c>
      <c r="M4625" s="94">
        <v>2.5808923834133828</v>
      </c>
      <c r="N4625" s="94">
        <v>2.3920179696918753</v>
      </c>
      <c r="O4625" s="94">
        <v>2.1856848273409537</v>
      </c>
      <c r="P4625" s="94">
        <v>2.1488879679162007</v>
      </c>
      <c r="Q4625" s="94">
        <v>2.1329761086531724</v>
      </c>
      <c r="R4625" s="94">
        <v>2.115091778931097</v>
      </c>
      <c r="S4625" s="94">
        <v>1.8584418692768105</v>
      </c>
      <c r="T4625" s="94">
        <v>2.0514367195545744</v>
      </c>
      <c r="U4625" s="94">
        <v>2.1438671950185082</v>
      </c>
      <c r="V4625" s="94">
        <v>1.9344140339027771</v>
      </c>
      <c r="W4625" s="94">
        <v>2.0204488159676788</v>
      </c>
      <c r="X4625" s="94">
        <v>1.8375358269756534</v>
      </c>
      <c r="Y4625" s="94">
        <v>1.8315753099543688</v>
      </c>
      <c r="Z4625" s="94">
        <v>1.8211047845352701</v>
      </c>
      <c r="AA4625" s="94">
        <v>1.6817638773642467</v>
      </c>
      <c r="AB4625" s="94">
        <v>1.7019902774485722</v>
      </c>
      <c r="AC4625" s="94">
        <v>1.7042418792720813</v>
      </c>
      <c r="AD4625" s="94">
        <v>1.5067733367489426</v>
      </c>
      <c r="AE4625" s="94">
        <v>1.5622209796048354</v>
      </c>
      <c r="AF4625" s="94">
        <v>1.6232777867542436</v>
      </c>
      <c r="AG4625" s="94">
        <v>1.9086083754854393</v>
      </c>
      <c r="AH4625" s="94">
        <v>1.905478629573452</v>
      </c>
      <c r="AI4625" s="94">
        <v>1.9765441648245237</v>
      </c>
      <c r="AJ4625" s="94">
        <v>1.8057239574904722</v>
      </c>
      <c r="AK4625" s="94">
        <v>1.5879592124346107</v>
      </c>
      <c r="AL4625" s="94">
        <v>1.5108790349316239</v>
      </c>
      <c r="AM4625" s="94">
        <v>1.3897338961365715</v>
      </c>
      <c r="AN4625" s="94">
        <v>1.4097225795037165</v>
      </c>
      <c r="AO4625" s="94">
        <v>1.4164197769864875</v>
      </c>
      <c r="AP4625" s="94">
        <v>1.354327858516337</v>
      </c>
      <c r="AQ4625" s="94">
        <v>1.2534640695265515</v>
      </c>
      <c r="AR4625" s="94">
        <v>1.2027177081562248</v>
      </c>
      <c r="AS4625" s="43">
        <f t="shared" si="124"/>
        <v>36.161628842898644</v>
      </c>
    </row>
    <row r="4626" spans="3:45">
      <c r="C4626" s="34">
        <v>560</v>
      </c>
      <c r="D4626" s="94">
        <v>3.3</v>
      </c>
      <c r="E4626" s="94">
        <v>2.7115246026263105</v>
      </c>
      <c r="F4626" s="94">
        <v>2.7190902046117924</v>
      </c>
      <c r="G4626" s="94">
        <v>2.716670169218157</v>
      </c>
      <c r="H4626" s="94">
        <v>2.5609803252299277</v>
      </c>
      <c r="I4626" s="94">
        <v>2.5283524790228298</v>
      </c>
      <c r="J4626" s="94">
        <v>2.4779980207896393</v>
      </c>
      <c r="K4626" s="94">
        <v>2.1564043013616638</v>
      </c>
      <c r="L4626" s="94">
        <v>2.1349962357285297</v>
      </c>
      <c r="M4626" s="94">
        <v>2.4329811861587012</v>
      </c>
      <c r="N4626" s="94">
        <v>2.4063155174642135</v>
      </c>
      <c r="O4626" s="94">
        <v>2.6191140155094224</v>
      </c>
      <c r="P4626" s="94">
        <v>2.5315714526055428</v>
      </c>
      <c r="Q4626" s="94">
        <v>2.4722734939480127</v>
      </c>
      <c r="R4626" s="94">
        <v>2.2650056829904281</v>
      </c>
      <c r="S4626" s="94">
        <v>2.1664180576332841</v>
      </c>
      <c r="T4626" s="94">
        <v>2.2837304386126878</v>
      </c>
      <c r="U4626" s="94">
        <v>2.5129183017673622</v>
      </c>
      <c r="V4626" s="94">
        <v>2.502616149931344</v>
      </c>
      <c r="W4626" s="94">
        <v>2.5393937488643914</v>
      </c>
      <c r="X4626" s="94">
        <v>2.1708568342663241</v>
      </c>
      <c r="Y4626" s="94">
        <v>2.1413696114725451</v>
      </c>
      <c r="Z4626" s="94">
        <v>1.9811016670379475</v>
      </c>
      <c r="AA4626" s="94">
        <v>1.683754855840367</v>
      </c>
      <c r="AB4626" s="94">
        <v>1.5950935095911885</v>
      </c>
      <c r="AC4626" s="94">
        <v>1.3543822422550718</v>
      </c>
      <c r="AD4626" s="94">
        <v>1.323194335395101</v>
      </c>
      <c r="AE4626" s="94">
        <v>1.1886472136147339</v>
      </c>
      <c r="AF4626" s="94">
        <v>1.1532710618084727</v>
      </c>
      <c r="AG4626" s="94">
        <v>1.1198494061864892</v>
      </c>
      <c r="AH4626" s="94">
        <v>1.1065759454999271</v>
      </c>
      <c r="AI4626" s="94">
        <v>1.0435435188688711</v>
      </c>
      <c r="AJ4626" s="94">
        <v>1.0672270656138623</v>
      </c>
      <c r="AK4626" s="94">
        <v>1.1342657200457849</v>
      </c>
      <c r="AL4626" s="94">
        <v>1.1230227962115338</v>
      </c>
      <c r="AM4626" s="94">
        <v>1.1133510148295387</v>
      </c>
      <c r="AN4626" s="94">
        <v>1.0978227117927422</v>
      </c>
      <c r="AO4626" s="94">
        <v>0.98416775017032887</v>
      </c>
      <c r="AP4626" s="94">
        <v>1.1061777335391374</v>
      </c>
      <c r="AQ4626" s="94">
        <v>1.1163664196195551</v>
      </c>
      <c r="AR4626" s="94">
        <v>1.0403069425255687</v>
      </c>
      <c r="AS4626" s="43">
        <f t="shared" si="124"/>
        <v>34.148716939702673</v>
      </c>
    </row>
    <row r="4627" spans="3:45">
      <c r="C4627" s="34">
        <v>561</v>
      </c>
      <c r="D4627" s="94">
        <v>3.3</v>
      </c>
      <c r="E4627" s="94">
        <v>2.8352155137876749</v>
      </c>
      <c r="F4627" s="94">
        <v>3.0252200243321443</v>
      </c>
      <c r="G4627" s="94">
        <v>2.9131226364343412</v>
      </c>
      <c r="H4627" s="94">
        <v>3.0442293608182993</v>
      </c>
      <c r="I4627" s="94">
        <v>2.6609927105350462</v>
      </c>
      <c r="J4627" s="94">
        <v>2.649178136322544</v>
      </c>
      <c r="K4627" s="94">
        <v>2.3605433460288867</v>
      </c>
      <c r="L4627" s="94">
        <v>2.042014167569862</v>
      </c>
      <c r="M4627" s="94">
        <v>1.9308589341625442</v>
      </c>
      <c r="N4627" s="94">
        <v>1.9384800322880973</v>
      </c>
      <c r="O4627" s="94">
        <v>1.7367830397046768</v>
      </c>
      <c r="P4627" s="94">
        <v>1.6432124769978396</v>
      </c>
      <c r="Q4627" s="94">
        <v>1.5809453991284061</v>
      </c>
      <c r="R4627" s="94">
        <v>1.582456669963926</v>
      </c>
      <c r="S4627" s="94">
        <v>1.4066227972650704</v>
      </c>
      <c r="T4627" s="94">
        <v>1.3497520329083357</v>
      </c>
      <c r="U4627" s="94">
        <v>1.402791228891122</v>
      </c>
      <c r="V4627" s="94">
        <v>1.2536521035123283</v>
      </c>
      <c r="W4627" s="94">
        <v>1.3394046399786841</v>
      </c>
      <c r="X4627" s="94">
        <v>1.3228222765459876</v>
      </c>
      <c r="Y4627" s="94">
        <v>1.323090811586414</v>
      </c>
      <c r="Z4627" s="94">
        <v>1.2903529863365242</v>
      </c>
      <c r="AA4627" s="94">
        <v>1.3967943049305591</v>
      </c>
      <c r="AB4627" s="94">
        <v>1.2496787199521213</v>
      </c>
      <c r="AC4627" s="94">
        <v>1.2428706781294143</v>
      </c>
      <c r="AD4627" s="94">
        <v>1.2953881352482886</v>
      </c>
      <c r="AE4627" s="94">
        <v>1.2740070605093539</v>
      </c>
      <c r="AF4627" s="94">
        <v>1.2090185872767409</v>
      </c>
      <c r="AG4627" s="94">
        <v>1.2107594844612366</v>
      </c>
      <c r="AH4627" s="94">
        <v>1.2221354156537731</v>
      </c>
      <c r="AI4627" s="94">
        <v>1.3164580986340295</v>
      </c>
      <c r="AJ4627" s="94">
        <v>1.3020653062739611</v>
      </c>
      <c r="AK4627" s="94">
        <v>1.2537139826812249</v>
      </c>
      <c r="AL4627" s="94">
        <v>1.1650537099609606</v>
      </c>
      <c r="AM4627" s="94">
        <v>1.1206239052407725</v>
      </c>
      <c r="AN4627" s="94">
        <v>1.036869878485738</v>
      </c>
      <c r="AO4627" s="94">
        <v>1.0290032614671316</v>
      </c>
      <c r="AP4627" s="94">
        <v>1.0477540855567287</v>
      </c>
      <c r="AQ4627" s="94">
        <v>1.0722002202138781</v>
      </c>
      <c r="AR4627" s="94">
        <v>1.1735178508352702</v>
      </c>
      <c r="AS4627" s="43">
        <f t="shared" si="124"/>
        <v>30.817034951085713</v>
      </c>
    </row>
    <row r="4628" spans="3:45">
      <c r="C4628" s="34">
        <v>562</v>
      </c>
      <c r="D4628" s="94">
        <v>3.3</v>
      </c>
      <c r="E4628" s="94">
        <v>3.2604241917766408</v>
      </c>
      <c r="F4628" s="94">
        <v>3.0817148953230578</v>
      </c>
      <c r="G4628" s="94">
        <v>2.7390890610878551</v>
      </c>
      <c r="H4628" s="94">
        <v>2.535279235996394</v>
      </c>
      <c r="I4628" s="94">
        <v>2.5327691824526268</v>
      </c>
      <c r="J4628" s="94">
        <v>2.6888555875404663</v>
      </c>
      <c r="K4628" s="94">
        <v>2.7887841729107903</v>
      </c>
      <c r="L4628" s="94">
        <v>2.8062313316433203</v>
      </c>
      <c r="M4628" s="94">
        <v>2.9375554117831828</v>
      </c>
      <c r="N4628" s="94">
        <v>2.6564605584717755</v>
      </c>
      <c r="O4628" s="94">
        <v>2.6948416966943616</v>
      </c>
      <c r="P4628" s="94">
        <v>2.5101702536559585</v>
      </c>
      <c r="Q4628" s="94">
        <v>2.7346561336583184</v>
      </c>
      <c r="R4628" s="94">
        <v>2.73944714671544</v>
      </c>
      <c r="S4628" s="94">
        <v>3.2688710637209923</v>
      </c>
      <c r="T4628" s="94">
        <v>3.372390881236603</v>
      </c>
      <c r="U4628" s="94">
        <v>3.3676382390754016</v>
      </c>
      <c r="V4628" s="94">
        <v>3.4761777498535977</v>
      </c>
      <c r="W4628" s="94">
        <v>3.2622970302398668</v>
      </c>
      <c r="X4628" s="94">
        <v>3.4648857328081712</v>
      </c>
      <c r="Y4628" s="94">
        <v>3.2975831926019765</v>
      </c>
      <c r="Z4628" s="94">
        <v>3.3777424436869374</v>
      </c>
      <c r="AA4628" s="94">
        <v>3.5851538733061545</v>
      </c>
      <c r="AB4628" s="94">
        <v>3.1976818273752139</v>
      </c>
      <c r="AC4628" s="94">
        <v>2.7360857885112146</v>
      </c>
      <c r="AD4628" s="94">
        <v>2.6485939350237127</v>
      </c>
      <c r="AE4628" s="94">
        <v>2.5643222948592874</v>
      </c>
      <c r="AF4628" s="94">
        <v>2.3705042052456013</v>
      </c>
      <c r="AG4628" s="94">
        <v>2.2925321699292311</v>
      </c>
      <c r="AH4628" s="94">
        <v>2.3118348219687754</v>
      </c>
      <c r="AI4628" s="94">
        <v>2.1299487569122437</v>
      </c>
      <c r="AJ4628" s="94">
        <v>1.8962897682970126</v>
      </c>
      <c r="AK4628" s="94">
        <v>1.7760237695927754</v>
      </c>
      <c r="AL4628" s="94">
        <v>1.6442399343955605</v>
      </c>
      <c r="AM4628" s="94">
        <v>1.5089818796577403</v>
      </c>
      <c r="AN4628" s="94">
        <v>1.5895285166159909</v>
      </c>
      <c r="AO4628" s="94">
        <v>1.603255218551167</v>
      </c>
      <c r="AP4628" s="94">
        <v>1.6842202191334732</v>
      </c>
      <c r="AQ4628" s="94">
        <v>1.5551207427259421</v>
      </c>
      <c r="AR4628" s="94">
        <v>1.6583463686644189</v>
      </c>
      <c r="AS4628" s="43">
        <f t="shared" si="124"/>
        <v>42.325310763876914</v>
      </c>
    </row>
    <row r="4629" spans="3:45">
      <c r="C4629" s="34">
        <v>563</v>
      </c>
      <c r="D4629" s="94">
        <v>3.3</v>
      </c>
      <c r="E4629" s="94">
        <v>3.2386616960321111</v>
      </c>
      <c r="F4629" s="94">
        <v>3.4466662992776071</v>
      </c>
      <c r="G4629" s="94">
        <v>3.5152555390787201</v>
      </c>
      <c r="H4629" s="94">
        <v>3.54292858628722</v>
      </c>
      <c r="I4629" s="94">
        <v>3.5705519548948619</v>
      </c>
      <c r="J4629" s="94">
        <v>3.2408189927567284</v>
      </c>
      <c r="K4629" s="94">
        <v>3.2379494459425802</v>
      </c>
      <c r="L4629" s="94">
        <v>3.2307478168232846</v>
      </c>
      <c r="M4629" s="94">
        <v>3.0535644006519851</v>
      </c>
      <c r="N4629" s="94">
        <v>3.2936935287538636</v>
      </c>
      <c r="O4629" s="94">
        <v>4.2624411101064652</v>
      </c>
      <c r="P4629" s="94">
        <v>4.6911617010539368</v>
      </c>
      <c r="Q4629" s="94">
        <v>4.8501364665584141</v>
      </c>
      <c r="R4629" s="94">
        <v>4.6519715834772022</v>
      </c>
      <c r="S4629" s="94">
        <v>4.4252265484019144</v>
      </c>
      <c r="T4629" s="94">
        <v>4.9744818566777731</v>
      </c>
      <c r="U4629" s="94">
        <v>4.65217666848769</v>
      </c>
      <c r="V4629" s="94">
        <v>4.6863253605546022</v>
      </c>
      <c r="W4629" s="94">
        <v>4.0876810265844821</v>
      </c>
      <c r="X4629" s="94">
        <v>3.8538230000507854</v>
      </c>
      <c r="Y4629" s="94">
        <v>3.620261520327992</v>
      </c>
      <c r="Z4629" s="94">
        <v>3.5387141692287889</v>
      </c>
      <c r="AA4629" s="94">
        <v>3.5716651724949631</v>
      </c>
      <c r="AB4629" s="94">
        <v>3.1861185959837668</v>
      </c>
      <c r="AC4629" s="94">
        <v>3.171739285046864</v>
      </c>
      <c r="AD4629" s="94">
        <v>2.8819483136818507</v>
      </c>
      <c r="AE4629" s="94">
        <v>3.2342321449444924</v>
      </c>
      <c r="AF4629" s="94">
        <v>2.768185817801863</v>
      </c>
      <c r="AG4629" s="94">
        <v>2.7209807536977819</v>
      </c>
      <c r="AH4629" s="94">
        <v>2.690266897731882</v>
      </c>
      <c r="AI4629" s="94">
        <v>2.5522012135644685</v>
      </c>
      <c r="AJ4629" s="94">
        <v>2.3724849841775053</v>
      </c>
      <c r="AK4629" s="94">
        <v>2.2827854636161966</v>
      </c>
      <c r="AL4629" s="94">
        <v>2.1759999516746609</v>
      </c>
      <c r="AM4629" s="94">
        <v>2.3408091210513207</v>
      </c>
      <c r="AN4629" s="94">
        <v>2.1607606534158843</v>
      </c>
      <c r="AO4629" s="94">
        <v>2.0153602636067709</v>
      </c>
      <c r="AP4629" s="94">
        <v>1.9689450553555241</v>
      </c>
      <c r="AQ4629" s="94">
        <v>1.7877059578350991</v>
      </c>
      <c r="AR4629" s="94">
        <v>1.863462453801908</v>
      </c>
      <c r="AS4629" s="43">
        <f t="shared" si="124"/>
        <v>52.84702367365545</v>
      </c>
    </row>
    <row r="4630" spans="3:45">
      <c r="C4630" s="34">
        <v>564</v>
      </c>
      <c r="D4630" s="94">
        <v>3.3</v>
      </c>
      <c r="E4630" s="94">
        <v>3.4412878061196368</v>
      </c>
      <c r="F4630" s="94">
        <v>3.7287475908428722</v>
      </c>
      <c r="G4630" s="94">
        <v>4.0203267341356375</v>
      </c>
      <c r="H4630" s="94">
        <v>3.6414686677766324</v>
      </c>
      <c r="I4630" s="94">
        <v>3.4369837616051906</v>
      </c>
      <c r="J4630" s="94">
        <v>3.3766525636712403</v>
      </c>
      <c r="K4630" s="94">
        <v>3.2557912011056622</v>
      </c>
      <c r="L4630" s="94">
        <v>3.0676349444421365</v>
      </c>
      <c r="M4630" s="94">
        <v>3.436828662593141</v>
      </c>
      <c r="N4630" s="94">
        <v>3.3009392581846848</v>
      </c>
      <c r="O4630" s="94">
        <v>3.4567791693058947</v>
      </c>
      <c r="P4630" s="94">
        <v>3.0972793644555541</v>
      </c>
      <c r="Q4630" s="94">
        <v>3.133427950272087</v>
      </c>
      <c r="R4630" s="94">
        <v>3.2864809126777113</v>
      </c>
      <c r="S4630" s="94">
        <v>3.4561854114393409</v>
      </c>
      <c r="T4630" s="94">
        <v>3.2723220908243933</v>
      </c>
      <c r="U4630" s="94">
        <v>3.1752164395988678</v>
      </c>
      <c r="V4630" s="94">
        <v>2.9130440380973965</v>
      </c>
      <c r="W4630" s="94">
        <v>3.116691198491667</v>
      </c>
      <c r="X4630" s="94">
        <v>3.1385600666542244</v>
      </c>
      <c r="Y4630" s="94">
        <v>3.0324486475151922</v>
      </c>
      <c r="Z4630" s="94">
        <v>2.9467888995162452</v>
      </c>
      <c r="AA4630" s="94">
        <v>2.8802548811027577</v>
      </c>
      <c r="AB4630" s="94">
        <v>2.8033793805148095</v>
      </c>
      <c r="AC4630" s="94">
        <v>2.5034479076879985</v>
      </c>
      <c r="AD4630" s="94">
        <v>2.3385011385132479</v>
      </c>
      <c r="AE4630" s="94">
        <v>2.1745498874093072</v>
      </c>
      <c r="AF4630" s="94">
        <v>1.993780613378725</v>
      </c>
      <c r="AG4630" s="94">
        <v>2.0456776707942352</v>
      </c>
      <c r="AH4630" s="94">
        <v>1.9781177310785858</v>
      </c>
      <c r="AI4630" s="94">
        <v>2.0305888534296734</v>
      </c>
      <c r="AJ4630" s="94">
        <v>1.9929288559335179</v>
      </c>
      <c r="AK4630" s="94">
        <v>2.099802169454299</v>
      </c>
      <c r="AL4630" s="94">
        <v>2.0966752001619247</v>
      </c>
      <c r="AM4630" s="94">
        <v>2.0577336485595614</v>
      </c>
      <c r="AN4630" s="94">
        <v>2.0343124225445455</v>
      </c>
      <c r="AO4630" s="94">
        <v>1.9615900715981978</v>
      </c>
      <c r="AP4630" s="94">
        <v>1.7345458342084121</v>
      </c>
      <c r="AQ4630" s="94">
        <v>1.5983153628039668</v>
      </c>
      <c r="AR4630" s="94">
        <v>1.5842238308354286</v>
      </c>
      <c r="AS4630" s="43">
        <f t="shared" si="124"/>
        <v>47.161409004396837</v>
      </c>
    </row>
    <row r="4631" spans="3:45">
      <c r="C4631" s="34">
        <v>565</v>
      </c>
      <c r="D4631" s="94">
        <v>3.3</v>
      </c>
      <c r="E4631" s="94">
        <v>3.1013557082577088</v>
      </c>
      <c r="F4631" s="94">
        <v>2.7800311413638346</v>
      </c>
      <c r="G4631" s="94">
        <v>2.580209891557995</v>
      </c>
      <c r="H4631" s="94">
        <v>2.4987758682111507</v>
      </c>
      <c r="I4631" s="94">
        <v>2.0829069452953992</v>
      </c>
      <c r="J4631" s="94">
        <v>2.192454892626984</v>
      </c>
      <c r="K4631" s="94">
        <v>2.0133999724803355</v>
      </c>
      <c r="L4631" s="94">
        <v>1.9082860767393968</v>
      </c>
      <c r="M4631" s="94">
        <v>1.9984841946792848</v>
      </c>
      <c r="N4631" s="94">
        <v>2.0954003639204068</v>
      </c>
      <c r="O4631" s="94">
        <v>2.2398645188077855</v>
      </c>
      <c r="P4631" s="94">
        <v>2.0573882415638547</v>
      </c>
      <c r="Q4631" s="94">
        <v>2.1564830256600303</v>
      </c>
      <c r="R4631" s="94">
        <v>1.9097510171138261</v>
      </c>
      <c r="S4631" s="94">
        <v>1.9283684057868953</v>
      </c>
      <c r="T4631" s="94">
        <v>1.8575438743557484</v>
      </c>
      <c r="U4631" s="94">
        <v>1.9153040570597959</v>
      </c>
      <c r="V4631" s="94">
        <v>1.9578522411649439</v>
      </c>
      <c r="W4631" s="94">
        <v>1.9034021127591492</v>
      </c>
      <c r="X4631" s="94">
        <v>1.7290106950070296</v>
      </c>
      <c r="Y4631" s="94">
        <v>1.5104001622825021</v>
      </c>
      <c r="Z4631" s="94">
        <v>1.532924711324041</v>
      </c>
      <c r="AA4631" s="94">
        <v>1.702423165078284</v>
      </c>
      <c r="AB4631" s="94">
        <v>1.5739777474406389</v>
      </c>
      <c r="AC4631" s="94">
        <v>1.6378699417835041</v>
      </c>
      <c r="AD4631" s="94">
        <v>1.7943140577992949</v>
      </c>
      <c r="AE4631" s="94">
        <v>1.816585480937166</v>
      </c>
      <c r="AF4631" s="94">
        <v>1.809052331405602</v>
      </c>
      <c r="AG4631" s="94">
        <v>1.7969513980870295</v>
      </c>
      <c r="AH4631" s="94">
        <v>1.7148269072321729</v>
      </c>
      <c r="AI4631" s="94">
        <v>1.7255544459942167</v>
      </c>
      <c r="AJ4631" s="94">
        <v>1.8633514037858638</v>
      </c>
      <c r="AK4631" s="94">
        <v>1.70100410394073</v>
      </c>
      <c r="AL4631" s="94">
        <v>1.795825156703172</v>
      </c>
      <c r="AM4631" s="94">
        <v>1.8000041000755063</v>
      </c>
      <c r="AN4631" s="94">
        <v>1.68573311744348</v>
      </c>
      <c r="AO4631" s="94">
        <v>1.9322190993134554</v>
      </c>
      <c r="AP4631" s="94">
        <v>1.9976369479156335</v>
      </c>
      <c r="AQ4631" s="94">
        <v>1.9123847726875161</v>
      </c>
      <c r="AR4631" s="94">
        <v>1.7475613828392014</v>
      </c>
      <c r="AS4631" s="43">
        <f t="shared" si="124"/>
        <v>32.790588895335802</v>
      </c>
    </row>
    <row r="4632" spans="3:45">
      <c r="C4632" s="34">
        <v>566</v>
      </c>
      <c r="D4632" s="94">
        <v>3.3</v>
      </c>
      <c r="E4632" s="94">
        <v>3.4416847625683982</v>
      </c>
      <c r="F4632" s="94">
        <v>3.2950098252083317</v>
      </c>
      <c r="G4632" s="94">
        <v>2.8046235414219272</v>
      </c>
      <c r="H4632" s="94">
        <v>3.0067538828572014</v>
      </c>
      <c r="I4632" s="94">
        <v>3.1665718122257842</v>
      </c>
      <c r="J4632" s="94">
        <v>3.2842709426363084</v>
      </c>
      <c r="K4632" s="94">
        <v>3.4245169839681688</v>
      </c>
      <c r="L4632" s="94">
        <v>3.2817951210944449</v>
      </c>
      <c r="M4632" s="94">
        <v>3.0175955180824801</v>
      </c>
      <c r="N4632" s="94">
        <v>3.1769266146570541</v>
      </c>
      <c r="O4632" s="94">
        <v>3.2769108282193988</v>
      </c>
      <c r="P4632" s="94">
        <v>3.4057354090899672</v>
      </c>
      <c r="Q4632" s="94">
        <v>3.7575894562749292</v>
      </c>
      <c r="R4632" s="94">
        <v>2.993740037801691</v>
      </c>
      <c r="S4632" s="94">
        <v>3.0256457997497019</v>
      </c>
      <c r="T4632" s="94">
        <v>2.9216604459889561</v>
      </c>
      <c r="U4632" s="94">
        <v>2.9603575341578749</v>
      </c>
      <c r="V4632" s="94">
        <v>2.8795587570016852</v>
      </c>
      <c r="W4632" s="94">
        <v>2.87746351681227</v>
      </c>
      <c r="X4632" s="94">
        <v>2.6236096302334362</v>
      </c>
      <c r="Y4632" s="94">
        <v>2.6044469291104009</v>
      </c>
      <c r="Z4632" s="94">
        <v>2.7985294827035325</v>
      </c>
      <c r="AA4632" s="94">
        <v>3.2076812389680076</v>
      </c>
      <c r="AB4632" s="94">
        <v>2.968435951614905</v>
      </c>
      <c r="AC4632" s="94">
        <v>3.1819639019218098</v>
      </c>
      <c r="AD4632" s="94">
        <v>2.9632751901648837</v>
      </c>
      <c r="AE4632" s="94">
        <v>2.807425736145071</v>
      </c>
      <c r="AF4632" s="94">
        <v>2.7822107526303763</v>
      </c>
      <c r="AG4632" s="94">
        <v>2.4536150988072758</v>
      </c>
      <c r="AH4632" s="94">
        <v>2.7714536200805364</v>
      </c>
      <c r="AI4632" s="94">
        <v>2.8306828694657642</v>
      </c>
      <c r="AJ4632" s="94">
        <v>2.8237949090125554</v>
      </c>
      <c r="AK4632" s="94">
        <v>2.5727214640879206</v>
      </c>
      <c r="AL4632" s="94">
        <v>2.5315278835464294</v>
      </c>
      <c r="AM4632" s="94">
        <v>2.4795041758928713</v>
      </c>
      <c r="AN4632" s="94">
        <v>2.5144590484434368</v>
      </c>
      <c r="AO4632" s="94">
        <v>2.4369894818219002</v>
      </c>
      <c r="AP4632" s="94">
        <v>2.2098295690918932</v>
      </c>
      <c r="AQ4632" s="94">
        <v>2.3104052165135958</v>
      </c>
      <c r="AR4632" s="94">
        <v>2.327958450645772</v>
      </c>
      <c r="AS4632" s="43">
        <f t="shared" si="124"/>
        <v>46.036157558061234</v>
      </c>
    </row>
    <row r="4633" spans="3:45">
      <c r="C4633" s="34">
        <v>567</v>
      </c>
      <c r="D4633" s="94">
        <v>3.3</v>
      </c>
      <c r="E4633" s="94">
        <v>3.4000924897735962</v>
      </c>
      <c r="F4633" s="94">
        <v>3.5261164140049721</v>
      </c>
      <c r="G4633" s="94">
        <v>3.5766380084680436</v>
      </c>
      <c r="H4633" s="94">
        <v>3.2481939829133633</v>
      </c>
      <c r="I4633" s="94">
        <v>3.8122895763378382</v>
      </c>
      <c r="J4633" s="94">
        <v>3.4714035259334213</v>
      </c>
      <c r="K4633" s="94">
        <v>3.636152977721256</v>
      </c>
      <c r="L4633" s="94">
        <v>3.8826358380591022</v>
      </c>
      <c r="M4633" s="94">
        <v>3.5379552234221894</v>
      </c>
      <c r="N4633" s="94">
        <v>3.7077834235535763</v>
      </c>
      <c r="O4633" s="94">
        <v>3.5096906782024302</v>
      </c>
      <c r="P4633" s="94">
        <v>3.6039346107618999</v>
      </c>
      <c r="Q4633" s="94">
        <v>3.633556021268431</v>
      </c>
      <c r="R4633" s="94">
        <v>3.3513713352832859</v>
      </c>
      <c r="S4633" s="94">
        <v>3.2963629710037812</v>
      </c>
      <c r="T4633" s="94">
        <v>2.9780282014799453</v>
      </c>
      <c r="U4633" s="94">
        <v>3.0801904809434824</v>
      </c>
      <c r="V4633" s="94">
        <v>3.0225946435069422</v>
      </c>
      <c r="W4633" s="94">
        <v>2.8424574857393456</v>
      </c>
      <c r="X4633" s="94">
        <v>2.6809231915951042</v>
      </c>
      <c r="Y4633" s="94">
        <v>2.9970115881793564</v>
      </c>
      <c r="Z4633" s="94">
        <v>2.6410087076600131</v>
      </c>
      <c r="AA4633" s="94">
        <v>2.8853400218362668</v>
      </c>
      <c r="AB4633" s="94">
        <v>3.0998507560322444</v>
      </c>
      <c r="AC4633" s="94">
        <v>2.8212033752706396</v>
      </c>
      <c r="AD4633" s="94">
        <v>2.6997876007059407</v>
      </c>
      <c r="AE4633" s="94">
        <v>2.8479535770873738</v>
      </c>
      <c r="AF4633" s="94">
        <v>2.5763998859520343</v>
      </c>
      <c r="AG4633" s="94">
        <v>2.720227779636792</v>
      </c>
      <c r="AH4633" s="94">
        <v>2.4363716516165508</v>
      </c>
      <c r="AI4633" s="94">
        <v>2.429245358222901</v>
      </c>
      <c r="AJ4633" s="94">
        <v>2.6500264633883184</v>
      </c>
      <c r="AK4633" s="94">
        <v>2.8057460902469495</v>
      </c>
      <c r="AL4633" s="94">
        <v>2.6720893643807573</v>
      </c>
      <c r="AM4633" s="94">
        <v>2.367544398688064</v>
      </c>
      <c r="AN4633" s="94">
        <v>2.2341421603213951</v>
      </c>
      <c r="AO4633" s="94">
        <v>2.1156814271131501</v>
      </c>
      <c r="AP4633" s="94">
        <v>2.0610700542496354</v>
      </c>
      <c r="AQ4633" s="94">
        <v>2.1444610032557367</v>
      </c>
      <c r="AR4633" s="94">
        <v>2.1489977642640312</v>
      </c>
      <c r="AS4633" s="43">
        <f t="shared" si="124"/>
        <v>48.814104181259658</v>
      </c>
    </row>
    <row r="4634" spans="3:45">
      <c r="C4634" s="34">
        <v>568</v>
      </c>
      <c r="D4634" s="94">
        <v>3.3</v>
      </c>
      <c r="E4634" s="94">
        <v>3.0608432777244143</v>
      </c>
      <c r="F4634" s="94">
        <v>2.9789227001190053</v>
      </c>
      <c r="G4634" s="94">
        <v>3.081654877515478</v>
      </c>
      <c r="H4634" s="94">
        <v>2.8771797244264743</v>
      </c>
      <c r="I4634" s="94">
        <v>2.6249072166605583</v>
      </c>
      <c r="J4634" s="94">
        <v>2.5208371643038858</v>
      </c>
      <c r="K4634" s="94">
        <v>2.4770007173125466</v>
      </c>
      <c r="L4634" s="94">
        <v>2.3033222402925428</v>
      </c>
      <c r="M4634" s="94">
        <v>2.4620632737334622</v>
      </c>
      <c r="N4634" s="94">
        <v>2.5137871683298187</v>
      </c>
      <c r="O4634" s="94">
        <v>2.5834465212317768</v>
      </c>
      <c r="P4634" s="94">
        <v>2.1890216737970936</v>
      </c>
      <c r="Q4634" s="94">
        <v>2.2161683516465076</v>
      </c>
      <c r="R4634" s="94">
        <v>2.4670210664754015</v>
      </c>
      <c r="S4634" s="94">
        <v>2.3867823971575719</v>
      </c>
      <c r="T4634" s="94">
        <v>2.2933599147214161</v>
      </c>
      <c r="U4634" s="94">
        <v>2.326611789553942</v>
      </c>
      <c r="V4634" s="94">
        <v>2.3920385185240978</v>
      </c>
      <c r="W4634" s="94">
        <v>2.5568336080786622</v>
      </c>
      <c r="X4634" s="94">
        <v>2.3521204215426113</v>
      </c>
      <c r="Y4634" s="94">
        <v>2.7811491809588644</v>
      </c>
      <c r="Z4634" s="94">
        <v>3.0888609782931602</v>
      </c>
      <c r="AA4634" s="94">
        <v>3.2268001045411157</v>
      </c>
      <c r="AB4634" s="94">
        <v>3.3424415741864766</v>
      </c>
      <c r="AC4634" s="94">
        <v>3.5929484752604615</v>
      </c>
      <c r="AD4634" s="94">
        <v>3.8952671418388807</v>
      </c>
      <c r="AE4634" s="94">
        <v>3.7580948414077602</v>
      </c>
      <c r="AF4634" s="94">
        <v>3.70364957813808</v>
      </c>
      <c r="AG4634" s="94">
        <v>3.8145573757343496</v>
      </c>
      <c r="AH4634" s="94">
        <v>3.4787463517368247</v>
      </c>
      <c r="AI4634" s="94">
        <v>3.4100430520748928</v>
      </c>
      <c r="AJ4634" s="94">
        <v>3.5376335530839795</v>
      </c>
      <c r="AK4634" s="94">
        <v>3.7071871497876443</v>
      </c>
      <c r="AL4634" s="94">
        <v>3.9859480819877611</v>
      </c>
      <c r="AM4634" s="94">
        <v>3.9918883250500401</v>
      </c>
      <c r="AN4634" s="94">
        <v>3.2925007352639257</v>
      </c>
      <c r="AO4634" s="94">
        <v>3.7337542250495357</v>
      </c>
      <c r="AP4634" s="94">
        <v>3.9752698068202177</v>
      </c>
      <c r="AQ4634" s="94">
        <v>4.3754457606010773</v>
      </c>
      <c r="AR4634" s="94">
        <v>4.4985529047583936</v>
      </c>
      <c r="AS4634" s="43">
        <f t="shared" si="124"/>
        <v>42.694130643971171</v>
      </c>
    </row>
    <row r="4635" spans="3:45">
      <c r="C4635" s="34">
        <v>569</v>
      </c>
      <c r="D4635" s="94">
        <v>3.3</v>
      </c>
      <c r="E4635" s="94">
        <v>3.5457608731428301</v>
      </c>
      <c r="F4635" s="94">
        <v>3.6379318631643036</v>
      </c>
      <c r="G4635" s="94">
        <v>3.6657840732935272</v>
      </c>
      <c r="H4635" s="94">
        <v>3.5308731350909666</v>
      </c>
      <c r="I4635" s="94">
        <v>3.1767176506301542</v>
      </c>
      <c r="J4635" s="94">
        <v>2.6310683627977705</v>
      </c>
      <c r="K4635" s="94">
        <v>2.9552822745120944</v>
      </c>
      <c r="L4635" s="94">
        <v>3.2175056425284145</v>
      </c>
      <c r="M4635" s="94">
        <v>2.9237325476642644</v>
      </c>
      <c r="N4635" s="94">
        <v>2.8017913415269247</v>
      </c>
      <c r="O4635" s="94">
        <v>2.9284326009016475</v>
      </c>
      <c r="P4635" s="94">
        <v>2.812901560993184</v>
      </c>
      <c r="Q4635" s="94">
        <v>2.5524239573157446</v>
      </c>
      <c r="R4635" s="94">
        <v>2.6072019973954279</v>
      </c>
      <c r="S4635" s="94">
        <v>2.8379318772180406</v>
      </c>
      <c r="T4635" s="94">
        <v>3.0383981036481704</v>
      </c>
      <c r="U4635" s="94">
        <v>3.0595328898001264</v>
      </c>
      <c r="V4635" s="94">
        <v>3.1491850049587899</v>
      </c>
      <c r="W4635" s="94">
        <v>3.2792286857854993</v>
      </c>
      <c r="X4635" s="94">
        <v>3.2387306632222943</v>
      </c>
      <c r="Y4635" s="94">
        <v>2.9236302237645773</v>
      </c>
      <c r="Z4635" s="94">
        <v>2.776837083148072</v>
      </c>
      <c r="AA4635" s="94">
        <v>2.86083828635245</v>
      </c>
      <c r="AB4635" s="94">
        <v>2.322054306669235</v>
      </c>
      <c r="AC4635" s="94">
        <v>2.387335959675954</v>
      </c>
      <c r="AD4635" s="94">
        <v>2.5067285661733512</v>
      </c>
      <c r="AE4635" s="94">
        <v>2.5089696096804954</v>
      </c>
      <c r="AF4635" s="94">
        <v>2.722439199337706</v>
      </c>
      <c r="AG4635" s="94">
        <v>2.7730679707809696</v>
      </c>
      <c r="AH4635" s="94">
        <v>2.9628489319129776</v>
      </c>
      <c r="AI4635" s="94">
        <v>2.9321029689980258</v>
      </c>
      <c r="AJ4635" s="94">
        <v>2.6315080220491915</v>
      </c>
      <c r="AK4635" s="94">
        <v>2.4340236219540841</v>
      </c>
      <c r="AL4635" s="94">
        <v>2.3630814625253027</v>
      </c>
      <c r="AM4635" s="94">
        <v>2.1625121562204326</v>
      </c>
      <c r="AN4635" s="94">
        <v>2.101336223226713</v>
      </c>
      <c r="AO4635" s="94">
        <v>1.9120763587427296</v>
      </c>
      <c r="AP4635" s="94">
        <v>1.8070336629567636</v>
      </c>
      <c r="AQ4635" s="94">
        <v>1.7132649401469393</v>
      </c>
      <c r="AR4635" s="94">
        <v>1.8580078080920877</v>
      </c>
      <c r="AS4635" s="43">
        <f t="shared" si="124"/>
        <v>45.021445708508558</v>
      </c>
    </row>
    <row r="4636" spans="3:45">
      <c r="C4636" s="34">
        <v>570</v>
      </c>
      <c r="D4636" s="94">
        <v>3.3</v>
      </c>
      <c r="E4636" s="94">
        <v>3.4310461508575076</v>
      </c>
      <c r="F4636" s="94">
        <v>3.3894428982546314</v>
      </c>
      <c r="G4636" s="94">
        <v>2.9600226379879899</v>
      </c>
      <c r="H4636" s="94">
        <v>3.0466944614535114</v>
      </c>
      <c r="I4636" s="94">
        <v>2.8833399584742385</v>
      </c>
      <c r="J4636" s="94">
        <v>2.9451205514521974</v>
      </c>
      <c r="K4636" s="94">
        <v>3.0016800116491558</v>
      </c>
      <c r="L4636" s="94">
        <v>2.853798716964393</v>
      </c>
      <c r="M4636" s="94">
        <v>2.7903083522946934</v>
      </c>
      <c r="N4636" s="94">
        <v>2.6345585192648753</v>
      </c>
      <c r="O4636" s="94">
        <v>2.5390229399050313</v>
      </c>
      <c r="P4636" s="94">
        <v>2.5077206370002192</v>
      </c>
      <c r="Q4636" s="94">
        <v>2.3102149020202143</v>
      </c>
      <c r="R4636" s="94">
        <v>2.3770544029061158</v>
      </c>
      <c r="S4636" s="94">
        <v>2.3319736181913222</v>
      </c>
      <c r="T4636" s="94">
        <v>2.2413145779924259</v>
      </c>
      <c r="U4636" s="94">
        <v>2.0928799827278448</v>
      </c>
      <c r="V4636" s="94">
        <v>2.1214595482079828</v>
      </c>
      <c r="W4636" s="94">
        <v>1.982653737191598</v>
      </c>
      <c r="X4636" s="94">
        <v>1.9921135516485005</v>
      </c>
      <c r="Y4636" s="94">
        <v>1.8948500491307614</v>
      </c>
      <c r="Z4636" s="94">
        <v>1.8496372509086185</v>
      </c>
      <c r="AA4636" s="94">
        <v>1.8880251171281028</v>
      </c>
      <c r="AB4636" s="94">
        <v>1.9283682864189189</v>
      </c>
      <c r="AC4636" s="94">
        <v>1.6950837119979003</v>
      </c>
      <c r="AD4636" s="94">
        <v>1.5196856827132292</v>
      </c>
      <c r="AE4636" s="94">
        <v>1.3907896701731568</v>
      </c>
      <c r="AF4636" s="94">
        <v>1.4260769958105168</v>
      </c>
      <c r="AG4636" s="94">
        <v>1.3945499188761006</v>
      </c>
      <c r="AH4636" s="94">
        <v>1.3670015745824897</v>
      </c>
      <c r="AI4636" s="94">
        <v>1.2480104876648297</v>
      </c>
      <c r="AJ4636" s="94">
        <v>1.2473435596679596</v>
      </c>
      <c r="AK4636" s="94">
        <v>1.1401909296619086</v>
      </c>
      <c r="AL4636" s="94">
        <v>1.1537044762696509</v>
      </c>
      <c r="AM4636" s="94">
        <v>0.99175994292003944</v>
      </c>
      <c r="AN4636" s="94">
        <v>0.96344386391604042</v>
      </c>
      <c r="AO4636" s="94">
        <v>0.95803250034913146</v>
      </c>
      <c r="AP4636" s="94">
        <v>0.99758920136624185</v>
      </c>
      <c r="AQ4636" s="94">
        <v>1.052515751404183</v>
      </c>
      <c r="AR4636" s="94">
        <v>0.95868573958269232</v>
      </c>
      <c r="AS4636" s="43">
        <f t="shared" si="124"/>
        <v>37.525136344372122</v>
      </c>
    </row>
    <row r="4637" spans="3:45">
      <c r="C4637" s="34">
        <v>571</v>
      </c>
      <c r="D4637" s="94">
        <v>3.3</v>
      </c>
      <c r="E4637" s="94">
        <v>3.1892295231429708</v>
      </c>
      <c r="F4637" s="94">
        <v>3.0372995549446986</v>
      </c>
      <c r="G4637" s="94">
        <v>2.7180035681185477</v>
      </c>
      <c r="H4637" s="94">
        <v>2.9357283471940403</v>
      </c>
      <c r="I4637" s="94">
        <v>2.8694269027082426</v>
      </c>
      <c r="J4637" s="94">
        <v>2.8061175772335218</v>
      </c>
      <c r="K4637" s="94">
        <v>2.6671647707310711</v>
      </c>
      <c r="L4637" s="94">
        <v>2.6374178056373436</v>
      </c>
      <c r="M4637" s="94">
        <v>2.8703257452359763</v>
      </c>
      <c r="N4637" s="94">
        <v>2.8826337061081881</v>
      </c>
      <c r="O4637" s="94">
        <v>2.7619789580306606</v>
      </c>
      <c r="P4637" s="94">
        <v>2.6139344213052755</v>
      </c>
      <c r="Q4637" s="94">
        <v>2.6887336996200548</v>
      </c>
      <c r="R4637" s="94">
        <v>2.5257974364756177</v>
      </c>
      <c r="S4637" s="94">
        <v>2.6079582721240917</v>
      </c>
      <c r="T4637" s="94">
        <v>2.4656381491712862</v>
      </c>
      <c r="U4637" s="94">
        <v>2.342390841424788</v>
      </c>
      <c r="V4637" s="94">
        <v>2.5200856471397266</v>
      </c>
      <c r="W4637" s="94">
        <v>2.4591566560948039</v>
      </c>
      <c r="X4637" s="94">
        <v>2.2772447129556936</v>
      </c>
      <c r="Y4637" s="94">
        <v>2.5465744980231602</v>
      </c>
      <c r="Z4637" s="94">
        <v>2.6556896970735728</v>
      </c>
      <c r="AA4637" s="94">
        <v>2.6455297446773223</v>
      </c>
      <c r="AB4637" s="94">
        <v>2.5738328834755655</v>
      </c>
      <c r="AC4637" s="94">
        <v>2.65705162382684</v>
      </c>
      <c r="AD4637" s="94">
        <v>2.8378021383972758</v>
      </c>
      <c r="AE4637" s="94">
        <v>2.6861135424547449</v>
      </c>
      <c r="AF4637" s="94">
        <v>2.8948547869909267</v>
      </c>
      <c r="AG4637" s="94">
        <v>2.4571491716993776</v>
      </c>
      <c r="AH4637" s="94">
        <v>2.4463035064796266</v>
      </c>
      <c r="AI4637" s="94">
        <v>2.4987369164996127</v>
      </c>
      <c r="AJ4637" s="94">
        <v>2.4502056424313943</v>
      </c>
      <c r="AK4637" s="94">
        <v>2.6759270232444017</v>
      </c>
      <c r="AL4637" s="94">
        <v>2.3330244947962222</v>
      </c>
      <c r="AM4637" s="94">
        <v>2.1493135082553403</v>
      </c>
      <c r="AN4637" s="94">
        <v>1.9643474073713325</v>
      </c>
      <c r="AO4637" s="94">
        <v>1.8692781750352225</v>
      </c>
      <c r="AP4637" s="94">
        <v>1.8727332353698773</v>
      </c>
      <c r="AQ4637" s="94">
        <v>1.7483250326614594</v>
      </c>
      <c r="AR4637" s="94">
        <v>1.8797201328433357</v>
      </c>
      <c r="AS4637" s="43">
        <f t="shared" si="124"/>
        <v>40.832905581987148</v>
      </c>
    </row>
    <row r="4638" spans="3:45">
      <c r="C4638" s="34">
        <v>572</v>
      </c>
      <c r="D4638" s="94">
        <v>3.3</v>
      </c>
      <c r="E4638" s="94">
        <v>3.2745597532299211</v>
      </c>
      <c r="F4638" s="94">
        <v>3.5067407801192796</v>
      </c>
      <c r="G4638" s="94">
        <v>3.6492736079567565</v>
      </c>
      <c r="H4638" s="94">
        <v>3.1514915493166922</v>
      </c>
      <c r="I4638" s="94">
        <v>3.1366595691650754</v>
      </c>
      <c r="J4638" s="94">
        <v>3.27354760434249</v>
      </c>
      <c r="K4638" s="94">
        <v>3.2647198645271147</v>
      </c>
      <c r="L4638" s="94">
        <v>3.5077978664935334</v>
      </c>
      <c r="M4638" s="94">
        <v>3.4224056877100368</v>
      </c>
      <c r="N4638" s="94">
        <v>3.3043733801174597</v>
      </c>
      <c r="O4638" s="94">
        <v>3.5457450361630851</v>
      </c>
      <c r="P4638" s="94">
        <v>3.9140152759335147</v>
      </c>
      <c r="Q4638" s="94">
        <v>3.3594455472782938</v>
      </c>
      <c r="R4638" s="94">
        <v>3.0060064603813585</v>
      </c>
      <c r="S4638" s="94">
        <v>2.9686572497443446</v>
      </c>
      <c r="T4638" s="94">
        <v>2.6045672945553555</v>
      </c>
      <c r="U4638" s="94">
        <v>2.5057451936019577</v>
      </c>
      <c r="V4638" s="94">
        <v>2.5288181649438792</v>
      </c>
      <c r="W4638" s="94">
        <v>2.5377498170791659</v>
      </c>
      <c r="X4638" s="94">
        <v>2.0946645178929626</v>
      </c>
      <c r="Y4638" s="94">
        <v>2.0300753128631892</v>
      </c>
      <c r="Z4638" s="94">
        <v>2.0331317511343157</v>
      </c>
      <c r="AA4638" s="94">
        <v>1.9888393773846726</v>
      </c>
      <c r="AB4638" s="94">
        <v>1.9378461116567496</v>
      </c>
      <c r="AC4638" s="94">
        <v>1.9564611150211582</v>
      </c>
      <c r="AD4638" s="94">
        <v>2.1502134217748057</v>
      </c>
      <c r="AE4638" s="94">
        <v>2.2977669505340268</v>
      </c>
      <c r="AF4638" s="94">
        <v>2.3277719533169643</v>
      </c>
      <c r="AG4638" s="94">
        <v>2.2226988657746305</v>
      </c>
      <c r="AH4638" s="94">
        <v>2.1160002559088427</v>
      </c>
      <c r="AI4638" s="94">
        <v>1.988496954452549</v>
      </c>
      <c r="AJ4638" s="94">
        <v>1.8316136125487767</v>
      </c>
      <c r="AK4638" s="94">
        <v>1.8855925026436962</v>
      </c>
      <c r="AL4638" s="94">
        <v>2.1193155984290377</v>
      </c>
      <c r="AM4638" s="94">
        <v>2.0258314276487828</v>
      </c>
      <c r="AN4638" s="94">
        <v>2.1415007098548795</v>
      </c>
      <c r="AO4638" s="94">
        <v>2.500907699756306</v>
      </c>
      <c r="AP4638" s="94">
        <v>2.461608844923616</v>
      </c>
      <c r="AQ4638" s="94">
        <v>2.2330891111584181</v>
      </c>
      <c r="AR4638" s="94">
        <v>2.2023090765914461</v>
      </c>
      <c r="AS4638" s="43">
        <f t="shared" si="124"/>
        <v>44.546386828642376</v>
      </c>
    </row>
    <row r="4639" spans="3:45">
      <c r="C4639" s="34">
        <v>573</v>
      </c>
      <c r="D4639" s="94">
        <v>3.3</v>
      </c>
      <c r="E4639" s="94">
        <v>2.9630577683877153</v>
      </c>
      <c r="F4639" s="94">
        <v>2.9150650352081571</v>
      </c>
      <c r="G4639" s="94">
        <v>2.8138007540580858</v>
      </c>
      <c r="H4639" s="94">
        <v>2.8305119612188645</v>
      </c>
      <c r="I4639" s="94">
        <v>2.4492803919965298</v>
      </c>
      <c r="J4639" s="94">
        <v>2.2044983520312114</v>
      </c>
      <c r="K4639" s="94">
        <v>2.3345881394423853</v>
      </c>
      <c r="L4639" s="94">
        <v>2.4878324145978885</v>
      </c>
      <c r="M4639" s="94">
        <v>2.6843505486518549</v>
      </c>
      <c r="N4639" s="94">
        <v>2.7872121165530732</v>
      </c>
      <c r="O4639" s="94">
        <v>2.7440015641856479</v>
      </c>
      <c r="P4639" s="94">
        <v>2.520265387162524</v>
      </c>
      <c r="Q4639" s="94">
        <v>2.3479655346802315</v>
      </c>
      <c r="R4639" s="94">
        <v>2.2742654399393833</v>
      </c>
      <c r="S4639" s="94">
        <v>2.0249775821584191</v>
      </c>
      <c r="T4639" s="94">
        <v>1.9567252868017775</v>
      </c>
      <c r="U4639" s="94">
        <v>1.8287552391349997</v>
      </c>
      <c r="V4639" s="94">
        <v>1.8916361145092742</v>
      </c>
      <c r="W4639" s="94">
        <v>1.8029639931766497</v>
      </c>
      <c r="X4639" s="94">
        <v>1.8385046408089818</v>
      </c>
      <c r="Y4639" s="94">
        <v>1.9618196931245255</v>
      </c>
      <c r="Z4639" s="94">
        <v>1.8674043000179799</v>
      </c>
      <c r="AA4639" s="94">
        <v>2.0783201705094134</v>
      </c>
      <c r="AB4639" s="94">
        <v>1.9904230878461744</v>
      </c>
      <c r="AC4639" s="94">
        <v>1.6773972936316008</v>
      </c>
      <c r="AD4639" s="94">
        <v>1.5612338558514351</v>
      </c>
      <c r="AE4639" s="94">
        <v>1.5612733369602629</v>
      </c>
      <c r="AF4639" s="94">
        <v>1.4252227000283424</v>
      </c>
      <c r="AG4639" s="94">
        <v>1.4643337918606876</v>
      </c>
      <c r="AH4639" s="94">
        <v>1.3927479973684154</v>
      </c>
      <c r="AI4639" s="94">
        <v>1.2406984477167287</v>
      </c>
      <c r="AJ4639" s="94">
        <v>1.166390058539535</v>
      </c>
      <c r="AK4639" s="94">
        <v>1.2535888136773561</v>
      </c>
      <c r="AL4639" s="94">
        <v>1.0939791396461374</v>
      </c>
      <c r="AM4639" s="94">
        <v>1.0654370704218437</v>
      </c>
      <c r="AN4639" s="94">
        <v>1.0333812798867568</v>
      </c>
      <c r="AO4639" s="94">
        <v>0.96501475953386529</v>
      </c>
      <c r="AP4639" s="94">
        <v>0.96731426049470226</v>
      </c>
      <c r="AQ4639" s="94">
        <v>0.85859305032217659</v>
      </c>
      <c r="AR4639" s="94">
        <v>0.81326446529650442</v>
      </c>
      <c r="AS4639" s="43">
        <f t="shared" si="124"/>
        <v>34.740602192932293</v>
      </c>
    </row>
    <row r="4640" spans="3:45">
      <c r="C4640" s="34">
        <v>574</v>
      </c>
      <c r="D4640" s="94">
        <v>3.3</v>
      </c>
      <c r="E4640" s="94">
        <v>3.2587157351416276</v>
      </c>
      <c r="F4640" s="94">
        <v>3.3529699926825587</v>
      </c>
      <c r="G4640" s="94">
        <v>3.072573706873154</v>
      </c>
      <c r="H4640" s="94">
        <v>2.9592440080539499</v>
      </c>
      <c r="I4640" s="94">
        <v>2.9856007417152579</v>
      </c>
      <c r="J4640" s="94">
        <v>3.2131965369774078</v>
      </c>
      <c r="K4640" s="94">
        <v>3.1328401482320607</v>
      </c>
      <c r="L4640" s="94">
        <v>3.3256616896679212</v>
      </c>
      <c r="M4640" s="94">
        <v>3.5004110909547408</v>
      </c>
      <c r="N4640" s="94">
        <v>2.9035830019590518</v>
      </c>
      <c r="O4640" s="94">
        <v>2.7951849007908827</v>
      </c>
      <c r="P4640" s="94">
        <v>2.9996658348252376</v>
      </c>
      <c r="Q4640" s="94">
        <v>2.9098904816595885</v>
      </c>
      <c r="R4640" s="94">
        <v>2.9717270633287125</v>
      </c>
      <c r="S4640" s="94">
        <v>3.0291876748255198</v>
      </c>
      <c r="T4640" s="94">
        <v>2.6865191878133032</v>
      </c>
      <c r="U4640" s="94">
        <v>3.0800778749400979</v>
      </c>
      <c r="V4640" s="94">
        <v>2.9864401364631301</v>
      </c>
      <c r="W4640" s="94">
        <v>2.9257357814282949</v>
      </c>
      <c r="X4640" s="94">
        <v>2.6167425139652676</v>
      </c>
      <c r="Y4640" s="94">
        <v>2.5287618393875917</v>
      </c>
      <c r="Z4640" s="94">
        <v>2.4443327462629201</v>
      </c>
      <c r="AA4640" s="94">
        <v>2.4769006887458151</v>
      </c>
      <c r="AB4640" s="94">
        <v>2.3306588798255667</v>
      </c>
      <c r="AC4640" s="94">
        <v>2.4336327427502868</v>
      </c>
      <c r="AD4640" s="94">
        <v>2.3955963709005323</v>
      </c>
      <c r="AE4640" s="94">
        <v>2.5634155161469856</v>
      </c>
      <c r="AF4640" s="94">
        <v>2.286452721951683</v>
      </c>
      <c r="AG4640" s="94">
        <v>2.278156647788943</v>
      </c>
      <c r="AH4640" s="94">
        <v>2.1540724511478575</v>
      </c>
      <c r="AI4640" s="94">
        <v>2.1796746111296548</v>
      </c>
      <c r="AJ4640" s="94">
        <v>2.3000892244448568</v>
      </c>
      <c r="AK4640" s="94">
        <v>2.2606603159098655</v>
      </c>
      <c r="AL4640" s="94">
        <v>2.611413379313877</v>
      </c>
      <c r="AM4640" s="94">
        <v>2.7901472007471169</v>
      </c>
      <c r="AN4640" s="94">
        <v>2.5220853862334205</v>
      </c>
      <c r="AO4640" s="94">
        <v>2.502939771096286</v>
      </c>
      <c r="AP4640" s="94">
        <v>2.2223063329228245</v>
      </c>
      <c r="AQ4640" s="94">
        <v>2.2273275317826342</v>
      </c>
      <c r="AR4640" s="94">
        <v>1.9954855067876627</v>
      </c>
      <c r="AS4640" s="43">
        <f t="shared" si="124"/>
        <v>43.92772879203968</v>
      </c>
    </row>
    <row r="4641" spans="3:45">
      <c r="C4641" s="34">
        <v>575</v>
      </c>
      <c r="D4641" s="94">
        <v>3.3</v>
      </c>
      <c r="E4641" s="94">
        <v>3.5069263283590257</v>
      </c>
      <c r="F4641" s="94">
        <v>3.5087010362350894</v>
      </c>
      <c r="G4641" s="94">
        <v>3.3667033157908408</v>
      </c>
      <c r="H4641" s="94">
        <v>3.3609862470874892</v>
      </c>
      <c r="I4641" s="94">
        <v>3.3146849987811073</v>
      </c>
      <c r="J4641" s="94">
        <v>2.9788792108072375</v>
      </c>
      <c r="K4641" s="94">
        <v>2.8491628230966777</v>
      </c>
      <c r="L4641" s="94">
        <v>3.0292671070779784</v>
      </c>
      <c r="M4641" s="94">
        <v>2.7927938238950292</v>
      </c>
      <c r="N4641" s="94">
        <v>3.0565052910092723</v>
      </c>
      <c r="O4641" s="94">
        <v>2.948343393491113</v>
      </c>
      <c r="P4641" s="94">
        <v>2.720620407073465</v>
      </c>
      <c r="Q4641" s="94">
        <v>3.0357877282712025</v>
      </c>
      <c r="R4641" s="94">
        <v>3.4158283964981702</v>
      </c>
      <c r="S4641" s="94">
        <v>3.5548328847164727</v>
      </c>
      <c r="T4641" s="94">
        <v>3.6109933836220955</v>
      </c>
      <c r="U4641" s="94">
        <v>3.4733115701692907</v>
      </c>
      <c r="V4641" s="94">
        <v>3.1484151606241619</v>
      </c>
      <c r="W4641" s="94">
        <v>2.6833504559894283</v>
      </c>
      <c r="X4641" s="94">
        <v>2.5765318957072383</v>
      </c>
      <c r="Y4641" s="94">
        <v>2.4788807151893488</v>
      </c>
      <c r="Z4641" s="94">
        <v>2.4042135911533249</v>
      </c>
      <c r="AA4641" s="94">
        <v>2.4127601239359588</v>
      </c>
      <c r="AB4641" s="94">
        <v>2.2404855600303399</v>
      </c>
      <c r="AC4641" s="94">
        <v>2.2011507235477117</v>
      </c>
      <c r="AD4641" s="94">
        <v>2.4184511630929277</v>
      </c>
      <c r="AE4641" s="94">
        <v>2.340459609178188</v>
      </c>
      <c r="AF4641" s="94">
        <v>2.4416493136208586</v>
      </c>
      <c r="AG4641" s="94">
        <v>2.2978793363958903</v>
      </c>
      <c r="AH4641" s="94">
        <v>2.2794529438345164</v>
      </c>
      <c r="AI4641" s="94">
        <v>2.0996829442004339</v>
      </c>
      <c r="AJ4641" s="94">
        <v>2.1584387452659697</v>
      </c>
      <c r="AK4641" s="94">
        <v>2.2818092020407321</v>
      </c>
      <c r="AL4641" s="94">
        <v>2.3862064832578569</v>
      </c>
      <c r="AM4641" s="94">
        <v>2.5027601128876671</v>
      </c>
      <c r="AN4641" s="94">
        <v>2.5166425439558431</v>
      </c>
      <c r="AO4641" s="94">
        <v>2.4040146691996651</v>
      </c>
      <c r="AP4641" s="94">
        <v>2.4056865278893342</v>
      </c>
      <c r="AQ4641" s="94">
        <v>2.3795717466988058</v>
      </c>
      <c r="AR4641" s="94">
        <v>2.3185533313224345</v>
      </c>
      <c r="AS4641" s="43">
        <f t="shared" si="124"/>
        <v>44.912383329102795</v>
      </c>
    </row>
    <row r="4642" spans="3:45">
      <c r="C4642" s="34">
        <v>576</v>
      </c>
      <c r="D4642" s="94">
        <v>3.3</v>
      </c>
      <c r="E4642" s="94">
        <v>3.0479643463263986</v>
      </c>
      <c r="F4642" s="94">
        <v>2.6569887613107683</v>
      </c>
      <c r="G4642" s="94">
        <v>2.5195737219055725</v>
      </c>
      <c r="H4642" s="94">
        <v>2.4666310766150827</v>
      </c>
      <c r="I4642" s="94">
        <v>2.4730975915367015</v>
      </c>
      <c r="J4642" s="94">
        <v>2.6100502019931944</v>
      </c>
      <c r="K4642" s="94">
        <v>2.5912425363148484</v>
      </c>
      <c r="L4642" s="94">
        <v>2.4744360835863071</v>
      </c>
      <c r="M4642" s="94">
        <v>2.5701276939260245</v>
      </c>
      <c r="N4642" s="94">
        <v>2.4008307457007092</v>
      </c>
      <c r="O4642" s="94">
        <v>2.4331364482283058</v>
      </c>
      <c r="P4642" s="94">
        <v>2.3823665346165899</v>
      </c>
      <c r="Q4642" s="94">
        <v>2.14147573967744</v>
      </c>
      <c r="R4642" s="94">
        <v>2.0375873771477142</v>
      </c>
      <c r="S4642" s="94">
        <v>2.2291270339821256</v>
      </c>
      <c r="T4642" s="94">
        <v>2.2666578513432167</v>
      </c>
      <c r="U4642" s="94">
        <v>2.2457184875044041</v>
      </c>
      <c r="V4642" s="94">
        <v>2.0483567031606524</v>
      </c>
      <c r="W4642" s="94">
        <v>2.0062396831449791</v>
      </c>
      <c r="X4642" s="94">
        <v>2.0262883061305161</v>
      </c>
      <c r="Y4642" s="94">
        <v>1.9665567399350372</v>
      </c>
      <c r="Z4642" s="94">
        <v>1.7371015413706947</v>
      </c>
      <c r="AA4642" s="94">
        <v>1.6477536654383844</v>
      </c>
      <c r="AB4642" s="94">
        <v>1.6991854445390906</v>
      </c>
      <c r="AC4642" s="94">
        <v>1.7756118601549735</v>
      </c>
      <c r="AD4642" s="94">
        <v>1.8904562095504895</v>
      </c>
      <c r="AE4642" s="94">
        <v>1.7776411425922134</v>
      </c>
      <c r="AF4642" s="94">
        <v>1.7854279887147424</v>
      </c>
      <c r="AG4642" s="94">
        <v>1.6008775532995096</v>
      </c>
      <c r="AH4642" s="94">
        <v>2.0355400732146292</v>
      </c>
      <c r="AI4642" s="94">
        <v>2.1061208401446874</v>
      </c>
      <c r="AJ4642" s="94">
        <v>2.1445804146044596</v>
      </c>
      <c r="AK4642" s="94">
        <v>2.1445672891736174</v>
      </c>
      <c r="AL4642" s="94">
        <v>1.9541409414397</v>
      </c>
      <c r="AM4642" s="94">
        <v>1.9715318903677663</v>
      </c>
      <c r="AN4642" s="94">
        <v>2.0283832231780696</v>
      </c>
      <c r="AO4642" s="94">
        <v>2.1618255619230582</v>
      </c>
      <c r="AP4642" s="94">
        <v>2.1481772434985849</v>
      </c>
      <c r="AQ4642" s="94">
        <v>2.1222495177601024</v>
      </c>
      <c r="AR4642" s="94">
        <v>1.8964424783644724</v>
      </c>
      <c r="AS4642" s="43">
        <f t="shared" si="124"/>
        <v>35.656004827645546</v>
      </c>
    </row>
    <row r="4643" spans="3:45">
      <c r="C4643" s="34">
        <v>577</v>
      </c>
      <c r="D4643" s="94">
        <v>3.3</v>
      </c>
      <c r="E4643" s="94">
        <v>3.4136499020463758</v>
      </c>
      <c r="F4643" s="94">
        <v>2.7822187889864711</v>
      </c>
      <c r="G4643" s="94">
        <v>2.9127245508416015</v>
      </c>
      <c r="H4643" s="94">
        <v>2.8714296831108759</v>
      </c>
      <c r="I4643" s="94">
        <v>2.9177726553453822</v>
      </c>
      <c r="J4643" s="94">
        <v>2.5954173497554067</v>
      </c>
      <c r="K4643" s="94">
        <v>2.7078860650020999</v>
      </c>
      <c r="L4643" s="94">
        <v>2.8746698917461981</v>
      </c>
      <c r="M4643" s="94">
        <v>2.578681035319228</v>
      </c>
      <c r="N4643" s="94">
        <v>2.3068577524706537</v>
      </c>
      <c r="O4643" s="94">
        <v>2.2570502716607668</v>
      </c>
      <c r="P4643" s="94">
        <v>2.1610630942617766</v>
      </c>
      <c r="Q4643" s="94">
        <v>1.9772715981590929</v>
      </c>
      <c r="R4643" s="94">
        <v>2.0638629740219212</v>
      </c>
      <c r="S4643" s="94">
        <v>1.9399982489357523</v>
      </c>
      <c r="T4643" s="94">
        <v>1.8256672160437231</v>
      </c>
      <c r="U4643" s="94">
        <v>1.8892840628550795</v>
      </c>
      <c r="V4643" s="94">
        <v>2.033721214762843</v>
      </c>
      <c r="W4643" s="94">
        <v>2.0046184870753336</v>
      </c>
      <c r="X4643" s="94">
        <v>1.7752776403261961</v>
      </c>
      <c r="Y4643" s="94">
        <v>1.7077523191779596</v>
      </c>
      <c r="Z4643" s="94">
        <v>1.574460381271219</v>
      </c>
      <c r="AA4643" s="94">
        <v>1.716734865026077</v>
      </c>
      <c r="AB4643" s="94">
        <v>1.6791659713691913</v>
      </c>
      <c r="AC4643" s="94">
        <v>1.6469557726519686</v>
      </c>
      <c r="AD4643" s="94">
        <v>1.5708763875362648</v>
      </c>
      <c r="AE4643" s="94">
        <v>1.5827523687942933</v>
      </c>
      <c r="AF4643" s="94">
        <v>1.5088413857987648</v>
      </c>
      <c r="AG4643" s="94">
        <v>1.4809042920127546</v>
      </c>
      <c r="AH4643" s="94">
        <v>1.3022547519461996</v>
      </c>
      <c r="AI4643" s="94">
        <v>1.3789700128775335</v>
      </c>
      <c r="AJ4643" s="94">
        <v>1.3542080189339474</v>
      </c>
      <c r="AK4643" s="94">
        <v>1.4016030127107184</v>
      </c>
      <c r="AL4643" s="94">
        <v>1.2769308329822453</v>
      </c>
      <c r="AM4643" s="94">
        <v>1.0804478442921188</v>
      </c>
      <c r="AN4643" s="94">
        <v>1.1712403345958586</v>
      </c>
      <c r="AO4643" s="94">
        <v>1.2466593965927049</v>
      </c>
      <c r="AP4643" s="94">
        <v>1.1835958793888088</v>
      </c>
      <c r="AQ4643" s="94">
        <v>1.1864703005323483</v>
      </c>
      <c r="AR4643" s="94">
        <v>1.1316637125323761</v>
      </c>
      <c r="AS4643" s="43">
        <f t="shared" ref="AS4643:AS4706" si="125">NPV($D$48,D4643:AR4643)</f>
        <v>35.169071234328527</v>
      </c>
    </row>
    <row r="4644" spans="3:45">
      <c r="C4644" s="34">
        <v>578</v>
      </c>
      <c r="D4644" s="94">
        <v>3.3</v>
      </c>
      <c r="E4644" s="94">
        <v>3.1260457035363327</v>
      </c>
      <c r="F4644" s="94">
        <v>2.9386755314298951</v>
      </c>
      <c r="G4644" s="94">
        <v>2.8658693443100867</v>
      </c>
      <c r="H4644" s="94">
        <v>3.0329998978825112</v>
      </c>
      <c r="I4644" s="94">
        <v>3.2885846839458197</v>
      </c>
      <c r="J4644" s="94">
        <v>3.0451001959683239</v>
      </c>
      <c r="K4644" s="94">
        <v>3.3688518912555092</v>
      </c>
      <c r="L4644" s="94">
        <v>3.4449448087729109</v>
      </c>
      <c r="M4644" s="94">
        <v>2.8793646141803206</v>
      </c>
      <c r="N4644" s="94">
        <v>3.0779344812417206</v>
      </c>
      <c r="O4644" s="94">
        <v>3.0250594125737118</v>
      </c>
      <c r="P4644" s="94">
        <v>2.7802242427681101</v>
      </c>
      <c r="Q4644" s="94">
        <v>2.8029867959146006</v>
      </c>
      <c r="R4644" s="94">
        <v>2.7193870374515163</v>
      </c>
      <c r="S4644" s="94">
        <v>2.680182416980383</v>
      </c>
      <c r="T4644" s="94">
        <v>2.7422975063286046</v>
      </c>
      <c r="U4644" s="94">
        <v>2.9779271108590661</v>
      </c>
      <c r="V4644" s="94">
        <v>2.7995115772820482</v>
      </c>
      <c r="W4644" s="94">
        <v>3.1361405678784591</v>
      </c>
      <c r="X4644" s="94">
        <v>3.2557335306149318</v>
      </c>
      <c r="Y4644" s="94">
        <v>3.1315698883600511</v>
      </c>
      <c r="Z4644" s="94">
        <v>2.9496071740625607</v>
      </c>
      <c r="AA4644" s="94">
        <v>2.6872800980696181</v>
      </c>
      <c r="AB4644" s="94">
        <v>2.8739075334715949</v>
      </c>
      <c r="AC4644" s="94">
        <v>2.5949292848375936</v>
      </c>
      <c r="AD4644" s="94">
        <v>2.2170597878191214</v>
      </c>
      <c r="AE4644" s="94">
        <v>2.2088922417992785</v>
      </c>
      <c r="AF4644" s="94">
        <v>2.1652531347124651</v>
      </c>
      <c r="AG4644" s="94">
        <v>2.2176189676254947</v>
      </c>
      <c r="AH4644" s="94">
        <v>2.3269172609513236</v>
      </c>
      <c r="AI4644" s="94">
        <v>2.4150518046380638</v>
      </c>
      <c r="AJ4644" s="94">
        <v>2.3349948640393197</v>
      </c>
      <c r="AK4644" s="94">
        <v>2.2969160567119915</v>
      </c>
      <c r="AL4644" s="94">
        <v>2.5554115906827661</v>
      </c>
      <c r="AM4644" s="94">
        <v>2.8083286237082232</v>
      </c>
      <c r="AN4644" s="94">
        <v>2.6991632960474297</v>
      </c>
      <c r="AO4644" s="94">
        <v>2.5295987913276594</v>
      </c>
      <c r="AP4644" s="94">
        <v>2.3737479558722563</v>
      </c>
      <c r="AQ4644" s="94">
        <v>2.1316391698760664</v>
      </c>
      <c r="AR4644" s="94">
        <v>2.1082206387315781</v>
      </c>
      <c r="AS4644" s="43">
        <f t="shared" si="125"/>
        <v>43.792033325491431</v>
      </c>
    </row>
    <row r="4645" spans="3:45">
      <c r="C4645" s="34">
        <v>579</v>
      </c>
      <c r="D4645" s="94">
        <v>3.3</v>
      </c>
      <c r="E4645" s="94">
        <v>3.5241064484420388</v>
      </c>
      <c r="F4645" s="94">
        <v>3.3351297121626655</v>
      </c>
      <c r="G4645" s="94">
        <v>3.669624140721548</v>
      </c>
      <c r="H4645" s="94">
        <v>3.5059230584793708</v>
      </c>
      <c r="I4645" s="94">
        <v>3.9783145341091806</v>
      </c>
      <c r="J4645" s="94">
        <v>3.6808315341317868</v>
      </c>
      <c r="K4645" s="94">
        <v>4.0207620612076598</v>
      </c>
      <c r="L4645" s="94">
        <v>4.1921746163847127</v>
      </c>
      <c r="M4645" s="94">
        <v>4.4117456922687337</v>
      </c>
      <c r="N4645" s="94">
        <v>4.7693175213921073</v>
      </c>
      <c r="O4645" s="94">
        <v>4.2369085403343094</v>
      </c>
      <c r="P4645" s="94">
        <v>4.6112121866978093</v>
      </c>
      <c r="Q4645" s="94">
        <v>4.5866108116052153</v>
      </c>
      <c r="R4645" s="94">
        <v>4.5065364286773066</v>
      </c>
      <c r="S4645" s="94">
        <v>4.6320274816085565</v>
      </c>
      <c r="T4645" s="94">
        <v>4.1285397460124669</v>
      </c>
      <c r="U4645" s="94">
        <v>4.6047811851668596</v>
      </c>
      <c r="V4645" s="94">
        <v>5.2393369660872215</v>
      </c>
      <c r="W4645" s="94">
        <v>4.9258871245787672</v>
      </c>
      <c r="X4645" s="94">
        <v>4.8722705082971736</v>
      </c>
      <c r="Y4645" s="94">
        <v>4.9999495466610764</v>
      </c>
      <c r="Z4645" s="94">
        <v>5.0789131495691917</v>
      </c>
      <c r="AA4645" s="94">
        <v>4.4884451684516886</v>
      </c>
      <c r="AB4645" s="94">
        <v>4.9498049999663065</v>
      </c>
      <c r="AC4645" s="94">
        <v>4.8616659946303855</v>
      </c>
      <c r="AD4645" s="94">
        <v>4.646622844863769</v>
      </c>
      <c r="AE4645" s="94">
        <v>4.3547391808536045</v>
      </c>
      <c r="AF4645" s="94">
        <v>4.0064753696841109</v>
      </c>
      <c r="AG4645" s="94">
        <v>3.7945437375082993</v>
      </c>
      <c r="AH4645" s="94">
        <v>4.0017829949055388</v>
      </c>
      <c r="AI4645" s="94">
        <v>3.8674274057439924</v>
      </c>
      <c r="AJ4645" s="94">
        <v>3.5069961894845711</v>
      </c>
      <c r="AK4645" s="94">
        <v>3.7358842101042797</v>
      </c>
      <c r="AL4645" s="94">
        <v>3.7230991908505469</v>
      </c>
      <c r="AM4645" s="94">
        <v>3.6964726602817195</v>
      </c>
      <c r="AN4645" s="94">
        <v>3.1972934394460677</v>
      </c>
      <c r="AO4645" s="94">
        <v>3.2500726379261833</v>
      </c>
      <c r="AP4645" s="94">
        <v>3.1419077710929173</v>
      </c>
      <c r="AQ4645" s="94">
        <v>3.0971135994734769</v>
      </c>
      <c r="AR4645" s="94">
        <v>2.7243722476449177</v>
      </c>
      <c r="AS4645" s="43">
        <f t="shared" si="125"/>
        <v>60.91375430103313</v>
      </c>
    </row>
    <row r="4646" spans="3:45">
      <c r="C4646" s="34">
        <v>580</v>
      </c>
      <c r="D4646" s="94">
        <v>3.3</v>
      </c>
      <c r="E4646" s="94">
        <v>3.4084490612837919</v>
      </c>
      <c r="F4646" s="94">
        <v>3.6024949495116676</v>
      </c>
      <c r="G4646" s="94">
        <v>3.3673366683686319</v>
      </c>
      <c r="H4646" s="94">
        <v>3.0290945089723773</v>
      </c>
      <c r="I4646" s="94">
        <v>3.1869462553244676</v>
      </c>
      <c r="J4646" s="94">
        <v>2.9714478868785346</v>
      </c>
      <c r="K4646" s="94">
        <v>3.3007677464043463</v>
      </c>
      <c r="L4646" s="94">
        <v>3.0155638963730951</v>
      </c>
      <c r="M4646" s="94">
        <v>3.6629946538058884</v>
      </c>
      <c r="N4646" s="94">
        <v>3.6829821193943948</v>
      </c>
      <c r="O4646" s="94">
        <v>3.0612035572065022</v>
      </c>
      <c r="P4646" s="94">
        <v>2.7603327343186068</v>
      </c>
      <c r="Q4646" s="94">
        <v>3.0462929080267016</v>
      </c>
      <c r="R4646" s="94">
        <v>3.0917847942398691</v>
      </c>
      <c r="S4646" s="94">
        <v>3.006630775215311</v>
      </c>
      <c r="T4646" s="94">
        <v>3.0669420690508749</v>
      </c>
      <c r="U4646" s="94">
        <v>2.9136504394003628</v>
      </c>
      <c r="V4646" s="94">
        <v>2.8052193684298943</v>
      </c>
      <c r="W4646" s="94">
        <v>2.6989124354723701</v>
      </c>
      <c r="X4646" s="94">
        <v>2.6505996685444022</v>
      </c>
      <c r="Y4646" s="94">
        <v>2.7530098174066224</v>
      </c>
      <c r="Z4646" s="94">
        <v>2.613721631302246</v>
      </c>
      <c r="AA4646" s="94">
        <v>2.5593558528337779</v>
      </c>
      <c r="AB4646" s="94">
        <v>2.3514358509815612</v>
      </c>
      <c r="AC4646" s="94">
        <v>2.1299549381250498</v>
      </c>
      <c r="AD4646" s="94">
        <v>2.1186724609169163</v>
      </c>
      <c r="AE4646" s="94">
        <v>2.0745837060199914</v>
      </c>
      <c r="AF4646" s="94">
        <v>2.1964123144744292</v>
      </c>
      <c r="AG4646" s="94">
        <v>2.413736814099404</v>
      </c>
      <c r="AH4646" s="94">
        <v>2.3817981832006088</v>
      </c>
      <c r="AI4646" s="94">
        <v>2.2065272088873238</v>
      </c>
      <c r="AJ4646" s="94">
        <v>2.3315758659763586</v>
      </c>
      <c r="AK4646" s="94">
        <v>2.1055511817773307</v>
      </c>
      <c r="AL4646" s="94">
        <v>2.0113931598259627</v>
      </c>
      <c r="AM4646" s="94">
        <v>1.669465003310177</v>
      </c>
      <c r="AN4646" s="94">
        <v>1.4793543418501978</v>
      </c>
      <c r="AO4646" s="94">
        <v>1.4802271975986616</v>
      </c>
      <c r="AP4646" s="94">
        <v>1.4356395272268283</v>
      </c>
      <c r="AQ4646" s="94">
        <v>1.2678698110876325</v>
      </c>
      <c r="AR4646" s="94">
        <v>1.3089193584209668</v>
      </c>
      <c r="AS4646" s="43">
        <f t="shared" si="125"/>
        <v>44.322449673608723</v>
      </c>
    </row>
    <row r="4647" spans="3:45">
      <c r="C4647" s="34">
        <v>581</v>
      </c>
      <c r="D4647" s="94">
        <v>3.3</v>
      </c>
      <c r="E4647" s="94">
        <v>3.3521815065810281</v>
      </c>
      <c r="F4647" s="94">
        <v>3.3666446547285722</v>
      </c>
      <c r="G4647" s="94">
        <v>3.0752837843785659</v>
      </c>
      <c r="H4647" s="94">
        <v>2.8988778737284298</v>
      </c>
      <c r="I4647" s="94">
        <v>2.8117548973230155</v>
      </c>
      <c r="J4647" s="94">
        <v>2.8121261794364947</v>
      </c>
      <c r="K4647" s="94">
        <v>2.7731893681347244</v>
      </c>
      <c r="L4647" s="94">
        <v>2.7023566836914834</v>
      </c>
      <c r="M4647" s="94">
        <v>2.7008839412184513</v>
      </c>
      <c r="N4647" s="94">
        <v>2.2775368987642777</v>
      </c>
      <c r="O4647" s="94">
        <v>2.3461632948894979</v>
      </c>
      <c r="P4647" s="94">
        <v>2.2570003710360167</v>
      </c>
      <c r="Q4647" s="94">
        <v>2.3216850099992672</v>
      </c>
      <c r="R4647" s="94">
        <v>2.0488803857125482</v>
      </c>
      <c r="S4647" s="94">
        <v>1.8501723973998434</v>
      </c>
      <c r="T4647" s="94">
        <v>1.8138604699106886</v>
      </c>
      <c r="U4647" s="94">
        <v>1.738247934504382</v>
      </c>
      <c r="V4647" s="94">
        <v>1.8808550968114486</v>
      </c>
      <c r="W4647" s="94">
        <v>2.1349805546894425</v>
      </c>
      <c r="X4647" s="94">
        <v>1.9784751680081203</v>
      </c>
      <c r="Y4647" s="94">
        <v>2.0416086163043263</v>
      </c>
      <c r="Z4647" s="94">
        <v>2.032093361537207</v>
      </c>
      <c r="AA4647" s="94">
        <v>1.9119859143326912</v>
      </c>
      <c r="AB4647" s="94">
        <v>1.7693982367416417</v>
      </c>
      <c r="AC4647" s="94">
        <v>1.5935442250676375</v>
      </c>
      <c r="AD4647" s="94">
        <v>1.6652841080224841</v>
      </c>
      <c r="AE4647" s="94">
        <v>1.6924682035566923</v>
      </c>
      <c r="AF4647" s="94">
        <v>1.8186396467161523</v>
      </c>
      <c r="AG4647" s="94">
        <v>1.8245050697586858</v>
      </c>
      <c r="AH4647" s="94">
        <v>1.7808756768945397</v>
      </c>
      <c r="AI4647" s="94">
        <v>1.4316689681321764</v>
      </c>
      <c r="AJ4647" s="94">
        <v>1.3197329552603609</v>
      </c>
      <c r="AK4647" s="94">
        <v>1.2107281522249906</v>
      </c>
      <c r="AL4647" s="94">
        <v>1.1398202114520419</v>
      </c>
      <c r="AM4647" s="94">
        <v>1.0223744953932532</v>
      </c>
      <c r="AN4647" s="94">
        <v>0.89084259540960964</v>
      </c>
      <c r="AO4647" s="94">
        <v>0.86744320422471322</v>
      </c>
      <c r="AP4647" s="94">
        <v>0.89685645215933929</v>
      </c>
      <c r="AQ4647" s="94">
        <v>0.8416861610924099</v>
      </c>
      <c r="AR4647" s="94">
        <v>0.69591934086249951</v>
      </c>
      <c r="AS4647" s="43">
        <f t="shared" si="125"/>
        <v>36.280203788682151</v>
      </c>
    </row>
    <row r="4648" spans="3:45">
      <c r="C4648" s="34">
        <v>582</v>
      </c>
      <c r="D4648" s="94">
        <v>3.3</v>
      </c>
      <c r="E4648" s="94">
        <v>2.7870229479729471</v>
      </c>
      <c r="F4648" s="94">
        <v>2.8736584821184783</v>
      </c>
      <c r="G4648" s="94">
        <v>2.6559840481524266</v>
      </c>
      <c r="H4648" s="94">
        <v>2.3311703717369485</v>
      </c>
      <c r="I4648" s="94">
        <v>2.3412718782522135</v>
      </c>
      <c r="J4648" s="94">
        <v>2.2787369769885588</v>
      </c>
      <c r="K4648" s="94">
        <v>2.3535133984534333</v>
      </c>
      <c r="L4648" s="94">
        <v>2.3068974652631677</v>
      </c>
      <c r="M4648" s="94">
        <v>2.3652442178404747</v>
      </c>
      <c r="N4648" s="94">
        <v>2.4397170435230597</v>
      </c>
      <c r="O4648" s="94">
        <v>2.1912672265281823</v>
      </c>
      <c r="P4648" s="94">
        <v>2.3010103637372965</v>
      </c>
      <c r="Q4648" s="94">
        <v>2.6342677655698963</v>
      </c>
      <c r="R4648" s="94">
        <v>2.408438209052068</v>
      </c>
      <c r="S4648" s="94">
        <v>2.202119424834601</v>
      </c>
      <c r="T4648" s="94">
        <v>2.2471512813313006</v>
      </c>
      <c r="U4648" s="94">
        <v>1.9478156624369605</v>
      </c>
      <c r="V4648" s="94">
        <v>2.0276532913825656</v>
      </c>
      <c r="W4648" s="94">
        <v>1.8920810371206502</v>
      </c>
      <c r="X4648" s="94">
        <v>1.8811731381902961</v>
      </c>
      <c r="Y4648" s="94">
        <v>1.987757418177883</v>
      </c>
      <c r="Z4648" s="94">
        <v>1.9140619025353025</v>
      </c>
      <c r="AA4648" s="94">
        <v>1.8274146198496557</v>
      </c>
      <c r="AB4648" s="94">
        <v>1.8419043610393406</v>
      </c>
      <c r="AC4648" s="94">
        <v>1.9378176010263535</v>
      </c>
      <c r="AD4648" s="94">
        <v>1.8823928378040859</v>
      </c>
      <c r="AE4648" s="94">
        <v>1.8182125470740114</v>
      </c>
      <c r="AF4648" s="94">
        <v>1.9938299512892637</v>
      </c>
      <c r="AG4648" s="94">
        <v>2.0879398366418922</v>
      </c>
      <c r="AH4648" s="94">
        <v>1.9339288405905914</v>
      </c>
      <c r="AI4648" s="94">
        <v>2.0297199849867416</v>
      </c>
      <c r="AJ4648" s="94">
        <v>1.8922508948758785</v>
      </c>
      <c r="AK4648" s="94">
        <v>2.0331480641408746</v>
      </c>
      <c r="AL4648" s="94">
        <v>1.9983566785606006</v>
      </c>
      <c r="AM4648" s="94">
        <v>1.9983027188713185</v>
      </c>
      <c r="AN4648" s="94">
        <v>1.869624926649899</v>
      </c>
      <c r="AO4648" s="94">
        <v>1.7749426363578116</v>
      </c>
      <c r="AP4648" s="94">
        <v>1.8472868483831273</v>
      </c>
      <c r="AQ4648" s="94">
        <v>1.6709793516303093</v>
      </c>
      <c r="AR4648" s="94">
        <v>1.6177966951541789</v>
      </c>
      <c r="AS4648" s="43">
        <f t="shared" si="125"/>
        <v>35.032235556443865</v>
      </c>
    </row>
    <row r="4649" spans="3:45">
      <c r="C4649" s="34">
        <v>583</v>
      </c>
      <c r="D4649" s="94">
        <v>3.3</v>
      </c>
      <c r="E4649" s="94">
        <v>3.1096130988455135</v>
      </c>
      <c r="F4649" s="94">
        <v>3.1874697771564451</v>
      </c>
      <c r="G4649" s="94">
        <v>3.1078503010218852</v>
      </c>
      <c r="H4649" s="94">
        <v>2.6337647165854481</v>
      </c>
      <c r="I4649" s="94">
        <v>2.6279264298618714</v>
      </c>
      <c r="J4649" s="94">
        <v>2.8134490510154917</v>
      </c>
      <c r="K4649" s="94">
        <v>2.6071046055604885</v>
      </c>
      <c r="L4649" s="94">
        <v>2.2583433095119365</v>
      </c>
      <c r="M4649" s="94">
        <v>2.2172607991717679</v>
      </c>
      <c r="N4649" s="94">
        <v>2.3154924896664251</v>
      </c>
      <c r="O4649" s="94">
        <v>2.3294670760788967</v>
      </c>
      <c r="P4649" s="94">
        <v>2.3107254816852838</v>
      </c>
      <c r="Q4649" s="94">
        <v>2.2914800851513961</v>
      </c>
      <c r="R4649" s="94">
        <v>2.1679389767365351</v>
      </c>
      <c r="S4649" s="94">
        <v>2.2540922241402099</v>
      </c>
      <c r="T4649" s="94">
        <v>2.255698016109176</v>
      </c>
      <c r="U4649" s="94">
        <v>2.0782708525105855</v>
      </c>
      <c r="V4649" s="94">
        <v>2.2039225472004103</v>
      </c>
      <c r="W4649" s="94">
        <v>2.2197242755762843</v>
      </c>
      <c r="X4649" s="94">
        <v>2.5594703409963571</v>
      </c>
      <c r="Y4649" s="94">
        <v>2.6918446183739717</v>
      </c>
      <c r="Z4649" s="94">
        <v>2.4636781869166899</v>
      </c>
      <c r="AA4649" s="94">
        <v>2.1490300610144324</v>
      </c>
      <c r="AB4649" s="94">
        <v>2.0198115134221224</v>
      </c>
      <c r="AC4649" s="94">
        <v>1.9929785893535306</v>
      </c>
      <c r="AD4649" s="94">
        <v>2.0384578240248143</v>
      </c>
      <c r="AE4649" s="94">
        <v>1.7940336835206963</v>
      </c>
      <c r="AF4649" s="94">
        <v>1.8213442543106497</v>
      </c>
      <c r="AG4649" s="94">
        <v>1.6761444408102322</v>
      </c>
      <c r="AH4649" s="94">
        <v>1.4985948927760047</v>
      </c>
      <c r="AI4649" s="94">
        <v>1.5906355163710295</v>
      </c>
      <c r="AJ4649" s="94">
        <v>1.8021858720852892</v>
      </c>
      <c r="AK4649" s="94">
        <v>1.7629040270272749</v>
      </c>
      <c r="AL4649" s="94">
        <v>1.7138129845969794</v>
      </c>
      <c r="AM4649" s="94">
        <v>1.5863311322753044</v>
      </c>
      <c r="AN4649" s="94">
        <v>1.6173504425382648</v>
      </c>
      <c r="AO4649" s="94">
        <v>1.669042779285326</v>
      </c>
      <c r="AP4649" s="94">
        <v>1.5061367827945484</v>
      </c>
      <c r="AQ4649" s="94">
        <v>1.3801247880763261</v>
      </c>
      <c r="AR4649" s="94">
        <v>1.4418663482936995</v>
      </c>
      <c r="AS4649" s="43">
        <f t="shared" si="125"/>
        <v>36.948502420671183</v>
      </c>
    </row>
    <row r="4650" spans="3:45">
      <c r="C4650" s="34">
        <v>584</v>
      </c>
      <c r="D4650" s="94">
        <v>3.3</v>
      </c>
      <c r="E4650" s="94">
        <v>3.6927074451653552</v>
      </c>
      <c r="F4650" s="94">
        <v>3.4199826523015791</v>
      </c>
      <c r="G4650" s="94">
        <v>3.7983345719435948</v>
      </c>
      <c r="H4650" s="94">
        <v>4.487228006079282</v>
      </c>
      <c r="I4650" s="94">
        <v>4.5394671769336403</v>
      </c>
      <c r="J4650" s="94">
        <v>4.0601007013402652</v>
      </c>
      <c r="K4650" s="94">
        <v>3.6837840935486548</v>
      </c>
      <c r="L4650" s="94">
        <v>3.4510424119618466</v>
      </c>
      <c r="M4650" s="94">
        <v>3.4704191878910291</v>
      </c>
      <c r="N4650" s="94">
        <v>3.2540979365837632</v>
      </c>
      <c r="O4650" s="94">
        <v>3.4663935427335599</v>
      </c>
      <c r="P4650" s="94">
        <v>3.5830365646135545</v>
      </c>
      <c r="Q4650" s="94">
        <v>3.6565852013394053</v>
      </c>
      <c r="R4650" s="94">
        <v>3.7014582323265777</v>
      </c>
      <c r="S4650" s="94">
        <v>4.1595018781282089</v>
      </c>
      <c r="T4650" s="94">
        <v>4.4263871045788061</v>
      </c>
      <c r="U4650" s="94">
        <v>4.4681760924582514</v>
      </c>
      <c r="V4650" s="94">
        <v>4.8226969020386026</v>
      </c>
      <c r="W4650" s="94">
        <v>5.0519770604563954</v>
      </c>
      <c r="X4650" s="94">
        <v>5.092153648265616</v>
      </c>
      <c r="Y4650" s="94">
        <v>5.4839886179004562</v>
      </c>
      <c r="Z4650" s="94">
        <v>6.0039917679270109</v>
      </c>
      <c r="AA4650" s="94">
        <v>5.5355511799319421</v>
      </c>
      <c r="AB4650" s="94">
        <v>5.7017386361924416</v>
      </c>
      <c r="AC4650" s="94">
        <v>5.6718288127013858</v>
      </c>
      <c r="AD4650" s="94">
        <v>4.925330493213667</v>
      </c>
      <c r="AE4650" s="94">
        <v>4.7425432803655427</v>
      </c>
      <c r="AF4650" s="94">
        <v>4.4885859850223557</v>
      </c>
      <c r="AG4650" s="94">
        <v>4.4261126231886951</v>
      </c>
      <c r="AH4650" s="94">
        <v>4.0491906671840425</v>
      </c>
      <c r="AI4650" s="94">
        <v>4.2689048707060495</v>
      </c>
      <c r="AJ4650" s="94">
        <v>4.5231925315208352</v>
      </c>
      <c r="AK4650" s="94">
        <v>4.1089539552588379</v>
      </c>
      <c r="AL4650" s="94">
        <v>4.23750585651631</v>
      </c>
      <c r="AM4650" s="94">
        <v>4.27261884594426</v>
      </c>
      <c r="AN4650" s="94">
        <v>3.8272262376720145</v>
      </c>
      <c r="AO4650" s="94">
        <v>4.1301950832993493</v>
      </c>
      <c r="AP4650" s="94">
        <v>4.2103195324550571</v>
      </c>
      <c r="AQ4650" s="94">
        <v>5.0184360953116149</v>
      </c>
      <c r="AR4650" s="94">
        <v>5.6268394403837636</v>
      </c>
      <c r="AS4650" s="43">
        <f t="shared" si="125"/>
        <v>61.296965921728763</v>
      </c>
    </row>
    <row r="4651" spans="3:45">
      <c r="C4651" s="34">
        <v>585</v>
      </c>
      <c r="D4651" s="94">
        <v>3.3</v>
      </c>
      <c r="E4651" s="94">
        <v>3.3162567083948238</v>
      </c>
      <c r="F4651" s="94">
        <v>3.1385708681000124</v>
      </c>
      <c r="G4651" s="94">
        <v>2.8820716048208785</v>
      </c>
      <c r="H4651" s="94">
        <v>3.0129184369170123</v>
      </c>
      <c r="I4651" s="94">
        <v>2.9300698797144555</v>
      </c>
      <c r="J4651" s="94">
        <v>2.6760052129770986</v>
      </c>
      <c r="K4651" s="94">
        <v>2.5095563891058914</v>
      </c>
      <c r="L4651" s="94">
        <v>2.1533865838709425</v>
      </c>
      <c r="M4651" s="94">
        <v>2.0125908946702746</v>
      </c>
      <c r="N4651" s="94">
        <v>1.77174874945877</v>
      </c>
      <c r="O4651" s="94">
        <v>1.7319098234789603</v>
      </c>
      <c r="P4651" s="94">
        <v>1.7659264330254787</v>
      </c>
      <c r="Q4651" s="94">
        <v>1.5881864119344999</v>
      </c>
      <c r="R4651" s="94">
        <v>1.5979914794141317</v>
      </c>
      <c r="S4651" s="94">
        <v>1.4082011766333911</v>
      </c>
      <c r="T4651" s="94">
        <v>1.2408768142917852</v>
      </c>
      <c r="U4651" s="94">
        <v>1.2299079707148621</v>
      </c>
      <c r="V4651" s="94">
        <v>1.1064886041882469</v>
      </c>
      <c r="W4651" s="94">
        <v>1.1831009219261015</v>
      </c>
      <c r="X4651" s="94">
        <v>1.0974236156382728</v>
      </c>
      <c r="Y4651" s="94">
        <v>1.0961618521767831</v>
      </c>
      <c r="Z4651" s="94">
        <v>1.0049218414053138</v>
      </c>
      <c r="AA4651" s="94">
        <v>1.0357172415310076</v>
      </c>
      <c r="AB4651" s="94">
        <v>1.0287657302137851</v>
      </c>
      <c r="AC4651" s="94">
        <v>1.0207283654672148</v>
      </c>
      <c r="AD4651" s="94">
        <v>0.99549440682583268</v>
      </c>
      <c r="AE4651" s="94">
        <v>1.0253041492551469</v>
      </c>
      <c r="AF4651" s="94">
        <v>1.0148891555580413</v>
      </c>
      <c r="AG4651" s="94">
        <v>0.99575958705892287</v>
      </c>
      <c r="AH4651" s="94">
        <v>1.0677806761403352</v>
      </c>
      <c r="AI4651" s="94">
        <v>1.0492082254668302</v>
      </c>
      <c r="AJ4651" s="94">
        <v>1.088752496001308</v>
      </c>
      <c r="AK4651" s="94">
        <v>1.0601926523921603</v>
      </c>
      <c r="AL4651" s="94">
        <v>1.009673380456569</v>
      </c>
      <c r="AM4651" s="94">
        <v>0.99706201454928556</v>
      </c>
      <c r="AN4651" s="94">
        <v>0.97159423721440197</v>
      </c>
      <c r="AO4651" s="94">
        <v>0.95702870100010151</v>
      </c>
      <c r="AP4651" s="94">
        <v>0.85380927134693507</v>
      </c>
      <c r="AQ4651" s="94">
        <v>0.80236471986550684</v>
      </c>
      <c r="AR4651" s="94">
        <v>0.80927328145768374</v>
      </c>
      <c r="AS4651" s="43">
        <f t="shared" si="125"/>
        <v>30.673655666071543</v>
      </c>
    </row>
    <row r="4652" spans="3:45">
      <c r="C4652" s="34">
        <v>586</v>
      </c>
      <c r="D4652" s="94">
        <v>3.3</v>
      </c>
      <c r="E4652" s="94">
        <v>3.036213227358719</v>
      </c>
      <c r="F4652" s="94">
        <v>3.187308657016342</v>
      </c>
      <c r="G4652" s="94">
        <v>3.5451252721683977</v>
      </c>
      <c r="H4652" s="94">
        <v>3.2928375201370401</v>
      </c>
      <c r="I4652" s="94">
        <v>3.1436101806576904</v>
      </c>
      <c r="J4652" s="94">
        <v>2.9964760868980718</v>
      </c>
      <c r="K4652" s="94">
        <v>2.887040462146778</v>
      </c>
      <c r="L4652" s="94">
        <v>2.7090055139072793</v>
      </c>
      <c r="M4652" s="94">
        <v>2.556527245894344</v>
      </c>
      <c r="N4652" s="94">
        <v>2.7608264151250479</v>
      </c>
      <c r="O4652" s="94">
        <v>2.58909957266096</v>
      </c>
      <c r="P4652" s="94">
        <v>2.5421166407664693</v>
      </c>
      <c r="Q4652" s="94">
        <v>2.4461588088279593</v>
      </c>
      <c r="R4652" s="94">
        <v>2.4930848119731688</v>
      </c>
      <c r="S4652" s="94">
        <v>2.4684222910630429</v>
      </c>
      <c r="T4652" s="94">
        <v>2.5218855715972568</v>
      </c>
      <c r="U4652" s="94">
        <v>2.2806541197353849</v>
      </c>
      <c r="V4652" s="94">
        <v>2.2256833777755047</v>
      </c>
      <c r="W4652" s="94">
        <v>1.9630596538465457</v>
      </c>
      <c r="X4652" s="94">
        <v>1.768685872124937</v>
      </c>
      <c r="Y4652" s="94">
        <v>1.5723822121789903</v>
      </c>
      <c r="Z4652" s="94">
        <v>1.694364574559281</v>
      </c>
      <c r="AA4652" s="94">
        <v>1.7739146264697634</v>
      </c>
      <c r="AB4652" s="94">
        <v>1.8191685564607569</v>
      </c>
      <c r="AC4652" s="94">
        <v>2.0881961872244501</v>
      </c>
      <c r="AD4652" s="94">
        <v>2.1228158177561434</v>
      </c>
      <c r="AE4652" s="94">
        <v>2.05169992831738</v>
      </c>
      <c r="AF4652" s="94">
        <v>2.1016659370554631</v>
      </c>
      <c r="AG4652" s="94">
        <v>2.153660237569893</v>
      </c>
      <c r="AH4652" s="94">
        <v>2.1239845044585297</v>
      </c>
      <c r="AI4652" s="94">
        <v>1.9025525981520064</v>
      </c>
      <c r="AJ4652" s="94">
        <v>2.0106778779694321</v>
      </c>
      <c r="AK4652" s="94">
        <v>1.7392870880782774</v>
      </c>
      <c r="AL4652" s="94">
        <v>1.7199629659023246</v>
      </c>
      <c r="AM4652" s="94">
        <v>1.8063953107807209</v>
      </c>
      <c r="AN4652" s="94">
        <v>1.5559178225582471</v>
      </c>
      <c r="AO4652" s="94">
        <v>1.3772603620330943</v>
      </c>
      <c r="AP4652" s="94">
        <v>1.2400416847590279</v>
      </c>
      <c r="AQ4652" s="94">
        <v>1.2609195478846611</v>
      </c>
      <c r="AR4652" s="94">
        <v>1.1362555795981486</v>
      </c>
      <c r="AS4652" s="43">
        <f t="shared" si="125"/>
        <v>39.123626928958913</v>
      </c>
    </row>
    <row r="4653" spans="3:45">
      <c r="C4653" s="34">
        <v>587</v>
      </c>
      <c r="D4653" s="94">
        <v>3.3</v>
      </c>
      <c r="E4653" s="94">
        <v>3.2673032400814885</v>
      </c>
      <c r="F4653" s="94">
        <v>3.2183906799497026</v>
      </c>
      <c r="G4653" s="94">
        <v>3.0517362366640479</v>
      </c>
      <c r="H4653" s="94">
        <v>2.9371769435340029</v>
      </c>
      <c r="I4653" s="94">
        <v>2.4257640292381497</v>
      </c>
      <c r="J4653" s="94">
        <v>2.3283983389686584</v>
      </c>
      <c r="K4653" s="94">
        <v>2.1538515336680191</v>
      </c>
      <c r="L4653" s="94">
        <v>2.0541482085416432</v>
      </c>
      <c r="M4653" s="94">
        <v>1.9105979686080441</v>
      </c>
      <c r="N4653" s="94">
        <v>1.8579532293107404</v>
      </c>
      <c r="O4653" s="94">
        <v>1.7946965383699578</v>
      </c>
      <c r="P4653" s="94">
        <v>1.6429120532703219</v>
      </c>
      <c r="Q4653" s="94">
        <v>1.6971377172051982</v>
      </c>
      <c r="R4653" s="94">
        <v>1.5345198138885503</v>
      </c>
      <c r="S4653" s="94">
        <v>1.5313024141007472</v>
      </c>
      <c r="T4653" s="94">
        <v>1.4541345257673981</v>
      </c>
      <c r="U4653" s="94">
        <v>1.3830042805552891</v>
      </c>
      <c r="V4653" s="94">
        <v>1.3573224862463213</v>
      </c>
      <c r="W4653" s="94">
        <v>1.2786031711400858</v>
      </c>
      <c r="X4653" s="94">
        <v>1.2513282936651791</v>
      </c>
      <c r="Y4653" s="94">
        <v>1.2519054005634866</v>
      </c>
      <c r="Z4653" s="94">
        <v>1.0892042374305306</v>
      </c>
      <c r="AA4653" s="94">
        <v>1.0780085190080071</v>
      </c>
      <c r="AB4653" s="94">
        <v>1.2176652317440972</v>
      </c>
      <c r="AC4653" s="94">
        <v>1.0083210696096441</v>
      </c>
      <c r="AD4653" s="94">
        <v>0.95400626314638193</v>
      </c>
      <c r="AE4653" s="94">
        <v>0.90240817281390739</v>
      </c>
      <c r="AF4653" s="94">
        <v>0.92508903837079737</v>
      </c>
      <c r="AG4653" s="94">
        <v>0.8608014329150494</v>
      </c>
      <c r="AH4653" s="94">
        <v>0.89625075402597154</v>
      </c>
      <c r="AI4653" s="94">
        <v>0.88535668826038272</v>
      </c>
      <c r="AJ4653" s="94">
        <v>0.84471063194439777</v>
      </c>
      <c r="AK4653" s="94">
        <v>0.8324622485646066</v>
      </c>
      <c r="AL4653" s="94">
        <v>0.81154848247958966</v>
      </c>
      <c r="AM4653" s="94">
        <v>0.76387111191443791</v>
      </c>
      <c r="AN4653" s="94">
        <v>0.66578342319879236</v>
      </c>
      <c r="AO4653" s="94">
        <v>0.67262492656587691</v>
      </c>
      <c r="AP4653" s="94">
        <v>0.59599876058007095</v>
      </c>
      <c r="AQ4653" s="94">
        <v>0.55678654839473307</v>
      </c>
      <c r="AR4653" s="94">
        <v>0.54308004237795104</v>
      </c>
      <c r="AS4653" s="43">
        <f t="shared" si="125"/>
        <v>29.967014564958426</v>
      </c>
    </row>
    <row r="4654" spans="3:45">
      <c r="C4654" s="34">
        <v>588</v>
      </c>
      <c r="D4654" s="94">
        <v>3.3</v>
      </c>
      <c r="E4654" s="94">
        <v>3.5492234134528782</v>
      </c>
      <c r="F4654" s="94">
        <v>3.4537777724179279</v>
      </c>
      <c r="G4654" s="94">
        <v>3.3489140767165724</v>
      </c>
      <c r="H4654" s="94">
        <v>3.5793080167793083</v>
      </c>
      <c r="I4654" s="94">
        <v>3.3880239811868926</v>
      </c>
      <c r="J4654" s="94">
        <v>3.099368753430197</v>
      </c>
      <c r="K4654" s="94">
        <v>2.9684793294908971</v>
      </c>
      <c r="L4654" s="94">
        <v>3.0523168936339764</v>
      </c>
      <c r="M4654" s="94">
        <v>3.0425888106871368</v>
      </c>
      <c r="N4654" s="94">
        <v>2.7241926238702971</v>
      </c>
      <c r="O4654" s="94">
        <v>2.5337128533354032</v>
      </c>
      <c r="P4654" s="94">
        <v>2.5823316483696024</v>
      </c>
      <c r="Q4654" s="94">
        <v>2.3525090146684495</v>
      </c>
      <c r="R4654" s="94">
        <v>2.1159235011329955</v>
      </c>
      <c r="S4654" s="94">
        <v>2.2200250606851548</v>
      </c>
      <c r="T4654" s="94">
        <v>2.1761354690745565</v>
      </c>
      <c r="U4654" s="94">
        <v>2.2792885534345264</v>
      </c>
      <c r="V4654" s="94">
        <v>2.1847290135207711</v>
      </c>
      <c r="W4654" s="94">
        <v>2.1748830699961115</v>
      </c>
      <c r="X4654" s="94">
        <v>2.296928089961189</v>
      </c>
      <c r="Y4654" s="94">
        <v>2.3752387294623851</v>
      </c>
      <c r="Z4654" s="94">
        <v>2.208393241177296</v>
      </c>
      <c r="AA4654" s="94">
        <v>2.1852272136882087</v>
      </c>
      <c r="AB4654" s="94">
        <v>1.9277616485889542</v>
      </c>
      <c r="AC4654" s="94">
        <v>1.9449184316469403</v>
      </c>
      <c r="AD4654" s="94">
        <v>1.7676599776761219</v>
      </c>
      <c r="AE4654" s="94">
        <v>1.8397981537342138</v>
      </c>
      <c r="AF4654" s="94">
        <v>1.8944898366762766</v>
      </c>
      <c r="AG4654" s="94">
        <v>1.7302899879189593</v>
      </c>
      <c r="AH4654" s="94">
        <v>1.5697415703850282</v>
      </c>
      <c r="AI4654" s="94">
        <v>1.6885966376848021</v>
      </c>
      <c r="AJ4654" s="94">
        <v>1.5764800206094773</v>
      </c>
      <c r="AK4654" s="94">
        <v>1.5122454980105742</v>
      </c>
      <c r="AL4654" s="94">
        <v>1.562560974650244</v>
      </c>
      <c r="AM4654" s="94">
        <v>1.5230720424756812</v>
      </c>
      <c r="AN4654" s="94">
        <v>1.3058206802347232</v>
      </c>
      <c r="AO4654" s="94">
        <v>1.0160461261365588</v>
      </c>
      <c r="AP4654" s="94">
        <v>0.87303941727207979</v>
      </c>
      <c r="AQ4654" s="94">
        <v>0.85790170409466504</v>
      </c>
      <c r="AR4654" s="94">
        <v>0.83547627071950803</v>
      </c>
      <c r="AS4654" s="43">
        <f t="shared" si="125"/>
        <v>40.16770939621464</v>
      </c>
    </row>
    <row r="4655" spans="3:45">
      <c r="C4655" s="34">
        <v>589</v>
      </c>
      <c r="D4655" s="94">
        <v>3.3</v>
      </c>
      <c r="E4655" s="94">
        <v>2.702777089751828</v>
      </c>
      <c r="F4655" s="94">
        <v>2.9598644192421641</v>
      </c>
      <c r="G4655" s="94">
        <v>2.6755564139700634</v>
      </c>
      <c r="H4655" s="94">
        <v>2.5389798157407255</v>
      </c>
      <c r="I4655" s="94">
        <v>2.5528509549429907</v>
      </c>
      <c r="J4655" s="94">
        <v>2.3359891949960634</v>
      </c>
      <c r="K4655" s="94">
        <v>2.5990454203390123</v>
      </c>
      <c r="L4655" s="94">
        <v>2.9172581643421993</v>
      </c>
      <c r="M4655" s="94">
        <v>2.9472027733850088</v>
      </c>
      <c r="N4655" s="94">
        <v>3.0037113499121388</v>
      </c>
      <c r="O4655" s="94">
        <v>2.678075546680228</v>
      </c>
      <c r="P4655" s="94">
        <v>2.6063271146663078</v>
      </c>
      <c r="Q4655" s="94">
        <v>2.386893645793414</v>
      </c>
      <c r="R4655" s="94">
        <v>2.4745224562089634</v>
      </c>
      <c r="S4655" s="94">
        <v>2.213393805099777</v>
      </c>
      <c r="T4655" s="94">
        <v>2.3457594124742123</v>
      </c>
      <c r="U4655" s="94">
        <v>2.173762683215918</v>
      </c>
      <c r="V4655" s="94">
        <v>2.0688030485716635</v>
      </c>
      <c r="W4655" s="94">
        <v>2.0435407436086619</v>
      </c>
      <c r="X4655" s="94">
        <v>2.0003521921694576</v>
      </c>
      <c r="Y4655" s="94">
        <v>2.0682631456399396</v>
      </c>
      <c r="Z4655" s="94">
        <v>2.1154024418277948</v>
      </c>
      <c r="AA4655" s="94">
        <v>2.1197976959023004</v>
      </c>
      <c r="AB4655" s="94">
        <v>2.0614487939331716</v>
      </c>
      <c r="AC4655" s="94">
        <v>2.2064599196140815</v>
      </c>
      <c r="AD4655" s="94">
        <v>2.1155861135420082</v>
      </c>
      <c r="AE4655" s="94">
        <v>2.2286756741547409</v>
      </c>
      <c r="AF4655" s="94">
        <v>2.1599351314916224</v>
      </c>
      <c r="AG4655" s="94">
        <v>2.0807304542663734</v>
      </c>
      <c r="AH4655" s="94">
        <v>2.0420253956827623</v>
      </c>
      <c r="AI4655" s="94">
        <v>1.816415078345041</v>
      </c>
      <c r="AJ4655" s="94">
        <v>1.6025197303318188</v>
      </c>
      <c r="AK4655" s="94">
        <v>1.6248984384919902</v>
      </c>
      <c r="AL4655" s="94">
        <v>1.5919545797954595</v>
      </c>
      <c r="AM4655" s="94">
        <v>1.7075446871596687</v>
      </c>
      <c r="AN4655" s="94">
        <v>1.4425381587049826</v>
      </c>
      <c r="AO4655" s="94">
        <v>1.4506589980666966</v>
      </c>
      <c r="AP4655" s="94">
        <v>1.2523039214041736</v>
      </c>
      <c r="AQ4655" s="94">
        <v>1.1272123578391167</v>
      </c>
      <c r="AR4655" s="94">
        <v>1.1415198073134367</v>
      </c>
      <c r="AS4655" s="43">
        <f t="shared" si="125"/>
        <v>37.000077583700246</v>
      </c>
    </row>
    <row r="4656" spans="3:45">
      <c r="C4656" s="34">
        <v>590</v>
      </c>
      <c r="D4656" s="94">
        <v>3.3</v>
      </c>
      <c r="E4656" s="94">
        <v>3.1438319347124599</v>
      </c>
      <c r="F4656" s="94">
        <v>2.9491032419560739</v>
      </c>
      <c r="G4656" s="94">
        <v>3.0139494171703283</v>
      </c>
      <c r="H4656" s="94">
        <v>2.7140689874562809</v>
      </c>
      <c r="I4656" s="94">
        <v>2.7179526637818472</v>
      </c>
      <c r="J4656" s="94">
        <v>2.8707448020715778</v>
      </c>
      <c r="K4656" s="94">
        <v>3.1243181520410639</v>
      </c>
      <c r="L4656" s="94">
        <v>2.8709814314583948</v>
      </c>
      <c r="M4656" s="94">
        <v>2.9401945574221622</v>
      </c>
      <c r="N4656" s="94">
        <v>2.6685306358348968</v>
      </c>
      <c r="O4656" s="94">
        <v>2.7672976660751645</v>
      </c>
      <c r="P4656" s="94">
        <v>2.901303957926308</v>
      </c>
      <c r="Q4656" s="94">
        <v>2.7573854248331111</v>
      </c>
      <c r="R4656" s="94">
        <v>2.5475157709141656</v>
      </c>
      <c r="S4656" s="94">
        <v>2.3326761713049944</v>
      </c>
      <c r="T4656" s="94">
        <v>2.1203750685324847</v>
      </c>
      <c r="U4656" s="94">
        <v>1.7816500285077348</v>
      </c>
      <c r="V4656" s="94">
        <v>2.0999453397654544</v>
      </c>
      <c r="W4656" s="94">
        <v>1.975946386245049</v>
      </c>
      <c r="X4656" s="94">
        <v>1.7112500270219975</v>
      </c>
      <c r="Y4656" s="94">
        <v>1.8013282870923584</v>
      </c>
      <c r="Z4656" s="94">
        <v>1.6957216413372511</v>
      </c>
      <c r="AA4656" s="94">
        <v>1.4314380022048427</v>
      </c>
      <c r="AB4656" s="94">
        <v>1.4073009330901263</v>
      </c>
      <c r="AC4656" s="94">
        <v>1.2983537159377652</v>
      </c>
      <c r="AD4656" s="94">
        <v>1.3189262092701723</v>
      </c>
      <c r="AE4656" s="94">
        <v>1.2634788654983771</v>
      </c>
      <c r="AF4656" s="94">
        <v>1.2389453175940393</v>
      </c>
      <c r="AG4656" s="94">
        <v>1.2618608019695796</v>
      </c>
      <c r="AH4656" s="94">
        <v>1.2474310863074018</v>
      </c>
      <c r="AI4656" s="94">
        <v>1.3047305250302235</v>
      </c>
      <c r="AJ4656" s="94">
        <v>1.0899826766375644</v>
      </c>
      <c r="AK4656" s="94">
        <v>0.99352664668414292</v>
      </c>
      <c r="AL4656" s="94">
        <v>0.89814522798677399</v>
      </c>
      <c r="AM4656" s="94">
        <v>0.94625668049878742</v>
      </c>
      <c r="AN4656" s="94">
        <v>0.90979692529332656</v>
      </c>
      <c r="AO4656" s="94">
        <v>1.0106208977168736</v>
      </c>
      <c r="AP4656" s="94">
        <v>1.1527678474434049</v>
      </c>
      <c r="AQ4656" s="94">
        <v>1.1052402858537613</v>
      </c>
      <c r="AR4656" s="94">
        <v>0.99421457348282749</v>
      </c>
      <c r="AS4656" s="43">
        <f t="shared" si="125"/>
        <v>36.470801537969066</v>
      </c>
    </row>
    <row r="4657" spans="3:45">
      <c r="C4657" s="34">
        <v>591</v>
      </c>
      <c r="D4657" s="94">
        <v>3.3</v>
      </c>
      <c r="E4657" s="94">
        <v>2.9566694934434197</v>
      </c>
      <c r="F4657" s="94">
        <v>2.9877205279854562</v>
      </c>
      <c r="G4657" s="94">
        <v>3.0067667263953171</v>
      </c>
      <c r="H4657" s="94">
        <v>3.0206393464028629</v>
      </c>
      <c r="I4657" s="94">
        <v>2.8721492853500785</v>
      </c>
      <c r="J4657" s="94">
        <v>2.8372282200375505</v>
      </c>
      <c r="K4657" s="94">
        <v>2.884903131124267</v>
      </c>
      <c r="L4657" s="94">
        <v>2.7328744639121725</v>
      </c>
      <c r="M4657" s="94">
        <v>2.3803553748910562</v>
      </c>
      <c r="N4657" s="94">
        <v>2.2827443019177962</v>
      </c>
      <c r="O4657" s="94">
        <v>2.2168073862472855</v>
      </c>
      <c r="P4657" s="94">
        <v>2.1104178803287912</v>
      </c>
      <c r="Q4657" s="94">
        <v>2.0515474599829973</v>
      </c>
      <c r="R4657" s="94">
        <v>2.058063061712859</v>
      </c>
      <c r="S4657" s="94">
        <v>2.1203565893275713</v>
      </c>
      <c r="T4657" s="94">
        <v>2.1225630446940813</v>
      </c>
      <c r="U4657" s="94">
        <v>2.2496538998027571</v>
      </c>
      <c r="V4657" s="94">
        <v>2.0707616626339287</v>
      </c>
      <c r="W4657" s="94">
        <v>2.1950265175619461</v>
      </c>
      <c r="X4657" s="94">
        <v>2.432587258439924</v>
      </c>
      <c r="Y4657" s="94">
        <v>2.2245766471940813</v>
      </c>
      <c r="Z4657" s="94">
        <v>2.1834353702559937</v>
      </c>
      <c r="AA4657" s="94">
        <v>2.2720490641629687</v>
      </c>
      <c r="AB4657" s="94">
        <v>2.0911788152884565</v>
      </c>
      <c r="AC4657" s="94">
        <v>1.9893162805196647</v>
      </c>
      <c r="AD4657" s="94">
        <v>1.9584711846765754</v>
      </c>
      <c r="AE4657" s="94">
        <v>1.7809862302636679</v>
      </c>
      <c r="AF4657" s="94">
        <v>1.5147608638421413</v>
      </c>
      <c r="AG4657" s="94">
        <v>1.4905118166684954</v>
      </c>
      <c r="AH4657" s="94">
        <v>1.4161674952071437</v>
      </c>
      <c r="AI4657" s="94">
        <v>1.2823905986437063</v>
      </c>
      <c r="AJ4657" s="94">
        <v>1.3056470168549554</v>
      </c>
      <c r="AK4657" s="94">
        <v>1.1967006214086406</v>
      </c>
      <c r="AL4657" s="94">
        <v>1.1718373483753544</v>
      </c>
      <c r="AM4657" s="94">
        <v>1.0552604935813508</v>
      </c>
      <c r="AN4657" s="94">
        <v>1.0070470135601564</v>
      </c>
      <c r="AO4657" s="94">
        <v>1.0474469306825718</v>
      </c>
      <c r="AP4657" s="94">
        <v>0.94683354881148007</v>
      </c>
      <c r="AQ4657" s="94">
        <v>0.86606031779465731</v>
      </c>
      <c r="AR4657" s="94">
        <v>0.83095101220478007</v>
      </c>
      <c r="AS4657" s="43">
        <f t="shared" si="125"/>
        <v>36.251891621674275</v>
      </c>
    </row>
    <row r="4658" spans="3:45">
      <c r="C4658" s="34">
        <v>592</v>
      </c>
      <c r="D4658" s="94">
        <v>3.3</v>
      </c>
      <c r="E4658" s="94">
        <v>3.4177796189204859</v>
      </c>
      <c r="F4658" s="94">
        <v>3.4641011258543091</v>
      </c>
      <c r="G4658" s="94">
        <v>3.402119620666213</v>
      </c>
      <c r="H4658" s="94">
        <v>3.3359593410581145</v>
      </c>
      <c r="I4658" s="94">
        <v>3.0563998412018289</v>
      </c>
      <c r="J4658" s="94">
        <v>2.9304530371539723</v>
      </c>
      <c r="K4658" s="94">
        <v>2.9852394690240684</v>
      </c>
      <c r="L4658" s="94">
        <v>2.7196472550746331</v>
      </c>
      <c r="M4658" s="94">
        <v>2.4739541194494516</v>
      </c>
      <c r="N4658" s="94">
        <v>2.6370290493687167</v>
      </c>
      <c r="O4658" s="94">
        <v>2.3206106261840467</v>
      </c>
      <c r="P4658" s="94">
        <v>2.0975253114512955</v>
      </c>
      <c r="Q4658" s="94">
        <v>2.187627856151352</v>
      </c>
      <c r="R4658" s="94">
        <v>2.2211228749913743</v>
      </c>
      <c r="S4658" s="94">
        <v>2.3369688592069848</v>
      </c>
      <c r="T4658" s="94">
        <v>2.4982973425941961</v>
      </c>
      <c r="U4658" s="94">
        <v>2.457931095508409</v>
      </c>
      <c r="V4658" s="94">
        <v>2.4237345226737101</v>
      </c>
      <c r="W4658" s="94">
        <v>2.3796067287215403</v>
      </c>
      <c r="X4658" s="94">
        <v>2.2078811118478705</v>
      </c>
      <c r="Y4658" s="94">
        <v>1.9649549768501107</v>
      </c>
      <c r="Z4658" s="94">
        <v>1.950619251083793</v>
      </c>
      <c r="AA4658" s="94">
        <v>1.8205560596146262</v>
      </c>
      <c r="AB4658" s="94">
        <v>1.8091359737884833</v>
      </c>
      <c r="AC4658" s="94">
        <v>1.916944607929213</v>
      </c>
      <c r="AD4658" s="94">
        <v>1.8002028371819379</v>
      </c>
      <c r="AE4658" s="94">
        <v>1.8791444691384522</v>
      </c>
      <c r="AF4658" s="94">
        <v>1.6654580030769455</v>
      </c>
      <c r="AG4658" s="94">
        <v>1.61960163593624</v>
      </c>
      <c r="AH4658" s="94">
        <v>1.2341673612170796</v>
      </c>
      <c r="AI4658" s="94">
        <v>1.1017834958522732</v>
      </c>
      <c r="AJ4658" s="94">
        <v>1.1284366032266773</v>
      </c>
      <c r="AK4658" s="94">
        <v>1.1525906206711747</v>
      </c>
      <c r="AL4658" s="94">
        <v>1.1715572710681423</v>
      </c>
      <c r="AM4658" s="94">
        <v>1.143600548315771</v>
      </c>
      <c r="AN4658" s="94">
        <v>1.1878277300423847</v>
      </c>
      <c r="AO4658" s="94">
        <v>1.0989190816892636</v>
      </c>
      <c r="AP4658" s="94">
        <v>1.1595301176345212</v>
      </c>
      <c r="AQ4658" s="94">
        <v>1.0749565440653204</v>
      </c>
      <c r="AR4658" s="94">
        <v>1.1093166720912322</v>
      </c>
      <c r="AS4658" s="43">
        <f t="shared" si="125"/>
        <v>38.390138965230818</v>
      </c>
    </row>
    <row r="4659" spans="3:45">
      <c r="C4659" s="34">
        <v>593</v>
      </c>
      <c r="D4659" s="94">
        <v>3.3</v>
      </c>
      <c r="E4659" s="94">
        <v>3.2381818490833267</v>
      </c>
      <c r="F4659" s="94">
        <v>2.850220552045021</v>
      </c>
      <c r="G4659" s="94">
        <v>2.6334045871315435</v>
      </c>
      <c r="H4659" s="94">
        <v>2.9060062140676335</v>
      </c>
      <c r="I4659" s="94">
        <v>2.8853828676244362</v>
      </c>
      <c r="J4659" s="94">
        <v>2.6042635915636074</v>
      </c>
      <c r="K4659" s="94">
        <v>2.9716218845491755</v>
      </c>
      <c r="L4659" s="94">
        <v>2.9405222155635085</v>
      </c>
      <c r="M4659" s="94">
        <v>2.7005007974861872</v>
      </c>
      <c r="N4659" s="94">
        <v>2.8591927668224852</v>
      </c>
      <c r="O4659" s="94">
        <v>3.0691687961834035</v>
      </c>
      <c r="P4659" s="94">
        <v>2.7977343906449983</v>
      </c>
      <c r="Q4659" s="94">
        <v>2.8333215906407134</v>
      </c>
      <c r="R4659" s="94">
        <v>2.7449586203289802</v>
      </c>
      <c r="S4659" s="94">
        <v>2.6170384552241388</v>
      </c>
      <c r="T4659" s="94">
        <v>2.7905724353104588</v>
      </c>
      <c r="U4659" s="94">
        <v>2.9449942744411959</v>
      </c>
      <c r="V4659" s="94">
        <v>2.6901645549941202</v>
      </c>
      <c r="W4659" s="94">
        <v>2.4617495813061976</v>
      </c>
      <c r="X4659" s="94">
        <v>2.3718545789503196</v>
      </c>
      <c r="Y4659" s="94">
        <v>2.3689233910230083</v>
      </c>
      <c r="Z4659" s="94">
        <v>2.5221383881220958</v>
      </c>
      <c r="AA4659" s="94">
        <v>2.4981749368384238</v>
      </c>
      <c r="AB4659" s="94">
        <v>2.611804700671315</v>
      </c>
      <c r="AC4659" s="94">
        <v>2.2660675030403752</v>
      </c>
      <c r="AD4659" s="94">
        <v>2.5010118087206865</v>
      </c>
      <c r="AE4659" s="94">
        <v>2.6931357148969188</v>
      </c>
      <c r="AF4659" s="94">
        <v>2.4810463825382163</v>
      </c>
      <c r="AG4659" s="94">
        <v>2.6810868136563446</v>
      </c>
      <c r="AH4659" s="94">
        <v>2.8371166185392016</v>
      </c>
      <c r="AI4659" s="94">
        <v>2.6831124805357858</v>
      </c>
      <c r="AJ4659" s="94">
        <v>2.5542106762138599</v>
      </c>
      <c r="AK4659" s="94">
        <v>2.4112395217845584</v>
      </c>
      <c r="AL4659" s="94">
        <v>2.4030185772083992</v>
      </c>
      <c r="AM4659" s="94">
        <v>2.0771819035656702</v>
      </c>
      <c r="AN4659" s="94">
        <v>2.3015473711269228</v>
      </c>
      <c r="AO4659" s="94">
        <v>2.45822047803955</v>
      </c>
      <c r="AP4659" s="94">
        <v>2.2640824604347887</v>
      </c>
      <c r="AQ4659" s="94">
        <v>1.8887434116741275</v>
      </c>
      <c r="AR4659" s="94">
        <v>2.0923555628435317</v>
      </c>
      <c r="AS4659" s="43">
        <f t="shared" si="125"/>
        <v>41.515963235197219</v>
      </c>
    </row>
    <row r="4660" spans="3:45">
      <c r="C4660" s="34">
        <v>594</v>
      </c>
      <c r="D4660" s="94">
        <v>3.3</v>
      </c>
      <c r="E4660" s="94">
        <v>2.9179216527840235</v>
      </c>
      <c r="F4660" s="94">
        <v>2.5844810963803213</v>
      </c>
      <c r="G4660" s="94">
        <v>2.6805078941535019</v>
      </c>
      <c r="H4660" s="94">
        <v>2.6536630319673606</v>
      </c>
      <c r="I4660" s="94">
        <v>2.6583414784118786</v>
      </c>
      <c r="J4660" s="94">
        <v>2.2642522394524645</v>
      </c>
      <c r="K4660" s="94">
        <v>2.2847594067139099</v>
      </c>
      <c r="L4660" s="94">
        <v>2.0439128353899387</v>
      </c>
      <c r="M4660" s="94">
        <v>1.9020701071021198</v>
      </c>
      <c r="N4660" s="94">
        <v>2.2024455106823817</v>
      </c>
      <c r="O4660" s="94">
        <v>2.0376938513631004</v>
      </c>
      <c r="P4660" s="94">
        <v>2.0366730176378716</v>
      </c>
      <c r="Q4660" s="94">
        <v>2.1662451091270509</v>
      </c>
      <c r="R4660" s="94">
        <v>1.9431596624206422</v>
      </c>
      <c r="S4660" s="94">
        <v>2.0123824570970825</v>
      </c>
      <c r="T4660" s="94">
        <v>2.0291818601206546</v>
      </c>
      <c r="U4660" s="94">
        <v>1.9422769620525315</v>
      </c>
      <c r="V4660" s="94">
        <v>1.9446331912784487</v>
      </c>
      <c r="W4660" s="94">
        <v>1.9631217712259501</v>
      </c>
      <c r="X4660" s="94">
        <v>2.0376262440057933</v>
      </c>
      <c r="Y4660" s="94">
        <v>2.2559104135160313</v>
      </c>
      <c r="Z4660" s="94">
        <v>2.2899946595707985</v>
      </c>
      <c r="AA4660" s="94">
        <v>2.1754761433771255</v>
      </c>
      <c r="AB4660" s="94">
        <v>2.4043532016751472</v>
      </c>
      <c r="AC4660" s="94">
        <v>2.4320154614495291</v>
      </c>
      <c r="AD4660" s="94">
        <v>2.1802995959488745</v>
      </c>
      <c r="AE4660" s="94">
        <v>2.1777083911520618</v>
      </c>
      <c r="AF4660" s="94">
        <v>2.1824525532512227</v>
      </c>
      <c r="AG4660" s="94">
        <v>2.3277949918620293</v>
      </c>
      <c r="AH4660" s="94">
        <v>2.391794302258393</v>
      </c>
      <c r="AI4660" s="94">
        <v>2.4018408735827452</v>
      </c>
      <c r="AJ4660" s="94">
        <v>2.4323165400933209</v>
      </c>
      <c r="AK4660" s="94">
        <v>2.124882478524154</v>
      </c>
      <c r="AL4660" s="94">
        <v>2.3528425510277389</v>
      </c>
      <c r="AM4660" s="94">
        <v>2.4260091481248574</v>
      </c>
      <c r="AN4660" s="94">
        <v>2.3957128411097584</v>
      </c>
      <c r="AO4660" s="94">
        <v>2.6597009395109157</v>
      </c>
      <c r="AP4660" s="94">
        <v>2.47239861194738</v>
      </c>
      <c r="AQ4660" s="94">
        <v>2.8090986193371519</v>
      </c>
      <c r="AR4660" s="94">
        <v>2.9149531800416719</v>
      </c>
      <c r="AS4660" s="43">
        <f t="shared" si="125"/>
        <v>35.530353854456081</v>
      </c>
    </row>
    <row r="4661" spans="3:45">
      <c r="C4661" s="34">
        <v>595</v>
      </c>
      <c r="D4661" s="94">
        <v>3.3</v>
      </c>
      <c r="E4661" s="94">
        <v>2.9297241871092004</v>
      </c>
      <c r="F4661" s="94">
        <v>2.5077769777650802</v>
      </c>
      <c r="G4661" s="94">
        <v>2.338330877636996</v>
      </c>
      <c r="H4661" s="94">
        <v>2.2865951775582332</v>
      </c>
      <c r="I4661" s="94">
        <v>2.2838043663374799</v>
      </c>
      <c r="J4661" s="94">
        <v>2.1664471271342967</v>
      </c>
      <c r="K4661" s="94">
        <v>2.4406647510911137</v>
      </c>
      <c r="L4661" s="94">
        <v>2.605685136763912</v>
      </c>
      <c r="M4661" s="94">
        <v>2.7691093891829892</v>
      </c>
      <c r="N4661" s="94">
        <v>2.3988346947728014</v>
      </c>
      <c r="O4661" s="94">
        <v>2.3074736185659335</v>
      </c>
      <c r="P4661" s="94">
        <v>2.2971523732163996</v>
      </c>
      <c r="Q4661" s="94">
        <v>2.2285416559522151</v>
      </c>
      <c r="R4661" s="94">
        <v>2.1685864512422954</v>
      </c>
      <c r="S4661" s="94">
        <v>2.0368809493081899</v>
      </c>
      <c r="T4661" s="94">
        <v>2.1754293716509228</v>
      </c>
      <c r="U4661" s="94">
        <v>2.3133216055978973</v>
      </c>
      <c r="V4661" s="94">
        <v>2.3327600997289495</v>
      </c>
      <c r="W4661" s="94">
        <v>2.6719581911531125</v>
      </c>
      <c r="X4661" s="94">
        <v>2.7496466584821087</v>
      </c>
      <c r="Y4661" s="94">
        <v>2.905882306418337</v>
      </c>
      <c r="Z4661" s="94">
        <v>3.1274678921721923</v>
      </c>
      <c r="AA4661" s="94">
        <v>3.1350899298106967</v>
      </c>
      <c r="AB4661" s="94">
        <v>3.1483713003109193</v>
      </c>
      <c r="AC4661" s="94">
        <v>3.098181944943815</v>
      </c>
      <c r="AD4661" s="94">
        <v>3.1458207879851683</v>
      </c>
      <c r="AE4661" s="94">
        <v>3.2392411316057936</v>
      </c>
      <c r="AF4661" s="94">
        <v>3.0660189836927612</v>
      </c>
      <c r="AG4661" s="94">
        <v>3.0986081284432978</v>
      </c>
      <c r="AH4661" s="94">
        <v>3.1667513366193569</v>
      </c>
      <c r="AI4661" s="94">
        <v>3.432401807112603</v>
      </c>
      <c r="AJ4661" s="94">
        <v>3.3676618926358217</v>
      </c>
      <c r="AK4661" s="94">
        <v>3.2953350381623165</v>
      </c>
      <c r="AL4661" s="94">
        <v>3.029436951882305</v>
      </c>
      <c r="AM4661" s="94">
        <v>2.8352641491295327</v>
      </c>
      <c r="AN4661" s="94">
        <v>2.9380161072262672</v>
      </c>
      <c r="AO4661" s="94">
        <v>2.8216821822300204</v>
      </c>
      <c r="AP4661" s="94">
        <v>2.5465017235826202</v>
      </c>
      <c r="AQ4661" s="94">
        <v>2.5224161975040897</v>
      </c>
      <c r="AR4661" s="94">
        <v>2.3113358235959232</v>
      </c>
      <c r="AS4661" s="43">
        <f t="shared" si="125"/>
        <v>39.052901048918287</v>
      </c>
    </row>
    <row r="4662" spans="3:45">
      <c r="C4662" s="34">
        <v>596</v>
      </c>
      <c r="D4662" s="94">
        <v>3.3</v>
      </c>
      <c r="E4662" s="94">
        <v>3.4806666516759077</v>
      </c>
      <c r="F4662" s="94">
        <v>2.8209394201392644</v>
      </c>
      <c r="G4662" s="94">
        <v>3.0375192973459697</v>
      </c>
      <c r="H4662" s="94">
        <v>2.9645541998456961</v>
      </c>
      <c r="I4662" s="94">
        <v>2.9472658568393206</v>
      </c>
      <c r="J4662" s="94">
        <v>2.6524030712881026</v>
      </c>
      <c r="K4662" s="94">
        <v>2.1252189011084277</v>
      </c>
      <c r="L4662" s="94">
        <v>2.0408528119076061</v>
      </c>
      <c r="M4662" s="94">
        <v>2.0999520806186891</v>
      </c>
      <c r="N4662" s="94">
        <v>2.1005448431895766</v>
      </c>
      <c r="O4662" s="94">
        <v>2.1531457183436933</v>
      </c>
      <c r="P4662" s="94">
        <v>1.9649242034274874</v>
      </c>
      <c r="Q4662" s="94">
        <v>2.0002989022495585</v>
      </c>
      <c r="R4662" s="94">
        <v>1.7799726632393673</v>
      </c>
      <c r="S4662" s="94">
        <v>1.6320734632370257</v>
      </c>
      <c r="T4662" s="94">
        <v>1.6004905422268552</v>
      </c>
      <c r="U4662" s="94">
        <v>1.5331023530042485</v>
      </c>
      <c r="V4662" s="94">
        <v>1.6253743908679923</v>
      </c>
      <c r="W4662" s="94">
        <v>1.6177639135149637</v>
      </c>
      <c r="X4662" s="94">
        <v>1.5802569757165865</v>
      </c>
      <c r="Y4662" s="94">
        <v>1.7239337269201511</v>
      </c>
      <c r="Z4662" s="94">
        <v>1.6410245727756356</v>
      </c>
      <c r="AA4662" s="94">
        <v>1.6199605626957116</v>
      </c>
      <c r="AB4662" s="94">
        <v>1.6500635951345135</v>
      </c>
      <c r="AC4662" s="94">
        <v>1.6323456932615819</v>
      </c>
      <c r="AD4662" s="94">
        <v>1.627144283077723</v>
      </c>
      <c r="AE4662" s="94">
        <v>1.602182352117711</v>
      </c>
      <c r="AF4662" s="94">
        <v>1.4344908505883258</v>
      </c>
      <c r="AG4662" s="94">
        <v>1.3871019775736146</v>
      </c>
      <c r="AH4662" s="94">
        <v>1.4121672005480308</v>
      </c>
      <c r="AI4662" s="94">
        <v>1.4098779639420529</v>
      </c>
      <c r="AJ4662" s="94">
        <v>1.2863810572908176</v>
      </c>
      <c r="AK4662" s="94">
        <v>1.2606641329208357</v>
      </c>
      <c r="AL4662" s="94">
        <v>1.3518528973556436</v>
      </c>
      <c r="AM4662" s="94">
        <v>1.1657619480546757</v>
      </c>
      <c r="AN4662" s="94">
        <v>1.2270535331113541</v>
      </c>
      <c r="AO4662" s="94">
        <v>1.204759041409617</v>
      </c>
      <c r="AP4662" s="94">
        <v>1.1151444557209413</v>
      </c>
      <c r="AQ4662" s="94">
        <v>1.1347299300278104</v>
      </c>
      <c r="AR4662" s="94">
        <v>1.0660829552934443</v>
      </c>
      <c r="AS4662" s="43">
        <f t="shared" si="125"/>
        <v>33.354849768617044</v>
      </c>
    </row>
    <row r="4663" spans="3:45">
      <c r="C4663" s="34">
        <v>597</v>
      </c>
      <c r="D4663" s="94">
        <v>3.3</v>
      </c>
      <c r="E4663" s="94">
        <v>3.2716852273410555</v>
      </c>
      <c r="F4663" s="94">
        <v>2.8678923495661421</v>
      </c>
      <c r="G4663" s="94">
        <v>2.7224178346364849</v>
      </c>
      <c r="H4663" s="94">
        <v>2.372007863221766</v>
      </c>
      <c r="I4663" s="94">
        <v>2.3121442242385539</v>
      </c>
      <c r="J4663" s="94">
        <v>2.3588562389488898</v>
      </c>
      <c r="K4663" s="94">
        <v>2.4231017707242608</v>
      </c>
      <c r="L4663" s="94">
        <v>2.3802443107685884</v>
      </c>
      <c r="M4663" s="94">
        <v>2.4243451057634675</v>
      </c>
      <c r="N4663" s="94">
        <v>2.4139832061484028</v>
      </c>
      <c r="O4663" s="94">
        <v>2.2742838834472265</v>
      </c>
      <c r="P4663" s="94">
        <v>2.3497787307598128</v>
      </c>
      <c r="Q4663" s="94">
        <v>2.2342898050441948</v>
      </c>
      <c r="R4663" s="94">
        <v>2.0740309352077735</v>
      </c>
      <c r="S4663" s="94">
        <v>1.9678216353806108</v>
      </c>
      <c r="T4663" s="94">
        <v>1.5900557943633957</v>
      </c>
      <c r="U4663" s="94">
        <v>1.5812830228639407</v>
      </c>
      <c r="V4663" s="94">
        <v>1.8419166556350501</v>
      </c>
      <c r="W4663" s="94">
        <v>1.6533187173616894</v>
      </c>
      <c r="X4663" s="94">
        <v>1.5949016598230483</v>
      </c>
      <c r="Y4663" s="94">
        <v>1.6736645403422798</v>
      </c>
      <c r="Z4663" s="94">
        <v>1.9535429360544092</v>
      </c>
      <c r="AA4663" s="94">
        <v>1.8869242803244368</v>
      </c>
      <c r="AB4663" s="94">
        <v>1.8929661906848465</v>
      </c>
      <c r="AC4663" s="94">
        <v>1.7797668860468701</v>
      </c>
      <c r="AD4663" s="94">
        <v>1.7987218398596865</v>
      </c>
      <c r="AE4663" s="94">
        <v>1.8488583357562043</v>
      </c>
      <c r="AF4663" s="94">
        <v>1.6480939676699935</v>
      </c>
      <c r="AG4663" s="94">
        <v>1.6059112059662968</v>
      </c>
      <c r="AH4663" s="94">
        <v>1.8046618575091031</v>
      </c>
      <c r="AI4663" s="94">
        <v>1.7694442917779623</v>
      </c>
      <c r="AJ4663" s="94">
        <v>1.8969801736485066</v>
      </c>
      <c r="AK4663" s="94">
        <v>1.6973424947437081</v>
      </c>
      <c r="AL4663" s="94">
        <v>1.7257767504431363</v>
      </c>
      <c r="AM4663" s="94">
        <v>1.805749055224575</v>
      </c>
      <c r="AN4663" s="94">
        <v>1.7572683953396193</v>
      </c>
      <c r="AO4663" s="94">
        <v>1.6857077970537446</v>
      </c>
      <c r="AP4663" s="94">
        <v>1.5850604804195607</v>
      </c>
      <c r="AQ4663" s="94">
        <v>1.3766454883177268</v>
      </c>
      <c r="AR4663" s="94">
        <v>1.2332873926391088</v>
      </c>
      <c r="AS4663" s="43">
        <f t="shared" si="125"/>
        <v>34.249204225507917</v>
      </c>
    </row>
    <row r="4664" spans="3:45">
      <c r="C4664" s="34">
        <v>598</v>
      </c>
      <c r="D4664" s="94">
        <v>3.3</v>
      </c>
      <c r="E4664" s="94">
        <v>3.0811886000541597</v>
      </c>
      <c r="F4664" s="94">
        <v>2.9580611825604226</v>
      </c>
      <c r="G4664" s="94">
        <v>2.6924348119667436</v>
      </c>
      <c r="H4664" s="94">
        <v>2.6082272889477518</v>
      </c>
      <c r="I4664" s="94">
        <v>2.4586923308867545</v>
      </c>
      <c r="J4664" s="94">
        <v>2.5781746786917989</v>
      </c>
      <c r="K4664" s="94">
        <v>2.4648705614732571</v>
      </c>
      <c r="L4664" s="94">
        <v>2.7653032497525252</v>
      </c>
      <c r="M4664" s="94">
        <v>2.6329260041290379</v>
      </c>
      <c r="N4664" s="94">
        <v>2.3827001521758269</v>
      </c>
      <c r="O4664" s="94">
        <v>2.1975571588076219</v>
      </c>
      <c r="P4664" s="94">
        <v>2.1403820587245685</v>
      </c>
      <c r="Q4664" s="94">
        <v>2.0259505816078915</v>
      </c>
      <c r="R4664" s="94">
        <v>2.1082764014356195</v>
      </c>
      <c r="S4664" s="94">
        <v>1.9725652313330617</v>
      </c>
      <c r="T4664" s="94">
        <v>1.8990513108970546</v>
      </c>
      <c r="U4664" s="94">
        <v>1.8454741614842352</v>
      </c>
      <c r="V4664" s="94">
        <v>1.9263683852659099</v>
      </c>
      <c r="W4664" s="94">
        <v>1.7809986374386333</v>
      </c>
      <c r="X4664" s="94">
        <v>1.658575550993572</v>
      </c>
      <c r="Y4664" s="94">
        <v>1.4603748994972729</v>
      </c>
      <c r="Z4664" s="94">
        <v>1.5397927419696453</v>
      </c>
      <c r="AA4664" s="94">
        <v>1.2473154643192401</v>
      </c>
      <c r="AB4664" s="94">
        <v>1.1928191220248368</v>
      </c>
      <c r="AC4664" s="94">
        <v>1.2090749806598291</v>
      </c>
      <c r="AD4664" s="94">
        <v>1.2639857505893632</v>
      </c>
      <c r="AE4664" s="94">
        <v>0.99388794043001372</v>
      </c>
      <c r="AF4664" s="94">
        <v>0.93186797134040023</v>
      </c>
      <c r="AG4664" s="94">
        <v>0.87511150488569545</v>
      </c>
      <c r="AH4664" s="94">
        <v>0.76728966613444094</v>
      </c>
      <c r="AI4664" s="94">
        <v>0.69238037524823826</v>
      </c>
      <c r="AJ4664" s="94">
        <v>0.6695100946167245</v>
      </c>
      <c r="AK4664" s="94">
        <v>0.6213811145047855</v>
      </c>
      <c r="AL4664" s="94">
        <v>0.59178840941100441</v>
      </c>
      <c r="AM4664" s="94">
        <v>0.52323190059894065</v>
      </c>
      <c r="AN4664" s="94">
        <v>0.46712318944225062</v>
      </c>
      <c r="AO4664" s="94">
        <v>0.50653136869564164</v>
      </c>
      <c r="AP4664" s="94">
        <v>0.58091720061714702</v>
      </c>
      <c r="AQ4664" s="94">
        <v>0.55041749565959364</v>
      </c>
      <c r="AR4664" s="94">
        <v>0.54677527091215816</v>
      </c>
      <c r="AS4664" s="43">
        <f t="shared" si="125"/>
        <v>32.417449974266837</v>
      </c>
    </row>
    <row r="4665" spans="3:45">
      <c r="C4665" s="34">
        <v>599</v>
      </c>
      <c r="D4665" s="94">
        <v>3.3</v>
      </c>
      <c r="E4665" s="94">
        <v>3.435217135567362</v>
      </c>
      <c r="F4665" s="94">
        <v>2.9859520783901536</v>
      </c>
      <c r="G4665" s="94">
        <v>2.9898948975564243</v>
      </c>
      <c r="H4665" s="94">
        <v>2.9815173499197294</v>
      </c>
      <c r="I4665" s="94">
        <v>2.5450055456622729</v>
      </c>
      <c r="J4665" s="94">
        <v>2.4258281684125169</v>
      </c>
      <c r="K4665" s="94">
        <v>2.7884731213419736</v>
      </c>
      <c r="L4665" s="94">
        <v>2.757183069343303</v>
      </c>
      <c r="M4665" s="94">
        <v>3.0465880986882241</v>
      </c>
      <c r="N4665" s="94">
        <v>2.7318574611895894</v>
      </c>
      <c r="O4665" s="94">
        <v>2.6011171084761084</v>
      </c>
      <c r="P4665" s="94">
        <v>2.6473922709379298</v>
      </c>
      <c r="Q4665" s="94">
        <v>2.5082392583768214</v>
      </c>
      <c r="R4665" s="94">
        <v>2.6553296839945078</v>
      </c>
      <c r="S4665" s="94">
        <v>2.513146223637956</v>
      </c>
      <c r="T4665" s="94">
        <v>2.2350530107880187</v>
      </c>
      <c r="U4665" s="94">
        <v>2.1075963322967817</v>
      </c>
      <c r="V4665" s="94">
        <v>2.1224010116439125</v>
      </c>
      <c r="W4665" s="94">
        <v>1.8681688390372544</v>
      </c>
      <c r="X4665" s="94">
        <v>2.0174974062805409</v>
      </c>
      <c r="Y4665" s="94">
        <v>1.9451865687910157</v>
      </c>
      <c r="Z4665" s="94">
        <v>1.894152834442357</v>
      </c>
      <c r="AA4665" s="94">
        <v>1.8871272658398803</v>
      </c>
      <c r="AB4665" s="94">
        <v>1.9143859649146773</v>
      </c>
      <c r="AC4665" s="94">
        <v>1.9144302355097353</v>
      </c>
      <c r="AD4665" s="94">
        <v>1.7506216357801012</v>
      </c>
      <c r="AE4665" s="94">
        <v>1.8769801030111701</v>
      </c>
      <c r="AF4665" s="94">
        <v>1.7115482456254369</v>
      </c>
      <c r="AG4665" s="94">
        <v>1.6211959028466669</v>
      </c>
      <c r="AH4665" s="94">
        <v>1.6835010958436165</v>
      </c>
      <c r="AI4665" s="94">
        <v>1.6514692720831374</v>
      </c>
      <c r="AJ4665" s="94">
        <v>1.7270129884760412</v>
      </c>
      <c r="AK4665" s="94">
        <v>1.7954431703102611</v>
      </c>
      <c r="AL4665" s="94">
        <v>1.9025883658138236</v>
      </c>
      <c r="AM4665" s="94">
        <v>1.8887297809518186</v>
      </c>
      <c r="AN4665" s="94">
        <v>1.6708211384539287</v>
      </c>
      <c r="AO4665" s="94">
        <v>1.6570085051873282</v>
      </c>
      <c r="AP4665" s="94">
        <v>1.7595294529202667</v>
      </c>
      <c r="AQ4665" s="94">
        <v>1.6515512651251554</v>
      </c>
      <c r="AR4665" s="94">
        <v>1.5913262389979008</v>
      </c>
      <c r="AS4665" s="43">
        <f t="shared" si="125"/>
        <v>38.035058295560837</v>
      </c>
    </row>
    <row r="4666" spans="3:45">
      <c r="C4666" s="34">
        <v>600</v>
      </c>
      <c r="D4666" s="94">
        <v>3.3</v>
      </c>
      <c r="E4666" s="94">
        <v>3.3770281050726156</v>
      </c>
      <c r="F4666" s="94">
        <v>3.4355274857798288</v>
      </c>
      <c r="G4666" s="94">
        <v>3.2491347693029744</v>
      </c>
      <c r="H4666" s="94">
        <v>3.0502219136102391</v>
      </c>
      <c r="I4666" s="94">
        <v>2.9900101691145089</v>
      </c>
      <c r="J4666" s="94">
        <v>3.0417289643843723</v>
      </c>
      <c r="K4666" s="94">
        <v>2.9089204528081107</v>
      </c>
      <c r="L4666" s="94">
        <v>2.663145840399149</v>
      </c>
      <c r="M4666" s="94">
        <v>2.8616721624215868</v>
      </c>
      <c r="N4666" s="94">
        <v>2.8597846712994519</v>
      </c>
      <c r="O4666" s="94">
        <v>2.791283353862962</v>
      </c>
      <c r="P4666" s="94">
        <v>3.0028098711774924</v>
      </c>
      <c r="Q4666" s="94">
        <v>2.9310915742046428</v>
      </c>
      <c r="R4666" s="94">
        <v>2.9962282766853527</v>
      </c>
      <c r="S4666" s="94">
        <v>3.0169099177547731</v>
      </c>
      <c r="T4666" s="94">
        <v>3.1236059732038872</v>
      </c>
      <c r="U4666" s="94">
        <v>2.8044506500404811</v>
      </c>
      <c r="V4666" s="94">
        <v>2.8128267057959873</v>
      </c>
      <c r="W4666" s="94">
        <v>3.0436203873397747</v>
      </c>
      <c r="X4666" s="94">
        <v>3.3549963722524527</v>
      </c>
      <c r="Y4666" s="94">
        <v>3.4031186017906681</v>
      </c>
      <c r="Z4666" s="94">
        <v>3.4015611392983067</v>
      </c>
      <c r="AA4666" s="94">
        <v>3.2646952932948992</v>
      </c>
      <c r="AB4666" s="94">
        <v>3.2139235736524507</v>
      </c>
      <c r="AC4666" s="94">
        <v>3.454381050649717</v>
      </c>
      <c r="AD4666" s="94">
        <v>3.7018572585947482</v>
      </c>
      <c r="AE4666" s="94">
        <v>4.0888326741106642</v>
      </c>
      <c r="AF4666" s="94">
        <v>4.0469019603220886</v>
      </c>
      <c r="AG4666" s="94">
        <v>3.8288856848903698</v>
      </c>
      <c r="AH4666" s="94">
        <v>3.4858930507207941</v>
      </c>
      <c r="AI4666" s="94">
        <v>4.2920444776216256</v>
      </c>
      <c r="AJ4666" s="94">
        <v>4.3042280761467566</v>
      </c>
      <c r="AK4666" s="94">
        <v>4.5237953701183811</v>
      </c>
      <c r="AL4666" s="94">
        <v>3.9982847331355362</v>
      </c>
      <c r="AM4666" s="94">
        <v>4.20474525617509</v>
      </c>
      <c r="AN4666" s="94">
        <v>3.9724042814479752</v>
      </c>
      <c r="AO4666" s="94">
        <v>4.0764698433800071</v>
      </c>
      <c r="AP4666" s="94">
        <v>4.2631845465774472</v>
      </c>
      <c r="AQ4666" s="94">
        <v>4.2646432057221944</v>
      </c>
      <c r="AR4666" s="94">
        <v>4.4120086388931314</v>
      </c>
      <c r="AS4666" s="43">
        <f t="shared" si="125"/>
        <v>48.182099646294674</v>
      </c>
    </row>
    <row r="4667" spans="3:45">
      <c r="C4667" s="34">
        <v>601</v>
      </c>
      <c r="D4667" s="94">
        <v>3.3</v>
      </c>
      <c r="E4667" s="94">
        <v>3.021745552310855</v>
      </c>
      <c r="F4667" s="94">
        <v>3.2266527582676914</v>
      </c>
      <c r="G4667" s="94">
        <v>3.2023346313498875</v>
      </c>
      <c r="H4667" s="94">
        <v>2.8820253808664207</v>
      </c>
      <c r="I4667" s="94">
        <v>3.0018279485119099</v>
      </c>
      <c r="J4667" s="94">
        <v>3.0776662807400981</v>
      </c>
      <c r="K4667" s="94">
        <v>3.1808451938559581</v>
      </c>
      <c r="L4667" s="94">
        <v>3.2638465259671237</v>
      </c>
      <c r="M4667" s="94">
        <v>3.384859180170039</v>
      </c>
      <c r="N4667" s="94">
        <v>3.4535858742647849</v>
      </c>
      <c r="O4667" s="94">
        <v>3.1799606846913222</v>
      </c>
      <c r="P4667" s="94">
        <v>3.4491869395346795</v>
      </c>
      <c r="Q4667" s="94">
        <v>3.016986388387406</v>
      </c>
      <c r="R4667" s="94">
        <v>2.8845365011685313</v>
      </c>
      <c r="S4667" s="94">
        <v>3.0246604324086377</v>
      </c>
      <c r="T4667" s="94">
        <v>3.2533185943985026</v>
      </c>
      <c r="U4667" s="94">
        <v>2.7223368578092844</v>
      </c>
      <c r="V4667" s="94">
        <v>2.6872419281480822</v>
      </c>
      <c r="W4667" s="94">
        <v>2.6761328155188879</v>
      </c>
      <c r="X4667" s="94">
        <v>2.8460281403138863</v>
      </c>
      <c r="Y4667" s="94">
        <v>2.6502241491542611</v>
      </c>
      <c r="Z4667" s="94">
        <v>2.6882438210574384</v>
      </c>
      <c r="AA4667" s="94">
        <v>2.5136986148788303</v>
      </c>
      <c r="AB4667" s="94">
        <v>2.3103299707843972</v>
      </c>
      <c r="AC4667" s="94">
        <v>2.3018886826076863</v>
      </c>
      <c r="AD4667" s="94">
        <v>2.2894201816339197</v>
      </c>
      <c r="AE4667" s="94">
        <v>2.453298425496321</v>
      </c>
      <c r="AF4667" s="94">
        <v>2.4539857008445578</v>
      </c>
      <c r="AG4667" s="94">
        <v>2.874601835398324</v>
      </c>
      <c r="AH4667" s="94">
        <v>2.6774326831614208</v>
      </c>
      <c r="AI4667" s="94">
        <v>2.5692011736558058</v>
      </c>
      <c r="AJ4667" s="94">
        <v>2.7175511804138299</v>
      </c>
      <c r="AK4667" s="94">
        <v>2.8605347419187459</v>
      </c>
      <c r="AL4667" s="94">
        <v>2.7706461421584829</v>
      </c>
      <c r="AM4667" s="94">
        <v>2.6367014064982701</v>
      </c>
      <c r="AN4667" s="94">
        <v>2.5603315437890899</v>
      </c>
      <c r="AO4667" s="94">
        <v>2.5745350161180265</v>
      </c>
      <c r="AP4667" s="94">
        <v>2.5607986012208919</v>
      </c>
      <c r="AQ4667" s="94">
        <v>2.7296737112434228</v>
      </c>
      <c r="AR4667" s="94">
        <v>2.3585164189787609</v>
      </c>
      <c r="AS4667" s="43">
        <f t="shared" si="125"/>
        <v>44.744782421270578</v>
      </c>
    </row>
    <row r="4668" spans="3:45">
      <c r="C4668" s="34">
        <v>602</v>
      </c>
      <c r="D4668" s="94">
        <v>3.3</v>
      </c>
      <c r="E4668" s="94">
        <v>3.5210899245561702</v>
      </c>
      <c r="F4668" s="94">
        <v>3.6377614655829507</v>
      </c>
      <c r="G4668" s="94">
        <v>3.4986509661546621</v>
      </c>
      <c r="H4668" s="94">
        <v>3.0833484850052932</v>
      </c>
      <c r="I4668" s="94">
        <v>2.8662333585361308</v>
      </c>
      <c r="J4668" s="94">
        <v>3.0308738835583813</v>
      </c>
      <c r="K4668" s="94">
        <v>2.9562426327709939</v>
      </c>
      <c r="L4668" s="94">
        <v>2.7484711255665117</v>
      </c>
      <c r="M4668" s="94">
        <v>2.6153657100239194</v>
      </c>
      <c r="N4668" s="94">
        <v>2.6982313419048531</v>
      </c>
      <c r="O4668" s="94">
        <v>2.493480407315352</v>
      </c>
      <c r="P4668" s="94">
        <v>2.7131730417958342</v>
      </c>
      <c r="Q4668" s="94">
        <v>2.2456027700811676</v>
      </c>
      <c r="R4668" s="94">
        <v>2.2096215314108774</v>
      </c>
      <c r="S4668" s="94">
        <v>2.1164496351518025</v>
      </c>
      <c r="T4668" s="94">
        <v>2.1055753823608345</v>
      </c>
      <c r="U4668" s="94">
        <v>2.0048536281004359</v>
      </c>
      <c r="V4668" s="94">
        <v>2.1941624771644332</v>
      </c>
      <c r="W4668" s="94">
        <v>2.1269078724778661</v>
      </c>
      <c r="X4668" s="94">
        <v>2.0219393762588531</v>
      </c>
      <c r="Y4668" s="94">
        <v>2.0092067678319943</v>
      </c>
      <c r="Z4668" s="94">
        <v>2.1146074259651666</v>
      </c>
      <c r="AA4668" s="94">
        <v>2.0195752071369029</v>
      </c>
      <c r="AB4668" s="94">
        <v>2.1855869717649399</v>
      </c>
      <c r="AC4668" s="94">
        <v>2.3908497766936723</v>
      </c>
      <c r="AD4668" s="94">
        <v>2.1196927912068078</v>
      </c>
      <c r="AE4668" s="94">
        <v>2.0439781563004336</v>
      </c>
      <c r="AF4668" s="94">
        <v>1.7935566165241392</v>
      </c>
      <c r="AG4668" s="94">
        <v>1.6486460688609124</v>
      </c>
      <c r="AH4668" s="94">
        <v>1.6395236427096618</v>
      </c>
      <c r="AI4668" s="94">
        <v>1.4604224743302119</v>
      </c>
      <c r="AJ4668" s="94">
        <v>1.4510730051887288</v>
      </c>
      <c r="AK4668" s="94">
        <v>1.5255868378385067</v>
      </c>
      <c r="AL4668" s="94">
        <v>1.4463113373141627</v>
      </c>
      <c r="AM4668" s="94">
        <v>1.3915049560257045</v>
      </c>
      <c r="AN4668" s="94">
        <v>1.2480946697909292</v>
      </c>
      <c r="AO4668" s="94">
        <v>1.1791298732803071</v>
      </c>
      <c r="AP4668" s="94">
        <v>1.1308420834239972</v>
      </c>
      <c r="AQ4668" s="94">
        <v>1.1724833175786524</v>
      </c>
      <c r="AR4668" s="94">
        <v>1.1346540351803831</v>
      </c>
      <c r="AS4668" s="43">
        <f t="shared" si="125"/>
        <v>39.072466690814196</v>
      </c>
    </row>
    <row r="4669" spans="3:45">
      <c r="C4669" s="34">
        <v>603</v>
      </c>
      <c r="D4669" s="94">
        <v>3.3</v>
      </c>
      <c r="E4669" s="94">
        <v>3.093826570264274</v>
      </c>
      <c r="F4669" s="94">
        <v>2.9445770249214225</v>
      </c>
      <c r="G4669" s="94">
        <v>2.7979674565573975</v>
      </c>
      <c r="H4669" s="94">
        <v>2.6179390653838097</v>
      </c>
      <c r="I4669" s="94">
        <v>2.2392037007337264</v>
      </c>
      <c r="J4669" s="94">
        <v>2.5476057219863204</v>
      </c>
      <c r="K4669" s="94">
        <v>2.6866542962701052</v>
      </c>
      <c r="L4669" s="94">
        <v>2.6413137641266564</v>
      </c>
      <c r="M4669" s="94">
        <v>2.4759277271344109</v>
      </c>
      <c r="N4669" s="94">
        <v>2.6039278025759929</v>
      </c>
      <c r="O4669" s="94">
        <v>2.362251196950035</v>
      </c>
      <c r="P4669" s="94">
        <v>2.3159285735789878</v>
      </c>
      <c r="Q4669" s="94">
        <v>2.3072819829960709</v>
      </c>
      <c r="R4669" s="94">
        <v>2.1759174159556207</v>
      </c>
      <c r="S4669" s="94">
        <v>1.7776110983340661</v>
      </c>
      <c r="T4669" s="94">
        <v>1.9177198150256176</v>
      </c>
      <c r="U4669" s="94">
        <v>2.0174761839694662</v>
      </c>
      <c r="V4669" s="94">
        <v>1.8873048452519954</v>
      </c>
      <c r="W4669" s="94">
        <v>1.7724697459366114</v>
      </c>
      <c r="X4669" s="94">
        <v>1.9011213412482995</v>
      </c>
      <c r="Y4669" s="94">
        <v>1.6596573880967216</v>
      </c>
      <c r="Z4669" s="94">
        <v>1.539160797769787</v>
      </c>
      <c r="AA4669" s="94">
        <v>1.5989103508329443</v>
      </c>
      <c r="AB4669" s="94">
        <v>1.6041838433673319</v>
      </c>
      <c r="AC4669" s="94">
        <v>1.4760836999498754</v>
      </c>
      <c r="AD4669" s="94">
        <v>1.311052843951561</v>
      </c>
      <c r="AE4669" s="94">
        <v>1.3454596138048929</v>
      </c>
      <c r="AF4669" s="94">
        <v>1.3307894874473687</v>
      </c>
      <c r="AG4669" s="94">
        <v>1.3004829003370824</v>
      </c>
      <c r="AH4669" s="94">
        <v>1.2159454714617668</v>
      </c>
      <c r="AI4669" s="94">
        <v>1.1049859275954459</v>
      </c>
      <c r="AJ4669" s="94">
        <v>1.035682131863819</v>
      </c>
      <c r="AK4669" s="94">
        <v>0.98306169267926635</v>
      </c>
      <c r="AL4669" s="94">
        <v>0.88692796876932967</v>
      </c>
      <c r="AM4669" s="94">
        <v>0.82254033308610475</v>
      </c>
      <c r="AN4669" s="94">
        <v>0.84276490835756668</v>
      </c>
      <c r="AO4669" s="94">
        <v>0.81512130650309189</v>
      </c>
      <c r="AP4669" s="94">
        <v>0.74042754399878841</v>
      </c>
      <c r="AQ4669" s="94">
        <v>0.86646467365269286</v>
      </c>
      <c r="AR4669" s="94">
        <v>0.7524433126848894</v>
      </c>
      <c r="AS4669" s="43">
        <f t="shared" si="125"/>
        <v>33.739274215264345</v>
      </c>
    </row>
    <row r="4670" spans="3:45">
      <c r="C4670" s="34">
        <v>604</v>
      </c>
      <c r="D4670" s="94">
        <v>3.3</v>
      </c>
      <c r="E4670" s="94">
        <v>3.1080615682927895</v>
      </c>
      <c r="F4670" s="94">
        <v>3.0298344552795906</v>
      </c>
      <c r="G4670" s="94">
        <v>2.8491743606270497</v>
      </c>
      <c r="H4670" s="94">
        <v>2.718037488964451</v>
      </c>
      <c r="I4670" s="94">
        <v>2.2037586562118636</v>
      </c>
      <c r="J4670" s="94">
        <v>2.3132921828930084</v>
      </c>
      <c r="K4670" s="94">
        <v>2.5021831106585819</v>
      </c>
      <c r="L4670" s="94">
        <v>2.4330710956866102</v>
      </c>
      <c r="M4670" s="94">
        <v>2.414594366203128</v>
      </c>
      <c r="N4670" s="94">
        <v>2.075392926099207</v>
      </c>
      <c r="O4670" s="94">
        <v>1.9776418488517458</v>
      </c>
      <c r="P4670" s="94">
        <v>2.0084845396944924</v>
      </c>
      <c r="Q4670" s="94">
        <v>2.2419771135943001</v>
      </c>
      <c r="R4670" s="94">
        <v>2.394223023984893</v>
      </c>
      <c r="S4670" s="94">
        <v>2.6730123791095148</v>
      </c>
      <c r="T4670" s="94">
        <v>2.8211502653294542</v>
      </c>
      <c r="U4670" s="94">
        <v>2.6106700587080218</v>
      </c>
      <c r="V4670" s="94">
        <v>2.5573356341334992</v>
      </c>
      <c r="W4670" s="94">
        <v>2.6994423781311538</v>
      </c>
      <c r="X4670" s="94">
        <v>2.4625381417519816</v>
      </c>
      <c r="Y4670" s="94">
        <v>2.3161448080670795</v>
      </c>
      <c r="Z4670" s="94">
        <v>2.2248148768229798</v>
      </c>
      <c r="AA4670" s="94">
        <v>2.0967135946776825</v>
      </c>
      <c r="AB4670" s="94">
        <v>2.0432523089951453</v>
      </c>
      <c r="AC4670" s="94">
        <v>1.7841712317642662</v>
      </c>
      <c r="AD4670" s="94">
        <v>1.6036009923134984</v>
      </c>
      <c r="AE4670" s="94">
        <v>1.6551623480417861</v>
      </c>
      <c r="AF4670" s="94">
        <v>1.8377079967345318</v>
      </c>
      <c r="AG4670" s="94">
        <v>1.6900713322764047</v>
      </c>
      <c r="AH4670" s="94">
        <v>1.6112383791991249</v>
      </c>
      <c r="AI4670" s="94">
        <v>1.6052226342636504</v>
      </c>
      <c r="AJ4670" s="94">
        <v>1.5178933227704283</v>
      </c>
      <c r="AK4670" s="94">
        <v>1.6728496224116221</v>
      </c>
      <c r="AL4670" s="94">
        <v>1.6635207254356987</v>
      </c>
      <c r="AM4670" s="94">
        <v>1.8521090563422478</v>
      </c>
      <c r="AN4670" s="94">
        <v>1.9797077920560793</v>
      </c>
      <c r="AO4670" s="94">
        <v>2.0361735787616468</v>
      </c>
      <c r="AP4670" s="94">
        <v>1.8686823605627969</v>
      </c>
      <c r="AQ4670" s="94">
        <v>2.1264504596893699</v>
      </c>
      <c r="AR4670" s="94">
        <v>2.1764670551787977</v>
      </c>
      <c r="AS4670" s="43">
        <f t="shared" si="125"/>
        <v>36.530081309658414</v>
      </c>
    </row>
    <row r="4671" spans="3:45">
      <c r="C4671" s="34">
        <v>605</v>
      </c>
      <c r="D4671" s="94">
        <v>3.3</v>
      </c>
      <c r="E4671" s="94">
        <v>2.9100237066878014</v>
      </c>
      <c r="F4671" s="94">
        <v>3.004458336075535</v>
      </c>
      <c r="G4671" s="94">
        <v>2.9894120980911301</v>
      </c>
      <c r="H4671" s="94">
        <v>3.1012387786346638</v>
      </c>
      <c r="I4671" s="94">
        <v>3.6457203694850144</v>
      </c>
      <c r="J4671" s="94">
        <v>3.1080798153235554</v>
      </c>
      <c r="K4671" s="94">
        <v>2.8529865710714044</v>
      </c>
      <c r="L4671" s="94">
        <v>3.0025248166462131</v>
      </c>
      <c r="M4671" s="94">
        <v>2.872454695216105</v>
      </c>
      <c r="N4671" s="94">
        <v>2.8672847840193159</v>
      </c>
      <c r="O4671" s="94">
        <v>2.9354806353311869</v>
      </c>
      <c r="P4671" s="94">
        <v>2.9700873882123924</v>
      </c>
      <c r="Q4671" s="94">
        <v>2.9472718273951526</v>
      </c>
      <c r="R4671" s="94">
        <v>2.7928387182449788</v>
      </c>
      <c r="S4671" s="94">
        <v>2.6768095700659287</v>
      </c>
      <c r="T4671" s="94">
        <v>2.6647539628541579</v>
      </c>
      <c r="U4671" s="94">
        <v>2.6277324719216439</v>
      </c>
      <c r="V4671" s="94">
        <v>2.6017478017053466</v>
      </c>
      <c r="W4671" s="94">
        <v>2.6925134724026276</v>
      </c>
      <c r="X4671" s="94">
        <v>2.5784671368331011</v>
      </c>
      <c r="Y4671" s="94">
        <v>2.6177373777442163</v>
      </c>
      <c r="Z4671" s="94">
        <v>3.0671573578943425</v>
      </c>
      <c r="AA4671" s="94">
        <v>3.2782517546698839</v>
      </c>
      <c r="AB4671" s="94">
        <v>3.3035334885878895</v>
      </c>
      <c r="AC4671" s="94">
        <v>3.2402064635780872</v>
      </c>
      <c r="AD4671" s="94">
        <v>3.3090124729954695</v>
      </c>
      <c r="AE4671" s="94">
        <v>3.2311088704432316</v>
      </c>
      <c r="AF4671" s="94">
        <v>3.6644176599073259</v>
      </c>
      <c r="AG4671" s="94">
        <v>3.5887636208768181</v>
      </c>
      <c r="AH4671" s="94">
        <v>3.1592306902174427</v>
      </c>
      <c r="AI4671" s="94">
        <v>3.2791205355157116</v>
      </c>
      <c r="AJ4671" s="94">
        <v>3.0251187086657199</v>
      </c>
      <c r="AK4671" s="94">
        <v>3.2648896788645492</v>
      </c>
      <c r="AL4671" s="94">
        <v>3.1332067250670463</v>
      </c>
      <c r="AM4671" s="94">
        <v>3.0371612590419339</v>
      </c>
      <c r="AN4671" s="94">
        <v>2.9540258364572471</v>
      </c>
      <c r="AO4671" s="94">
        <v>2.7612151054713316</v>
      </c>
      <c r="AP4671" s="94">
        <v>2.6560866549119497</v>
      </c>
      <c r="AQ4671" s="94">
        <v>2.4957014735597194</v>
      </c>
      <c r="AR4671" s="94">
        <v>2.3289893079339921</v>
      </c>
      <c r="AS4671" s="43">
        <f t="shared" si="125"/>
        <v>44.901608266997549</v>
      </c>
    </row>
    <row r="4672" spans="3:45">
      <c r="C4672" s="34">
        <v>606</v>
      </c>
      <c r="D4672" s="94">
        <v>3.3</v>
      </c>
      <c r="E4672" s="94">
        <v>3.3087492657225694</v>
      </c>
      <c r="F4672" s="94">
        <v>3.2105727645176261</v>
      </c>
      <c r="G4672" s="94">
        <v>3.0558834338090763</v>
      </c>
      <c r="H4672" s="94">
        <v>2.9072218685523712</v>
      </c>
      <c r="I4672" s="94">
        <v>3.1583319722154202</v>
      </c>
      <c r="J4672" s="94">
        <v>3.0079804807387784</v>
      </c>
      <c r="K4672" s="94">
        <v>3.00384788414088</v>
      </c>
      <c r="L4672" s="94">
        <v>2.6810480990675107</v>
      </c>
      <c r="M4672" s="94">
        <v>2.7567173650760868</v>
      </c>
      <c r="N4672" s="94">
        <v>3.0008277333653925</v>
      </c>
      <c r="O4672" s="94">
        <v>3.0796158794909951</v>
      </c>
      <c r="P4672" s="94">
        <v>3.1472746692069444</v>
      </c>
      <c r="Q4672" s="94">
        <v>3.4303211523961448</v>
      </c>
      <c r="R4672" s="94">
        <v>3.5250266572081403</v>
      </c>
      <c r="S4672" s="94">
        <v>3.142348717067434</v>
      </c>
      <c r="T4672" s="94">
        <v>2.9141422721262895</v>
      </c>
      <c r="U4672" s="94">
        <v>2.5402013757677744</v>
      </c>
      <c r="V4672" s="94">
        <v>2.6222432933686699</v>
      </c>
      <c r="W4672" s="94">
        <v>2.4953904096250752</v>
      </c>
      <c r="X4672" s="94">
        <v>2.3844804190833662</v>
      </c>
      <c r="Y4672" s="94">
        <v>2.4272873347673278</v>
      </c>
      <c r="Z4672" s="94">
        <v>2.458799481423855</v>
      </c>
      <c r="AA4672" s="94">
        <v>2.6153406523200182</v>
      </c>
      <c r="AB4672" s="94">
        <v>2.3912660245567197</v>
      </c>
      <c r="AC4672" s="94">
        <v>2.3794211458005146</v>
      </c>
      <c r="AD4672" s="94">
        <v>2.3253877520715966</v>
      </c>
      <c r="AE4672" s="94">
        <v>2.6039039240983279</v>
      </c>
      <c r="AF4672" s="94">
        <v>2.7104243002430568</v>
      </c>
      <c r="AG4672" s="94">
        <v>2.4084146389916938</v>
      </c>
      <c r="AH4672" s="94">
        <v>2.2917967304523059</v>
      </c>
      <c r="AI4672" s="94">
        <v>2.3594637235655744</v>
      </c>
      <c r="AJ4672" s="94">
        <v>2.2890420885107052</v>
      </c>
      <c r="AK4672" s="94">
        <v>2.2961060080571913</v>
      </c>
      <c r="AL4672" s="94">
        <v>2.3278020879355896</v>
      </c>
      <c r="AM4672" s="94">
        <v>2.3641687534420734</v>
      </c>
      <c r="AN4672" s="94">
        <v>2.2072071466205676</v>
      </c>
      <c r="AO4672" s="94">
        <v>2.3377792785952307</v>
      </c>
      <c r="AP4672" s="94">
        <v>2.4554109803565245</v>
      </c>
      <c r="AQ4672" s="94">
        <v>2.8564276434643521</v>
      </c>
      <c r="AR4672" s="94">
        <v>2.850712879676125</v>
      </c>
      <c r="AS4672" s="43">
        <f t="shared" si="125"/>
        <v>43.428672543531796</v>
      </c>
    </row>
    <row r="4673" spans="3:45">
      <c r="C4673" s="34">
        <v>607</v>
      </c>
      <c r="D4673" s="94">
        <v>3.3</v>
      </c>
      <c r="E4673" s="94">
        <v>3.040882315520026</v>
      </c>
      <c r="F4673" s="94">
        <v>3.0661614280716454</v>
      </c>
      <c r="G4673" s="94">
        <v>2.9917543708498568</v>
      </c>
      <c r="H4673" s="94">
        <v>3.1077326893302675</v>
      </c>
      <c r="I4673" s="94">
        <v>2.8791307110991324</v>
      </c>
      <c r="J4673" s="94">
        <v>3.1400510305810365</v>
      </c>
      <c r="K4673" s="94">
        <v>2.9456086632242182</v>
      </c>
      <c r="L4673" s="94">
        <v>2.8056679164175238</v>
      </c>
      <c r="M4673" s="94">
        <v>2.6232533932740152</v>
      </c>
      <c r="N4673" s="94">
        <v>2.3052109465996109</v>
      </c>
      <c r="O4673" s="94">
        <v>2.0893097008952175</v>
      </c>
      <c r="P4673" s="94">
        <v>1.8547856108897902</v>
      </c>
      <c r="Q4673" s="94">
        <v>1.7315136306994054</v>
      </c>
      <c r="R4673" s="94">
        <v>1.6353378224076962</v>
      </c>
      <c r="S4673" s="94">
        <v>1.5404656091260676</v>
      </c>
      <c r="T4673" s="94">
        <v>1.4200572415507335</v>
      </c>
      <c r="U4673" s="94">
        <v>1.3169132915159567</v>
      </c>
      <c r="V4673" s="94">
        <v>1.3106549248477832</v>
      </c>
      <c r="W4673" s="94">
        <v>1.3294931593698889</v>
      </c>
      <c r="X4673" s="94">
        <v>1.2792477917471272</v>
      </c>
      <c r="Y4673" s="94">
        <v>1.1298511071821833</v>
      </c>
      <c r="Z4673" s="94">
        <v>1.1114992083771942</v>
      </c>
      <c r="AA4673" s="94">
        <v>1.2197568056237351</v>
      </c>
      <c r="AB4673" s="94">
        <v>1.2414526122233849</v>
      </c>
      <c r="AC4673" s="94">
        <v>1.2739073396570175</v>
      </c>
      <c r="AD4673" s="94">
        <v>1.2948459152268956</v>
      </c>
      <c r="AE4673" s="94">
        <v>1.1911686060279638</v>
      </c>
      <c r="AF4673" s="94">
        <v>1.2052783821347606</v>
      </c>
      <c r="AG4673" s="94">
        <v>1.1410963246221772</v>
      </c>
      <c r="AH4673" s="94">
        <v>1.1268355467523545</v>
      </c>
      <c r="AI4673" s="94">
        <v>1.1553000631907124</v>
      </c>
      <c r="AJ4673" s="94">
        <v>0.98314136135953767</v>
      </c>
      <c r="AK4673" s="94">
        <v>0.98507158268146933</v>
      </c>
      <c r="AL4673" s="94">
        <v>0.98573077403122855</v>
      </c>
      <c r="AM4673" s="94">
        <v>0.99199807078623425</v>
      </c>
      <c r="AN4673" s="94">
        <v>1.0245722828794226</v>
      </c>
      <c r="AO4673" s="94">
        <v>1.108805871626088</v>
      </c>
      <c r="AP4673" s="94">
        <v>1.219948743856446</v>
      </c>
      <c r="AQ4673" s="94">
        <v>1.2326073888932991</v>
      </c>
      <c r="AR4673" s="94">
        <v>1.1497912800843124</v>
      </c>
      <c r="AS4673" s="43">
        <f t="shared" si="125"/>
        <v>33.130513852211841</v>
      </c>
    </row>
    <row r="4674" spans="3:45">
      <c r="C4674" s="34">
        <v>608</v>
      </c>
      <c r="D4674" s="94">
        <v>3.3</v>
      </c>
      <c r="E4674" s="94">
        <v>3.2577881924917946</v>
      </c>
      <c r="F4674" s="94">
        <v>3.2083016137701184</v>
      </c>
      <c r="G4674" s="94">
        <v>3.083748031171428</v>
      </c>
      <c r="H4674" s="94">
        <v>3.3115476113594453</v>
      </c>
      <c r="I4674" s="94">
        <v>2.9304372416716982</v>
      </c>
      <c r="J4674" s="94">
        <v>2.7367852307690361</v>
      </c>
      <c r="K4674" s="94">
        <v>2.6327849843126749</v>
      </c>
      <c r="L4674" s="94">
        <v>2.3961836465266977</v>
      </c>
      <c r="M4674" s="94">
        <v>2.4826519230722091</v>
      </c>
      <c r="N4674" s="94">
        <v>2.4191212626460694</v>
      </c>
      <c r="O4674" s="94">
        <v>2.4625693845008683</v>
      </c>
      <c r="P4674" s="94">
        <v>2.929315535077516</v>
      </c>
      <c r="Q4674" s="94">
        <v>2.5834911895431949</v>
      </c>
      <c r="R4674" s="94">
        <v>2.7692502888199462</v>
      </c>
      <c r="S4674" s="94">
        <v>2.6349269546034901</v>
      </c>
      <c r="T4674" s="94">
        <v>3.0501225390831532</v>
      </c>
      <c r="U4674" s="94">
        <v>3.2458957525810965</v>
      </c>
      <c r="V4674" s="94">
        <v>3.1685797213148503</v>
      </c>
      <c r="W4674" s="94">
        <v>3.316653230051493</v>
      </c>
      <c r="X4674" s="94">
        <v>3.0873167592978428</v>
      </c>
      <c r="Y4674" s="94">
        <v>3.0506729922126588</v>
      </c>
      <c r="Z4674" s="94">
        <v>2.8610544793091663</v>
      </c>
      <c r="AA4674" s="94">
        <v>2.5417018816225676</v>
      </c>
      <c r="AB4674" s="94">
        <v>2.5197653851333497</v>
      </c>
      <c r="AC4674" s="94">
        <v>2.5671026845110156</v>
      </c>
      <c r="AD4674" s="94">
        <v>2.2976725803461879</v>
      </c>
      <c r="AE4674" s="94">
        <v>2.2853116855963767</v>
      </c>
      <c r="AF4674" s="94">
        <v>2.5424230976391455</v>
      </c>
      <c r="AG4674" s="94">
        <v>2.5292606324450726</v>
      </c>
      <c r="AH4674" s="94">
        <v>2.3470445877915469</v>
      </c>
      <c r="AI4674" s="94">
        <v>2.2069803478283498</v>
      </c>
      <c r="AJ4674" s="94">
        <v>2.1829246449766191</v>
      </c>
      <c r="AK4674" s="94">
        <v>2.0956287501902464</v>
      </c>
      <c r="AL4674" s="94">
        <v>2.1155888861294869</v>
      </c>
      <c r="AM4674" s="94">
        <v>1.8504686980219811</v>
      </c>
      <c r="AN4674" s="94">
        <v>1.8800963110360109</v>
      </c>
      <c r="AO4674" s="94">
        <v>1.9297465424781497</v>
      </c>
      <c r="AP4674" s="94">
        <v>1.7740049527934654</v>
      </c>
      <c r="AQ4674" s="94">
        <v>1.6329728798163166</v>
      </c>
      <c r="AR4674" s="94">
        <v>1.4825101619818932</v>
      </c>
      <c r="AS4674" s="43">
        <f t="shared" si="125"/>
        <v>41.877459242041461</v>
      </c>
    </row>
    <row r="4675" spans="3:45">
      <c r="C4675" s="34">
        <v>609</v>
      </c>
      <c r="D4675" s="94">
        <v>3.3</v>
      </c>
      <c r="E4675" s="94">
        <v>2.9851938082055582</v>
      </c>
      <c r="F4675" s="94">
        <v>3.1177152940399515</v>
      </c>
      <c r="G4675" s="94">
        <v>2.884345047379457</v>
      </c>
      <c r="H4675" s="94">
        <v>2.8280448830391776</v>
      </c>
      <c r="I4675" s="94">
        <v>2.6727784642370356</v>
      </c>
      <c r="J4675" s="94">
        <v>2.8499417017196653</v>
      </c>
      <c r="K4675" s="94">
        <v>3.0509680374595805</v>
      </c>
      <c r="L4675" s="94">
        <v>2.6722992164656412</v>
      </c>
      <c r="M4675" s="94">
        <v>2.618042466781525</v>
      </c>
      <c r="N4675" s="94">
        <v>2.3201478050266884</v>
      </c>
      <c r="O4675" s="94">
        <v>2.1153412883496294</v>
      </c>
      <c r="P4675" s="94">
        <v>2.2392611129205631</v>
      </c>
      <c r="Q4675" s="94">
        <v>2.1287022932976543</v>
      </c>
      <c r="R4675" s="94">
        <v>1.8555466314112223</v>
      </c>
      <c r="S4675" s="94">
        <v>1.623266898433279</v>
      </c>
      <c r="T4675" s="94">
        <v>1.4455764606720873</v>
      </c>
      <c r="U4675" s="94">
        <v>1.4977810997707064</v>
      </c>
      <c r="V4675" s="94">
        <v>1.4752827573999165</v>
      </c>
      <c r="W4675" s="94">
        <v>1.4232418241430473</v>
      </c>
      <c r="X4675" s="94">
        <v>1.618802188362418</v>
      </c>
      <c r="Y4675" s="94">
        <v>1.6135535691261367</v>
      </c>
      <c r="Z4675" s="94">
        <v>1.6093275693317051</v>
      </c>
      <c r="AA4675" s="94">
        <v>1.6402704930299821</v>
      </c>
      <c r="AB4675" s="94">
        <v>1.6581508480085407</v>
      </c>
      <c r="AC4675" s="94">
        <v>1.5024191123965613</v>
      </c>
      <c r="AD4675" s="94">
        <v>1.6126040469559768</v>
      </c>
      <c r="AE4675" s="94">
        <v>1.5787825277833589</v>
      </c>
      <c r="AF4675" s="94">
        <v>1.5304162266288381</v>
      </c>
      <c r="AG4675" s="94">
        <v>1.5818000631944942</v>
      </c>
      <c r="AH4675" s="94">
        <v>1.6226478320550817</v>
      </c>
      <c r="AI4675" s="94">
        <v>1.5053256699567563</v>
      </c>
      <c r="AJ4675" s="94">
        <v>1.3457084408050017</v>
      </c>
      <c r="AK4675" s="94">
        <v>1.3453713750731924</v>
      </c>
      <c r="AL4675" s="94">
        <v>1.4351414015149486</v>
      </c>
      <c r="AM4675" s="94">
        <v>1.3905191420504268</v>
      </c>
      <c r="AN4675" s="94">
        <v>1.2708694044490201</v>
      </c>
      <c r="AO4675" s="94">
        <v>1.3261142863162794</v>
      </c>
      <c r="AP4675" s="94">
        <v>1.2520405312351048</v>
      </c>
      <c r="AQ4675" s="94">
        <v>1.4120558210278968</v>
      </c>
      <c r="AR4675" s="94">
        <v>1.3923822718229</v>
      </c>
      <c r="AS4675" s="43">
        <f t="shared" si="125"/>
        <v>34.427255135687524</v>
      </c>
    </row>
    <row r="4676" spans="3:45">
      <c r="C4676" s="34">
        <v>610</v>
      </c>
      <c r="D4676" s="94">
        <v>3.3</v>
      </c>
      <c r="E4676" s="94">
        <v>3.0785782310889229</v>
      </c>
      <c r="F4676" s="94">
        <v>3.2483497522934348</v>
      </c>
      <c r="G4676" s="94">
        <v>2.7066067080640357</v>
      </c>
      <c r="H4676" s="94">
        <v>2.6107671970749724</v>
      </c>
      <c r="I4676" s="94">
        <v>2.5411084175742116</v>
      </c>
      <c r="J4676" s="94">
        <v>2.6554040505664873</v>
      </c>
      <c r="K4676" s="94">
        <v>2.5347628902403065</v>
      </c>
      <c r="L4676" s="94">
        <v>2.4274616762016095</v>
      </c>
      <c r="M4676" s="94">
        <v>2.6669088424631919</v>
      </c>
      <c r="N4676" s="94">
        <v>3.0339864257851388</v>
      </c>
      <c r="O4676" s="94">
        <v>2.928636258124012</v>
      </c>
      <c r="P4676" s="94">
        <v>2.6044005181802334</v>
      </c>
      <c r="Q4676" s="94">
        <v>2.2581555570158764</v>
      </c>
      <c r="R4676" s="94">
        <v>2.3626121692517472</v>
      </c>
      <c r="S4676" s="94">
        <v>2.0295988241471243</v>
      </c>
      <c r="T4676" s="94">
        <v>2.0429070225239458</v>
      </c>
      <c r="U4676" s="94">
        <v>1.8854185524992348</v>
      </c>
      <c r="V4676" s="94">
        <v>1.8705592244203169</v>
      </c>
      <c r="W4676" s="94">
        <v>1.9838835100530638</v>
      </c>
      <c r="X4676" s="94">
        <v>1.8850680318520523</v>
      </c>
      <c r="Y4676" s="94">
        <v>1.8892050683462047</v>
      </c>
      <c r="Z4676" s="94">
        <v>1.6709003417479191</v>
      </c>
      <c r="AA4676" s="94">
        <v>1.5713014952884623</v>
      </c>
      <c r="AB4676" s="94">
        <v>1.3881750309782193</v>
      </c>
      <c r="AC4676" s="94">
        <v>1.442950710541653</v>
      </c>
      <c r="AD4676" s="94">
        <v>1.305550565610984</v>
      </c>
      <c r="AE4676" s="94">
        <v>1.2007895255819114</v>
      </c>
      <c r="AF4676" s="94">
        <v>1.1707123102138242</v>
      </c>
      <c r="AG4676" s="94">
        <v>1.1238534418010464</v>
      </c>
      <c r="AH4676" s="94">
        <v>1.0127231670294361</v>
      </c>
      <c r="AI4676" s="94">
        <v>0.88792657365397465</v>
      </c>
      <c r="AJ4676" s="94">
        <v>0.85682366671342303</v>
      </c>
      <c r="AK4676" s="94">
        <v>0.92766831267927352</v>
      </c>
      <c r="AL4676" s="94">
        <v>0.91088694252667246</v>
      </c>
      <c r="AM4676" s="94">
        <v>0.87217842427074155</v>
      </c>
      <c r="AN4676" s="94">
        <v>0.83831744144529108</v>
      </c>
      <c r="AO4676" s="94">
        <v>0.72264160838946034</v>
      </c>
      <c r="AP4676" s="94">
        <v>0.77171204694626516</v>
      </c>
      <c r="AQ4676" s="94">
        <v>0.69978341725601323</v>
      </c>
      <c r="AR4676" s="94">
        <v>0.70638977061977126</v>
      </c>
      <c r="AS4676" s="43">
        <f t="shared" si="125"/>
        <v>34.745143849571384</v>
      </c>
    </row>
    <row r="4677" spans="3:45">
      <c r="C4677" s="34">
        <v>611</v>
      </c>
      <c r="D4677" s="94">
        <v>3.3</v>
      </c>
      <c r="E4677" s="94">
        <v>3.6143077740518734</v>
      </c>
      <c r="F4677" s="94">
        <v>3.7590305235971107</v>
      </c>
      <c r="G4677" s="94">
        <v>3.5853947999232512</v>
      </c>
      <c r="H4677" s="94">
        <v>3.6085120993048165</v>
      </c>
      <c r="I4677" s="94">
        <v>3.5470736201118731</v>
      </c>
      <c r="J4677" s="94">
        <v>3.7171041234185389</v>
      </c>
      <c r="K4677" s="94">
        <v>2.9745376891425686</v>
      </c>
      <c r="L4677" s="94">
        <v>3.1376350305929956</v>
      </c>
      <c r="M4677" s="94">
        <v>3.2203727591294609</v>
      </c>
      <c r="N4677" s="94">
        <v>3.3080246490663594</v>
      </c>
      <c r="O4677" s="94">
        <v>3.228635752076185</v>
      </c>
      <c r="P4677" s="94">
        <v>3.1848160087565645</v>
      </c>
      <c r="Q4677" s="94">
        <v>3.3139707953963335</v>
      </c>
      <c r="R4677" s="94">
        <v>3.1321819780995663</v>
      </c>
      <c r="S4677" s="94">
        <v>3.5464349805321289</v>
      </c>
      <c r="T4677" s="94">
        <v>3.469792225459261</v>
      </c>
      <c r="U4677" s="94">
        <v>3.2703237628220347</v>
      </c>
      <c r="V4677" s="94">
        <v>3.2957428133017919</v>
      </c>
      <c r="W4677" s="94">
        <v>3.5102781450938108</v>
      </c>
      <c r="X4677" s="94">
        <v>3.7422062361733115</v>
      </c>
      <c r="Y4677" s="94">
        <v>3.4112728982987308</v>
      </c>
      <c r="Z4677" s="94">
        <v>3.3510830275625265</v>
      </c>
      <c r="AA4677" s="94">
        <v>2.9314661770475294</v>
      </c>
      <c r="AB4677" s="94">
        <v>2.8989313394622691</v>
      </c>
      <c r="AC4677" s="94">
        <v>2.6816015257266455</v>
      </c>
      <c r="AD4677" s="94">
        <v>3.0594910310851802</v>
      </c>
      <c r="AE4677" s="94">
        <v>2.9180723854319384</v>
      </c>
      <c r="AF4677" s="94">
        <v>2.8990641349250801</v>
      </c>
      <c r="AG4677" s="94">
        <v>2.7413265937098972</v>
      </c>
      <c r="AH4677" s="94">
        <v>2.7187018130393712</v>
      </c>
      <c r="AI4677" s="94">
        <v>2.6969676457048055</v>
      </c>
      <c r="AJ4677" s="94">
        <v>2.2516420066987477</v>
      </c>
      <c r="AK4677" s="94">
        <v>2.1156893304839497</v>
      </c>
      <c r="AL4677" s="94">
        <v>1.8487853206676463</v>
      </c>
      <c r="AM4677" s="94">
        <v>1.7967173599420851</v>
      </c>
      <c r="AN4677" s="94">
        <v>1.6269596932056163</v>
      </c>
      <c r="AO4677" s="94">
        <v>1.4281679490692989</v>
      </c>
      <c r="AP4677" s="94">
        <v>1.456342362099073</v>
      </c>
      <c r="AQ4677" s="94">
        <v>1.4258171157535044</v>
      </c>
      <c r="AR4677" s="94">
        <v>1.3768078749633152</v>
      </c>
      <c r="AS4677" s="43">
        <f t="shared" si="125"/>
        <v>48.404073435197652</v>
      </c>
    </row>
    <row r="4678" spans="3:45">
      <c r="C4678" s="34">
        <v>612</v>
      </c>
      <c r="D4678" s="94">
        <v>3.3</v>
      </c>
      <c r="E4678" s="94">
        <v>3.4815668753766364</v>
      </c>
      <c r="F4678" s="94">
        <v>3.6915226021858927</v>
      </c>
      <c r="G4678" s="94">
        <v>3.8834219708424569</v>
      </c>
      <c r="H4678" s="94">
        <v>3.8155456684905977</v>
      </c>
      <c r="I4678" s="94">
        <v>4.001159993650603</v>
      </c>
      <c r="J4678" s="94">
        <v>4.2075081231961153</v>
      </c>
      <c r="K4678" s="94">
        <v>3.7320960061644772</v>
      </c>
      <c r="L4678" s="94">
        <v>3.7872008455044326</v>
      </c>
      <c r="M4678" s="94">
        <v>3.4282286574125664</v>
      </c>
      <c r="N4678" s="94">
        <v>3.5983753055803751</v>
      </c>
      <c r="O4678" s="94">
        <v>3.1093945605640037</v>
      </c>
      <c r="P4678" s="94">
        <v>3.5645720416193445</v>
      </c>
      <c r="Q4678" s="94">
        <v>3.579701429221775</v>
      </c>
      <c r="R4678" s="94">
        <v>3.6861742371021942</v>
      </c>
      <c r="S4678" s="94">
        <v>3.7964331942213541</v>
      </c>
      <c r="T4678" s="94">
        <v>3.7554736089872591</v>
      </c>
      <c r="U4678" s="94">
        <v>3.1730389589935437</v>
      </c>
      <c r="V4678" s="94">
        <v>3.3871270726168428</v>
      </c>
      <c r="W4678" s="94">
        <v>3.5279123562862185</v>
      </c>
      <c r="X4678" s="94">
        <v>3.2676256711248715</v>
      </c>
      <c r="Y4678" s="94">
        <v>3.2749451090775858</v>
      </c>
      <c r="Z4678" s="94">
        <v>3.1087037230119146</v>
      </c>
      <c r="AA4678" s="94">
        <v>2.994929839004131</v>
      </c>
      <c r="AB4678" s="94">
        <v>3.037339676436968</v>
      </c>
      <c r="AC4678" s="94">
        <v>2.9029861425641674</v>
      </c>
      <c r="AD4678" s="94">
        <v>3.0893547628948101</v>
      </c>
      <c r="AE4678" s="94">
        <v>3.5313641294793339</v>
      </c>
      <c r="AF4678" s="94">
        <v>3.0368746739659076</v>
      </c>
      <c r="AG4678" s="94">
        <v>3.1677777081377765</v>
      </c>
      <c r="AH4678" s="94">
        <v>3.1877021919190018</v>
      </c>
      <c r="AI4678" s="94">
        <v>3.1374610430696643</v>
      </c>
      <c r="AJ4678" s="94">
        <v>3.2555549321162447</v>
      </c>
      <c r="AK4678" s="94">
        <v>3.0627924107209852</v>
      </c>
      <c r="AL4678" s="94">
        <v>2.9921718918412026</v>
      </c>
      <c r="AM4678" s="94">
        <v>2.6900755375672629</v>
      </c>
      <c r="AN4678" s="94">
        <v>2.8206082725801354</v>
      </c>
      <c r="AO4678" s="94">
        <v>2.9158228426077244</v>
      </c>
      <c r="AP4678" s="94">
        <v>2.8200368679131</v>
      </c>
      <c r="AQ4678" s="94">
        <v>2.6607945599306033</v>
      </c>
      <c r="AR4678" s="94">
        <v>2.8821615179211699</v>
      </c>
      <c r="AS4678" s="43">
        <f t="shared" si="125"/>
        <v>52.454554316348947</v>
      </c>
    </row>
    <row r="4679" spans="3:45">
      <c r="C4679" s="34">
        <v>613</v>
      </c>
      <c r="D4679" s="94">
        <v>3.3</v>
      </c>
      <c r="E4679" s="94">
        <v>2.7844187794386341</v>
      </c>
      <c r="F4679" s="94">
        <v>2.7639024367529745</v>
      </c>
      <c r="G4679" s="94">
        <v>2.6208921179791038</v>
      </c>
      <c r="H4679" s="94">
        <v>2.6200890128294652</v>
      </c>
      <c r="I4679" s="94">
        <v>2.7901182315758639</v>
      </c>
      <c r="J4679" s="94">
        <v>2.6605767324452785</v>
      </c>
      <c r="K4679" s="94">
        <v>2.4458963617299854</v>
      </c>
      <c r="L4679" s="94">
        <v>2.5438880734381417</v>
      </c>
      <c r="M4679" s="94">
        <v>2.6049507179073461</v>
      </c>
      <c r="N4679" s="94">
        <v>2.4793614902400067</v>
      </c>
      <c r="O4679" s="94">
        <v>2.5382948772583509</v>
      </c>
      <c r="P4679" s="94">
        <v>2.3132427857352509</v>
      </c>
      <c r="Q4679" s="94">
        <v>2.2642354347942719</v>
      </c>
      <c r="R4679" s="94">
        <v>2.266892264679552</v>
      </c>
      <c r="S4679" s="94">
        <v>2.106939759490515</v>
      </c>
      <c r="T4679" s="94">
        <v>2.0661634551136809</v>
      </c>
      <c r="U4679" s="94">
        <v>1.8763251901978739</v>
      </c>
      <c r="V4679" s="94">
        <v>2.012826491846464</v>
      </c>
      <c r="W4679" s="94">
        <v>1.8395629885328608</v>
      </c>
      <c r="X4679" s="94">
        <v>1.5867992870911789</v>
      </c>
      <c r="Y4679" s="94">
        <v>1.5126932413357617</v>
      </c>
      <c r="Z4679" s="94">
        <v>1.5528216409031088</v>
      </c>
      <c r="AA4679" s="94">
        <v>1.4583419316033104</v>
      </c>
      <c r="AB4679" s="94">
        <v>1.3885902442118294</v>
      </c>
      <c r="AC4679" s="94">
        <v>1.5383013346773646</v>
      </c>
      <c r="AD4679" s="94">
        <v>1.5935873769637143</v>
      </c>
      <c r="AE4679" s="94">
        <v>1.5700627346682507</v>
      </c>
      <c r="AF4679" s="94">
        <v>1.4935568660466929</v>
      </c>
      <c r="AG4679" s="94">
        <v>1.4374339304966282</v>
      </c>
      <c r="AH4679" s="94">
        <v>1.4414514598924257</v>
      </c>
      <c r="AI4679" s="94">
        <v>1.3941010160614378</v>
      </c>
      <c r="AJ4679" s="94">
        <v>1.470876395357424</v>
      </c>
      <c r="AK4679" s="94">
        <v>1.7339178601259311</v>
      </c>
      <c r="AL4679" s="94">
        <v>1.6582520336595923</v>
      </c>
      <c r="AM4679" s="94">
        <v>1.7506315970025823</v>
      </c>
      <c r="AN4679" s="94">
        <v>1.6475397515879404</v>
      </c>
      <c r="AO4679" s="94">
        <v>1.529781345245707</v>
      </c>
      <c r="AP4679" s="94">
        <v>1.7654872678428639</v>
      </c>
      <c r="AQ4679" s="94">
        <v>1.9152959697615812</v>
      </c>
      <c r="AR4679" s="94">
        <v>1.972877870584943</v>
      </c>
      <c r="AS4679" s="43">
        <f t="shared" si="125"/>
        <v>34.609913512246749</v>
      </c>
    </row>
    <row r="4680" spans="3:45">
      <c r="C4680" s="34">
        <v>614</v>
      </c>
      <c r="D4680" s="94">
        <v>3.3</v>
      </c>
      <c r="E4680" s="94">
        <v>2.8840303744114988</v>
      </c>
      <c r="F4680" s="94">
        <v>3.132667565694077</v>
      </c>
      <c r="G4680" s="94">
        <v>2.9323896667777785</v>
      </c>
      <c r="H4680" s="94">
        <v>2.5480803583956866</v>
      </c>
      <c r="I4680" s="94">
        <v>2.5955655771024397</v>
      </c>
      <c r="J4680" s="94">
        <v>2.3151630317040031</v>
      </c>
      <c r="K4680" s="94">
        <v>2.049829321629479</v>
      </c>
      <c r="L4680" s="94">
        <v>1.8366255586760711</v>
      </c>
      <c r="M4680" s="94">
        <v>1.8026617171598922</v>
      </c>
      <c r="N4680" s="94">
        <v>1.736734643745701</v>
      </c>
      <c r="O4680" s="94">
        <v>1.7360601056401324</v>
      </c>
      <c r="P4680" s="94">
        <v>1.6472469800035918</v>
      </c>
      <c r="Q4680" s="94">
        <v>1.4906336530004609</v>
      </c>
      <c r="R4680" s="94">
        <v>1.4336369411041461</v>
      </c>
      <c r="S4680" s="94">
        <v>1.2720398507513904</v>
      </c>
      <c r="T4680" s="94">
        <v>1.114197164714495</v>
      </c>
      <c r="U4680" s="94">
        <v>1.1497625502160433</v>
      </c>
      <c r="V4680" s="94">
        <v>1.059487612930478</v>
      </c>
      <c r="W4680" s="94">
        <v>0.99205352286528203</v>
      </c>
      <c r="X4680" s="94">
        <v>0.95015448003210135</v>
      </c>
      <c r="Y4680" s="94">
        <v>0.9289028337186479</v>
      </c>
      <c r="Z4680" s="94">
        <v>0.97334950780540463</v>
      </c>
      <c r="AA4680" s="94">
        <v>1.0900997156856658</v>
      </c>
      <c r="AB4680" s="94">
        <v>1.1588784029526549</v>
      </c>
      <c r="AC4680" s="94">
        <v>1.1419754907716295</v>
      </c>
      <c r="AD4680" s="94">
        <v>1.08779198798304</v>
      </c>
      <c r="AE4680" s="94">
        <v>1.1060560521948788</v>
      </c>
      <c r="AF4680" s="94">
        <v>1.1190062435601975</v>
      </c>
      <c r="AG4680" s="94">
        <v>1.0308264243729821</v>
      </c>
      <c r="AH4680" s="94">
        <v>0.93207437288233674</v>
      </c>
      <c r="AI4680" s="94">
        <v>0.86194778781278358</v>
      </c>
      <c r="AJ4680" s="94">
        <v>0.82398348308835423</v>
      </c>
      <c r="AK4680" s="94">
        <v>0.77912828838863368</v>
      </c>
      <c r="AL4680" s="94">
        <v>0.83340811308290352</v>
      </c>
      <c r="AM4680" s="94">
        <v>0.88230252331485437</v>
      </c>
      <c r="AN4680" s="94">
        <v>0.77925614778577512</v>
      </c>
      <c r="AO4680" s="94">
        <v>0.66142919560268998</v>
      </c>
      <c r="AP4680" s="94">
        <v>0.65027172514437204</v>
      </c>
      <c r="AQ4680" s="94">
        <v>0.63792756151161012</v>
      </c>
      <c r="AR4680" s="94">
        <v>0.61494197178708054</v>
      </c>
      <c r="AS4680" s="43">
        <f t="shared" si="125"/>
        <v>28.301707301626244</v>
      </c>
    </row>
    <row r="4681" spans="3:45">
      <c r="C4681" s="34">
        <v>615</v>
      </c>
      <c r="D4681" s="94">
        <v>3.3</v>
      </c>
      <c r="E4681" s="94">
        <v>3.2423899281711344</v>
      </c>
      <c r="F4681" s="94">
        <v>3.3876874175412492</v>
      </c>
      <c r="G4681" s="94">
        <v>3.6122920533815881</v>
      </c>
      <c r="H4681" s="94">
        <v>3.6680309900732029</v>
      </c>
      <c r="I4681" s="94">
        <v>3.3744636295336692</v>
      </c>
      <c r="J4681" s="94">
        <v>3.4382891557857107</v>
      </c>
      <c r="K4681" s="94">
        <v>3.130946602400591</v>
      </c>
      <c r="L4681" s="94">
        <v>2.8953059517488904</v>
      </c>
      <c r="M4681" s="94">
        <v>2.545189044558243</v>
      </c>
      <c r="N4681" s="94">
        <v>2.6600078221948547</v>
      </c>
      <c r="O4681" s="94">
        <v>2.3153478567685974</v>
      </c>
      <c r="P4681" s="94">
        <v>2.4047428143339049</v>
      </c>
      <c r="Q4681" s="94">
        <v>1.9902944829409364</v>
      </c>
      <c r="R4681" s="94">
        <v>1.9387205639753964</v>
      </c>
      <c r="S4681" s="94">
        <v>1.8116266730976103</v>
      </c>
      <c r="T4681" s="94">
        <v>1.6276035478410626</v>
      </c>
      <c r="U4681" s="94">
        <v>1.5002315019933665</v>
      </c>
      <c r="V4681" s="94">
        <v>1.6040202654341769</v>
      </c>
      <c r="W4681" s="94">
        <v>1.5006135768393147</v>
      </c>
      <c r="X4681" s="94">
        <v>1.3706682356693478</v>
      </c>
      <c r="Y4681" s="94">
        <v>1.3355692641811949</v>
      </c>
      <c r="Z4681" s="94">
        <v>1.2948876132852012</v>
      </c>
      <c r="AA4681" s="94">
        <v>1.3152736121527913</v>
      </c>
      <c r="AB4681" s="94">
        <v>1.4094044810919413</v>
      </c>
      <c r="AC4681" s="94">
        <v>1.4879016413547403</v>
      </c>
      <c r="AD4681" s="94">
        <v>1.6218026805792378</v>
      </c>
      <c r="AE4681" s="94">
        <v>1.4612344467164593</v>
      </c>
      <c r="AF4681" s="94">
        <v>1.2652375481051976</v>
      </c>
      <c r="AG4681" s="94">
        <v>1.1089741786750495</v>
      </c>
      <c r="AH4681" s="94">
        <v>1.1001548137557613</v>
      </c>
      <c r="AI4681" s="94">
        <v>1.1367832324430303</v>
      </c>
      <c r="AJ4681" s="94">
        <v>1.0234671942139697</v>
      </c>
      <c r="AK4681" s="94">
        <v>0.97114355041917932</v>
      </c>
      <c r="AL4681" s="94">
        <v>0.94457751459466666</v>
      </c>
      <c r="AM4681" s="94">
        <v>0.84498919417449836</v>
      </c>
      <c r="AN4681" s="94">
        <v>0.7530976539834896</v>
      </c>
      <c r="AO4681" s="94">
        <v>0.7139555847903386</v>
      </c>
      <c r="AP4681" s="94">
        <v>0.74771021575352281</v>
      </c>
      <c r="AQ4681" s="94">
        <v>0.77282266025328672</v>
      </c>
      <c r="AR4681" s="94">
        <v>0.76945723900298579</v>
      </c>
      <c r="AS4681" s="43">
        <f t="shared" si="125"/>
        <v>36.471796178964013</v>
      </c>
    </row>
    <row r="4682" spans="3:45">
      <c r="C4682" s="34">
        <v>616</v>
      </c>
      <c r="D4682" s="94">
        <v>3.3</v>
      </c>
      <c r="E4682" s="94">
        <v>2.7023634209640779</v>
      </c>
      <c r="F4682" s="94">
        <v>3.0654385129015509</v>
      </c>
      <c r="G4682" s="94">
        <v>2.9168320986757412</v>
      </c>
      <c r="H4682" s="94">
        <v>3.3575298338922805</v>
      </c>
      <c r="I4682" s="94">
        <v>3.7239320272386656</v>
      </c>
      <c r="J4682" s="94">
        <v>3.9793601881967673</v>
      </c>
      <c r="K4682" s="94">
        <v>3.904199090850839</v>
      </c>
      <c r="L4682" s="94">
        <v>3.7959286627433091</v>
      </c>
      <c r="M4682" s="94">
        <v>3.4548170187039204</v>
      </c>
      <c r="N4682" s="94">
        <v>3.5574149534216541</v>
      </c>
      <c r="O4682" s="94">
        <v>3.9750427720902106</v>
      </c>
      <c r="P4682" s="94">
        <v>3.9040213330394358</v>
      </c>
      <c r="Q4682" s="94">
        <v>3.6321748704516312</v>
      </c>
      <c r="R4682" s="94">
        <v>4.097364786224496</v>
      </c>
      <c r="S4682" s="94">
        <v>3.8352054405275435</v>
      </c>
      <c r="T4682" s="94">
        <v>3.5467314144713455</v>
      </c>
      <c r="U4682" s="94">
        <v>3.4966848371429333</v>
      </c>
      <c r="V4682" s="94">
        <v>4.0098866149495302</v>
      </c>
      <c r="W4682" s="94">
        <v>4.1096605501510046</v>
      </c>
      <c r="X4682" s="94">
        <v>4.117741019282712</v>
      </c>
      <c r="Y4682" s="94">
        <v>4.1094719857513207</v>
      </c>
      <c r="Z4682" s="94">
        <v>4.3576754336127026</v>
      </c>
      <c r="AA4682" s="94">
        <v>4.6360014189979637</v>
      </c>
      <c r="AB4682" s="94">
        <v>5.1409289723908964</v>
      </c>
      <c r="AC4682" s="94">
        <v>3.9998630018868124</v>
      </c>
      <c r="AD4682" s="94">
        <v>4.1078421263930824</v>
      </c>
      <c r="AE4682" s="94">
        <v>4.145548719144279</v>
      </c>
      <c r="AF4682" s="94">
        <v>4.0647402415025624</v>
      </c>
      <c r="AG4682" s="94">
        <v>4.1195696049382171</v>
      </c>
      <c r="AH4682" s="94">
        <v>4.3457525499993395</v>
      </c>
      <c r="AI4682" s="94">
        <v>3.8765365329164259</v>
      </c>
      <c r="AJ4682" s="94">
        <v>3.6932883833319297</v>
      </c>
      <c r="AK4682" s="94">
        <v>3.9927957525719666</v>
      </c>
      <c r="AL4682" s="94">
        <v>3.5393824496961477</v>
      </c>
      <c r="AM4682" s="94">
        <v>3.0869704421423534</v>
      </c>
      <c r="AN4682" s="94">
        <v>3.0544763206616232</v>
      </c>
      <c r="AO4682" s="94">
        <v>3.055475548712594</v>
      </c>
      <c r="AP4682" s="94">
        <v>3.074881921774236</v>
      </c>
      <c r="AQ4682" s="94">
        <v>3.1664858046957183</v>
      </c>
      <c r="AR4682" s="94">
        <v>2.8484810255501603</v>
      </c>
      <c r="AS4682" s="43">
        <f t="shared" si="125"/>
        <v>54.377352968865338</v>
      </c>
    </row>
    <row r="4683" spans="3:45">
      <c r="C4683" s="34">
        <v>617</v>
      </c>
      <c r="D4683" s="94">
        <v>3.3</v>
      </c>
      <c r="E4683" s="94">
        <v>3.2061918989869285</v>
      </c>
      <c r="F4683" s="94">
        <v>3.0134164652200028</v>
      </c>
      <c r="G4683" s="94">
        <v>2.6778622152688047</v>
      </c>
      <c r="H4683" s="94">
        <v>2.2043414199004272</v>
      </c>
      <c r="I4683" s="94">
        <v>2.025176550611099</v>
      </c>
      <c r="J4683" s="94">
        <v>1.9857616701893255</v>
      </c>
      <c r="K4683" s="94">
        <v>1.9299843887250174</v>
      </c>
      <c r="L4683" s="94">
        <v>1.9318331753999975</v>
      </c>
      <c r="M4683" s="94">
        <v>2.0416622633939809</v>
      </c>
      <c r="N4683" s="94">
        <v>1.9113880780852166</v>
      </c>
      <c r="O4683" s="94">
        <v>1.812146317713297</v>
      </c>
      <c r="P4683" s="94">
        <v>1.6930689516352517</v>
      </c>
      <c r="Q4683" s="94">
        <v>1.9365400846476659</v>
      </c>
      <c r="R4683" s="94">
        <v>1.8733621921848096</v>
      </c>
      <c r="S4683" s="94">
        <v>1.7752649284638191</v>
      </c>
      <c r="T4683" s="94">
        <v>1.9215048060707383</v>
      </c>
      <c r="U4683" s="94">
        <v>1.710537348287499</v>
      </c>
      <c r="V4683" s="94">
        <v>1.8321734401220975</v>
      </c>
      <c r="W4683" s="94">
        <v>1.6147803538859766</v>
      </c>
      <c r="X4683" s="94">
        <v>1.5718747799726518</v>
      </c>
      <c r="Y4683" s="94">
        <v>1.3982095818826035</v>
      </c>
      <c r="Z4683" s="94">
        <v>1.3610343304746499</v>
      </c>
      <c r="AA4683" s="94">
        <v>1.262722512721173</v>
      </c>
      <c r="AB4683" s="94">
        <v>1.2032714536881639</v>
      </c>
      <c r="AC4683" s="94">
        <v>1.3256672969397807</v>
      </c>
      <c r="AD4683" s="94">
        <v>1.3293649192322738</v>
      </c>
      <c r="AE4683" s="94">
        <v>1.3337140819702469</v>
      </c>
      <c r="AF4683" s="94">
        <v>1.4296701666332148</v>
      </c>
      <c r="AG4683" s="94">
        <v>1.3172612701958484</v>
      </c>
      <c r="AH4683" s="94">
        <v>1.3229237258307613</v>
      </c>
      <c r="AI4683" s="94">
        <v>1.2522709263343483</v>
      </c>
      <c r="AJ4683" s="94">
        <v>1.1813622946235562</v>
      </c>
      <c r="AK4683" s="94">
        <v>1.1491083198044094</v>
      </c>
      <c r="AL4683" s="94">
        <v>1.0732369608031953</v>
      </c>
      <c r="AM4683" s="94">
        <v>1.1370894402278215</v>
      </c>
      <c r="AN4683" s="94">
        <v>1.1408634933318023</v>
      </c>
      <c r="AO4683" s="94">
        <v>1.1652547763013137</v>
      </c>
      <c r="AP4683" s="94">
        <v>1.0245125894799378</v>
      </c>
      <c r="AQ4683" s="94">
        <v>0.86811272748323853</v>
      </c>
      <c r="AR4683" s="94">
        <v>0.8860118886600783</v>
      </c>
      <c r="AS4683" s="43">
        <f t="shared" si="125"/>
        <v>30.327577785420541</v>
      </c>
    </row>
    <row r="4684" spans="3:45">
      <c r="C4684" s="34">
        <v>618</v>
      </c>
      <c r="D4684" s="94">
        <v>3.3</v>
      </c>
      <c r="E4684" s="94">
        <v>3.0195144369112543</v>
      </c>
      <c r="F4684" s="94">
        <v>2.6849519675872164</v>
      </c>
      <c r="G4684" s="94">
        <v>2.6762722891555377</v>
      </c>
      <c r="H4684" s="94">
        <v>2.7800886438829084</v>
      </c>
      <c r="I4684" s="94">
        <v>2.7832789606752759</v>
      </c>
      <c r="J4684" s="94">
        <v>2.6067264199319333</v>
      </c>
      <c r="K4684" s="94">
        <v>2.7700493266365211</v>
      </c>
      <c r="L4684" s="94">
        <v>2.8899286095006018</v>
      </c>
      <c r="M4684" s="94">
        <v>2.8480186345144523</v>
      </c>
      <c r="N4684" s="94">
        <v>2.9277282695012121</v>
      </c>
      <c r="O4684" s="94">
        <v>2.7151542347999889</v>
      </c>
      <c r="P4684" s="94">
        <v>2.7816750422060887</v>
      </c>
      <c r="Q4684" s="94">
        <v>3.0865195203339475</v>
      </c>
      <c r="R4684" s="94">
        <v>3.1662377175830301</v>
      </c>
      <c r="S4684" s="94">
        <v>3.2964950709716123</v>
      </c>
      <c r="T4684" s="94">
        <v>3.0915118223285418</v>
      </c>
      <c r="U4684" s="94">
        <v>2.9609202122413261</v>
      </c>
      <c r="V4684" s="94">
        <v>2.9446330328568515</v>
      </c>
      <c r="W4684" s="94">
        <v>2.8024989566610081</v>
      </c>
      <c r="X4684" s="94">
        <v>3.0025706258885627</v>
      </c>
      <c r="Y4684" s="94">
        <v>2.9881366090202373</v>
      </c>
      <c r="Z4684" s="94">
        <v>2.6246415458731982</v>
      </c>
      <c r="AA4684" s="94">
        <v>2.7177438291695877</v>
      </c>
      <c r="AB4684" s="94">
        <v>2.4745479413554179</v>
      </c>
      <c r="AC4684" s="94">
        <v>2.3742623976278767</v>
      </c>
      <c r="AD4684" s="94">
        <v>2.2985233704304178</v>
      </c>
      <c r="AE4684" s="94">
        <v>2.3366825999629741</v>
      </c>
      <c r="AF4684" s="94">
        <v>2.2198271093350179</v>
      </c>
      <c r="AG4684" s="94">
        <v>2.2617272811257063</v>
      </c>
      <c r="AH4684" s="94">
        <v>2.1610165111698021</v>
      </c>
      <c r="AI4684" s="94">
        <v>2.2981323461617089</v>
      </c>
      <c r="AJ4684" s="94">
        <v>2.1899637543234207</v>
      </c>
      <c r="AK4684" s="94">
        <v>2.2009536084958388</v>
      </c>
      <c r="AL4684" s="94">
        <v>2.0785390541695414</v>
      </c>
      <c r="AM4684" s="94">
        <v>2.0083709117262694</v>
      </c>
      <c r="AN4684" s="94">
        <v>1.9626630648695209</v>
      </c>
      <c r="AO4684" s="94">
        <v>1.7749725543236794</v>
      </c>
      <c r="AP4684" s="94">
        <v>1.6798666800780853</v>
      </c>
      <c r="AQ4684" s="94">
        <v>1.6033518701349467</v>
      </c>
      <c r="AR4684" s="94">
        <v>1.4637213615908411</v>
      </c>
      <c r="AS4684" s="43">
        <f t="shared" si="125"/>
        <v>41.334233280638166</v>
      </c>
    </row>
    <row r="4685" spans="3:45">
      <c r="C4685" s="34">
        <v>619</v>
      </c>
      <c r="D4685" s="94">
        <v>3.3</v>
      </c>
      <c r="E4685" s="94">
        <v>3.0347901364923544</v>
      </c>
      <c r="F4685" s="94">
        <v>2.8083977978526913</v>
      </c>
      <c r="G4685" s="94">
        <v>3.0221138938300114</v>
      </c>
      <c r="H4685" s="94">
        <v>2.7515174959598792</v>
      </c>
      <c r="I4685" s="94">
        <v>2.968605500210828</v>
      </c>
      <c r="J4685" s="94">
        <v>2.7834773118086993</v>
      </c>
      <c r="K4685" s="94">
        <v>2.6690857591307067</v>
      </c>
      <c r="L4685" s="94">
        <v>2.2986975284475433</v>
      </c>
      <c r="M4685" s="94">
        <v>2.1912062929053278</v>
      </c>
      <c r="N4685" s="94">
        <v>1.9826211829118958</v>
      </c>
      <c r="O4685" s="94">
        <v>1.8792505248977733</v>
      </c>
      <c r="P4685" s="94">
        <v>1.7229150095035954</v>
      </c>
      <c r="Q4685" s="94">
        <v>1.7562176464814812</v>
      </c>
      <c r="R4685" s="94">
        <v>1.832583699459738</v>
      </c>
      <c r="S4685" s="94">
        <v>1.8176500831029587</v>
      </c>
      <c r="T4685" s="94">
        <v>1.8471444233750163</v>
      </c>
      <c r="U4685" s="94">
        <v>1.7768331115132949</v>
      </c>
      <c r="V4685" s="94">
        <v>1.6363940668239949</v>
      </c>
      <c r="W4685" s="94">
        <v>1.6831201522383878</v>
      </c>
      <c r="X4685" s="94">
        <v>1.7177913434196925</v>
      </c>
      <c r="Y4685" s="94">
        <v>1.7027503099447108</v>
      </c>
      <c r="Z4685" s="94">
        <v>1.5997709234042845</v>
      </c>
      <c r="AA4685" s="94">
        <v>1.4740120358578954</v>
      </c>
      <c r="AB4685" s="94">
        <v>1.3087347773803577</v>
      </c>
      <c r="AC4685" s="94">
        <v>1.2294587559185395</v>
      </c>
      <c r="AD4685" s="94">
        <v>1.2182375617652728</v>
      </c>
      <c r="AE4685" s="94">
        <v>1.1397918038881327</v>
      </c>
      <c r="AF4685" s="94">
        <v>1.175043530133945</v>
      </c>
      <c r="AG4685" s="94">
        <v>1.2043334471070364</v>
      </c>
      <c r="AH4685" s="94">
        <v>1.0510129527180145</v>
      </c>
      <c r="AI4685" s="94">
        <v>1.3010472228060128</v>
      </c>
      <c r="AJ4685" s="94">
        <v>1.2823936060985204</v>
      </c>
      <c r="AK4685" s="94">
        <v>1.4037838540853373</v>
      </c>
      <c r="AL4685" s="94">
        <v>1.2566705893586436</v>
      </c>
      <c r="AM4685" s="94">
        <v>1.2132930433057385</v>
      </c>
      <c r="AN4685" s="94">
        <v>1.2070641762791363</v>
      </c>
      <c r="AO4685" s="94">
        <v>1.0122422485681848</v>
      </c>
      <c r="AP4685" s="94">
        <v>0.92870002775993821</v>
      </c>
      <c r="AQ4685" s="94">
        <v>0.85857253261521205</v>
      </c>
      <c r="AR4685" s="94">
        <v>0.69853966814449897</v>
      </c>
      <c r="AS4685" s="43">
        <f t="shared" si="125"/>
        <v>32.711250474486498</v>
      </c>
    </row>
    <row r="4686" spans="3:45">
      <c r="C4686" s="34">
        <v>620</v>
      </c>
      <c r="D4686" s="94">
        <v>3.3</v>
      </c>
      <c r="E4686" s="94">
        <v>3.1811072165964354</v>
      </c>
      <c r="F4686" s="94">
        <v>3.1713575903919971</v>
      </c>
      <c r="G4686" s="94">
        <v>3.5286254101252323</v>
      </c>
      <c r="H4686" s="94">
        <v>3.6383349638756264</v>
      </c>
      <c r="I4686" s="94">
        <v>3.7706249233506264</v>
      </c>
      <c r="J4686" s="94">
        <v>3.3907118822642119</v>
      </c>
      <c r="K4686" s="94">
        <v>3.1050813113470972</v>
      </c>
      <c r="L4686" s="94">
        <v>3.1086468101500251</v>
      </c>
      <c r="M4686" s="94">
        <v>2.9300236816889638</v>
      </c>
      <c r="N4686" s="94">
        <v>2.5573555816035971</v>
      </c>
      <c r="O4686" s="94">
        <v>2.5939557334755921</v>
      </c>
      <c r="P4686" s="94">
        <v>2.9655391697351421</v>
      </c>
      <c r="Q4686" s="94">
        <v>2.830678226525241</v>
      </c>
      <c r="R4686" s="94">
        <v>2.4914029944025784</v>
      </c>
      <c r="S4686" s="94">
        <v>2.3738065441319649</v>
      </c>
      <c r="T4686" s="94">
        <v>2.2587364592371939</v>
      </c>
      <c r="U4686" s="94">
        <v>2.0584335968937864</v>
      </c>
      <c r="V4686" s="94">
        <v>1.9073430904559536</v>
      </c>
      <c r="W4686" s="94">
        <v>2.0734123984133896</v>
      </c>
      <c r="X4686" s="94">
        <v>1.9914728166325726</v>
      </c>
      <c r="Y4686" s="94">
        <v>2.0228552593042246</v>
      </c>
      <c r="Z4686" s="94">
        <v>2.1352927990908621</v>
      </c>
      <c r="AA4686" s="94">
        <v>2.366117541521882</v>
      </c>
      <c r="AB4686" s="94">
        <v>2.1730475073656512</v>
      </c>
      <c r="AC4686" s="94">
        <v>2.0799299212443976</v>
      </c>
      <c r="AD4686" s="94">
        <v>1.8411003117867226</v>
      </c>
      <c r="AE4686" s="94">
        <v>1.9546743532502397</v>
      </c>
      <c r="AF4686" s="94">
        <v>1.8305222617767214</v>
      </c>
      <c r="AG4686" s="94">
        <v>1.7761665962103959</v>
      </c>
      <c r="AH4686" s="94">
        <v>1.7526740207342266</v>
      </c>
      <c r="AI4686" s="94">
        <v>1.6863470624610937</v>
      </c>
      <c r="AJ4686" s="94">
        <v>1.5276001639873513</v>
      </c>
      <c r="AK4686" s="94">
        <v>1.4995293699417274</v>
      </c>
      <c r="AL4686" s="94">
        <v>1.5913575425293243</v>
      </c>
      <c r="AM4686" s="94">
        <v>1.6620525588218202</v>
      </c>
      <c r="AN4686" s="94">
        <v>1.6105593654831831</v>
      </c>
      <c r="AO4686" s="94">
        <v>1.6148810298079201</v>
      </c>
      <c r="AP4686" s="94">
        <v>1.8333072671247292</v>
      </c>
      <c r="AQ4686" s="94">
        <v>1.9031971957209894</v>
      </c>
      <c r="AR4686" s="94">
        <v>1.8474005228354906</v>
      </c>
      <c r="AS4686" s="43">
        <f t="shared" si="125"/>
        <v>41.060778540429922</v>
      </c>
    </row>
    <row r="4687" spans="3:45">
      <c r="C4687" s="34">
        <v>621</v>
      </c>
      <c r="D4687" s="94">
        <v>3.3</v>
      </c>
      <c r="E4687" s="94">
        <v>3.2869469479639353</v>
      </c>
      <c r="F4687" s="94">
        <v>3.0979236388503955</v>
      </c>
      <c r="G4687" s="94">
        <v>2.8134589052800467</v>
      </c>
      <c r="H4687" s="94">
        <v>2.7635032581992043</v>
      </c>
      <c r="I4687" s="94">
        <v>3.0685366512429804</v>
      </c>
      <c r="J4687" s="94">
        <v>3.0552020752040727</v>
      </c>
      <c r="K4687" s="94">
        <v>3.2536506506962777</v>
      </c>
      <c r="L4687" s="94">
        <v>3.3940908921623731</v>
      </c>
      <c r="M4687" s="94">
        <v>3.3474247705602873</v>
      </c>
      <c r="N4687" s="94">
        <v>3.1820061953241479</v>
      </c>
      <c r="O4687" s="94">
        <v>3.1204994823016401</v>
      </c>
      <c r="P4687" s="94">
        <v>2.9316130037482804</v>
      </c>
      <c r="Q4687" s="94">
        <v>2.9715519429994068</v>
      </c>
      <c r="R4687" s="94">
        <v>2.8557821439689861</v>
      </c>
      <c r="S4687" s="94">
        <v>2.4468987908602191</v>
      </c>
      <c r="T4687" s="94">
        <v>2.5600251609460121</v>
      </c>
      <c r="U4687" s="94">
        <v>2.4033417145086302</v>
      </c>
      <c r="V4687" s="94">
        <v>2.2924577017726215</v>
      </c>
      <c r="W4687" s="94">
        <v>2.1426309380104551</v>
      </c>
      <c r="X4687" s="94">
        <v>2.1284349523171224</v>
      </c>
      <c r="Y4687" s="94">
        <v>2.0446006028994725</v>
      </c>
      <c r="Z4687" s="94">
        <v>1.9516017535155568</v>
      </c>
      <c r="AA4687" s="94">
        <v>2.1268635290543281</v>
      </c>
      <c r="AB4687" s="94">
        <v>1.8368452239387802</v>
      </c>
      <c r="AC4687" s="94">
        <v>1.8130978448220849</v>
      </c>
      <c r="AD4687" s="94">
        <v>1.9356236518850287</v>
      </c>
      <c r="AE4687" s="94">
        <v>1.7652559234166212</v>
      </c>
      <c r="AF4687" s="94">
        <v>1.5272883579145338</v>
      </c>
      <c r="AG4687" s="94">
        <v>1.3928652687917267</v>
      </c>
      <c r="AH4687" s="94">
        <v>1.3144549839104518</v>
      </c>
      <c r="AI4687" s="94">
        <v>1.2124213446565739</v>
      </c>
      <c r="AJ4687" s="94">
        <v>1.1857204597713809</v>
      </c>
      <c r="AK4687" s="94">
        <v>1.1235903014931738</v>
      </c>
      <c r="AL4687" s="94">
        <v>1.0718070437081195</v>
      </c>
      <c r="AM4687" s="94">
        <v>1.023717945514369</v>
      </c>
      <c r="AN4687" s="94">
        <v>1.0192815151865409</v>
      </c>
      <c r="AO4687" s="94">
        <v>0.99571152451648326</v>
      </c>
      <c r="AP4687" s="94">
        <v>0.9780304521448262</v>
      </c>
      <c r="AQ4687" s="94">
        <v>1.0077938243694518</v>
      </c>
      <c r="AR4687" s="94">
        <v>1.0740725757493954</v>
      </c>
      <c r="AS4687" s="43">
        <f t="shared" si="125"/>
        <v>39.760761400442931</v>
      </c>
    </row>
    <row r="4688" spans="3:45">
      <c r="C4688" s="34">
        <v>622</v>
      </c>
      <c r="D4688" s="94">
        <v>3.3</v>
      </c>
      <c r="E4688" s="94">
        <v>2.8957878527103937</v>
      </c>
      <c r="F4688" s="94">
        <v>2.7324049011496556</v>
      </c>
      <c r="G4688" s="94">
        <v>2.9823523976014252</v>
      </c>
      <c r="H4688" s="94">
        <v>2.8168131362608668</v>
      </c>
      <c r="I4688" s="94">
        <v>2.6552424786391757</v>
      </c>
      <c r="J4688" s="94">
        <v>2.4614009651324245</v>
      </c>
      <c r="K4688" s="94">
        <v>2.2974482959007867</v>
      </c>
      <c r="L4688" s="94">
        <v>2.4753028904117618</v>
      </c>
      <c r="M4688" s="94">
        <v>2.0559370158114527</v>
      </c>
      <c r="N4688" s="94">
        <v>2.1502687474533162</v>
      </c>
      <c r="O4688" s="94">
        <v>2.2924012092880268</v>
      </c>
      <c r="P4688" s="94">
        <v>2.3048023251809009</v>
      </c>
      <c r="Q4688" s="94">
        <v>2.4282691074389766</v>
      </c>
      <c r="R4688" s="94">
        <v>2.3263296124619353</v>
      </c>
      <c r="S4688" s="94">
        <v>2.2405357304566769</v>
      </c>
      <c r="T4688" s="94">
        <v>2.2085140273366077</v>
      </c>
      <c r="U4688" s="94">
        <v>2.1593846678635149</v>
      </c>
      <c r="V4688" s="94">
        <v>1.9892645211623006</v>
      </c>
      <c r="W4688" s="94">
        <v>1.8140402747425406</v>
      </c>
      <c r="X4688" s="94">
        <v>1.8939505622474064</v>
      </c>
      <c r="Y4688" s="94">
        <v>1.6372726434438105</v>
      </c>
      <c r="Z4688" s="94">
        <v>1.5407888958437961</v>
      </c>
      <c r="AA4688" s="94">
        <v>1.4043479409239443</v>
      </c>
      <c r="AB4688" s="94">
        <v>1.3405932519658765</v>
      </c>
      <c r="AC4688" s="94">
        <v>1.3201019208176619</v>
      </c>
      <c r="AD4688" s="94">
        <v>1.1935632023309384</v>
      </c>
      <c r="AE4688" s="94">
        <v>1.2771687887365695</v>
      </c>
      <c r="AF4688" s="94">
        <v>1.2869411546112941</v>
      </c>
      <c r="AG4688" s="94">
        <v>1.2706338692263528</v>
      </c>
      <c r="AH4688" s="94">
        <v>1.2043049759391926</v>
      </c>
      <c r="AI4688" s="94">
        <v>1.2367081327357414</v>
      </c>
      <c r="AJ4688" s="94">
        <v>1.2930070968092928</v>
      </c>
      <c r="AK4688" s="94">
        <v>1.195096591910483</v>
      </c>
      <c r="AL4688" s="94">
        <v>1.1471119870831625</v>
      </c>
      <c r="AM4688" s="94">
        <v>1.1706460745247267</v>
      </c>
      <c r="AN4688" s="94">
        <v>1.2128548712645724</v>
      </c>
      <c r="AO4688" s="94">
        <v>1.2573190275391242</v>
      </c>
      <c r="AP4688" s="94">
        <v>1.2199508234253542</v>
      </c>
      <c r="AQ4688" s="94">
        <v>1.1538511725731888</v>
      </c>
      <c r="AR4688" s="94">
        <v>1.1339230738200317</v>
      </c>
      <c r="AS4688" s="43">
        <f t="shared" si="125"/>
        <v>33.71576089463364</v>
      </c>
    </row>
    <row r="4689" spans="3:45">
      <c r="C4689" s="34">
        <v>623</v>
      </c>
      <c r="D4689" s="94">
        <v>3.3</v>
      </c>
      <c r="E4689" s="94">
        <v>3.1104813638804893</v>
      </c>
      <c r="F4689" s="94">
        <v>2.5789317116992767</v>
      </c>
      <c r="G4689" s="94">
        <v>2.495325919888383</v>
      </c>
      <c r="H4689" s="94">
        <v>2.5532423134174698</v>
      </c>
      <c r="I4689" s="94">
        <v>2.4025443914967748</v>
      </c>
      <c r="J4689" s="94">
        <v>2.3612423586664888</v>
      </c>
      <c r="K4689" s="94">
        <v>2.2460276398332861</v>
      </c>
      <c r="L4689" s="94">
        <v>2.1137561554924229</v>
      </c>
      <c r="M4689" s="94">
        <v>2.249839469525861</v>
      </c>
      <c r="N4689" s="94">
        <v>2.174791339584464</v>
      </c>
      <c r="O4689" s="94">
        <v>2.2967709524732207</v>
      </c>
      <c r="P4689" s="94">
        <v>2.2367545073674258</v>
      </c>
      <c r="Q4689" s="94">
        <v>2.3274942977735544</v>
      </c>
      <c r="R4689" s="94">
        <v>2.4150493563907722</v>
      </c>
      <c r="S4689" s="94">
        <v>2.13132900589682</v>
      </c>
      <c r="T4689" s="94">
        <v>1.8549256783225458</v>
      </c>
      <c r="U4689" s="94">
        <v>1.6444461484668957</v>
      </c>
      <c r="V4689" s="94">
        <v>1.6336861798591262</v>
      </c>
      <c r="W4689" s="94">
        <v>1.4409322773174216</v>
      </c>
      <c r="X4689" s="94">
        <v>1.2825158181208454</v>
      </c>
      <c r="Y4689" s="94">
        <v>1.1678405428145919</v>
      </c>
      <c r="Z4689" s="94">
        <v>1.1159505884143834</v>
      </c>
      <c r="AA4689" s="94">
        <v>1.3017403556540006</v>
      </c>
      <c r="AB4689" s="94">
        <v>1.2118113216500079</v>
      </c>
      <c r="AC4689" s="94">
        <v>1.1681763845526714</v>
      </c>
      <c r="AD4689" s="94">
        <v>1.3340372703401877</v>
      </c>
      <c r="AE4689" s="94">
        <v>1.2654850870381325</v>
      </c>
      <c r="AF4689" s="94">
        <v>1.2075640112805572</v>
      </c>
      <c r="AG4689" s="94">
        <v>1.1428523684645793</v>
      </c>
      <c r="AH4689" s="94">
        <v>0.9564726285723183</v>
      </c>
      <c r="AI4689" s="94">
        <v>1.0917044078452101</v>
      </c>
      <c r="AJ4689" s="94">
        <v>0.97559586966775658</v>
      </c>
      <c r="AK4689" s="94">
        <v>0.93782294063435412</v>
      </c>
      <c r="AL4689" s="94">
        <v>0.94849099539409809</v>
      </c>
      <c r="AM4689" s="94">
        <v>0.8755791294311005</v>
      </c>
      <c r="AN4689" s="94">
        <v>0.78879062924321142</v>
      </c>
      <c r="AO4689" s="94">
        <v>0.81478609800356594</v>
      </c>
      <c r="AP4689" s="94">
        <v>0.73084501289127679</v>
      </c>
      <c r="AQ4689" s="94">
        <v>0.65710393503850684</v>
      </c>
      <c r="AR4689" s="94">
        <v>0.6746983758949181</v>
      </c>
      <c r="AS4689" s="43">
        <f t="shared" si="125"/>
        <v>31.276353326159914</v>
      </c>
    </row>
    <row r="4690" spans="3:45">
      <c r="C4690" s="34">
        <v>624</v>
      </c>
      <c r="D4690" s="94">
        <v>3.3</v>
      </c>
      <c r="E4690" s="94">
        <v>3.4044579239616253</v>
      </c>
      <c r="F4690" s="94">
        <v>3.530928390775403</v>
      </c>
      <c r="G4690" s="94">
        <v>3.3542761034864434</v>
      </c>
      <c r="H4690" s="94">
        <v>3.4983362369622997</v>
      </c>
      <c r="I4690" s="94">
        <v>3.1637611700483323</v>
      </c>
      <c r="J4690" s="94">
        <v>3.286124924896352</v>
      </c>
      <c r="K4690" s="94">
        <v>3.2168819006444878</v>
      </c>
      <c r="L4690" s="94">
        <v>3.3541104743330634</v>
      </c>
      <c r="M4690" s="94">
        <v>3.5634323423390648</v>
      </c>
      <c r="N4690" s="94">
        <v>3.3031244770224011</v>
      </c>
      <c r="O4690" s="94">
        <v>2.9244708717686478</v>
      </c>
      <c r="P4690" s="94">
        <v>2.9381398485401293</v>
      </c>
      <c r="Q4690" s="94">
        <v>2.7860182732804408</v>
      </c>
      <c r="R4690" s="94">
        <v>2.7878318997171259</v>
      </c>
      <c r="S4690" s="94">
        <v>2.724789806497705</v>
      </c>
      <c r="T4690" s="94">
        <v>3.0151929161915612</v>
      </c>
      <c r="U4690" s="94">
        <v>2.8151677394422223</v>
      </c>
      <c r="V4690" s="94">
        <v>2.6527500022127848</v>
      </c>
      <c r="W4690" s="94">
        <v>2.4086973697063718</v>
      </c>
      <c r="X4690" s="94">
        <v>2.5179552237065934</v>
      </c>
      <c r="Y4690" s="94">
        <v>2.5090254031934482</v>
      </c>
      <c r="Z4690" s="94">
        <v>2.1723608825856249</v>
      </c>
      <c r="AA4690" s="94">
        <v>2.0324627524883701</v>
      </c>
      <c r="AB4690" s="94">
        <v>1.9669207263850725</v>
      </c>
      <c r="AC4690" s="94">
        <v>2.0111273587334253</v>
      </c>
      <c r="AD4690" s="94">
        <v>1.73390940519215</v>
      </c>
      <c r="AE4690" s="94">
        <v>1.6834585128900568</v>
      </c>
      <c r="AF4690" s="94">
        <v>1.7263405683602293</v>
      </c>
      <c r="AG4690" s="94">
        <v>1.7484953677953632</v>
      </c>
      <c r="AH4690" s="94">
        <v>1.5289059571468335</v>
      </c>
      <c r="AI4690" s="94">
        <v>1.4863005254667285</v>
      </c>
      <c r="AJ4690" s="94">
        <v>1.6731832639255619</v>
      </c>
      <c r="AK4690" s="94">
        <v>1.5475071086757519</v>
      </c>
      <c r="AL4690" s="94">
        <v>1.3159874162900786</v>
      </c>
      <c r="AM4690" s="94">
        <v>1.2499317810895902</v>
      </c>
      <c r="AN4690" s="94">
        <v>1.0807434221501404</v>
      </c>
      <c r="AO4690" s="94">
        <v>0.97566518304252103</v>
      </c>
      <c r="AP4690" s="94">
        <v>0.91668016416549192</v>
      </c>
      <c r="AQ4690" s="94">
        <v>0.89561817966302815</v>
      </c>
      <c r="AR4690" s="94">
        <v>0.96746723182215955</v>
      </c>
      <c r="AS4690" s="43">
        <f t="shared" si="125"/>
        <v>42.589189896961372</v>
      </c>
    </row>
    <row r="4691" spans="3:45">
      <c r="C4691" s="34">
        <v>625</v>
      </c>
      <c r="D4691" s="94">
        <v>3.3</v>
      </c>
      <c r="E4691" s="94">
        <v>3.4109572709440874</v>
      </c>
      <c r="F4691" s="94">
        <v>3.3826601763421666</v>
      </c>
      <c r="G4691" s="94">
        <v>3.1823974817541605</v>
      </c>
      <c r="H4691" s="94">
        <v>3.0644234211394692</v>
      </c>
      <c r="I4691" s="94">
        <v>2.8658659407262155</v>
      </c>
      <c r="J4691" s="94">
        <v>3.075358647000209</v>
      </c>
      <c r="K4691" s="94">
        <v>3.2864066114826063</v>
      </c>
      <c r="L4691" s="94">
        <v>3.3034080654392204</v>
      </c>
      <c r="M4691" s="94">
        <v>2.6934975471809155</v>
      </c>
      <c r="N4691" s="94">
        <v>2.4517303972536637</v>
      </c>
      <c r="O4691" s="94">
        <v>2.5782770913010755</v>
      </c>
      <c r="P4691" s="94">
        <v>2.4882993904718189</v>
      </c>
      <c r="Q4691" s="94">
        <v>2.4047898310088498</v>
      </c>
      <c r="R4691" s="94">
        <v>2.3770565631361933</v>
      </c>
      <c r="S4691" s="94">
        <v>2.2562000253004406</v>
      </c>
      <c r="T4691" s="94">
        <v>2.5046040169588029</v>
      </c>
      <c r="U4691" s="94">
        <v>2.7492585002842778</v>
      </c>
      <c r="V4691" s="94">
        <v>2.7422223145208982</v>
      </c>
      <c r="W4691" s="94">
        <v>2.55065496678248</v>
      </c>
      <c r="X4691" s="94">
        <v>2.5511349753789827</v>
      </c>
      <c r="Y4691" s="94">
        <v>2.3620687508910758</v>
      </c>
      <c r="Z4691" s="94">
        <v>2.2841701388133111</v>
      </c>
      <c r="AA4691" s="94">
        <v>2.445828163134574</v>
      </c>
      <c r="AB4691" s="94">
        <v>2.446956076696333</v>
      </c>
      <c r="AC4691" s="94">
        <v>2.5369281244856499</v>
      </c>
      <c r="AD4691" s="94">
        <v>2.5949259239712186</v>
      </c>
      <c r="AE4691" s="94">
        <v>2.5413838054475413</v>
      </c>
      <c r="AF4691" s="94">
        <v>2.5058970161293783</v>
      </c>
      <c r="AG4691" s="94">
        <v>2.4165353036713526</v>
      </c>
      <c r="AH4691" s="94">
        <v>2.209244648035245</v>
      </c>
      <c r="AI4691" s="94">
        <v>2.2765984712638843</v>
      </c>
      <c r="AJ4691" s="94">
        <v>2.4356724660410913</v>
      </c>
      <c r="AK4691" s="94">
        <v>2.2016857666650189</v>
      </c>
      <c r="AL4691" s="94">
        <v>2.1969039993671369</v>
      </c>
      <c r="AM4691" s="94">
        <v>2.2090514408483166</v>
      </c>
      <c r="AN4691" s="94">
        <v>2.0625309648283725</v>
      </c>
      <c r="AO4691" s="94">
        <v>2.1024332126569401</v>
      </c>
      <c r="AP4691" s="94">
        <v>2.1870158233994927</v>
      </c>
      <c r="AQ4691" s="94">
        <v>2.0862792567559665</v>
      </c>
      <c r="AR4691" s="94">
        <v>2.0376043096480942</v>
      </c>
      <c r="AS4691" s="43">
        <f t="shared" si="125"/>
        <v>41.838274703642476</v>
      </c>
    </row>
    <row r="4692" spans="3:45">
      <c r="C4692" s="34">
        <v>626</v>
      </c>
      <c r="D4692" s="94">
        <v>3.3</v>
      </c>
      <c r="E4692" s="94">
        <v>3.0240119790691793</v>
      </c>
      <c r="F4692" s="94">
        <v>3.0263513807060312</v>
      </c>
      <c r="G4692" s="94">
        <v>3.3120649783538152</v>
      </c>
      <c r="H4692" s="94">
        <v>3.3959892937902185</v>
      </c>
      <c r="I4692" s="94">
        <v>3.3582402372901958</v>
      </c>
      <c r="J4692" s="94">
        <v>3.1851510297981789</v>
      </c>
      <c r="K4692" s="94">
        <v>3.0677964096599739</v>
      </c>
      <c r="L4692" s="94">
        <v>2.8971526622155794</v>
      </c>
      <c r="M4692" s="94">
        <v>2.9191621300178863</v>
      </c>
      <c r="N4692" s="94">
        <v>2.7867232860143583</v>
      </c>
      <c r="O4692" s="94">
        <v>2.9097610730461514</v>
      </c>
      <c r="P4692" s="94">
        <v>2.9510143516918115</v>
      </c>
      <c r="Q4692" s="94">
        <v>2.9035701873889077</v>
      </c>
      <c r="R4692" s="94">
        <v>2.8895932472276002</v>
      </c>
      <c r="S4692" s="94">
        <v>2.7602107810223875</v>
      </c>
      <c r="T4692" s="94">
        <v>2.6788053158525815</v>
      </c>
      <c r="U4692" s="94">
        <v>2.7156662165257854</v>
      </c>
      <c r="V4692" s="94">
        <v>2.7264782318724281</v>
      </c>
      <c r="W4692" s="94">
        <v>2.9680054718222557</v>
      </c>
      <c r="X4692" s="94">
        <v>2.705275708429558</v>
      </c>
      <c r="Y4692" s="94">
        <v>2.6357192089676289</v>
      </c>
      <c r="Z4692" s="94">
        <v>2.8391462569639661</v>
      </c>
      <c r="AA4692" s="94">
        <v>2.7543611396719649</v>
      </c>
      <c r="AB4692" s="94">
        <v>2.8846345741540333</v>
      </c>
      <c r="AC4692" s="94">
        <v>2.7797471985682458</v>
      </c>
      <c r="AD4692" s="94">
        <v>2.8848832813578746</v>
      </c>
      <c r="AE4692" s="94">
        <v>2.6301496657370871</v>
      </c>
      <c r="AF4692" s="94">
        <v>2.7057125515796865</v>
      </c>
      <c r="AG4692" s="94">
        <v>2.6016194177075924</v>
      </c>
      <c r="AH4692" s="94">
        <v>2.6524929527171568</v>
      </c>
      <c r="AI4692" s="94">
        <v>2.4412045406575444</v>
      </c>
      <c r="AJ4692" s="94">
        <v>2.5507953454545631</v>
      </c>
      <c r="AK4692" s="94">
        <v>2.5457320777477319</v>
      </c>
      <c r="AL4692" s="94">
        <v>2.6318590415423828</v>
      </c>
      <c r="AM4692" s="94">
        <v>2.6756961022634953</v>
      </c>
      <c r="AN4692" s="94">
        <v>2.4019464559841452</v>
      </c>
      <c r="AO4692" s="94">
        <v>2.3408400526752717</v>
      </c>
      <c r="AP4692" s="94">
        <v>2.1765640501699828</v>
      </c>
      <c r="AQ4692" s="94">
        <v>1.8669181916829953</v>
      </c>
      <c r="AR4692" s="94">
        <v>2.1019230229796069</v>
      </c>
      <c r="AS4692" s="43">
        <f t="shared" si="125"/>
        <v>44.007398292450382</v>
      </c>
    </row>
    <row r="4693" spans="3:45">
      <c r="C4693" s="34">
        <v>627</v>
      </c>
      <c r="D4693" s="94">
        <v>3.3</v>
      </c>
      <c r="E4693" s="94">
        <v>3.1945856395469892</v>
      </c>
      <c r="F4693" s="94">
        <v>2.972063630619612</v>
      </c>
      <c r="G4693" s="94">
        <v>2.8415264777502833</v>
      </c>
      <c r="H4693" s="94">
        <v>2.8457523767802302</v>
      </c>
      <c r="I4693" s="94">
        <v>2.7991969288531782</v>
      </c>
      <c r="J4693" s="94">
        <v>2.629524322009229</v>
      </c>
      <c r="K4693" s="94">
        <v>2.6389932783653989</v>
      </c>
      <c r="L4693" s="94">
        <v>2.3911282486085081</v>
      </c>
      <c r="M4693" s="94">
        <v>2.2682036551514528</v>
      </c>
      <c r="N4693" s="94">
        <v>2.0230408404609901</v>
      </c>
      <c r="O4693" s="94">
        <v>2.0544388736643806</v>
      </c>
      <c r="P4693" s="94">
        <v>1.7558114589808729</v>
      </c>
      <c r="Q4693" s="94">
        <v>1.5663014884465454</v>
      </c>
      <c r="R4693" s="94">
        <v>1.6041470135519273</v>
      </c>
      <c r="S4693" s="94">
        <v>1.4144085423000914</v>
      </c>
      <c r="T4693" s="94">
        <v>1.4750356013666421</v>
      </c>
      <c r="U4693" s="94">
        <v>1.2922432206430199</v>
      </c>
      <c r="V4693" s="94">
        <v>1.1829454599529738</v>
      </c>
      <c r="W4693" s="94">
        <v>1.1617739472804143</v>
      </c>
      <c r="X4693" s="94">
        <v>1.1342189722126637</v>
      </c>
      <c r="Y4693" s="94">
        <v>1.0688256941282135</v>
      </c>
      <c r="Z4693" s="94">
        <v>1.130772195933353</v>
      </c>
      <c r="AA4693" s="94">
        <v>1.055815257168446</v>
      </c>
      <c r="AB4693" s="94">
        <v>1.0085181133057524</v>
      </c>
      <c r="AC4693" s="94">
        <v>0.99706968767691351</v>
      </c>
      <c r="AD4693" s="94">
        <v>0.91260229363219092</v>
      </c>
      <c r="AE4693" s="94">
        <v>0.88927344707596234</v>
      </c>
      <c r="AF4693" s="94">
        <v>0.80775051597005298</v>
      </c>
      <c r="AG4693" s="94">
        <v>0.77135170809817666</v>
      </c>
      <c r="AH4693" s="94">
        <v>0.70225164752303693</v>
      </c>
      <c r="AI4693" s="94">
        <v>0.79347237810993754</v>
      </c>
      <c r="AJ4693" s="94">
        <v>0.77010069209855492</v>
      </c>
      <c r="AK4693" s="94">
        <v>0.776272700315772</v>
      </c>
      <c r="AL4693" s="94">
        <v>0.80021869189101613</v>
      </c>
      <c r="AM4693" s="94">
        <v>0.80024654177291454</v>
      </c>
      <c r="AN4693" s="94">
        <v>0.85493465218425047</v>
      </c>
      <c r="AO4693" s="94">
        <v>0.83063287311852296</v>
      </c>
      <c r="AP4693" s="94">
        <v>0.8152862157208961</v>
      </c>
      <c r="AQ4693" s="94">
        <v>0.73912429659927681</v>
      </c>
      <c r="AR4693" s="94">
        <v>0.75633951521713372</v>
      </c>
      <c r="AS4693" s="43">
        <f t="shared" si="125"/>
        <v>30.556987807229916</v>
      </c>
    </row>
    <row r="4694" spans="3:45">
      <c r="C4694" s="34">
        <v>628</v>
      </c>
      <c r="D4694" s="94">
        <v>3.3</v>
      </c>
      <c r="E4694" s="94">
        <v>3.4347048070015171</v>
      </c>
      <c r="F4694" s="94">
        <v>2.9575443003326232</v>
      </c>
      <c r="G4694" s="94">
        <v>2.6318839061296981</v>
      </c>
      <c r="H4694" s="94">
        <v>3.1225072695471403</v>
      </c>
      <c r="I4694" s="94">
        <v>3.1136515445455628</v>
      </c>
      <c r="J4694" s="94">
        <v>2.9962308817129308</v>
      </c>
      <c r="K4694" s="94">
        <v>2.9994816553218042</v>
      </c>
      <c r="L4694" s="94">
        <v>3.1410576412561815</v>
      </c>
      <c r="M4694" s="94">
        <v>3.2773473858470523</v>
      </c>
      <c r="N4694" s="94">
        <v>3.1726472676366551</v>
      </c>
      <c r="O4694" s="94">
        <v>3.3769709903429548</v>
      </c>
      <c r="P4694" s="94">
        <v>3.2135532512117782</v>
      </c>
      <c r="Q4694" s="94">
        <v>3.4729291706662551</v>
      </c>
      <c r="R4694" s="94">
        <v>2.8591382991028707</v>
      </c>
      <c r="S4694" s="94">
        <v>2.4736431982618519</v>
      </c>
      <c r="T4694" s="94">
        <v>2.5557405375256295</v>
      </c>
      <c r="U4694" s="94">
        <v>2.4728467856231311</v>
      </c>
      <c r="V4694" s="94">
        <v>2.5829223239425425</v>
      </c>
      <c r="W4694" s="94">
        <v>2.7373416209756516</v>
      </c>
      <c r="X4694" s="94">
        <v>2.8800137522859144</v>
      </c>
      <c r="Y4694" s="94">
        <v>3.0521862307901153</v>
      </c>
      <c r="Z4694" s="94">
        <v>3.1754623912069144</v>
      </c>
      <c r="AA4694" s="94">
        <v>3.0892663718299826</v>
      </c>
      <c r="AB4694" s="94">
        <v>3.0651383330827788</v>
      </c>
      <c r="AC4694" s="94">
        <v>3.1154686174565538</v>
      </c>
      <c r="AD4694" s="94">
        <v>3.2293292509799549</v>
      </c>
      <c r="AE4694" s="94">
        <v>3.022205872742648</v>
      </c>
      <c r="AF4694" s="94">
        <v>2.5203122207884787</v>
      </c>
      <c r="AG4694" s="94">
        <v>2.4929301596067357</v>
      </c>
      <c r="AH4694" s="94">
        <v>2.5923049860929384</v>
      </c>
      <c r="AI4694" s="94">
        <v>2.5045454474599529</v>
      </c>
      <c r="AJ4694" s="94">
        <v>2.312441866788379</v>
      </c>
      <c r="AK4694" s="94">
        <v>2.3767969509325946</v>
      </c>
      <c r="AL4694" s="94">
        <v>2.2871260486588563</v>
      </c>
      <c r="AM4694" s="94">
        <v>2.0589334727524813</v>
      </c>
      <c r="AN4694" s="94">
        <v>1.9134250322686734</v>
      </c>
      <c r="AO4694" s="94">
        <v>2.1577377714174633</v>
      </c>
      <c r="AP4694" s="94">
        <v>2.1723903340497874</v>
      </c>
      <c r="AQ4694" s="94">
        <v>2.0496369401754362</v>
      </c>
      <c r="AR4694" s="94">
        <v>2.3563777496945648</v>
      </c>
      <c r="AS4694" s="43">
        <f t="shared" si="125"/>
        <v>44.336776820327287</v>
      </c>
    </row>
    <row r="4695" spans="3:45">
      <c r="C4695" s="34">
        <v>629</v>
      </c>
      <c r="D4695" s="94">
        <v>3.3</v>
      </c>
      <c r="E4695" s="94">
        <v>3.2698881879448773</v>
      </c>
      <c r="F4695" s="94">
        <v>3.2704504750958754</v>
      </c>
      <c r="G4695" s="94">
        <v>2.7674727186342931</v>
      </c>
      <c r="H4695" s="94">
        <v>3.1820138191660399</v>
      </c>
      <c r="I4695" s="94">
        <v>3.4388717491087637</v>
      </c>
      <c r="J4695" s="94">
        <v>2.9774023545317982</v>
      </c>
      <c r="K4695" s="94">
        <v>2.769518193334358</v>
      </c>
      <c r="L4695" s="94">
        <v>2.9027031195044595</v>
      </c>
      <c r="M4695" s="94">
        <v>2.9663237132282512</v>
      </c>
      <c r="N4695" s="94">
        <v>2.9316559922224128</v>
      </c>
      <c r="O4695" s="94">
        <v>2.8935487144358687</v>
      </c>
      <c r="P4695" s="94">
        <v>2.9635203281637916</v>
      </c>
      <c r="Q4695" s="94">
        <v>2.8751767854400141</v>
      </c>
      <c r="R4695" s="94">
        <v>2.9914649844937342</v>
      </c>
      <c r="S4695" s="94">
        <v>3.1585934595635869</v>
      </c>
      <c r="T4695" s="94">
        <v>3.2709044731709072</v>
      </c>
      <c r="U4695" s="94">
        <v>3.0440470516279192</v>
      </c>
      <c r="V4695" s="94">
        <v>2.8249009107524921</v>
      </c>
      <c r="W4695" s="94">
        <v>3.1560229363911358</v>
      </c>
      <c r="X4695" s="94">
        <v>2.9202042136817843</v>
      </c>
      <c r="Y4695" s="94">
        <v>2.6243382839393377</v>
      </c>
      <c r="Z4695" s="94">
        <v>2.3001919431401912</v>
      </c>
      <c r="AA4695" s="94">
        <v>2.3134398796409443</v>
      </c>
      <c r="AB4695" s="94">
        <v>2.2339324745554712</v>
      </c>
      <c r="AC4695" s="94">
        <v>2.2790231088634272</v>
      </c>
      <c r="AD4695" s="94">
        <v>2.0175141761726945</v>
      </c>
      <c r="AE4695" s="94">
        <v>1.9875149625599797</v>
      </c>
      <c r="AF4695" s="94">
        <v>2.0345561016335258</v>
      </c>
      <c r="AG4695" s="94">
        <v>1.9325095215587145</v>
      </c>
      <c r="AH4695" s="94">
        <v>1.6967670129646568</v>
      </c>
      <c r="AI4695" s="94">
        <v>1.769940399558227</v>
      </c>
      <c r="AJ4695" s="94">
        <v>1.6632293979077151</v>
      </c>
      <c r="AK4695" s="94">
        <v>1.4701403984817543</v>
      </c>
      <c r="AL4695" s="94">
        <v>1.4337967322224416</v>
      </c>
      <c r="AM4695" s="94">
        <v>1.4640131387740185</v>
      </c>
      <c r="AN4695" s="94">
        <v>1.3360137933665521</v>
      </c>
      <c r="AO4695" s="94">
        <v>1.2848826924034988</v>
      </c>
      <c r="AP4695" s="94">
        <v>1.452199658485041</v>
      </c>
      <c r="AQ4695" s="94">
        <v>1.4973328283408609</v>
      </c>
      <c r="AR4695" s="94">
        <v>1.4701162466537685</v>
      </c>
      <c r="AS4695" s="43">
        <f t="shared" si="125"/>
        <v>42.099195904005462</v>
      </c>
    </row>
    <row r="4696" spans="3:45">
      <c r="C4696" s="34">
        <v>630</v>
      </c>
      <c r="D4696" s="94">
        <v>3.3</v>
      </c>
      <c r="E4696" s="94">
        <v>2.8877496365522175</v>
      </c>
      <c r="F4696" s="94">
        <v>3.0137115555126788</v>
      </c>
      <c r="G4696" s="94">
        <v>3.178592343960458</v>
      </c>
      <c r="H4696" s="94">
        <v>2.8347762143178588</v>
      </c>
      <c r="I4696" s="94">
        <v>2.8939564851925996</v>
      </c>
      <c r="J4696" s="94">
        <v>2.9926971604502128</v>
      </c>
      <c r="K4696" s="94">
        <v>2.8524957461708373</v>
      </c>
      <c r="L4696" s="94">
        <v>3.0305602231358941</v>
      </c>
      <c r="M4696" s="94">
        <v>3.1999218529947604</v>
      </c>
      <c r="N4696" s="94">
        <v>3.3772367133656762</v>
      </c>
      <c r="O4696" s="94">
        <v>3.8074425396893412</v>
      </c>
      <c r="P4696" s="94">
        <v>3.8606982406119474</v>
      </c>
      <c r="Q4696" s="94">
        <v>3.9459612089013931</v>
      </c>
      <c r="R4696" s="94">
        <v>3.854772602931638</v>
      </c>
      <c r="S4696" s="94">
        <v>3.998926570790688</v>
      </c>
      <c r="T4696" s="94">
        <v>3.9449776605177211</v>
      </c>
      <c r="U4696" s="94">
        <v>3.6421822142958833</v>
      </c>
      <c r="V4696" s="94">
        <v>3.6570500541433346</v>
      </c>
      <c r="W4696" s="94">
        <v>3.84372295093441</v>
      </c>
      <c r="X4696" s="94">
        <v>3.9669919408058782</v>
      </c>
      <c r="Y4696" s="94">
        <v>3.6091477870711812</v>
      </c>
      <c r="Z4696" s="94">
        <v>3.8491882563391138</v>
      </c>
      <c r="AA4696" s="94">
        <v>4.1363317083738531</v>
      </c>
      <c r="AB4696" s="94">
        <v>4.2646144845810561</v>
      </c>
      <c r="AC4696" s="94">
        <v>4.0459604897740737</v>
      </c>
      <c r="AD4696" s="94">
        <v>3.829477897537906</v>
      </c>
      <c r="AE4696" s="94">
        <v>3.7978839147325041</v>
      </c>
      <c r="AF4696" s="94">
        <v>3.6930472469136846</v>
      </c>
      <c r="AG4696" s="94">
        <v>3.81861427670552</v>
      </c>
      <c r="AH4696" s="94">
        <v>4.1336569232565905</v>
      </c>
      <c r="AI4696" s="94">
        <v>3.9500455539001473</v>
      </c>
      <c r="AJ4696" s="94">
        <v>3.0563386810517237</v>
      </c>
      <c r="AK4696" s="94">
        <v>3.394714952828481</v>
      </c>
      <c r="AL4696" s="94">
        <v>3.76480262666316</v>
      </c>
      <c r="AM4696" s="94">
        <v>3.4052807029339425</v>
      </c>
      <c r="AN4696" s="94">
        <v>3.2561240513929999</v>
      </c>
      <c r="AO4696" s="94">
        <v>3.4212820452868589</v>
      </c>
      <c r="AP4696" s="94">
        <v>2.8142135504321462</v>
      </c>
      <c r="AQ4696" s="94">
        <v>2.9223490801859766</v>
      </c>
      <c r="AR4696" s="94">
        <v>2.594796001706833</v>
      </c>
      <c r="AS4696" s="43">
        <f t="shared" si="125"/>
        <v>50.74603036069778</v>
      </c>
    </row>
    <row r="4697" spans="3:45">
      <c r="C4697" s="34">
        <v>631</v>
      </c>
      <c r="D4697" s="94">
        <v>3.3</v>
      </c>
      <c r="E4697" s="94">
        <v>3.1981823238364386</v>
      </c>
      <c r="F4697" s="94">
        <v>2.9390083089776757</v>
      </c>
      <c r="G4697" s="94">
        <v>3.1794673505530953</v>
      </c>
      <c r="H4697" s="94">
        <v>3.0883667411235698</v>
      </c>
      <c r="I4697" s="94">
        <v>3.0427248614938538</v>
      </c>
      <c r="J4697" s="94">
        <v>2.9983245359341</v>
      </c>
      <c r="K4697" s="94">
        <v>2.6638959540750822</v>
      </c>
      <c r="L4697" s="94">
        <v>2.6366320714574338</v>
      </c>
      <c r="M4697" s="94">
        <v>2.8009110151837451</v>
      </c>
      <c r="N4697" s="94">
        <v>2.9176265898399754</v>
      </c>
      <c r="O4697" s="94">
        <v>2.6734558869926053</v>
      </c>
      <c r="P4697" s="94">
        <v>2.6977182191794911</v>
      </c>
      <c r="Q4697" s="94">
        <v>2.6032783298800144</v>
      </c>
      <c r="R4697" s="94">
        <v>2.6618961143721176</v>
      </c>
      <c r="S4697" s="94">
        <v>2.4927044097725388</v>
      </c>
      <c r="T4697" s="94">
        <v>2.2870993744838439</v>
      </c>
      <c r="U4697" s="94">
        <v>2.0487728127453932</v>
      </c>
      <c r="V4697" s="94">
        <v>2.2070946917214358</v>
      </c>
      <c r="W4697" s="94">
        <v>2.2844793961512813</v>
      </c>
      <c r="X4697" s="94">
        <v>1.9773791164520449</v>
      </c>
      <c r="Y4697" s="94">
        <v>1.6635978067540391</v>
      </c>
      <c r="Z4697" s="94">
        <v>1.7389834959247465</v>
      </c>
      <c r="AA4697" s="94">
        <v>1.8111658467045915</v>
      </c>
      <c r="AB4697" s="94">
        <v>1.6093819578191291</v>
      </c>
      <c r="AC4697" s="94">
        <v>1.5656777509155821</v>
      </c>
      <c r="AD4697" s="94">
        <v>1.5492792697913373</v>
      </c>
      <c r="AE4697" s="94">
        <v>1.4960376155569508</v>
      </c>
      <c r="AF4697" s="94">
        <v>1.5431171124919687</v>
      </c>
      <c r="AG4697" s="94">
        <v>1.4810084844431866</v>
      </c>
      <c r="AH4697" s="94">
        <v>1.451673912556968</v>
      </c>
      <c r="AI4697" s="94">
        <v>1.3074175190012203</v>
      </c>
      <c r="AJ4697" s="94">
        <v>1.3503771653141494</v>
      </c>
      <c r="AK4697" s="94">
        <v>1.4095456404962496</v>
      </c>
      <c r="AL4697" s="94">
        <v>1.553932363468681</v>
      </c>
      <c r="AM4697" s="94">
        <v>1.4003332832916446</v>
      </c>
      <c r="AN4697" s="94">
        <v>1.2602914753410897</v>
      </c>
      <c r="AO4697" s="94">
        <v>1.1104028921160405</v>
      </c>
      <c r="AP4697" s="94">
        <v>1.1860022545286109</v>
      </c>
      <c r="AQ4697" s="94">
        <v>1.1251598802994254</v>
      </c>
      <c r="AR4697" s="94">
        <v>1.1278500266458096</v>
      </c>
      <c r="AS4697" s="43">
        <f t="shared" si="125"/>
        <v>37.799561267441263</v>
      </c>
    </row>
    <row r="4698" spans="3:45">
      <c r="C4698" s="34">
        <v>632</v>
      </c>
      <c r="D4698" s="94">
        <v>3.3</v>
      </c>
      <c r="E4698" s="94">
        <v>3.0097090948633585</v>
      </c>
      <c r="F4698" s="94">
        <v>2.9619516380937405</v>
      </c>
      <c r="G4698" s="94">
        <v>2.989350469457543</v>
      </c>
      <c r="H4698" s="94">
        <v>2.9742653490677613</v>
      </c>
      <c r="I4698" s="94">
        <v>2.9013586151317905</v>
      </c>
      <c r="J4698" s="94">
        <v>2.9639332906249232</v>
      </c>
      <c r="K4698" s="94">
        <v>3.5455413423565152</v>
      </c>
      <c r="L4698" s="94">
        <v>3.6085074251123301</v>
      </c>
      <c r="M4698" s="94">
        <v>3.7579546393721825</v>
      </c>
      <c r="N4698" s="94">
        <v>3.3241076325153758</v>
      </c>
      <c r="O4698" s="94">
        <v>3.2679998183954173</v>
      </c>
      <c r="P4698" s="94">
        <v>3.0399861792009539</v>
      </c>
      <c r="Q4698" s="94">
        <v>2.7650247600261308</v>
      </c>
      <c r="R4698" s="94">
        <v>2.6488513190867988</v>
      </c>
      <c r="S4698" s="94">
        <v>2.7166254224926405</v>
      </c>
      <c r="T4698" s="94">
        <v>2.8244841729171513</v>
      </c>
      <c r="U4698" s="94">
        <v>2.7007263544739732</v>
      </c>
      <c r="V4698" s="94">
        <v>2.6684553993889129</v>
      </c>
      <c r="W4698" s="94">
        <v>2.5589925101397268</v>
      </c>
      <c r="X4698" s="94">
        <v>2.4969867982132983</v>
      </c>
      <c r="Y4698" s="94">
        <v>2.450865580896433</v>
      </c>
      <c r="Z4698" s="94">
        <v>2.5099344361188769</v>
      </c>
      <c r="AA4698" s="94">
        <v>2.5430533134437892</v>
      </c>
      <c r="AB4698" s="94">
        <v>2.4546339566559334</v>
      </c>
      <c r="AC4698" s="94">
        <v>2.5115261346205235</v>
      </c>
      <c r="AD4698" s="94">
        <v>2.7878462166212779</v>
      </c>
      <c r="AE4698" s="94">
        <v>2.6861811262127704</v>
      </c>
      <c r="AF4698" s="94">
        <v>2.559353449831018</v>
      </c>
      <c r="AG4698" s="94">
        <v>2.5961228971555523</v>
      </c>
      <c r="AH4698" s="94">
        <v>2.9267511799105805</v>
      </c>
      <c r="AI4698" s="94">
        <v>2.7848488973623997</v>
      </c>
      <c r="AJ4698" s="94">
        <v>2.4162410275182227</v>
      </c>
      <c r="AK4698" s="94">
        <v>2.2849186445695331</v>
      </c>
      <c r="AL4698" s="94">
        <v>2.061615037835351</v>
      </c>
      <c r="AM4698" s="94">
        <v>1.9577364971207396</v>
      </c>
      <c r="AN4698" s="94">
        <v>1.8074894019865542</v>
      </c>
      <c r="AO4698" s="94">
        <v>1.6306076749400555</v>
      </c>
      <c r="AP4698" s="94">
        <v>1.3144539823360373</v>
      </c>
      <c r="AQ4698" s="94">
        <v>1.3478988049046696</v>
      </c>
      <c r="AR4698" s="94">
        <v>1.1903066035231173</v>
      </c>
      <c r="AS4698" s="43">
        <f t="shared" si="125"/>
        <v>43.402009172721527</v>
      </c>
    </row>
    <row r="4699" spans="3:45">
      <c r="C4699" s="34">
        <v>633</v>
      </c>
      <c r="D4699" s="94">
        <v>3.3</v>
      </c>
      <c r="E4699" s="94">
        <v>3.2538903089914761</v>
      </c>
      <c r="F4699" s="94">
        <v>3.277202537355365</v>
      </c>
      <c r="G4699" s="94">
        <v>3.2117228092301007</v>
      </c>
      <c r="H4699" s="94">
        <v>3.0004184405841472</v>
      </c>
      <c r="I4699" s="94">
        <v>2.5746592845223972</v>
      </c>
      <c r="J4699" s="94">
        <v>2.3207922558294927</v>
      </c>
      <c r="K4699" s="94">
        <v>2.0134668228798094</v>
      </c>
      <c r="L4699" s="94">
        <v>2.2181318549543292</v>
      </c>
      <c r="M4699" s="94">
        <v>2.2163422117484353</v>
      </c>
      <c r="N4699" s="94">
        <v>2.1720301813302898</v>
      </c>
      <c r="O4699" s="94">
        <v>2.0468872454117224</v>
      </c>
      <c r="P4699" s="94">
        <v>1.9739510974823029</v>
      </c>
      <c r="Q4699" s="94">
        <v>1.8030277018264473</v>
      </c>
      <c r="R4699" s="94">
        <v>1.708734002910719</v>
      </c>
      <c r="S4699" s="94">
        <v>1.7598280650620259</v>
      </c>
      <c r="T4699" s="94">
        <v>1.7725218705002279</v>
      </c>
      <c r="U4699" s="94">
        <v>1.5874563405504607</v>
      </c>
      <c r="V4699" s="94">
        <v>1.4745090758083579</v>
      </c>
      <c r="W4699" s="94">
        <v>1.4650111912082455</v>
      </c>
      <c r="X4699" s="94">
        <v>1.3049034484232829</v>
      </c>
      <c r="Y4699" s="94">
        <v>1.1537200637807501</v>
      </c>
      <c r="Z4699" s="94">
        <v>1.1117242921177219</v>
      </c>
      <c r="AA4699" s="94">
        <v>0.96804483865100743</v>
      </c>
      <c r="AB4699" s="94">
        <v>0.93218518695029751</v>
      </c>
      <c r="AC4699" s="94">
        <v>0.85448846380008248</v>
      </c>
      <c r="AD4699" s="94">
        <v>0.93202996465242627</v>
      </c>
      <c r="AE4699" s="94">
        <v>0.87777470067911301</v>
      </c>
      <c r="AF4699" s="94">
        <v>0.87336006309797809</v>
      </c>
      <c r="AG4699" s="94">
        <v>0.8967813644167798</v>
      </c>
      <c r="AH4699" s="94">
        <v>0.79618965875145364</v>
      </c>
      <c r="AI4699" s="94">
        <v>0.99459238975504505</v>
      </c>
      <c r="AJ4699" s="94">
        <v>1.0231684299593422</v>
      </c>
      <c r="AK4699" s="94">
        <v>0.99895572341289496</v>
      </c>
      <c r="AL4699" s="94">
        <v>1.0508945994378516</v>
      </c>
      <c r="AM4699" s="94">
        <v>0.93212087718784786</v>
      </c>
      <c r="AN4699" s="94">
        <v>0.92528459953319575</v>
      </c>
      <c r="AO4699" s="94">
        <v>0.87999504617849444</v>
      </c>
      <c r="AP4699" s="94">
        <v>0.83314840341164287</v>
      </c>
      <c r="AQ4699" s="94">
        <v>0.83721454220422442</v>
      </c>
      <c r="AR4699" s="94">
        <v>0.78144285330068675</v>
      </c>
      <c r="AS4699" s="43">
        <f t="shared" si="125"/>
        <v>31.461204119584057</v>
      </c>
    </row>
    <row r="4700" spans="3:45">
      <c r="C4700" s="34">
        <v>634</v>
      </c>
      <c r="D4700" s="94">
        <v>3.3</v>
      </c>
      <c r="E4700" s="94">
        <v>3.6786492586011459</v>
      </c>
      <c r="F4700" s="94">
        <v>3.563183205009421</v>
      </c>
      <c r="G4700" s="94">
        <v>3.3174233520301697</v>
      </c>
      <c r="H4700" s="94">
        <v>3.5888092345445881</v>
      </c>
      <c r="I4700" s="94">
        <v>3.2064321467232109</v>
      </c>
      <c r="J4700" s="94">
        <v>2.8495229398421449</v>
      </c>
      <c r="K4700" s="94">
        <v>2.8868279931197045</v>
      </c>
      <c r="L4700" s="94">
        <v>2.9920199050559497</v>
      </c>
      <c r="M4700" s="94">
        <v>3.2644943067423275</v>
      </c>
      <c r="N4700" s="94">
        <v>3.3652015533788653</v>
      </c>
      <c r="O4700" s="94">
        <v>3.4116510383565304</v>
      </c>
      <c r="P4700" s="94">
        <v>3.2774432570547329</v>
      </c>
      <c r="Q4700" s="94">
        <v>3.2516480323752974</v>
      </c>
      <c r="R4700" s="94">
        <v>3.5145571307800885</v>
      </c>
      <c r="S4700" s="94">
        <v>3.3117486730297694</v>
      </c>
      <c r="T4700" s="94">
        <v>3.6970198101814562</v>
      </c>
      <c r="U4700" s="94">
        <v>3.7008646203773328</v>
      </c>
      <c r="V4700" s="94">
        <v>3.160268522987514</v>
      </c>
      <c r="W4700" s="94">
        <v>3.6360696628893163</v>
      </c>
      <c r="X4700" s="94">
        <v>3.3473405279037967</v>
      </c>
      <c r="Y4700" s="94">
        <v>3.123141571199707</v>
      </c>
      <c r="Z4700" s="94">
        <v>3.2883290613361402</v>
      </c>
      <c r="AA4700" s="94">
        <v>3.6613538821107956</v>
      </c>
      <c r="AB4700" s="94">
        <v>3.4822620116092882</v>
      </c>
      <c r="AC4700" s="94">
        <v>3.2019461729183889</v>
      </c>
      <c r="AD4700" s="94">
        <v>2.8821932413231734</v>
      </c>
      <c r="AE4700" s="94">
        <v>2.8813114797475063</v>
      </c>
      <c r="AF4700" s="94">
        <v>2.8888880445401925</v>
      </c>
      <c r="AG4700" s="94">
        <v>3.0463269154924335</v>
      </c>
      <c r="AH4700" s="94">
        <v>2.6965434719739889</v>
      </c>
      <c r="AI4700" s="94">
        <v>2.675023024786976</v>
      </c>
      <c r="AJ4700" s="94">
        <v>3.0950518477012574</v>
      </c>
      <c r="AK4700" s="94">
        <v>3.1325793989292658</v>
      </c>
      <c r="AL4700" s="94">
        <v>2.9444072675172208</v>
      </c>
      <c r="AM4700" s="94">
        <v>3.2402452058529159</v>
      </c>
      <c r="AN4700" s="94">
        <v>3.249354361984897</v>
      </c>
      <c r="AO4700" s="94">
        <v>2.9514311621029465</v>
      </c>
      <c r="AP4700" s="94">
        <v>2.9364497447953739</v>
      </c>
      <c r="AQ4700" s="94">
        <v>2.9470408133213191</v>
      </c>
      <c r="AR4700" s="94">
        <v>2.816087864237204</v>
      </c>
      <c r="AS4700" s="43">
        <f t="shared" si="125"/>
        <v>49.105095595884293</v>
      </c>
    </row>
    <row r="4701" spans="3:45">
      <c r="C4701" s="34">
        <v>635</v>
      </c>
      <c r="D4701" s="94">
        <v>3.3</v>
      </c>
      <c r="E4701" s="94">
        <v>3.6776178782105089</v>
      </c>
      <c r="F4701" s="94">
        <v>3.2737572204124912</v>
      </c>
      <c r="G4701" s="94">
        <v>2.8914689384333143</v>
      </c>
      <c r="H4701" s="94">
        <v>3.1042091946445347</v>
      </c>
      <c r="I4701" s="94">
        <v>2.9643560568870302</v>
      </c>
      <c r="J4701" s="94">
        <v>2.9906566275666271</v>
      </c>
      <c r="K4701" s="94">
        <v>3.2462141264784083</v>
      </c>
      <c r="L4701" s="94">
        <v>3.3339007814446999</v>
      </c>
      <c r="M4701" s="94">
        <v>3.3038216178405397</v>
      </c>
      <c r="N4701" s="94">
        <v>3.5964280298109865</v>
      </c>
      <c r="O4701" s="94">
        <v>3.8534661637636258</v>
      </c>
      <c r="P4701" s="94">
        <v>3.8672110873267851</v>
      </c>
      <c r="Q4701" s="94">
        <v>4.306602798266562</v>
      </c>
      <c r="R4701" s="94">
        <v>4.3898602494635783</v>
      </c>
      <c r="S4701" s="94">
        <v>4.3853371373770083</v>
      </c>
      <c r="T4701" s="94">
        <v>3.6553268933812273</v>
      </c>
      <c r="U4701" s="94">
        <v>3.6994806034827108</v>
      </c>
      <c r="V4701" s="94">
        <v>2.9739318065946398</v>
      </c>
      <c r="W4701" s="94">
        <v>2.7871296948277586</v>
      </c>
      <c r="X4701" s="94">
        <v>2.3662053623966117</v>
      </c>
      <c r="Y4701" s="94">
        <v>2.4241197360028561</v>
      </c>
      <c r="Z4701" s="94">
        <v>2.592179603392418</v>
      </c>
      <c r="AA4701" s="94">
        <v>2.5260527312262639</v>
      </c>
      <c r="AB4701" s="94">
        <v>2.3870613248808743</v>
      </c>
      <c r="AC4701" s="94">
        <v>2.5585940646196117</v>
      </c>
      <c r="AD4701" s="94">
        <v>2.4478431894757851</v>
      </c>
      <c r="AE4701" s="94">
        <v>2.3512522491255328</v>
      </c>
      <c r="AF4701" s="94">
        <v>2.2945942228865914</v>
      </c>
      <c r="AG4701" s="94">
        <v>2.1421642139221437</v>
      </c>
      <c r="AH4701" s="94">
        <v>1.941810096331221</v>
      </c>
      <c r="AI4701" s="94">
        <v>1.7431257695571059</v>
      </c>
      <c r="AJ4701" s="94">
        <v>1.6330370398498524</v>
      </c>
      <c r="AK4701" s="94">
        <v>1.7097056524170842</v>
      </c>
      <c r="AL4701" s="94">
        <v>1.7870113697271688</v>
      </c>
      <c r="AM4701" s="94">
        <v>1.8822214078822965</v>
      </c>
      <c r="AN4701" s="94">
        <v>1.8596615872016835</v>
      </c>
      <c r="AO4701" s="94">
        <v>1.7681347950084845</v>
      </c>
      <c r="AP4701" s="94">
        <v>1.7015224299341047</v>
      </c>
      <c r="AQ4701" s="94">
        <v>1.6110334773006925</v>
      </c>
      <c r="AR4701" s="94">
        <v>1.6307051260466321</v>
      </c>
      <c r="AS4701" s="43">
        <f t="shared" si="125"/>
        <v>46.690620992125716</v>
      </c>
    </row>
    <row r="4702" spans="3:45">
      <c r="C4702" s="34">
        <v>636</v>
      </c>
      <c r="D4702" s="94">
        <v>3.3</v>
      </c>
      <c r="E4702" s="94">
        <v>3.0251633240288429</v>
      </c>
      <c r="F4702" s="94">
        <v>2.7114766939565427</v>
      </c>
      <c r="G4702" s="94">
        <v>2.6094417996197223</v>
      </c>
      <c r="H4702" s="94">
        <v>2.2637180242303039</v>
      </c>
      <c r="I4702" s="94">
        <v>2.150660986131526</v>
      </c>
      <c r="J4702" s="94">
        <v>2.1537508374367067</v>
      </c>
      <c r="K4702" s="94">
        <v>2.0576189055261489</v>
      </c>
      <c r="L4702" s="94">
        <v>1.7786439671722212</v>
      </c>
      <c r="M4702" s="94">
        <v>1.8173431258455601</v>
      </c>
      <c r="N4702" s="94">
        <v>1.6061886031827326</v>
      </c>
      <c r="O4702" s="94">
        <v>1.6570705878236389</v>
      </c>
      <c r="P4702" s="94">
        <v>1.6279389940602593</v>
      </c>
      <c r="Q4702" s="94">
        <v>1.6664657995214485</v>
      </c>
      <c r="R4702" s="94">
        <v>1.6001810006589345</v>
      </c>
      <c r="S4702" s="94">
        <v>1.6836377964217806</v>
      </c>
      <c r="T4702" s="94">
        <v>1.801053484437539</v>
      </c>
      <c r="U4702" s="94">
        <v>1.9028268136139388</v>
      </c>
      <c r="V4702" s="94">
        <v>1.7950346661231911</v>
      </c>
      <c r="W4702" s="94">
        <v>1.7072558006582073</v>
      </c>
      <c r="X4702" s="94">
        <v>1.6664074924438121</v>
      </c>
      <c r="Y4702" s="94">
        <v>1.7660755428840944</v>
      </c>
      <c r="Z4702" s="94">
        <v>1.7206247404691299</v>
      </c>
      <c r="AA4702" s="94">
        <v>1.8119835432218436</v>
      </c>
      <c r="AB4702" s="94">
        <v>1.8692766920491728</v>
      </c>
      <c r="AC4702" s="94">
        <v>1.7092697823548189</v>
      </c>
      <c r="AD4702" s="94">
        <v>1.5494580247788363</v>
      </c>
      <c r="AE4702" s="94">
        <v>1.6941704760968546</v>
      </c>
      <c r="AF4702" s="94">
        <v>1.6730120811887419</v>
      </c>
      <c r="AG4702" s="94">
        <v>1.7691986858500492</v>
      </c>
      <c r="AH4702" s="94">
        <v>1.7170047664842178</v>
      </c>
      <c r="AI4702" s="94">
        <v>1.5910926226313074</v>
      </c>
      <c r="AJ4702" s="94">
        <v>1.479180677296577</v>
      </c>
      <c r="AK4702" s="94">
        <v>1.5189515448323865</v>
      </c>
      <c r="AL4702" s="94">
        <v>1.3828557194937547</v>
      </c>
      <c r="AM4702" s="94">
        <v>1.3642668996696754</v>
      </c>
      <c r="AN4702" s="94">
        <v>1.160064999221319</v>
      </c>
      <c r="AO4702" s="94">
        <v>1.1307982244610368</v>
      </c>
      <c r="AP4702" s="94">
        <v>1.0918043090986063</v>
      </c>
      <c r="AQ4702" s="94">
        <v>1.1312132832597031</v>
      </c>
      <c r="AR4702" s="94">
        <v>1.2839232438063841</v>
      </c>
      <c r="AS4702" s="43">
        <f t="shared" si="125"/>
        <v>30.630588521433626</v>
      </c>
    </row>
    <row r="4703" spans="3:45">
      <c r="C4703" s="34">
        <v>637</v>
      </c>
      <c r="D4703" s="94">
        <v>3.3</v>
      </c>
      <c r="E4703" s="94">
        <v>3.0973355215015266</v>
      </c>
      <c r="F4703" s="94">
        <v>3.1723685815425422</v>
      </c>
      <c r="G4703" s="94">
        <v>2.9820402393474414</v>
      </c>
      <c r="H4703" s="94">
        <v>3.0682843575912537</v>
      </c>
      <c r="I4703" s="94">
        <v>3.0540981003460042</v>
      </c>
      <c r="J4703" s="94">
        <v>2.9299135619312873</v>
      </c>
      <c r="K4703" s="94">
        <v>2.4518584349785084</v>
      </c>
      <c r="L4703" s="94">
        <v>2.7197217955995363</v>
      </c>
      <c r="M4703" s="94">
        <v>2.3975849976229808</v>
      </c>
      <c r="N4703" s="94">
        <v>2.1393126200804642</v>
      </c>
      <c r="O4703" s="94">
        <v>2.3566205791153352</v>
      </c>
      <c r="P4703" s="94">
        <v>2.4565343132332575</v>
      </c>
      <c r="Q4703" s="94">
        <v>2.705805075963486</v>
      </c>
      <c r="R4703" s="94">
        <v>2.8564399248223946</v>
      </c>
      <c r="S4703" s="94">
        <v>2.8087564565661127</v>
      </c>
      <c r="T4703" s="94">
        <v>2.7659136218491458</v>
      </c>
      <c r="U4703" s="94">
        <v>2.5967157394274176</v>
      </c>
      <c r="V4703" s="94">
        <v>2.0508496529193754</v>
      </c>
      <c r="W4703" s="94">
        <v>1.9870410166521868</v>
      </c>
      <c r="X4703" s="94">
        <v>1.9828869756431049</v>
      </c>
      <c r="Y4703" s="94">
        <v>1.9726069118268159</v>
      </c>
      <c r="Z4703" s="94">
        <v>2.3884443063690153</v>
      </c>
      <c r="AA4703" s="94">
        <v>2.0879923945314984</v>
      </c>
      <c r="AB4703" s="94">
        <v>1.9666267738504131</v>
      </c>
      <c r="AC4703" s="94">
        <v>1.8215995528894089</v>
      </c>
      <c r="AD4703" s="94">
        <v>1.5568481078408651</v>
      </c>
      <c r="AE4703" s="94">
        <v>1.4733603722902828</v>
      </c>
      <c r="AF4703" s="94">
        <v>1.3991163099361337</v>
      </c>
      <c r="AG4703" s="94">
        <v>1.4590852709182276</v>
      </c>
      <c r="AH4703" s="94">
        <v>1.3798967420917572</v>
      </c>
      <c r="AI4703" s="94">
        <v>1.2792110913374821</v>
      </c>
      <c r="AJ4703" s="94">
        <v>1.2254312641415535</v>
      </c>
      <c r="AK4703" s="94">
        <v>1.3357996435856385</v>
      </c>
      <c r="AL4703" s="94">
        <v>1.4796156967405591</v>
      </c>
      <c r="AM4703" s="94">
        <v>1.547894030227928</v>
      </c>
      <c r="AN4703" s="94">
        <v>1.4201189154706308</v>
      </c>
      <c r="AO4703" s="94">
        <v>1.3228047085896806</v>
      </c>
      <c r="AP4703" s="94">
        <v>1.2965838739805853</v>
      </c>
      <c r="AQ4703" s="94">
        <v>1.2453440349071097</v>
      </c>
      <c r="AR4703" s="94">
        <v>1.1918840262097212</v>
      </c>
      <c r="AS4703" s="43">
        <f t="shared" si="125"/>
        <v>37.642691188335448</v>
      </c>
    </row>
    <row r="4704" spans="3:45">
      <c r="C4704" s="34">
        <v>638</v>
      </c>
      <c r="D4704" s="94">
        <v>3.3</v>
      </c>
      <c r="E4704" s="94">
        <v>3.5636658699722203</v>
      </c>
      <c r="F4704" s="94">
        <v>3.527689866696547</v>
      </c>
      <c r="G4704" s="94">
        <v>3.3149779933701899</v>
      </c>
      <c r="H4704" s="94">
        <v>3.0830016349847296</v>
      </c>
      <c r="I4704" s="94">
        <v>2.9157633543193642</v>
      </c>
      <c r="J4704" s="94">
        <v>2.9920731690492302</v>
      </c>
      <c r="K4704" s="94">
        <v>2.9495490543239224</v>
      </c>
      <c r="L4704" s="94">
        <v>3.0173921837061211</v>
      </c>
      <c r="M4704" s="94">
        <v>2.9864806811052471</v>
      </c>
      <c r="N4704" s="94">
        <v>3.3560803399194343</v>
      </c>
      <c r="O4704" s="94">
        <v>3.3875610008417998</v>
      </c>
      <c r="P4704" s="94">
        <v>3.4654369524190645</v>
      </c>
      <c r="Q4704" s="94">
        <v>3.4454713982752487</v>
      </c>
      <c r="R4704" s="94">
        <v>3.6503463622310464</v>
      </c>
      <c r="S4704" s="94">
        <v>3.8287886694217095</v>
      </c>
      <c r="T4704" s="94">
        <v>3.4635050921934183</v>
      </c>
      <c r="U4704" s="94">
        <v>3.2513188835914644</v>
      </c>
      <c r="V4704" s="94">
        <v>2.7449572722252338</v>
      </c>
      <c r="W4704" s="94">
        <v>2.8722016210956984</v>
      </c>
      <c r="X4704" s="94">
        <v>2.5822597449293969</v>
      </c>
      <c r="Y4704" s="94">
        <v>2.4973693171487104</v>
      </c>
      <c r="Z4704" s="94">
        <v>2.3592355575901847</v>
      </c>
      <c r="AA4704" s="94">
        <v>2.2790521053211208</v>
      </c>
      <c r="AB4704" s="94">
        <v>2.2329692564454464</v>
      </c>
      <c r="AC4704" s="94">
        <v>2.4125635640012408</v>
      </c>
      <c r="AD4704" s="94">
        <v>2.4948092216969298</v>
      </c>
      <c r="AE4704" s="94">
        <v>2.0666939853277135</v>
      </c>
      <c r="AF4704" s="94">
        <v>2.1332963783618037</v>
      </c>
      <c r="AG4704" s="94">
        <v>2.2164375230320901</v>
      </c>
      <c r="AH4704" s="94">
        <v>2.3097786942926319</v>
      </c>
      <c r="AI4704" s="94">
        <v>2.4342288342694309</v>
      </c>
      <c r="AJ4704" s="94">
        <v>2.2776647428317487</v>
      </c>
      <c r="AK4704" s="94">
        <v>2.3428019475053996</v>
      </c>
      <c r="AL4704" s="94">
        <v>2.3423366785922548</v>
      </c>
      <c r="AM4704" s="94">
        <v>2.2725086562196237</v>
      </c>
      <c r="AN4704" s="94">
        <v>2.3046836953307883</v>
      </c>
      <c r="AO4704" s="94">
        <v>2.5316858630320604</v>
      </c>
      <c r="AP4704" s="94">
        <v>2.4437743719418425</v>
      </c>
      <c r="AQ4704" s="94">
        <v>2.4767719959206609</v>
      </c>
      <c r="AR4704" s="94">
        <v>2.3183512564043864</v>
      </c>
      <c r="AS4704" s="43">
        <f t="shared" si="125"/>
        <v>45.468170173057167</v>
      </c>
    </row>
    <row r="4705" spans="3:45">
      <c r="C4705" s="34">
        <v>639</v>
      </c>
      <c r="D4705" s="94">
        <v>3.3</v>
      </c>
      <c r="E4705" s="94">
        <v>3.1187535506790254</v>
      </c>
      <c r="F4705" s="94">
        <v>3.2551467030053707</v>
      </c>
      <c r="G4705" s="94">
        <v>3.0461469432852759</v>
      </c>
      <c r="H4705" s="94">
        <v>2.9302309939949227</v>
      </c>
      <c r="I4705" s="94">
        <v>2.574863797571731</v>
      </c>
      <c r="J4705" s="94">
        <v>2.3687897071478901</v>
      </c>
      <c r="K4705" s="94">
        <v>2.4294892723871468</v>
      </c>
      <c r="L4705" s="94">
        <v>2.5684077524360176</v>
      </c>
      <c r="M4705" s="94">
        <v>2.5103368225693821</v>
      </c>
      <c r="N4705" s="94">
        <v>2.2563997935767257</v>
      </c>
      <c r="O4705" s="94">
        <v>2.1027465502714735</v>
      </c>
      <c r="P4705" s="94">
        <v>2.0988508054231918</v>
      </c>
      <c r="Q4705" s="94">
        <v>1.9710884249795606</v>
      </c>
      <c r="R4705" s="94">
        <v>1.7584383428159731</v>
      </c>
      <c r="S4705" s="94">
        <v>1.6484842053908315</v>
      </c>
      <c r="T4705" s="94">
        <v>1.7667383576571625</v>
      </c>
      <c r="U4705" s="94">
        <v>1.8099767516457244</v>
      </c>
      <c r="V4705" s="94">
        <v>1.703505707678922</v>
      </c>
      <c r="W4705" s="94">
        <v>1.7387568667675295</v>
      </c>
      <c r="X4705" s="94">
        <v>1.773351616517199</v>
      </c>
      <c r="Y4705" s="94">
        <v>1.7240199451081013</v>
      </c>
      <c r="Z4705" s="94">
        <v>1.822473089301009</v>
      </c>
      <c r="AA4705" s="94">
        <v>1.5083726125997998</v>
      </c>
      <c r="AB4705" s="94">
        <v>1.5032464439643589</v>
      </c>
      <c r="AC4705" s="94">
        <v>1.5452325156182776</v>
      </c>
      <c r="AD4705" s="94">
        <v>1.546883011937664</v>
      </c>
      <c r="AE4705" s="94">
        <v>1.4714376917828269</v>
      </c>
      <c r="AF4705" s="94">
        <v>1.5301897878921318</v>
      </c>
      <c r="AG4705" s="94">
        <v>1.5247363054214897</v>
      </c>
      <c r="AH4705" s="94">
        <v>1.4161961162314682</v>
      </c>
      <c r="AI4705" s="94">
        <v>1.471292820253878</v>
      </c>
      <c r="AJ4705" s="94">
        <v>1.5209302925350396</v>
      </c>
      <c r="AK4705" s="94">
        <v>1.6252944766065742</v>
      </c>
      <c r="AL4705" s="94">
        <v>1.8590640810270183</v>
      </c>
      <c r="AM4705" s="94">
        <v>1.8866402679300627</v>
      </c>
      <c r="AN4705" s="94">
        <v>1.7631565755566414</v>
      </c>
      <c r="AO4705" s="94">
        <v>1.7267358722683557</v>
      </c>
      <c r="AP4705" s="94">
        <v>1.5388871924836369</v>
      </c>
      <c r="AQ4705" s="94">
        <v>1.486716397316773</v>
      </c>
      <c r="AR4705" s="94">
        <v>1.3605735479172436</v>
      </c>
      <c r="AS4705" s="43">
        <f t="shared" si="125"/>
        <v>34.456644483827283</v>
      </c>
    </row>
    <row r="4706" spans="3:45">
      <c r="C4706" s="34">
        <v>640</v>
      </c>
      <c r="D4706" s="94">
        <v>3.3</v>
      </c>
      <c r="E4706" s="94">
        <v>3.0804614126122973</v>
      </c>
      <c r="F4706" s="94">
        <v>2.9424934404997214</v>
      </c>
      <c r="G4706" s="94">
        <v>3.1742410838904083</v>
      </c>
      <c r="H4706" s="94">
        <v>3.2770515725650102</v>
      </c>
      <c r="I4706" s="94">
        <v>3.09653526235609</v>
      </c>
      <c r="J4706" s="94">
        <v>2.8204451431602315</v>
      </c>
      <c r="K4706" s="94">
        <v>3.0141182154719273</v>
      </c>
      <c r="L4706" s="94">
        <v>2.7629616503442236</v>
      </c>
      <c r="M4706" s="94">
        <v>2.524698747418165</v>
      </c>
      <c r="N4706" s="94">
        <v>2.360283520642561</v>
      </c>
      <c r="O4706" s="94">
        <v>2.3627715466385819</v>
      </c>
      <c r="P4706" s="94">
        <v>1.9939044375196899</v>
      </c>
      <c r="Q4706" s="94">
        <v>1.9641430878297821</v>
      </c>
      <c r="R4706" s="94">
        <v>1.8255354669343478</v>
      </c>
      <c r="S4706" s="94">
        <v>1.8128040442095192</v>
      </c>
      <c r="T4706" s="94">
        <v>1.7293599540773923</v>
      </c>
      <c r="U4706" s="94">
        <v>1.6298545262631272</v>
      </c>
      <c r="V4706" s="94">
        <v>1.4523766703808951</v>
      </c>
      <c r="W4706" s="94">
        <v>1.450934314284142</v>
      </c>
      <c r="X4706" s="94">
        <v>1.5892680059848929</v>
      </c>
      <c r="Y4706" s="94">
        <v>1.6557265499503699</v>
      </c>
      <c r="Z4706" s="94">
        <v>1.5496938152300801</v>
      </c>
      <c r="AA4706" s="94">
        <v>1.3698598017594454</v>
      </c>
      <c r="AB4706" s="94">
        <v>1.2921482294799695</v>
      </c>
      <c r="AC4706" s="94">
        <v>1.1840261592895063</v>
      </c>
      <c r="AD4706" s="94">
        <v>1.1333312749804705</v>
      </c>
      <c r="AE4706" s="94">
        <v>1.2086813991069829</v>
      </c>
      <c r="AF4706" s="94">
        <v>1.3041051989946471</v>
      </c>
      <c r="AG4706" s="94">
        <v>1.3096649613368789</v>
      </c>
      <c r="AH4706" s="94">
        <v>1.2820258152528627</v>
      </c>
      <c r="AI4706" s="94">
        <v>1.223733929168783</v>
      </c>
      <c r="AJ4706" s="94">
        <v>1.2802407871924046</v>
      </c>
      <c r="AK4706" s="94">
        <v>1.1856130726908585</v>
      </c>
      <c r="AL4706" s="94">
        <v>1.153572789499367</v>
      </c>
      <c r="AM4706" s="94">
        <v>1.1214969507506891</v>
      </c>
      <c r="AN4706" s="94">
        <v>1.2299119237995231</v>
      </c>
      <c r="AO4706" s="94">
        <v>1.3259003243927023</v>
      </c>
      <c r="AP4706" s="94">
        <v>1.3235776405501321</v>
      </c>
      <c r="AQ4706" s="94">
        <v>1.277502130199988</v>
      </c>
      <c r="AR4706" s="94">
        <v>1.1858387392857841</v>
      </c>
      <c r="AS4706" s="43">
        <f t="shared" si="125"/>
        <v>34.646576984130149</v>
      </c>
    </row>
    <row r="4707" spans="3:45">
      <c r="C4707" s="34">
        <v>641</v>
      </c>
      <c r="D4707" s="94">
        <v>3.3</v>
      </c>
      <c r="E4707" s="94">
        <v>3.138511501065016</v>
      </c>
      <c r="F4707" s="94">
        <v>2.9557008031690915</v>
      </c>
      <c r="G4707" s="94">
        <v>2.9575376487839042</v>
      </c>
      <c r="H4707" s="94">
        <v>3.1976961671047315</v>
      </c>
      <c r="I4707" s="94">
        <v>3.48992254966607</v>
      </c>
      <c r="J4707" s="94">
        <v>3.6120284570985408</v>
      </c>
      <c r="K4707" s="94">
        <v>3.8179377788270203</v>
      </c>
      <c r="L4707" s="94">
        <v>3.9060037209745055</v>
      </c>
      <c r="M4707" s="94">
        <v>4.3664206953609837</v>
      </c>
      <c r="N4707" s="94">
        <v>4.0928081536298659</v>
      </c>
      <c r="O4707" s="94">
        <v>3.7969276359414224</v>
      </c>
      <c r="P4707" s="94">
        <v>3.3884641337163059</v>
      </c>
      <c r="Q4707" s="94">
        <v>3.561936006115499</v>
      </c>
      <c r="R4707" s="94">
        <v>3.6695088881440392</v>
      </c>
      <c r="S4707" s="94">
        <v>3.3995875632728754</v>
      </c>
      <c r="T4707" s="94">
        <v>3.5235063667906679</v>
      </c>
      <c r="U4707" s="94">
        <v>3.6813528776802582</v>
      </c>
      <c r="V4707" s="94">
        <v>3.8392558344347378</v>
      </c>
      <c r="W4707" s="94">
        <v>3.6186919725877988</v>
      </c>
      <c r="X4707" s="94">
        <v>3.3711329276690036</v>
      </c>
      <c r="Y4707" s="94">
        <v>3.1496450654341217</v>
      </c>
      <c r="Z4707" s="94">
        <v>2.8305386269916548</v>
      </c>
      <c r="AA4707" s="94">
        <v>3.0095742494911777</v>
      </c>
      <c r="AB4707" s="94">
        <v>3.0497811770492413</v>
      </c>
      <c r="AC4707" s="94">
        <v>2.8230886403088129</v>
      </c>
      <c r="AD4707" s="94">
        <v>2.9072871291751317</v>
      </c>
      <c r="AE4707" s="94">
        <v>2.6575849387369939</v>
      </c>
      <c r="AF4707" s="94">
        <v>2.5942145094131002</v>
      </c>
      <c r="AG4707" s="94">
        <v>2.5837639917954194</v>
      </c>
      <c r="AH4707" s="94">
        <v>2.6336413502431113</v>
      </c>
      <c r="AI4707" s="94">
        <v>2.7133475779026011</v>
      </c>
      <c r="AJ4707" s="94">
        <v>2.7061372723843693</v>
      </c>
      <c r="AK4707" s="94">
        <v>2.6498057529504702</v>
      </c>
      <c r="AL4707" s="94">
        <v>2.790094966748172</v>
      </c>
      <c r="AM4707" s="94">
        <v>2.3920861238793414</v>
      </c>
      <c r="AN4707" s="94">
        <v>2.5004799830695017</v>
      </c>
      <c r="AO4707" s="94">
        <v>2.3226033426214943</v>
      </c>
      <c r="AP4707" s="94">
        <v>2.3892054208725035</v>
      </c>
      <c r="AQ4707" s="94">
        <v>2.3442540571880799</v>
      </c>
      <c r="AR4707" s="94">
        <v>2.4252651361332678</v>
      </c>
      <c r="AS4707" s="43">
        <f t="shared" ref="AS4707:AS4770" si="126">NPV($D$48,D4707:AR4707)</f>
        <v>49.820266455299468</v>
      </c>
    </row>
    <row r="4708" spans="3:45">
      <c r="C4708" s="34">
        <v>642</v>
      </c>
      <c r="D4708" s="94">
        <v>3.3</v>
      </c>
      <c r="E4708" s="94">
        <v>3.4027668081864513</v>
      </c>
      <c r="F4708" s="94">
        <v>3.6895081345346248</v>
      </c>
      <c r="G4708" s="94">
        <v>3.420605257789612</v>
      </c>
      <c r="H4708" s="94">
        <v>3.6621517038730427</v>
      </c>
      <c r="I4708" s="94">
        <v>3.4324524197574839</v>
      </c>
      <c r="J4708" s="94">
        <v>3.4715651233950089</v>
      </c>
      <c r="K4708" s="94">
        <v>3.5265369549526908</v>
      </c>
      <c r="L4708" s="94">
        <v>3.3148489830003127</v>
      </c>
      <c r="M4708" s="94">
        <v>3.1964846623425696</v>
      </c>
      <c r="N4708" s="94">
        <v>3.2587515070042361</v>
      </c>
      <c r="O4708" s="94">
        <v>3.0927787450331476</v>
      </c>
      <c r="P4708" s="94">
        <v>2.8572225595846867</v>
      </c>
      <c r="Q4708" s="94">
        <v>2.6864729362466298</v>
      </c>
      <c r="R4708" s="94">
        <v>2.8430956556608558</v>
      </c>
      <c r="S4708" s="94">
        <v>2.7132796601509899</v>
      </c>
      <c r="T4708" s="94">
        <v>2.5153656511746267</v>
      </c>
      <c r="U4708" s="94">
        <v>2.356116278637832</v>
      </c>
      <c r="V4708" s="94">
        <v>2.0524039872784687</v>
      </c>
      <c r="W4708" s="94">
        <v>1.858184855913152</v>
      </c>
      <c r="X4708" s="94">
        <v>1.9322022837098036</v>
      </c>
      <c r="Y4708" s="94">
        <v>1.7500004047027209</v>
      </c>
      <c r="Z4708" s="94">
        <v>1.8418251482773571</v>
      </c>
      <c r="AA4708" s="94">
        <v>1.8382916525674053</v>
      </c>
      <c r="AB4708" s="94">
        <v>1.7695161596341964</v>
      </c>
      <c r="AC4708" s="94">
        <v>1.8142850143841871</v>
      </c>
      <c r="AD4708" s="94">
        <v>1.6483171934476222</v>
      </c>
      <c r="AE4708" s="94">
        <v>1.5992267372340558</v>
      </c>
      <c r="AF4708" s="94">
        <v>1.5570712363526464</v>
      </c>
      <c r="AG4708" s="94">
        <v>1.43301418090679</v>
      </c>
      <c r="AH4708" s="94">
        <v>1.3866216499080903</v>
      </c>
      <c r="AI4708" s="94">
        <v>1.4164629192853595</v>
      </c>
      <c r="AJ4708" s="94">
        <v>1.3856957382503203</v>
      </c>
      <c r="AK4708" s="94">
        <v>1.5468090390741207</v>
      </c>
      <c r="AL4708" s="94">
        <v>1.3342152091461543</v>
      </c>
      <c r="AM4708" s="94">
        <v>1.1901138317473856</v>
      </c>
      <c r="AN4708" s="94">
        <v>1.1123660243101112</v>
      </c>
      <c r="AO4708" s="94">
        <v>1.0992392061537724</v>
      </c>
      <c r="AP4708" s="94">
        <v>1.064397997783201</v>
      </c>
      <c r="AQ4708" s="94">
        <v>1.0252100169100535</v>
      </c>
      <c r="AR4708" s="94">
        <v>0.98818481614767428</v>
      </c>
      <c r="AS4708" s="43">
        <f t="shared" si="126"/>
        <v>41.721078310408345</v>
      </c>
    </row>
    <row r="4709" spans="3:45">
      <c r="C4709" s="34">
        <v>643</v>
      </c>
      <c r="D4709" s="94">
        <v>3.3</v>
      </c>
      <c r="E4709" s="94">
        <v>3.4426085652829284</v>
      </c>
      <c r="F4709" s="94">
        <v>3.2149990347146797</v>
      </c>
      <c r="G4709" s="94">
        <v>2.9374769457853387</v>
      </c>
      <c r="H4709" s="94">
        <v>2.7345006462408712</v>
      </c>
      <c r="I4709" s="94">
        <v>2.8495928887197679</v>
      </c>
      <c r="J4709" s="94">
        <v>2.6976513967458078</v>
      </c>
      <c r="K4709" s="94">
        <v>2.6409557466242197</v>
      </c>
      <c r="L4709" s="94">
        <v>2.6835798433428035</v>
      </c>
      <c r="M4709" s="94">
        <v>2.7678772754658532</v>
      </c>
      <c r="N4709" s="94">
        <v>2.4511827472212802</v>
      </c>
      <c r="O4709" s="94">
        <v>2.4200424134083915</v>
      </c>
      <c r="P4709" s="94">
        <v>2.2710268137942076</v>
      </c>
      <c r="Q4709" s="94">
        <v>2.2735673411012458</v>
      </c>
      <c r="R4709" s="94">
        <v>2.2701654959423712</v>
      </c>
      <c r="S4709" s="94">
        <v>2.1232489667896486</v>
      </c>
      <c r="T4709" s="94">
        <v>1.9699773796792455</v>
      </c>
      <c r="U4709" s="94">
        <v>1.7260661850888015</v>
      </c>
      <c r="V4709" s="94">
        <v>1.7120711291948851</v>
      </c>
      <c r="W4709" s="94">
        <v>1.8382512787999403</v>
      </c>
      <c r="X4709" s="94">
        <v>1.7447853315657713</v>
      </c>
      <c r="Y4709" s="94">
        <v>1.7218504778477557</v>
      </c>
      <c r="Z4709" s="94">
        <v>1.8892187338705195</v>
      </c>
      <c r="AA4709" s="94">
        <v>1.9856665723507356</v>
      </c>
      <c r="AB4709" s="94">
        <v>1.9057397275569246</v>
      </c>
      <c r="AC4709" s="94">
        <v>1.938964611785716</v>
      </c>
      <c r="AD4709" s="94">
        <v>1.6677958580933616</v>
      </c>
      <c r="AE4709" s="94">
        <v>1.4383068058484618</v>
      </c>
      <c r="AF4709" s="94">
        <v>1.4193923468925989</v>
      </c>
      <c r="AG4709" s="94">
        <v>1.3996085242286067</v>
      </c>
      <c r="AH4709" s="94">
        <v>1.4491748679494778</v>
      </c>
      <c r="AI4709" s="94">
        <v>1.4993769509765933</v>
      </c>
      <c r="AJ4709" s="94">
        <v>1.4826244758070561</v>
      </c>
      <c r="AK4709" s="94">
        <v>1.5544359221947579</v>
      </c>
      <c r="AL4709" s="94">
        <v>1.3440697220923026</v>
      </c>
      <c r="AM4709" s="94">
        <v>1.4193311077662949</v>
      </c>
      <c r="AN4709" s="94">
        <v>1.4954860674790067</v>
      </c>
      <c r="AO4709" s="94">
        <v>1.7369623921674862</v>
      </c>
      <c r="AP4709" s="94">
        <v>1.5219703700457659</v>
      </c>
      <c r="AQ4709" s="94">
        <v>1.3723677247398929</v>
      </c>
      <c r="AR4709" s="94">
        <v>1.4018801324431462</v>
      </c>
      <c r="AS4709" s="43">
        <f t="shared" si="126"/>
        <v>36.286277686058206</v>
      </c>
    </row>
    <row r="4710" spans="3:45">
      <c r="C4710" s="34">
        <v>644</v>
      </c>
      <c r="D4710" s="94">
        <v>3.3</v>
      </c>
      <c r="E4710" s="94">
        <v>3.172736947820229</v>
      </c>
      <c r="F4710" s="94">
        <v>2.977999219534377</v>
      </c>
      <c r="G4710" s="94">
        <v>2.6541087234627985</v>
      </c>
      <c r="H4710" s="94">
        <v>3.1122082876030994</v>
      </c>
      <c r="I4710" s="94">
        <v>3.0967142500013067</v>
      </c>
      <c r="J4710" s="94">
        <v>2.9080005878281523</v>
      </c>
      <c r="K4710" s="94">
        <v>2.6129366249125137</v>
      </c>
      <c r="L4710" s="94">
        <v>2.6749142733508493</v>
      </c>
      <c r="M4710" s="94">
        <v>2.7182640638450928</v>
      </c>
      <c r="N4710" s="94">
        <v>2.727543090696769</v>
      </c>
      <c r="O4710" s="94">
        <v>2.3522884436528044</v>
      </c>
      <c r="P4710" s="94">
        <v>2.0408757010279985</v>
      </c>
      <c r="Q4710" s="94">
        <v>1.7316368383225622</v>
      </c>
      <c r="R4710" s="94">
        <v>1.6378321385019043</v>
      </c>
      <c r="S4710" s="94">
        <v>1.7687549162383081</v>
      </c>
      <c r="T4710" s="94">
        <v>1.6222461746946752</v>
      </c>
      <c r="U4710" s="94">
        <v>1.5632007927236344</v>
      </c>
      <c r="V4710" s="94">
        <v>1.4790991604574535</v>
      </c>
      <c r="W4710" s="94">
        <v>1.4483448883940893</v>
      </c>
      <c r="X4710" s="94">
        <v>1.351053686324478</v>
      </c>
      <c r="Y4710" s="94">
        <v>1.237951199619832</v>
      </c>
      <c r="Z4710" s="94">
        <v>1.1775373606547896</v>
      </c>
      <c r="AA4710" s="94">
        <v>1.1652846552077138</v>
      </c>
      <c r="AB4710" s="94">
        <v>1.110232157705052</v>
      </c>
      <c r="AC4710" s="94">
        <v>1.0790551079312531</v>
      </c>
      <c r="AD4710" s="94">
        <v>0.96828997846556775</v>
      </c>
      <c r="AE4710" s="94">
        <v>0.88333694366666671</v>
      </c>
      <c r="AF4710" s="94">
        <v>0.92900399353357221</v>
      </c>
      <c r="AG4710" s="94">
        <v>0.93238145861962018</v>
      </c>
      <c r="AH4710" s="94">
        <v>0.93786791516860302</v>
      </c>
      <c r="AI4710" s="94">
        <v>0.90204829883079041</v>
      </c>
      <c r="AJ4710" s="94">
        <v>0.86496489688369671</v>
      </c>
      <c r="AK4710" s="94">
        <v>0.86785515820894721</v>
      </c>
      <c r="AL4710" s="94">
        <v>0.80347660908813501</v>
      </c>
      <c r="AM4710" s="94">
        <v>0.76842144261942935</v>
      </c>
      <c r="AN4710" s="94">
        <v>0.77667059142299477</v>
      </c>
      <c r="AO4710" s="94">
        <v>0.77185241948401451</v>
      </c>
      <c r="AP4710" s="94">
        <v>0.85128120317233569</v>
      </c>
      <c r="AQ4710" s="94">
        <v>0.86589367367318348</v>
      </c>
      <c r="AR4710" s="94">
        <v>0.91141976734387964</v>
      </c>
      <c r="AS4710" s="43">
        <f t="shared" si="126"/>
        <v>32.921077857467345</v>
      </c>
    </row>
    <row r="4711" spans="3:45">
      <c r="C4711" s="34">
        <v>645</v>
      </c>
      <c r="D4711" s="94">
        <v>3.3</v>
      </c>
      <c r="E4711" s="94">
        <v>3.2588973840504472</v>
      </c>
      <c r="F4711" s="94">
        <v>3.3100871866502324</v>
      </c>
      <c r="G4711" s="94">
        <v>3.3401396233849172</v>
      </c>
      <c r="H4711" s="94">
        <v>3.1906969663719522</v>
      </c>
      <c r="I4711" s="94">
        <v>3.2554808432020019</v>
      </c>
      <c r="J4711" s="94">
        <v>3.0620509591344072</v>
      </c>
      <c r="K4711" s="94">
        <v>2.8452371515821153</v>
      </c>
      <c r="L4711" s="94">
        <v>2.7957754521611484</v>
      </c>
      <c r="M4711" s="94">
        <v>2.5859447006514871</v>
      </c>
      <c r="N4711" s="94">
        <v>2.5249261374681176</v>
      </c>
      <c r="O4711" s="94">
        <v>2.3314102408433617</v>
      </c>
      <c r="P4711" s="94">
        <v>2.5690785544728967</v>
      </c>
      <c r="Q4711" s="94">
        <v>2.6077687544383403</v>
      </c>
      <c r="R4711" s="94">
        <v>2.6425824347381046</v>
      </c>
      <c r="S4711" s="94">
        <v>2.4832852311470806</v>
      </c>
      <c r="T4711" s="94">
        <v>2.3793205853330175</v>
      </c>
      <c r="U4711" s="94">
        <v>2.179016068027738</v>
      </c>
      <c r="V4711" s="94">
        <v>2.0942336679035951</v>
      </c>
      <c r="W4711" s="94">
        <v>2.0967973755889315</v>
      </c>
      <c r="X4711" s="94">
        <v>2.2122622968168542</v>
      </c>
      <c r="Y4711" s="94">
        <v>2.1366278080580314</v>
      </c>
      <c r="Z4711" s="94">
        <v>2.2092133345002032</v>
      </c>
      <c r="AA4711" s="94">
        <v>2.2881875822077542</v>
      </c>
      <c r="AB4711" s="94">
        <v>2.6163577256636334</v>
      </c>
      <c r="AC4711" s="94">
        <v>3.0202606448276441</v>
      </c>
      <c r="AD4711" s="94">
        <v>2.7554901384055208</v>
      </c>
      <c r="AE4711" s="94">
        <v>2.6639576000583758</v>
      </c>
      <c r="AF4711" s="94">
        <v>2.4941906932654638</v>
      </c>
      <c r="AG4711" s="94">
        <v>2.2193570514618783</v>
      </c>
      <c r="AH4711" s="94">
        <v>2.5652103469867842</v>
      </c>
      <c r="AI4711" s="94">
        <v>2.3785942436815142</v>
      </c>
      <c r="AJ4711" s="94">
        <v>2.4164149399627362</v>
      </c>
      <c r="AK4711" s="94">
        <v>2.5622884695449906</v>
      </c>
      <c r="AL4711" s="94">
        <v>2.4268101666058048</v>
      </c>
      <c r="AM4711" s="94">
        <v>2.3318755235833031</v>
      </c>
      <c r="AN4711" s="94">
        <v>2.3570078922568065</v>
      </c>
      <c r="AO4711" s="94">
        <v>2.4840761578044548</v>
      </c>
      <c r="AP4711" s="94">
        <v>2.6836195905927465</v>
      </c>
      <c r="AQ4711" s="94">
        <v>2.3906227708828558</v>
      </c>
      <c r="AR4711" s="94">
        <v>2.6718183302142302</v>
      </c>
      <c r="AS4711" s="43">
        <f t="shared" si="126"/>
        <v>41.455970650558669</v>
      </c>
    </row>
    <row r="4712" spans="3:45">
      <c r="C4712" s="34">
        <v>646</v>
      </c>
      <c r="D4712" s="94">
        <v>3.3</v>
      </c>
      <c r="E4712" s="94">
        <v>3.4696846397192225</v>
      </c>
      <c r="F4712" s="94">
        <v>3.4934262184248062</v>
      </c>
      <c r="G4712" s="94">
        <v>3.3562204003390623</v>
      </c>
      <c r="H4712" s="94">
        <v>3.0061690861849142</v>
      </c>
      <c r="I4712" s="94">
        <v>2.9294131933159524</v>
      </c>
      <c r="J4712" s="94">
        <v>2.7322572673709731</v>
      </c>
      <c r="K4712" s="94">
        <v>2.7834038787523467</v>
      </c>
      <c r="L4712" s="94">
        <v>2.9653166041982999</v>
      </c>
      <c r="M4712" s="94">
        <v>2.8858019484347466</v>
      </c>
      <c r="N4712" s="94">
        <v>2.709543976914822</v>
      </c>
      <c r="O4712" s="94">
        <v>2.6536313110833518</v>
      </c>
      <c r="P4712" s="94">
        <v>2.2210548526689315</v>
      </c>
      <c r="Q4712" s="94">
        <v>2.1423556342104804</v>
      </c>
      <c r="R4712" s="94">
        <v>2.1405812413160525</v>
      </c>
      <c r="S4712" s="94">
        <v>1.9910396878837842</v>
      </c>
      <c r="T4712" s="94">
        <v>1.72037329745399</v>
      </c>
      <c r="U4712" s="94">
        <v>1.6749247487735541</v>
      </c>
      <c r="V4712" s="94">
        <v>1.5865162658944567</v>
      </c>
      <c r="W4712" s="94">
        <v>1.6377524812931048</v>
      </c>
      <c r="X4712" s="94">
        <v>1.5162962194414902</v>
      </c>
      <c r="Y4712" s="94">
        <v>1.4302111335682421</v>
      </c>
      <c r="Z4712" s="94">
        <v>1.2540058577413158</v>
      </c>
      <c r="AA4712" s="94">
        <v>1.3173346025854695</v>
      </c>
      <c r="AB4712" s="94">
        <v>1.2329935479187508</v>
      </c>
      <c r="AC4712" s="94">
        <v>1.2373457596750836</v>
      </c>
      <c r="AD4712" s="94">
        <v>1.1189179284053992</v>
      </c>
      <c r="AE4712" s="94">
        <v>1.2390158973046466</v>
      </c>
      <c r="AF4712" s="94">
        <v>1.1412137102624289</v>
      </c>
      <c r="AG4712" s="94">
        <v>1.1950415445083538</v>
      </c>
      <c r="AH4712" s="94">
        <v>1.0798325219628724</v>
      </c>
      <c r="AI4712" s="94">
        <v>1.0231027899177176</v>
      </c>
      <c r="AJ4712" s="94">
        <v>0.98204958946313803</v>
      </c>
      <c r="AK4712" s="94">
        <v>1.0877137543994648</v>
      </c>
      <c r="AL4712" s="94">
        <v>1.0437490159910539</v>
      </c>
      <c r="AM4712" s="94">
        <v>0.99856768384861117</v>
      </c>
      <c r="AN4712" s="94">
        <v>1.058060319827397</v>
      </c>
      <c r="AO4712" s="94">
        <v>1.0743345187628985</v>
      </c>
      <c r="AP4712" s="94">
        <v>1.1514115906507998</v>
      </c>
      <c r="AQ4712" s="94">
        <v>1.1387183562620975</v>
      </c>
      <c r="AR4712" s="94">
        <v>1.2005631579092113</v>
      </c>
      <c r="AS4712" s="43">
        <f t="shared" si="126"/>
        <v>35.775536769487474</v>
      </c>
    </row>
    <row r="4713" spans="3:45">
      <c r="C4713" s="34">
        <v>647</v>
      </c>
      <c r="D4713" s="94">
        <v>3.3</v>
      </c>
      <c r="E4713" s="94">
        <v>3.1864075691830909</v>
      </c>
      <c r="F4713" s="94">
        <v>3.5271596806590155</v>
      </c>
      <c r="G4713" s="94">
        <v>3.4783460572100457</v>
      </c>
      <c r="H4713" s="94">
        <v>3.1579960917075507</v>
      </c>
      <c r="I4713" s="94">
        <v>3.3602567179031064</v>
      </c>
      <c r="J4713" s="94">
        <v>2.8738772458216171</v>
      </c>
      <c r="K4713" s="94">
        <v>2.9577032981528717</v>
      </c>
      <c r="L4713" s="94">
        <v>2.8454115590293414</v>
      </c>
      <c r="M4713" s="94">
        <v>2.7975362758968148</v>
      </c>
      <c r="N4713" s="94">
        <v>3.1221188855355448</v>
      </c>
      <c r="O4713" s="94">
        <v>2.7105154372441111</v>
      </c>
      <c r="P4713" s="94">
        <v>2.832922876530064</v>
      </c>
      <c r="Q4713" s="94">
        <v>2.7145324845829295</v>
      </c>
      <c r="R4713" s="94">
        <v>2.6638964161390981</v>
      </c>
      <c r="S4713" s="94">
        <v>2.7109797075265161</v>
      </c>
      <c r="T4713" s="94">
        <v>2.5951881473470699</v>
      </c>
      <c r="U4713" s="94">
        <v>2.6792032925610192</v>
      </c>
      <c r="V4713" s="94">
        <v>2.7767137948991976</v>
      </c>
      <c r="W4713" s="94">
        <v>2.8140388461497738</v>
      </c>
      <c r="X4713" s="94">
        <v>3.0242718153070509</v>
      </c>
      <c r="Y4713" s="94">
        <v>2.9814607895512322</v>
      </c>
      <c r="Z4713" s="94">
        <v>3.0485492049643694</v>
      </c>
      <c r="AA4713" s="94">
        <v>3.0382457340177145</v>
      </c>
      <c r="AB4713" s="94">
        <v>3.1865025098730575</v>
      </c>
      <c r="AC4713" s="94">
        <v>3.2101654946369016</v>
      </c>
      <c r="AD4713" s="94">
        <v>3.1260812874237529</v>
      </c>
      <c r="AE4713" s="94">
        <v>3.003569694000908</v>
      </c>
      <c r="AF4713" s="94">
        <v>2.6614947431658682</v>
      </c>
      <c r="AG4713" s="94">
        <v>2.4833942430953062</v>
      </c>
      <c r="AH4713" s="94">
        <v>2.1733459715198427</v>
      </c>
      <c r="AI4713" s="94">
        <v>2.1037054033928086</v>
      </c>
      <c r="AJ4713" s="94">
        <v>2.0712493961865999</v>
      </c>
      <c r="AK4713" s="94">
        <v>2.3699533096761756</v>
      </c>
      <c r="AL4713" s="94">
        <v>2.3469207853710166</v>
      </c>
      <c r="AM4713" s="94">
        <v>2.0373065135641601</v>
      </c>
      <c r="AN4713" s="94">
        <v>2.1294761286565609</v>
      </c>
      <c r="AO4713" s="94">
        <v>2.0064311551184875</v>
      </c>
      <c r="AP4713" s="94">
        <v>1.8823107914822212</v>
      </c>
      <c r="AQ4713" s="94">
        <v>1.663544172125756</v>
      </c>
      <c r="AR4713" s="94">
        <v>1.5718726341128375</v>
      </c>
      <c r="AS4713" s="43">
        <f t="shared" si="126"/>
        <v>43.979016025523606</v>
      </c>
    </row>
    <row r="4714" spans="3:45">
      <c r="C4714" s="34">
        <v>648</v>
      </c>
      <c r="D4714" s="94">
        <v>3.3</v>
      </c>
      <c r="E4714" s="94">
        <v>3.0881610036855132</v>
      </c>
      <c r="F4714" s="94">
        <v>3.0959721894561736</v>
      </c>
      <c r="G4714" s="94">
        <v>3.1329655306596766</v>
      </c>
      <c r="H4714" s="94">
        <v>2.9062158244662122</v>
      </c>
      <c r="I4714" s="94">
        <v>2.9329583373027512</v>
      </c>
      <c r="J4714" s="94">
        <v>2.8765600341652964</v>
      </c>
      <c r="K4714" s="94">
        <v>2.9014075701969562</v>
      </c>
      <c r="L4714" s="94">
        <v>2.6268964698130741</v>
      </c>
      <c r="M4714" s="94">
        <v>2.6473409537755175</v>
      </c>
      <c r="N4714" s="94">
        <v>3.0675355413685068</v>
      </c>
      <c r="O4714" s="94">
        <v>2.8161691514451657</v>
      </c>
      <c r="P4714" s="94">
        <v>2.9616458405375803</v>
      </c>
      <c r="Q4714" s="94">
        <v>2.5578020761680609</v>
      </c>
      <c r="R4714" s="94">
        <v>2.4877284698620379</v>
      </c>
      <c r="S4714" s="94">
        <v>2.4140484462790655</v>
      </c>
      <c r="T4714" s="94">
        <v>2.2524640894236576</v>
      </c>
      <c r="U4714" s="94">
        <v>2.1031437407559364</v>
      </c>
      <c r="V4714" s="94">
        <v>1.9467287688366521</v>
      </c>
      <c r="W4714" s="94">
        <v>1.8448788434165946</v>
      </c>
      <c r="X4714" s="94">
        <v>1.7892775483072445</v>
      </c>
      <c r="Y4714" s="94">
        <v>1.6300159831993746</v>
      </c>
      <c r="Z4714" s="94">
        <v>1.8210404568443772</v>
      </c>
      <c r="AA4714" s="94">
        <v>1.7198864236197802</v>
      </c>
      <c r="AB4714" s="94">
        <v>1.679591257914588</v>
      </c>
      <c r="AC4714" s="94">
        <v>1.7318737217460409</v>
      </c>
      <c r="AD4714" s="94">
        <v>1.6917388350437574</v>
      </c>
      <c r="AE4714" s="94">
        <v>1.9351516504489943</v>
      </c>
      <c r="AF4714" s="94">
        <v>1.9731461490354103</v>
      </c>
      <c r="AG4714" s="94">
        <v>2.0980171150271034</v>
      </c>
      <c r="AH4714" s="94">
        <v>2.235444479503629</v>
      </c>
      <c r="AI4714" s="94">
        <v>2.1548530201170788</v>
      </c>
      <c r="AJ4714" s="94">
        <v>1.9915741232636903</v>
      </c>
      <c r="AK4714" s="94">
        <v>1.8699918757493985</v>
      </c>
      <c r="AL4714" s="94">
        <v>1.6257212151990845</v>
      </c>
      <c r="AM4714" s="94">
        <v>1.5547524687880467</v>
      </c>
      <c r="AN4714" s="94">
        <v>1.3672820779076105</v>
      </c>
      <c r="AO4714" s="94">
        <v>1.4500460113654157</v>
      </c>
      <c r="AP4714" s="94">
        <v>1.4069691723072577</v>
      </c>
      <c r="AQ4714" s="94">
        <v>1.441040373876322</v>
      </c>
      <c r="AR4714" s="94">
        <v>1.5174707469263986</v>
      </c>
      <c r="AS4714" s="43">
        <f t="shared" si="126"/>
        <v>38.343045760352993</v>
      </c>
    </row>
    <row r="4715" spans="3:45">
      <c r="C4715" s="34">
        <v>649</v>
      </c>
      <c r="D4715" s="94">
        <v>3.3</v>
      </c>
      <c r="E4715" s="94">
        <v>3.4537487715291264</v>
      </c>
      <c r="F4715" s="94">
        <v>3.3753046127308881</v>
      </c>
      <c r="G4715" s="94">
        <v>3.3753707528652677</v>
      </c>
      <c r="H4715" s="94">
        <v>3.6320584637715774</v>
      </c>
      <c r="I4715" s="94">
        <v>3.6494885592325681</v>
      </c>
      <c r="J4715" s="94">
        <v>3.2158593781946907</v>
      </c>
      <c r="K4715" s="94">
        <v>3.7799643737984518</v>
      </c>
      <c r="L4715" s="94">
        <v>3.8625048017454109</v>
      </c>
      <c r="M4715" s="94">
        <v>3.5597995943670702</v>
      </c>
      <c r="N4715" s="94">
        <v>3.8379466125200623</v>
      </c>
      <c r="O4715" s="94">
        <v>4.3304060312896855</v>
      </c>
      <c r="P4715" s="94">
        <v>4.1955638231352239</v>
      </c>
      <c r="Q4715" s="94">
        <v>4.4942178507434241</v>
      </c>
      <c r="R4715" s="94">
        <v>4.4588118606900782</v>
      </c>
      <c r="S4715" s="94">
        <v>4.9767407585030412</v>
      </c>
      <c r="T4715" s="94">
        <v>4.9917081944082167</v>
      </c>
      <c r="U4715" s="94">
        <v>4.8517873041313635</v>
      </c>
      <c r="V4715" s="94">
        <v>4.5855139130152622</v>
      </c>
      <c r="W4715" s="94">
        <v>5.0341875516792074</v>
      </c>
      <c r="X4715" s="94">
        <v>4.4340784274234837</v>
      </c>
      <c r="Y4715" s="94">
        <v>4.8394943260648287</v>
      </c>
      <c r="Z4715" s="94">
        <v>4.5325210389376789</v>
      </c>
      <c r="AA4715" s="94">
        <v>4.082759518457248</v>
      </c>
      <c r="AB4715" s="94">
        <v>4.2213051979135479</v>
      </c>
      <c r="AC4715" s="94">
        <v>4.3333150941895768</v>
      </c>
      <c r="AD4715" s="94">
        <v>4.0441297193255474</v>
      </c>
      <c r="AE4715" s="94">
        <v>4.3590651273698162</v>
      </c>
      <c r="AF4715" s="94">
        <v>4.2511666331386202</v>
      </c>
      <c r="AG4715" s="94">
        <v>4.2012338399011</v>
      </c>
      <c r="AH4715" s="94">
        <v>4.0426796950077906</v>
      </c>
      <c r="AI4715" s="94">
        <v>4.5203087227152912</v>
      </c>
      <c r="AJ4715" s="94">
        <v>4.7591901772854861</v>
      </c>
      <c r="AK4715" s="94">
        <v>5.2134795711442408</v>
      </c>
      <c r="AL4715" s="94">
        <v>4.7997046553880951</v>
      </c>
      <c r="AM4715" s="94">
        <v>4.5887453798827194</v>
      </c>
      <c r="AN4715" s="94">
        <v>5.2595360988952908</v>
      </c>
      <c r="AO4715" s="94">
        <v>4.8305987795246432</v>
      </c>
      <c r="AP4715" s="94">
        <v>4.3807831795076408</v>
      </c>
      <c r="AQ4715" s="94">
        <v>4.2333987298669982</v>
      </c>
      <c r="AR4715" s="94">
        <v>4.2709430522467917</v>
      </c>
      <c r="AS4715" s="43">
        <f t="shared" si="126"/>
        <v>59.845256898193121</v>
      </c>
    </row>
    <row r="4716" spans="3:45">
      <c r="C4716" s="34">
        <v>650</v>
      </c>
      <c r="D4716" s="94">
        <v>3.3</v>
      </c>
      <c r="E4716" s="94">
        <v>2.8178897872989253</v>
      </c>
      <c r="F4716" s="94">
        <v>2.2963234225609708</v>
      </c>
      <c r="G4716" s="94">
        <v>2.1137210019676251</v>
      </c>
      <c r="H4716" s="94">
        <v>2.2026357834702535</v>
      </c>
      <c r="I4716" s="94">
        <v>2.2760852944947714</v>
      </c>
      <c r="J4716" s="94">
        <v>2.1454914050247123</v>
      </c>
      <c r="K4716" s="94">
        <v>2.1153537280222174</v>
      </c>
      <c r="L4716" s="94">
        <v>2.1585219277222349</v>
      </c>
      <c r="M4716" s="94">
        <v>2.1183761364950642</v>
      </c>
      <c r="N4716" s="94">
        <v>2.0480114816019803</v>
      </c>
      <c r="O4716" s="94">
        <v>2.0954271633608483</v>
      </c>
      <c r="P4716" s="94">
        <v>2.0035239336718211</v>
      </c>
      <c r="Q4716" s="94">
        <v>1.9822073470463248</v>
      </c>
      <c r="R4716" s="94">
        <v>1.8912876106865708</v>
      </c>
      <c r="S4716" s="94">
        <v>1.8839485818308823</v>
      </c>
      <c r="T4716" s="94">
        <v>1.8705873204682213</v>
      </c>
      <c r="U4716" s="94">
        <v>1.7110789355244291</v>
      </c>
      <c r="V4716" s="94">
        <v>1.8712085654242614</v>
      </c>
      <c r="W4716" s="94">
        <v>1.9345499585519286</v>
      </c>
      <c r="X4716" s="94">
        <v>1.8769960593397661</v>
      </c>
      <c r="Y4716" s="94">
        <v>1.9333987917629203</v>
      </c>
      <c r="Z4716" s="94">
        <v>1.6608946808803577</v>
      </c>
      <c r="AA4716" s="94">
        <v>1.6466196301052809</v>
      </c>
      <c r="AB4716" s="94">
        <v>1.6679950633131264</v>
      </c>
      <c r="AC4716" s="94">
        <v>1.5756498225048186</v>
      </c>
      <c r="AD4716" s="94">
        <v>1.6902197064135991</v>
      </c>
      <c r="AE4716" s="94">
        <v>1.8019158955931482</v>
      </c>
      <c r="AF4716" s="94">
        <v>1.7290990100429555</v>
      </c>
      <c r="AG4716" s="94">
        <v>1.6787332083563746</v>
      </c>
      <c r="AH4716" s="94">
        <v>1.5373168049838584</v>
      </c>
      <c r="AI4716" s="94">
        <v>1.3838390840691208</v>
      </c>
      <c r="AJ4716" s="94">
        <v>1.3605458740818899</v>
      </c>
      <c r="AK4716" s="94">
        <v>1.2527421405726353</v>
      </c>
      <c r="AL4716" s="94">
        <v>1.1431037916271556</v>
      </c>
      <c r="AM4716" s="94">
        <v>1.0483710367835195</v>
      </c>
      <c r="AN4716" s="94">
        <v>1.0100175679402816</v>
      </c>
      <c r="AO4716" s="94">
        <v>1.027659761009043</v>
      </c>
      <c r="AP4716" s="94">
        <v>1.1302288370791347</v>
      </c>
      <c r="AQ4716" s="94">
        <v>1.1618582756111926</v>
      </c>
      <c r="AR4716" s="94">
        <v>1.2577374481359485</v>
      </c>
      <c r="AS4716" s="43">
        <f t="shared" si="126"/>
        <v>30.995667803328161</v>
      </c>
    </row>
    <row r="4717" spans="3:45">
      <c r="C4717" s="34">
        <v>651</v>
      </c>
      <c r="D4717" s="94">
        <v>3.3</v>
      </c>
      <c r="E4717" s="94">
        <v>3.2752565089270105</v>
      </c>
      <c r="F4717" s="94">
        <v>3.3611897877399075</v>
      </c>
      <c r="G4717" s="94">
        <v>3.42546468961201</v>
      </c>
      <c r="H4717" s="94">
        <v>3.2345975162526535</v>
      </c>
      <c r="I4717" s="94">
        <v>3.328475762021303</v>
      </c>
      <c r="J4717" s="94">
        <v>3.4744545756915155</v>
      </c>
      <c r="K4717" s="94">
        <v>3.5119050937656837</v>
      </c>
      <c r="L4717" s="94">
        <v>3.3648241723037207</v>
      </c>
      <c r="M4717" s="94">
        <v>3.353522512562999</v>
      </c>
      <c r="N4717" s="94">
        <v>3.6017175431932955</v>
      </c>
      <c r="O4717" s="94">
        <v>3.808415263891805</v>
      </c>
      <c r="P4717" s="94">
        <v>3.6950785991160116</v>
      </c>
      <c r="Q4717" s="94">
        <v>3.8838415745938017</v>
      </c>
      <c r="R4717" s="94">
        <v>3.772674531683391</v>
      </c>
      <c r="S4717" s="94">
        <v>3.9119109892952504</v>
      </c>
      <c r="T4717" s="94">
        <v>3.2795622358534962</v>
      </c>
      <c r="U4717" s="94">
        <v>3.3098624569430983</v>
      </c>
      <c r="V4717" s="94">
        <v>3.2611933482263273</v>
      </c>
      <c r="W4717" s="94">
        <v>2.9312364315608583</v>
      </c>
      <c r="X4717" s="94">
        <v>3.1583567332132181</v>
      </c>
      <c r="Y4717" s="94">
        <v>2.9304660280320332</v>
      </c>
      <c r="Z4717" s="94">
        <v>2.816167627517864</v>
      </c>
      <c r="AA4717" s="94">
        <v>2.7914374926988947</v>
      </c>
      <c r="AB4717" s="94">
        <v>2.895484656425193</v>
      </c>
      <c r="AC4717" s="94">
        <v>3.1459088339471775</v>
      </c>
      <c r="AD4717" s="94">
        <v>3.0893882526082166</v>
      </c>
      <c r="AE4717" s="94">
        <v>3.330792461449418</v>
      </c>
      <c r="AF4717" s="94">
        <v>3.1982854779341556</v>
      </c>
      <c r="AG4717" s="94">
        <v>3.2620193906742752</v>
      </c>
      <c r="AH4717" s="94">
        <v>3.3145213466412313</v>
      </c>
      <c r="AI4717" s="94">
        <v>3.3904774121896368</v>
      </c>
      <c r="AJ4717" s="94">
        <v>3.1476488563601186</v>
      </c>
      <c r="AK4717" s="94">
        <v>2.9878427215499301</v>
      </c>
      <c r="AL4717" s="94">
        <v>2.6363939879926943</v>
      </c>
      <c r="AM4717" s="94">
        <v>2.6317279328517178</v>
      </c>
      <c r="AN4717" s="94">
        <v>2.2501246475144496</v>
      </c>
      <c r="AO4717" s="94">
        <v>2.1017756495583853</v>
      </c>
      <c r="AP4717" s="94">
        <v>2.0746426777789773</v>
      </c>
      <c r="AQ4717" s="94">
        <v>2.0510695728557233</v>
      </c>
      <c r="AR4717" s="94">
        <v>2.0015387294494</v>
      </c>
      <c r="AS4717" s="43">
        <f t="shared" si="126"/>
        <v>49.488609857423057</v>
      </c>
    </row>
    <row r="4718" spans="3:45">
      <c r="C4718" s="34">
        <v>652</v>
      </c>
      <c r="D4718" s="94">
        <v>3.3</v>
      </c>
      <c r="E4718" s="94">
        <v>3.1839619348040298</v>
      </c>
      <c r="F4718" s="94">
        <v>2.7760415465397217</v>
      </c>
      <c r="G4718" s="94">
        <v>2.5137449444074895</v>
      </c>
      <c r="H4718" s="94">
        <v>2.4665625503461439</v>
      </c>
      <c r="I4718" s="94">
        <v>2.5595720910312663</v>
      </c>
      <c r="J4718" s="94">
        <v>2.4056215524284936</v>
      </c>
      <c r="K4718" s="94">
        <v>2.3896439999486394</v>
      </c>
      <c r="L4718" s="94">
        <v>2.3828670537147159</v>
      </c>
      <c r="M4718" s="94">
        <v>2.0855299602112405</v>
      </c>
      <c r="N4718" s="94">
        <v>1.9627006883557994</v>
      </c>
      <c r="O4718" s="94">
        <v>1.9998832553974903</v>
      </c>
      <c r="P4718" s="94">
        <v>1.9842011354593321</v>
      </c>
      <c r="Q4718" s="94">
        <v>1.9696520560625801</v>
      </c>
      <c r="R4718" s="94">
        <v>1.9158585672794501</v>
      </c>
      <c r="S4718" s="94">
        <v>2.0319333110407949</v>
      </c>
      <c r="T4718" s="94">
        <v>1.858775002220094</v>
      </c>
      <c r="U4718" s="94">
        <v>1.8222733307479622</v>
      </c>
      <c r="V4718" s="94">
        <v>1.776275086048603</v>
      </c>
      <c r="W4718" s="94">
        <v>1.8578040784000183</v>
      </c>
      <c r="X4718" s="94">
        <v>1.7726122772098529</v>
      </c>
      <c r="Y4718" s="94">
        <v>1.6403358677723632</v>
      </c>
      <c r="Z4718" s="94">
        <v>1.5609586223155687</v>
      </c>
      <c r="AA4718" s="94">
        <v>1.5279021020622707</v>
      </c>
      <c r="AB4718" s="94">
        <v>1.5554029942311831</v>
      </c>
      <c r="AC4718" s="94">
        <v>1.5912176692237796</v>
      </c>
      <c r="AD4718" s="94">
        <v>1.5043762407062442</v>
      </c>
      <c r="AE4718" s="94">
        <v>1.3773685713934616</v>
      </c>
      <c r="AF4718" s="94">
        <v>1.1957264627376412</v>
      </c>
      <c r="AG4718" s="94">
        <v>1.2651184782893798</v>
      </c>
      <c r="AH4718" s="94">
        <v>1.1965835004824428</v>
      </c>
      <c r="AI4718" s="94">
        <v>1.2544921762760726</v>
      </c>
      <c r="AJ4718" s="94">
        <v>1.2944842601545263</v>
      </c>
      <c r="AK4718" s="94">
        <v>1.2464035354845575</v>
      </c>
      <c r="AL4718" s="94">
        <v>1.1571053527646415</v>
      </c>
      <c r="AM4718" s="94">
        <v>1.3229207397767753</v>
      </c>
      <c r="AN4718" s="94">
        <v>1.265639423240696</v>
      </c>
      <c r="AO4718" s="94">
        <v>1.3609575647354741</v>
      </c>
      <c r="AP4718" s="94">
        <v>1.2069860891030244</v>
      </c>
      <c r="AQ4718" s="94">
        <v>1.1418158549441042</v>
      </c>
      <c r="AR4718" s="94">
        <v>1.0395718250491801</v>
      </c>
      <c r="AS4718" s="43">
        <f t="shared" si="126"/>
        <v>32.360726673613179</v>
      </c>
    </row>
    <row r="4719" spans="3:45">
      <c r="C4719" s="34">
        <v>653</v>
      </c>
      <c r="D4719" s="94">
        <v>3.3</v>
      </c>
      <c r="E4719" s="94">
        <v>2.9242757407371176</v>
      </c>
      <c r="F4719" s="94">
        <v>2.8381313100047274</v>
      </c>
      <c r="G4719" s="94">
        <v>2.927543978923191</v>
      </c>
      <c r="H4719" s="94">
        <v>3.0087835991583933</v>
      </c>
      <c r="I4719" s="94">
        <v>2.9055633525267242</v>
      </c>
      <c r="J4719" s="94">
        <v>2.8140287089729341</v>
      </c>
      <c r="K4719" s="94">
        <v>2.7666297748728659</v>
      </c>
      <c r="L4719" s="94">
        <v>2.6989551713035707</v>
      </c>
      <c r="M4719" s="94">
        <v>3.2232274392702878</v>
      </c>
      <c r="N4719" s="94">
        <v>2.8909800668501875</v>
      </c>
      <c r="O4719" s="94">
        <v>2.6505691954389752</v>
      </c>
      <c r="P4719" s="94">
        <v>2.3564355416493554</v>
      </c>
      <c r="Q4719" s="94">
        <v>2.1891018686731654</v>
      </c>
      <c r="R4719" s="94">
        <v>2.1847962579622449</v>
      </c>
      <c r="S4719" s="94">
        <v>2.3593109221576878</v>
      </c>
      <c r="T4719" s="94">
        <v>2.4052352543985425</v>
      </c>
      <c r="U4719" s="94">
        <v>2.5879974970749489</v>
      </c>
      <c r="V4719" s="94">
        <v>2.4050110512516758</v>
      </c>
      <c r="W4719" s="94">
        <v>2.2773485295759079</v>
      </c>
      <c r="X4719" s="94">
        <v>2.2934329830266775</v>
      </c>
      <c r="Y4719" s="94">
        <v>2.0170675624587422</v>
      </c>
      <c r="Z4719" s="94">
        <v>2.0219436561342108</v>
      </c>
      <c r="AA4719" s="94">
        <v>2.0284946642414452</v>
      </c>
      <c r="AB4719" s="94">
        <v>2.0993228120681913</v>
      </c>
      <c r="AC4719" s="94">
        <v>1.8393831451978386</v>
      </c>
      <c r="AD4719" s="94">
        <v>1.9531924076933755</v>
      </c>
      <c r="AE4719" s="94">
        <v>1.9581393124272755</v>
      </c>
      <c r="AF4719" s="94">
        <v>1.9377624323454057</v>
      </c>
      <c r="AG4719" s="94">
        <v>1.8921385129795671</v>
      </c>
      <c r="AH4719" s="94">
        <v>1.7891288321611361</v>
      </c>
      <c r="AI4719" s="94">
        <v>1.5702847042924135</v>
      </c>
      <c r="AJ4719" s="94">
        <v>1.6758039883610845</v>
      </c>
      <c r="AK4719" s="94">
        <v>1.7523337549573086</v>
      </c>
      <c r="AL4719" s="94">
        <v>1.7275706785747993</v>
      </c>
      <c r="AM4719" s="94">
        <v>1.5410131746091755</v>
      </c>
      <c r="AN4719" s="94">
        <v>1.735024987131554</v>
      </c>
      <c r="AO4719" s="94">
        <v>1.642155794007861</v>
      </c>
      <c r="AP4719" s="94">
        <v>1.7498289465101633</v>
      </c>
      <c r="AQ4719" s="94">
        <v>1.6993393736283169</v>
      </c>
      <c r="AR4719" s="94">
        <v>1.7515811202975089</v>
      </c>
      <c r="AS4719" s="43">
        <f t="shared" si="126"/>
        <v>38.298437076832407</v>
      </c>
    </row>
    <row r="4720" spans="3:45">
      <c r="C4720" s="34">
        <v>654</v>
      </c>
      <c r="D4720" s="94">
        <v>3.3</v>
      </c>
      <c r="E4720" s="94">
        <v>3.0354277196355719</v>
      </c>
      <c r="F4720" s="94">
        <v>2.9491784540024568</v>
      </c>
      <c r="G4720" s="94">
        <v>2.956054698104476</v>
      </c>
      <c r="H4720" s="94">
        <v>2.8588421971163762</v>
      </c>
      <c r="I4720" s="94">
        <v>2.8544182668738229</v>
      </c>
      <c r="J4720" s="94">
        <v>2.8379880870537915</v>
      </c>
      <c r="K4720" s="94">
        <v>2.6900124855129941</v>
      </c>
      <c r="L4720" s="94">
        <v>2.4602853794074728</v>
      </c>
      <c r="M4720" s="94">
        <v>2.7565460251940497</v>
      </c>
      <c r="N4720" s="94">
        <v>2.8950691499164707</v>
      </c>
      <c r="O4720" s="94">
        <v>2.7919080600555359</v>
      </c>
      <c r="P4720" s="94">
        <v>2.7391595086736418</v>
      </c>
      <c r="Q4720" s="94">
        <v>3.0740488666448806</v>
      </c>
      <c r="R4720" s="94">
        <v>3.0429676169860111</v>
      </c>
      <c r="S4720" s="94">
        <v>2.9381025300390435</v>
      </c>
      <c r="T4720" s="94">
        <v>2.7987148326700875</v>
      </c>
      <c r="U4720" s="94">
        <v>2.8316494478071861</v>
      </c>
      <c r="V4720" s="94">
        <v>3.1536048148516054</v>
      </c>
      <c r="W4720" s="94">
        <v>3.0735635509440105</v>
      </c>
      <c r="X4720" s="94">
        <v>3.1520128339252604</v>
      </c>
      <c r="Y4720" s="94">
        <v>2.8803658356000073</v>
      </c>
      <c r="Z4720" s="94">
        <v>2.7596761084831716</v>
      </c>
      <c r="AA4720" s="94">
        <v>2.4490607451905895</v>
      </c>
      <c r="AB4720" s="94">
        <v>2.4411385192132729</v>
      </c>
      <c r="AC4720" s="94">
        <v>2.1578681120525167</v>
      </c>
      <c r="AD4720" s="94">
        <v>2.1864858053856726</v>
      </c>
      <c r="AE4720" s="94">
        <v>2.2835102976147765</v>
      </c>
      <c r="AF4720" s="94">
        <v>2.7424852979422609</v>
      </c>
      <c r="AG4720" s="94">
        <v>2.703961660274059</v>
      </c>
      <c r="AH4720" s="94">
        <v>2.7662418786689957</v>
      </c>
      <c r="AI4720" s="94">
        <v>3.1218543696089633</v>
      </c>
      <c r="AJ4720" s="94">
        <v>3.0602025410281186</v>
      </c>
      <c r="AK4720" s="94">
        <v>2.797559609689471</v>
      </c>
      <c r="AL4720" s="94">
        <v>2.8875914211995983</v>
      </c>
      <c r="AM4720" s="94">
        <v>2.7315378953014489</v>
      </c>
      <c r="AN4720" s="94">
        <v>2.7024890366638346</v>
      </c>
      <c r="AO4720" s="94">
        <v>2.7891395830736112</v>
      </c>
      <c r="AP4720" s="94">
        <v>3.0371127009159893</v>
      </c>
      <c r="AQ4720" s="94">
        <v>3.2428694649605396</v>
      </c>
      <c r="AR4720" s="94">
        <v>2.8043384962745366</v>
      </c>
      <c r="AS4720" s="43">
        <f t="shared" si="126"/>
        <v>42.775748164828229</v>
      </c>
    </row>
    <row r="4721" spans="3:45">
      <c r="C4721" s="34">
        <v>655</v>
      </c>
      <c r="D4721" s="94">
        <v>3.3</v>
      </c>
      <c r="E4721" s="94">
        <v>3.2257798998459486</v>
      </c>
      <c r="F4721" s="94">
        <v>3.0954033709248865</v>
      </c>
      <c r="G4721" s="94">
        <v>3.2072775406816803</v>
      </c>
      <c r="H4721" s="94">
        <v>2.9816761021574441</v>
      </c>
      <c r="I4721" s="94">
        <v>3.1346591047735926</v>
      </c>
      <c r="J4721" s="94">
        <v>3.0944197678780188</v>
      </c>
      <c r="K4721" s="94">
        <v>3.1444545523415703</v>
      </c>
      <c r="L4721" s="94">
        <v>3.2874044992128568</v>
      </c>
      <c r="M4721" s="94">
        <v>3.4579602232221762</v>
      </c>
      <c r="N4721" s="94">
        <v>3.6266473047194054</v>
      </c>
      <c r="O4721" s="94">
        <v>3.1095103933195114</v>
      </c>
      <c r="P4721" s="94">
        <v>2.993466065763382</v>
      </c>
      <c r="Q4721" s="94">
        <v>2.6699346543925393</v>
      </c>
      <c r="R4721" s="94">
        <v>2.7099374851947213</v>
      </c>
      <c r="S4721" s="94">
        <v>2.6657816037620696</v>
      </c>
      <c r="T4721" s="94">
        <v>2.4735698140013542</v>
      </c>
      <c r="U4721" s="94">
        <v>2.4269125337140012</v>
      </c>
      <c r="V4721" s="94">
        <v>2.5289093595238485</v>
      </c>
      <c r="W4721" s="94">
        <v>2.3326266458347562</v>
      </c>
      <c r="X4721" s="94">
        <v>2.4861903997499706</v>
      </c>
      <c r="Y4721" s="94">
        <v>2.5985944014297178</v>
      </c>
      <c r="Z4721" s="94">
        <v>2.5394385734045035</v>
      </c>
      <c r="AA4721" s="94">
        <v>2.4676560444210973</v>
      </c>
      <c r="AB4721" s="94">
        <v>2.3041176250656203</v>
      </c>
      <c r="AC4721" s="94">
        <v>2.1801669603325555</v>
      </c>
      <c r="AD4721" s="94">
        <v>2.0744970715751192</v>
      </c>
      <c r="AE4721" s="94">
        <v>2.1140573207995654</v>
      </c>
      <c r="AF4721" s="94">
        <v>2.1310153280696285</v>
      </c>
      <c r="AG4721" s="94">
        <v>2.4142232289477996</v>
      </c>
      <c r="AH4721" s="94">
        <v>2.4364774128341935</v>
      </c>
      <c r="AI4721" s="94">
        <v>2.5342925380521706</v>
      </c>
      <c r="AJ4721" s="94">
        <v>2.6141958885051273</v>
      </c>
      <c r="AK4721" s="94">
        <v>2.7024301031929405</v>
      </c>
      <c r="AL4721" s="94">
        <v>2.5716866905953704</v>
      </c>
      <c r="AM4721" s="94">
        <v>2.3999196159798757</v>
      </c>
      <c r="AN4721" s="94">
        <v>2.527904670485575</v>
      </c>
      <c r="AO4721" s="94">
        <v>2.6674944741250437</v>
      </c>
      <c r="AP4721" s="94">
        <v>2.9701036852076488</v>
      </c>
      <c r="AQ4721" s="94">
        <v>2.8215365844898548</v>
      </c>
      <c r="AR4721" s="94">
        <v>2.528617395134102</v>
      </c>
      <c r="AS4721" s="43">
        <f t="shared" si="126"/>
        <v>43.468798855882078</v>
      </c>
    </row>
    <row r="4722" spans="3:45">
      <c r="C4722" s="34">
        <v>656</v>
      </c>
      <c r="D4722" s="94">
        <v>3.3</v>
      </c>
      <c r="E4722" s="94">
        <v>3.0071645553522885</v>
      </c>
      <c r="F4722" s="94">
        <v>2.7780400465430763</v>
      </c>
      <c r="G4722" s="94">
        <v>2.8370934502868854</v>
      </c>
      <c r="H4722" s="94">
        <v>2.4828364075818063</v>
      </c>
      <c r="I4722" s="94">
        <v>2.4985720640384352</v>
      </c>
      <c r="J4722" s="94">
        <v>2.6502664736955515</v>
      </c>
      <c r="K4722" s="94">
        <v>2.4562396964058548</v>
      </c>
      <c r="L4722" s="94">
        <v>2.2685424115874504</v>
      </c>
      <c r="M4722" s="94">
        <v>2.1291235451224497</v>
      </c>
      <c r="N4722" s="94">
        <v>2.2193921745324445</v>
      </c>
      <c r="O4722" s="94">
        <v>2.1721110099599454</v>
      </c>
      <c r="P4722" s="94">
        <v>2.0449487652858047</v>
      </c>
      <c r="Q4722" s="94">
        <v>2.0664287012802074</v>
      </c>
      <c r="R4722" s="94">
        <v>2.1039964018687805</v>
      </c>
      <c r="S4722" s="94">
        <v>1.9724969491487809</v>
      </c>
      <c r="T4722" s="94">
        <v>2.0642309725628114</v>
      </c>
      <c r="U4722" s="94">
        <v>2.0162059544697541</v>
      </c>
      <c r="V4722" s="94">
        <v>1.9974747977609073</v>
      </c>
      <c r="W4722" s="94">
        <v>1.7352470453975537</v>
      </c>
      <c r="X4722" s="94">
        <v>1.82649533669956</v>
      </c>
      <c r="Y4722" s="94">
        <v>1.7156742804504144</v>
      </c>
      <c r="Z4722" s="94">
        <v>1.6681903806861662</v>
      </c>
      <c r="AA4722" s="94">
        <v>1.8770298956856595</v>
      </c>
      <c r="AB4722" s="94">
        <v>1.7794733075074292</v>
      </c>
      <c r="AC4722" s="94">
        <v>1.7719345205630506</v>
      </c>
      <c r="AD4722" s="94">
        <v>1.7487620268291595</v>
      </c>
      <c r="AE4722" s="94">
        <v>1.7912279967881799</v>
      </c>
      <c r="AF4722" s="94">
        <v>1.6764481080292899</v>
      </c>
      <c r="AG4722" s="94">
        <v>1.5500566704068313</v>
      </c>
      <c r="AH4722" s="94">
        <v>1.4905335946877734</v>
      </c>
      <c r="AI4722" s="94">
        <v>1.4642552375350903</v>
      </c>
      <c r="AJ4722" s="94">
        <v>1.4453617191183474</v>
      </c>
      <c r="AK4722" s="94">
        <v>1.2751527685322284</v>
      </c>
      <c r="AL4722" s="94">
        <v>1.361519304375987</v>
      </c>
      <c r="AM4722" s="94">
        <v>1.4171651594576768</v>
      </c>
      <c r="AN4722" s="94">
        <v>1.3887181594459832</v>
      </c>
      <c r="AO4722" s="94">
        <v>1.3364269251581644</v>
      </c>
      <c r="AP4722" s="94">
        <v>1.2220933319497775</v>
      </c>
      <c r="AQ4722" s="94">
        <v>1.1867808002615423</v>
      </c>
      <c r="AR4722" s="94">
        <v>1.1093520648897821</v>
      </c>
      <c r="AS4722" s="43">
        <f t="shared" si="126"/>
        <v>33.772611911113941</v>
      </c>
    </row>
    <row r="4723" spans="3:45">
      <c r="C4723" s="34">
        <v>657</v>
      </c>
      <c r="D4723" s="94">
        <v>3.3</v>
      </c>
      <c r="E4723" s="94">
        <v>3.2129917756005981</v>
      </c>
      <c r="F4723" s="94">
        <v>3.406303386997878</v>
      </c>
      <c r="G4723" s="94">
        <v>3.4378471707281602</v>
      </c>
      <c r="H4723" s="94">
        <v>3.5674167789977949</v>
      </c>
      <c r="I4723" s="94">
        <v>3.5384373645025757</v>
      </c>
      <c r="J4723" s="94">
        <v>3.4374076624153238</v>
      </c>
      <c r="K4723" s="94">
        <v>3.5109714325290633</v>
      </c>
      <c r="L4723" s="94">
        <v>3.2028987884132523</v>
      </c>
      <c r="M4723" s="94">
        <v>3.2566307513441251</v>
      </c>
      <c r="N4723" s="94">
        <v>2.9493287427947688</v>
      </c>
      <c r="O4723" s="94">
        <v>2.8340417557856474</v>
      </c>
      <c r="P4723" s="94">
        <v>2.7342525674180882</v>
      </c>
      <c r="Q4723" s="94">
        <v>2.8065996215843367</v>
      </c>
      <c r="R4723" s="94">
        <v>3.22014958911724</v>
      </c>
      <c r="S4723" s="94">
        <v>3.2781134696219421</v>
      </c>
      <c r="T4723" s="94">
        <v>3.5745665830503919</v>
      </c>
      <c r="U4723" s="94">
        <v>3.4658535330205233</v>
      </c>
      <c r="V4723" s="94">
        <v>3.5058762869850701</v>
      </c>
      <c r="W4723" s="94">
        <v>3.4779988573519227</v>
      </c>
      <c r="X4723" s="94">
        <v>3.7879367407850797</v>
      </c>
      <c r="Y4723" s="94">
        <v>3.9630268000182745</v>
      </c>
      <c r="Z4723" s="94">
        <v>3.6822969218521546</v>
      </c>
      <c r="AA4723" s="94">
        <v>3.8712172652286765</v>
      </c>
      <c r="AB4723" s="94">
        <v>3.4501008306718663</v>
      </c>
      <c r="AC4723" s="94">
        <v>3.848431172736229</v>
      </c>
      <c r="AD4723" s="94">
        <v>3.6987548454252419</v>
      </c>
      <c r="AE4723" s="94">
        <v>3.9508034824177933</v>
      </c>
      <c r="AF4723" s="94">
        <v>4.0809054664371462</v>
      </c>
      <c r="AG4723" s="94">
        <v>3.62126756007628</v>
      </c>
      <c r="AH4723" s="94">
        <v>3.6474968519021078</v>
      </c>
      <c r="AI4723" s="94">
        <v>3.6426307334356225</v>
      </c>
      <c r="AJ4723" s="94">
        <v>3.2303081225955412</v>
      </c>
      <c r="AK4723" s="94">
        <v>3.0116992290872435</v>
      </c>
      <c r="AL4723" s="94">
        <v>2.6799615397177496</v>
      </c>
      <c r="AM4723" s="94">
        <v>2.7988762037543387</v>
      </c>
      <c r="AN4723" s="94">
        <v>2.4640855364594114</v>
      </c>
      <c r="AO4723" s="94">
        <v>2.0736760184382432</v>
      </c>
      <c r="AP4723" s="94">
        <v>2.1387119695465677</v>
      </c>
      <c r="AQ4723" s="94">
        <v>1.8699485411531336</v>
      </c>
      <c r="AR4723" s="94">
        <v>1.7782249469125408</v>
      </c>
      <c r="AS4723" s="43">
        <f t="shared" si="126"/>
        <v>49.706599542260456</v>
      </c>
    </row>
    <row r="4724" spans="3:45">
      <c r="C4724" s="34">
        <v>658</v>
      </c>
      <c r="D4724" s="94">
        <v>3.3</v>
      </c>
      <c r="E4724" s="94">
        <v>2.9286622739680626</v>
      </c>
      <c r="F4724" s="94">
        <v>2.9559647973762511</v>
      </c>
      <c r="G4724" s="94">
        <v>2.9536346017632593</v>
      </c>
      <c r="H4724" s="94">
        <v>3.2773587235320205</v>
      </c>
      <c r="I4724" s="94">
        <v>2.8335927926329454</v>
      </c>
      <c r="J4724" s="94">
        <v>2.6266112264358421</v>
      </c>
      <c r="K4724" s="94">
        <v>2.5593594376592796</v>
      </c>
      <c r="L4724" s="94">
        <v>2.6814188999497288</v>
      </c>
      <c r="M4724" s="94">
        <v>2.5041893393790575</v>
      </c>
      <c r="N4724" s="94">
        <v>2.3261764373941851</v>
      </c>
      <c r="O4724" s="94">
        <v>2.3791177312354819</v>
      </c>
      <c r="P4724" s="94">
        <v>2.2648633067176172</v>
      </c>
      <c r="Q4724" s="94">
        <v>2.1824161911163742</v>
      </c>
      <c r="R4724" s="94">
        <v>2.2182874962590855</v>
      </c>
      <c r="S4724" s="94">
        <v>2.0129593793165443</v>
      </c>
      <c r="T4724" s="94">
        <v>2.2785491759892698</v>
      </c>
      <c r="U4724" s="94">
        <v>2.2558285464282766</v>
      </c>
      <c r="V4724" s="94">
        <v>2.2322316808662297</v>
      </c>
      <c r="W4724" s="94">
        <v>1.9657713110272126</v>
      </c>
      <c r="X4724" s="94">
        <v>2.0218294487962245</v>
      </c>
      <c r="Y4724" s="94">
        <v>2.0799039510124584</v>
      </c>
      <c r="Z4724" s="94">
        <v>2.0127299304693564</v>
      </c>
      <c r="AA4724" s="94">
        <v>1.5367923721025907</v>
      </c>
      <c r="AB4724" s="94">
        <v>1.4982244099899362</v>
      </c>
      <c r="AC4724" s="94">
        <v>1.5756112500610133</v>
      </c>
      <c r="AD4724" s="94">
        <v>1.624330926648762</v>
      </c>
      <c r="AE4724" s="94">
        <v>1.5902995481984936</v>
      </c>
      <c r="AF4724" s="94">
        <v>1.4988894666245978</v>
      </c>
      <c r="AG4724" s="94">
        <v>1.4712887255327434</v>
      </c>
      <c r="AH4724" s="94">
        <v>1.4909467583205325</v>
      </c>
      <c r="AI4724" s="94">
        <v>1.322000065032036</v>
      </c>
      <c r="AJ4724" s="94">
        <v>1.0547420458577106</v>
      </c>
      <c r="AK4724" s="94">
        <v>0.94528868552896417</v>
      </c>
      <c r="AL4724" s="94">
        <v>0.82186914187053262</v>
      </c>
      <c r="AM4724" s="94">
        <v>0.77129008876486926</v>
      </c>
      <c r="AN4724" s="94">
        <v>0.72362314764114943</v>
      </c>
      <c r="AO4724" s="94">
        <v>0.7258731023130981</v>
      </c>
      <c r="AP4724" s="94">
        <v>0.73496449957087495</v>
      </c>
      <c r="AQ4724" s="94">
        <v>0.74337436266712897</v>
      </c>
      <c r="AR4724" s="94">
        <v>0.69572351703624613</v>
      </c>
      <c r="AS4724" s="43">
        <f t="shared" si="126"/>
        <v>35.364428364727175</v>
      </c>
    </row>
    <row r="4725" spans="3:45">
      <c r="C4725" s="34">
        <v>659</v>
      </c>
      <c r="D4725" s="94">
        <v>3.3</v>
      </c>
      <c r="E4725" s="94">
        <v>3.5469701459219531</v>
      </c>
      <c r="F4725" s="94">
        <v>3.3865698179804573</v>
      </c>
      <c r="G4725" s="94">
        <v>2.9524722866160267</v>
      </c>
      <c r="H4725" s="94">
        <v>2.9782994013533486</v>
      </c>
      <c r="I4725" s="94">
        <v>3.0083322772852643</v>
      </c>
      <c r="J4725" s="94">
        <v>2.883158521902986</v>
      </c>
      <c r="K4725" s="94">
        <v>2.8276822036487643</v>
      </c>
      <c r="L4725" s="94">
        <v>2.5386544464175103</v>
      </c>
      <c r="M4725" s="94">
        <v>2.4768375088644174</v>
      </c>
      <c r="N4725" s="94">
        <v>2.4887806416757594</v>
      </c>
      <c r="O4725" s="94">
        <v>2.4403468704379088</v>
      </c>
      <c r="P4725" s="94">
        <v>2.4349536644585847</v>
      </c>
      <c r="Q4725" s="94">
        <v>2.4308626604751367</v>
      </c>
      <c r="R4725" s="94">
        <v>2.5037492143206155</v>
      </c>
      <c r="S4725" s="94">
        <v>2.4666725282260011</v>
      </c>
      <c r="T4725" s="94">
        <v>2.3275983128647266</v>
      </c>
      <c r="U4725" s="94">
        <v>2.4640617996504481</v>
      </c>
      <c r="V4725" s="94">
        <v>2.5233863684111877</v>
      </c>
      <c r="W4725" s="94">
        <v>2.3257119753593871</v>
      </c>
      <c r="X4725" s="94">
        <v>2.3183282216121461</v>
      </c>
      <c r="Y4725" s="94">
        <v>2.1019325532309772</v>
      </c>
      <c r="Z4725" s="94">
        <v>1.9103730521191327</v>
      </c>
      <c r="AA4725" s="94">
        <v>2.0135354816310311</v>
      </c>
      <c r="AB4725" s="94">
        <v>1.921857774275493</v>
      </c>
      <c r="AC4725" s="94">
        <v>1.9252686960039087</v>
      </c>
      <c r="AD4725" s="94">
        <v>2.0898906735297937</v>
      </c>
      <c r="AE4725" s="94">
        <v>2.1196670801463617</v>
      </c>
      <c r="AF4725" s="94">
        <v>2.0407294983962916</v>
      </c>
      <c r="AG4725" s="94">
        <v>1.8800922649495009</v>
      </c>
      <c r="AH4725" s="94">
        <v>2.0093961082249492</v>
      </c>
      <c r="AI4725" s="94">
        <v>1.9818109301218629</v>
      </c>
      <c r="AJ4725" s="94">
        <v>2.040820256551755</v>
      </c>
      <c r="AK4725" s="94">
        <v>2.151562732768705</v>
      </c>
      <c r="AL4725" s="94">
        <v>2.228592785115163</v>
      </c>
      <c r="AM4725" s="94">
        <v>2.1829755453074933</v>
      </c>
      <c r="AN4725" s="94">
        <v>2.278961587836454</v>
      </c>
      <c r="AO4725" s="94">
        <v>2.3337450707088969</v>
      </c>
      <c r="AP4725" s="94">
        <v>2.4122436514593311</v>
      </c>
      <c r="AQ4725" s="94">
        <v>2.0971186048020063</v>
      </c>
      <c r="AR4725" s="94">
        <v>1.9884548537759628</v>
      </c>
      <c r="AS4725" s="43">
        <f t="shared" si="126"/>
        <v>39.589805618622499</v>
      </c>
    </row>
    <row r="4726" spans="3:45">
      <c r="C4726" s="34">
        <v>660</v>
      </c>
      <c r="D4726" s="94">
        <v>3.3</v>
      </c>
      <c r="E4726" s="94">
        <v>2.8955864699327512</v>
      </c>
      <c r="F4726" s="94">
        <v>3.0114067095722978</v>
      </c>
      <c r="G4726" s="94">
        <v>2.7522634404066206</v>
      </c>
      <c r="H4726" s="94">
        <v>2.4878512873225533</v>
      </c>
      <c r="I4726" s="94">
        <v>2.4143211006946559</v>
      </c>
      <c r="J4726" s="94">
        <v>2.7501222681384787</v>
      </c>
      <c r="K4726" s="94">
        <v>2.5937032035302234</v>
      </c>
      <c r="L4726" s="94">
        <v>2.5342623276955161</v>
      </c>
      <c r="M4726" s="94">
        <v>2.2655610925996204</v>
      </c>
      <c r="N4726" s="94">
        <v>1.9447909071951659</v>
      </c>
      <c r="O4726" s="94">
        <v>1.7466871884760973</v>
      </c>
      <c r="P4726" s="94">
        <v>1.704440272082592</v>
      </c>
      <c r="Q4726" s="94">
        <v>1.6873093770991707</v>
      </c>
      <c r="R4726" s="94">
        <v>1.3919627748013899</v>
      </c>
      <c r="S4726" s="94">
        <v>1.6661187890879554</v>
      </c>
      <c r="T4726" s="94">
        <v>1.4677944225603303</v>
      </c>
      <c r="U4726" s="94">
        <v>1.3789978658311142</v>
      </c>
      <c r="V4726" s="94">
        <v>1.271159039431621</v>
      </c>
      <c r="W4726" s="94">
        <v>1.180637315104788</v>
      </c>
      <c r="X4726" s="94">
        <v>1.1049203825035241</v>
      </c>
      <c r="Y4726" s="94">
        <v>1.1508116907736858</v>
      </c>
      <c r="Z4726" s="94">
        <v>1.0976025898165456</v>
      </c>
      <c r="AA4726" s="94">
        <v>1.1294991051803982</v>
      </c>
      <c r="AB4726" s="94">
        <v>1.0574211055800213</v>
      </c>
      <c r="AC4726" s="94">
        <v>1.0022346689178139</v>
      </c>
      <c r="AD4726" s="94">
        <v>0.98463034012352979</v>
      </c>
      <c r="AE4726" s="94">
        <v>0.93120500044601495</v>
      </c>
      <c r="AF4726" s="94">
        <v>0.91509951089919428</v>
      </c>
      <c r="AG4726" s="94">
        <v>0.87290730455391519</v>
      </c>
      <c r="AH4726" s="94">
        <v>0.8306072876064593</v>
      </c>
      <c r="AI4726" s="94">
        <v>0.85665549262697915</v>
      </c>
      <c r="AJ4726" s="94">
        <v>0.79795734726241696</v>
      </c>
      <c r="AK4726" s="94">
        <v>0.77913549903520884</v>
      </c>
      <c r="AL4726" s="94">
        <v>0.74574410989294737</v>
      </c>
      <c r="AM4726" s="94">
        <v>0.81996558784404794</v>
      </c>
      <c r="AN4726" s="94">
        <v>0.87149206632410448</v>
      </c>
      <c r="AO4726" s="94">
        <v>0.90799087515560317</v>
      </c>
      <c r="AP4726" s="94">
        <v>0.83606470506035124</v>
      </c>
      <c r="AQ4726" s="94">
        <v>0.91969981361346831</v>
      </c>
      <c r="AR4726" s="94">
        <v>0.908070056126971</v>
      </c>
      <c r="AS4726" s="43">
        <f t="shared" si="126"/>
        <v>29.927365205201365</v>
      </c>
    </row>
    <row r="4727" spans="3:45">
      <c r="C4727" s="34">
        <v>661</v>
      </c>
      <c r="D4727" s="94">
        <v>3.3</v>
      </c>
      <c r="E4727" s="94">
        <v>3.0078724760533384</v>
      </c>
      <c r="F4727" s="94">
        <v>2.7518324876273614</v>
      </c>
      <c r="G4727" s="94">
        <v>2.751542140980983</v>
      </c>
      <c r="H4727" s="94">
        <v>2.9126039630671876</v>
      </c>
      <c r="I4727" s="94">
        <v>2.6823962734216793</v>
      </c>
      <c r="J4727" s="94">
        <v>2.6137867014761853</v>
      </c>
      <c r="K4727" s="94">
        <v>2.6438864388139285</v>
      </c>
      <c r="L4727" s="94">
        <v>2.4633602158574561</v>
      </c>
      <c r="M4727" s="94">
        <v>2.5633977324327502</v>
      </c>
      <c r="N4727" s="94">
        <v>2.6776765034427461</v>
      </c>
      <c r="O4727" s="94">
        <v>2.4308406481461184</v>
      </c>
      <c r="P4727" s="94">
        <v>2.5530007954878795</v>
      </c>
      <c r="Q4727" s="94">
        <v>1.9751393263772845</v>
      </c>
      <c r="R4727" s="94">
        <v>1.8052413065208888</v>
      </c>
      <c r="S4727" s="94">
        <v>2.0664892628685627</v>
      </c>
      <c r="T4727" s="94">
        <v>2.0653587247240219</v>
      </c>
      <c r="U4727" s="94">
        <v>2.2034220786231309</v>
      </c>
      <c r="V4727" s="94">
        <v>2.2840465733962945</v>
      </c>
      <c r="W4727" s="94">
        <v>2.2148938743093698</v>
      </c>
      <c r="X4727" s="94">
        <v>2.3807980385009673</v>
      </c>
      <c r="Y4727" s="94">
        <v>2.3284721485770148</v>
      </c>
      <c r="Z4727" s="94">
        <v>2.2063880426102775</v>
      </c>
      <c r="AA4727" s="94">
        <v>2.2436688762436345</v>
      </c>
      <c r="AB4727" s="94">
        <v>2.1437780090121543</v>
      </c>
      <c r="AC4727" s="94">
        <v>2.2387965776238419</v>
      </c>
      <c r="AD4727" s="94">
        <v>2.0973641358169779</v>
      </c>
      <c r="AE4727" s="94">
        <v>2.0168351356232712</v>
      </c>
      <c r="AF4727" s="94">
        <v>1.7401124099985754</v>
      </c>
      <c r="AG4727" s="94">
        <v>1.8610699546307843</v>
      </c>
      <c r="AH4727" s="94">
        <v>1.843347174271041</v>
      </c>
      <c r="AI4727" s="94">
        <v>1.8030525473877479</v>
      </c>
      <c r="AJ4727" s="94">
        <v>1.8131547799880188</v>
      </c>
      <c r="AK4727" s="94">
        <v>1.6916642102923261</v>
      </c>
      <c r="AL4727" s="94">
        <v>1.5513034736747353</v>
      </c>
      <c r="AM4727" s="94">
        <v>1.6654932275687169</v>
      </c>
      <c r="AN4727" s="94">
        <v>1.6178629948244834</v>
      </c>
      <c r="AO4727" s="94">
        <v>1.7052942502964947</v>
      </c>
      <c r="AP4727" s="94">
        <v>1.5551479557449059</v>
      </c>
      <c r="AQ4727" s="94">
        <v>1.7532677649830368</v>
      </c>
      <c r="AR4727" s="94">
        <v>1.8986935110718348</v>
      </c>
      <c r="AS4727" s="43">
        <f t="shared" si="126"/>
        <v>36.759867053232746</v>
      </c>
    </row>
    <row r="4728" spans="3:45">
      <c r="C4728" s="34">
        <v>662</v>
      </c>
      <c r="D4728" s="94">
        <v>3.3</v>
      </c>
      <c r="E4728" s="94">
        <v>3.5090705896812757</v>
      </c>
      <c r="F4728" s="94">
        <v>3.3520532588759306</v>
      </c>
      <c r="G4728" s="94">
        <v>3.1407832671159897</v>
      </c>
      <c r="H4728" s="94">
        <v>2.88251448793359</v>
      </c>
      <c r="I4728" s="94">
        <v>3.1137244010920848</v>
      </c>
      <c r="J4728" s="94">
        <v>2.9070182359857997</v>
      </c>
      <c r="K4728" s="94">
        <v>2.5798726021567306</v>
      </c>
      <c r="L4728" s="94">
        <v>2.4254396423270825</v>
      </c>
      <c r="M4728" s="94">
        <v>1.9969338648117916</v>
      </c>
      <c r="N4728" s="94">
        <v>1.8941170712958342</v>
      </c>
      <c r="O4728" s="94">
        <v>1.902422176601636</v>
      </c>
      <c r="P4728" s="94">
        <v>1.8429774055401185</v>
      </c>
      <c r="Q4728" s="94">
        <v>1.901930349999061</v>
      </c>
      <c r="R4728" s="94">
        <v>2.0333991559556663</v>
      </c>
      <c r="S4728" s="94">
        <v>1.9778231784070122</v>
      </c>
      <c r="T4728" s="94">
        <v>2.0399296784993832</v>
      </c>
      <c r="U4728" s="94">
        <v>2.2827079690673648</v>
      </c>
      <c r="V4728" s="94">
        <v>1.8482955069404463</v>
      </c>
      <c r="W4728" s="94">
        <v>1.651077210290312</v>
      </c>
      <c r="X4728" s="94">
        <v>1.5873521545208791</v>
      </c>
      <c r="Y4728" s="94">
        <v>1.6595792046175237</v>
      </c>
      <c r="Z4728" s="94">
        <v>1.5602611180085033</v>
      </c>
      <c r="AA4728" s="94">
        <v>1.612428970930083</v>
      </c>
      <c r="AB4728" s="94">
        <v>1.6439021725811265</v>
      </c>
      <c r="AC4728" s="94">
        <v>1.7154366393682117</v>
      </c>
      <c r="AD4728" s="94">
        <v>1.5752346881716421</v>
      </c>
      <c r="AE4728" s="94">
        <v>1.6257948111959957</v>
      </c>
      <c r="AF4728" s="94">
        <v>1.673424041842031</v>
      </c>
      <c r="AG4728" s="94">
        <v>1.5422649390919447</v>
      </c>
      <c r="AH4728" s="94">
        <v>1.5845399314899622</v>
      </c>
      <c r="AI4728" s="94">
        <v>1.5591091348218225</v>
      </c>
      <c r="AJ4728" s="94">
        <v>1.7769236420338936</v>
      </c>
      <c r="AK4728" s="94">
        <v>1.5383708073627804</v>
      </c>
      <c r="AL4728" s="94">
        <v>1.3779849138318303</v>
      </c>
      <c r="AM4728" s="94">
        <v>1.4401920596833651</v>
      </c>
      <c r="AN4728" s="94">
        <v>1.4883367612832186</v>
      </c>
      <c r="AO4728" s="94">
        <v>1.4643634027213939</v>
      </c>
      <c r="AP4728" s="94">
        <v>1.384137924336444</v>
      </c>
      <c r="AQ4728" s="94">
        <v>1.3048999502921212</v>
      </c>
      <c r="AR4728" s="94">
        <v>1.1565954425772202</v>
      </c>
      <c r="AS4728" s="43">
        <f t="shared" si="126"/>
        <v>35.331965333153633</v>
      </c>
    </row>
    <row r="4729" spans="3:45">
      <c r="C4729" s="34">
        <v>663</v>
      </c>
      <c r="D4729" s="94">
        <v>3.3</v>
      </c>
      <c r="E4729" s="94">
        <v>3.3096476815891949</v>
      </c>
      <c r="F4729" s="94">
        <v>3.3659543853476772</v>
      </c>
      <c r="G4729" s="94">
        <v>2.9727003781600714</v>
      </c>
      <c r="H4729" s="94">
        <v>2.7644030002050872</v>
      </c>
      <c r="I4729" s="94">
        <v>2.8111764918525917</v>
      </c>
      <c r="J4729" s="94">
        <v>2.6700184512703724</v>
      </c>
      <c r="K4729" s="94">
        <v>2.5999415114484212</v>
      </c>
      <c r="L4729" s="94">
        <v>2.8283158165413069</v>
      </c>
      <c r="M4729" s="94">
        <v>2.8708730749252984</v>
      </c>
      <c r="N4729" s="94">
        <v>2.8786212276973098</v>
      </c>
      <c r="O4729" s="94">
        <v>3.2690996792604836</v>
      </c>
      <c r="P4729" s="94">
        <v>3.2049654671009615</v>
      </c>
      <c r="Q4729" s="94">
        <v>2.7141514925175492</v>
      </c>
      <c r="R4729" s="94">
        <v>2.8840646722627428</v>
      </c>
      <c r="S4729" s="94">
        <v>2.9350758688030196</v>
      </c>
      <c r="T4729" s="94">
        <v>2.8547378179308933</v>
      </c>
      <c r="U4729" s="94">
        <v>2.37377861882559</v>
      </c>
      <c r="V4729" s="94">
        <v>2.4146370404219941</v>
      </c>
      <c r="W4729" s="94">
        <v>2.1498299633196387</v>
      </c>
      <c r="X4729" s="94">
        <v>2.0481619123081387</v>
      </c>
      <c r="Y4729" s="94">
        <v>2.230709258075128</v>
      </c>
      <c r="Z4729" s="94">
        <v>1.9118184328509895</v>
      </c>
      <c r="AA4729" s="94">
        <v>1.8870659934990284</v>
      </c>
      <c r="AB4729" s="94">
        <v>1.8846046286869047</v>
      </c>
      <c r="AC4729" s="94">
        <v>1.7289934527495019</v>
      </c>
      <c r="AD4729" s="94">
        <v>1.6872049464660837</v>
      </c>
      <c r="AE4729" s="94">
        <v>1.677791697695459</v>
      </c>
      <c r="AF4729" s="94">
        <v>1.7908932807493039</v>
      </c>
      <c r="AG4729" s="94">
        <v>1.5966400345084082</v>
      </c>
      <c r="AH4729" s="94">
        <v>1.6732343835001258</v>
      </c>
      <c r="AI4729" s="94">
        <v>1.9225168524140479</v>
      </c>
      <c r="AJ4729" s="94">
        <v>2.0392868633061796</v>
      </c>
      <c r="AK4729" s="94">
        <v>1.8932263836790217</v>
      </c>
      <c r="AL4729" s="94">
        <v>1.8295477277352874</v>
      </c>
      <c r="AM4729" s="94">
        <v>1.7016997080555802</v>
      </c>
      <c r="AN4729" s="94">
        <v>1.4953745160763061</v>
      </c>
      <c r="AO4729" s="94">
        <v>1.6133698331397008</v>
      </c>
      <c r="AP4729" s="94">
        <v>1.5823156623170656</v>
      </c>
      <c r="AQ4729" s="94">
        <v>1.5846520497634462</v>
      </c>
      <c r="AR4729" s="94">
        <v>1.5092418506380034</v>
      </c>
      <c r="AS4729" s="43">
        <f t="shared" si="126"/>
        <v>39.764333909052596</v>
      </c>
    </row>
    <row r="4730" spans="3:45">
      <c r="C4730" s="34">
        <v>664</v>
      </c>
      <c r="D4730" s="94">
        <v>3.3</v>
      </c>
      <c r="E4730" s="94">
        <v>3.8013445464211011</v>
      </c>
      <c r="F4730" s="94">
        <v>4.1507520132241753</v>
      </c>
      <c r="G4730" s="94">
        <v>4.2094721248052611</v>
      </c>
      <c r="H4730" s="94">
        <v>4.5666433924740719</v>
      </c>
      <c r="I4730" s="94">
        <v>4.2039306918713972</v>
      </c>
      <c r="J4730" s="94">
        <v>3.5785527082324098</v>
      </c>
      <c r="K4730" s="94">
        <v>3.5424467289796047</v>
      </c>
      <c r="L4730" s="94">
        <v>3.4083575362256093</v>
      </c>
      <c r="M4730" s="94">
        <v>3.2079671723466343</v>
      </c>
      <c r="N4730" s="94">
        <v>3.1118339364155587</v>
      </c>
      <c r="O4730" s="94">
        <v>3.2515003691793662</v>
      </c>
      <c r="P4730" s="94">
        <v>3.3104996938512303</v>
      </c>
      <c r="Q4730" s="94">
        <v>3.0493281635917842</v>
      </c>
      <c r="R4730" s="94">
        <v>2.9031892517770177</v>
      </c>
      <c r="S4730" s="94">
        <v>2.8549944025910823</v>
      </c>
      <c r="T4730" s="94">
        <v>2.8718283381644962</v>
      </c>
      <c r="U4730" s="94">
        <v>2.9136094994979564</v>
      </c>
      <c r="V4730" s="94">
        <v>3.0587754550936599</v>
      </c>
      <c r="W4730" s="94">
        <v>3.0229317746023354</v>
      </c>
      <c r="X4730" s="94">
        <v>3.4164767959109392</v>
      </c>
      <c r="Y4730" s="94">
        <v>3.3221649258574319</v>
      </c>
      <c r="Z4730" s="94">
        <v>3.2623937379438317</v>
      </c>
      <c r="AA4730" s="94">
        <v>3.1222808576275547</v>
      </c>
      <c r="AB4730" s="94">
        <v>3.0796845146904448</v>
      </c>
      <c r="AC4730" s="94">
        <v>2.8014740529115447</v>
      </c>
      <c r="AD4730" s="94">
        <v>2.7251159650085377</v>
      </c>
      <c r="AE4730" s="94">
        <v>2.4830352678387455</v>
      </c>
      <c r="AF4730" s="94">
        <v>2.5975749198265907</v>
      </c>
      <c r="AG4730" s="94">
        <v>2.5381109414703107</v>
      </c>
      <c r="AH4730" s="94">
        <v>2.4715197032876128</v>
      </c>
      <c r="AI4730" s="94">
        <v>2.2088942295519591</v>
      </c>
      <c r="AJ4730" s="94">
        <v>2.1818247271045035</v>
      </c>
      <c r="AK4730" s="94">
        <v>2.1251038008879868</v>
      </c>
      <c r="AL4730" s="94">
        <v>1.9434736365023235</v>
      </c>
      <c r="AM4730" s="94">
        <v>2.1541336868222949</v>
      </c>
      <c r="AN4730" s="94">
        <v>2.0271301793811074</v>
      </c>
      <c r="AO4730" s="94">
        <v>2.2488235367245335</v>
      </c>
      <c r="AP4730" s="94">
        <v>2.2943490054314135</v>
      </c>
      <c r="AQ4730" s="94">
        <v>2.102171163946212</v>
      </c>
      <c r="AR4730" s="94">
        <v>2.1566523827299142</v>
      </c>
      <c r="AS4730" s="43">
        <f t="shared" si="126"/>
        <v>49.912221604574754</v>
      </c>
    </row>
    <row r="4731" spans="3:45">
      <c r="C4731" s="34">
        <v>665</v>
      </c>
      <c r="D4731" s="94">
        <v>3.3</v>
      </c>
      <c r="E4731" s="94">
        <v>3.3836482801017755</v>
      </c>
      <c r="F4731" s="94">
        <v>3.0917979338085009</v>
      </c>
      <c r="G4731" s="94">
        <v>3.227890791147265</v>
      </c>
      <c r="H4731" s="94">
        <v>3.1922547904478882</v>
      </c>
      <c r="I4731" s="94">
        <v>3.2797088578797102</v>
      </c>
      <c r="J4731" s="94">
        <v>2.8824968538287181</v>
      </c>
      <c r="K4731" s="94">
        <v>2.9280705495097195</v>
      </c>
      <c r="L4731" s="94">
        <v>3.0384671446712321</v>
      </c>
      <c r="M4731" s="94">
        <v>2.9626267722110562</v>
      </c>
      <c r="N4731" s="94">
        <v>2.6290470168286126</v>
      </c>
      <c r="O4731" s="94">
        <v>2.7672543073023035</v>
      </c>
      <c r="P4731" s="94">
        <v>2.3729392845342279</v>
      </c>
      <c r="Q4731" s="94">
        <v>2.3835227323587365</v>
      </c>
      <c r="R4731" s="94">
        <v>2.1850332447157657</v>
      </c>
      <c r="S4731" s="94">
        <v>1.8916085133858522</v>
      </c>
      <c r="T4731" s="94">
        <v>1.6564006330120156</v>
      </c>
      <c r="U4731" s="94">
        <v>1.5210547596489177</v>
      </c>
      <c r="V4731" s="94">
        <v>1.4333590161112564</v>
      </c>
      <c r="W4731" s="94">
        <v>1.5283912671416799</v>
      </c>
      <c r="X4731" s="94">
        <v>1.6707695065025399</v>
      </c>
      <c r="Y4731" s="94">
        <v>1.563298230606524</v>
      </c>
      <c r="Z4731" s="94">
        <v>1.6579196291590828</v>
      </c>
      <c r="AA4731" s="94">
        <v>1.7253980746982873</v>
      </c>
      <c r="AB4731" s="94">
        <v>1.5815859887906785</v>
      </c>
      <c r="AC4731" s="94">
        <v>1.5066627208470842</v>
      </c>
      <c r="AD4731" s="94">
        <v>1.6332993463401584</v>
      </c>
      <c r="AE4731" s="94">
        <v>1.6084636918155437</v>
      </c>
      <c r="AF4731" s="94">
        <v>1.5649158885507168</v>
      </c>
      <c r="AG4731" s="94">
        <v>1.3099064206957312</v>
      </c>
      <c r="AH4731" s="94">
        <v>1.2197540541911174</v>
      </c>
      <c r="AI4731" s="94">
        <v>1.230381442755933</v>
      </c>
      <c r="AJ4731" s="94">
        <v>1.3304602256621485</v>
      </c>
      <c r="AK4731" s="94">
        <v>1.3971776450719737</v>
      </c>
      <c r="AL4731" s="94">
        <v>1.2341300950362262</v>
      </c>
      <c r="AM4731" s="94">
        <v>1.230382824923739</v>
      </c>
      <c r="AN4731" s="94">
        <v>1.0930277425896247</v>
      </c>
      <c r="AO4731" s="94">
        <v>1.0378490329897763</v>
      </c>
      <c r="AP4731" s="94">
        <v>0.99639601562728342</v>
      </c>
      <c r="AQ4731" s="94">
        <v>0.99882406087955244</v>
      </c>
      <c r="AR4731" s="94">
        <v>1.1295805506548369</v>
      </c>
      <c r="AS4731" s="43">
        <f t="shared" si="126"/>
        <v>36.780011809702607</v>
      </c>
    </row>
    <row r="4732" spans="3:45">
      <c r="C4732" s="34">
        <v>666</v>
      </c>
      <c r="D4732" s="94">
        <v>3.3</v>
      </c>
      <c r="E4732" s="94">
        <v>3.9333315751864215</v>
      </c>
      <c r="F4732" s="94">
        <v>3.5939600421521143</v>
      </c>
      <c r="G4732" s="94">
        <v>3.4923541349019822</v>
      </c>
      <c r="H4732" s="94">
        <v>3.8523354282006279</v>
      </c>
      <c r="I4732" s="94">
        <v>3.8518825269616075</v>
      </c>
      <c r="J4732" s="94">
        <v>3.7350605030397572</v>
      </c>
      <c r="K4732" s="94">
        <v>3.6348276265325379</v>
      </c>
      <c r="L4732" s="94">
        <v>3.5769128611394101</v>
      </c>
      <c r="M4732" s="94">
        <v>3.5503079068689867</v>
      </c>
      <c r="N4732" s="94">
        <v>3.6605599185837701</v>
      </c>
      <c r="O4732" s="94">
        <v>3.4574152697443852</v>
      </c>
      <c r="P4732" s="94">
        <v>3.520778382042574</v>
      </c>
      <c r="Q4732" s="94">
        <v>3.6195005591050466</v>
      </c>
      <c r="R4732" s="94">
        <v>3.752712220169359</v>
      </c>
      <c r="S4732" s="94">
        <v>3.6435688923784011</v>
      </c>
      <c r="T4732" s="94">
        <v>4.3039298535728365</v>
      </c>
      <c r="U4732" s="94">
        <v>4.4632010555632782</v>
      </c>
      <c r="V4732" s="94">
        <v>4.5031282108567927</v>
      </c>
      <c r="W4732" s="94">
        <v>4.5604396680415151</v>
      </c>
      <c r="X4732" s="94">
        <v>4.5816274712139693</v>
      </c>
      <c r="Y4732" s="94">
        <v>4.6885307992636776</v>
      </c>
      <c r="Z4732" s="94">
        <v>4.5174808987166895</v>
      </c>
      <c r="AA4732" s="94">
        <v>4.7620173871562788</v>
      </c>
      <c r="AB4732" s="94">
        <v>4.9552415838972967</v>
      </c>
      <c r="AC4732" s="94">
        <v>4.9074865997662078</v>
      </c>
      <c r="AD4732" s="94">
        <v>5.2392901162597392</v>
      </c>
      <c r="AE4732" s="94">
        <v>5.3864842484778395</v>
      </c>
      <c r="AF4732" s="94">
        <v>5.285880304084893</v>
      </c>
      <c r="AG4732" s="94">
        <v>5.3094511996736049</v>
      </c>
      <c r="AH4732" s="94">
        <v>5.6011666960595443</v>
      </c>
      <c r="AI4732" s="94">
        <v>4.9828092175713286</v>
      </c>
      <c r="AJ4732" s="94">
        <v>5.0042800476270308</v>
      </c>
      <c r="AK4732" s="94">
        <v>4.7626687848050899</v>
      </c>
      <c r="AL4732" s="94">
        <v>4.8011313754446601</v>
      </c>
      <c r="AM4732" s="94">
        <v>5.3245633971522617</v>
      </c>
      <c r="AN4732" s="94">
        <v>5.7021990322398191</v>
      </c>
      <c r="AO4732" s="94">
        <v>5.6548141765091984</v>
      </c>
      <c r="AP4732" s="94">
        <v>5.298436811514903</v>
      </c>
      <c r="AQ4732" s="94">
        <v>4.7107397306402916</v>
      </c>
      <c r="AR4732" s="94">
        <v>4.9131165457059049</v>
      </c>
      <c r="AS4732" s="43">
        <f t="shared" si="126"/>
        <v>60.32304753026537</v>
      </c>
    </row>
    <row r="4733" spans="3:45">
      <c r="C4733" s="34">
        <v>667</v>
      </c>
      <c r="D4733" s="94">
        <v>3.3</v>
      </c>
      <c r="E4733" s="94">
        <v>3.0076653542591236</v>
      </c>
      <c r="F4733" s="94">
        <v>2.8920804765599533</v>
      </c>
      <c r="G4733" s="94">
        <v>2.9156123320308009</v>
      </c>
      <c r="H4733" s="94">
        <v>3.02385856326066</v>
      </c>
      <c r="I4733" s="94">
        <v>3.2357901285805744</v>
      </c>
      <c r="J4733" s="94">
        <v>3.0832244872126373</v>
      </c>
      <c r="K4733" s="94">
        <v>2.8220703247605794</v>
      </c>
      <c r="L4733" s="94">
        <v>2.6265746022186511</v>
      </c>
      <c r="M4733" s="94">
        <v>2.504801938829722</v>
      </c>
      <c r="N4733" s="94">
        <v>2.2709440888158654</v>
      </c>
      <c r="O4733" s="94">
        <v>2.1499210920896332</v>
      </c>
      <c r="P4733" s="94">
        <v>2.0433852678068734</v>
      </c>
      <c r="Q4733" s="94">
        <v>1.9642146763693726</v>
      </c>
      <c r="R4733" s="94">
        <v>1.8414821787640872</v>
      </c>
      <c r="S4733" s="94">
        <v>1.659627313302094</v>
      </c>
      <c r="T4733" s="94">
        <v>1.6145137915006618</v>
      </c>
      <c r="U4733" s="94">
        <v>1.5560192466758187</v>
      </c>
      <c r="V4733" s="94">
        <v>1.4388670258082921</v>
      </c>
      <c r="W4733" s="94">
        <v>1.5016420443913849</v>
      </c>
      <c r="X4733" s="94">
        <v>1.5487050851801769</v>
      </c>
      <c r="Y4733" s="94">
        <v>1.3417228806463686</v>
      </c>
      <c r="Z4733" s="94">
        <v>1.4866758260255271</v>
      </c>
      <c r="AA4733" s="94">
        <v>1.3431655467369903</v>
      </c>
      <c r="AB4733" s="94">
        <v>1.1725823433842384</v>
      </c>
      <c r="AC4733" s="94">
        <v>1.0958787501393392</v>
      </c>
      <c r="AD4733" s="94">
        <v>0.96415541917733105</v>
      </c>
      <c r="AE4733" s="94">
        <v>0.93265216721216448</v>
      </c>
      <c r="AF4733" s="94">
        <v>0.91966093565116225</v>
      </c>
      <c r="AG4733" s="94">
        <v>1.0061461984089373</v>
      </c>
      <c r="AH4733" s="94">
        <v>1.0398993649163917</v>
      </c>
      <c r="AI4733" s="94">
        <v>0.99744473815638579</v>
      </c>
      <c r="AJ4733" s="94">
        <v>0.93327900376768924</v>
      </c>
      <c r="AK4733" s="94">
        <v>0.88411775235844547</v>
      </c>
      <c r="AL4733" s="94">
        <v>0.92544128028307437</v>
      </c>
      <c r="AM4733" s="94">
        <v>0.9274770538328817</v>
      </c>
      <c r="AN4733" s="94">
        <v>0.88143525443128945</v>
      </c>
      <c r="AO4733" s="94">
        <v>0.83640251295519297</v>
      </c>
      <c r="AP4733" s="94">
        <v>0.81423820218567722</v>
      </c>
      <c r="AQ4733" s="94">
        <v>0.75856635704338138</v>
      </c>
      <c r="AR4733" s="94">
        <v>0.78724486568577079</v>
      </c>
      <c r="AS4733" s="43">
        <f t="shared" si="126"/>
        <v>33.159664147467943</v>
      </c>
    </row>
    <row r="4734" spans="3:45">
      <c r="C4734" s="34">
        <v>668</v>
      </c>
      <c r="D4734" s="94">
        <v>3.3</v>
      </c>
      <c r="E4734" s="94">
        <v>3.1439035522690624</v>
      </c>
      <c r="F4734" s="94">
        <v>3.3735576458244529</v>
      </c>
      <c r="G4734" s="94">
        <v>3.5698863948247421</v>
      </c>
      <c r="H4734" s="94">
        <v>3.207518965452905</v>
      </c>
      <c r="I4734" s="94">
        <v>3.2155662487044263</v>
      </c>
      <c r="J4734" s="94">
        <v>3.0115933750133217</v>
      </c>
      <c r="K4734" s="94">
        <v>3.0580179112910892</v>
      </c>
      <c r="L4734" s="94">
        <v>2.905053733207088</v>
      </c>
      <c r="M4734" s="94">
        <v>2.7887598814704369</v>
      </c>
      <c r="N4734" s="94">
        <v>2.9296060596725355</v>
      </c>
      <c r="O4734" s="94">
        <v>2.8822934672303742</v>
      </c>
      <c r="P4734" s="94">
        <v>2.9968883624084337</v>
      </c>
      <c r="Q4734" s="94">
        <v>3.0922099308763729</v>
      </c>
      <c r="R4734" s="94">
        <v>2.7689025825867697</v>
      </c>
      <c r="S4734" s="94">
        <v>3.1546276422313473</v>
      </c>
      <c r="T4734" s="94">
        <v>3.4833199616209058</v>
      </c>
      <c r="U4734" s="94">
        <v>3.3020289727277334</v>
      </c>
      <c r="V4734" s="94">
        <v>3.1615147648783402</v>
      </c>
      <c r="W4734" s="94">
        <v>3.3567371081655799</v>
      </c>
      <c r="X4734" s="94">
        <v>2.8637374664729776</v>
      </c>
      <c r="Y4734" s="94">
        <v>2.7144472302182812</v>
      </c>
      <c r="Z4734" s="94">
        <v>2.5595727046490668</v>
      </c>
      <c r="AA4734" s="94">
        <v>2.7117081795215796</v>
      </c>
      <c r="AB4734" s="94">
        <v>2.4272103056950454</v>
      </c>
      <c r="AC4734" s="94">
        <v>2.3318464264729415</v>
      </c>
      <c r="AD4734" s="94">
        <v>2.1230292437427618</v>
      </c>
      <c r="AE4734" s="94">
        <v>2.1265455603024082</v>
      </c>
      <c r="AF4734" s="94">
        <v>2.2062306963866534</v>
      </c>
      <c r="AG4734" s="94">
        <v>2.2247010450773685</v>
      </c>
      <c r="AH4734" s="94">
        <v>2.1545267294707209</v>
      </c>
      <c r="AI4734" s="94">
        <v>2.1794435378102905</v>
      </c>
      <c r="AJ4734" s="94">
        <v>1.9634181849522765</v>
      </c>
      <c r="AK4734" s="94">
        <v>2.0183686539914745</v>
      </c>
      <c r="AL4734" s="94">
        <v>2.1723260739788244</v>
      </c>
      <c r="AM4734" s="94">
        <v>1.9979549721932415</v>
      </c>
      <c r="AN4734" s="94">
        <v>2.1351119001564074</v>
      </c>
      <c r="AO4734" s="94">
        <v>2.1827050188976913</v>
      </c>
      <c r="AP4734" s="94">
        <v>2.1235669030231628</v>
      </c>
      <c r="AQ4734" s="94">
        <v>2.0077586822230673</v>
      </c>
      <c r="AR4734" s="94">
        <v>2.1067880447007812</v>
      </c>
      <c r="AS4734" s="43">
        <f t="shared" si="126"/>
        <v>44.136714940368435</v>
      </c>
    </row>
    <row r="4735" spans="3:45">
      <c r="C4735" s="34">
        <v>669</v>
      </c>
      <c r="D4735" s="94">
        <v>3.3</v>
      </c>
      <c r="E4735" s="94">
        <v>3.2942889572798935</v>
      </c>
      <c r="F4735" s="94">
        <v>3.5602867988338676</v>
      </c>
      <c r="G4735" s="94">
        <v>3.8827875751906631</v>
      </c>
      <c r="H4735" s="94">
        <v>3.7482826728254781</v>
      </c>
      <c r="I4735" s="94">
        <v>3.6248531175848235</v>
      </c>
      <c r="J4735" s="94">
        <v>3.5863727983359324</v>
      </c>
      <c r="K4735" s="94">
        <v>3.5519128451665356</v>
      </c>
      <c r="L4735" s="94">
        <v>3.7879236632167301</v>
      </c>
      <c r="M4735" s="94">
        <v>3.6321590735047402</v>
      </c>
      <c r="N4735" s="94">
        <v>3.4203626663042361</v>
      </c>
      <c r="O4735" s="94">
        <v>3.734649040108375</v>
      </c>
      <c r="P4735" s="94">
        <v>3.8231260925935917</v>
      </c>
      <c r="Q4735" s="94">
        <v>3.4560929426184548</v>
      </c>
      <c r="R4735" s="94">
        <v>3.4099244201601535</v>
      </c>
      <c r="S4735" s="94">
        <v>3.4414890808310119</v>
      </c>
      <c r="T4735" s="94">
        <v>3.1667912836242178</v>
      </c>
      <c r="U4735" s="94">
        <v>2.9757504339933023</v>
      </c>
      <c r="V4735" s="94">
        <v>2.8147717520037805</v>
      </c>
      <c r="W4735" s="94">
        <v>3.0850964389353104</v>
      </c>
      <c r="X4735" s="94">
        <v>2.8808941278575957</v>
      </c>
      <c r="Y4735" s="94">
        <v>2.9211137122251802</v>
      </c>
      <c r="Z4735" s="94">
        <v>2.9171270717865632</v>
      </c>
      <c r="AA4735" s="94">
        <v>2.9944236133555435</v>
      </c>
      <c r="AB4735" s="94">
        <v>2.6693182370598763</v>
      </c>
      <c r="AC4735" s="94">
        <v>2.9835631401514555</v>
      </c>
      <c r="AD4735" s="94">
        <v>3.0960407156861645</v>
      </c>
      <c r="AE4735" s="94">
        <v>2.8989894875326914</v>
      </c>
      <c r="AF4735" s="94">
        <v>2.3186049244277904</v>
      </c>
      <c r="AG4735" s="94">
        <v>2.2654877683864547</v>
      </c>
      <c r="AH4735" s="94">
        <v>2.2259208862582822</v>
      </c>
      <c r="AI4735" s="94">
        <v>2.128417335567546</v>
      </c>
      <c r="AJ4735" s="94">
        <v>2.1388199585223977</v>
      </c>
      <c r="AK4735" s="94">
        <v>1.9562931625686264</v>
      </c>
      <c r="AL4735" s="94">
        <v>1.8008478353525528</v>
      </c>
      <c r="AM4735" s="94">
        <v>1.6803191733914364</v>
      </c>
      <c r="AN4735" s="94">
        <v>1.6694664749181627</v>
      </c>
      <c r="AO4735" s="94">
        <v>1.7139320253791537</v>
      </c>
      <c r="AP4735" s="94">
        <v>1.708389720252119</v>
      </c>
      <c r="AQ4735" s="94">
        <v>1.7371071840848566</v>
      </c>
      <c r="AR4735" s="94">
        <v>1.7933702816252961</v>
      </c>
      <c r="AS4735" s="43">
        <f t="shared" si="126"/>
        <v>48.727851606677753</v>
      </c>
    </row>
    <row r="4736" spans="3:45">
      <c r="C4736" s="34">
        <v>670</v>
      </c>
      <c r="D4736" s="94">
        <v>3.3</v>
      </c>
      <c r="E4736" s="94">
        <v>3.318923988505015</v>
      </c>
      <c r="F4736" s="94">
        <v>3.0849346319112843</v>
      </c>
      <c r="G4736" s="94">
        <v>2.8728163578449757</v>
      </c>
      <c r="H4736" s="94">
        <v>2.5680426129485023</v>
      </c>
      <c r="I4736" s="94">
        <v>2.6629898061846351</v>
      </c>
      <c r="J4736" s="94">
        <v>2.4308949960480222</v>
      </c>
      <c r="K4736" s="94">
        <v>2.9419987132118139</v>
      </c>
      <c r="L4736" s="94">
        <v>3.2118231220830742</v>
      </c>
      <c r="M4736" s="94">
        <v>3.0865020971462056</v>
      </c>
      <c r="N4736" s="94">
        <v>2.8191904407205346</v>
      </c>
      <c r="O4736" s="94">
        <v>2.9195647527169584</v>
      </c>
      <c r="P4736" s="94">
        <v>2.905286483869133</v>
      </c>
      <c r="Q4736" s="94">
        <v>2.6467375827098487</v>
      </c>
      <c r="R4736" s="94">
        <v>2.65366918389967</v>
      </c>
      <c r="S4736" s="94">
        <v>2.312175950369304</v>
      </c>
      <c r="T4736" s="94">
        <v>2.3023307252094685</v>
      </c>
      <c r="U4736" s="94">
        <v>1.9352209807605287</v>
      </c>
      <c r="V4736" s="94">
        <v>1.6803659282405339</v>
      </c>
      <c r="W4736" s="94">
        <v>1.549844618435376</v>
      </c>
      <c r="X4736" s="94">
        <v>1.374278083791227</v>
      </c>
      <c r="Y4736" s="94">
        <v>1.2647263229803736</v>
      </c>
      <c r="Z4736" s="94">
        <v>1.1094551971197977</v>
      </c>
      <c r="AA4736" s="94">
        <v>1.260580086723428</v>
      </c>
      <c r="AB4736" s="94">
        <v>1.2278326612111221</v>
      </c>
      <c r="AC4736" s="94">
        <v>1.2902029226320924</v>
      </c>
      <c r="AD4736" s="94">
        <v>1.2776699250036683</v>
      </c>
      <c r="AE4736" s="94">
        <v>1.2638569086204074</v>
      </c>
      <c r="AF4736" s="94">
        <v>1.152757281168197</v>
      </c>
      <c r="AG4736" s="94">
        <v>1.0749728981019977</v>
      </c>
      <c r="AH4736" s="94">
        <v>1.0375404205571102</v>
      </c>
      <c r="AI4736" s="94">
        <v>1.0389097755265122</v>
      </c>
      <c r="AJ4736" s="94">
        <v>1.1273054927865847</v>
      </c>
      <c r="AK4736" s="94">
        <v>1.0672951158958159</v>
      </c>
      <c r="AL4736" s="94">
        <v>1.0636408324888835</v>
      </c>
      <c r="AM4736" s="94">
        <v>1.0565692362302022</v>
      </c>
      <c r="AN4736" s="94">
        <v>1.0739250611917404</v>
      </c>
      <c r="AO4736" s="94">
        <v>1.2055127015579357</v>
      </c>
      <c r="AP4736" s="94">
        <v>1.172104010068743</v>
      </c>
      <c r="AQ4736" s="94">
        <v>1.0516160762156996</v>
      </c>
      <c r="AR4736" s="94">
        <v>1.0101982698176619</v>
      </c>
      <c r="AS4736" s="43">
        <f t="shared" si="126"/>
        <v>35.834565821701084</v>
      </c>
    </row>
    <row r="4737" spans="3:45">
      <c r="C4737" s="34">
        <v>671</v>
      </c>
      <c r="D4737" s="94">
        <v>3.3</v>
      </c>
      <c r="E4737" s="94">
        <v>3.179310093168378</v>
      </c>
      <c r="F4737" s="94">
        <v>3.724038751171276</v>
      </c>
      <c r="G4737" s="94">
        <v>3.5246650490151477</v>
      </c>
      <c r="H4737" s="94">
        <v>3.149016522530264</v>
      </c>
      <c r="I4737" s="94">
        <v>2.927365163894144</v>
      </c>
      <c r="J4737" s="94">
        <v>3.1581022814992328</v>
      </c>
      <c r="K4737" s="94">
        <v>3.5160619063045937</v>
      </c>
      <c r="L4737" s="94">
        <v>3.6586339349525656</v>
      </c>
      <c r="M4737" s="94">
        <v>3.4694668502131747</v>
      </c>
      <c r="N4737" s="94">
        <v>3.466624829801729</v>
      </c>
      <c r="O4737" s="94">
        <v>3.2249460982087133</v>
      </c>
      <c r="P4737" s="94">
        <v>2.8370330298562028</v>
      </c>
      <c r="Q4737" s="94">
        <v>2.6949980499961219</v>
      </c>
      <c r="R4737" s="94">
        <v>2.6393816732145519</v>
      </c>
      <c r="S4737" s="94">
        <v>2.5338657370747013</v>
      </c>
      <c r="T4737" s="94">
        <v>2.3549785725091126</v>
      </c>
      <c r="U4737" s="94">
        <v>2.1072930068185571</v>
      </c>
      <c r="V4737" s="94">
        <v>2.1233467114441664</v>
      </c>
      <c r="W4737" s="94">
        <v>2.0356262298334027</v>
      </c>
      <c r="X4737" s="94">
        <v>2.2861194495172232</v>
      </c>
      <c r="Y4737" s="94">
        <v>2.1691399714954405</v>
      </c>
      <c r="Z4737" s="94">
        <v>1.8461440093340937</v>
      </c>
      <c r="AA4737" s="94">
        <v>1.6285702964309456</v>
      </c>
      <c r="AB4737" s="94">
        <v>1.5415416553608448</v>
      </c>
      <c r="AC4737" s="94">
        <v>1.7229409952545758</v>
      </c>
      <c r="AD4737" s="94">
        <v>1.728571027041083</v>
      </c>
      <c r="AE4737" s="94">
        <v>1.5885984336722541</v>
      </c>
      <c r="AF4737" s="94">
        <v>1.4524489338120385</v>
      </c>
      <c r="AG4737" s="94">
        <v>1.4776922536468264</v>
      </c>
      <c r="AH4737" s="94">
        <v>1.4891331673072274</v>
      </c>
      <c r="AI4737" s="94">
        <v>1.3973925199218087</v>
      </c>
      <c r="AJ4737" s="94">
        <v>1.4330706086950364</v>
      </c>
      <c r="AK4737" s="94">
        <v>1.4393318322666091</v>
      </c>
      <c r="AL4737" s="94">
        <v>1.3109713795381721</v>
      </c>
      <c r="AM4737" s="94">
        <v>1.4434460250810606</v>
      </c>
      <c r="AN4737" s="94">
        <v>1.4449523580738728</v>
      </c>
      <c r="AO4737" s="94">
        <v>1.3307464490851215</v>
      </c>
      <c r="AP4737" s="94">
        <v>1.3589873298167541</v>
      </c>
      <c r="AQ4737" s="94">
        <v>1.3688437991970708</v>
      </c>
      <c r="AR4737" s="94">
        <v>1.3720823557526434</v>
      </c>
      <c r="AS4737" s="43">
        <f t="shared" si="126"/>
        <v>41.272067810314027</v>
      </c>
    </row>
    <row r="4738" spans="3:45">
      <c r="C4738" s="34">
        <v>672</v>
      </c>
      <c r="D4738" s="94">
        <v>3.3</v>
      </c>
      <c r="E4738" s="94">
        <v>3.4622264412384127</v>
      </c>
      <c r="F4738" s="94">
        <v>3.3139374707951266</v>
      </c>
      <c r="G4738" s="94">
        <v>3.2072006448951913</v>
      </c>
      <c r="H4738" s="94">
        <v>3.0478729494464929</v>
      </c>
      <c r="I4738" s="94">
        <v>3.1480458209774387</v>
      </c>
      <c r="J4738" s="94">
        <v>3.5006149360467256</v>
      </c>
      <c r="K4738" s="94">
        <v>3.3886110346062899</v>
      </c>
      <c r="L4738" s="94">
        <v>3.2557274525624389</v>
      </c>
      <c r="M4738" s="94">
        <v>3.1981985116355531</v>
      </c>
      <c r="N4738" s="94">
        <v>3.1009358559301541</v>
      </c>
      <c r="O4738" s="94">
        <v>2.7912489957506104</v>
      </c>
      <c r="P4738" s="94">
        <v>2.4586158562719116</v>
      </c>
      <c r="Q4738" s="94">
        <v>2.1052709729487558</v>
      </c>
      <c r="R4738" s="94">
        <v>2.0558524531251425</v>
      </c>
      <c r="S4738" s="94">
        <v>2.122265684189943</v>
      </c>
      <c r="T4738" s="94">
        <v>2.2293356621668199</v>
      </c>
      <c r="U4738" s="94">
        <v>2.2004963893455729</v>
      </c>
      <c r="V4738" s="94">
        <v>2.1357479716862646</v>
      </c>
      <c r="W4738" s="94">
        <v>2.0211937272730283</v>
      </c>
      <c r="X4738" s="94">
        <v>1.9446903672171234</v>
      </c>
      <c r="Y4738" s="94">
        <v>1.9124042847344316</v>
      </c>
      <c r="Z4738" s="94">
        <v>1.6751828620832641</v>
      </c>
      <c r="AA4738" s="94">
        <v>1.7089780126086866</v>
      </c>
      <c r="AB4738" s="94">
        <v>1.8098801215397147</v>
      </c>
      <c r="AC4738" s="94">
        <v>1.7511584169043066</v>
      </c>
      <c r="AD4738" s="94">
        <v>1.7917594293399699</v>
      </c>
      <c r="AE4738" s="94">
        <v>1.8874084870731196</v>
      </c>
      <c r="AF4738" s="94">
        <v>1.7815966716312002</v>
      </c>
      <c r="AG4738" s="94">
        <v>1.5487902046122917</v>
      </c>
      <c r="AH4738" s="94">
        <v>1.6007818573619297</v>
      </c>
      <c r="AI4738" s="94">
        <v>1.5931150258553255</v>
      </c>
      <c r="AJ4738" s="94">
        <v>1.3247619983407966</v>
      </c>
      <c r="AK4738" s="94">
        <v>1.2241550062383513</v>
      </c>
      <c r="AL4738" s="94">
        <v>1.2149951916392523</v>
      </c>
      <c r="AM4738" s="94">
        <v>1.2041998501537685</v>
      </c>
      <c r="AN4738" s="94">
        <v>1.1933203503651781</v>
      </c>
      <c r="AO4738" s="94">
        <v>0.98014630006494929</v>
      </c>
      <c r="AP4738" s="94">
        <v>1.0275735375083797</v>
      </c>
      <c r="AQ4738" s="94">
        <v>1.0425868651298591</v>
      </c>
      <c r="AR4738" s="94">
        <v>1.0553840190497348</v>
      </c>
      <c r="AS4738" s="43">
        <f t="shared" si="126"/>
        <v>39.341284284791648</v>
      </c>
    </row>
    <row r="4739" spans="3:45">
      <c r="C4739" s="34">
        <v>673</v>
      </c>
      <c r="D4739" s="94">
        <v>3.3</v>
      </c>
      <c r="E4739" s="94">
        <v>3.0536656503141768</v>
      </c>
      <c r="F4739" s="94">
        <v>2.9200569655422135</v>
      </c>
      <c r="G4739" s="94">
        <v>3.2826660511164674</v>
      </c>
      <c r="H4739" s="94">
        <v>2.9813522608727827</v>
      </c>
      <c r="I4739" s="94">
        <v>2.709701890646433</v>
      </c>
      <c r="J4739" s="94">
        <v>2.6449944023112044</v>
      </c>
      <c r="K4739" s="94">
        <v>2.3876791624577578</v>
      </c>
      <c r="L4739" s="94">
        <v>2.6468353898235324</v>
      </c>
      <c r="M4739" s="94">
        <v>2.6845086406037666</v>
      </c>
      <c r="N4739" s="94">
        <v>2.5867027574603623</v>
      </c>
      <c r="O4739" s="94">
        <v>2.7476520384600178</v>
      </c>
      <c r="P4739" s="94">
        <v>2.5611572008473384</v>
      </c>
      <c r="Q4739" s="94">
        <v>2.6141005571214366</v>
      </c>
      <c r="R4739" s="94">
        <v>2.7442292252463618</v>
      </c>
      <c r="S4739" s="94">
        <v>2.978191141140158</v>
      </c>
      <c r="T4739" s="94">
        <v>2.6288368843317893</v>
      </c>
      <c r="U4739" s="94">
        <v>2.8800643695980841</v>
      </c>
      <c r="V4739" s="94">
        <v>2.6683336316368318</v>
      </c>
      <c r="W4739" s="94">
        <v>2.4275025058376909</v>
      </c>
      <c r="X4739" s="94">
        <v>2.4380482997474808</v>
      </c>
      <c r="Y4739" s="94">
        <v>2.0876074724397142</v>
      </c>
      <c r="Z4739" s="94">
        <v>1.8531269992116863</v>
      </c>
      <c r="AA4739" s="94">
        <v>1.98613439039333</v>
      </c>
      <c r="AB4739" s="94">
        <v>2.007297487408743</v>
      </c>
      <c r="AC4739" s="94">
        <v>1.8664354823895521</v>
      </c>
      <c r="AD4739" s="94">
        <v>1.7838445251641002</v>
      </c>
      <c r="AE4739" s="94">
        <v>1.6971331046496303</v>
      </c>
      <c r="AF4739" s="94">
        <v>1.5949421870803686</v>
      </c>
      <c r="AG4739" s="94">
        <v>1.5845049074685853</v>
      </c>
      <c r="AH4739" s="94">
        <v>1.4574419257537312</v>
      </c>
      <c r="AI4739" s="94">
        <v>1.3315424358047696</v>
      </c>
      <c r="AJ4739" s="94">
        <v>1.1763086523151569</v>
      </c>
      <c r="AK4739" s="94">
        <v>1.180589424793113</v>
      </c>
      <c r="AL4739" s="94">
        <v>1.1549132656102323</v>
      </c>
      <c r="AM4739" s="94">
        <v>1.2261603943285875</v>
      </c>
      <c r="AN4739" s="94">
        <v>1.176928608155636</v>
      </c>
      <c r="AO4739" s="94">
        <v>1.1533782385367504</v>
      </c>
      <c r="AP4739" s="94">
        <v>1.1278266348448918</v>
      </c>
      <c r="AQ4739" s="94">
        <v>1.0136694887267192</v>
      </c>
      <c r="AR4739" s="94">
        <v>0.94405610082489511</v>
      </c>
      <c r="AS4739" s="43">
        <f t="shared" si="126"/>
        <v>38.020138424772689</v>
      </c>
    </row>
    <row r="4740" spans="3:45">
      <c r="C4740" s="34">
        <v>674</v>
      </c>
      <c r="D4740" s="94">
        <v>3.3</v>
      </c>
      <c r="E4740" s="94">
        <v>3.119534153904842</v>
      </c>
      <c r="F4740" s="94">
        <v>2.9870079633401558</v>
      </c>
      <c r="G4740" s="94">
        <v>2.6300584565277894</v>
      </c>
      <c r="H4740" s="94">
        <v>2.7172337982626429</v>
      </c>
      <c r="I4740" s="94">
        <v>2.7911574723975958</v>
      </c>
      <c r="J4740" s="94">
        <v>2.8815495406517977</v>
      </c>
      <c r="K4740" s="94">
        <v>2.5772329351572147</v>
      </c>
      <c r="L4740" s="94">
        <v>2.7709701747260107</v>
      </c>
      <c r="M4740" s="94">
        <v>2.7514562069828727</v>
      </c>
      <c r="N4740" s="94">
        <v>2.6650553762087492</v>
      </c>
      <c r="O4740" s="94">
        <v>2.4484030673922006</v>
      </c>
      <c r="P4740" s="94">
        <v>2.4461000074102759</v>
      </c>
      <c r="Q4740" s="94">
        <v>2.5794017015738997</v>
      </c>
      <c r="R4740" s="94">
        <v>2.2646811956083668</v>
      </c>
      <c r="S4740" s="94">
        <v>2.257804383967553</v>
      </c>
      <c r="T4740" s="94">
        <v>2.051401532999483</v>
      </c>
      <c r="U4740" s="94">
        <v>1.8411493253392217</v>
      </c>
      <c r="V4740" s="94">
        <v>1.8839859227703464</v>
      </c>
      <c r="W4740" s="94">
        <v>1.7607449534584765</v>
      </c>
      <c r="X4740" s="94">
        <v>1.781539567003559</v>
      </c>
      <c r="Y4740" s="94">
        <v>1.6945894998478721</v>
      </c>
      <c r="Z4740" s="94">
        <v>1.6704265137714971</v>
      </c>
      <c r="AA4740" s="94">
        <v>1.6557098445598057</v>
      </c>
      <c r="AB4740" s="94">
        <v>1.5431720332192762</v>
      </c>
      <c r="AC4740" s="94">
        <v>1.3969866036340228</v>
      </c>
      <c r="AD4740" s="94">
        <v>1.2566992193946009</v>
      </c>
      <c r="AE4740" s="94">
        <v>1.1219841046012926</v>
      </c>
      <c r="AF4740" s="94">
        <v>1.0684161658669609</v>
      </c>
      <c r="AG4740" s="94">
        <v>1.2371636235053323</v>
      </c>
      <c r="AH4740" s="94">
        <v>1.0900393330934537</v>
      </c>
      <c r="AI4740" s="94">
        <v>1.1881842484492258</v>
      </c>
      <c r="AJ4740" s="94">
        <v>1.2495090541142282</v>
      </c>
      <c r="AK4740" s="94">
        <v>1.2932380687685088</v>
      </c>
      <c r="AL4740" s="94">
        <v>1.2239357113519913</v>
      </c>
      <c r="AM4740" s="94">
        <v>1.2162632150939565</v>
      </c>
      <c r="AN4740" s="94">
        <v>1.0719453424995089</v>
      </c>
      <c r="AO4740" s="94">
        <v>1.009944837628058</v>
      </c>
      <c r="AP4740" s="94">
        <v>1.017375882703192</v>
      </c>
      <c r="AQ4740" s="94">
        <v>0.87050090286986825</v>
      </c>
      <c r="AR4740" s="94">
        <v>0.74730434368356724</v>
      </c>
      <c r="AS4740" s="43">
        <f t="shared" si="126"/>
        <v>35.072893737431684</v>
      </c>
    </row>
    <row r="4741" spans="3:45">
      <c r="C4741" s="34">
        <v>675</v>
      </c>
      <c r="D4741" s="94">
        <v>3.3</v>
      </c>
      <c r="E4741" s="94">
        <v>3.1682111368019252</v>
      </c>
      <c r="F4741" s="94">
        <v>3.1925831708068455</v>
      </c>
      <c r="G4741" s="94">
        <v>3.2212272844038865</v>
      </c>
      <c r="H4741" s="94">
        <v>3.1784199590154647</v>
      </c>
      <c r="I4741" s="94">
        <v>2.6851325907986334</v>
      </c>
      <c r="J4741" s="94">
        <v>2.3530598604304398</v>
      </c>
      <c r="K4741" s="94">
        <v>2.2079133164720988</v>
      </c>
      <c r="L4741" s="94">
        <v>2.0008010574729069</v>
      </c>
      <c r="M4741" s="94">
        <v>2.0937093268460258</v>
      </c>
      <c r="N4741" s="94">
        <v>2.102959158789016</v>
      </c>
      <c r="O4741" s="94">
        <v>1.9779364715931722</v>
      </c>
      <c r="P4741" s="94">
        <v>2.1209378284952209</v>
      </c>
      <c r="Q4741" s="94">
        <v>2.0350598068011836</v>
      </c>
      <c r="R4741" s="94">
        <v>1.9277208778423087</v>
      </c>
      <c r="S4741" s="94">
        <v>1.9025925054815693</v>
      </c>
      <c r="T4741" s="94">
        <v>1.7365839105985519</v>
      </c>
      <c r="U4741" s="94">
        <v>1.5792127122353867</v>
      </c>
      <c r="V4741" s="94">
        <v>1.4316578732012573</v>
      </c>
      <c r="W4741" s="94">
        <v>1.3212964394820559</v>
      </c>
      <c r="X4741" s="94">
        <v>1.3317206454438335</v>
      </c>
      <c r="Y4741" s="94">
        <v>1.2159662868221497</v>
      </c>
      <c r="Z4741" s="94">
        <v>1.2667313500297228</v>
      </c>
      <c r="AA4741" s="94">
        <v>1.2572287926904855</v>
      </c>
      <c r="AB4741" s="94">
        <v>1.1964973644723222</v>
      </c>
      <c r="AC4741" s="94">
        <v>1.1356835093530766</v>
      </c>
      <c r="AD4741" s="94">
        <v>1.0491614175228823</v>
      </c>
      <c r="AE4741" s="94">
        <v>1.1363727940801986</v>
      </c>
      <c r="AF4741" s="94">
        <v>1.1341855592248358</v>
      </c>
      <c r="AG4741" s="94">
        <v>1.1268550854947101</v>
      </c>
      <c r="AH4741" s="94">
        <v>1.0376624428327956</v>
      </c>
      <c r="AI4741" s="94">
        <v>1.060830889632413</v>
      </c>
      <c r="AJ4741" s="94">
        <v>1.0675110205850187</v>
      </c>
      <c r="AK4741" s="94">
        <v>0.95652169323713154</v>
      </c>
      <c r="AL4741" s="94">
        <v>0.84493835458816546</v>
      </c>
      <c r="AM4741" s="94">
        <v>0.81545787762029698</v>
      </c>
      <c r="AN4741" s="94">
        <v>0.79017219724526122</v>
      </c>
      <c r="AO4741" s="94">
        <v>0.84168379555232886</v>
      </c>
      <c r="AP4741" s="94">
        <v>0.77387412556260904</v>
      </c>
      <c r="AQ4741" s="94">
        <v>0.73648276699946313</v>
      </c>
      <c r="AR4741" s="94">
        <v>0.81335622172854372</v>
      </c>
      <c r="AS4741" s="43">
        <f t="shared" si="126"/>
        <v>32.040396295220347</v>
      </c>
    </row>
    <row r="4742" spans="3:45">
      <c r="C4742" s="34">
        <v>676</v>
      </c>
      <c r="D4742" s="94">
        <v>3.3</v>
      </c>
      <c r="E4742" s="94">
        <v>2.9158905034779679</v>
      </c>
      <c r="F4742" s="94">
        <v>2.8097198792892755</v>
      </c>
      <c r="G4742" s="94">
        <v>2.8267667767151412</v>
      </c>
      <c r="H4742" s="94">
        <v>2.6510989247420724</v>
      </c>
      <c r="I4742" s="94">
        <v>2.4060568416070169</v>
      </c>
      <c r="J4742" s="94">
        <v>2.4070180654536868</v>
      </c>
      <c r="K4742" s="94">
        <v>2.1544442224803761</v>
      </c>
      <c r="L4742" s="94">
        <v>2.0189907377180956</v>
      </c>
      <c r="M4742" s="94">
        <v>1.7414924576230859</v>
      </c>
      <c r="N4742" s="94">
        <v>1.7744995792750671</v>
      </c>
      <c r="O4742" s="94">
        <v>1.8130314686843954</v>
      </c>
      <c r="P4742" s="94">
        <v>1.6477306099556841</v>
      </c>
      <c r="Q4742" s="94">
        <v>1.5805881537136637</v>
      </c>
      <c r="R4742" s="94">
        <v>1.5366599323430241</v>
      </c>
      <c r="S4742" s="94">
        <v>1.4563072238729646</v>
      </c>
      <c r="T4742" s="94">
        <v>1.3345737244839899</v>
      </c>
      <c r="U4742" s="94">
        <v>1.2857704371691878</v>
      </c>
      <c r="V4742" s="94">
        <v>1.2187464670601555</v>
      </c>
      <c r="W4742" s="94">
        <v>1.0697603583333404</v>
      </c>
      <c r="X4742" s="94">
        <v>0.97671903771247026</v>
      </c>
      <c r="Y4742" s="94">
        <v>0.93204993808678949</v>
      </c>
      <c r="Z4742" s="94">
        <v>0.93539593906699858</v>
      </c>
      <c r="AA4742" s="94">
        <v>0.99987366994232152</v>
      </c>
      <c r="AB4742" s="94">
        <v>0.92367575638837918</v>
      </c>
      <c r="AC4742" s="94">
        <v>0.8935449170623615</v>
      </c>
      <c r="AD4742" s="94">
        <v>0.97242622088441755</v>
      </c>
      <c r="AE4742" s="94">
        <v>0.96752892331066698</v>
      </c>
      <c r="AF4742" s="94">
        <v>1.0013652502373855</v>
      </c>
      <c r="AG4742" s="94">
        <v>1.0275706631147168</v>
      </c>
      <c r="AH4742" s="94">
        <v>1.1395782333175803</v>
      </c>
      <c r="AI4742" s="94">
        <v>1.1700831485338699</v>
      </c>
      <c r="AJ4742" s="94">
        <v>1.1840848665341306</v>
      </c>
      <c r="AK4742" s="94">
        <v>1.2016912601170862</v>
      </c>
      <c r="AL4742" s="94">
        <v>1.1389562356213663</v>
      </c>
      <c r="AM4742" s="94">
        <v>1.276618183758333</v>
      </c>
      <c r="AN4742" s="94">
        <v>1.1705041620469607</v>
      </c>
      <c r="AO4742" s="94">
        <v>1.1580888514238272</v>
      </c>
      <c r="AP4742" s="94">
        <v>1.1694464054379616</v>
      </c>
      <c r="AQ4742" s="94">
        <v>1.0800128470885775</v>
      </c>
      <c r="AR4742" s="94">
        <v>1.0656877146751942</v>
      </c>
      <c r="AS4742" s="43">
        <f t="shared" si="126"/>
        <v>28.832061281425194</v>
      </c>
    </row>
    <row r="4743" spans="3:45">
      <c r="C4743" s="34">
        <v>677</v>
      </c>
      <c r="D4743" s="94">
        <v>3.3</v>
      </c>
      <c r="E4743" s="94">
        <v>3.4152610162726735</v>
      </c>
      <c r="F4743" s="94">
        <v>3.4219942443613687</v>
      </c>
      <c r="G4743" s="94">
        <v>3.4204803794543506</v>
      </c>
      <c r="H4743" s="94">
        <v>3.5152486107146701</v>
      </c>
      <c r="I4743" s="94">
        <v>3.4303311845914566</v>
      </c>
      <c r="J4743" s="94">
        <v>3.1289808139974857</v>
      </c>
      <c r="K4743" s="94">
        <v>3.0434029963539331</v>
      </c>
      <c r="L4743" s="94">
        <v>3.0084583753479466</v>
      </c>
      <c r="M4743" s="94">
        <v>2.8899543139544677</v>
      </c>
      <c r="N4743" s="94">
        <v>2.7347309340676977</v>
      </c>
      <c r="O4743" s="94">
        <v>2.6182442383438591</v>
      </c>
      <c r="P4743" s="94">
        <v>2.6941146977356745</v>
      </c>
      <c r="Q4743" s="94">
        <v>2.6962987079083631</v>
      </c>
      <c r="R4743" s="94">
        <v>2.8665568831662522</v>
      </c>
      <c r="S4743" s="94">
        <v>3.0751404211287316</v>
      </c>
      <c r="T4743" s="94">
        <v>2.9673694962183097</v>
      </c>
      <c r="U4743" s="94">
        <v>2.8401573601735755</v>
      </c>
      <c r="V4743" s="94">
        <v>2.7957146778793502</v>
      </c>
      <c r="W4743" s="94">
        <v>2.7648121911115937</v>
      </c>
      <c r="X4743" s="94">
        <v>2.9015569414445386</v>
      </c>
      <c r="Y4743" s="94">
        <v>2.863354210446214</v>
      </c>
      <c r="Z4743" s="94">
        <v>2.8656311950376741</v>
      </c>
      <c r="AA4743" s="94">
        <v>2.6951385977685449</v>
      </c>
      <c r="AB4743" s="94">
        <v>2.6555219907009833</v>
      </c>
      <c r="AC4743" s="94">
        <v>2.3189771661560163</v>
      </c>
      <c r="AD4743" s="94">
        <v>2.4563568828444593</v>
      </c>
      <c r="AE4743" s="94">
        <v>2.3261778308894718</v>
      </c>
      <c r="AF4743" s="94">
        <v>2.2788930365188729</v>
      </c>
      <c r="AG4743" s="94">
        <v>2.1480995145622357</v>
      </c>
      <c r="AH4743" s="94">
        <v>2.1245119991887313</v>
      </c>
      <c r="AI4743" s="94">
        <v>2.1899564272136298</v>
      </c>
      <c r="AJ4743" s="94">
        <v>2.2367931309368374</v>
      </c>
      <c r="AK4743" s="94">
        <v>2.3963781814798879</v>
      </c>
      <c r="AL4743" s="94">
        <v>2.4295068490342571</v>
      </c>
      <c r="AM4743" s="94">
        <v>2.2749749457823807</v>
      </c>
      <c r="AN4743" s="94">
        <v>2.2616942474912767</v>
      </c>
      <c r="AO4743" s="94">
        <v>2.504988668385185</v>
      </c>
      <c r="AP4743" s="94">
        <v>2.4450827148920142</v>
      </c>
      <c r="AQ4743" s="94">
        <v>2.6895024516304344</v>
      </c>
      <c r="AR4743" s="94">
        <v>2.3288032996455539</v>
      </c>
      <c r="AS4743" s="43">
        <f t="shared" si="126"/>
        <v>44.27754272872032</v>
      </c>
    </row>
    <row r="4744" spans="3:45">
      <c r="C4744" s="34">
        <v>678</v>
      </c>
      <c r="D4744" s="94">
        <v>3.3</v>
      </c>
      <c r="E4744" s="94">
        <v>2.8971297656879704</v>
      </c>
      <c r="F4744" s="94">
        <v>2.6289036583648073</v>
      </c>
      <c r="G4744" s="94">
        <v>2.4839052028645621</v>
      </c>
      <c r="H4744" s="94">
        <v>2.5169274179878824</v>
      </c>
      <c r="I4744" s="94">
        <v>2.7342438051834455</v>
      </c>
      <c r="J4744" s="94">
        <v>2.5889069720377194</v>
      </c>
      <c r="K4744" s="94">
        <v>2.6859934078964263</v>
      </c>
      <c r="L4744" s="94">
        <v>2.8748775964414022</v>
      </c>
      <c r="M4744" s="94">
        <v>2.9510986873209757</v>
      </c>
      <c r="N4744" s="94">
        <v>3.2673753078816099</v>
      </c>
      <c r="O4744" s="94">
        <v>3.0935901461785433</v>
      </c>
      <c r="P4744" s="94">
        <v>2.7678622616539053</v>
      </c>
      <c r="Q4744" s="94">
        <v>2.375149409760847</v>
      </c>
      <c r="R4744" s="94">
        <v>2.1965089216501363</v>
      </c>
      <c r="S4744" s="94">
        <v>2.1335253972100854</v>
      </c>
      <c r="T4744" s="94">
        <v>2.3967843865147977</v>
      </c>
      <c r="U4744" s="94">
        <v>2.1540220623608124</v>
      </c>
      <c r="V4744" s="94">
        <v>2.0543013421388681</v>
      </c>
      <c r="W4744" s="94">
        <v>2.1350488082486709</v>
      </c>
      <c r="X4744" s="94">
        <v>2.2185540417797567</v>
      </c>
      <c r="Y4744" s="94">
        <v>2.0666497671443507</v>
      </c>
      <c r="Z4744" s="94">
        <v>2.0903101219758673</v>
      </c>
      <c r="AA4744" s="94">
        <v>2.2587180776133233</v>
      </c>
      <c r="AB4744" s="94">
        <v>2.0836069700988471</v>
      </c>
      <c r="AC4744" s="94">
        <v>1.9328155521469192</v>
      </c>
      <c r="AD4744" s="94">
        <v>1.8781550370250453</v>
      </c>
      <c r="AE4744" s="94">
        <v>2.0692974824999988</v>
      </c>
      <c r="AF4744" s="94">
        <v>2.2476269955974444</v>
      </c>
      <c r="AG4744" s="94">
        <v>2.2383817523613607</v>
      </c>
      <c r="AH4744" s="94">
        <v>2.1859577422677359</v>
      </c>
      <c r="AI4744" s="94">
        <v>1.9268752853902809</v>
      </c>
      <c r="AJ4744" s="94">
        <v>1.7591140306545976</v>
      </c>
      <c r="AK4744" s="94">
        <v>1.7520113259254932</v>
      </c>
      <c r="AL4744" s="94">
        <v>1.7617540245005383</v>
      </c>
      <c r="AM4744" s="94">
        <v>1.7994311508720455</v>
      </c>
      <c r="AN4744" s="94">
        <v>1.8424027390852302</v>
      </c>
      <c r="AO4744" s="94">
        <v>1.5889649554576704</v>
      </c>
      <c r="AP4744" s="94">
        <v>1.6218677911231909</v>
      </c>
      <c r="AQ4744" s="94">
        <v>1.7828881667625718</v>
      </c>
      <c r="AR4744" s="94">
        <v>1.8666257641016148</v>
      </c>
      <c r="AS4744" s="43">
        <f t="shared" si="126"/>
        <v>37.68677311649752</v>
      </c>
    </row>
    <row r="4745" spans="3:45">
      <c r="C4745" s="34">
        <v>679</v>
      </c>
      <c r="D4745" s="94">
        <v>3.3</v>
      </c>
      <c r="E4745" s="94">
        <v>3.3455031119444723</v>
      </c>
      <c r="F4745" s="94">
        <v>3.1557792579366004</v>
      </c>
      <c r="G4745" s="94">
        <v>3.3771247778110505</v>
      </c>
      <c r="H4745" s="94">
        <v>3.6874124878333978</v>
      </c>
      <c r="I4745" s="94">
        <v>3.5508839863750716</v>
      </c>
      <c r="J4745" s="94">
        <v>3.1884116336079669</v>
      </c>
      <c r="K4745" s="94">
        <v>3.6014923143693496</v>
      </c>
      <c r="L4745" s="94">
        <v>3.808081450156942</v>
      </c>
      <c r="M4745" s="94">
        <v>3.929619441510841</v>
      </c>
      <c r="N4745" s="94">
        <v>3.7842266700575573</v>
      </c>
      <c r="O4745" s="94">
        <v>3.9004977466077926</v>
      </c>
      <c r="P4745" s="94">
        <v>4.0792540165273072</v>
      </c>
      <c r="Q4745" s="94">
        <v>3.8619544990497223</v>
      </c>
      <c r="R4745" s="94">
        <v>3.3862962268278389</v>
      </c>
      <c r="S4745" s="94">
        <v>3.4178775162065023</v>
      </c>
      <c r="T4745" s="94">
        <v>3.448158211712673</v>
      </c>
      <c r="U4745" s="94">
        <v>3.5402638006118412</v>
      </c>
      <c r="V4745" s="94">
        <v>3.2082441978771188</v>
      </c>
      <c r="W4745" s="94">
        <v>2.964267442448246</v>
      </c>
      <c r="X4745" s="94">
        <v>2.8104459403428232</v>
      </c>
      <c r="Y4745" s="94">
        <v>2.5222385495431445</v>
      </c>
      <c r="Z4745" s="94">
        <v>2.0023042238436402</v>
      </c>
      <c r="AA4745" s="94">
        <v>1.9141846451199815</v>
      </c>
      <c r="AB4745" s="94">
        <v>1.7845908157242463</v>
      </c>
      <c r="AC4745" s="94">
        <v>1.813553786442365</v>
      </c>
      <c r="AD4745" s="94">
        <v>1.7238443102191032</v>
      </c>
      <c r="AE4745" s="94">
        <v>1.5768284921564208</v>
      </c>
      <c r="AF4745" s="94">
        <v>1.4478861466591786</v>
      </c>
      <c r="AG4745" s="94">
        <v>1.4138332569481693</v>
      </c>
      <c r="AH4745" s="94">
        <v>1.4410995137436795</v>
      </c>
      <c r="AI4745" s="94">
        <v>1.2787218906043913</v>
      </c>
      <c r="AJ4745" s="94">
        <v>1.2083506251065377</v>
      </c>
      <c r="AK4745" s="94">
        <v>1.3296917652698856</v>
      </c>
      <c r="AL4745" s="94">
        <v>1.4773447190959341</v>
      </c>
      <c r="AM4745" s="94">
        <v>1.4371675827521504</v>
      </c>
      <c r="AN4745" s="94">
        <v>1.4181352646754968</v>
      </c>
      <c r="AO4745" s="94">
        <v>1.2473354833673211</v>
      </c>
      <c r="AP4745" s="94">
        <v>1.1845444644783576</v>
      </c>
      <c r="AQ4745" s="94">
        <v>1.0936292613659908</v>
      </c>
      <c r="AR4745" s="94">
        <v>1.1361897554458713</v>
      </c>
      <c r="AS4745" s="43">
        <f t="shared" si="126"/>
        <v>46.129003904901602</v>
      </c>
    </row>
    <row r="4746" spans="3:45">
      <c r="C4746" s="34">
        <v>680</v>
      </c>
      <c r="D4746" s="94">
        <v>3.3</v>
      </c>
      <c r="E4746" s="94">
        <v>3.5337834768963043</v>
      </c>
      <c r="F4746" s="94">
        <v>3.2199431688085478</v>
      </c>
      <c r="G4746" s="94">
        <v>3.4223931923272817</v>
      </c>
      <c r="H4746" s="94">
        <v>3.3054799399414323</v>
      </c>
      <c r="I4746" s="94">
        <v>3.334591270411345</v>
      </c>
      <c r="J4746" s="94">
        <v>3.6429140593362437</v>
      </c>
      <c r="K4746" s="94">
        <v>2.8802324834988728</v>
      </c>
      <c r="L4746" s="94">
        <v>2.5577486059951045</v>
      </c>
      <c r="M4746" s="94">
        <v>2.3933211571671831</v>
      </c>
      <c r="N4746" s="94">
        <v>2.1122013535033761</v>
      </c>
      <c r="O4746" s="94">
        <v>1.9866076312121332</v>
      </c>
      <c r="P4746" s="94">
        <v>1.823519135548884</v>
      </c>
      <c r="Q4746" s="94">
        <v>1.6770674752247718</v>
      </c>
      <c r="R4746" s="94">
        <v>1.6752690241383297</v>
      </c>
      <c r="S4746" s="94">
        <v>1.4682879560771103</v>
      </c>
      <c r="T4746" s="94">
        <v>1.2939344985919101</v>
      </c>
      <c r="U4746" s="94">
        <v>1.3176718957064186</v>
      </c>
      <c r="V4746" s="94">
        <v>1.175490537645097</v>
      </c>
      <c r="W4746" s="94">
        <v>1.1398139276088064</v>
      </c>
      <c r="X4746" s="94">
        <v>1.1987989776919687</v>
      </c>
      <c r="Y4746" s="94">
        <v>1.1513097284175022</v>
      </c>
      <c r="Z4746" s="94">
        <v>1.1752879161536975</v>
      </c>
      <c r="AA4746" s="94">
        <v>1.1557415492715952</v>
      </c>
      <c r="AB4746" s="94">
        <v>1.2005785694271487</v>
      </c>
      <c r="AC4746" s="94">
        <v>1.1080312730359403</v>
      </c>
      <c r="AD4746" s="94">
        <v>1.0550325921969912</v>
      </c>
      <c r="AE4746" s="94">
        <v>1.0640497706694425</v>
      </c>
      <c r="AF4746" s="94">
        <v>0.9233886662661227</v>
      </c>
      <c r="AG4746" s="94">
        <v>0.92311547335110489</v>
      </c>
      <c r="AH4746" s="94">
        <v>0.93027331038569117</v>
      </c>
      <c r="AI4746" s="94">
        <v>0.80075380702258048</v>
      </c>
      <c r="AJ4746" s="94">
        <v>0.76465249693802362</v>
      </c>
      <c r="AK4746" s="94">
        <v>0.75230525334973075</v>
      </c>
      <c r="AL4746" s="94">
        <v>0.68462643501529941</v>
      </c>
      <c r="AM4746" s="94">
        <v>0.58870019301170318</v>
      </c>
      <c r="AN4746" s="94">
        <v>0.61154663741621573</v>
      </c>
      <c r="AO4746" s="94">
        <v>0.6237708054130281</v>
      </c>
      <c r="AP4746" s="94">
        <v>0.60821882242530256</v>
      </c>
      <c r="AQ4746" s="94">
        <v>0.52327548790509815</v>
      </c>
      <c r="AR4746" s="94">
        <v>0.55795540804258692</v>
      </c>
      <c r="AS4746" s="43">
        <f t="shared" si="126"/>
        <v>33.443360049369126</v>
      </c>
    </row>
    <row r="4747" spans="3:45">
      <c r="C4747" s="34">
        <v>681</v>
      </c>
      <c r="D4747" s="94">
        <v>3.3</v>
      </c>
      <c r="E4747" s="94">
        <v>3.0087425495036904</v>
      </c>
      <c r="F4747" s="94">
        <v>2.9971506629093225</v>
      </c>
      <c r="G4747" s="94">
        <v>2.9045834886493731</v>
      </c>
      <c r="H4747" s="94">
        <v>2.8730525685604955</v>
      </c>
      <c r="I4747" s="94">
        <v>2.9092242093636038</v>
      </c>
      <c r="J4747" s="94">
        <v>2.7042443280082229</v>
      </c>
      <c r="K4747" s="94">
        <v>2.8280240736568869</v>
      </c>
      <c r="L4747" s="94">
        <v>2.5842092919827775</v>
      </c>
      <c r="M4747" s="94">
        <v>2.1854657075036332</v>
      </c>
      <c r="N4747" s="94">
        <v>2.2109049887493613</v>
      </c>
      <c r="O4747" s="94">
        <v>2.1529421445026995</v>
      </c>
      <c r="P4747" s="94">
        <v>1.8356010211565283</v>
      </c>
      <c r="Q4747" s="94">
        <v>1.8020300588338891</v>
      </c>
      <c r="R4747" s="94">
        <v>1.5656733552149147</v>
      </c>
      <c r="S4747" s="94">
        <v>1.5864390332953355</v>
      </c>
      <c r="T4747" s="94">
        <v>1.7501617285851621</v>
      </c>
      <c r="U4747" s="94">
        <v>1.4892330355260155</v>
      </c>
      <c r="V4747" s="94">
        <v>1.518358450564619</v>
      </c>
      <c r="W4747" s="94">
        <v>1.504700992417402</v>
      </c>
      <c r="X4747" s="94">
        <v>1.47733994383209</v>
      </c>
      <c r="Y4747" s="94">
        <v>1.5193090058099881</v>
      </c>
      <c r="Z4747" s="94">
        <v>1.3123972409685252</v>
      </c>
      <c r="AA4747" s="94">
        <v>1.3988979593420245</v>
      </c>
      <c r="AB4747" s="94">
        <v>1.2637855819158947</v>
      </c>
      <c r="AC4747" s="94">
        <v>1.2483021665229812</v>
      </c>
      <c r="AD4747" s="94">
        <v>1.0809281429348148</v>
      </c>
      <c r="AE4747" s="94">
        <v>0.98368057486809446</v>
      </c>
      <c r="AF4747" s="94">
        <v>0.99204093423846096</v>
      </c>
      <c r="AG4747" s="94">
        <v>0.90116576096234802</v>
      </c>
      <c r="AH4747" s="94">
        <v>0.95845232509010203</v>
      </c>
      <c r="AI4747" s="94">
        <v>0.95570538758946755</v>
      </c>
      <c r="AJ4747" s="94">
        <v>0.89412622181020684</v>
      </c>
      <c r="AK4747" s="94">
        <v>0.90765818805931275</v>
      </c>
      <c r="AL4747" s="94">
        <v>0.80360016986522964</v>
      </c>
      <c r="AM4747" s="94">
        <v>0.77767744816503237</v>
      </c>
      <c r="AN4747" s="94">
        <v>0.69705397830716742</v>
      </c>
      <c r="AO4747" s="94">
        <v>0.6291840977588613</v>
      </c>
      <c r="AP4747" s="94">
        <v>0.68071806875809782</v>
      </c>
      <c r="AQ4747" s="94">
        <v>0.74028344788661316</v>
      </c>
      <c r="AR4747" s="94">
        <v>0.7245006811840573</v>
      </c>
      <c r="AS4747" s="43">
        <f t="shared" si="126"/>
        <v>32.126289088514255</v>
      </c>
    </row>
    <row r="4748" spans="3:45">
      <c r="C4748" s="34">
        <v>682</v>
      </c>
      <c r="D4748" s="94">
        <v>3.3</v>
      </c>
      <c r="E4748" s="94">
        <v>3.3332365220330362</v>
      </c>
      <c r="F4748" s="94">
        <v>3.362695208292712</v>
      </c>
      <c r="G4748" s="94">
        <v>3.4233939404969473</v>
      </c>
      <c r="H4748" s="94">
        <v>3.3340772742840978</v>
      </c>
      <c r="I4748" s="94">
        <v>3.8275138931175059</v>
      </c>
      <c r="J4748" s="94">
        <v>3.4021588764796182</v>
      </c>
      <c r="K4748" s="94">
        <v>3.2799652424217616</v>
      </c>
      <c r="L4748" s="94">
        <v>3.0526253881023289</v>
      </c>
      <c r="M4748" s="94">
        <v>3.2890815796462896</v>
      </c>
      <c r="N4748" s="94">
        <v>2.7067042176589897</v>
      </c>
      <c r="O4748" s="94">
        <v>2.7765603849588749</v>
      </c>
      <c r="P4748" s="94">
        <v>2.8718312730129258</v>
      </c>
      <c r="Q4748" s="94">
        <v>2.7532873853585582</v>
      </c>
      <c r="R4748" s="94">
        <v>2.810030980457114</v>
      </c>
      <c r="S4748" s="94">
        <v>2.8151934754356303</v>
      </c>
      <c r="T4748" s="94">
        <v>2.685328682151451</v>
      </c>
      <c r="U4748" s="94">
        <v>2.9067850120086747</v>
      </c>
      <c r="V4748" s="94">
        <v>2.9518882184274675</v>
      </c>
      <c r="W4748" s="94">
        <v>2.7776733236653395</v>
      </c>
      <c r="X4748" s="94">
        <v>2.4343631268971562</v>
      </c>
      <c r="Y4748" s="94">
        <v>2.4253198845553667</v>
      </c>
      <c r="Z4748" s="94">
        <v>2.5497928129983087</v>
      </c>
      <c r="AA4748" s="94">
        <v>2.926630475106323</v>
      </c>
      <c r="AB4748" s="94">
        <v>2.475797038107014</v>
      </c>
      <c r="AC4748" s="94">
        <v>2.0769996762665337</v>
      </c>
      <c r="AD4748" s="94">
        <v>2.1122120433783995</v>
      </c>
      <c r="AE4748" s="94">
        <v>1.9607908561439173</v>
      </c>
      <c r="AF4748" s="94">
        <v>1.8812136022383623</v>
      </c>
      <c r="AG4748" s="94">
        <v>1.6864579566761368</v>
      </c>
      <c r="AH4748" s="94">
        <v>1.7537798184460935</v>
      </c>
      <c r="AI4748" s="94">
        <v>1.7798361073289806</v>
      </c>
      <c r="AJ4748" s="94">
        <v>1.8779571245741868</v>
      </c>
      <c r="AK4748" s="94">
        <v>1.9297927842056715</v>
      </c>
      <c r="AL4748" s="94">
        <v>1.6976072742932218</v>
      </c>
      <c r="AM4748" s="94">
        <v>1.705691652844977</v>
      </c>
      <c r="AN4748" s="94">
        <v>1.5947772679474455</v>
      </c>
      <c r="AO4748" s="94">
        <v>1.5621233514125774</v>
      </c>
      <c r="AP4748" s="94">
        <v>1.5667505883222745</v>
      </c>
      <c r="AQ4748" s="94">
        <v>1.5064279437499339</v>
      </c>
      <c r="AR4748" s="94">
        <v>1.5332237994937643</v>
      </c>
      <c r="AS4748" s="43">
        <f t="shared" si="126"/>
        <v>43.401208657435305</v>
      </c>
    </row>
    <row r="4749" spans="3:45">
      <c r="C4749" s="34">
        <v>683</v>
      </c>
      <c r="D4749" s="94">
        <v>3.3</v>
      </c>
      <c r="E4749" s="94">
        <v>3.1545557826183459</v>
      </c>
      <c r="F4749" s="94">
        <v>3.3210342289789567</v>
      </c>
      <c r="G4749" s="94">
        <v>2.9356580416826414</v>
      </c>
      <c r="H4749" s="94">
        <v>3.1100703467442847</v>
      </c>
      <c r="I4749" s="94">
        <v>2.9866057876651375</v>
      </c>
      <c r="J4749" s="94">
        <v>2.641611996722014</v>
      </c>
      <c r="K4749" s="94">
        <v>2.5270015725801103</v>
      </c>
      <c r="L4749" s="94">
        <v>2.6045731228501134</v>
      </c>
      <c r="M4749" s="94">
        <v>3.1123394124703276</v>
      </c>
      <c r="N4749" s="94">
        <v>2.9491597069800028</v>
      </c>
      <c r="O4749" s="94">
        <v>2.839480384953939</v>
      </c>
      <c r="P4749" s="94">
        <v>3.0434178291855645</v>
      </c>
      <c r="Q4749" s="94">
        <v>2.9739544275560026</v>
      </c>
      <c r="R4749" s="94">
        <v>3.1733152919332572</v>
      </c>
      <c r="S4749" s="94">
        <v>3.0840650522086928</v>
      </c>
      <c r="T4749" s="94">
        <v>2.9860996997530704</v>
      </c>
      <c r="U4749" s="94">
        <v>3.0196103621460688</v>
      </c>
      <c r="V4749" s="94">
        <v>2.5933447178804214</v>
      </c>
      <c r="W4749" s="94">
        <v>2.4899638269777311</v>
      </c>
      <c r="X4749" s="94">
        <v>2.4096832764196168</v>
      </c>
      <c r="Y4749" s="94">
        <v>2.5616869535817566</v>
      </c>
      <c r="Z4749" s="94">
        <v>2.127234742258842</v>
      </c>
      <c r="AA4749" s="94">
        <v>2.2830625690527557</v>
      </c>
      <c r="AB4749" s="94">
        <v>2.5064065262116535</v>
      </c>
      <c r="AC4749" s="94">
        <v>2.410685875061092</v>
      </c>
      <c r="AD4749" s="94">
        <v>2.5539428742693628</v>
      </c>
      <c r="AE4749" s="94">
        <v>2.3252542290039444</v>
      </c>
      <c r="AF4749" s="94">
        <v>2.4967250482246732</v>
      </c>
      <c r="AG4749" s="94">
        <v>2.7195039684358151</v>
      </c>
      <c r="AH4749" s="94">
        <v>3.2466494697523318</v>
      </c>
      <c r="AI4749" s="94">
        <v>3.0791591709764869</v>
      </c>
      <c r="AJ4749" s="94">
        <v>3.3240847457045404</v>
      </c>
      <c r="AK4749" s="94">
        <v>3.5112703672868641</v>
      </c>
      <c r="AL4749" s="94">
        <v>3.418745708755754</v>
      </c>
      <c r="AM4749" s="94">
        <v>3.3685542612912376</v>
      </c>
      <c r="AN4749" s="94">
        <v>3.0276217976202293</v>
      </c>
      <c r="AO4749" s="94">
        <v>2.89157377409428</v>
      </c>
      <c r="AP4749" s="94">
        <v>2.9544068522391176</v>
      </c>
      <c r="AQ4749" s="94">
        <v>2.8259595235473007</v>
      </c>
      <c r="AR4749" s="94">
        <v>2.7558319811894929</v>
      </c>
      <c r="AS4749" s="43">
        <f t="shared" si="126"/>
        <v>43.486227520849056</v>
      </c>
    </row>
    <row r="4750" spans="3:45">
      <c r="C4750" s="34">
        <v>684</v>
      </c>
      <c r="D4750" s="94">
        <v>3.3</v>
      </c>
      <c r="E4750" s="94">
        <v>2.9720379047537682</v>
      </c>
      <c r="F4750" s="94">
        <v>2.7955755444975221</v>
      </c>
      <c r="G4750" s="94">
        <v>2.6451747277750006</v>
      </c>
      <c r="H4750" s="94">
        <v>2.6008737415796821</v>
      </c>
      <c r="I4750" s="94">
        <v>2.5281667257772211</v>
      </c>
      <c r="J4750" s="94">
        <v>2.8802242734901307</v>
      </c>
      <c r="K4750" s="94">
        <v>2.7235726408229546</v>
      </c>
      <c r="L4750" s="94">
        <v>2.3981364137023626</v>
      </c>
      <c r="M4750" s="94">
        <v>2.5342405378190844</v>
      </c>
      <c r="N4750" s="94">
        <v>2.3959249657256887</v>
      </c>
      <c r="O4750" s="94">
        <v>2.3482295493499401</v>
      </c>
      <c r="P4750" s="94">
        <v>2.2704305162579299</v>
      </c>
      <c r="Q4750" s="94">
        <v>2.0946744849156462</v>
      </c>
      <c r="R4750" s="94">
        <v>1.7687545600607979</v>
      </c>
      <c r="S4750" s="94">
        <v>1.9267681403995445</v>
      </c>
      <c r="T4750" s="94">
        <v>1.7659028977897206</v>
      </c>
      <c r="U4750" s="94">
        <v>1.6166433168081302</v>
      </c>
      <c r="V4750" s="94">
        <v>1.5413935882595267</v>
      </c>
      <c r="W4750" s="94">
        <v>1.4640071954753713</v>
      </c>
      <c r="X4750" s="94">
        <v>1.4594409733471641</v>
      </c>
      <c r="Y4750" s="94">
        <v>1.5001866499197198</v>
      </c>
      <c r="Z4750" s="94">
        <v>1.4127887395737819</v>
      </c>
      <c r="AA4750" s="94">
        <v>1.3456265758417432</v>
      </c>
      <c r="AB4750" s="94">
        <v>1.5136188768255781</v>
      </c>
      <c r="AC4750" s="94">
        <v>1.5029890239675292</v>
      </c>
      <c r="AD4750" s="94">
        <v>1.4748527776778102</v>
      </c>
      <c r="AE4750" s="94">
        <v>1.4487441096908804</v>
      </c>
      <c r="AF4750" s="94">
        <v>1.4381936730506382</v>
      </c>
      <c r="AG4750" s="94">
        <v>1.3945867171787334</v>
      </c>
      <c r="AH4750" s="94">
        <v>1.4873875408438622</v>
      </c>
      <c r="AI4750" s="94">
        <v>1.5037506826922915</v>
      </c>
      <c r="AJ4750" s="94">
        <v>1.3742083995292989</v>
      </c>
      <c r="AK4750" s="94">
        <v>1.3553004393974599</v>
      </c>
      <c r="AL4750" s="94">
        <v>1.2097206991680001</v>
      </c>
      <c r="AM4750" s="94">
        <v>1.1053839819321651</v>
      </c>
      <c r="AN4750" s="94">
        <v>1.0604991870607228</v>
      </c>
      <c r="AO4750" s="94">
        <v>1.0239902288779212</v>
      </c>
      <c r="AP4750" s="94">
        <v>1.1389198714566444</v>
      </c>
      <c r="AQ4750" s="94">
        <v>1.0903961238810933</v>
      </c>
      <c r="AR4750" s="94">
        <v>1.1023823566244826</v>
      </c>
      <c r="AS4750" s="43">
        <f t="shared" si="126"/>
        <v>33.190649017360094</v>
      </c>
    </row>
    <row r="4751" spans="3:45">
      <c r="C4751" s="34">
        <v>685</v>
      </c>
      <c r="D4751" s="94">
        <v>3.3</v>
      </c>
      <c r="E4751" s="94">
        <v>3.0681845652513391</v>
      </c>
      <c r="F4751" s="94">
        <v>3.0961727658248157</v>
      </c>
      <c r="G4751" s="94">
        <v>2.7668972626308106</v>
      </c>
      <c r="H4751" s="94">
        <v>2.4922398516202393</v>
      </c>
      <c r="I4751" s="94">
        <v>2.3480322154111253</v>
      </c>
      <c r="J4751" s="94">
        <v>2.4455352230344309</v>
      </c>
      <c r="K4751" s="94">
        <v>2.6619610989913784</v>
      </c>
      <c r="L4751" s="94">
        <v>2.50408192050415</v>
      </c>
      <c r="M4751" s="94">
        <v>2.3225257777223369</v>
      </c>
      <c r="N4751" s="94">
        <v>2.4726867358443889</v>
      </c>
      <c r="O4751" s="94">
        <v>2.5670816024256662</v>
      </c>
      <c r="P4751" s="94">
        <v>2.3508610213415628</v>
      </c>
      <c r="Q4751" s="94">
        <v>2.0683723093880579</v>
      </c>
      <c r="R4751" s="94">
        <v>2.0626929976943491</v>
      </c>
      <c r="S4751" s="94">
        <v>2.1162857331737737</v>
      </c>
      <c r="T4751" s="94">
        <v>2.1749421616874844</v>
      </c>
      <c r="U4751" s="94">
        <v>2.1865708092360321</v>
      </c>
      <c r="V4751" s="94">
        <v>2.1805872371427153</v>
      </c>
      <c r="W4751" s="94">
        <v>2.1885334620057302</v>
      </c>
      <c r="X4751" s="94">
        <v>1.8686887692426408</v>
      </c>
      <c r="Y4751" s="94">
        <v>1.869467290077969</v>
      </c>
      <c r="Z4751" s="94">
        <v>1.7530298102457016</v>
      </c>
      <c r="AA4751" s="94">
        <v>1.7332578369050826</v>
      </c>
      <c r="AB4751" s="94">
        <v>1.8906223920703431</v>
      </c>
      <c r="AC4751" s="94">
        <v>1.8069066454001206</v>
      </c>
      <c r="AD4751" s="94">
        <v>1.9214442620740544</v>
      </c>
      <c r="AE4751" s="94">
        <v>1.7754829702502539</v>
      </c>
      <c r="AF4751" s="94">
        <v>1.64381081054273</v>
      </c>
      <c r="AG4751" s="94">
        <v>1.7045094806037102</v>
      </c>
      <c r="AH4751" s="94">
        <v>1.5044901305024232</v>
      </c>
      <c r="AI4751" s="94">
        <v>1.2817750941255777</v>
      </c>
      <c r="AJ4751" s="94">
        <v>1.218860257393835</v>
      </c>
      <c r="AK4751" s="94">
        <v>1.1939166378964081</v>
      </c>
      <c r="AL4751" s="94">
        <v>1.1983233100552335</v>
      </c>
      <c r="AM4751" s="94">
        <v>1.2855711667873244</v>
      </c>
      <c r="AN4751" s="94">
        <v>1.1532085747723066</v>
      </c>
      <c r="AO4751" s="94">
        <v>1.294927795256946</v>
      </c>
      <c r="AP4751" s="94">
        <v>1.2372749973620991</v>
      </c>
      <c r="AQ4751" s="94">
        <v>1.3420447083758467</v>
      </c>
      <c r="AR4751" s="94">
        <v>1.3911420467266453</v>
      </c>
      <c r="AS4751" s="43">
        <f t="shared" si="126"/>
        <v>35.013509194576336</v>
      </c>
    </row>
    <row r="4752" spans="3:45">
      <c r="C4752" s="34">
        <v>686</v>
      </c>
      <c r="D4752" s="94">
        <v>3.3</v>
      </c>
      <c r="E4752" s="94">
        <v>3.3485185266962865</v>
      </c>
      <c r="F4752" s="94">
        <v>3.6199458640894719</v>
      </c>
      <c r="G4752" s="94">
        <v>3.3327244639658016</v>
      </c>
      <c r="H4752" s="94">
        <v>3.1475254746528756</v>
      </c>
      <c r="I4752" s="94">
        <v>2.7891547825771172</v>
      </c>
      <c r="J4752" s="94">
        <v>2.7474372751296934</v>
      </c>
      <c r="K4752" s="94">
        <v>2.5309754805720961</v>
      </c>
      <c r="L4752" s="94">
        <v>2.3789145266563949</v>
      </c>
      <c r="M4752" s="94">
        <v>2.1664819750871671</v>
      </c>
      <c r="N4752" s="94">
        <v>1.8186269774441044</v>
      </c>
      <c r="O4752" s="94">
        <v>1.7917633245164533</v>
      </c>
      <c r="P4752" s="94">
        <v>1.7576382779455655</v>
      </c>
      <c r="Q4752" s="94">
        <v>1.8004862267922987</v>
      </c>
      <c r="R4752" s="94">
        <v>1.7284576984411184</v>
      </c>
      <c r="S4752" s="94">
        <v>1.716712676716077</v>
      </c>
      <c r="T4752" s="94">
        <v>1.7462592097746061</v>
      </c>
      <c r="U4752" s="94">
        <v>1.8075599392733699</v>
      </c>
      <c r="V4752" s="94">
        <v>1.7294369180861471</v>
      </c>
      <c r="W4752" s="94">
        <v>1.7569240191448658</v>
      </c>
      <c r="X4752" s="94">
        <v>1.6312913417149582</v>
      </c>
      <c r="Y4752" s="94">
        <v>1.4607846290764888</v>
      </c>
      <c r="Z4752" s="94">
        <v>1.4065214910951858</v>
      </c>
      <c r="AA4752" s="94">
        <v>1.5601784403860339</v>
      </c>
      <c r="AB4752" s="94">
        <v>1.5446688089993916</v>
      </c>
      <c r="AC4752" s="94">
        <v>1.7918470132583519</v>
      </c>
      <c r="AD4752" s="94">
        <v>1.8016445649419857</v>
      </c>
      <c r="AE4752" s="94">
        <v>2.2868204918698245</v>
      </c>
      <c r="AF4752" s="94">
        <v>2.1615211664827636</v>
      </c>
      <c r="AG4752" s="94">
        <v>2.1371234513283266</v>
      </c>
      <c r="AH4752" s="94">
        <v>2.054750977439312</v>
      </c>
      <c r="AI4752" s="94">
        <v>2.2428929240406412</v>
      </c>
      <c r="AJ4752" s="94">
        <v>1.9244471600536244</v>
      </c>
      <c r="AK4752" s="94">
        <v>1.8583696642952618</v>
      </c>
      <c r="AL4752" s="94">
        <v>1.6508414052260165</v>
      </c>
      <c r="AM4752" s="94">
        <v>1.6946934917023795</v>
      </c>
      <c r="AN4752" s="94">
        <v>1.9006299160302196</v>
      </c>
      <c r="AO4752" s="94">
        <v>1.7383874876220557</v>
      </c>
      <c r="AP4752" s="94">
        <v>1.6311646521796765</v>
      </c>
      <c r="AQ4752" s="94">
        <v>1.6710949430739555</v>
      </c>
      <c r="AR4752" s="94">
        <v>1.7494409962517994</v>
      </c>
      <c r="AS4752" s="43">
        <f t="shared" si="126"/>
        <v>35.536094603777464</v>
      </c>
    </row>
    <row r="4753" spans="3:45">
      <c r="C4753" s="34">
        <v>687</v>
      </c>
      <c r="D4753" s="94">
        <v>3.3</v>
      </c>
      <c r="E4753" s="94">
        <v>2.8629581178616874</v>
      </c>
      <c r="F4753" s="94">
        <v>2.8217731853808052</v>
      </c>
      <c r="G4753" s="94">
        <v>2.8787315650463268</v>
      </c>
      <c r="H4753" s="94">
        <v>2.8158834934883417</v>
      </c>
      <c r="I4753" s="94">
        <v>2.5945660744454249</v>
      </c>
      <c r="J4753" s="94">
        <v>2.5590286989982456</v>
      </c>
      <c r="K4753" s="94">
        <v>2.6108518162716821</v>
      </c>
      <c r="L4753" s="94">
        <v>2.2967734608849524</v>
      </c>
      <c r="M4753" s="94">
        <v>2.1895719499231672</v>
      </c>
      <c r="N4753" s="94">
        <v>2.2076294701186634</v>
      </c>
      <c r="O4753" s="94">
        <v>2.4225763288192321</v>
      </c>
      <c r="P4753" s="94">
        <v>2.4016350024638098</v>
      </c>
      <c r="Q4753" s="94">
        <v>2.3410916677450269</v>
      </c>
      <c r="R4753" s="94">
        <v>2.0484688920023055</v>
      </c>
      <c r="S4753" s="94">
        <v>2.0258285586782354</v>
      </c>
      <c r="T4753" s="94">
        <v>1.9161338623012036</v>
      </c>
      <c r="U4753" s="94">
        <v>1.8713745431793052</v>
      </c>
      <c r="V4753" s="94">
        <v>1.9113337178690737</v>
      </c>
      <c r="W4753" s="94">
        <v>1.8590514923604382</v>
      </c>
      <c r="X4753" s="94">
        <v>1.641578340015067</v>
      </c>
      <c r="Y4753" s="94">
        <v>1.6381829175506089</v>
      </c>
      <c r="Z4753" s="94">
        <v>1.4692484783906574</v>
      </c>
      <c r="AA4753" s="94">
        <v>1.4699938979558491</v>
      </c>
      <c r="AB4753" s="94">
        <v>1.3394568443984785</v>
      </c>
      <c r="AC4753" s="94">
        <v>1.4514441942904788</v>
      </c>
      <c r="AD4753" s="94">
        <v>1.3937894917225062</v>
      </c>
      <c r="AE4753" s="94">
        <v>1.439063465830474</v>
      </c>
      <c r="AF4753" s="94">
        <v>1.3349771946114228</v>
      </c>
      <c r="AG4753" s="94">
        <v>1.2136744063150522</v>
      </c>
      <c r="AH4753" s="94">
        <v>1.2664509668490365</v>
      </c>
      <c r="AI4753" s="94">
        <v>1.3086512073558525</v>
      </c>
      <c r="AJ4753" s="94">
        <v>1.1967175018504275</v>
      </c>
      <c r="AK4753" s="94">
        <v>1.1489645790472096</v>
      </c>
      <c r="AL4753" s="94">
        <v>1.0067052755962038</v>
      </c>
      <c r="AM4753" s="94">
        <v>0.93012885996005323</v>
      </c>
      <c r="AN4753" s="94">
        <v>0.91840564570728744</v>
      </c>
      <c r="AO4753" s="94">
        <v>0.92540366807143348</v>
      </c>
      <c r="AP4753" s="94">
        <v>0.94508182329346191</v>
      </c>
      <c r="AQ4753" s="94">
        <v>0.85771683904918106</v>
      </c>
      <c r="AR4753" s="94">
        <v>0.76822631605955705</v>
      </c>
      <c r="AS4753" s="43">
        <f t="shared" si="126"/>
        <v>33.373732595838142</v>
      </c>
    </row>
    <row r="4754" spans="3:45">
      <c r="C4754" s="34">
        <v>688</v>
      </c>
      <c r="D4754" s="94">
        <v>3.3</v>
      </c>
      <c r="E4754" s="94">
        <v>3.1809340447709347</v>
      </c>
      <c r="F4754" s="94">
        <v>3.1853583131716294</v>
      </c>
      <c r="G4754" s="94">
        <v>3.2185799764739818</v>
      </c>
      <c r="H4754" s="94">
        <v>3.026453345900304</v>
      </c>
      <c r="I4754" s="94">
        <v>3.1138176622825533</v>
      </c>
      <c r="J4754" s="94">
        <v>3.1347941635835448</v>
      </c>
      <c r="K4754" s="94">
        <v>2.9701191510057923</v>
      </c>
      <c r="L4754" s="94">
        <v>2.9565926730516305</v>
      </c>
      <c r="M4754" s="94">
        <v>2.651020819794879</v>
      </c>
      <c r="N4754" s="94">
        <v>2.6889841065004338</v>
      </c>
      <c r="O4754" s="94">
        <v>2.7674112660899635</v>
      </c>
      <c r="P4754" s="94">
        <v>2.4146862467170394</v>
      </c>
      <c r="Q4754" s="94">
        <v>2.5353020744607222</v>
      </c>
      <c r="R4754" s="94">
        <v>2.5288382605116237</v>
      </c>
      <c r="S4754" s="94">
        <v>2.3485054831408068</v>
      </c>
      <c r="T4754" s="94">
        <v>2.2151676659259008</v>
      </c>
      <c r="U4754" s="94">
        <v>2.3452086623366086</v>
      </c>
      <c r="V4754" s="94">
        <v>2.2152950589921847</v>
      </c>
      <c r="W4754" s="94">
        <v>2.3568036076627963</v>
      </c>
      <c r="X4754" s="94">
        <v>2.2534306751377677</v>
      </c>
      <c r="Y4754" s="94">
        <v>2.0416754979364242</v>
      </c>
      <c r="Z4754" s="94">
        <v>1.9368486306058299</v>
      </c>
      <c r="AA4754" s="94">
        <v>2.0494576307964065</v>
      </c>
      <c r="AB4754" s="94">
        <v>2.1145248512492891</v>
      </c>
      <c r="AC4754" s="94">
        <v>2.1013597195570934</v>
      </c>
      <c r="AD4754" s="94">
        <v>1.9265971828825514</v>
      </c>
      <c r="AE4754" s="94">
        <v>1.8699202284722434</v>
      </c>
      <c r="AF4754" s="94">
        <v>1.9115052924754474</v>
      </c>
      <c r="AG4754" s="94">
        <v>1.7969702243151124</v>
      </c>
      <c r="AH4754" s="94">
        <v>1.8751722513498894</v>
      </c>
      <c r="AI4754" s="94">
        <v>2.0997684124324678</v>
      </c>
      <c r="AJ4754" s="94">
        <v>2.0140486666437623</v>
      </c>
      <c r="AK4754" s="94">
        <v>2.031972241038873</v>
      </c>
      <c r="AL4754" s="94">
        <v>1.9054490740642409</v>
      </c>
      <c r="AM4754" s="94">
        <v>1.6237799503600918</v>
      </c>
      <c r="AN4754" s="94">
        <v>1.4621826312451693</v>
      </c>
      <c r="AO4754" s="94">
        <v>1.3535949194465413</v>
      </c>
      <c r="AP4754" s="94">
        <v>1.4085736773416662</v>
      </c>
      <c r="AQ4754" s="94">
        <v>1.3188537211488649</v>
      </c>
      <c r="AR4754" s="94">
        <v>1.2030233844265119</v>
      </c>
      <c r="AS4754" s="43">
        <f t="shared" si="126"/>
        <v>39.483358623560349</v>
      </c>
    </row>
    <row r="4755" spans="3:45">
      <c r="C4755" s="34">
        <v>689</v>
      </c>
      <c r="D4755" s="94">
        <v>3.3</v>
      </c>
      <c r="E4755" s="94">
        <v>3.2989509178256164</v>
      </c>
      <c r="F4755" s="94">
        <v>2.9235207365241012</v>
      </c>
      <c r="G4755" s="94">
        <v>2.9872301983474032</v>
      </c>
      <c r="H4755" s="94">
        <v>2.9425605767741989</v>
      </c>
      <c r="I4755" s="94">
        <v>2.6401039884719735</v>
      </c>
      <c r="J4755" s="94">
        <v>2.6146139911881581</v>
      </c>
      <c r="K4755" s="94">
        <v>2.5677139952810046</v>
      </c>
      <c r="L4755" s="94">
        <v>2.6694877205580894</v>
      </c>
      <c r="M4755" s="94">
        <v>3.0721373916129817</v>
      </c>
      <c r="N4755" s="94">
        <v>2.9829429505990941</v>
      </c>
      <c r="O4755" s="94">
        <v>2.9104905713601017</v>
      </c>
      <c r="P4755" s="94">
        <v>2.7814689143044915</v>
      </c>
      <c r="Q4755" s="94">
        <v>2.7114581137085092</v>
      </c>
      <c r="R4755" s="94">
        <v>2.7016086417362186</v>
      </c>
      <c r="S4755" s="94">
        <v>2.8508812137752968</v>
      </c>
      <c r="T4755" s="94">
        <v>2.9778425588946145</v>
      </c>
      <c r="U4755" s="94">
        <v>3.0363097283051195</v>
      </c>
      <c r="V4755" s="94">
        <v>2.9531811779267021</v>
      </c>
      <c r="W4755" s="94">
        <v>2.6997845349141385</v>
      </c>
      <c r="X4755" s="94">
        <v>2.4091770737402021</v>
      </c>
      <c r="Y4755" s="94">
        <v>2.2943534512409531</v>
      </c>
      <c r="Z4755" s="94">
        <v>2.266447397602283</v>
      </c>
      <c r="AA4755" s="94">
        <v>2.1605149858077346</v>
      </c>
      <c r="AB4755" s="94">
        <v>2.178131103553167</v>
      </c>
      <c r="AC4755" s="94">
        <v>2.0330410542090704</v>
      </c>
      <c r="AD4755" s="94">
        <v>2.1727285844760282</v>
      </c>
      <c r="AE4755" s="94">
        <v>1.9351529364605724</v>
      </c>
      <c r="AF4755" s="94">
        <v>2.2045255499800227</v>
      </c>
      <c r="AG4755" s="94">
        <v>2.3343321926311571</v>
      </c>
      <c r="AH4755" s="94">
        <v>2.3230677169943368</v>
      </c>
      <c r="AI4755" s="94">
        <v>2.1011909053436248</v>
      </c>
      <c r="AJ4755" s="94">
        <v>1.9651279950234524</v>
      </c>
      <c r="AK4755" s="94">
        <v>1.9117206074802291</v>
      </c>
      <c r="AL4755" s="94">
        <v>2.0046901753694946</v>
      </c>
      <c r="AM4755" s="94">
        <v>2.0360684928127748</v>
      </c>
      <c r="AN4755" s="94">
        <v>1.7643835154579559</v>
      </c>
      <c r="AO4755" s="94">
        <v>1.7396606244343857</v>
      </c>
      <c r="AP4755" s="94">
        <v>1.7932774133828213</v>
      </c>
      <c r="AQ4755" s="94">
        <v>1.5353852317479579</v>
      </c>
      <c r="AR4755" s="94">
        <v>1.4112628683470496</v>
      </c>
      <c r="AS4755" s="43">
        <f t="shared" si="126"/>
        <v>40.550471051094732</v>
      </c>
    </row>
    <row r="4756" spans="3:45">
      <c r="C4756" s="34">
        <v>690</v>
      </c>
      <c r="D4756" s="94">
        <v>3.3</v>
      </c>
      <c r="E4756" s="94">
        <v>3.0622933026795081</v>
      </c>
      <c r="F4756" s="94">
        <v>3.3266602641500107</v>
      </c>
      <c r="G4756" s="94">
        <v>2.9563597955028458</v>
      </c>
      <c r="H4756" s="94">
        <v>2.9450224604964519</v>
      </c>
      <c r="I4756" s="94">
        <v>3.1052694550449829</v>
      </c>
      <c r="J4756" s="94">
        <v>2.9552972080984889</v>
      </c>
      <c r="K4756" s="94">
        <v>3.1035079463766864</v>
      </c>
      <c r="L4756" s="94">
        <v>2.9455059543591355</v>
      </c>
      <c r="M4756" s="94">
        <v>3.1916145008584769</v>
      </c>
      <c r="N4756" s="94">
        <v>3.2354455664011721</v>
      </c>
      <c r="O4756" s="94">
        <v>3.2135424690508576</v>
      </c>
      <c r="P4756" s="94">
        <v>3.4410056422497814</v>
      </c>
      <c r="Q4756" s="94">
        <v>3.7335167151252064</v>
      </c>
      <c r="R4756" s="94">
        <v>3.6919370391325814</v>
      </c>
      <c r="S4756" s="94">
        <v>3.6051618125312386</v>
      </c>
      <c r="T4756" s="94">
        <v>3.3653646291987496</v>
      </c>
      <c r="U4756" s="94">
        <v>3.1390263048376945</v>
      </c>
      <c r="V4756" s="94">
        <v>2.8454437960727477</v>
      </c>
      <c r="W4756" s="94">
        <v>2.5346739575545087</v>
      </c>
      <c r="X4756" s="94">
        <v>2.3275882931331169</v>
      </c>
      <c r="Y4756" s="94">
        <v>2.2383326686887934</v>
      </c>
      <c r="Z4756" s="94">
        <v>2.3938562013262867</v>
      </c>
      <c r="AA4756" s="94">
        <v>2.553756368332524</v>
      </c>
      <c r="AB4756" s="94">
        <v>2.2669124659901025</v>
      </c>
      <c r="AC4756" s="94">
        <v>2.1932812203950474</v>
      </c>
      <c r="AD4756" s="94">
        <v>2.4718034755809688</v>
      </c>
      <c r="AE4756" s="94">
        <v>2.1147643923933672</v>
      </c>
      <c r="AF4756" s="94">
        <v>2.0688567236545525</v>
      </c>
      <c r="AG4756" s="94">
        <v>2.0656930434156693</v>
      </c>
      <c r="AH4756" s="94">
        <v>2.3814284383927666</v>
      </c>
      <c r="AI4756" s="94">
        <v>2.3428398560778354</v>
      </c>
      <c r="AJ4756" s="94">
        <v>2.0755012333205176</v>
      </c>
      <c r="AK4756" s="94">
        <v>2.0618288616507625</v>
      </c>
      <c r="AL4756" s="94">
        <v>2.0897896181111717</v>
      </c>
      <c r="AM4756" s="94">
        <v>2.3102325172595086</v>
      </c>
      <c r="AN4756" s="94">
        <v>2.4622827295932046</v>
      </c>
      <c r="AO4756" s="94">
        <v>2.0358621755608812</v>
      </c>
      <c r="AP4756" s="94">
        <v>2.1211612559952462</v>
      </c>
      <c r="AQ4756" s="94">
        <v>2.0528301986181989</v>
      </c>
      <c r="AR4756" s="94">
        <v>1.819795502586856</v>
      </c>
      <c r="AS4756" s="43">
        <f t="shared" si="126"/>
        <v>44.109510107399799</v>
      </c>
    </row>
    <row r="4757" spans="3:45">
      <c r="C4757" s="34">
        <v>691</v>
      </c>
      <c r="D4757" s="94">
        <v>3.3</v>
      </c>
      <c r="E4757" s="94">
        <v>3.1188598597658839</v>
      </c>
      <c r="F4757" s="94">
        <v>3.0090066441644363</v>
      </c>
      <c r="G4757" s="94">
        <v>2.7069606135836275</v>
      </c>
      <c r="H4757" s="94">
        <v>2.4126463902192974</v>
      </c>
      <c r="I4757" s="94">
        <v>2.4448994806717845</v>
      </c>
      <c r="J4757" s="94">
        <v>2.2835804691734491</v>
      </c>
      <c r="K4757" s="94">
        <v>2.4183042533988148</v>
      </c>
      <c r="L4757" s="94">
        <v>2.1046035124789384</v>
      </c>
      <c r="M4757" s="94">
        <v>2.3276218083570943</v>
      </c>
      <c r="N4757" s="94">
        <v>2.1478137838406695</v>
      </c>
      <c r="O4757" s="94">
        <v>2.3256357887946448</v>
      </c>
      <c r="P4757" s="94">
        <v>2.1227831588142907</v>
      </c>
      <c r="Q4757" s="94">
        <v>2.3166296647365296</v>
      </c>
      <c r="R4757" s="94">
        <v>2.3128281003509104</v>
      </c>
      <c r="S4757" s="94">
        <v>2.3517496287952397</v>
      </c>
      <c r="T4757" s="94">
        <v>2.2695951270218599</v>
      </c>
      <c r="U4757" s="94">
        <v>2.2997770863671145</v>
      </c>
      <c r="V4757" s="94">
        <v>2.0157865252464933</v>
      </c>
      <c r="W4757" s="94">
        <v>1.926365813927096</v>
      </c>
      <c r="X4757" s="94">
        <v>1.7116133326469327</v>
      </c>
      <c r="Y4757" s="94">
        <v>1.6998923734178932</v>
      </c>
      <c r="Z4757" s="94">
        <v>1.7829490095920644</v>
      </c>
      <c r="AA4757" s="94">
        <v>1.6715976253224092</v>
      </c>
      <c r="AB4757" s="94">
        <v>1.6496052740812719</v>
      </c>
      <c r="AC4757" s="94">
        <v>1.8913775366975845</v>
      </c>
      <c r="AD4757" s="94">
        <v>2.0827415024535734</v>
      </c>
      <c r="AE4757" s="94">
        <v>1.8799448872791875</v>
      </c>
      <c r="AF4757" s="94">
        <v>1.7859221048019627</v>
      </c>
      <c r="AG4757" s="94">
        <v>1.7923084383760906</v>
      </c>
      <c r="AH4757" s="94">
        <v>1.5897461866241442</v>
      </c>
      <c r="AI4757" s="94">
        <v>1.6236285392335124</v>
      </c>
      <c r="AJ4757" s="94">
        <v>1.6295908202580496</v>
      </c>
      <c r="AK4757" s="94">
        <v>1.7051953806220681</v>
      </c>
      <c r="AL4757" s="94">
        <v>1.521477402276</v>
      </c>
      <c r="AM4757" s="94">
        <v>1.4282111770194676</v>
      </c>
      <c r="AN4757" s="94">
        <v>1.4705286873316943</v>
      </c>
      <c r="AO4757" s="94">
        <v>1.4101289207094678</v>
      </c>
      <c r="AP4757" s="94">
        <v>1.3391523560463485</v>
      </c>
      <c r="AQ4757" s="94">
        <v>1.2392402422647846</v>
      </c>
      <c r="AR4757" s="94">
        <v>1.2387345633807241</v>
      </c>
      <c r="AS4757" s="43">
        <f t="shared" si="126"/>
        <v>34.546613668644234</v>
      </c>
    </row>
    <row r="4758" spans="3:45">
      <c r="C4758" s="34">
        <v>692</v>
      </c>
      <c r="D4758" s="94">
        <v>3.3</v>
      </c>
      <c r="E4758" s="94">
        <v>3.2484746156428956</v>
      </c>
      <c r="F4758" s="94">
        <v>2.9495276862151334</v>
      </c>
      <c r="G4758" s="94">
        <v>2.6252882625651939</v>
      </c>
      <c r="H4758" s="94">
        <v>2.5387763867049609</v>
      </c>
      <c r="I4758" s="94">
        <v>2.5530758069046566</v>
      </c>
      <c r="J4758" s="94">
        <v>2.6695849414553958</v>
      </c>
      <c r="K4758" s="94">
        <v>2.6944841157571648</v>
      </c>
      <c r="L4758" s="94">
        <v>2.404851094181963</v>
      </c>
      <c r="M4758" s="94">
        <v>2.2312155100129432</v>
      </c>
      <c r="N4758" s="94">
        <v>2.3603391153040727</v>
      </c>
      <c r="O4758" s="94">
        <v>2.3254057247888125</v>
      </c>
      <c r="P4758" s="94">
        <v>2.2887353220873843</v>
      </c>
      <c r="Q4758" s="94">
        <v>2.1800261373911818</v>
      </c>
      <c r="R4758" s="94">
        <v>1.999355119802587</v>
      </c>
      <c r="S4758" s="94">
        <v>1.9187995548195766</v>
      </c>
      <c r="T4758" s="94">
        <v>1.8420400469740039</v>
      </c>
      <c r="U4758" s="94">
        <v>1.722818745442426</v>
      </c>
      <c r="V4758" s="94">
        <v>1.4255498481444682</v>
      </c>
      <c r="W4758" s="94">
        <v>1.4924961614509846</v>
      </c>
      <c r="X4758" s="94">
        <v>1.3542998498644301</v>
      </c>
      <c r="Y4758" s="94">
        <v>1.419628463528412</v>
      </c>
      <c r="Z4758" s="94">
        <v>1.2949125211611558</v>
      </c>
      <c r="AA4758" s="94">
        <v>1.1974922270244843</v>
      </c>
      <c r="AB4758" s="94">
        <v>1.2479722680182321</v>
      </c>
      <c r="AC4758" s="94">
        <v>1.1395840246320894</v>
      </c>
      <c r="AD4758" s="94">
        <v>1.0991734694477915</v>
      </c>
      <c r="AE4758" s="94">
        <v>1.0077650443906978</v>
      </c>
      <c r="AF4758" s="94">
        <v>1.0636681708461395</v>
      </c>
      <c r="AG4758" s="94">
        <v>1.121154670996463</v>
      </c>
      <c r="AH4758" s="94">
        <v>1.1462092923994271</v>
      </c>
      <c r="AI4758" s="94">
        <v>1.103439124060775</v>
      </c>
      <c r="AJ4758" s="94">
        <v>1.0303745363417507</v>
      </c>
      <c r="AK4758" s="94">
        <v>1.0207489652348425</v>
      </c>
      <c r="AL4758" s="94">
        <v>0.97796169208042305</v>
      </c>
      <c r="AM4758" s="94">
        <v>0.97220547818468028</v>
      </c>
      <c r="AN4758" s="94">
        <v>0.95662517131685443</v>
      </c>
      <c r="AO4758" s="94">
        <v>0.93485396554397182</v>
      </c>
      <c r="AP4758" s="94">
        <v>1.0048707606490659</v>
      </c>
      <c r="AQ4758" s="94">
        <v>1.0812003849580021</v>
      </c>
      <c r="AR4758" s="94">
        <v>0.9065510112534928</v>
      </c>
      <c r="AS4758" s="43">
        <f t="shared" si="126"/>
        <v>32.508051003919292</v>
      </c>
    </row>
    <row r="4759" spans="3:45">
      <c r="C4759" s="34">
        <v>693</v>
      </c>
      <c r="D4759" s="94">
        <v>3.3</v>
      </c>
      <c r="E4759" s="94">
        <v>3.2560154294278676</v>
      </c>
      <c r="F4759" s="94">
        <v>3.0397068676607844</v>
      </c>
      <c r="G4759" s="94">
        <v>2.9008082259409793</v>
      </c>
      <c r="H4759" s="94">
        <v>2.8715450208953519</v>
      </c>
      <c r="I4759" s="94">
        <v>3.147062861307627</v>
      </c>
      <c r="J4759" s="94">
        <v>3.0692487020587587</v>
      </c>
      <c r="K4759" s="94">
        <v>3.1823811599265253</v>
      </c>
      <c r="L4759" s="94">
        <v>3.2441364483285078</v>
      </c>
      <c r="M4759" s="94">
        <v>2.8952729557200367</v>
      </c>
      <c r="N4759" s="94">
        <v>3.0501334237132545</v>
      </c>
      <c r="O4759" s="94">
        <v>2.7163090942178463</v>
      </c>
      <c r="P4759" s="94">
        <v>2.6860898784188048</v>
      </c>
      <c r="Q4759" s="94">
        <v>2.6496154474733018</v>
      </c>
      <c r="R4759" s="94">
        <v>2.5294731888851079</v>
      </c>
      <c r="S4759" s="94">
        <v>2.2269156179525931</v>
      </c>
      <c r="T4759" s="94">
        <v>2.3369568397374771</v>
      </c>
      <c r="U4759" s="94">
        <v>2.4390143755218334</v>
      </c>
      <c r="V4759" s="94">
        <v>2.5308815076574707</v>
      </c>
      <c r="W4759" s="94">
        <v>2.3546362345856258</v>
      </c>
      <c r="X4759" s="94">
        <v>2.1313162745350955</v>
      </c>
      <c r="Y4759" s="94">
        <v>1.9653047537120596</v>
      </c>
      <c r="Z4759" s="94">
        <v>1.8700338019834799</v>
      </c>
      <c r="AA4759" s="94">
        <v>1.9098366870347494</v>
      </c>
      <c r="AB4759" s="94">
        <v>1.9936338812868515</v>
      </c>
      <c r="AC4759" s="94">
        <v>2.0206880324773531</v>
      </c>
      <c r="AD4759" s="94">
        <v>1.9509026609192817</v>
      </c>
      <c r="AE4759" s="94">
        <v>1.7421248393148618</v>
      </c>
      <c r="AF4759" s="94">
        <v>1.7233998870028746</v>
      </c>
      <c r="AG4759" s="94">
        <v>1.6823152472367087</v>
      </c>
      <c r="AH4759" s="94">
        <v>1.701687985451112</v>
      </c>
      <c r="AI4759" s="94">
        <v>1.7315316309653195</v>
      </c>
      <c r="AJ4759" s="94">
        <v>1.8065961360529172</v>
      </c>
      <c r="AK4759" s="94">
        <v>1.7104985644948707</v>
      </c>
      <c r="AL4759" s="94">
        <v>1.6768943846588211</v>
      </c>
      <c r="AM4759" s="94">
        <v>1.5781674787862767</v>
      </c>
      <c r="AN4759" s="94">
        <v>1.4670073399516612</v>
      </c>
      <c r="AO4759" s="94">
        <v>1.4451877862170506</v>
      </c>
      <c r="AP4759" s="94">
        <v>1.4335569196260955</v>
      </c>
      <c r="AQ4759" s="94">
        <v>1.2759582917388439</v>
      </c>
      <c r="AR4759" s="94">
        <v>1.278244540396577</v>
      </c>
      <c r="AS4759" s="43">
        <f t="shared" si="126"/>
        <v>39.550244749532446</v>
      </c>
    </row>
    <row r="4760" spans="3:45">
      <c r="C4760" s="34">
        <v>694</v>
      </c>
      <c r="D4760" s="94">
        <v>3.3</v>
      </c>
      <c r="E4760" s="94">
        <v>3.4429373945666768</v>
      </c>
      <c r="F4760" s="94">
        <v>3.1298628561608317</v>
      </c>
      <c r="G4760" s="94">
        <v>2.859283783301874</v>
      </c>
      <c r="H4760" s="94">
        <v>3.2215145129717171</v>
      </c>
      <c r="I4760" s="94">
        <v>3.2525214949426733</v>
      </c>
      <c r="J4760" s="94">
        <v>3.1940408219752605</v>
      </c>
      <c r="K4760" s="94">
        <v>3.280896511260436</v>
      </c>
      <c r="L4760" s="94">
        <v>3.1617064765850906</v>
      </c>
      <c r="M4760" s="94">
        <v>3.2817927601616463</v>
      </c>
      <c r="N4760" s="94">
        <v>3.0716616346214725</v>
      </c>
      <c r="O4760" s="94">
        <v>3.011384559069334</v>
      </c>
      <c r="P4760" s="94">
        <v>3.1657169248413175</v>
      </c>
      <c r="Q4760" s="94">
        <v>2.7510394957481705</v>
      </c>
      <c r="R4760" s="94">
        <v>2.495813588448867</v>
      </c>
      <c r="S4760" s="94">
        <v>2.4741099613151794</v>
      </c>
      <c r="T4760" s="94">
        <v>2.3573293011684009</v>
      </c>
      <c r="U4760" s="94">
        <v>2.60903681253173</v>
      </c>
      <c r="V4760" s="94">
        <v>2.5173005758442075</v>
      </c>
      <c r="W4760" s="94">
        <v>2.2435587025484454</v>
      </c>
      <c r="X4760" s="94">
        <v>2.1220992257154441</v>
      </c>
      <c r="Y4760" s="94">
        <v>2.2248523244708904</v>
      </c>
      <c r="Z4760" s="94">
        <v>2.693933051279124</v>
      </c>
      <c r="AA4760" s="94">
        <v>2.7051986440105065</v>
      </c>
      <c r="AB4760" s="94">
        <v>2.7112692293441243</v>
      </c>
      <c r="AC4760" s="94">
        <v>2.6857252350588885</v>
      </c>
      <c r="AD4760" s="94">
        <v>2.991484927162225</v>
      </c>
      <c r="AE4760" s="94">
        <v>2.8584641060098215</v>
      </c>
      <c r="AF4760" s="94">
        <v>2.6665368618494321</v>
      </c>
      <c r="AG4760" s="94">
        <v>2.4592408748117203</v>
      </c>
      <c r="AH4760" s="94">
        <v>2.0729225999982805</v>
      </c>
      <c r="AI4760" s="94">
        <v>2.1809206770386158</v>
      </c>
      <c r="AJ4760" s="94">
        <v>1.9077317720494948</v>
      </c>
      <c r="AK4760" s="94">
        <v>1.941611137562645</v>
      </c>
      <c r="AL4760" s="94">
        <v>1.9084712232645034</v>
      </c>
      <c r="AM4760" s="94">
        <v>1.7306229542528735</v>
      </c>
      <c r="AN4760" s="94">
        <v>1.7010603490845284</v>
      </c>
      <c r="AO4760" s="94">
        <v>1.6676327825005359</v>
      </c>
      <c r="AP4760" s="94">
        <v>1.5352207031304075</v>
      </c>
      <c r="AQ4760" s="94">
        <v>1.4440796554802988</v>
      </c>
      <c r="AR4760" s="94">
        <v>1.4874278396908085</v>
      </c>
      <c r="AS4760" s="43">
        <f t="shared" si="126"/>
        <v>42.747116450104009</v>
      </c>
    </row>
    <row r="4761" spans="3:45">
      <c r="C4761" s="34">
        <v>695</v>
      </c>
      <c r="D4761" s="94">
        <v>3.3</v>
      </c>
      <c r="E4761" s="94">
        <v>3.3715752925274391</v>
      </c>
      <c r="F4761" s="94">
        <v>3.109764463567807</v>
      </c>
      <c r="G4761" s="94">
        <v>3.1686055980596932</v>
      </c>
      <c r="H4761" s="94">
        <v>3.271629631881531</v>
      </c>
      <c r="I4761" s="94">
        <v>3.1436148317951371</v>
      </c>
      <c r="J4761" s="94">
        <v>3.0440488829912695</v>
      </c>
      <c r="K4761" s="94">
        <v>3.0547466582639986</v>
      </c>
      <c r="L4761" s="94">
        <v>3.1842382718517457</v>
      </c>
      <c r="M4761" s="94">
        <v>2.9552947355334349</v>
      </c>
      <c r="N4761" s="94">
        <v>2.9552680948751591</v>
      </c>
      <c r="O4761" s="94">
        <v>2.6895208881888721</v>
      </c>
      <c r="P4761" s="94">
        <v>2.506026772772751</v>
      </c>
      <c r="Q4761" s="94">
        <v>2.2468941657788704</v>
      </c>
      <c r="R4761" s="94">
        <v>2.39434778179228</v>
      </c>
      <c r="S4761" s="94">
        <v>2.5653965975543827</v>
      </c>
      <c r="T4761" s="94">
        <v>2.5032952639192754</v>
      </c>
      <c r="U4761" s="94">
        <v>2.333733400697787</v>
      </c>
      <c r="V4761" s="94">
        <v>2.0911933310442641</v>
      </c>
      <c r="W4761" s="94">
        <v>1.9489782081741152</v>
      </c>
      <c r="X4761" s="94">
        <v>1.9381338362268614</v>
      </c>
      <c r="Y4761" s="94">
        <v>2.055687986490498</v>
      </c>
      <c r="Z4761" s="94">
        <v>1.9654764062696224</v>
      </c>
      <c r="AA4761" s="94">
        <v>1.9279510998907317</v>
      </c>
      <c r="AB4761" s="94">
        <v>1.9336176326490588</v>
      </c>
      <c r="AC4761" s="94">
        <v>2.0474883195314129</v>
      </c>
      <c r="AD4761" s="94">
        <v>1.8886893469134571</v>
      </c>
      <c r="AE4761" s="94">
        <v>1.8451161237764604</v>
      </c>
      <c r="AF4761" s="94">
        <v>1.6669138451095489</v>
      </c>
      <c r="AG4761" s="94">
        <v>1.5640014733857766</v>
      </c>
      <c r="AH4761" s="94">
        <v>1.5263573390261134</v>
      </c>
      <c r="AI4761" s="94">
        <v>1.3725687460695155</v>
      </c>
      <c r="AJ4761" s="94">
        <v>1.2608769341891473</v>
      </c>
      <c r="AK4761" s="94">
        <v>1.3204273039435936</v>
      </c>
      <c r="AL4761" s="94">
        <v>1.3252407289341088</v>
      </c>
      <c r="AM4761" s="94">
        <v>1.4254783867235883</v>
      </c>
      <c r="AN4761" s="94">
        <v>1.2274411746311775</v>
      </c>
      <c r="AO4761" s="94">
        <v>1.1910925081938524</v>
      </c>
      <c r="AP4761" s="94">
        <v>1.1149286573193813</v>
      </c>
      <c r="AQ4761" s="94">
        <v>1.0884781268419197</v>
      </c>
      <c r="AR4761" s="94">
        <v>1.071016413653435</v>
      </c>
      <c r="AS4761" s="43">
        <f t="shared" si="126"/>
        <v>39.203808852456945</v>
      </c>
    </row>
    <row r="4762" spans="3:45">
      <c r="C4762" s="34">
        <v>696</v>
      </c>
      <c r="D4762" s="94">
        <v>3.3</v>
      </c>
      <c r="E4762" s="94">
        <v>3.1848267171458899</v>
      </c>
      <c r="F4762" s="94">
        <v>3.3128103990626929</v>
      </c>
      <c r="G4762" s="94">
        <v>3.0921845022895669</v>
      </c>
      <c r="H4762" s="94">
        <v>3.4169079216742206</v>
      </c>
      <c r="I4762" s="94">
        <v>3.7541710665921459</v>
      </c>
      <c r="J4762" s="94">
        <v>3.78232760958644</v>
      </c>
      <c r="K4762" s="94">
        <v>3.3504120855948138</v>
      </c>
      <c r="L4762" s="94">
        <v>2.9824990014765622</v>
      </c>
      <c r="M4762" s="94">
        <v>3.1311345676471403</v>
      </c>
      <c r="N4762" s="94">
        <v>2.9960385019185027</v>
      </c>
      <c r="O4762" s="94">
        <v>2.6919436885131698</v>
      </c>
      <c r="P4762" s="94">
        <v>2.9484291970539824</v>
      </c>
      <c r="Q4762" s="94">
        <v>3.0743149385616722</v>
      </c>
      <c r="R4762" s="94">
        <v>3.2283121118317215</v>
      </c>
      <c r="S4762" s="94">
        <v>3.3280094546159629</v>
      </c>
      <c r="T4762" s="94">
        <v>3.4248920855576195</v>
      </c>
      <c r="U4762" s="94">
        <v>3.0470908028018409</v>
      </c>
      <c r="V4762" s="94">
        <v>2.7737616323647267</v>
      </c>
      <c r="W4762" s="94">
        <v>2.6921917488031926</v>
      </c>
      <c r="X4762" s="94">
        <v>2.9174026467098146</v>
      </c>
      <c r="Y4762" s="94">
        <v>2.9679293043224959</v>
      </c>
      <c r="Z4762" s="94">
        <v>3.0184165823173323</v>
      </c>
      <c r="AA4762" s="94">
        <v>3.4191367000550112</v>
      </c>
      <c r="AB4762" s="94">
        <v>2.9643062998260308</v>
      </c>
      <c r="AC4762" s="94">
        <v>3.0095373649630033</v>
      </c>
      <c r="AD4762" s="94">
        <v>2.7519250740029468</v>
      </c>
      <c r="AE4762" s="94">
        <v>2.6701200476937221</v>
      </c>
      <c r="AF4762" s="94">
        <v>2.7651861526614523</v>
      </c>
      <c r="AG4762" s="94">
        <v>2.9008253716394048</v>
      </c>
      <c r="AH4762" s="94">
        <v>2.8647828351334659</v>
      </c>
      <c r="AI4762" s="94">
        <v>3.2853893334904072</v>
      </c>
      <c r="AJ4762" s="94">
        <v>3.1198629344901887</v>
      </c>
      <c r="AK4762" s="94">
        <v>2.9112735125670768</v>
      </c>
      <c r="AL4762" s="94">
        <v>3.2372227694032212</v>
      </c>
      <c r="AM4762" s="94">
        <v>2.9560407367129318</v>
      </c>
      <c r="AN4762" s="94">
        <v>3.0721330801618012</v>
      </c>
      <c r="AO4762" s="94">
        <v>2.9207857386948426</v>
      </c>
      <c r="AP4762" s="94">
        <v>2.9610478676583378</v>
      </c>
      <c r="AQ4762" s="94">
        <v>2.7722026738445336</v>
      </c>
      <c r="AR4762" s="94">
        <v>2.886259999206549</v>
      </c>
      <c r="AS4762" s="43">
        <f t="shared" si="126"/>
        <v>47.233856398536055</v>
      </c>
    </row>
    <row r="4763" spans="3:45">
      <c r="C4763" s="34">
        <v>697</v>
      </c>
      <c r="D4763" s="94">
        <v>3.3</v>
      </c>
      <c r="E4763" s="94">
        <v>3.3356802976556486</v>
      </c>
      <c r="F4763" s="94">
        <v>3.2693566313495421</v>
      </c>
      <c r="G4763" s="94">
        <v>2.9607284629165314</v>
      </c>
      <c r="H4763" s="94">
        <v>2.9455454743121092</v>
      </c>
      <c r="I4763" s="94">
        <v>2.6886227517385244</v>
      </c>
      <c r="J4763" s="94">
        <v>2.8093658044515819</v>
      </c>
      <c r="K4763" s="94">
        <v>2.652333704726082</v>
      </c>
      <c r="L4763" s="94">
        <v>2.4752817080082763</v>
      </c>
      <c r="M4763" s="94">
        <v>2.57895043011345</v>
      </c>
      <c r="N4763" s="94">
        <v>2.8008142610778277</v>
      </c>
      <c r="O4763" s="94">
        <v>2.5356002031382245</v>
      </c>
      <c r="P4763" s="94">
        <v>2.3561617593005879</v>
      </c>
      <c r="Q4763" s="94">
        <v>2.0860250399267724</v>
      </c>
      <c r="R4763" s="94">
        <v>2.0309930503883491</v>
      </c>
      <c r="S4763" s="94">
        <v>2.059450172692967</v>
      </c>
      <c r="T4763" s="94">
        <v>1.9373471325431351</v>
      </c>
      <c r="U4763" s="94">
        <v>1.9108560936859169</v>
      </c>
      <c r="V4763" s="94">
        <v>1.7542029519750211</v>
      </c>
      <c r="W4763" s="94">
        <v>1.7032196277584626</v>
      </c>
      <c r="X4763" s="94">
        <v>1.4665771929688824</v>
      </c>
      <c r="Y4763" s="94">
        <v>1.5921030966985448</v>
      </c>
      <c r="Z4763" s="94">
        <v>1.4660628643617517</v>
      </c>
      <c r="AA4763" s="94">
        <v>1.553971631040663</v>
      </c>
      <c r="AB4763" s="94">
        <v>1.6627299702041562</v>
      </c>
      <c r="AC4763" s="94">
        <v>1.6820746948804255</v>
      </c>
      <c r="AD4763" s="94">
        <v>1.7145312033288767</v>
      </c>
      <c r="AE4763" s="94">
        <v>1.7011049763326962</v>
      </c>
      <c r="AF4763" s="94">
        <v>1.5013457055716177</v>
      </c>
      <c r="AG4763" s="94">
        <v>1.3784120923399679</v>
      </c>
      <c r="AH4763" s="94">
        <v>1.369494127673331</v>
      </c>
      <c r="AI4763" s="94">
        <v>1.3342990688085703</v>
      </c>
      <c r="AJ4763" s="94">
        <v>1.2637262023169513</v>
      </c>
      <c r="AK4763" s="94">
        <v>1.0951459727451334</v>
      </c>
      <c r="AL4763" s="94">
        <v>1.1734168953296065</v>
      </c>
      <c r="AM4763" s="94">
        <v>1.2103280934265548</v>
      </c>
      <c r="AN4763" s="94">
        <v>1.167636437414993</v>
      </c>
      <c r="AO4763" s="94">
        <v>1.1563719095836782</v>
      </c>
      <c r="AP4763" s="94">
        <v>1.0372309788347183</v>
      </c>
      <c r="AQ4763" s="94">
        <v>1.0423929075916973</v>
      </c>
      <c r="AR4763" s="94">
        <v>0.93402584194341254</v>
      </c>
      <c r="AS4763" s="43">
        <f t="shared" si="126"/>
        <v>35.489349635702297</v>
      </c>
    </row>
    <row r="4764" spans="3:45">
      <c r="C4764" s="34">
        <v>698</v>
      </c>
      <c r="D4764" s="94">
        <v>3.3</v>
      </c>
      <c r="E4764" s="94">
        <v>3.5699652743906709</v>
      </c>
      <c r="F4764" s="94">
        <v>3.201754858265176</v>
      </c>
      <c r="G4764" s="94">
        <v>3.2028619596703418</v>
      </c>
      <c r="H4764" s="94">
        <v>3.1520094903266087</v>
      </c>
      <c r="I4764" s="94">
        <v>3.1764065217255184</v>
      </c>
      <c r="J4764" s="94">
        <v>3.0120785445491434</v>
      </c>
      <c r="K4764" s="94">
        <v>3.1200458835058518</v>
      </c>
      <c r="L4764" s="94">
        <v>3.2575510667382899</v>
      </c>
      <c r="M4764" s="94">
        <v>3.1888103499905429</v>
      </c>
      <c r="N4764" s="94">
        <v>3.5892009118395212</v>
      </c>
      <c r="O4764" s="94">
        <v>3.1708307025595226</v>
      </c>
      <c r="P4764" s="94">
        <v>3.2424356633065687</v>
      </c>
      <c r="Q4764" s="94">
        <v>3.4465534642629048</v>
      </c>
      <c r="R4764" s="94">
        <v>3.7379916537906825</v>
      </c>
      <c r="S4764" s="94">
        <v>3.7612113042142696</v>
      </c>
      <c r="T4764" s="94">
        <v>4.0231531635129931</v>
      </c>
      <c r="U4764" s="94">
        <v>4.3932227816351492</v>
      </c>
      <c r="V4764" s="94">
        <v>4.1810795533744205</v>
      </c>
      <c r="W4764" s="94">
        <v>3.9145567420794118</v>
      </c>
      <c r="X4764" s="94">
        <v>4.0309813303222679</v>
      </c>
      <c r="Y4764" s="94">
        <v>4.3807719751637659</v>
      </c>
      <c r="Z4764" s="94">
        <v>3.9780517751627853</v>
      </c>
      <c r="AA4764" s="94">
        <v>3.7471044033182377</v>
      </c>
      <c r="AB4764" s="94">
        <v>3.7076118314233089</v>
      </c>
      <c r="AC4764" s="94">
        <v>3.7817060003244287</v>
      </c>
      <c r="AD4764" s="94">
        <v>4.0720121015065498</v>
      </c>
      <c r="AE4764" s="94">
        <v>3.7319276372301693</v>
      </c>
      <c r="AF4764" s="94">
        <v>3.7648010915813486</v>
      </c>
      <c r="AG4764" s="94">
        <v>3.9522824877549025</v>
      </c>
      <c r="AH4764" s="94">
        <v>3.8685722597868848</v>
      </c>
      <c r="AI4764" s="94">
        <v>3.8838270768903436</v>
      </c>
      <c r="AJ4764" s="94">
        <v>3.6578464776446733</v>
      </c>
      <c r="AK4764" s="94">
        <v>3.6899444227924407</v>
      </c>
      <c r="AL4764" s="94">
        <v>3.8524128946997052</v>
      </c>
      <c r="AM4764" s="94">
        <v>3.5565489323033699</v>
      </c>
      <c r="AN4764" s="94">
        <v>3.2609097248008867</v>
      </c>
      <c r="AO4764" s="94">
        <v>3.2069504167028295</v>
      </c>
      <c r="AP4764" s="94">
        <v>3.0505310756519188</v>
      </c>
      <c r="AQ4764" s="94">
        <v>3.1605465972457938</v>
      </c>
      <c r="AR4764" s="94">
        <v>2.9900427414382733</v>
      </c>
      <c r="AS4764" s="43">
        <f t="shared" si="126"/>
        <v>52.116749511394104</v>
      </c>
    </row>
    <row r="4765" spans="3:45">
      <c r="C4765" s="34">
        <v>699</v>
      </c>
      <c r="D4765" s="94">
        <v>3.3</v>
      </c>
      <c r="E4765" s="94">
        <v>3.085881899762374</v>
      </c>
      <c r="F4765" s="94">
        <v>3.2580771717736976</v>
      </c>
      <c r="G4765" s="94">
        <v>3.5757327406721249</v>
      </c>
      <c r="H4765" s="94">
        <v>3.5545812570843807</v>
      </c>
      <c r="I4765" s="94">
        <v>3.1964359457465696</v>
      </c>
      <c r="J4765" s="94">
        <v>3.0571686777217382</v>
      </c>
      <c r="K4765" s="94">
        <v>3.1844982581009909</v>
      </c>
      <c r="L4765" s="94">
        <v>3.1046837480848297</v>
      </c>
      <c r="M4765" s="94">
        <v>3.5997541591751485</v>
      </c>
      <c r="N4765" s="94">
        <v>3.2000668234749927</v>
      </c>
      <c r="O4765" s="94">
        <v>3.1950827637985011</v>
      </c>
      <c r="P4765" s="94">
        <v>3.6122382323287598</v>
      </c>
      <c r="Q4765" s="94">
        <v>3.5129598997307045</v>
      </c>
      <c r="R4765" s="94">
        <v>3.3559825140793609</v>
      </c>
      <c r="S4765" s="94">
        <v>3.0213797369982549</v>
      </c>
      <c r="T4765" s="94">
        <v>2.7815186938747383</v>
      </c>
      <c r="U4765" s="94">
        <v>2.7027359674307592</v>
      </c>
      <c r="V4765" s="94">
        <v>2.7510297827082333</v>
      </c>
      <c r="W4765" s="94">
        <v>2.7663446347495499</v>
      </c>
      <c r="X4765" s="94">
        <v>2.6500334456553278</v>
      </c>
      <c r="Y4765" s="94">
        <v>2.6509664469249912</v>
      </c>
      <c r="Z4765" s="94">
        <v>2.356602064218499</v>
      </c>
      <c r="AA4765" s="94">
        <v>2.2928951947695828</v>
      </c>
      <c r="AB4765" s="94">
        <v>2.4813726440744115</v>
      </c>
      <c r="AC4765" s="94">
        <v>2.287616481992659</v>
      </c>
      <c r="AD4765" s="94">
        <v>2.1723426774983734</v>
      </c>
      <c r="AE4765" s="94">
        <v>2.2555131809701896</v>
      </c>
      <c r="AF4765" s="94">
        <v>2.3078025300244027</v>
      </c>
      <c r="AG4765" s="94">
        <v>2.4800337428396038</v>
      </c>
      <c r="AH4765" s="94">
        <v>2.1125448871626862</v>
      </c>
      <c r="AI4765" s="94">
        <v>2.0543499949313713</v>
      </c>
      <c r="AJ4765" s="94">
        <v>2.0926014532133421</v>
      </c>
      <c r="AK4765" s="94">
        <v>2.2241435928031414</v>
      </c>
      <c r="AL4765" s="94">
        <v>2.3282463210065951</v>
      </c>
      <c r="AM4765" s="94">
        <v>2.2428931893416482</v>
      </c>
      <c r="AN4765" s="94">
        <v>2.2721095564951259</v>
      </c>
      <c r="AO4765" s="94">
        <v>2.2251729006229866</v>
      </c>
      <c r="AP4765" s="94">
        <v>2.2308177048609177</v>
      </c>
      <c r="AQ4765" s="94">
        <v>2.4460206488488785</v>
      </c>
      <c r="AR4765" s="94">
        <v>2.1967269056736041</v>
      </c>
      <c r="AS4765" s="43">
        <f t="shared" si="126"/>
        <v>45.103849055725362</v>
      </c>
    </row>
    <row r="4766" spans="3:45">
      <c r="C4766" s="34">
        <v>700</v>
      </c>
      <c r="D4766" s="94">
        <v>3.3</v>
      </c>
      <c r="E4766" s="94">
        <v>3.0543168547689805</v>
      </c>
      <c r="F4766" s="94">
        <v>2.8846468545789166</v>
      </c>
      <c r="G4766" s="94">
        <v>2.8371993433654854</v>
      </c>
      <c r="H4766" s="94">
        <v>2.8538837357600433</v>
      </c>
      <c r="I4766" s="94">
        <v>2.6325087345253189</v>
      </c>
      <c r="J4766" s="94">
        <v>2.5581405854416359</v>
      </c>
      <c r="K4766" s="94">
        <v>2.3540179583013665</v>
      </c>
      <c r="L4766" s="94">
        <v>2.1866497926837738</v>
      </c>
      <c r="M4766" s="94">
        <v>1.9961501292078312</v>
      </c>
      <c r="N4766" s="94">
        <v>1.8867757854917184</v>
      </c>
      <c r="O4766" s="94">
        <v>1.6250142405378387</v>
      </c>
      <c r="P4766" s="94">
        <v>1.5891838968339966</v>
      </c>
      <c r="Q4766" s="94">
        <v>1.5280210327286534</v>
      </c>
      <c r="R4766" s="94">
        <v>1.453330963157951</v>
      </c>
      <c r="S4766" s="94">
        <v>1.4137702203894407</v>
      </c>
      <c r="T4766" s="94">
        <v>1.42309719404515</v>
      </c>
      <c r="U4766" s="94">
        <v>1.2773563607021761</v>
      </c>
      <c r="V4766" s="94">
        <v>1.2930421581512048</v>
      </c>
      <c r="W4766" s="94">
        <v>1.2339138250945378</v>
      </c>
      <c r="X4766" s="94">
        <v>1.1419367190226164</v>
      </c>
      <c r="Y4766" s="94">
        <v>0.95280085444091744</v>
      </c>
      <c r="Z4766" s="94">
        <v>0.95144643464830014</v>
      </c>
      <c r="AA4766" s="94">
        <v>0.87393707043074353</v>
      </c>
      <c r="AB4766" s="94">
        <v>0.80739799485836239</v>
      </c>
      <c r="AC4766" s="94">
        <v>0.79188902744213152</v>
      </c>
      <c r="AD4766" s="94">
        <v>0.84005879918675441</v>
      </c>
      <c r="AE4766" s="94">
        <v>0.6917124140989811</v>
      </c>
      <c r="AF4766" s="94">
        <v>0.66689187536101546</v>
      </c>
      <c r="AG4766" s="94">
        <v>0.75378516403651741</v>
      </c>
      <c r="AH4766" s="94">
        <v>0.75055280204973818</v>
      </c>
      <c r="AI4766" s="94">
        <v>0.67108602894350811</v>
      </c>
      <c r="AJ4766" s="94">
        <v>0.63429975095201641</v>
      </c>
      <c r="AK4766" s="94">
        <v>0.59969593990655889</v>
      </c>
      <c r="AL4766" s="94">
        <v>0.55730536794403307</v>
      </c>
      <c r="AM4766" s="94">
        <v>0.5265609125031695</v>
      </c>
      <c r="AN4766" s="94">
        <v>0.43740836675210792</v>
      </c>
      <c r="AO4766" s="94">
        <v>0.42289166163485481</v>
      </c>
      <c r="AP4766" s="94">
        <v>0.3978016801412626</v>
      </c>
      <c r="AQ4766" s="94">
        <v>0.36785941210520967</v>
      </c>
      <c r="AR4766" s="94">
        <v>0.394853478845613</v>
      </c>
      <c r="AS4766" s="43">
        <f t="shared" si="126"/>
        <v>28.742211792056025</v>
      </c>
    </row>
    <row r="4767" spans="3:45">
      <c r="C4767" s="34">
        <v>701</v>
      </c>
      <c r="D4767" s="94">
        <v>3.3</v>
      </c>
      <c r="E4767" s="94">
        <v>3.4140699433910391</v>
      </c>
      <c r="F4767" s="94">
        <v>3.0427173898860271</v>
      </c>
      <c r="G4767" s="94">
        <v>2.888218221495543</v>
      </c>
      <c r="H4767" s="94">
        <v>2.8274656173496044</v>
      </c>
      <c r="I4767" s="94">
        <v>2.906185672040837</v>
      </c>
      <c r="J4767" s="94">
        <v>2.6111506068445851</v>
      </c>
      <c r="K4767" s="94">
        <v>2.4685574361363134</v>
      </c>
      <c r="L4767" s="94">
        <v>2.3775432101754177</v>
      </c>
      <c r="M4767" s="94">
        <v>2.2443393066133286</v>
      </c>
      <c r="N4767" s="94">
        <v>2.2742954176715271</v>
      </c>
      <c r="O4767" s="94">
        <v>2.1024588926344783</v>
      </c>
      <c r="P4767" s="94">
        <v>2.0909909291790072</v>
      </c>
      <c r="Q4767" s="94">
        <v>2.0283504929814291</v>
      </c>
      <c r="R4767" s="94">
        <v>1.9186877846764097</v>
      </c>
      <c r="S4767" s="94">
        <v>1.8850905044881896</v>
      </c>
      <c r="T4767" s="94">
        <v>1.8522173652661207</v>
      </c>
      <c r="U4767" s="94">
        <v>1.7965685658387245</v>
      </c>
      <c r="V4767" s="94">
        <v>1.804702841677849</v>
      </c>
      <c r="W4767" s="94">
        <v>1.7701220763173178</v>
      </c>
      <c r="X4767" s="94">
        <v>1.6970369797209641</v>
      </c>
      <c r="Y4767" s="94">
        <v>1.6005086702059965</v>
      </c>
      <c r="Z4767" s="94">
        <v>1.6840324339128865</v>
      </c>
      <c r="AA4767" s="94">
        <v>1.4958192922392695</v>
      </c>
      <c r="AB4767" s="94">
        <v>1.4431987760200156</v>
      </c>
      <c r="AC4767" s="94">
        <v>1.2553502295406038</v>
      </c>
      <c r="AD4767" s="94">
        <v>1.3411137489785501</v>
      </c>
      <c r="AE4767" s="94">
        <v>1.3527393850513925</v>
      </c>
      <c r="AF4767" s="94">
        <v>1.3146586915059593</v>
      </c>
      <c r="AG4767" s="94">
        <v>1.3257799234233412</v>
      </c>
      <c r="AH4767" s="94">
        <v>1.3521310576932328</v>
      </c>
      <c r="AI4767" s="94">
        <v>1.2598098663473487</v>
      </c>
      <c r="AJ4767" s="94">
        <v>1.1517314127280829</v>
      </c>
      <c r="AK4767" s="94">
        <v>1.1246641903698598</v>
      </c>
      <c r="AL4767" s="94">
        <v>1.0981442580450884</v>
      </c>
      <c r="AM4767" s="94">
        <v>1.0667859344339039</v>
      </c>
      <c r="AN4767" s="94">
        <v>1.0784322826132653</v>
      </c>
      <c r="AO4767" s="94">
        <v>1.0941869475272734</v>
      </c>
      <c r="AP4767" s="94">
        <v>0.99222111835635252</v>
      </c>
      <c r="AQ4767" s="94">
        <v>0.90081131152569016</v>
      </c>
      <c r="AR4767" s="94">
        <v>0.83320136359663877</v>
      </c>
      <c r="AS4767" s="43">
        <f t="shared" si="126"/>
        <v>33.795922601881138</v>
      </c>
    </row>
    <row r="4768" spans="3:45">
      <c r="C4768" s="34">
        <v>702</v>
      </c>
      <c r="D4768" s="94">
        <v>3.3</v>
      </c>
      <c r="E4768" s="94">
        <v>3.2851967884759481</v>
      </c>
      <c r="F4768" s="94">
        <v>3.1735181893639974</v>
      </c>
      <c r="G4768" s="94">
        <v>3.1730740264267823</v>
      </c>
      <c r="H4768" s="94">
        <v>2.8906394620998483</v>
      </c>
      <c r="I4768" s="94">
        <v>3.1202334178300983</v>
      </c>
      <c r="J4768" s="94">
        <v>3.0222150311903633</v>
      </c>
      <c r="K4768" s="94">
        <v>3.0878972277749552</v>
      </c>
      <c r="L4768" s="94">
        <v>2.7074547133102298</v>
      </c>
      <c r="M4768" s="94">
        <v>2.6733543824158015</v>
      </c>
      <c r="N4768" s="94">
        <v>2.579024198315583</v>
      </c>
      <c r="O4768" s="94">
        <v>2.3808950798201547</v>
      </c>
      <c r="P4768" s="94">
        <v>2.3571499983348794</v>
      </c>
      <c r="Q4768" s="94">
        <v>1.987935012539134</v>
      </c>
      <c r="R4768" s="94">
        <v>2.023456447329036</v>
      </c>
      <c r="S4768" s="94">
        <v>1.9500546320752328</v>
      </c>
      <c r="T4768" s="94">
        <v>2.014158763560177</v>
      </c>
      <c r="U4768" s="94">
        <v>2.2176510997954906</v>
      </c>
      <c r="V4768" s="94">
        <v>1.9919417016418941</v>
      </c>
      <c r="W4768" s="94">
        <v>1.735718473778108</v>
      </c>
      <c r="X4768" s="94">
        <v>1.6496613417373465</v>
      </c>
      <c r="Y4768" s="94">
        <v>1.6370164885596978</v>
      </c>
      <c r="Z4768" s="94">
        <v>1.5379447387037546</v>
      </c>
      <c r="AA4768" s="94">
        <v>1.3962285223215987</v>
      </c>
      <c r="AB4768" s="94">
        <v>1.2999420189430726</v>
      </c>
      <c r="AC4768" s="94">
        <v>1.1872814140514554</v>
      </c>
      <c r="AD4768" s="94">
        <v>1.2787245837343175</v>
      </c>
      <c r="AE4768" s="94">
        <v>1.3317292694670007</v>
      </c>
      <c r="AF4768" s="94">
        <v>1.3817327748564598</v>
      </c>
      <c r="AG4768" s="94">
        <v>1.2912100069306065</v>
      </c>
      <c r="AH4768" s="94">
        <v>1.248043030270326</v>
      </c>
      <c r="AI4768" s="94">
        <v>1.2393390526141626</v>
      </c>
      <c r="AJ4768" s="94">
        <v>1.0811813047353782</v>
      </c>
      <c r="AK4768" s="94">
        <v>1.0803477843240759</v>
      </c>
      <c r="AL4768" s="94">
        <v>1.1518177597894237</v>
      </c>
      <c r="AM4768" s="94">
        <v>1.2170236673692139</v>
      </c>
      <c r="AN4768" s="94">
        <v>1.2807799554900228</v>
      </c>
      <c r="AO4768" s="94">
        <v>1.5203309324069985</v>
      </c>
      <c r="AP4768" s="94">
        <v>1.5543460695593412</v>
      </c>
      <c r="AQ4768" s="94">
        <v>1.624500440890944</v>
      </c>
      <c r="AR4768" s="94">
        <v>1.6217951967118971</v>
      </c>
      <c r="AS4768" s="43">
        <f t="shared" si="126"/>
        <v>36.15117960294333</v>
      </c>
    </row>
    <row r="4769" spans="3:45">
      <c r="C4769" s="34">
        <v>703</v>
      </c>
      <c r="D4769" s="94">
        <v>3.3</v>
      </c>
      <c r="E4769" s="94">
        <v>3.2572626302512222</v>
      </c>
      <c r="F4769" s="94">
        <v>3.5355810937112415</v>
      </c>
      <c r="G4769" s="94">
        <v>3.4228661518234551</v>
      </c>
      <c r="H4769" s="94">
        <v>3.6862494042644975</v>
      </c>
      <c r="I4769" s="94">
        <v>3.777504398288392</v>
      </c>
      <c r="J4769" s="94">
        <v>4.1598847761369688</v>
      </c>
      <c r="K4769" s="94">
        <v>3.8444692451402109</v>
      </c>
      <c r="L4769" s="94">
        <v>3.6867046015950118</v>
      </c>
      <c r="M4769" s="94">
        <v>3.6527802862601093</v>
      </c>
      <c r="N4769" s="94">
        <v>3.7302114830063706</v>
      </c>
      <c r="O4769" s="94">
        <v>3.6644959008636917</v>
      </c>
      <c r="P4769" s="94">
        <v>3.3014942331203714</v>
      </c>
      <c r="Q4769" s="94">
        <v>3.596548714844773</v>
      </c>
      <c r="R4769" s="94">
        <v>3.0324641978096567</v>
      </c>
      <c r="S4769" s="94">
        <v>3.1611871649244314</v>
      </c>
      <c r="T4769" s="94">
        <v>3.4345958437920365</v>
      </c>
      <c r="U4769" s="94">
        <v>3.6320248525737804</v>
      </c>
      <c r="V4769" s="94">
        <v>3.653685070324503</v>
      </c>
      <c r="W4769" s="94">
        <v>3.4981543529459702</v>
      </c>
      <c r="X4769" s="94">
        <v>3.2767140436956455</v>
      </c>
      <c r="Y4769" s="94">
        <v>3.4708170778428786</v>
      </c>
      <c r="Z4769" s="94">
        <v>3.2274563608135205</v>
      </c>
      <c r="AA4769" s="94">
        <v>3.3263058153650316</v>
      </c>
      <c r="AB4769" s="94">
        <v>2.9519261334344393</v>
      </c>
      <c r="AC4769" s="94">
        <v>2.9100507184930273</v>
      </c>
      <c r="AD4769" s="94">
        <v>3.0396200287711284</v>
      </c>
      <c r="AE4769" s="94">
        <v>3.0364487955964492</v>
      </c>
      <c r="AF4769" s="94">
        <v>3.1583137029171349</v>
      </c>
      <c r="AG4769" s="94">
        <v>3.2299611853774133</v>
      </c>
      <c r="AH4769" s="94">
        <v>2.7980268561105861</v>
      </c>
      <c r="AI4769" s="94">
        <v>3.0587540356191352</v>
      </c>
      <c r="AJ4769" s="94">
        <v>2.6013560698893068</v>
      </c>
      <c r="AK4769" s="94">
        <v>2.3077449044747538</v>
      </c>
      <c r="AL4769" s="94">
        <v>1.9625016629558767</v>
      </c>
      <c r="AM4769" s="94">
        <v>1.9726356171615587</v>
      </c>
      <c r="AN4769" s="94">
        <v>1.9973200165250937</v>
      </c>
      <c r="AO4769" s="94">
        <v>1.8837020128311521</v>
      </c>
      <c r="AP4769" s="94">
        <v>1.8403433763263648</v>
      </c>
      <c r="AQ4769" s="94">
        <v>1.8260195038423117</v>
      </c>
      <c r="AR4769" s="94">
        <v>2.0200042430011802</v>
      </c>
      <c r="AS4769" s="43">
        <f t="shared" si="126"/>
        <v>50.584769957875054</v>
      </c>
    </row>
    <row r="4770" spans="3:45">
      <c r="C4770" s="34">
        <v>704</v>
      </c>
      <c r="D4770" s="94">
        <v>3.3</v>
      </c>
      <c r="E4770" s="94">
        <v>3.084305627156215</v>
      </c>
      <c r="F4770" s="94">
        <v>3.0457027886344106</v>
      </c>
      <c r="G4770" s="94">
        <v>2.7014531059654954</v>
      </c>
      <c r="H4770" s="94">
        <v>3.086726304315524</v>
      </c>
      <c r="I4770" s="94">
        <v>3.1056047796094837</v>
      </c>
      <c r="J4770" s="94">
        <v>3.0804891615340844</v>
      </c>
      <c r="K4770" s="94">
        <v>2.8153656361117818</v>
      </c>
      <c r="L4770" s="94">
        <v>2.7400915954340808</v>
      </c>
      <c r="M4770" s="94">
        <v>2.8566882110163396</v>
      </c>
      <c r="N4770" s="94">
        <v>2.6743141806637198</v>
      </c>
      <c r="O4770" s="94">
        <v>2.3858782303888506</v>
      </c>
      <c r="P4770" s="94">
        <v>2.3330134613295206</v>
      </c>
      <c r="Q4770" s="94">
        <v>2.5269099746206654</v>
      </c>
      <c r="R4770" s="94">
        <v>2.4770409629607721</v>
      </c>
      <c r="S4770" s="94">
        <v>2.4969435151781991</v>
      </c>
      <c r="T4770" s="94">
        <v>2.6326085723347488</v>
      </c>
      <c r="U4770" s="94">
        <v>2.8632460967092963</v>
      </c>
      <c r="V4770" s="94">
        <v>2.5690465085422929</v>
      </c>
      <c r="W4770" s="94">
        <v>2.6006415862884147</v>
      </c>
      <c r="X4770" s="94">
        <v>2.5599289775311562</v>
      </c>
      <c r="Y4770" s="94">
        <v>2.5419909740251994</v>
      </c>
      <c r="Z4770" s="94">
        <v>2.2682671584185923</v>
      </c>
      <c r="AA4770" s="94">
        <v>1.9694263692737481</v>
      </c>
      <c r="AB4770" s="94">
        <v>1.8210844905449595</v>
      </c>
      <c r="AC4770" s="94">
        <v>1.7466071528559008</v>
      </c>
      <c r="AD4770" s="94">
        <v>1.8281781314460146</v>
      </c>
      <c r="AE4770" s="94">
        <v>1.8839600843511124</v>
      </c>
      <c r="AF4770" s="94">
        <v>1.9482803025907958</v>
      </c>
      <c r="AG4770" s="94">
        <v>1.9601699949986959</v>
      </c>
      <c r="AH4770" s="94">
        <v>2.0675035031573969</v>
      </c>
      <c r="AI4770" s="94">
        <v>1.9214671092322357</v>
      </c>
      <c r="AJ4770" s="94">
        <v>2.1664932779606985</v>
      </c>
      <c r="AK4770" s="94">
        <v>2.0242282945963077</v>
      </c>
      <c r="AL4770" s="94">
        <v>2.0863809136075999</v>
      </c>
      <c r="AM4770" s="94">
        <v>2.2252368191340866</v>
      </c>
      <c r="AN4770" s="94">
        <v>2.0499881941876135</v>
      </c>
      <c r="AO4770" s="94">
        <v>1.8873425659334195</v>
      </c>
      <c r="AP4770" s="94">
        <v>1.9689630441836059</v>
      </c>
      <c r="AQ4770" s="94">
        <v>1.8935920541410931</v>
      </c>
      <c r="AR4770" s="94">
        <v>1.7633307080790142</v>
      </c>
      <c r="AS4770" s="43">
        <f t="shared" si="126"/>
        <v>39.649141802770728</v>
      </c>
    </row>
    <row r="4771" spans="3:45">
      <c r="C4771" s="34">
        <v>705</v>
      </c>
      <c r="D4771" s="94">
        <v>3.3</v>
      </c>
      <c r="E4771" s="94">
        <v>3.2352610541243241</v>
      </c>
      <c r="F4771" s="94">
        <v>3.3755497178848533</v>
      </c>
      <c r="G4771" s="94">
        <v>2.9511918845264109</v>
      </c>
      <c r="H4771" s="94">
        <v>2.8541874509048744</v>
      </c>
      <c r="I4771" s="94">
        <v>2.6815875588166609</v>
      </c>
      <c r="J4771" s="94">
        <v>2.8490468319589115</v>
      </c>
      <c r="K4771" s="94">
        <v>2.7677776696384639</v>
      </c>
      <c r="L4771" s="94">
        <v>2.9243970983489169</v>
      </c>
      <c r="M4771" s="94">
        <v>2.9014052312410175</v>
      </c>
      <c r="N4771" s="94">
        <v>2.8849727840203201</v>
      </c>
      <c r="O4771" s="94">
        <v>2.4714484346144423</v>
      </c>
      <c r="P4771" s="94">
        <v>2.4070713228716896</v>
      </c>
      <c r="Q4771" s="94">
        <v>2.6527741253274515</v>
      </c>
      <c r="R4771" s="94">
        <v>2.7201936409868099</v>
      </c>
      <c r="S4771" s="94">
        <v>2.5683297651963715</v>
      </c>
      <c r="T4771" s="94">
        <v>2.2456574360469332</v>
      </c>
      <c r="U4771" s="94">
        <v>1.948187132778598</v>
      </c>
      <c r="V4771" s="94">
        <v>1.9130271120556075</v>
      </c>
      <c r="W4771" s="94">
        <v>1.9568095671921346</v>
      </c>
      <c r="X4771" s="94">
        <v>1.7212724921677078</v>
      </c>
      <c r="Y4771" s="94">
        <v>1.8084413692724965</v>
      </c>
      <c r="Z4771" s="94">
        <v>1.7577774619623128</v>
      </c>
      <c r="AA4771" s="94">
        <v>1.6535265771040948</v>
      </c>
      <c r="AB4771" s="94">
        <v>1.5915031661557923</v>
      </c>
      <c r="AC4771" s="94">
        <v>1.6090377070242978</v>
      </c>
      <c r="AD4771" s="94">
        <v>1.474850867531168</v>
      </c>
      <c r="AE4771" s="94">
        <v>1.4373246586024007</v>
      </c>
      <c r="AF4771" s="94">
        <v>1.4475188801862844</v>
      </c>
      <c r="AG4771" s="94">
        <v>1.4298778275405548</v>
      </c>
      <c r="AH4771" s="94">
        <v>1.4890998544720737</v>
      </c>
      <c r="AI4771" s="94">
        <v>1.6140080301352753</v>
      </c>
      <c r="AJ4771" s="94">
        <v>1.4830695507974709</v>
      </c>
      <c r="AK4771" s="94">
        <v>1.3947144443884536</v>
      </c>
      <c r="AL4771" s="94">
        <v>1.3085884122457565</v>
      </c>
      <c r="AM4771" s="94">
        <v>1.4651117962284705</v>
      </c>
      <c r="AN4771" s="94">
        <v>1.4678994169115893</v>
      </c>
      <c r="AO4771" s="94">
        <v>1.5046334780493942</v>
      </c>
      <c r="AP4771" s="94">
        <v>1.5402659305385045</v>
      </c>
      <c r="AQ4771" s="94">
        <v>1.5325863749843158</v>
      </c>
      <c r="AR4771" s="94">
        <v>1.4237137975376641</v>
      </c>
      <c r="AS4771" s="43">
        <f t="shared" ref="AS4771:AS4834" si="127">NPV($D$48,D4771:AR4771)</f>
        <v>37.454959844809423</v>
      </c>
    </row>
    <row r="4772" spans="3:45">
      <c r="C4772" s="34">
        <v>706</v>
      </c>
      <c r="D4772" s="94">
        <v>3.3</v>
      </c>
      <c r="E4772" s="94">
        <v>3.4660961565471946</v>
      </c>
      <c r="F4772" s="94">
        <v>3.6004939863389778</v>
      </c>
      <c r="G4772" s="94">
        <v>3.6365239727073968</v>
      </c>
      <c r="H4772" s="94">
        <v>3.9268568882369941</v>
      </c>
      <c r="I4772" s="94">
        <v>3.6779361022898316</v>
      </c>
      <c r="J4772" s="94">
        <v>3.7137273651852234</v>
      </c>
      <c r="K4772" s="94">
        <v>3.6322948759032307</v>
      </c>
      <c r="L4772" s="94">
        <v>3.076903897965896</v>
      </c>
      <c r="M4772" s="94">
        <v>3.1416435611441837</v>
      </c>
      <c r="N4772" s="94">
        <v>3.2749271471351475</v>
      </c>
      <c r="O4772" s="94">
        <v>3.5278695117025589</v>
      </c>
      <c r="P4772" s="94">
        <v>3.3288368126094676</v>
      </c>
      <c r="Q4772" s="94">
        <v>3.2793683095280382</v>
      </c>
      <c r="R4772" s="94">
        <v>3.2645621425748441</v>
      </c>
      <c r="S4772" s="94">
        <v>3.2083565173721711</v>
      </c>
      <c r="T4772" s="94">
        <v>3.3115397711652919</v>
      </c>
      <c r="U4772" s="94">
        <v>3.0528927833946011</v>
      </c>
      <c r="V4772" s="94">
        <v>3.2239094717288692</v>
      </c>
      <c r="W4772" s="94">
        <v>3.057246707754437</v>
      </c>
      <c r="X4772" s="94">
        <v>2.8292393618860072</v>
      </c>
      <c r="Y4772" s="94">
        <v>2.827069018633805</v>
      </c>
      <c r="Z4772" s="94">
        <v>2.9908484540672018</v>
      </c>
      <c r="AA4772" s="94">
        <v>3.4623793952328552</v>
      </c>
      <c r="AB4772" s="94">
        <v>2.9832075081960125</v>
      </c>
      <c r="AC4772" s="94">
        <v>2.8422658466878392</v>
      </c>
      <c r="AD4772" s="94">
        <v>2.7736035318726007</v>
      </c>
      <c r="AE4772" s="94">
        <v>2.7699759639541108</v>
      </c>
      <c r="AF4772" s="94">
        <v>2.4238956179395461</v>
      </c>
      <c r="AG4772" s="94">
        <v>2.4195458523787354</v>
      </c>
      <c r="AH4772" s="94">
        <v>2.0421941424211423</v>
      </c>
      <c r="AI4772" s="94">
        <v>1.8605860495984288</v>
      </c>
      <c r="AJ4772" s="94">
        <v>1.9528680832533518</v>
      </c>
      <c r="AK4772" s="94">
        <v>2.0308447292417831</v>
      </c>
      <c r="AL4772" s="94">
        <v>1.9960348168771873</v>
      </c>
      <c r="AM4772" s="94">
        <v>1.9643148603020457</v>
      </c>
      <c r="AN4772" s="94">
        <v>1.9789561815969554</v>
      </c>
      <c r="AO4772" s="94">
        <v>1.9648617260550016</v>
      </c>
      <c r="AP4772" s="94">
        <v>1.8901116892460228</v>
      </c>
      <c r="AQ4772" s="94">
        <v>1.7928072286842724</v>
      </c>
      <c r="AR4772" s="94">
        <v>1.6957658687112309</v>
      </c>
      <c r="AS4772" s="43">
        <f t="shared" si="127"/>
        <v>48.041379767233678</v>
      </c>
    </row>
    <row r="4773" spans="3:45">
      <c r="C4773" s="34">
        <v>707</v>
      </c>
      <c r="D4773" s="94">
        <v>3.3</v>
      </c>
      <c r="E4773" s="94">
        <v>3.3743228532989762</v>
      </c>
      <c r="F4773" s="94">
        <v>3.1573197366563313</v>
      </c>
      <c r="G4773" s="94">
        <v>3.2841077650801616</v>
      </c>
      <c r="H4773" s="94">
        <v>2.7037070002737842</v>
      </c>
      <c r="I4773" s="94">
        <v>2.524427845518916</v>
      </c>
      <c r="J4773" s="94">
        <v>2.4971106385857884</v>
      </c>
      <c r="K4773" s="94">
        <v>2.4424267031526687</v>
      </c>
      <c r="L4773" s="94">
        <v>2.4021636584947466</v>
      </c>
      <c r="M4773" s="94">
        <v>2.1986366806427879</v>
      </c>
      <c r="N4773" s="94">
        <v>2.4295963067519804</v>
      </c>
      <c r="O4773" s="94">
        <v>2.4267499917653841</v>
      </c>
      <c r="P4773" s="94">
        <v>2.3790300862599798</v>
      </c>
      <c r="Q4773" s="94">
        <v>2.142436931448823</v>
      </c>
      <c r="R4773" s="94">
        <v>2.2695762998653199</v>
      </c>
      <c r="S4773" s="94">
        <v>2.1066685161451355</v>
      </c>
      <c r="T4773" s="94">
        <v>2.1932022352467011</v>
      </c>
      <c r="U4773" s="94">
        <v>2.0530862928546783</v>
      </c>
      <c r="V4773" s="94">
        <v>1.93286710640037</v>
      </c>
      <c r="W4773" s="94">
        <v>2.0044231069271299</v>
      </c>
      <c r="X4773" s="94">
        <v>2.0150439682802319</v>
      </c>
      <c r="Y4773" s="94">
        <v>1.9969176356066756</v>
      </c>
      <c r="Z4773" s="94">
        <v>1.9995945853020733</v>
      </c>
      <c r="AA4773" s="94">
        <v>1.9532276289816879</v>
      </c>
      <c r="AB4773" s="94">
        <v>1.9329014090229797</v>
      </c>
      <c r="AC4773" s="94">
        <v>1.9162702930411388</v>
      </c>
      <c r="AD4773" s="94">
        <v>1.8259343353511153</v>
      </c>
      <c r="AE4773" s="94">
        <v>1.6488364182666253</v>
      </c>
      <c r="AF4773" s="94">
        <v>1.7050303386158143</v>
      </c>
      <c r="AG4773" s="94">
        <v>1.5822425582646515</v>
      </c>
      <c r="AH4773" s="94">
        <v>1.3349500676813231</v>
      </c>
      <c r="AI4773" s="94">
        <v>1.3836675257821158</v>
      </c>
      <c r="AJ4773" s="94">
        <v>1.2733931338010287</v>
      </c>
      <c r="AK4773" s="94">
        <v>1.2744595317426022</v>
      </c>
      <c r="AL4773" s="94">
        <v>1.2184210458522253</v>
      </c>
      <c r="AM4773" s="94">
        <v>1.1637466650261952</v>
      </c>
      <c r="AN4773" s="94">
        <v>1.3008360940524599</v>
      </c>
      <c r="AO4773" s="94">
        <v>1.4625222199153236</v>
      </c>
      <c r="AP4773" s="94">
        <v>1.3949392548849839</v>
      </c>
      <c r="AQ4773" s="94">
        <v>1.2523800480975884</v>
      </c>
      <c r="AR4773" s="94">
        <v>1.3310842835695735</v>
      </c>
      <c r="AS4773" s="43">
        <f t="shared" si="127"/>
        <v>35.857958677897372</v>
      </c>
    </row>
    <row r="4774" spans="3:45">
      <c r="C4774" s="34">
        <v>708</v>
      </c>
      <c r="D4774" s="94">
        <v>3.3</v>
      </c>
      <c r="E4774" s="94">
        <v>3.0328455969187775</v>
      </c>
      <c r="F4774" s="94">
        <v>2.9655850681176821</v>
      </c>
      <c r="G4774" s="94">
        <v>2.8823666898973319</v>
      </c>
      <c r="H4774" s="94">
        <v>3.2496434206069194</v>
      </c>
      <c r="I4774" s="94">
        <v>3.1622326662407692</v>
      </c>
      <c r="J4774" s="94">
        <v>2.9806871462758782</v>
      </c>
      <c r="K4774" s="94">
        <v>2.8360564254738154</v>
      </c>
      <c r="L4774" s="94">
        <v>2.5792226077453058</v>
      </c>
      <c r="M4774" s="94">
        <v>2.9377443925958335</v>
      </c>
      <c r="N4774" s="94">
        <v>2.6169311641845949</v>
      </c>
      <c r="O4774" s="94">
        <v>2.5524729073367305</v>
      </c>
      <c r="P4774" s="94">
        <v>2.5047749715570724</v>
      </c>
      <c r="Q4774" s="94">
        <v>2.8440695228040367</v>
      </c>
      <c r="R4774" s="94">
        <v>2.7937466107942579</v>
      </c>
      <c r="S4774" s="94">
        <v>2.5905871236918601</v>
      </c>
      <c r="T4774" s="94">
        <v>2.5473513355287012</v>
      </c>
      <c r="U4774" s="94">
        <v>2.4823500212025729</v>
      </c>
      <c r="V4774" s="94">
        <v>2.1170936849106439</v>
      </c>
      <c r="W4774" s="94">
        <v>2.0664998937438734</v>
      </c>
      <c r="X4774" s="94">
        <v>2.0980097245476679</v>
      </c>
      <c r="Y4774" s="94">
        <v>1.9511802080492864</v>
      </c>
      <c r="Z4774" s="94">
        <v>1.9046347636134413</v>
      </c>
      <c r="AA4774" s="94">
        <v>1.7989407839162814</v>
      </c>
      <c r="AB4774" s="94">
        <v>1.7679231781462739</v>
      </c>
      <c r="AC4774" s="94">
        <v>1.7188569441489283</v>
      </c>
      <c r="AD4774" s="94">
        <v>1.6118952442111543</v>
      </c>
      <c r="AE4774" s="94">
        <v>1.4298495261245738</v>
      </c>
      <c r="AF4774" s="94">
        <v>1.3564465457793173</v>
      </c>
      <c r="AG4774" s="94">
        <v>1.3531244656683501</v>
      </c>
      <c r="AH4774" s="94">
        <v>1.1285190971686323</v>
      </c>
      <c r="AI4774" s="94">
        <v>1.2365638242804955</v>
      </c>
      <c r="AJ4774" s="94">
        <v>1.0222760913862747</v>
      </c>
      <c r="AK4774" s="94">
        <v>0.99638923531399859</v>
      </c>
      <c r="AL4774" s="94">
        <v>0.96725229818506975</v>
      </c>
      <c r="AM4774" s="94">
        <v>0.9127288089898804</v>
      </c>
      <c r="AN4774" s="94">
        <v>0.73864862971489653</v>
      </c>
      <c r="AO4774" s="94">
        <v>0.75457281410651078</v>
      </c>
      <c r="AP4774" s="94">
        <v>0.68299183249479922</v>
      </c>
      <c r="AQ4774" s="94">
        <v>0.61609561671733049</v>
      </c>
      <c r="AR4774" s="94">
        <v>0.60606524928079941</v>
      </c>
      <c r="AS4774" s="43">
        <f t="shared" si="127"/>
        <v>37.453531226757413</v>
      </c>
    </row>
    <row r="4775" spans="3:45">
      <c r="C4775" s="34">
        <v>709</v>
      </c>
      <c r="D4775" s="94">
        <v>3.3</v>
      </c>
      <c r="E4775" s="94">
        <v>3.3960978297689892</v>
      </c>
      <c r="F4775" s="94">
        <v>3.2534016941472106</v>
      </c>
      <c r="G4775" s="94">
        <v>3.6318611448203191</v>
      </c>
      <c r="H4775" s="94">
        <v>3.0868676275903555</v>
      </c>
      <c r="I4775" s="94">
        <v>2.8461946122074946</v>
      </c>
      <c r="J4775" s="94">
        <v>2.9848619349527756</v>
      </c>
      <c r="K4775" s="94">
        <v>3.2549142881088824</v>
      </c>
      <c r="L4775" s="94">
        <v>3.246474712274285</v>
      </c>
      <c r="M4775" s="94">
        <v>3.1489819884884911</v>
      </c>
      <c r="N4775" s="94">
        <v>3.2932680962171208</v>
      </c>
      <c r="O4775" s="94">
        <v>3.488005873499763</v>
      </c>
      <c r="P4775" s="94">
        <v>3.156374612251168</v>
      </c>
      <c r="Q4775" s="94">
        <v>2.7913533377039634</v>
      </c>
      <c r="R4775" s="94">
        <v>2.6686459936730471</v>
      </c>
      <c r="S4775" s="94">
        <v>2.5508591488570782</v>
      </c>
      <c r="T4775" s="94">
        <v>2.454365418027062</v>
      </c>
      <c r="U4775" s="94">
        <v>2.3053353896415918</v>
      </c>
      <c r="V4775" s="94">
        <v>2.2016441325961504</v>
      </c>
      <c r="W4775" s="94">
        <v>2.1752930665950014</v>
      </c>
      <c r="X4775" s="94">
        <v>2.1478290680815642</v>
      </c>
      <c r="Y4775" s="94">
        <v>2.1061727527998828</v>
      </c>
      <c r="Z4775" s="94">
        <v>2.3768362798829648</v>
      </c>
      <c r="AA4775" s="94">
        <v>2.5071918554274113</v>
      </c>
      <c r="AB4775" s="94">
        <v>2.1831249071182035</v>
      </c>
      <c r="AC4775" s="94">
        <v>2.0080037038595409</v>
      </c>
      <c r="AD4775" s="94">
        <v>1.7199302037494739</v>
      </c>
      <c r="AE4775" s="94">
        <v>1.6924877573001029</v>
      </c>
      <c r="AF4775" s="94">
        <v>1.766562932358831</v>
      </c>
      <c r="AG4775" s="94">
        <v>1.9149461523174782</v>
      </c>
      <c r="AH4775" s="94">
        <v>1.8691583463937418</v>
      </c>
      <c r="AI4775" s="94">
        <v>1.8656459927826305</v>
      </c>
      <c r="AJ4775" s="94">
        <v>1.6089408438523052</v>
      </c>
      <c r="AK4775" s="94">
        <v>1.625474875857891</v>
      </c>
      <c r="AL4775" s="94">
        <v>1.5538508316939603</v>
      </c>
      <c r="AM4775" s="94">
        <v>1.5819746137293216</v>
      </c>
      <c r="AN4775" s="94">
        <v>1.6675398637384136</v>
      </c>
      <c r="AO4775" s="94">
        <v>1.5999304080895189</v>
      </c>
      <c r="AP4775" s="94">
        <v>1.635413633813344</v>
      </c>
      <c r="AQ4775" s="94">
        <v>1.4674850500321484</v>
      </c>
      <c r="AR4775" s="94">
        <v>1.4100470679079955</v>
      </c>
      <c r="AS4775" s="43">
        <f t="shared" si="127"/>
        <v>41.743134534684991</v>
      </c>
    </row>
    <row r="4776" spans="3:45">
      <c r="C4776" s="34">
        <v>710</v>
      </c>
      <c r="D4776" s="94">
        <v>3.3</v>
      </c>
      <c r="E4776" s="94">
        <v>3.085831358768063</v>
      </c>
      <c r="F4776" s="94">
        <v>3.0414455788768628</v>
      </c>
      <c r="G4776" s="94">
        <v>2.9144166170946226</v>
      </c>
      <c r="H4776" s="94">
        <v>3.0243838323161758</v>
      </c>
      <c r="I4776" s="94">
        <v>2.98671281961653</v>
      </c>
      <c r="J4776" s="94">
        <v>2.6096076640510479</v>
      </c>
      <c r="K4776" s="94">
        <v>2.8708548379709264</v>
      </c>
      <c r="L4776" s="94">
        <v>2.8147050222748629</v>
      </c>
      <c r="M4776" s="94">
        <v>2.8114747531146205</v>
      </c>
      <c r="N4776" s="94">
        <v>2.6423648221533256</v>
      </c>
      <c r="O4776" s="94">
        <v>2.2349961959579949</v>
      </c>
      <c r="P4776" s="94">
        <v>2.1774118370909661</v>
      </c>
      <c r="Q4776" s="94">
        <v>2.0622491900217912</v>
      </c>
      <c r="R4776" s="94">
        <v>2.0710529479216304</v>
      </c>
      <c r="S4776" s="94">
        <v>1.8325729883646127</v>
      </c>
      <c r="T4776" s="94">
        <v>1.7275920167393271</v>
      </c>
      <c r="U4776" s="94">
        <v>1.6150409165154693</v>
      </c>
      <c r="V4776" s="94">
        <v>1.5625570690428183</v>
      </c>
      <c r="W4776" s="94">
        <v>1.6344285276883561</v>
      </c>
      <c r="X4776" s="94">
        <v>1.487736147646179</v>
      </c>
      <c r="Y4776" s="94">
        <v>1.3483159123293553</v>
      </c>
      <c r="Z4776" s="94">
        <v>1.3345824071162753</v>
      </c>
      <c r="AA4776" s="94">
        <v>1.1628945975114349</v>
      </c>
      <c r="AB4776" s="94">
        <v>1.2150811889175059</v>
      </c>
      <c r="AC4776" s="94">
        <v>1.1735922297951347</v>
      </c>
      <c r="AD4776" s="94">
        <v>1.1078960749495856</v>
      </c>
      <c r="AE4776" s="94">
        <v>1.0866879485878291</v>
      </c>
      <c r="AF4776" s="94">
        <v>1.0977243840005586</v>
      </c>
      <c r="AG4776" s="94">
        <v>1.0090558464334081</v>
      </c>
      <c r="AH4776" s="94">
        <v>1.0183108782302066</v>
      </c>
      <c r="AI4776" s="94">
        <v>0.93456500744312077</v>
      </c>
      <c r="AJ4776" s="94">
        <v>0.80496663386077194</v>
      </c>
      <c r="AK4776" s="94">
        <v>0.8265049450023777</v>
      </c>
      <c r="AL4776" s="94">
        <v>0.8227686633456448</v>
      </c>
      <c r="AM4776" s="94">
        <v>0.7933720296561898</v>
      </c>
      <c r="AN4776" s="94">
        <v>0.88368052259891106</v>
      </c>
      <c r="AO4776" s="94">
        <v>0.82217962547951351</v>
      </c>
      <c r="AP4776" s="94">
        <v>0.77408514097955994</v>
      </c>
      <c r="AQ4776" s="94">
        <v>0.80164314637380829</v>
      </c>
      <c r="AR4776" s="94">
        <v>0.79399327005897813</v>
      </c>
      <c r="AS4776" s="43">
        <f t="shared" si="127"/>
        <v>33.771291235014004</v>
      </c>
    </row>
    <row r="4777" spans="3:45">
      <c r="C4777" s="34">
        <v>711</v>
      </c>
      <c r="D4777" s="94">
        <v>3.3</v>
      </c>
      <c r="E4777" s="94">
        <v>3.2940854423858523</v>
      </c>
      <c r="F4777" s="94">
        <v>3.2764598368439728</v>
      </c>
      <c r="G4777" s="94">
        <v>3.5248656269779892</v>
      </c>
      <c r="H4777" s="94">
        <v>3.067931550136656</v>
      </c>
      <c r="I4777" s="94">
        <v>2.9809882164822956</v>
      </c>
      <c r="J4777" s="94">
        <v>2.6886352262294082</v>
      </c>
      <c r="K4777" s="94">
        <v>2.4808755126857842</v>
      </c>
      <c r="L4777" s="94">
        <v>2.3078895390825802</v>
      </c>
      <c r="M4777" s="94">
        <v>2.2009116009133383</v>
      </c>
      <c r="N4777" s="94">
        <v>2.2681453864773378</v>
      </c>
      <c r="O4777" s="94">
        <v>2.0054818986152667</v>
      </c>
      <c r="P4777" s="94">
        <v>2.0114902740372211</v>
      </c>
      <c r="Q4777" s="94">
        <v>1.8789109971897089</v>
      </c>
      <c r="R4777" s="94">
        <v>1.8513545071941484</v>
      </c>
      <c r="S4777" s="94">
        <v>1.6063071805782019</v>
      </c>
      <c r="T4777" s="94">
        <v>1.7307961761568098</v>
      </c>
      <c r="U4777" s="94">
        <v>1.7021484567207332</v>
      </c>
      <c r="V4777" s="94">
        <v>1.7556664301344072</v>
      </c>
      <c r="W4777" s="94">
        <v>1.6571188354796982</v>
      </c>
      <c r="X4777" s="94">
        <v>1.5897683938161551</v>
      </c>
      <c r="Y4777" s="94">
        <v>1.6360380849883744</v>
      </c>
      <c r="Z4777" s="94">
        <v>1.4730309608652046</v>
      </c>
      <c r="AA4777" s="94">
        <v>1.4772191433590203</v>
      </c>
      <c r="AB4777" s="94">
        <v>1.317148909246501</v>
      </c>
      <c r="AC4777" s="94">
        <v>1.3534739671780376</v>
      </c>
      <c r="AD4777" s="94">
        <v>1.2997954513093162</v>
      </c>
      <c r="AE4777" s="94">
        <v>1.3467895935593484</v>
      </c>
      <c r="AF4777" s="94">
        <v>1.285358868796868</v>
      </c>
      <c r="AG4777" s="94">
        <v>1.4131895613697301</v>
      </c>
      <c r="AH4777" s="94">
        <v>1.3758032684552335</v>
      </c>
      <c r="AI4777" s="94">
        <v>1.4526385211015944</v>
      </c>
      <c r="AJ4777" s="94">
        <v>1.2953461537423092</v>
      </c>
      <c r="AK4777" s="94">
        <v>1.2271266595936845</v>
      </c>
      <c r="AL4777" s="94">
        <v>1.0377480658361593</v>
      </c>
      <c r="AM4777" s="94">
        <v>1.0208122014351146</v>
      </c>
      <c r="AN4777" s="94">
        <v>1.0393395385320092</v>
      </c>
      <c r="AO4777" s="94">
        <v>0.8889228975064829</v>
      </c>
      <c r="AP4777" s="94">
        <v>0.8693579382580936</v>
      </c>
      <c r="AQ4777" s="94">
        <v>0.82525955597772349</v>
      </c>
      <c r="AR4777" s="94">
        <v>0.8368126382306712</v>
      </c>
      <c r="AS4777" s="43">
        <f t="shared" si="127"/>
        <v>34.118058123400509</v>
      </c>
    </row>
    <row r="4778" spans="3:45">
      <c r="C4778" s="34">
        <v>712</v>
      </c>
      <c r="D4778" s="94">
        <v>3.3</v>
      </c>
      <c r="E4778" s="94">
        <v>3.0360859709168828</v>
      </c>
      <c r="F4778" s="94">
        <v>2.915956806449433</v>
      </c>
      <c r="G4778" s="94">
        <v>2.8365836555534147</v>
      </c>
      <c r="H4778" s="94">
        <v>2.9009184659489993</v>
      </c>
      <c r="I4778" s="94">
        <v>2.6967642374803389</v>
      </c>
      <c r="J4778" s="94">
        <v>3.0492859228470333</v>
      </c>
      <c r="K4778" s="94">
        <v>2.9503424671245373</v>
      </c>
      <c r="L4778" s="94">
        <v>2.9310680698302249</v>
      </c>
      <c r="M4778" s="94">
        <v>2.6184849485404804</v>
      </c>
      <c r="N4778" s="94">
        <v>2.5803301040760025</v>
      </c>
      <c r="O4778" s="94">
        <v>2.6753842116901341</v>
      </c>
      <c r="P4778" s="94">
        <v>2.8381815654326146</v>
      </c>
      <c r="Q4778" s="94">
        <v>2.9092597705079202</v>
      </c>
      <c r="R4778" s="94">
        <v>2.6784023964050556</v>
      </c>
      <c r="S4778" s="94">
        <v>2.5441789548174443</v>
      </c>
      <c r="T4778" s="94">
        <v>2.7299680163159774</v>
      </c>
      <c r="U4778" s="94">
        <v>3.0581828158635185</v>
      </c>
      <c r="V4778" s="94">
        <v>3.4027175930230253</v>
      </c>
      <c r="W4778" s="94">
        <v>3.5489943478705714</v>
      </c>
      <c r="X4778" s="94">
        <v>3.6365522585116508</v>
      </c>
      <c r="Y4778" s="94">
        <v>3.3665030223234553</v>
      </c>
      <c r="Z4778" s="94">
        <v>3.645363950121701</v>
      </c>
      <c r="AA4778" s="94">
        <v>3.6995729076349542</v>
      </c>
      <c r="AB4778" s="94">
        <v>3.7874331772729484</v>
      </c>
      <c r="AC4778" s="94">
        <v>3.9030350430775567</v>
      </c>
      <c r="AD4778" s="94">
        <v>3.629917845002359</v>
      </c>
      <c r="AE4778" s="94">
        <v>3.7043533994334443</v>
      </c>
      <c r="AF4778" s="94">
        <v>3.8579466492890018</v>
      </c>
      <c r="AG4778" s="94">
        <v>3.6560885122328717</v>
      </c>
      <c r="AH4778" s="94">
        <v>3.7339176778666432</v>
      </c>
      <c r="AI4778" s="94">
        <v>3.3754251723358033</v>
      </c>
      <c r="AJ4778" s="94">
        <v>3.0600195652420936</v>
      </c>
      <c r="AK4778" s="94">
        <v>3.1443626884444278</v>
      </c>
      <c r="AL4778" s="94">
        <v>2.7134301180386102</v>
      </c>
      <c r="AM4778" s="94">
        <v>2.3582393356964473</v>
      </c>
      <c r="AN4778" s="94">
        <v>2.4750209597603425</v>
      </c>
      <c r="AO4778" s="94">
        <v>2.2352109103767339</v>
      </c>
      <c r="AP4778" s="94">
        <v>2.0211009275583125</v>
      </c>
      <c r="AQ4778" s="94">
        <v>1.8553638876080389</v>
      </c>
      <c r="AR4778" s="94">
        <v>2.1276427548715904</v>
      </c>
      <c r="AS4778" s="43">
        <f t="shared" si="127"/>
        <v>45.008013795390184</v>
      </c>
    </row>
    <row r="4779" spans="3:45">
      <c r="C4779" s="34">
        <v>713</v>
      </c>
      <c r="D4779" s="94">
        <v>3.3</v>
      </c>
      <c r="E4779" s="94">
        <v>3.2633656002728735</v>
      </c>
      <c r="F4779" s="94">
        <v>2.872799603338033</v>
      </c>
      <c r="G4779" s="94">
        <v>3.2453902097682148</v>
      </c>
      <c r="H4779" s="94">
        <v>3.2496636503174487</v>
      </c>
      <c r="I4779" s="94">
        <v>3.0787823906640623</v>
      </c>
      <c r="J4779" s="94">
        <v>2.539487418256472</v>
      </c>
      <c r="K4779" s="94">
        <v>2.5602396210147895</v>
      </c>
      <c r="L4779" s="94">
        <v>2.3344825113188143</v>
      </c>
      <c r="M4779" s="94">
        <v>2.5983401470907799</v>
      </c>
      <c r="N4779" s="94">
        <v>2.7975189208405919</v>
      </c>
      <c r="O4779" s="94">
        <v>2.7702737051619661</v>
      </c>
      <c r="P4779" s="94">
        <v>2.575971208073828</v>
      </c>
      <c r="Q4779" s="94">
        <v>2.2972180416657282</v>
      </c>
      <c r="R4779" s="94">
        <v>2.3312781983972739</v>
      </c>
      <c r="S4779" s="94">
        <v>2.4763681032974891</v>
      </c>
      <c r="T4779" s="94">
        <v>2.2336872226073403</v>
      </c>
      <c r="U4779" s="94">
        <v>2.2692984314069928</v>
      </c>
      <c r="V4779" s="94">
        <v>1.9921271717798947</v>
      </c>
      <c r="W4779" s="94">
        <v>1.9734444002292073</v>
      </c>
      <c r="X4779" s="94">
        <v>1.9698677764525125</v>
      </c>
      <c r="Y4779" s="94">
        <v>1.8265043305301301</v>
      </c>
      <c r="Z4779" s="94">
        <v>1.6592771889368845</v>
      </c>
      <c r="AA4779" s="94">
        <v>1.6502593437408588</v>
      </c>
      <c r="AB4779" s="94">
        <v>1.5777365871656595</v>
      </c>
      <c r="AC4779" s="94">
        <v>1.3379182724830985</v>
      </c>
      <c r="AD4779" s="94">
        <v>1.4729237232965018</v>
      </c>
      <c r="AE4779" s="94">
        <v>1.4771249233327679</v>
      </c>
      <c r="AF4779" s="94">
        <v>1.4334485742007108</v>
      </c>
      <c r="AG4779" s="94">
        <v>1.3713555558719082</v>
      </c>
      <c r="AH4779" s="94">
        <v>1.295939154216756</v>
      </c>
      <c r="AI4779" s="94">
        <v>1.3788519568425199</v>
      </c>
      <c r="AJ4779" s="94">
        <v>1.3952486248064349</v>
      </c>
      <c r="AK4779" s="94">
        <v>1.4003316841750506</v>
      </c>
      <c r="AL4779" s="94">
        <v>1.4282040341175057</v>
      </c>
      <c r="AM4779" s="94">
        <v>1.4138215067732192</v>
      </c>
      <c r="AN4779" s="94">
        <v>1.343565222497336</v>
      </c>
      <c r="AO4779" s="94">
        <v>1.3874659977659163</v>
      </c>
      <c r="AP4779" s="94">
        <v>1.3544273638484272</v>
      </c>
      <c r="AQ4779" s="94">
        <v>1.4182504760465464</v>
      </c>
      <c r="AR4779" s="94">
        <v>1.4538443902427804</v>
      </c>
      <c r="AS4779" s="43">
        <f t="shared" si="127"/>
        <v>36.844355216608506</v>
      </c>
    </row>
    <row r="4780" spans="3:45">
      <c r="C4780" s="34">
        <v>714</v>
      </c>
      <c r="D4780" s="94">
        <v>3.3</v>
      </c>
      <c r="E4780" s="94">
        <v>3.1766532098924545</v>
      </c>
      <c r="F4780" s="94">
        <v>3.1612839080894215</v>
      </c>
      <c r="G4780" s="94">
        <v>2.8207174608481411</v>
      </c>
      <c r="H4780" s="94">
        <v>2.8617972322210035</v>
      </c>
      <c r="I4780" s="94">
        <v>2.8262761694584411</v>
      </c>
      <c r="J4780" s="94">
        <v>2.6922167523395246</v>
      </c>
      <c r="K4780" s="94">
        <v>2.6676728819458075</v>
      </c>
      <c r="L4780" s="94">
        <v>2.2739880551603564</v>
      </c>
      <c r="M4780" s="94">
        <v>2.1568374565140642</v>
      </c>
      <c r="N4780" s="94">
        <v>1.9247595184518005</v>
      </c>
      <c r="O4780" s="94">
        <v>1.6664209202620004</v>
      </c>
      <c r="P4780" s="94">
        <v>1.5869977158870172</v>
      </c>
      <c r="Q4780" s="94">
        <v>1.5020567204730311</v>
      </c>
      <c r="R4780" s="94">
        <v>1.3483198668018441</v>
      </c>
      <c r="S4780" s="94">
        <v>1.2819715602050428</v>
      </c>
      <c r="T4780" s="94">
        <v>1.3190157598003545</v>
      </c>
      <c r="U4780" s="94">
        <v>1.2127795953664742</v>
      </c>
      <c r="V4780" s="94">
        <v>1.2351398059500831</v>
      </c>
      <c r="W4780" s="94">
        <v>1.2028397598022482</v>
      </c>
      <c r="X4780" s="94">
        <v>1.2547235660165814</v>
      </c>
      <c r="Y4780" s="94">
        <v>1.3187517397364494</v>
      </c>
      <c r="Z4780" s="94">
        <v>1.2086339842552947</v>
      </c>
      <c r="AA4780" s="94">
        <v>1.0826285871609642</v>
      </c>
      <c r="AB4780" s="94">
        <v>1.0076926766364391</v>
      </c>
      <c r="AC4780" s="94">
        <v>0.97624070876254565</v>
      </c>
      <c r="AD4780" s="94">
        <v>1.0849304806537434</v>
      </c>
      <c r="AE4780" s="94">
        <v>1.0437650386226003</v>
      </c>
      <c r="AF4780" s="94">
        <v>1.048192458433401</v>
      </c>
      <c r="AG4780" s="94">
        <v>0.92570828780211989</v>
      </c>
      <c r="AH4780" s="94">
        <v>1.042360691015195</v>
      </c>
      <c r="AI4780" s="94">
        <v>0.88347183271638874</v>
      </c>
      <c r="AJ4780" s="94">
        <v>0.86489065741128801</v>
      </c>
      <c r="AK4780" s="94">
        <v>0.77554655584559817</v>
      </c>
      <c r="AL4780" s="94">
        <v>0.7594362362272522</v>
      </c>
      <c r="AM4780" s="94">
        <v>0.81434113189331181</v>
      </c>
      <c r="AN4780" s="94">
        <v>0.87195702611304515</v>
      </c>
      <c r="AO4780" s="94">
        <v>0.90554254713387416</v>
      </c>
      <c r="AP4780" s="94">
        <v>0.99964252605789128</v>
      </c>
      <c r="AQ4780" s="94">
        <v>1.117639220060618</v>
      </c>
      <c r="AR4780" s="94">
        <v>1.0611238681534081</v>
      </c>
      <c r="AS4780" s="43">
        <f t="shared" si="127"/>
        <v>30.509304852789384</v>
      </c>
    </row>
    <row r="4781" spans="3:45">
      <c r="C4781" s="34">
        <v>715</v>
      </c>
      <c r="D4781" s="94">
        <v>3.3</v>
      </c>
      <c r="E4781" s="94">
        <v>3.1577864188446902</v>
      </c>
      <c r="F4781" s="94">
        <v>2.8876079829358337</v>
      </c>
      <c r="G4781" s="94">
        <v>2.8667976221758891</v>
      </c>
      <c r="H4781" s="94">
        <v>3.1225178868454582</v>
      </c>
      <c r="I4781" s="94">
        <v>3.3046576714285125</v>
      </c>
      <c r="J4781" s="94">
        <v>3.3691452643953195</v>
      </c>
      <c r="K4781" s="94">
        <v>3.7262919398724401</v>
      </c>
      <c r="L4781" s="94">
        <v>3.2236580049064543</v>
      </c>
      <c r="M4781" s="94">
        <v>2.9623998001833267</v>
      </c>
      <c r="N4781" s="94">
        <v>3.1904323579198186</v>
      </c>
      <c r="O4781" s="94">
        <v>3.6190065660988382</v>
      </c>
      <c r="P4781" s="94">
        <v>3.4428331673773891</v>
      </c>
      <c r="Q4781" s="94">
        <v>3.7303921511548013</v>
      </c>
      <c r="R4781" s="94">
        <v>3.8068492265030849</v>
      </c>
      <c r="S4781" s="94">
        <v>3.9065462926876964</v>
      </c>
      <c r="T4781" s="94">
        <v>3.1820249344596512</v>
      </c>
      <c r="U4781" s="94">
        <v>3.2195604064736245</v>
      </c>
      <c r="V4781" s="94">
        <v>3.0685875868373631</v>
      </c>
      <c r="W4781" s="94">
        <v>3.0830681033080407</v>
      </c>
      <c r="X4781" s="94">
        <v>3.2991494297335038</v>
      </c>
      <c r="Y4781" s="94">
        <v>3.3036218516806679</v>
      </c>
      <c r="Z4781" s="94">
        <v>3.1666541693945103</v>
      </c>
      <c r="AA4781" s="94">
        <v>3.3140430034021584</v>
      </c>
      <c r="AB4781" s="94">
        <v>3.049069459357352</v>
      </c>
      <c r="AC4781" s="94">
        <v>2.7212379170411181</v>
      </c>
      <c r="AD4781" s="94">
        <v>2.8050689036162346</v>
      </c>
      <c r="AE4781" s="94">
        <v>2.7988835021224134</v>
      </c>
      <c r="AF4781" s="94">
        <v>2.8122725264160775</v>
      </c>
      <c r="AG4781" s="94">
        <v>2.8512832301952171</v>
      </c>
      <c r="AH4781" s="94">
        <v>3.1294138392402915</v>
      </c>
      <c r="AI4781" s="94">
        <v>3.0115499277108539</v>
      </c>
      <c r="AJ4781" s="94">
        <v>2.9080655591081506</v>
      </c>
      <c r="AK4781" s="94">
        <v>2.9716262310737234</v>
      </c>
      <c r="AL4781" s="94">
        <v>2.710170408346138</v>
      </c>
      <c r="AM4781" s="94">
        <v>2.8242182778715161</v>
      </c>
      <c r="AN4781" s="94">
        <v>2.570588423055272</v>
      </c>
      <c r="AO4781" s="94">
        <v>2.2676905628419188</v>
      </c>
      <c r="AP4781" s="94">
        <v>2.3815117963066985</v>
      </c>
      <c r="AQ4781" s="94">
        <v>2.1361558447066309</v>
      </c>
      <c r="AR4781" s="94">
        <v>2.0817843781713092</v>
      </c>
      <c r="AS4781" s="43">
        <f t="shared" si="127"/>
        <v>47.662347258457061</v>
      </c>
    </row>
    <row r="4782" spans="3:45">
      <c r="C4782" s="34">
        <v>716</v>
      </c>
      <c r="D4782" s="94">
        <v>3.3</v>
      </c>
      <c r="E4782" s="94">
        <v>3.1892002834271329</v>
      </c>
      <c r="F4782" s="94">
        <v>3.3817007585672134</v>
      </c>
      <c r="G4782" s="94">
        <v>2.9607713192343375</v>
      </c>
      <c r="H4782" s="94">
        <v>2.7114830757238182</v>
      </c>
      <c r="I4782" s="94">
        <v>2.644469322733694</v>
      </c>
      <c r="J4782" s="94">
        <v>2.759600059216726</v>
      </c>
      <c r="K4782" s="94">
        <v>2.8035049111337349</v>
      </c>
      <c r="L4782" s="94">
        <v>2.5338604863240972</v>
      </c>
      <c r="M4782" s="94">
        <v>2.3801046046454459</v>
      </c>
      <c r="N4782" s="94">
        <v>2.3466827316193606</v>
      </c>
      <c r="O4782" s="94">
        <v>2.3890184223336095</v>
      </c>
      <c r="P4782" s="94">
        <v>2.1893232708434858</v>
      </c>
      <c r="Q4782" s="94">
        <v>2.0270255263949419</v>
      </c>
      <c r="R4782" s="94">
        <v>1.993094963677658</v>
      </c>
      <c r="S4782" s="94">
        <v>1.9833295906725723</v>
      </c>
      <c r="T4782" s="94">
        <v>1.9385945783294058</v>
      </c>
      <c r="U4782" s="94">
        <v>2.1243741858830472</v>
      </c>
      <c r="V4782" s="94">
        <v>1.9956532719322198</v>
      </c>
      <c r="W4782" s="94">
        <v>2.0480390379318187</v>
      </c>
      <c r="X4782" s="94">
        <v>1.9505372248076975</v>
      </c>
      <c r="Y4782" s="94">
        <v>1.8635562338056522</v>
      </c>
      <c r="Z4782" s="94">
        <v>2.0113308236230614</v>
      </c>
      <c r="AA4782" s="94">
        <v>1.8884814703690886</v>
      </c>
      <c r="AB4782" s="94">
        <v>1.7887998359116712</v>
      </c>
      <c r="AC4782" s="94">
        <v>1.8582413440932055</v>
      </c>
      <c r="AD4782" s="94">
        <v>1.945361797067571</v>
      </c>
      <c r="AE4782" s="94">
        <v>1.7950061664567507</v>
      </c>
      <c r="AF4782" s="94">
        <v>1.6705863398177969</v>
      </c>
      <c r="AG4782" s="94">
        <v>1.7562775391008465</v>
      </c>
      <c r="AH4782" s="94">
        <v>1.6133908054809223</v>
      </c>
      <c r="AI4782" s="94">
        <v>1.773464615154561</v>
      </c>
      <c r="AJ4782" s="94">
        <v>1.7596918225517681</v>
      </c>
      <c r="AK4782" s="94">
        <v>1.8398609794388381</v>
      </c>
      <c r="AL4782" s="94">
        <v>1.6240321763290289</v>
      </c>
      <c r="AM4782" s="94">
        <v>1.5540018005848684</v>
      </c>
      <c r="AN4782" s="94">
        <v>1.5823392035052957</v>
      </c>
      <c r="AO4782" s="94">
        <v>1.5553806274301247</v>
      </c>
      <c r="AP4782" s="94">
        <v>1.8082421862672591</v>
      </c>
      <c r="AQ4782" s="94">
        <v>1.6961527592066676</v>
      </c>
      <c r="AR4782" s="94">
        <v>1.6366012350416677</v>
      </c>
      <c r="AS4782" s="43">
        <f t="shared" si="127"/>
        <v>36.35353628703318</v>
      </c>
    </row>
    <row r="4783" spans="3:45">
      <c r="C4783" s="34">
        <v>717</v>
      </c>
      <c r="D4783" s="94">
        <v>3.3</v>
      </c>
      <c r="E4783" s="94">
        <v>3.6487111964763619</v>
      </c>
      <c r="F4783" s="94">
        <v>3.9969934260552655</v>
      </c>
      <c r="G4783" s="94">
        <v>4.0055301759060464</v>
      </c>
      <c r="H4783" s="94">
        <v>3.8394741755666124</v>
      </c>
      <c r="I4783" s="94">
        <v>3.7110446948414686</v>
      </c>
      <c r="J4783" s="94">
        <v>4.0580938314661017</v>
      </c>
      <c r="K4783" s="94">
        <v>3.9530784951793403</v>
      </c>
      <c r="L4783" s="94">
        <v>3.8673998859480139</v>
      </c>
      <c r="M4783" s="94">
        <v>3.6690866335089911</v>
      </c>
      <c r="N4783" s="94">
        <v>3.244924111490914</v>
      </c>
      <c r="O4783" s="94">
        <v>3.2582641488008859</v>
      </c>
      <c r="P4783" s="94">
        <v>3.3339488733330702</v>
      </c>
      <c r="Q4783" s="94">
        <v>3.412849211325395</v>
      </c>
      <c r="R4783" s="94">
        <v>3.3744964558725465</v>
      </c>
      <c r="S4783" s="94">
        <v>3.6812230835538533</v>
      </c>
      <c r="T4783" s="94">
        <v>4.2033238375441098</v>
      </c>
      <c r="U4783" s="94">
        <v>3.6138256894937846</v>
      </c>
      <c r="V4783" s="94">
        <v>3.7988732086627137</v>
      </c>
      <c r="W4783" s="94">
        <v>4.0944287416718605</v>
      </c>
      <c r="X4783" s="94">
        <v>3.9309177820648955</v>
      </c>
      <c r="Y4783" s="94">
        <v>4.0441528155472302</v>
      </c>
      <c r="Z4783" s="94">
        <v>4.5193306092787378</v>
      </c>
      <c r="AA4783" s="94">
        <v>4.4679729355531546</v>
      </c>
      <c r="AB4783" s="94">
        <v>4.2227369406226423</v>
      </c>
      <c r="AC4783" s="94">
        <v>4.3668044437101576</v>
      </c>
      <c r="AD4783" s="94">
        <v>4.2748010962390772</v>
      </c>
      <c r="AE4783" s="94">
        <v>3.7317992232554404</v>
      </c>
      <c r="AF4783" s="94">
        <v>3.6054712445333106</v>
      </c>
      <c r="AG4783" s="94">
        <v>3.3296387282621085</v>
      </c>
      <c r="AH4783" s="94">
        <v>3.5341452518230025</v>
      </c>
      <c r="AI4783" s="94">
        <v>3.1506830216632244</v>
      </c>
      <c r="AJ4783" s="94">
        <v>2.9510421480541602</v>
      </c>
      <c r="AK4783" s="94">
        <v>2.5552940752324789</v>
      </c>
      <c r="AL4783" s="94">
        <v>2.1074743976858192</v>
      </c>
      <c r="AM4783" s="94">
        <v>2.0633378776588378</v>
      </c>
      <c r="AN4783" s="94">
        <v>1.9295891900260109</v>
      </c>
      <c r="AO4783" s="94">
        <v>1.8550802555851402</v>
      </c>
      <c r="AP4783" s="94">
        <v>1.6069265224227751</v>
      </c>
      <c r="AQ4783" s="94">
        <v>1.7462574783909677</v>
      </c>
      <c r="AR4783" s="94">
        <v>1.7546550492629966</v>
      </c>
      <c r="AS4783" s="43">
        <f t="shared" si="127"/>
        <v>54.498857149903479</v>
      </c>
    </row>
    <row r="4784" spans="3:45">
      <c r="C4784" s="34">
        <v>718</v>
      </c>
      <c r="D4784" s="94">
        <v>3.3</v>
      </c>
      <c r="E4784" s="94">
        <v>2.9735981140167631</v>
      </c>
      <c r="F4784" s="94">
        <v>3.0103996914533737</v>
      </c>
      <c r="G4784" s="94">
        <v>2.8079364482953859</v>
      </c>
      <c r="H4784" s="94">
        <v>2.6083507671293078</v>
      </c>
      <c r="I4784" s="94">
        <v>2.552419402960167</v>
      </c>
      <c r="J4784" s="94">
        <v>2.4215510652636851</v>
      </c>
      <c r="K4784" s="94">
        <v>2.3685529183554945</v>
      </c>
      <c r="L4784" s="94">
        <v>2.2346500815519446</v>
      </c>
      <c r="M4784" s="94">
        <v>2.1385182129771261</v>
      </c>
      <c r="N4784" s="94">
        <v>2.1155902875049883</v>
      </c>
      <c r="O4784" s="94">
        <v>2.1742444502871723</v>
      </c>
      <c r="P4784" s="94">
        <v>2.3801315787310209</v>
      </c>
      <c r="Q4784" s="94">
        <v>2.2357792022432914</v>
      </c>
      <c r="R4784" s="94">
        <v>2.2795485097079475</v>
      </c>
      <c r="S4784" s="94">
        <v>2.2947723303079499</v>
      </c>
      <c r="T4784" s="94">
        <v>2.2654168086490873</v>
      </c>
      <c r="U4784" s="94">
        <v>1.9994710469081367</v>
      </c>
      <c r="V4784" s="94">
        <v>1.9572330867192624</v>
      </c>
      <c r="W4784" s="94">
        <v>1.8887520231553807</v>
      </c>
      <c r="X4784" s="94">
        <v>1.8168592197935594</v>
      </c>
      <c r="Y4784" s="94">
        <v>1.7083356791541293</v>
      </c>
      <c r="Z4784" s="94">
        <v>1.713137528781536</v>
      </c>
      <c r="AA4784" s="94">
        <v>1.4891628147250664</v>
      </c>
      <c r="AB4784" s="94">
        <v>1.6468469468547844</v>
      </c>
      <c r="AC4784" s="94">
        <v>1.8345144396684177</v>
      </c>
      <c r="AD4784" s="94">
        <v>1.7894527097628778</v>
      </c>
      <c r="AE4784" s="94">
        <v>1.6327271661950822</v>
      </c>
      <c r="AF4784" s="94">
        <v>1.5015832595933047</v>
      </c>
      <c r="AG4784" s="94">
        <v>1.4906580315892812</v>
      </c>
      <c r="AH4784" s="94">
        <v>1.4943688534944812</v>
      </c>
      <c r="AI4784" s="94">
        <v>1.4055646255830412</v>
      </c>
      <c r="AJ4784" s="94">
        <v>1.3703302974705076</v>
      </c>
      <c r="AK4784" s="94">
        <v>1.3000604992664524</v>
      </c>
      <c r="AL4784" s="94">
        <v>1.1537791048187465</v>
      </c>
      <c r="AM4784" s="94">
        <v>1.2131609794070248</v>
      </c>
      <c r="AN4784" s="94">
        <v>1.3985385775578993</v>
      </c>
      <c r="AO4784" s="94">
        <v>1.3013138504646855</v>
      </c>
      <c r="AP4784" s="94">
        <v>1.3431620353998559</v>
      </c>
      <c r="AQ4784" s="94">
        <v>1.4238220819729712</v>
      </c>
      <c r="AR4784" s="94">
        <v>1.4054709765795093</v>
      </c>
      <c r="AS4784" s="43">
        <f t="shared" si="127"/>
        <v>34.124665554653816</v>
      </c>
    </row>
    <row r="4785" spans="3:45">
      <c r="C4785" s="34">
        <v>719</v>
      </c>
      <c r="D4785" s="94">
        <v>3.3</v>
      </c>
      <c r="E4785" s="94">
        <v>3.5835123233375556</v>
      </c>
      <c r="F4785" s="94">
        <v>3.5285168390701882</v>
      </c>
      <c r="G4785" s="94">
        <v>3.7357447293850279</v>
      </c>
      <c r="H4785" s="94">
        <v>3.8838179352156854</v>
      </c>
      <c r="I4785" s="94">
        <v>4.1217262108895492</v>
      </c>
      <c r="J4785" s="94">
        <v>4.5609904618891068</v>
      </c>
      <c r="K4785" s="94">
        <v>4.3281750149632874</v>
      </c>
      <c r="L4785" s="94">
        <v>4.1070833443248533</v>
      </c>
      <c r="M4785" s="94">
        <v>4.2028462030747633</v>
      </c>
      <c r="N4785" s="94">
        <v>4.2244865103114657</v>
      </c>
      <c r="O4785" s="94">
        <v>4.3277340707340741</v>
      </c>
      <c r="P4785" s="94">
        <v>4.0804840157174365</v>
      </c>
      <c r="Q4785" s="94">
        <v>3.8967926154215058</v>
      </c>
      <c r="R4785" s="94">
        <v>3.9668915815323595</v>
      </c>
      <c r="S4785" s="94">
        <v>3.9660923319310672</v>
      </c>
      <c r="T4785" s="94">
        <v>3.6748026096696784</v>
      </c>
      <c r="U4785" s="94">
        <v>3.4004805750306786</v>
      </c>
      <c r="V4785" s="94">
        <v>3.0495059407464242</v>
      </c>
      <c r="W4785" s="94">
        <v>2.7704048113006485</v>
      </c>
      <c r="X4785" s="94">
        <v>2.7490063592988303</v>
      </c>
      <c r="Y4785" s="94">
        <v>2.4294842894828705</v>
      </c>
      <c r="Z4785" s="94">
        <v>2.2133662071388831</v>
      </c>
      <c r="AA4785" s="94">
        <v>2.0490854128156681</v>
      </c>
      <c r="AB4785" s="94">
        <v>1.8651877409303954</v>
      </c>
      <c r="AC4785" s="94">
        <v>1.8488068052291142</v>
      </c>
      <c r="AD4785" s="94">
        <v>1.743544650785259</v>
      </c>
      <c r="AE4785" s="94">
        <v>1.6890402201067325</v>
      </c>
      <c r="AF4785" s="94">
        <v>1.6964415300710451</v>
      </c>
      <c r="AG4785" s="94">
        <v>1.9058554413420801</v>
      </c>
      <c r="AH4785" s="94">
        <v>1.9341775531079723</v>
      </c>
      <c r="AI4785" s="94">
        <v>1.9916334115846608</v>
      </c>
      <c r="AJ4785" s="94">
        <v>2.0112678035641518</v>
      </c>
      <c r="AK4785" s="94">
        <v>1.903598685168755</v>
      </c>
      <c r="AL4785" s="94">
        <v>1.7551568510865145</v>
      </c>
      <c r="AM4785" s="94">
        <v>1.6247209461046102</v>
      </c>
      <c r="AN4785" s="94">
        <v>1.6813899573276101</v>
      </c>
      <c r="AO4785" s="94">
        <v>1.7707495529061192</v>
      </c>
      <c r="AP4785" s="94">
        <v>1.8758891205672448</v>
      </c>
      <c r="AQ4785" s="94">
        <v>2.1459992199852569</v>
      </c>
      <c r="AR4785" s="94">
        <v>2.4288604493079107</v>
      </c>
      <c r="AS4785" s="43">
        <f t="shared" si="127"/>
        <v>51.018820401445268</v>
      </c>
    </row>
    <row r="4786" spans="3:45">
      <c r="C4786" s="34">
        <v>720</v>
      </c>
      <c r="D4786" s="94">
        <v>3.3</v>
      </c>
      <c r="E4786" s="94">
        <v>3.8538828624612256</v>
      </c>
      <c r="F4786" s="94">
        <v>3.9800474773404386</v>
      </c>
      <c r="G4786" s="94">
        <v>4.0284954777654027</v>
      </c>
      <c r="H4786" s="94">
        <v>4.0963571673038937</v>
      </c>
      <c r="I4786" s="94">
        <v>4.2670505986496963</v>
      </c>
      <c r="J4786" s="94">
        <v>4.6558185669845722</v>
      </c>
      <c r="K4786" s="94">
        <v>5.0677850086130647</v>
      </c>
      <c r="L4786" s="94">
        <v>5.6172733371930921</v>
      </c>
      <c r="M4786" s="94">
        <v>5.4160579223966181</v>
      </c>
      <c r="N4786" s="94">
        <v>5.6212970951259429</v>
      </c>
      <c r="O4786" s="94">
        <v>5.5184691719750827</v>
      </c>
      <c r="P4786" s="94">
        <v>5.229461623732127</v>
      </c>
      <c r="Q4786" s="94">
        <v>4.8429970108795892</v>
      </c>
      <c r="R4786" s="94">
        <v>4.7785888719921079</v>
      </c>
      <c r="S4786" s="94">
        <v>5.0073656961494004</v>
      </c>
      <c r="T4786" s="94">
        <v>5.0533137834531523</v>
      </c>
      <c r="U4786" s="94">
        <v>4.944488832715094</v>
      </c>
      <c r="V4786" s="94">
        <v>4.688623841960295</v>
      </c>
      <c r="W4786" s="94">
        <v>4.9775793745013646</v>
      </c>
      <c r="X4786" s="94">
        <v>4.9797562719107153</v>
      </c>
      <c r="Y4786" s="94">
        <v>4.5864022920931031</v>
      </c>
      <c r="Z4786" s="94">
        <v>4.6673114070506347</v>
      </c>
      <c r="AA4786" s="94">
        <v>4.6045205421225637</v>
      </c>
      <c r="AB4786" s="94">
        <v>4.3075751492747578</v>
      </c>
      <c r="AC4786" s="94">
        <v>4.0600470756859819</v>
      </c>
      <c r="AD4786" s="94">
        <v>4.1037646366676732</v>
      </c>
      <c r="AE4786" s="94">
        <v>3.8526415901298763</v>
      </c>
      <c r="AF4786" s="94">
        <v>3.95857957464625</v>
      </c>
      <c r="AG4786" s="94">
        <v>3.5918570054206969</v>
      </c>
      <c r="AH4786" s="94">
        <v>3.607155865741372</v>
      </c>
      <c r="AI4786" s="94">
        <v>3.5132163589948924</v>
      </c>
      <c r="AJ4786" s="94">
        <v>3.4964345942812205</v>
      </c>
      <c r="AK4786" s="94">
        <v>3.126114631625069</v>
      </c>
      <c r="AL4786" s="94">
        <v>3.1019598106271684</v>
      </c>
      <c r="AM4786" s="94">
        <v>3.1399317149281112</v>
      </c>
      <c r="AN4786" s="94">
        <v>2.7932729568929764</v>
      </c>
      <c r="AO4786" s="94">
        <v>2.5662848429745595</v>
      </c>
      <c r="AP4786" s="94">
        <v>2.5980128951276753</v>
      </c>
      <c r="AQ4786" s="94">
        <v>2.3876538286815658</v>
      </c>
      <c r="AR4786" s="94">
        <v>2.1343651983616061</v>
      </c>
      <c r="AS4786" s="43">
        <f t="shared" si="127"/>
        <v>66.022339318812357</v>
      </c>
    </row>
    <row r="4787" spans="3:45">
      <c r="C4787" s="34">
        <v>721</v>
      </c>
      <c r="D4787" s="94">
        <v>3.3</v>
      </c>
      <c r="E4787" s="94">
        <v>3.4280567719658679</v>
      </c>
      <c r="F4787" s="94">
        <v>3.2092180599837055</v>
      </c>
      <c r="G4787" s="94">
        <v>3.1354582519916971</v>
      </c>
      <c r="H4787" s="94">
        <v>3.1281608573014994</v>
      </c>
      <c r="I4787" s="94">
        <v>2.9802760722984671</v>
      </c>
      <c r="J4787" s="94">
        <v>2.9312237830030687</v>
      </c>
      <c r="K4787" s="94">
        <v>3.3139929277092346</v>
      </c>
      <c r="L4787" s="94">
        <v>3.1492445736826054</v>
      </c>
      <c r="M4787" s="94">
        <v>2.9144481548655201</v>
      </c>
      <c r="N4787" s="94">
        <v>2.6936795153816444</v>
      </c>
      <c r="O4787" s="94">
        <v>2.4017651150907411</v>
      </c>
      <c r="P4787" s="94">
        <v>2.348939934159147</v>
      </c>
      <c r="Q4787" s="94">
        <v>2.5338520112857426</v>
      </c>
      <c r="R4787" s="94">
        <v>2.2122373057371902</v>
      </c>
      <c r="S4787" s="94">
        <v>2.4599842984870146</v>
      </c>
      <c r="T4787" s="94">
        <v>2.3485392617346754</v>
      </c>
      <c r="U4787" s="94">
        <v>2.3233849509176125</v>
      </c>
      <c r="V4787" s="94">
        <v>2.1413467009580014</v>
      </c>
      <c r="W4787" s="94">
        <v>2.2046127403848348</v>
      </c>
      <c r="X4787" s="94">
        <v>2.1023927414715335</v>
      </c>
      <c r="Y4787" s="94">
        <v>2.0210505619497554</v>
      </c>
      <c r="Z4787" s="94">
        <v>1.9667228267182091</v>
      </c>
      <c r="AA4787" s="94">
        <v>1.838423062291666</v>
      </c>
      <c r="AB4787" s="94">
        <v>1.8228095410703893</v>
      </c>
      <c r="AC4787" s="94">
        <v>1.9103154884686746</v>
      </c>
      <c r="AD4787" s="94">
        <v>1.7317819634773044</v>
      </c>
      <c r="AE4787" s="94">
        <v>1.59497654732628</v>
      </c>
      <c r="AF4787" s="94">
        <v>1.530823767338338</v>
      </c>
      <c r="AG4787" s="94">
        <v>1.5213897231605906</v>
      </c>
      <c r="AH4787" s="94">
        <v>1.4556523600793625</v>
      </c>
      <c r="AI4787" s="94">
        <v>1.3542610618058812</v>
      </c>
      <c r="AJ4787" s="94">
        <v>1.2588594005945732</v>
      </c>
      <c r="AK4787" s="94">
        <v>1.1484123258304451</v>
      </c>
      <c r="AL4787" s="94">
        <v>1.0877118165649111</v>
      </c>
      <c r="AM4787" s="94">
        <v>0.95165363646035339</v>
      </c>
      <c r="AN4787" s="94">
        <v>0.97958153913970036</v>
      </c>
      <c r="AO4787" s="94">
        <v>1.0593248081416553</v>
      </c>
      <c r="AP4787" s="94">
        <v>1.0396242491460006</v>
      </c>
      <c r="AQ4787" s="94">
        <v>0.91772879000169483</v>
      </c>
      <c r="AR4787" s="94">
        <v>0.90039722107797426</v>
      </c>
      <c r="AS4787" s="43">
        <f t="shared" si="127"/>
        <v>38.474811158421204</v>
      </c>
    </row>
    <row r="4788" spans="3:45">
      <c r="C4788" s="34">
        <v>722</v>
      </c>
      <c r="D4788" s="94">
        <v>3.3</v>
      </c>
      <c r="E4788" s="94">
        <v>3.6604896595571041</v>
      </c>
      <c r="F4788" s="94">
        <v>3.372977189865189</v>
      </c>
      <c r="G4788" s="94">
        <v>3.4938305509635637</v>
      </c>
      <c r="H4788" s="94">
        <v>3.5769081260572921</v>
      </c>
      <c r="I4788" s="94">
        <v>3.539215563264007</v>
      </c>
      <c r="J4788" s="94">
        <v>3.4658970120012582</v>
      </c>
      <c r="K4788" s="94">
        <v>3.120393606810318</v>
      </c>
      <c r="L4788" s="94">
        <v>2.8856740246088748</v>
      </c>
      <c r="M4788" s="94">
        <v>2.8085968916653257</v>
      </c>
      <c r="N4788" s="94">
        <v>2.8435440201412066</v>
      </c>
      <c r="O4788" s="94">
        <v>2.9143289005287669</v>
      </c>
      <c r="P4788" s="94">
        <v>3.1228719569107422</v>
      </c>
      <c r="Q4788" s="94">
        <v>3.0125525435417906</v>
      </c>
      <c r="R4788" s="94">
        <v>3.2719718218443501</v>
      </c>
      <c r="S4788" s="94">
        <v>3.2860470383418647</v>
      </c>
      <c r="T4788" s="94">
        <v>3.45177927238039</v>
      </c>
      <c r="U4788" s="94">
        <v>3.3271790863321047</v>
      </c>
      <c r="V4788" s="94">
        <v>3.3470565500387233</v>
      </c>
      <c r="W4788" s="94">
        <v>3.2725321870040012</v>
      </c>
      <c r="X4788" s="94">
        <v>2.7507325632817423</v>
      </c>
      <c r="Y4788" s="94">
        <v>2.7806525803931295</v>
      </c>
      <c r="Z4788" s="94">
        <v>2.5154864640556016</v>
      </c>
      <c r="AA4788" s="94">
        <v>2.2004626502811693</v>
      </c>
      <c r="AB4788" s="94">
        <v>1.9913072882266067</v>
      </c>
      <c r="AC4788" s="94">
        <v>1.764495826963405</v>
      </c>
      <c r="AD4788" s="94">
        <v>1.7935881316628879</v>
      </c>
      <c r="AE4788" s="94">
        <v>1.7087942306302693</v>
      </c>
      <c r="AF4788" s="94">
        <v>1.7796034913274055</v>
      </c>
      <c r="AG4788" s="94">
        <v>1.6071434296352556</v>
      </c>
      <c r="AH4788" s="94">
        <v>1.399045348376879</v>
      </c>
      <c r="AI4788" s="94">
        <v>1.3886755614337984</v>
      </c>
      <c r="AJ4788" s="94">
        <v>1.3699438600670601</v>
      </c>
      <c r="AK4788" s="94">
        <v>1.1801365096873342</v>
      </c>
      <c r="AL4788" s="94">
        <v>1.1327156625593278</v>
      </c>
      <c r="AM4788" s="94">
        <v>1.138258630610232</v>
      </c>
      <c r="AN4788" s="94">
        <v>0.99406889448558444</v>
      </c>
      <c r="AO4788" s="94">
        <v>1.11526156190522</v>
      </c>
      <c r="AP4788" s="94">
        <v>1.2522009269098036</v>
      </c>
      <c r="AQ4788" s="94">
        <v>1.156499530247844</v>
      </c>
      <c r="AR4788" s="94">
        <v>1.259170814604353</v>
      </c>
      <c r="AS4788" s="43">
        <f t="shared" si="127"/>
        <v>43.813497833624567</v>
      </c>
    </row>
    <row r="4789" spans="3:45">
      <c r="C4789" s="34">
        <v>723</v>
      </c>
      <c r="D4789" s="94">
        <v>3.3</v>
      </c>
      <c r="E4789" s="94">
        <v>3.2219358342289657</v>
      </c>
      <c r="F4789" s="94">
        <v>3.3141225459304415</v>
      </c>
      <c r="G4789" s="94">
        <v>3.3361533544153574</v>
      </c>
      <c r="H4789" s="94">
        <v>3.307021291967974</v>
      </c>
      <c r="I4789" s="94">
        <v>3.1891632310164617</v>
      </c>
      <c r="J4789" s="94">
        <v>3.1204472255314695</v>
      </c>
      <c r="K4789" s="94">
        <v>3.039053135957686</v>
      </c>
      <c r="L4789" s="94">
        <v>3.0485223996073598</v>
      </c>
      <c r="M4789" s="94">
        <v>2.7603738412037728</v>
      </c>
      <c r="N4789" s="94">
        <v>2.5653510878935264</v>
      </c>
      <c r="O4789" s="94">
        <v>2.2622508445118226</v>
      </c>
      <c r="P4789" s="94">
        <v>2.1350618299167046</v>
      </c>
      <c r="Q4789" s="94">
        <v>1.9764402664616993</v>
      </c>
      <c r="R4789" s="94">
        <v>2.1358000530464003</v>
      </c>
      <c r="S4789" s="94">
        <v>1.9098199125135742</v>
      </c>
      <c r="T4789" s="94">
        <v>1.7432138961939532</v>
      </c>
      <c r="U4789" s="94">
        <v>1.5475239164657282</v>
      </c>
      <c r="V4789" s="94">
        <v>1.6625356708725758</v>
      </c>
      <c r="W4789" s="94">
        <v>1.7391651959262155</v>
      </c>
      <c r="X4789" s="94">
        <v>1.7586511238074596</v>
      </c>
      <c r="Y4789" s="94">
        <v>1.5440165534081494</v>
      </c>
      <c r="Z4789" s="94">
        <v>1.5068180205757014</v>
      </c>
      <c r="AA4789" s="94">
        <v>1.4402402213246834</v>
      </c>
      <c r="AB4789" s="94">
        <v>1.4313781480693639</v>
      </c>
      <c r="AC4789" s="94">
        <v>1.3782236203831684</v>
      </c>
      <c r="AD4789" s="94">
        <v>1.4687280113628582</v>
      </c>
      <c r="AE4789" s="94">
        <v>1.5689005220306633</v>
      </c>
      <c r="AF4789" s="94">
        <v>1.6007265024409563</v>
      </c>
      <c r="AG4789" s="94">
        <v>1.5710517938318285</v>
      </c>
      <c r="AH4789" s="94">
        <v>1.6568921049026129</v>
      </c>
      <c r="AI4789" s="94">
        <v>1.5259850715703449</v>
      </c>
      <c r="AJ4789" s="94">
        <v>1.535239000042381</v>
      </c>
      <c r="AK4789" s="94">
        <v>1.4433537753943793</v>
      </c>
      <c r="AL4789" s="94">
        <v>1.271888822434855</v>
      </c>
      <c r="AM4789" s="94">
        <v>1.1932781468098352</v>
      </c>
      <c r="AN4789" s="94">
        <v>1.2561108194443458</v>
      </c>
      <c r="AO4789" s="94">
        <v>1.2772526423466131</v>
      </c>
      <c r="AP4789" s="94">
        <v>1.2569896965771821</v>
      </c>
      <c r="AQ4789" s="94">
        <v>1.3054117230403413</v>
      </c>
      <c r="AR4789" s="94">
        <v>1.1787436850438631</v>
      </c>
      <c r="AS4789" s="43">
        <f t="shared" si="127"/>
        <v>36.760167815315867</v>
      </c>
    </row>
    <row r="4790" spans="3:45">
      <c r="C4790" s="34">
        <v>724</v>
      </c>
      <c r="D4790" s="94">
        <v>3.3</v>
      </c>
      <c r="E4790" s="94">
        <v>3.3592378883679306</v>
      </c>
      <c r="F4790" s="94">
        <v>3.0401623824800343</v>
      </c>
      <c r="G4790" s="94">
        <v>3.2764453403002074</v>
      </c>
      <c r="H4790" s="94">
        <v>3.2701663823990894</v>
      </c>
      <c r="I4790" s="94">
        <v>3.2275026082393454</v>
      </c>
      <c r="J4790" s="94">
        <v>3.2463827483004097</v>
      </c>
      <c r="K4790" s="94">
        <v>3.0281920526439041</v>
      </c>
      <c r="L4790" s="94">
        <v>2.7410401718925947</v>
      </c>
      <c r="M4790" s="94">
        <v>2.7960442371664689</v>
      </c>
      <c r="N4790" s="94">
        <v>2.9689353851866338</v>
      </c>
      <c r="O4790" s="94">
        <v>2.6217157917614782</v>
      </c>
      <c r="P4790" s="94">
        <v>2.6409734090557282</v>
      </c>
      <c r="Q4790" s="94">
        <v>2.4018302714116202</v>
      </c>
      <c r="R4790" s="94">
        <v>2.6072825764857241</v>
      </c>
      <c r="S4790" s="94">
        <v>2.5841281692576885</v>
      </c>
      <c r="T4790" s="94">
        <v>2.546742001348326</v>
      </c>
      <c r="U4790" s="94">
        <v>2.5859540588100041</v>
      </c>
      <c r="V4790" s="94">
        <v>2.5905625782059207</v>
      </c>
      <c r="W4790" s="94">
        <v>2.77656768989391</v>
      </c>
      <c r="X4790" s="94">
        <v>2.95491625966753</v>
      </c>
      <c r="Y4790" s="94">
        <v>3.1460059018816371</v>
      </c>
      <c r="Z4790" s="94">
        <v>3.0597691319446794</v>
      </c>
      <c r="AA4790" s="94">
        <v>2.9990265472149695</v>
      </c>
      <c r="AB4790" s="94">
        <v>3.2132516710750076</v>
      </c>
      <c r="AC4790" s="94">
        <v>2.9286780233707335</v>
      </c>
      <c r="AD4790" s="94">
        <v>2.9334727067727773</v>
      </c>
      <c r="AE4790" s="94">
        <v>2.6277357254810267</v>
      </c>
      <c r="AF4790" s="94">
        <v>2.5313318790449855</v>
      </c>
      <c r="AG4790" s="94">
        <v>2.2770830106504283</v>
      </c>
      <c r="AH4790" s="94">
        <v>2.4404113820022606</v>
      </c>
      <c r="AI4790" s="94">
        <v>2.1380652470993784</v>
      </c>
      <c r="AJ4790" s="94">
        <v>2.2512954554471105</v>
      </c>
      <c r="AK4790" s="94">
        <v>2.041058096708634</v>
      </c>
      <c r="AL4790" s="94">
        <v>1.9985339748364346</v>
      </c>
      <c r="AM4790" s="94">
        <v>1.9222644523408818</v>
      </c>
      <c r="AN4790" s="94">
        <v>2.0785743135544998</v>
      </c>
      <c r="AO4790" s="94">
        <v>1.8086656100427856</v>
      </c>
      <c r="AP4790" s="94">
        <v>1.6641699125731975</v>
      </c>
      <c r="AQ4790" s="94">
        <v>1.5810190603685148</v>
      </c>
      <c r="AR4790" s="94">
        <v>1.5724377452031002</v>
      </c>
      <c r="AS4790" s="43">
        <f t="shared" si="127"/>
        <v>42.952089199152731</v>
      </c>
    </row>
    <row r="4791" spans="3:45">
      <c r="C4791" s="34">
        <v>725</v>
      </c>
      <c r="D4791" s="94">
        <v>3.3</v>
      </c>
      <c r="E4791" s="94">
        <v>3.152370479003145</v>
      </c>
      <c r="F4791" s="94">
        <v>3.7402625243362801</v>
      </c>
      <c r="G4791" s="94">
        <v>3.7125667328544778</v>
      </c>
      <c r="H4791" s="94">
        <v>3.2971293958320915</v>
      </c>
      <c r="I4791" s="94">
        <v>3.5608617202811765</v>
      </c>
      <c r="J4791" s="94">
        <v>3.9587375498921853</v>
      </c>
      <c r="K4791" s="94">
        <v>4.3209737219813116</v>
      </c>
      <c r="L4791" s="94">
        <v>4.059233777655666</v>
      </c>
      <c r="M4791" s="94">
        <v>4.2205422483572503</v>
      </c>
      <c r="N4791" s="94">
        <v>4.2785796632624065</v>
      </c>
      <c r="O4791" s="94">
        <v>4.525388762301084</v>
      </c>
      <c r="P4791" s="94">
        <v>4.5565899359956967</v>
      </c>
      <c r="Q4791" s="94">
        <v>4.8918996645269353</v>
      </c>
      <c r="R4791" s="94">
        <v>4.9760247050305191</v>
      </c>
      <c r="S4791" s="94">
        <v>5.4915391793799477</v>
      </c>
      <c r="T4791" s="94">
        <v>5.4401667062056775</v>
      </c>
      <c r="U4791" s="94">
        <v>5.1951500347396546</v>
      </c>
      <c r="V4791" s="94">
        <v>5.237642175899448</v>
      </c>
      <c r="W4791" s="94">
        <v>5.2087969296295213</v>
      </c>
      <c r="X4791" s="94">
        <v>5.6220134826256425</v>
      </c>
      <c r="Y4791" s="94">
        <v>5.0220114859110074</v>
      </c>
      <c r="Z4791" s="94">
        <v>5.2114939771694084</v>
      </c>
      <c r="AA4791" s="94">
        <v>4.1800968478586</v>
      </c>
      <c r="AB4791" s="94">
        <v>4.4650519219445162</v>
      </c>
      <c r="AC4791" s="94">
        <v>4.9795756364145189</v>
      </c>
      <c r="AD4791" s="94">
        <v>4.8923371620776317</v>
      </c>
      <c r="AE4791" s="94">
        <v>5.1299747512823304</v>
      </c>
      <c r="AF4791" s="94">
        <v>5.081985087445827</v>
      </c>
      <c r="AG4791" s="94">
        <v>5.2606086026099046</v>
      </c>
      <c r="AH4791" s="94">
        <v>5.0953886495914977</v>
      </c>
      <c r="AI4791" s="94">
        <v>5.248882425356423</v>
      </c>
      <c r="AJ4791" s="94">
        <v>5.2769785194594787</v>
      </c>
      <c r="AK4791" s="94">
        <v>5.4130032773675687</v>
      </c>
      <c r="AL4791" s="94">
        <v>5.0207885406824264</v>
      </c>
      <c r="AM4791" s="94">
        <v>4.9230351235449676</v>
      </c>
      <c r="AN4791" s="94">
        <v>5.2808853387094574</v>
      </c>
      <c r="AO4791" s="94">
        <v>4.9904025141787578</v>
      </c>
      <c r="AP4791" s="94">
        <v>5.3094500862406386</v>
      </c>
      <c r="AQ4791" s="94">
        <v>5.5025184065421442</v>
      </c>
      <c r="AR4791" s="94">
        <v>5.9125344381347107</v>
      </c>
      <c r="AS4791" s="43">
        <f t="shared" si="127"/>
        <v>65.02078447386414</v>
      </c>
    </row>
    <row r="4792" spans="3:45">
      <c r="C4792" s="34">
        <v>726</v>
      </c>
      <c r="D4792" s="94">
        <v>3.3</v>
      </c>
      <c r="E4792" s="94">
        <v>3.5351113024220866</v>
      </c>
      <c r="F4792" s="94">
        <v>3.413855042593168</v>
      </c>
      <c r="G4792" s="94">
        <v>3.3803437477779776</v>
      </c>
      <c r="H4792" s="94">
        <v>3.0259808552767571</v>
      </c>
      <c r="I4792" s="94">
        <v>3.0375665897239768</v>
      </c>
      <c r="J4792" s="94">
        <v>2.9036696551213041</v>
      </c>
      <c r="K4792" s="94">
        <v>2.6053736188283581</v>
      </c>
      <c r="L4792" s="94">
        <v>2.4994552448399032</v>
      </c>
      <c r="M4792" s="94">
        <v>2.6329834701580124</v>
      </c>
      <c r="N4792" s="94">
        <v>2.713705705924645</v>
      </c>
      <c r="O4792" s="94">
        <v>2.7300355213302607</v>
      </c>
      <c r="P4792" s="94">
        <v>2.5826229387783872</v>
      </c>
      <c r="Q4792" s="94">
        <v>2.5455460656583027</v>
      </c>
      <c r="R4792" s="94">
        <v>2.2930032933215783</v>
      </c>
      <c r="S4792" s="94">
        <v>2.3285888707396252</v>
      </c>
      <c r="T4792" s="94">
        <v>2.3616662166447675</v>
      </c>
      <c r="U4792" s="94">
        <v>2.3544196815507989</v>
      </c>
      <c r="V4792" s="94">
        <v>2.008937545282655</v>
      </c>
      <c r="W4792" s="94">
        <v>1.9988022422817331</v>
      </c>
      <c r="X4792" s="94">
        <v>1.7942297230644826</v>
      </c>
      <c r="Y4792" s="94">
        <v>1.7829435377598226</v>
      </c>
      <c r="Z4792" s="94">
        <v>1.7598996420148845</v>
      </c>
      <c r="AA4792" s="94">
        <v>1.5545804038129465</v>
      </c>
      <c r="AB4792" s="94">
        <v>1.631710322802886</v>
      </c>
      <c r="AC4792" s="94">
        <v>1.6192010873069518</v>
      </c>
      <c r="AD4792" s="94">
        <v>1.8741748706551242</v>
      </c>
      <c r="AE4792" s="94">
        <v>1.8153130831489306</v>
      </c>
      <c r="AF4792" s="94">
        <v>1.8532298957020492</v>
      </c>
      <c r="AG4792" s="94">
        <v>1.8175939018535114</v>
      </c>
      <c r="AH4792" s="94">
        <v>1.696000213612848</v>
      </c>
      <c r="AI4792" s="94">
        <v>1.5737224638780545</v>
      </c>
      <c r="AJ4792" s="94">
        <v>1.7793276308906205</v>
      </c>
      <c r="AK4792" s="94">
        <v>1.7090847659549755</v>
      </c>
      <c r="AL4792" s="94">
        <v>1.7888806827944552</v>
      </c>
      <c r="AM4792" s="94">
        <v>1.9981886466020642</v>
      </c>
      <c r="AN4792" s="94">
        <v>1.8727214549718922</v>
      </c>
      <c r="AO4792" s="94">
        <v>1.9364657265323064</v>
      </c>
      <c r="AP4792" s="94">
        <v>1.8929992519537469</v>
      </c>
      <c r="AQ4792" s="94">
        <v>1.9885913950060043</v>
      </c>
      <c r="AR4792" s="94">
        <v>2.0394370718798571</v>
      </c>
      <c r="AS4792" s="43">
        <f t="shared" si="127"/>
        <v>38.78643686548611</v>
      </c>
    </row>
    <row r="4793" spans="3:45">
      <c r="C4793" s="34">
        <v>727</v>
      </c>
      <c r="D4793" s="94">
        <v>3.3</v>
      </c>
      <c r="E4793" s="94">
        <v>2.9693738846418194</v>
      </c>
      <c r="F4793" s="94">
        <v>2.9679305808137588</v>
      </c>
      <c r="G4793" s="94">
        <v>3.0926739051687617</v>
      </c>
      <c r="H4793" s="94">
        <v>2.8300447821261803</v>
      </c>
      <c r="I4793" s="94">
        <v>2.9107907416486514</v>
      </c>
      <c r="J4793" s="94">
        <v>2.9384323005832655</v>
      </c>
      <c r="K4793" s="94">
        <v>2.8950871502664408</v>
      </c>
      <c r="L4793" s="94">
        <v>3.4228806964663203</v>
      </c>
      <c r="M4793" s="94">
        <v>3.2282049856088824</v>
      </c>
      <c r="N4793" s="94">
        <v>3.3295011393754366</v>
      </c>
      <c r="O4793" s="94">
        <v>3.3723516563585259</v>
      </c>
      <c r="P4793" s="94">
        <v>3.2382784601435546</v>
      </c>
      <c r="Q4793" s="94">
        <v>3.0580336483587858</v>
      </c>
      <c r="R4793" s="94">
        <v>2.9478543739569001</v>
      </c>
      <c r="S4793" s="94">
        <v>2.6808908885129736</v>
      </c>
      <c r="T4793" s="94">
        <v>2.3211344924946533</v>
      </c>
      <c r="U4793" s="94">
        <v>2.1593045964713142</v>
      </c>
      <c r="V4793" s="94">
        <v>2.0740959891197779</v>
      </c>
      <c r="W4793" s="94">
        <v>1.9587078607715731</v>
      </c>
      <c r="X4793" s="94">
        <v>1.8902147326311955</v>
      </c>
      <c r="Y4793" s="94">
        <v>1.6166623452184967</v>
      </c>
      <c r="Z4793" s="94">
        <v>1.4866210577509826</v>
      </c>
      <c r="AA4793" s="94">
        <v>1.5287595066784139</v>
      </c>
      <c r="AB4793" s="94">
        <v>1.5929362007204362</v>
      </c>
      <c r="AC4793" s="94">
        <v>1.5520522921638489</v>
      </c>
      <c r="AD4793" s="94">
        <v>1.6169622272505155</v>
      </c>
      <c r="AE4793" s="94">
        <v>1.7204201945002522</v>
      </c>
      <c r="AF4793" s="94">
        <v>1.6803494480562626</v>
      </c>
      <c r="AG4793" s="94">
        <v>1.6570679692701917</v>
      </c>
      <c r="AH4793" s="94">
        <v>1.658193710977957</v>
      </c>
      <c r="AI4793" s="94">
        <v>1.5511156665527017</v>
      </c>
      <c r="AJ4793" s="94">
        <v>1.5254352188582581</v>
      </c>
      <c r="AK4793" s="94">
        <v>1.4988605800124892</v>
      </c>
      <c r="AL4793" s="94">
        <v>1.50813991968174</v>
      </c>
      <c r="AM4793" s="94">
        <v>1.5915022794193183</v>
      </c>
      <c r="AN4793" s="94">
        <v>1.4966887589534696</v>
      </c>
      <c r="AO4793" s="94">
        <v>1.3560683594852048</v>
      </c>
      <c r="AP4793" s="94">
        <v>1.3369550494784519</v>
      </c>
      <c r="AQ4793" s="94">
        <v>1.3166681575215717</v>
      </c>
      <c r="AR4793" s="94">
        <v>1.3495007552190259</v>
      </c>
      <c r="AS4793" s="43">
        <f t="shared" si="127"/>
        <v>39.335762986070947</v>
      </c>
    </row>
    <row r="4794" spans="3:45">
      <c r="C4794" s="34">
        <v>728</v>
      </c>
      <c r="D4794" s="94">
        <v>3.3</v>
      </c>
      <c r="E4794" s="94">
        <v>3.1573553573798536</v>
      </c>
      <c r="F4794" s="94">
        <v>3.0258812473393082</v>
      </c>
      <c r="G4794" s="94">
        <v>3.0534947339210174</v>
      </c>
      <c r="H4794" s="94">
        <v>3.3277557753702651</v>
      </c>
      <c r="I4794" s="94">
        <v>3.3512270012246517</v>
      </c>
      <c r="J4794" s="94">
        <v>3.0397227794808273</v>
      </c>
      <c r="K4794" s="94">
        <v>2.9391635383438368</v>
      </c>
      <c r="L4794" s="94">
        <v>2.7756358887742687</v>
      </c>
      <c r="M4794" s="94">
        <v>3.0026916405771633</v>
      </c>
      <c r="N4794" s="94">
        <v>2.9738950852389356</v>
      </c>
      <c r="O4794" s="94">
        <v>3.0260510943505117</v>
      </c>
      <c r="P4794" s="94">
        <v>3.3005695655752465</v>
      </c>
      <c r="Q4794" s="94">
        <v>3.1200969954417266</v>
      </c>
      <c r="R4794" s="94">
        <v>3.0251255655305038</v>
      </c>
      <c r="S4794" s="94">
        <v>3.1898305776096838</v>
      </c>
      <c r="T4794" s="94">
        <v>2.9980932844582662</v>
      </c>
      <c r="U4794" s="94">
        <v>3.2215959418349041</v>
      </c>
      <c r="V4794" s="94">
        <v>3.2350451041661548</v>
      </c>
      <c r="W4794" s="94">
        <v>3.2955878952778006</v>
      </c>
      <c r="X4794" s="94">
        <v>3.315359546720035</v>
      </c>
      <c r="Y4794" s="94">
        <v>3.3775214654117436</v>
      </c>
      <c r="Z4794" s="94">
        <v>3.2929440165811976</v>
      </c>
      <c r="AA4794" s="94">
        <v>2.6553023867651842</v>
      </c>
      <c r="AB4794" s="94">
        <v>2.4871951991792494</v>
      </c>
      <c r="AC4794" s="94">
        <v>2.3548065428710423</v>
      </c>
      <c r="AD4794" s="94">
        <v>2.0505344405268606</v>
      </c>
      <c r="AE4794" s="94">
        <v>2.0642377855505711</v>
      </c>
      <c r="AF4794" s="94">
        <v>2.0573605636455188</v>
      </c>
      <c r="AG4794" s="94">
        <v>2.2029816336213606</v>
      </c>
      <c r="AH4794" s="94">
        <v>2.0741066306986466</v>
      </c>
      <c r="AI4794" s="94">
        <v>2.0581015759621764</v>
      </c>
      <c r="AJ4794" s="94">
        <v>2.0061401010136777</v>
      </c>
      <c r="AK4794" s="94">
        <v>1.7683758123160258</v>
      </c>
      <c r="AL4794" s="94">
        <v>1.5394990120539465</v>
      </c>
      <c r="AM4794" s="94">
        <v>1.526969304274413</v>
      </c>
      <c r="AN4794" s="94">
        <v>1.721641177317256</v>
      </c>
      <c r="AO4794" s="94">
        <v>1.6986501462393819</v>
      </c>
      <c r="AP4794" s="94">
        <v>1.6345355930913452</v>
      </c>
      <c r="AQ4794" s="94">
        <v>1.4391556457843886</v>
      </c>
      <c r="AR4794" s="94">
        <v>1.2438583300153234</v>
      </c>
      <c r="AS4794" s="43">
        <f t="shared" si="127"/>
        <v>43.764699414936345</v>
      </c>
    </row>
    <row r="4795" spans="3:45">
      <c r="C4795" s="34">
        <v>729</v>
      </c>
      <c r="D4795" s="94">
        <v>3.3</v>
      </c>
      <c r="E4795" s="94">
        <v>3.3329127437808634</v>
      </c>
      <c r="F4795" s="94">
        <v>3.5378367366321792</v>
      </c>
      <c r="G4795" s="94">
        <v>3.3081162832019202</v>
      </c>
      <c r="H4795" s="94">
        <v>3.0811979622528387</v>
      </c>
      <c r="I4795" s="94">
        <v>2.8424298232799798</v>
      </c>
      <c r="J4795" s="94">
        <v>3.26585140254562</v>
      </c>
      <c r="K4795" s="94">
        <v>3.1456906662762738</v>
      </c>
      <c r="L4795" s="94">
        <v>3.5339471208821678</v>
      </c>
      <c r="M4795" s="94">
        <v>3.158447763134967</v>
      </c>
      <c r="N4795" s="94">
        <v>3.1511638753504982</v>
      </c>
      <c r="O4795" s="94">
        <v>3.4264151091487336</v>
      </c>
      <c r="P4795" s="94">
        <v>3.526363076574063</v>
      </c>
      <c r="Q4795" s="94">
        <v>3.2928440183983891</v>
      </c>
      <c r="R4795" s="94">
        <v>3.0547699995900723</v>
      </c>
      <c r="S4795" s="94">
        <v>2.8484286147544626</v>
      </c>
      <c r="T4795" s="94">
        <v>2.9136466377960617</v>
      </c>
      <c r="U4795" s="94">
        <v>2.9566708734483873</v>
      </c>
      <c r="V4795" s="94">
        <v>2.7730129788771394</v>
      </c>
      <c r="W4795" s="94">
        <v>2.4688448203931532</v>
      </c>
      <c r="X4795" s="94">
        <v>2.4733959965946428</v>
      </c>
      <c r="Y4795" s="94">
        <v>2.503096871082191</v>
      </c>
      <c r="Z4795" s="94">
        <v>2.293305545461473</v>
      </c>
      <c r="AA4795" s="94">
        <v>2.2781275744271077</v>
      </c>
      <c r="AB4795" s="94">
        <v>2.2034881371242947</v>
      </c>
      <c r="AC4795" s="94">
        <v>2.3738034843478322</v>
      </c>
      <c r="AD4795" s="94">
        <v>2.231519676869079</v>
      </c>
      <c r="AE4795" s="94">
        <v>2.1560987840651218</v>
      </c>
      <c r="AF4795" s="94">
        <v>2.3368613714613771</v>
      </c>
      <c r="AG4795" s="94">
        <v>2.4883272991559409</v>
      </c>
      <c r="AH4795" s="94">
        <v>2.399749833765175</v>
      </c>
      <c r="AI4795" s="94">
        <v>2.2408347037702838</v>
      </c>
      <c r="AJ4795" s="94">
        <v>2.3577806657909384</v>
      </c>
      <c r="AK4795" s="94">
        <v>2.635212494586026</v>
      </c>
      <c r="AL4795" s="94">
        <v>2.5208676329439159</v>
      </c>
      <c r="AM4795" s="94">
        <v>2.3122911703529563</v>
      </c>
      <c r="AN4795" s="94">
        <v>2.239131710945609</v>
      </c>
      <c r="AO4795" s="94">
        <v>2.3701510821634573</v>
      </c>
      <c r="AP4795" s="94">
        <v>2.6344499354444131</v>
      </c>
      <c r="AQ4795" s="94">
        <v>2.6068642938481812</v>
      </c>
      <c r="AR4795" s="94">
        <v>2.4355421076069215</v>
      </c>
      <c r="AS4795" s="43">
        <f t="shared" si="127"/>
        <v>44.811429187841313</v>
      </c>
    </row>
    <row r="4796" spans="3:45">
      <c r="C4796" s="34">
        <v>730</v>
      </c>
      <c r="D4796" s="94">
        <v>3.3</v>
      </c>
      <c r="E4796" s="94">
        <v>2.7967252322628982</v>
      </c>
      <c r="F4796" s="94">
        <v>2.6669644865830087</v>
      </c>
      <c r="G4796" s="94">
        <v>2.7380502799401349</v>
      </c>
      <c r="H4796" s="94">
        <v>3.1036156305737763</v>
      </c>
      <c r="I4796" s="94">
        <v>3.2768698813179924</v>
      </c>
      <c r="J4796" s="94">
        <v>3.0467565277227755</v>
      </c>
      <c r="K4796" s="94">
        <v>3.0536475348398326</v>
      </c>
      <c r="L4796" s="94">
        <v>2.8873354435647345</v>
      </c>
      <c r="M4796" s="94">
        <v>2.6162738199581241</v>
      </c>
      <c r="N4796" s="94">
        <v>2.6924476479764712</v>
      </c>
      <c r="O4796" s="94">
        <v>2.6678474311258595</v>
      </c>
      <c r="P4796" s="94">
        <v>2.7571749170341011</v>
      </c>
      <c r="Q4796" s="94">
        <v>2.8912679274322453</v>
      </c>
      <c r="R4796" s="94">
        <v>3.1887283158073174</v>
      </c>
      <c r="S4796" s="94">
        <v>3.2538340381227941</v>
      </c>
      <c r="T4796" s="94">
        <v>3.2101552337248491</v>
      </c>
      <c r="U4796" s="94">
        <v>3.0507421181080359</v>
      </c>
      <c r="V4796" s="94">
        <v>2.8699645147740762</v>
      </c>
      <c r="W4796" s="94">
        <v>2.4352300284976738</v>
      </c>
      <c r="X4796" s="94">
        <v>2.2630787140223365</v>
      </c>
      <c r="Y4796" s="94">
        <v>2.1731240193709747</v>
      </c>
      <c r="Z4796" s="94">
        <v>2.0611953221735</v>
      </c>
      <c r="AA4796" s="94">
        <v>1.8330426227965992</v>
      </c>
      <c r="AB4796" s="94">
        <v>1.6911487337617979</v>
      </c>
      <c r="AC4796" s="94">
        <v>1.7662893291796287</v>
      </c>
      <c r="AD4796" s="94">
        <v>1.7003750973633485</v>
      </c>
      <c r="AE4796" s="94">
        <v>1.639032888706738</v>
      </c>
      <c r="AF4796" s="94">
        <v>1.6658113719923215</v>
      </c>
      <c r="AG4796" s="94">
        <v>1.4939721188827586</v>
      </c>
      <c r="AH4796" s="94">
        <v>1.6779020323392406</v>
      </c>
      <c r="AI4796" s="94">
        <v>1.6774759462678619</v>
      </c>
      <c r="AJ4796" s="94">
        <v>1.4456275787307364</v>
      </c>
      <c r="AK4796" s="94">
        <v>1.4566253719307791</v>
      </c>
      <c r="AL4796" s="94">
        <v>1.2373366654331335</v>
      </c>
      <c r="AM4796" s="94">
        <v>1.2938936610278802</v>
      </c>
      <c r="AN4796" s="94">
        <v>1.2532383207389868</v>
      </c>
      <c r="AO4796" s="94">
        <v>1.1278860671130591</v>
      </c>
      <c r="AP4796" s="94">
        <v>1.1588491805088139</v>
      </c>
      <c r="AQ4796" s="94">
        <v>1.0726798791872738</v>
      </c>
      <c r="AR4796" s="94">
        <v>1.0667173356650639</v>
      </c>
      <c r="AS4796" s="43">
        <f t="shared" si="127"/>
        <v>39.349243043028054</v>
      </c>
    </row>
    <row r="4797" spans="3:45">
      <c r="C4797" s="34">
        <v>731</v>
      </c>
      <c r="D4797" s="94">
        <v>3.3</v>
      </c>
      <c r="E4797" s="94">
        <v>3.0447974854923165</v>
      </c>
      <c r="F4797" s="94">
        <v>2.6251955738938326</v>
      </c>
      <c r="G4797" s="94">
        <v>2.8920542255203694</v>
      </c>
      <c r="H4797" s="94">
        <v>2.8415032977705592</v>
      </c>
      <c r="I4797" s="94">
        <v>2.5059171109110832</v>
      </c>
      <c r="J4797" s="94">
        <v>2.2856144462360652</v>
      </c>
      <c r="K4797" s="94">
        <v>2.2210583525571619</v>
      </c>
      <c r="L4797" s="94">
        <v>2.1603617362192442</v>
      </c>
      <c r="M4797" s="94">
        <v>2.0567018782126318</v>
      </c>
      <c r="N4797" s="94">
        <v>2.0730579754498688</v>
      </c>
      <c r="O4797" s="94">
        <v>1.7535918422882468</v>
      </c>
      <c r="P4797" s="94">
        <v>1.5038886971268906</v>
      </c>
      <c r="Q4797" s="94">
        <v>1.4064992290019802</v>
      </c>
      <c r="R4797" s="94">
        <v>1.3688309386960762</v>
      </c>
      <c r="S4797" s="94">
        <v>1.3747957037186931</v>
      </c>
      <c r="T4797" s="94">
        <v>1.5885765665451936</v>
      </c>
      <c r="U4797" s="94">
        <v>1.5072965302263208</v>
      </c>
      <c r="V4797" s="94">
        <v>1.5060725607386289</v>
      </c>
      <c r="W4797" s="94">
        <v>1.4624736330636849</v>
      </c>
      <c r="X4797" s="94">
        <v>1.6024724493966422</v>
      </c>
      <c r="Y4797" s="94">
        <v>1.6065736946210543</v>
      </c>
      <c r="Z4797" s="94">
        <v>1.6973552718107905</v>
      </c>
      <c r="AA4797" s="94">
        <v>1.5127582862558846</v>
      </c>
      <c r="AB4797" s="94">
        <v>1.3673069600559284</v>
      </c>
      <c r="AC4797" s="94">
        <v>1.1715063769233103</v>
      </c>
      <c r="AD4797" s="94">
        <v>1.1753864538575574</v>
      </c>
      <c r="AE4797" s="94">
        <v>1.0575651489988729</v>
      </c>
      <c r="AF4797" s="94">
        <v>0.95279996530740685</v>
      </c>
      <c r="AG4797" s="94">
        <v>0.91294360468834401</v>
      </c>
      <c r="AH4797" s="94">
        <v>1.0387597035113805</v>
      </c>
      <c r="AI4797" s="94">
        <v>1.1046456967112264</v>
      </c>
      <c r="AJ4797" s="94">
        <v>1.0937807027610722</v>
      </c>
      <c r="AK4797" s="94">
        <v>1.0199913648076955</v>
      </c>
      <c r="AL4797" s="94">
        <v>0.9522378553674048</v>
      </c>
      <c r="AM4797" s="94">
        <v>1.0013556096002625</v>
      </c>
      <c r="AN4797" s="94">
        <v>0.80779717391583117</v>
      </c>
      <c r="AO4797" s="94">
        <v>0.82125936407996492</v>
      </c>
      <c r="AP4797" s="94">
        <v>0.84367922607242973</v>
      </c>
      <c r="AQ4797" s="94">
        <v>0.90919272165917775</v>
      </c>
      <c r="AR4797" s="94">
        <v>0.95836435967415923</v>
      </c>
      <c r="AS4797" s="43">
        <f t="shared" si="127"/>
        <v>30.159529404064379</v>
      </c>
    </row>
    <row r="4798" spans="3:45">
      <c r="C4798" s="34">
        <v>732</v>
      </c>
      <c r="D4798" s="94">
        <v>3.3</v>
      </c>
      <c r="E4798" s="94">
        <v>3.0434299444869461</v>
      </c>
      <c r="F4798" s="94">
        <v>2.8424365196896226</v>
      </c>
      <c r="G4798" s="94">
        <v>2.5830877742070286</v>
      </c>
      <c r="H4798" s="94">
        <v>2.6589625446505902</v>
      </c>
      <c r="I4798" s="94">
        <v>2.5865809962065565</v>
      </c>
      <c r="J4798" s="94">
        <v>2.6540816928006405</v>
      </c>
      <c r="K4798" s="94">
        <v>2.5914905083020012</v>
      </c>
      <c r="L4798" s="94">
        <v>2.4594653160871101</v>
      </c>
      <c r="M4798" s="94">
        <v>2.6780554918734762</v>
      </c>
      <c r="N4798" s="94">
        <v>2.7024399782631314</v>
      </c>
      <c r="O4798" s="94">
        <v>2.3824112398820283</v>
      </c>
      <c r="P4798" s="94">
        <v>2.5290719748625086</v>
      </c>
      <c r="Q4798" s="94">
        <v>2.3807375963359707</v>
      </c>
      <c r="R4798" s="94">
        <v>2.7541740407021971</v>
      </c>
      <c r="S4798" s="94">
        <v>2.5662526504315299</v>
      </c>
      <c r="T4798" s="94">
        <v>2.7047561536427467</v>
      </c>
      <c r="U4798" s="94">
        <v>2.7278474843125826</v>
      </c>
      <c r="V4798" s="94">
        <v>2.8861955706396705</v>
      </c>
      <c r="W4798" s="94">
        <v>2.8708297934675149</v>
      </c>
      <c r="X4798" s="94">
        <v>2.7400386372100511</v>
      </c>
      <c r="Y4798" s="94">
        <v>2.7828844796658827</v>
      </c>
      <c r="Z4798" s="94">
        <v>2.5594407938289643</v>
      </c>
      <c r="AA4798" s="94">
        <v>2.595030388642908</v>
      </c>
      <c r="AB4798" s="94">
        <v>2.4577495606715414</v>
      </c>
      <c r="AC4798" s="94">
        <v>2.3855648966431247</v>
      </c>
      <c r="AD4798" s="94">
        <v>2.4426329824957023</v>
      </c>
      <c r="AE4798" s="94">
        <v>2.4796705086565396</v>
      </c>
      <c r="AF4798" s="94">
        <v>2.2890514271762132</v>
      </c>
      <c r="AG4798" s="94">
        <v>2.1658491122138908</v>
      </c>
      <c r="AH4798" s="94">
        <v>2.1312270401600388</v>
      </c>
      <c r="AI4798" s="94">
        <v>1.9317620250614791</v>
      </c>
      <c r="AJ4798" s="94">
        <v>1.9071542670768677</v>
      </c>
      <c r="AK4798" s="94">
        <v>2.0167501850989353</v>
      </c>
      <c r="AL4798" s="94">
        <v>2.0953011923693232</v>
      </c>
      <c r="AM4798" s="94">
        <v>2.298138970920192</v>
      </c>
      <c r="AN4798" s="94">
        <v>2.2575946925551929</v>
      </c>
      <c r="AO4798" s="94">
        <v>1.8694440863779993</v>
      </c>
      <c r="AP4798" s="94">
        <v>1.8113729661589917</v>
      </c>
      <c r="AQ4798" s="94">
        <v>1.760086739822557</v>
      </c>
      <c r="AR4798" s="94">
        <v>1.6346349818032158</v>
      </c>
      <c r="AS4798" s="43">
        <f t="shared" si="127"/>
        <v>39.252649445118692</v>
      </c>
    </row>
    <row r="4799" spans="3:45">
      <c r="C4799" s="34">
        <v>733</v>
      </c>
      <c r="D4799" s="94">
        <v>3.3</v>
      </c>
      <c r="E4799" s="94">
        <v>3.1287335971178956</v>
      </c>
      <c r="F4799" s="94">
        <v>3.1790063192359161</v>
      </c>
      <c r="G4799" s="94">
        <v>2.9310676685444736</v>
      </c>
      <c r="H4799" s="94">
        <v>2.738735076368783</v>
      </c>
      <c r="I4799" s="94">
        <v>2.7376986581715173</v>
      </c>
      <c r="J4799" s="94">
        <v>2.8260999099902988</v>
      </c>
      <c r="K4799" s="94">
        <v>2.844030410534335</v>
      </c>
      <c r="L4799" s="94">
        <v>2.6237694435513186</v>
      </c>
      <c r="M4799" s="94">
        <v>2.5392972149710173</v>
      </c>
      <c r="N4799" s="94">
        <v>2.5178312074297584</v>
      </c>
      <c r="O4799" s="94">
        <v>2.387965824606205</v>
      </c>
      <c r="P4799" s="94">
        <v>2.4751890058651824</v>
      </c>
      <c r="Q4799" s="94">
        <v>2.3358377405400899</v>
      </c>
      <c r="R4799" s="94">
        <v>2.1418125438220112</v>
      </c>
      <c r="S4799" s="94">
        <v>2.1306081664120935</v>
      </c>
      <c r="T4799" s="94">
        <v>2.2077973800604709</v>
      </c>
      <c r="U4799" s="94">
        <v>2.1956574562062094</v>
      </c>
      <c r="V4799" s="94">
        <v>2.2911966601897711</v>
      </c>
      <c r="W4799" s="94">
        <v>2.3494403929374177</v>
      </c>
      <c r="X4799" s="94">
        <v>2.09655197688984</v>
      </c>
      <c r="Y4799" s="94">
        <v>2.3290616912215802</v>
      </c>
      <c r="Z4799" s="94">
        <v>2.0718224987815823</v>
      </c>
      <c r="AA4799" s="94">
        <v>2.1916662262352591</v>
      </c>
      <c r="AB4799" s="94">
        <v>2.268468724985679</v>
      </c>
      <c r="AC4799" s="94">
        <v>1.8032698544644843</v>
      </c>
      <c r="AD4799" s="94">
        <v>1.8172722964504764</v>
      </c>
      <c r="AE4799" s="94">
        <v>1.7851929005023055</v>
      </c>
      <c r="AF4799" s="94">
        <v>2.0078784873869258</v>
      </c>
      <c r="AG4799" s="94">
        <v>2.3254955639479236</v>
      </c>
      <c r="AH4799" s="94">
        <v>2.2393843686132064</v>
      </c>
      <c r="AI4799" s="94">
        <v>1.8793426692733737</v>
      </c>
      <c r="AJ4799" s="94">
        <v>1.5291164560631971</v>
      </c>
      <c r="AK4799" s="94">
        <v>1.4541376633985634</v>
      </c>
      <c r="AL4799" s="94">
        <v>1.4827139411559958</v>
      </c>
      <c r="AM4799" s="94">
        <v>1.5188290524972565</v>
      </c>
      <c r="AN4799" s="94">
        <v>1.4240189916983266</v>
      </c>
      <c r="AO4799" s="94">
        <v>1.4691070120724097</v>
      </c>
      <c r="AP4799" s="94">
        <v>1.3290335555852433</v>
      </c>
      <c r="AQ4799" s="94">
        <v>1.2718015851899562</v>
      </c>
      <c r="AR4799" s="94">
        <v>1.4213603666905819</v>
      </c>
      <c r="AS4799" s="43">
        <f t="shared" si="127"/>
        <v>37.547426190807876</v>
      </c>
    </row>
    <row r="4800" spans="3:45">
      <c r="C4800" s="34">
        <v>734</v>
      </c>
      <c r="D4800" s="94">
        <v>3.3</v>
      </c>
      <c r="E4800" s="94">
        <v>2.9286946557306703</v>
      </c>
      <c r="F4800" s="94">
        <v>2.8979025293442748</v>
      </c>
      <c r="G4800" s="94">
        <v>2.6202858987578486</v>
      </c>
      <c r="H4800" s="94">
        <v>2.6826259489162054</v>
      </c>
      <c r="I4800" s="94">
        <v>2.447222984395653</v>
      </c>
      <c r="J4800" s="94">
        <v>2.4775898566541907</v>
      </c>
      <c r="K4800" s="94">
        <v>2.3685309630268456</v>
      </c>
      <c r="L4800" s="94">
        <v>2.5722033121755081</v>
      </c>
      <c r="M4800" s="94">
        <v>2.6066960647927684</v>
      </c>
      <c r="N4800" s="94">
        <v>2.492711863546512</v>
      </c>
      <c r="O4800" s="94">
        <v>2.6631251208260021</v>
      </c>
      <c r="P4800" s="94">
        <v>2.8354759965494472</v>
      </c>
      <c r="Q4800" s="94">
        <v>2.7255380497381339</v>
      </c>
      <c r="R4800" s="94">
        <v>2.35898405772505</v>
      </c>
      <c r="S4800" s="94">
        <v>2.5820443696460962</v>
      </c>
      <c r="T4800" s="94">
        <v>2.3573757519905985</v>
      </c>
      <c r="U4800" s="94">
        <v>2.2251572902893475</v>
      </c>
      <c r="V4800" s="94">
        <v>2.3784236387638522</v>
      </c>
      <c r="W4800" s="94">
        <v>2.5772076721668808</v>
      </c>
      <c r="X4800" s="94">
        <v>2.5871402086630946</v>
      </c>
      <c r="Y4800" s="94">
        <v>2.525281297972231</v>
      </c>
      <c r="Z4800" s="94">
        <v>2.5590619691021121</v>
      </c>
      <c r="AA4800" s="94">
        <v>2.40398085796159</v>
      </c>
      <c r="AB4800" s="94">
        <v>2.6419257184006946</v>
      </c>
      <c r="AC4800" s="94">
        <v>2.5805869342273109</v>
      </c>
      <c r="AD4800" s="94">
        <v>2.4202018160497918</v>
      </c>
      <c r="AE4800" s="94">
        <v>2.4512737158651783</v>
      </c>
      <c r="AF4800" s="94">
        <v>2.4701834686286399</v>
      </c>
      <c r="AG4800" s="94">
        <v>2.8233193280490996</v>
      </c>
      <c r="AH4800" s="94">
        <v>2.7485340401189959</v>
      </c>
      <c r="AI4800" s="94">
        <v>2.3855138546552128</v>
      </c>
      <c r="AJ4800" s="94">
        <v>2.0507363783201984</v>
      </c>
      <c r="AK4800" s="94">
        <v>2.2103184438727674</v>
      </c>
      <c r="AL4800" s="94">
        <v>2.4116324031554588</v>
      </c>
      <c r="AM4800" s="94">
        <v>2.4677997779217171</v>
      </c>
      <c r="AN4800" s="94">
        <v>2.2957889405365415</v>
      </c>
      <c r="AO4800" s="94">
        <v>2.2759508753921449</v>
      </c>
      <c r="AP4800" s="94">
        <v>2.2606567873561225</v>
      </c>
      <c r="AQ4800" s="94">
        <v>2.3190683738447424</v>
      </c>
      <c r="AR4800" s="94">
        <v>2.3168681585268711</v>
      </c>
      <c r="AS4800" s="43">
        <f t="shared" si="127"/>
        <v>39.061592736960257</v>
      </c>
    </row>
    <row r="4801" spans="3:45">
      <c r="C4801" s="34">
        <v>735</v>
      </c>
      <c r="D4801" s="94">
        <v>3.3</v>
      </c>
      <c r="E4801" s="94">
        <v>3.1136830440915295</v>
      </c>
      <c r="F4801" s="94">
        <v>3.0102616550207659</v>
      </c>
      <c r="G4801" s="94">
        <v>2.9670802990523888</v>
      </c>
      <c r="H4801" s="94">
        <v>2.8156141031424116</v>
      </c>
      <c r="I4801" s="94">
        <v>2.6738256359267796</v>
      </c>
      <c r="J4801" s="94">
        <v>3.0021845202122091</v>
      </c>
      <c r="K4801" s="94">
        <v>3.1907068539987469</v>
      </c>
      <c r="L4801" s="94">
        <v>3.3166315497822931</v>
      </c>
      <c r="M4801" s="94">
        <v>2.9479242495149705</v>
      </c>
      <c r="N4801" s="94">
        <v>3.2381388541520155</v>
      </c>
      <c r="O4801" s="94">
        <v>3.2318061748684768</v>
      </c>
      <c r="P4801" s="94">
        <v>3.2068531529723159</v>
      </c>
      <c r="Q4801" s="94">
        <v>3.2832917163112665</v>
      </c>
      <c r="R4801" s="94">
        <v>3.0845274563376406</v>
      </c>
      <c r="S4801" s="94">
        <v>3.3371474438451618</v>
      </c>
      <c r="T4801" s="94">
        <v>3.5426982630612178</v>
      </c>
      <c r="U4801" s="94">
        <v>3.5097864371352352</v>
      </c>
      <c r="V4801" s="94">
        <v>3.383066064329761</v>
      </c>
      <c r="W4801" s="94">
        <v>2.9204564166062421</v>
      </c>
      <c r="X4801" s="94">
        <v>3.0028450983437045</v>
      </c>
      <c r="Y4801" s="94">
        <v>3.0672217870046845</v>
      </c>
      <c r="Z4801" s="94">
        <v>2.6824325775586284</v>
      </c>
      <c r="AA4801" s="94">
        <v>2.6706039882082444</v>
      </c>
      <c r="AB4801" s="94">
        <v>2.6508327577144262</v>
      </c>
      <c r="AC4801" s="94">
        <v>2.4144920436915056</v>
      </c>
      <c r="AD4801" s="94">
        <v>2.3326082542315727</v>
      </c>
      <c r="AE4801" s="94">
        <v>2.3954822801746474</v>
      </c>
      <c r="AF4801" s="94">
        <v>2.238056310329485</v>
      </c>
      <c r="AG4801" s="94">
        <v>2.0800485247685723</v>
      </c>
      <c r="AH4801" s="94">
        <v>2.1359718751912329</v>
      </c>
      <c r="AI4801" s="94">
        <v>2.1720206393915604</v>
      </c>
      <c r="AJ4801" s="94">
        <v>2.240790909687123</v>
      </c>
      <c r="AK4801" s="94">
        <v>2.3814325915734713</v>
      </c>
      <c r="AL4801" s="94">
        <v>2.3623419672433843</v>
      </c>
      <c r="AM4801" s="94">
        <v>2.1884682621740543</v>
      </c>
      <c r="AN4801" s="94">
        <v>1.9230564680428943</v>
      </c>
      <c r="AO4801" s="94">
        <v>1.832835783405049</v>
      </c>
      <c r="AP4801" s="94">
        <v>1.7876325723519544</v>
      </c>
      <c r="AQ4801" s="94">
        <v>1.8405068474365804</v>
      </c>
      <c r="AR4801" s="94">
        <v>1.7390999371782596</v>
      </c>
      <c r="AS4801" s="43">
        <f t="shared" si="127"/>
        <v>44.099225640400853</v>
      </c>
    </row>
    <row r="4802" spans="3:45">
      <c r="C4802" s="34">
        <v>736</v>
      </c>
      <c r="D4802" s="94">
        <v>3.3</v>
      </c>
      <c r="E4802" s="94">
        <v>2.8858139213668119</v>
      </c>
      <c r="F4802" s="94">
        <v>2.4641691332923168</v>
      </c>
      <c r="G4802" s="94">
        <v>2.3872853545975161</v>
      </c>
      <c r="H4802" s="94">
        <v>2.4122567140022917</v>
      </c>
      <c r="I4802" s="94">
        <v>2.3033081757804803</v>
      </c>
      <c r="J4802" s="94">
        <v>2.3348928460196836</v>
      </c>
      <c r="K4802" s="94">
        <v>2.1020466440316081</v>
      </c>
      <c r="L4802" s="94">
        <v>1.8733568645121521</v>
      </c>
      <c r="M4802" s="94">
        <v>1.9068142490512117</v>
      </c>
      <c r="N4802" s="94">
        <v>1.7136301800183849</v>
      </c>
      <c r="O4802" s="94">
        <v>1.614791971855994</v>
      </c>
      <c r="P4802" s="94">
        <v>1.6927761332204756</v>
      </c>
      <c r="Q4802" s="94">
        <v>1.8064306365308531</v>
      </c>
      <c r="R4802" s="94">
        <v>1.7089424752471889</v>
      </c>
      <c r="S4802" s="94">
        <v>1.7076682255575995</v>
      </c>
      <c r="T4802" s="94">
        <v>1.6988313458952262</v>
      </c>
      <c r="U4802" s="94">
        <v>1.7396412223723994</v>
      </c>
      <c r="V4802" s="94">
        <v>1.8229849734176988</v>
      </c>
      <c r="W4802" s="94">
        <v>1.9147912737301538</v>
      </c>
      <c r="X4802" s="94">
        <v>1.6918865725651615</v>
      </c>
      <c r="Y4802" s="94">
        <v>1.7395470460926818</v>
      </c>
      <c r="Z4802" s="94">
        <v>1.9120798718977483</v>
      </c>
      <c r="AA4802" s="94">
        <v>2.0837730214553258</v>
      </c>
      <c r="AB4802" s="94">
        <v>2.2042418065581941</v>
      </c>
      <c r="AC4802" s="94">
        <v>2.0039562790471197</v>
      </c>
      <c r="AD4802" s="94">
        <v>2.1605875109252426</v>
      </c>
      <c r="AE4802" s="94">
        <v>2.0078604140786793</v>
      </c>
      <c r="AF4802" s="94">
        <v>1.9673863415655732</v>
      </c>
      <c r="AG4802" s="94">
        <v>1.8884833494104176</v>
      </c>
      <c r="AH4802" s="94">
        <v>1.9405821559802723</v>
      </c>
      <c r="AI4802" s="94">
        <v>1.9863482350532884</v>
      </c>
      <c r="AJ4802" s="94">
        <v>2.1670384480076503</v>
      </c>
      <c r="AK4802" s="94">
        <v>2.2999749012410238</v>
      </c>
      <c r="AL4802" s="94">
        <v>2.1297154187549041</v>
      </c>
      <c r="AM4802" s="94">
        <v>1.9000878070888905</v>
      </c>
      <c r="AN4802" s="94">
        <v>1.9736032313645111</v>
      </c>
      <c r="AO4802" s="94">
        <v>1.8215991195654497</v>
      </c>
      <c r="AP4802" s="94">
        <v>1.8258868851427039</v>
      </c>
      <c r="AQ4802" s="94">
        <v>1.8220899866789464</v>
      </c>
      <c r="AR4802" s="94">
        <v>1.867280022986787</v>
      </c>
      <c r="AS4802" s="43">
        <f t="shared" si="127"/>
        <v>32.070532392208662</v>
      </c>
    </row>
    <row r="4803" spans="3:45">
      <c r="C4803" s="34">
        <v>737</v>
      </c>
      <c r="D4803" s="94">
        <v>3.3</v>
      </c>
      <c r="E4803" s="94">
        <v>3.2313014087853444</v>
      </c>
      <c r="F4803" s="94">
        <v>3.3609702328172975</v>
      </c>
      <c r="G4803" s="94">
        <v>2.7195069512245147</v>
      </c>
      <c r="H4803" s="94">
        <v>2.860604628247438</v>
      </c>
      <c r="I4803" s="94">
        <v>2.461539007251806</v>
      </c>
      <c r="J4803" s="94">
        <v>2.5334178230943256</v>
      </c>
      <c r="K4803" s="94">
        <v>2.7379720247615063</v>
      </c>
      <c r="L4803" s="94">
        <v>2.7934718653102037</v>
      </c>
      <c r="M4803" s="94">
        <v>2.5110501851848213</v>
      </c>
      <c r="N4803" s="94">
        <v>2.3778238301043837</v>
      </c>
      <c r="O4803" s="94">
        <v>2.453882683035586</v>
      </c>
      <c r="P4803" s="94">
        <v>2.3068656545164745</v>
      </c>
      <c r="Q4803" s="94">
        <v>2.3701679894427525</v>
      </c>
      <c r="R4803" s="94">
        <v>2.6708268823012022</v>
      </c>
      <c r="S4803" s="94">
        <v>2.4491498849958502</v>
      </c>
      <c r="T4803" s="94">
        <v>2.2645283251009003</v>
      </c>
      <c r="U4803" s="94">
        <v>2.2761354861114289</v>
      </c>
      <c r="V4803" s="94">
        <v>2.6135364582912759</v>
      </c>
      <c r="W4803" s="94">
        <v>2.3105954451391817</v>
      </c>
      <c r="X4803" s="94">
        <v>2.0506646501099297</v>
      </c>
      <c r="Y4803" s="94">
        <v>1.9510525811542265</v>
      </c>
      <c r="Z4803" s="94">
        <v>1.7821992320269071</v>
      </c>
      <c r="AA4803" s="94">
        <v>1.7914068260590719</v>
      </c>
      <c r="AB4803" s="94">
        <v>1.7328368443895588</v>
      </c>
      <c r="AC4803" s="94">
        <v>1.6088271803818983</v>
      </c>
      <c r="AD4803" s="94">
        <v>1.61114089063187</v>
      </c>
      <c r="AE4803" s="94">
        <v>1.8367213928154276</v>
      </c>
      <c r="AF4803" s="94">
        <v>1.9673670199776097</v>
      </c>
      <c r="AG4803" s="94">
        <v>1.8286853260650169</v>
      </c>
      <c r="AH4803" s="94">
        <v>1.7783106899031771</v>
      </c>
      <c r="AI4803" s="94">
        <v>1.7136108029562866</v>
      </c>
      <c r="AJ4803" s="94">
        <v>1.6185904146274273</v>
      </c>
      <c r="AK4803" s="94">
        <v>1.5497353254243416</v>
      </c>
      <c r="AL4803" s="94">
        <v>1.5298020372729646</v>
      </c>
      <c r="AM4803" s="94">
        <v>1.3962119859997009</v>
      </c>
      <c r="AN4803" s="94">
        <v>1.3063930238098662</v>
      </c>
      <c r="AO4803" s="94">
        <v>1.2944927061663329</v>
      </c>
      <c r="AP4803" s="94">
        <v>1.3757695265500658</v>
      </c>
      <c r="AQ4803" s="94">
        <v>1.4193815532435727</v>
      </c>
      <c r="AR4803" s="94">
        <v>1.5602436661192605</v>
      </c>
      <c r="AS4803" s="43">
        <f t="shared" si="127"/>
        <v>37.068540957540812</v>
      </c>
    </row>
    <row r="4804" spans="3:45">
      <c r="C4804" s="34">
        <v>738</v>
      </c>
      <c r="D4804" s="94">
        <v>3.3</v>
      </c>
      <c r="E4804" s="94">
        <v>3.3984973599886077</v>
      </c>
      <c r="F4804" s="94">
        <v>2.9995008729668657</v>
      </c>
      <c r="G4804" s="94">
        <v>2.9220115397009425</v>
      </c>
      <c r="H4804" s="94">
        <v>3.0064490894123166</v>
      </c>
      <c r="I4804" s="94">
        <v>3.038459186269852</v>
      </c>
      <c r="J4804" s="94">
        <v>3.3800664887721448</v>
      </c>
      <c r="K4804" s="94">
        <v>3.5621313761675206</v>
      </c>
      <c r="L4804" s="94">
        <v>3.6056015979026972</v>
      </c>
      <c r="M4804" s="94">
        <v>3.1157667358196428</v>
      </c>
      <c r="N4804" s="94">
        <v>2.9454257055896007</v>
      </c>
      <c r="O4804" s="94">
        <v>2.6698281800767054</v>
      </c>
      <c r="P4804" s="94">
        <v>2.5874794371994905</v>
      </c>
      <c r="Q4804" s="94">
        <v>2.4101928347149357</v>
      </c>
      <c r="R4804" s="94">
        <v>2.4139231010128919</v>
      </c>
      <c r="S4804" s="94">
        <v>2.6602938150665039</v>
      </c>
      <c r="T4804" s="94">
        <v>2.6706398546123897</v>
      </c>
      <c r="U4804" s="94">
        <v>2.6156893754872153</v>
      </c>
      <c r="V4804" s="94">
        <v>2.6145958365785309</v>
      </c>
      <c r="W4804" s="94">
        <v>2.5646836699579127</v>
      </c>
      <c r="X4804" s="94">
        <v>2.6996516494716811</v>
      </c>
      <c r="Y4804" s="94">
        <v>2.791639043236454</v>
      </c>
      <c r="Z4804" s="94">
        <v>3.0047013024060112</v>
      </c>
      <c r="AA4804" s="94">
        <v>2.7303900037791067</v>
      </c>
      <c r="AB4804" s="94">
        <v>2.7056870114074401</v>
      </c>
      <c r="AC4804" s="94">
        <v>2.6849497741458301</v>
      </c>
      <c r="AD4804" s="94">
        <v>2.4944208532885117</v>
      </c>
      <c r="AE4804" s="94">
        <v>2.3624578444564808</v>
      </c>
      <c r="AF4804" s="94">
        <v>2.3575234695949896</v>
      </c>
      <c r="AG4804" s="94">
        <v>2.32652217790729</v>
      </c>
      <c r="AH4804" s="94">
        <v>2.2444734430549595</v>
      </c>
      <c r="AI4804" s="94">
        <v>1.9332856338828437</v>
      </c>
      <c r="AJ4804" s="94">
        <v>1.8782420185623023</v>
      </c>
      <c r="AK4804" s="94">
        <v>1.9591223905692448</v>
      </c>
      <c r="AL4804" s="94">
        <v>1.7880994386727003</v>
      </c>
      <c r="AM4804" s="94">
        <v>1.8115709161220359</v>
      </c>
      <c r="AN4804" s="94">
        <v>1.7128546561940678</v>
      </c>
      <c r="AO4804" s="94">
        <v>1.6678368398291405</v>
      </c>
      <c r="AP4804" s="94">
        <v>1.4812174315881124</v>
      </c>
      <c r="AQ4804" s="94">
        <v>1.3140994664825594</v>
      </c>
      <c r="AR4804" s="94">
        <v>1.30475107371622</v>
      </c>
      <c r="AS4804" s="43">
        <f t="shared" si="127"/>
        <v>42.522027150493706</v>
      </c>
    </row>
    <row r="4805" spans="3:45">
      <c r="C4805" s="34">
        <v>739</v>
      </c>
      <c r="D4805" s="94">
        <v>3.3</v>
      </c>
      <c r="E4805" s="94">
        <v>2.9535336724463819</v>
      </c>
      <c r="F4805" s="94">
        <v>3.2648152460081947</v>
      </c>
      <c r="G4805" s="94">
        <v>3.1335346526511647</v>
      </c>
      <c r="H4805" s="94">
        <v>3.0616447600096222</v>
      </c>
      <c r="I4805" s="94">
        <v>3.3376674661572476</v>
      </c>
      <c r="J4805" s="94">
        <v>3.3301846721948585</v>
      </c>
      <c r="K4805" s="94">
        <v>3.2841798508605518</v>
      </c>
      <c r="L4805" s="94">
        <v>3.1575835783392541</v>
      </c>
      <c r="M4805" s="94">
        <v>3.1850489259021804</v>
      </c>
      <c r="N4805" s="94">
        <v>3.0937999682461066</v>
      </c>
      <c r="O4805" s="94">
        <v>2.9537088846847759</v>
      </c>
      <c r="P4805" s="94">
        <v>2.4520817148893088</v>
      </c>
      <c r="Q4805" s="94">
        <v>2.3371725976741033</v>
      </c>
      <c r="R4805" s="94">
        <v>2.1540688742124927</v>
      </c>
      <c r="S4805" s="94">
        <v>2.2371688421083795</v>
      </c>
      <c r="T4805" s="94">
        <v>2.0514747330931935</v>
      </c>
      <c r="U4805" s="94">
        <v>1.9499384805201359</v>
      </c>
      <c r="V4805" s="94">
        <v>2.1071707277746068</v>
      </c>
      <c r="W4805" s="94">
        <v>2.2485212416627882</v>
      </c>
      <c r="X4805" s="94">
        <v>2.244224658905583</v>
      </c>
      <c r="Y4805" s="94">
        <v>2.1129921253192911</v>
      </c>
      <c r="Z4805" s="94">
        <v>2.2566586964753221</v>
      </c>
      <c r="AA4805" s="94">
        <v>2.2100564985381368</v>
      </c>
      <c r="AB4805" s="94">
        <v>2.1330475818264789</v>
      </c>
      <c r="AC4805" s="94">
        <v>2.098321057892746</v>
      </c>
      <c r="AD4805" s="94">
        <v>2.0878461790753775</v>
      </c>
      <c r="AE4805" s="94">
        <v>1.9485752967176828</v>
      </c>
      <c r="AF4805" s="94">
        <v>1.8864742843949371</v>
      </c>
      <c r="AG4805" s="94">
        <v>1.8086232374146487</v>
      </c>
      <c r="AH4805" s="94">
        <v>1.7086031876259935</v>
      </c>
      <c r="AI4805" s="94">
        <v>1.6194996111422812</v>
      </c>
      <c r="AJ4805" s="94">
        <v>1.6520982340535462</v>
      </c>
      <c r="AK4805" s="94">
        <v>1.8222355784339128</v>
      </c>
      <c r="AL4805" s="94">
        <v>1.6695834552274742</v>
      </c>
      <c r="AM4805" s="94">
        <v>1.6075377137154634</v>
      </c>
      <c r="AN4805" s="94">
        <v>1.5734311264356371</v>
      </c>
      <c r="AO4805" s="94">
        <v>1.7525292714234326</v>
      </c>
      <c r="AP4805" s="94">
        <v>1.6769305545275994</v>
      </c>
      <c r="AQ4805" s="94">
        <v>1.6507468488610717</v>
      </c>
      <c r="AR4805" s="94">
        <v>1.6284459401685685</v>
      </c>
      <c r="AS4805" s="43">
        <f t="shared" si="127"/>
        <v>40.09972445123713</v>
      </c>
    </row>
    <row r="4806" spans="3:45">
      <c r="C4806" s="34">
        <v>740</v>
      </c>
      <c r="D4806" s="94">
        <v>3.3</v>
      </c>
      <c r="E4806" s="94">
        <v>3.0577360086959056</v>
      </c>
      <c r="F4806" s="94">
        <v>2.8007502620447338</v>
      </c>
      <c r="G4806" s="94">
        <v>2.7037140698973317</v>
      </c>
      <c r="H4806" s="94">
        <v>2.5498943626295212</v>
      </c>
      <c r="I4806" s="94">
        <v>2.589969703587665</v>
      </c>
      <c r="J4806" s="94">
        <v>2.3743757216360915</v>
      </c>
      <c r="K4806" s="94">
        <v>2.3222821931238453</v>
      </c>
      <c r="L4806" s="94">
        <v>2.2745924565308839</v>
      </c>
      <c r="M4806" s="94">
        <v>2.2002193302992246</v>
      </c>
      <c r="N4806" s="94">
        <v>1.9642182181701637</v>
      </c>
      <c r="O4806" s="94">
        <v>1.8633407411757694</v>
      </c>
      <c r="P4806" s="94">
        <v>2.0036262416741764</v>
      </c>
      <c r="Q4806" s="94">
        <v>1.91698281962285</v>
      </c>
      <c r="R4806" s="94">
        <v>1.9326916537373406</v>
      </c>
      <c r="S4806" s="94">
        <v>1.66733176847721</v>
      </c>
      <c r="T4806" s="94">
        <v>1.8534326699881019</v>
      </c>
      <c r="U4806" s="94">
        <v>1.7240537927813711</v>
      </c>
      <c r="V4806" s="94">
        <v>1.7568451556649232</v>
      </c>
      <c r="W4806" s="94">
        <v>1.9811315342743623</v>
      </c>
      <c r="X4806" s="94">
        <v>1.9821912413511174</v>
      </c>
      <c r="Y4806" s="94">
        <v>1.9792670334665892</v>
      </c>
      <c r="Z4806" s="94">
        <v>2.1483462830454836</v>
      </c>
      <c r="AA4806" s="94">
        <v>1.6809426367782199</v>
      </c>
      <c r="AB4806" s="94">
        <v>1.7312633240264992</v>
      </c>
      <c r="AC4806" s="94">
        <v>1.7925815502009996</v>
      </c>
      <c r="AD4806" s="94">
        <v>1.7536337261605037</v>
      </c>
      <c r="AE4806" s="94">
        <v>2.0151654510732313</v>
      </c>
      <c r="AF4806" s="94">
        <v>1.8202664062211811</v>
      </c>
      <c r="AG4806" s="94">
        <v>1.699585839522046</v>
      </c>
      <c r="AH4806" s="94">
        <v>1.7848699201747631</v>
      </c>
      <c r="AI4806" s="94">
        <v>1.6147519196462632</v>
      </c>
      <c r="AJ4806" s="94">
        <v>1.5282991418352214</v>
      </c>
      <c r="AK4806" s="94">
        <v>1.4410056357301497</v>
      </c>
      <c r="AL4806" s="94">
        <v>1.351919071099976</v>
      </c>
      <c r="AM4806" s="94">
        <v>1.470927927139468</v>
      </c>
      <c r="AN4806" s="94">
        <v>1.4206021185285143</v>
      </c>
      <c r="AO4806" s="94">
        <v>1.313213580484893</v>
      </c>
      <c r="AP4806" s="94">
        <v>1.2587671952767308</v>
      </c>
      <c r="AQ4806" s="94">
        <v>1.2954774791621033</v>
      </c>
      <c r="AR4806" s="94">
        <v>1.3589081413901107</v>
      </c>
      <c r="AS4806" s="43">
        <f t="shared" si="127"/>
        <v>33.310005966999825</v>
      </c>
    </row>
    <row r="4807" spans="3:45">
      <c r="C4807" s="34">
        <v>741</v>
      </c>
      <c r="D4807" s="94">
        <v>3.3</v>
      </c>
      <c r="E4807" s="94">
        <v>3.637754907970252</v>
      </c>
      <c r="F4807" s="94">
        <v>3.8519942969903966</v>
      </c>
      <c r="G4807" s="94">
        <v>3.5635383822209352</v>
      </c>
      <c r="H4807" s="94">
        <v>3.3714331404031954</v>
      </c>
      <c r="I4807" s="94">
        <v>3.4392120268876836</v>
      </c>
      <c r="J4807" s="94">
        <v>2.9819310497908726</v>
      </c>
      <c r="K4807" s="94">
        <v>3.1697055255780673</v>
      </c>
      <c r="L4807" s="94">
        <v>3.3766664587953299</v>
      </c>
      <c r="M4807" s="94">
        <v>3.6905187472705001</v>
      </c>
      <c r="N4807" s="94">
        <v>3.8030381140891669</v>
      </c>
      <c r="O4807" s="94">
        <v>3.6364600139158112</v>
      </c>
      <c r="P4807" s="94">
        <v>3.4129769185186292</v>
      </c>
      <c r="Q4807" s="94">
        <v>3.3700994494716245</v>
      </c>
      <c r="R4807" s="94">
        <v>3.515150387189784</v>
      </c>
      <c r="S4807" s="94">
        <v>3.2470107759038713</v>
      </c>
      <c r="T4807" s="94">
        <v>3.363140931474101</v>
      </c>
      <c r="U4807" s="94">
        <v>3.1733615392576016</v>
      </c>
      <c r="V4807" s="94">
        <v>2.8703020579092984</v>
      </c>
      <c r="W4807" s="94">
        <v>3.1256907974420116</v>
      </c>
      <c r="X4807" s="94">
        <v>2.9940133910204674</v>
      </c>
      <c r="Y4807" s="94">
        <v>2.9250974306572086</v>
      </c>
      <c r="Z4807" s="94">
        <v>2.8860657176236808</v>
      </c>
      <c r="AA4807" s="94">
        <v>2.623970097760056</v>
      </c>
      <c r="AB4807" s="94">
        <v>2.6825162622105445</v>
      </c>
      <c r="AC4807" s="94">
        <v>2.9526505111825871</v>
      </c>
      <c r="AD4807" s="94">
        <v>3.1343284481500171</v>
      </c>
      <c r="AE4807" s="94">
        <v>3.181040536865742</v>
      </c>
      <c r="AF4807" s="94">
        <v>2.9215158290991114</v>
      </c>
      <c r="AG4807" s="94">
        <v>2.6537232647540039</v>
      </c>
      <c r="AH4807" s="94">
        <v>2.5442427455991043</v>
      </c>
      <c r="AI4807" s="94">
        <v>2.290259915961641</v>
      </c>
      <c r="AJ4807" s="94">
        <v>2.146300979826202</v>
      </c>
      <c r="AK4807" s="94">
        <v>2.0303930470664122</v>
      </c>
      <c r="AL4807" s="94">
        <v>2.1346617348381494</v>
      </c>
      <c r="AM4807" s="94">
        <v>1.9154546221062936</v>
      </c>
      <c r="AN4807" s="94">
        <v>1.8712634768536656</v>
      </c>
      <c r="AO4807" s="94">
        <v>1.764686257261437</v>
      </c>
      <c r="AP4807" s="94">
        <v>1.627744239569582</v>
      </c>
      <c r="AQ4807" s="94">
        <v>1.6409671294763732</v>
      </c>
      <c r="AR4807" s="94">
        <v>1.5208358134276261</v>
      </c>
      <c r="AS4807" s="43">
        <f t="shared" si="127"/>
        <v>48.141273764334457</v>
      </c>
    </row>
    <row r="4808" spans="3:45">
      <c r="C4808" s="34">
        <v>742</v>
      </c>
      <c r="D4808" s="94">
        <v>3.3</v>
      </c>
      <c r="E4808" s="94">
        <v>3.2021889541424109</v>
      </c>
      <c r="F4808" s="94">
        <v>3.2356707372699023</v>
      </c>
      <c r="G4808" s="94">
        <v>3.1086742513377077</v>
      </c>
      <c r="H4808" s="94">
        <v>2.9949633585187954</v>
      </c>
      <c r="I4808" s="94">
        <v>2.6589927454214006</v>
      </c>
      <c r="J4808" s="94">
        <v>2.3797926572786912</v>
      </c>
      <c r="K4808" s="94">
        <v>2.5766646484047517</v>
      </c>
      <c r="L4808" s="94">
        <v>2.4378019574040768</v>
      </c>
      <c r="M4808" s="94">
        <v>2.1645197576631672</v>
      </c>
      <c r="N4808" s="94">
        <v>2.1414526832679113</v>
      </c>
      <c r="O4808" s="94">
        <v>2.4484711884888188</v>
      </c>
      <c r="P4808" s="94">
        <v>2.4451794568881167</v>
      </c>
      <c r="Q4808" s="94">
        <v>2.2680144806146392</v>
      </c>
      <c r="R4808" s="94">
        <v>2.2390482152559885</v>
      </c>
      <c r="S4808" s="94">
        <v>1.9898993378668757</v>
      </c>
      <c r="T4808" s="94">
        <v>1.7946512923161768</v>
      </c>
      <c r="U4808" s="94">
        <v>1.7129613412792792</v>
      </c>
      <c r="V4808" s="94">
        <v>1.7509826449665695</v>
      </c>
      <c r="W4808" s="94">
        <v>1.774199734114192</v>
      </c>
      <c r="X4808" s="94">
        <v>1.5770205738553986</v>
      </c>
      <c r="Y4808" s="94">
        <v>1.4109479496286603</v>
      </c>
      <c r="Z4808" s="94">
        <v>1.5089202326838962</v>
      </c>
      <c r="AA4808" s="94">
        <v>1.4326138855624639</v>
      </c>
      <c r="AB4808" s="94">
        <v>1.5292948426680211</v>
      </c>
      <c r="AC4808" s="94">
        <v>1.5400597892983585</v>
      </c>
      <c r="AD4808" s="94">
        <v>1.5938574151163329</v>
      </c>
      <c r="AE4808" s="94">
        <v>1.4777686768577782</v>
      </c>
      <c r="AF4808" s="94">
        <v>1.4821541883703431</v>
      </c>
      <c r="AG4808" s="94">
        <v>1.4047076347739351</v>
      </c>
      <c r="AH4808" s="94">
        <v>1.3784813327193064</v>
      </c>
      <c r="AI4808" s="94">
        <v>1.3246477856670316</v>
      </c>
      <c r="AJ4808" s="94">
        <v>1.340493474954584</v>
      </c>
      <c r="AK4808" s="94">
        <v>1.4375560715347044</v>
      </c>
      <c r="AL4808" s="94">
        <v>1.2900708395284448</v>
      </c>
      <c r="AM4808" s="94">
        <v>1.2272277670150218</v>
      </c>
      <c r="AN4808" s="94">
        <v>1.2241731224389301</v>
      </c>
      <c r="AO4808" s="94">
        <v>1.1696268869250861</v>
      </c>
      <c r="AP4808" s="94">
        <v>1.1945218569082481</v>
      </c>
      <c r="AQ4808" s="94">
        <v>1.1311170784604458</v>
      </c>
      <c r="AR4808" s="94">
        <v>1.0444832176614174</v>
      </c>
      <c r="AS4808" s="43">
        <f t="shared" si="127"/>
        <v>34.538607326571054</v>
      </c>
    </row>
    <row r="4809" spans="3:45">
      <c r="C4809" s="34">
        <v>743</v>
      </c>
      <c r="D4809" s="94">
        <v>3.3</v>
      </c>
      <c r="E4809" s="94">
        <v>3.1183448852552189</v>
      </c>
      <c r="F4809" s="94">
        <v>2.8466424804099835</v>
      </c>
      <c r="G4809" s="94">
        <v>3.0756925454483128</v>
      </c>
      <c r="H4809" s="94">
        <v>3.2422942160112691</v>
      </c>
      <c r="I4809" s="94">
        <v>3.2783196513047974</v>
      </c>
      <c r="J4809" s="94">
        <v>3.6242536999146457</v>
      </c>
      <c r="K4809" s="94">
        <v>3.6620864297123648</v>
      </c>
      <c r="L4809" s="94">
        <v>3.1898497651727302</v>
      </c>
      <c r="M4809" s="94">
        <v>2.9587030167709147</v>
      </c>
      <c r="N4809" s="94">
        <v>2.9699862809969138</v>
      </c>
      <c r="O4809" s="94">
        <v>2.8317110267903218</v>
      </c>
      <c r="P4809" s="94">
        <v>2.4580778007618993</v>
      </c>
      <c r="Q4809" s="94">
        <v>2.5204354177383497</v>
      </c>
      <c r="R4809" s="94">
        <v>2.5420272382810007</v>
      </c>
      <c r="S4809" s="94">
        <v>2.7496181018642281</v>
      </c>
      <c r="T4809" s="94">
        <v>2.7611442611703909</v>
      </c>
      <c r="U4809" s="94">
        <v>2.6440678475395871</v>
      </c>
      <c r="V4809" s="94">
        <v>2.4991814341572058</v>
      </c>
      <c r="W4809" s="94">
        <v>2.3380097753525373</v>
      </c>
      <c r="X4809" s="94">
        <v>2.6516439603890642</v>
      </c>
      <c r="Y4809" s="94">
        <v>2.4754064146829657</v>
      </c>
      <c r="Z4809" s="94">
        <v>2.6860960178860913</v>
      </c>
      <c r="AA4809" s="94">
        <v>2.70403755622982</v>
      </c>
      <c r="AB4809" s="94">
        <v>2.4158648530445999</v>
      </c>
      <c r="AC4809" s="94">
        <v>2.6848654470816786</v>
      </c>
      <c r="AD4809" s="94">
        <v>2.4927748827241967</v>
      </c>
      <c r="AE4809" s="94">
        <v>2.6661149608435646</v>
      </c>
      <c r="AF4809" s="94">
        <v>2.5226266575893361</v>
      </c>
      <c r="AG4809" s="94">
        <v>2.3309722088841136</v>
      </c>
      <c r="AH4809" s="94">
        <v>2.162293764719708</v>
      </c>
      <c r="AI4809" s="94">
        <v>2.1960080225714917</v>
      </c>
      <c r="AJ4809" s="94">
        <v>2.2622141814895129</v>
      </c>
      <c r="AK4809" s="94">
        <v>2.1464384025289118</v>
      </c>
      <c r="AL4809" s="94">
        <v>1.9656996938352973</v>
      </c>
      <c r="AM4809" s="94">
        <v>1.8608533222861867</v>
      </c>
      <c r="AN4809" s="94">
        <v>1.7859165961859178</v>
      </c>
      <c r="AO4809" s="94">
        <v>1.9292213406847929</v>
      </c>
      <c r="AP4809" s="94">
        <v>1.7492875160671448</v>
      </c>
      <c r="AQ4809" s="94">
        <v>1.4687919408717458</v>
      </c>
      <c r="AR4809" s="94">
        <v>1.4961288721905783</v>
      </c>
      <c r="AS4809" s="43">
        <f t="shared" si="127"/>
        <v>42.668357558427424</v>
      </c>
    </row>
    <row r="4810" spans="3:45">
      <c r="C4810" s="34">
        <v>744</v>
      </c>
      <c r="D4810" s="94">
        <v>3.3</v>
      </c>
      <c r="E4810" s="94">
        <v>3.0316738158305134</v>
      </c>
      <c r="F4810" s="94">
        <v>3.1680672713925389</v>
      </c>
      <c r="G4810" s="94">
        <v>3.1638036977573063</v>
      </c>
      <c r="H4810" s="94">
        <v>2.7662875289446514</v>
      </c>
      <c r="I4810" s="94">
        <v>2.8203699435471115</v>
      </c>
      <c r="J4810" s="94">
        <v>2.6895825994290217</v>
      </c>
      <c r="K4810" s="94">
        <v>2.577023385451584</v>
      </c>
      <c r="L4810" s="94">
        <v>2.7239837500895208</v>
      </c>
      <c r="M4810" s="94">
        <v>2.7934013481107351</v>
      </c>
      <c r="N4810" s="94">
        <v>2.6381752773536871</v>
      </c>
      <c r="O4810" s="94">
        <v>2.4250971783299091</v>
      </c>
      <c r="P4810" s="94">
        <v>2.5482264321808761</v>
      </c>
      <c r="Q4810" s="94">
        <v>2.4737866201425525</v>
      </c>
      <c r="R4810" s="94">
        <v>2.0956044134550083</v>
      </c>
      <c r="S4810" s="94">
        <v>2.1860691052214198</v>
      </c>
      <c r="T4810" s="94">
        <v>2.0809127829238423</v>
      </c>
      <c r="U4810" s="94">
        <v>2.433549983328287</v>
      </c>
      <c r="V4810" s="94">
        <v>2.5306353813173099</v>
      </c>
      <c r="W4810" s="94">
        <v>2.5453792287392103</v>
      </c>
      <c r="X4810" s="94">
        <v>2.5603664509521815</v>
      </c>
      <c r="Y4810" s="94">
        <v>2.3321117403287812</v>
      </c>
      <c r="Z4810" s="94">
        <v>2.0109498134314725</v>
      </c>
      <c r="AA4810" s="94">
        <v>1.915751921221259</v>
      </c>
      <c r="AB4810" s="94">
        <v>1.5983850677708158</v>
      </c>
      <c r="AC4810" s="94">
        <v>1.4078958643119845</v>
      </c>
      <c r="AD4810" s="94">
        <v>1.3289408966933047</v>
      </c>
      <c r="AE4810" s="94">
        <v>1.4756033304263085</v>
      </c>
      <c r="AF4810" s="94">
        <v>1.6325128529453676</v>
      </c>
      <c r="AG4810" s="94">
        <v>1.6198088675569411</v>
      </c>
      <c r="AH4810" s="94">
        <v>1.5017819770412972</v>
      </c>
      <c r="AI4810" s="94">
        <v>1.4634601665926954</v>
      </c>
      <c r="AJ4810" s="94">
        <v>1.4882517682627323</v>
      </c>
      <c r="AK4810" s="94">
        <v>1.3568518009027353</v>
      </c>
      <c r="AL4810" s="94">
        <v>1.5914956122593875</v>
      </c>
      <c r="AM4810" s="94">
        <v>1.7588502811600617</v>
      </c>
      <c r="AN4810" s="94">
        <v>1.6318450312588235</v>
      </c>
      <c r="AO4810" s="94">
        <v>1.5081518854269598</v>
      </c>
      <c r="AP4810" s="94">
        <v>1.5255138091255158</v>
      </c>
      <c r="AQ4810" s="94">
        <v>1.4427802320697052</v>
      </c>
      <c r="AR4810" s="94">
        <v>1.2801817437947591</v>
      </c>
      <c r="AS4810" s="43">
        <f t="shared" si="127"/>
        <v>37.372265492827744</v>
      </c>
    </row>
    <row r="4811" spans="3:45">
      <c r="C4811" s="34">
        <v>745</v>
      </c>
      <c r="D4811" s="94">
        <v>3.3</v>
      </c>
      <c r="E4811" s="94">
        <v>3.3785630122655514</v>
      </c>
      <c r="F4811" s="94">
        <v>3.3071303668662511</v>
      </c>
      <c r="G4811" s="94">
        <v>3.4556792206008291</v>
      </c>
      <c r="H4811" s="94">
        <v>3.5042148686195032</v>
      </c>
      <c r="I4811" s="94">
        <v>3.4040516678007995</v>
      </c>
      <c r="J4811" s="94">
        <v>3.6592911768787935</v>
      </c>
      <c r="K4811" s="94">
        <v>4.2119534776989926</v>
      </c>
      <c r="L4811" s="94">
        <v>4.0389747345310525</v>
      </c>
      <c r="M4811" s="94">
        <v>3.6606740884446665</v>
      </c>
      <c r="N4811" s="94">
        <v>3.5388572266448377</v>
      </c>
      <c r="O4811" s="94">
        <v>3.5159905891235006</v>
      </c>
      <c r="P4811" s="94">
        <v>3.3133482673204417</v>
      </c>
      <c r="Q4811" s="94">
        <v>3.1262131272468996</v>
      </c>
      <c r="R4811" s="94">
        <v>3.1650625399346124</v>
      </c>
      <c r="S4811" s="94">
        <v>3.2175116227227667</v>
      </c>
      <c r="T4811" s="94">
        <v>2.9307706813447751</v>
      </c>
      <c r="U4811" s="94">
        <v>2.8775718489840321</v>
      </c>
      <c r="V4811" s="94">
        <v>2.861833948781749</v>
      </c>
      <c r="W4811" s="94">
        <v>3.0058572938331483</v>
      </c>
      <c r="X4811" s="94">
        <v>2.7420336256448028</v>
      </c>
      <c r="Y4811" s="94">
        <v>2.4762031644098901</v>
      </c>
      <c r="Z4811" s="94">
        <v>2.515996495539234</v>
      </c>
      <c r="AA4811" s="94">
        <v>2.0600731079824883</v>
      </c>
      <c r="AB4811" s="94">
        <v>1.9389285896362498</v>
      </c>
      <c r="AC4811" s="94">
        <v>1.8801691775540585</v>
      </c>
      <c r="AD4811" s="94">
        <v>1.746558224337293</v>
      </c>
      <c r="AE4811" s="94">
        <v>1.7590179042088214</v>
      </c>
      <c r="AF4811" s="94">
        <v>1.6630153153205149</v>
      </c>
      <c r="AG4811" s="94">
        <v>1.6388445631019346</v>
      </c>
      <c r="AH4811" s="94">
        <v>1.6552974925529169</v>
      </c>
      <c r="AI4811" s="94">
        <v>1.5383178266623252</v>
      </c>
      <c r="AJ4811" s="94">
        <v>1.4526352803488471</v>
      </c>
      <c r="AK4811" s="94">
        <v>1.4615669204740598</v>
      </c>
      <c r="AL4811" s="94">
        <v>1.4138757182267265</v>
      </c>
      <c r="AM4811" s="94">
        <v>1.3870950138378233</v>
      </c>
      <c r="AN4811" s="94">
        <v>1.4003757537433492</v>
      </c>
      <c r="AO4811" s="94">
        <v>1.4359775414488951</v>
      </c>
      <c r="AP4811" s="94">
        <v>1.3721874605925004</v>
      </c>
      <c r="AQ4811" s="94">
        <v>1.2887670191005651</v>
      </c>
      <c r="AR4811" s="94">
        <v>1.2821737290135702</v>
      </c>
      <c r="AS4811" s="43">
        <f t="shared" si="127"/>
        <v>45.586717813825267</v>
      </c>
    </row>
    <row r="4812" spans="3:45">
      <c r="C4812" s="34">
        <v>746</v>
      </c>
      <c r="D4812" s="94">
        <v>3.3</v>
      </c>
      <c r="E4812" s="94">
        <v>2.804717707517165</v>
      </c>
      <c r="F4812" s="94">
        <v>2.8284785076117167</v>
      </c>
      <c r="G4812" s="94">
        <v>2.7959133723763041</v>
      </c>
      <c r="H4812" s="94">
        <v>2.7553288075333349</v>
      </c>
      <c r="I4812" s="94">
        <v>2.6445983363198073</v>
      </c>
      <c r="J4812" s="94">
        <v>2.4352923919322622</v>
      </c>
      <c r="K4812" s="94">
        <v>2.4967886096630716</v>
      </c>
      <c r="L4812" s="94">
        <v>2.6001534706251479</v>
      </c>
      <c r="M4812" s="94">
        <v>2.5113728837036566</v>
      </c>
      <c r="N4812" s="94">
        <v>2.5096592194275953</v>
      </c>
      <c r="O4812" s="94">
        <v>2.4045545836048374</v>
      </c>
      <c r="P4812" s="94">
        <v>2.3287422064017345</v>
      </c>
      <c r="Q4812" s="94">
        <v>2.3937490052951143</v>
      </c>
      <c r="R4812" s="94">
        <v>2.3240440119319525</v>
      </c>
      <c r="S4812" s="94">
        <v>2.2731332139439684</v>
      </c>
      <c r="T4812" s="94">
        <v>2.4663018829930299</v>
      </c>
      <c r="U4812" s="94">
        <v>2.4494359860906831</v>
      </c>
      <c r="V4812" s="94">
        <v>2.2216869549963936</v>
      </c>
      <c r="W4812" s="94">
        <v>2.4561167505958026</v>
      </c>
      <c r="X4812" s="94">
        <v>2.5280093848066469</v>
      </c>
      <c r="Y4812" s="94">
        <v>2.5559946932148141</v>
      </c>
      <c r="Z4812" s="94">
        <v>2.4539993395042794</v>
      </c>
      <c r="AA4812" s="94">
        <v>2.1405242083993796</v>
      </c>
      <c r="AB4812" s="94">
        <v>1.8771534746400118</v>
      </c>
      <c r="AC4812" s="94">
        <v>1.8423920073840037</v>
      </c>
      <c r="AD4812" s="94">
        <v>1.9486944907678132</v>
      </c>
      <c r="AE4812" s="94">
        <v>1.845236600914107</v>
      </c>
      <c r="AF4812" s="94">
        <v>1.9601783795488998</v>
      </c>
      <c r="AG4812" s="94">
        <v>2.0870921959367696</v>
      </c>
      <c r="AH4812" s="94">
        <v>2.0385363152469567</v>
      </c>
      <c r="AI4812" s="94">
        <v>1.7975357803954768</v>
      </c>
      <c r="AJ4812" s="94">
        <v>2.0240082802133674</v>
      </c>
      <c r="AK4812" s="94">
        <v>1.9926323700870534</v>
      </c>
      <c r="AL4812" s="94">
        <v>2.0991814650856089</v>
      </c>
      <c r="AM4812" s="94">
        <v>2.1913786217140521</v>
      </c>
      <c r="AN4812" s="94">
        <v>2.0888455365374541</v>
      </c>
      <c r="AO4812" s="94">
        <v>2.1079921600144687</v>
      </c>
      <c r="AP4812" s="94">
        <v>2.4951158719037676</v>
      </c>
      <c r="AQ4812" s="94">
        <v>2.5177069656661066</v>
      </c>
      <c r="AR4812" s="94">
        <v>2.4103263714613927</v>
      </c>
      <c r="AS4812" s="43">
        <f t="shared" si="127"/>
        <v>37.482240654057392</v>
      </c>
    </row>
    <row r="4813" spans="3:45">
      <c r="C4813" s="34">
        <v>747</v>
      </c>
      <c r="D4813" s="94">
        <v>3.3</v>
      </c>
      <c r="E4813" s="94">
        <v>3.2544463112163804</v>
      </c>
      <c r="F4813" s="94">
        <v>3.1126646077093221</v>
      </c>
      <c r="G4813" s="94">
        <v>2.9653808528526464</v>
      </c>
      <c r="H4813" s="94">
        <v>2.99480738966228</v>
      </c>
      <c r="I4813" s="94">
        <v>2.5008751896345967</v>
      </c>
      <c r="J4813" s="94">
        <v>2.5133010181927173</v>
      </c>
      <c r="K4813" s="94">
        <v>2.5004686479423905</v>
      </c>
      <c r="L4813" s="94">
        <v>2.6441941976668963</v>
      </c>
      <c r="M4813" s="94">
        <v>2.2494128005297109</v>
      </c>
      <c r="N4813" s="94">
        <v>2.0696798843106752</v>
      </c>
      <c r="O4813" s="94">
        <v>2.2570744232295454</v>
      </c>
      <c r="P4813" s="94">
        <v>1.9799156267229105</v>
      </c>
      <c r="Q4813" s="94">
        <v>1.9990266333015034</v>
      </c>
      <c r="R4813" s="94">
        <v>1.9395771049352311</v>
      </c>
      <c r="S4813" s="94">
        <v>1.9636231125305679</v>
      </c>
      <c r="T4813" s="94">
        <v>1.9141090299365646</v>
      </c>
      <c r="U4813" s="94">
        <v>1.9005990579510763</v>
      </c>
      <c r="V4813" s="94">
        <v>1.9372764402601237</v>
      </c>
      <c r="W4813" s="94">
        <v>1.8304537547496584</v>
      </c>
      <c r="X4813" s="94">
        <v>1.6167324396150269</v>
      </c>
      <c r="Y4813" s="94">
        <v>1.5596462034204137</v>
      </c>
      <c r="Z4813" s="94">
        <v>1.4426422151519489</v>
      </c>
      <c r="AA4813" s="94">
        <v>1.3702437423186722</v>
      </c>
      <c r="AB4813" s="94">
        <v>1.2686673420488837</v>
      </c>
      <c r="AC4813" s="94">
        <v>1.205393889395147</v>
      </c>
      <c r="AD4813" s="94">
        <v>1.1732310593957187</v>
      </c>
      <c r="AE4813" s="94">
        <v>1.1403044460923737</v>
      </c>
      <c r="AF4813" s="94">
        <v>1.1072117276473894</v>
      </c>
      <c r="AG4813" s="94">
        <v>1.1501966570645428</v>
      </c>
      <c r="AH4813" s="94">
        <v>1.3001880696412942</v>
      </c>
      <c r="AI4813" s="94">
        <v>1.2799160026861236</v>
      </c>
      <c r="AJ4813" s="94">
        <v>1.2864926433768487</v>
      </c>
      <c r="AK4813" s="94">
        <v>1.2148056862513241</v>
      </c>
      <c r="AL4813" s="94">
        <v>1.1675816211405743</v>
      </c>
      <c r="AM4813" s="94">
        <v>1.2472654962245564</v>
      </c>
      <c r="AN4813" s="94">
        <v>1.2505762764524064</v>
      </c>
      <c r="AO4813" s="94">
        <v>1.1206079173085148</v>
      </c>
      <c r="AP4813" s="94">
        <v>1.1505891409221232</v>
      </c>
      <c r="AQ4813" s="94">
        <v>1.1027316786297039</v>
      </c>
      <c r="AR4813" s="94">
        <v>1.063494296967562</v>
      </c>
      <c r="AS4813" s="43">
        <f t="shared" si="127"/>
        <v>33.607307833685233</v>
      </c>
    </row>
    <row r="4814" spans="3:45">
      <c r="C4814" s="34">
        <v>748</v>
      </c>
      <c r="D4814" s="94">
        <v>3.3</v>
      </c>
      <c r="E4814" s="94">
        <v>3.0037141295328067</v>
      </c>
      <c r="F4814" s="94">
        <v>3.0482572247984372</v>
      </c>
      <c r="G4814" s="94">
        <v>3.0015458004754545</v>
      </c>
      <c r="H4814" s="94">
        <v>3.0450526677661456</v>
      </c>
      <c r="I4814" s="94">
        <v>3.3602078271641105</v>
      </c>
      <c r="J4814" s="94">
        <v>3.9814016007602913</v>
      </c>
      <c r="K4814" s="94">
        <v>4.0023221609465489</v>
      </c>
      <c r="L4814" s="94">
        <v>4.1104025308498189</v>
      </c>
      <c r="M4814" s="94">
        <v>3.8291539641325869</v>
      </c>
      <c r="N4814" s="94">
        <v>3.9070391571381391</v>
      </c>
      <c r="O4814" s="94">
        <v>3.2584104194081971</v>
      </c>
      <c r="P4814" s="94">
        <v>2.9583740754635781</v>
      </c>
      <c r="Q4814" s="94">
        <v>2.5632710367607108</v>
      </c>
      <c r="R4814" s="94">
        <v>2.5338901007699963</v>
      </c>
      <c r="S4814" s="94">
        <v>2.3999233454855995</v>
      </c>
      <c r="T4814" s="94">
        <v>2.1177807137608586</v>
      </c>
      <c r="U4814" s="94">
        <v>2.2080269112754589</v>
      </c>
      <c r="V4814" s="94">
        <v>2.2427805134099219</v>
      </c>
      <c r="W4814" s="94">
        <v>1.9382521656037837</v>
      </c>
      <c r="X4814" s="94">
        <v>1.8178716745263654</v>
      </c>
      <c r="Y4814" s="94">
        <v>1.7037988723239037</v>
      </c>
      <c r="Z4814" s="94">
        <v>1.7116413663891807</v>
      </c>
      <c r="AA4814" s="94">
        <v>1.6797075947349545</v>
      </c>
      <c r="AB4814" s="94">
        <v>1.7401189829183312</v>
      </c>
      <c r="AC4814" s="94">
        <v>1.8425419739048592</v>
      </c>
      <c r="AD4814" s="94">
        <v>1.7112185751949391</v>
      </c>
      <c r="AE4814" s="94">
        <v>1.6208709357307753</v>
      </c>
      <c r="AF4814" s="94">
        <v>1.7459745787253274</v>
      </c>
      <c r="AG4814" s="94">
        <v>1.5567518064357078</v>
      </c>
      <c r="AH4814" s="94">
        <v>1.5220199073463463</v>
      </c>
      <c r="AI4814" s="94">
        <v>1.4355474553876821</v>
      </c>
      <c r="AJ4814" s="94">
        <v>1.5607556053547915</v>
      </c>
      <c r="AK4814" s="94">
        <v>1.6308791718204498</v>
      </c>
      <c r="AL4814" s="94">
        <v>1.5935354864402709</v>
      </c>
      <c r="AM4814" s="94">
        <v>1.5546445441261427</v>
      </c>
      <c r="AN4814" s="94">
        <v>1.5184734908940942</v>
      </c>
      <c r="AO4814" s="94">
        <v>1.4854335758521635</v>
      </c>
      <c r="AP4814" s="94">
        <v>1.3614175578756968</v>
      </c>
      <c r="AQ4814" s="94">
        <v>1.4176621363444131</v>
      </c>
      <c r="AR4814" s="94">
        <v>1.625690794207054</v>
      </c>
      <c r="AS4814" s="43">
        <f t="shared" si="127"/>
        <v>41.791599784874109</v>
      </c>
    </row>
    <row r="4815" spans="3:45">
      <c r="C4815" s="34">
        <v>749</v>
      </c>
      <c r="D4815" s="94">
        <v>3.3</v>
      </c>
      <c r="E4815" s="94">
        <v>3.2459249767286975</v>
      </c>
      <c r="F4815" s="94">
        <v>3.1162099521702951</v>
      </c>
      <c r="G4815" s="94">
        <v>2.9492344359657188</v>
      </c>
      <c r="H4815" s="94">
        <v>3.2318757601536374</v>
      </c>
      <c r="I4815" s="94">
        <v>3.2579777403828709</v>
      </c>
      <c r="J4815" s="94">
        <v>3.1682728191100589</v>
      </c>
      <c r="K4815" s="94">
        <v>3.1584802299669348</v>
      </c>
      <c r="L4815" s="94">
        <v>3.3991070022737233</v>
      </c>
      <c r="M4815" s="94">
        <v>3.0059249322685631</v>
      </c>
      <c r="N4815" s="94">
        <v>2.7999921005547921</v>
      </c>
      <c r="O4815" s="94">
        <v>2.8841076220586697</v>
      </c>
      <c r="P4815" s="94">
        <v>3.2825579285927642</v>
      </c>
      <c r="Q4815" s="94">
        <v>3.3476798127366187</v>
      </c>
      <c r="R4815" s="94">
        <v>3.5722977406968264</v>
      </c>
      <c r="S4815" s="94">
        <v>3.1153079462737407</v>
      </c>
      <c r="T4815" s="94">
        <v>3.188026915758817</v>
      </c>
      <c r="U4815" s="94">
        <v>3.7641220437517848</v>
      </c>
      <c r="V4815" s="94">
        <v>3.977990267878551</v>
      </c>
      <c r="W4815" s="94">
        <v>3.5088626648992647</v>
      </c>
      <c r="X4815" s="94">
        <v>3.4018471442225948</v>
      </c>
      <c r="Y4815" s="94">
        <v>3.3712169741928992</v>
      </c>
      <c r="Z4815" s="94">
        <v>3.144262413700146</v>
      </c>
      <c r="AA4815" s="94">
        <v>3.4423594570637635</v>
      </c>
      <c r="AB4815" s="94">
        <v>3.3131888574536412</v>
      </c>
      <c r="AC4815" s="94">
        <v>3.6566980296967966</v>
      </c>
      <c r="AD4815" s="94">
        <v>3.6864121047799197</v>
      </c>
      <c r="AE4815" s="94">
        <v>3.7094528077058766</v>
      </c>
      <c r="AF4815" s="94">
        <v>3.7554487059441168</v>
      </c>
      <c r="AG4815" s="94">
        <v>3.8118865873250964</v>
      </c>
      <c r="AH4815" s="94">
        <v>4.3537510720917538</v>
      </c>
      <c r="AI4815" s="94">
        <v>4.2951952845966304</v>
      </c>
      <c r="AJ4815" s="94">
        <v>4.255664007465688</v>
      </c>
      <c r="AK4815" s="94">
        <v>4.3791780529267239</v>
      </c>
      <c r="AL4815" s="94">
        <v>4.0960513241513157</v>
      </c>
      <c r="AM4815" s="94">
        <v>4.3959601373807571</v>
      </c>
      <c r="AN4815" s="94">
        <v>4.5864679103161627</v>
      </c>
      <c r="AO4815" s="94">
        <v>4.3907708032233943</v>
      </c>
      <c r="AP4815" s="94">
        <v>4.5173647343916485</v>
      </c>
      <c r="AQ4815" s="94">
        <v>4.4663691823916398</v>
      </c>
      <c r="AR4815" s="94">
        <v>4.1869762057968662</v>
      </c>
      <c r="AS4815" s="43">
        <f t="shared" si="127"/>
        <v>50.301021698259682</v>
      </c>
    </row>
    <row r="4816" spans="3:45">
      <c r="C4816" s="34">
        <v>750</v>
      </c>
      <c r="D4816" s="94">
        <v>3.3</v>
      </c>
      <c r="E4816" s="94">
        <v>2.900456823380738</v>
      </c>
      <c r="F4816" s="94">
        <v>2.7697709567722555</v>
      </c>
      <c r="G4816" s="94">
        <v>2.7103634938171615</v>
      </c>
      <c r="H4816" s="94">
        <v>2.732480040594957</v>
      </c>
      <c r="I4816" s="94">
        <v>2.374911462726065</v>
      </c>
      <c r="J4816" s="94">
        <v>2.7854593024710828</v>
      </c>
      <c r="K4816" s="94">
        <v>2.3866289639749834</v>
      </c>
      <c r="L4816" s="94">
        <v>2.2528192132843059</v>
      </c>
      <c r="M4816" s="94">
        <v>2.1430008244092758</v>
      </c>
      <c r="N4816" s="94">
        <v>1.9305835274831846</v>
      </c>
      <c r="O4816" s="94">
        <v>1.7361636015816289</v>
      </c>
      <c r="P4816" s="94">
        <v>1.794685851021022</v>
      </c>
      <c r="Q4816" s="94">
        <v>1.6564988222080383</v>
      </c>
      <c r="R4816" s="94">
        <v>1.4854804967270929</v>
      </c>
      <c r="S4816" s="94">
        <v>1.4307409698449081</v>
      </c>
      <c r="T4816" s="94">
        <v>1.2565614921421708</v>
      </c>
      <c r="U4816" s="94">
        <v>1.1780281564240427</v>
      </c>
      <c r="V4816" s="94">
        <v>1.370933758630785</v>
      </c>
      <c r="W4816" s="94">
        <v>1.1949176680967459</v>
      </c>
      <c r="X4816" s="94">
        <v>1.1691983559442707</v>
      </c>
      <c r="Y4816" s="94">
        <v>1.1609276017000625</v>
      </c>
      <c r="Z4816" s="94">
        <v>1.248677343079188</v>
      </c>
      <c r="AA4816" s="94">
        <v>1.3627165362740257</v>
      </c>
      <c r="AB4816" s="94">
        <v>1.5378011590165142</v>
      </c>
      <c r="AC4816" s="94">
        <v>1.636104775663376</v>
      </c>
      <c r="AD4816" s="94">
        <v>1.4793032629763521</v>
      </c>
      <c r="AE4816" s="94">
        <v>1.3911201253533763</v>
      </c>
      <c r="AF4816" s="94">
        <v>1.4111180932116618</v>
      </c>
      <c r="AG4816" s="94">
        <v>1.3778706177626541</v>
      </c>
      <c r="AH4816" s="94">
        <v>1.2122380691345558</v>
      </c>
      <c r="AI4816" s="94">
        <v>1.2345060496983227</v>
      </c>
      <c r="AJ4816" s="94">
        <v>1.3005053338777339</v>
      </c>
      <c r="AK4816" s="94">
        <v>1.4588404252812226</v>
      </c>
      <c r="AL4816" s="94">
        <v>1.5227796025372089</v>
      </c>
      <c r="AM4816" s="94">
        <v>1.5608192648851678</v>
      </c>
      <c r="AN4816" s="94">
        <v>1.4206243168788559</v>
      </c>
      <c r="AO4816" s="94">
        <v>1.4488442514635453</v>
      </c>
      <c r="AP4816" s="94">
        <v>1.4042641064229568</v>
      </c>
      <c r="AQ4816" s="94">
        <v>1.457775749012592</v>
      </c>
      <c r="AR4816" s="94">
        <v>1.4126573569271668</v>
      </c>
      <c r="AS4816" s="43">
        <f t="shared" si="127"/>
        <v>30.823266923974721</v>
      </c>
    </row>
    <row r="4817" spans="3:45">
      <c r="C4817" s="34">
        <v>751</v>
      </c>
      <c r="D4817" s="94">
        <v>3.3</v>
      </c>
      <c r="E4817" s="94">
        <v>2.9562324991887898</v>
      </c>
      <c r="F4817" s="94">
        <v>2.9005010361198966</v>
      </c>
      <c r="G4817" s="94">
        <v>2.5682162800365393</v>
      </c>
      <c r="H4817" s="94">
        <v>2.5856908047690594</v>
      </c>
      <c r="I4817" s="94">
        <v>2.470748573625837</v>
      </c>
      <c r="J4817" s="94">
        <v>2.5986911339734959</v>
      </c>
      <c r="K4817" s="94">
        <v>2.7142680010702018</v>
      </c>
      <c r="L4817" s="94">
        <v>2.8810163021395794</v>
      </c>
      <c r="M4817" s="94">
        <v>2.7171721832040379</v>
      </c>
      <c r="N4817" s="94">
        <v>2.3190103384284213</v>
      </c>
      <c r="O4817" s="94">
        <v>2.4717693461717829</v>
      </c>
      <c r="P4817" s="94">
        <v>2.5517338406278647</v>
      </c>
      <c r="Q4817" s="94">
        <v>2.4322558373110215</v>
      </c>
      <c r="R4817" s="94">
        <v>2.245176274821246</v>
      </c>
      <c r="S4817" s="94">
        <v>2.1730354424256504</v>
      </c>
      <c r="T4817" s="94">
        <v>2.0748712091645949</v>
      </c>
      <c r="U4817" s="94">
        <v>2.1275149629185521</v>
      </c>
      <c r="V4817" s="94">
        <v>2.0861221647535131</v>
      </c>
      <c r="W4817" s="94">
        <v>1.8992723617874179</v>
      </c>
      <c r="X4817" s="94">
        <v>1.6397042543904505</v>
      </c>
      <c r="Y4817" s="94">
        <v>1.5978548133406434</v>
      </c>
      <c r="Z4817" s="94">
        <v>1.7432746724412191</v>
      </c>
      <c r="AA4817" s="94">
        <v>1.9263128869658039</v>
      </c>
      <c r="AB4817" s="94">
        <v>1.8180957977469061</v>
      </c>
      <c r="AC4817" s="94">
        <v>1.4427100246884859</v>
      </c>
      <c r="AD4817" s="94">
        <v>1.3753938270012487</v>
      </c>
      <c r="AE4817" s="94">
        <v>1.3299614763803</v>
      </c>
      <c r="AF4817" s="94">
        <v>1.2547546940959877</v>
      </c>
      <c r="AG4817" s="94">
        <v>1.1374944125548527</v>
      </c>
      <c r="AH4817" s="94">
        <v>1.0763150619525264</v>
      </c>
      <c r="AI4817" s="94">
        <v>1.2474404864094895</v>
      </c>
      <c r="AJ4817" s="94">
        <v>1.0627287653864883</v>
      </c>
      <c r="AK4817" s="94">
        <v>1.1591945055325372</v>
      </c>
      <c r="AL4817" s="94">
        <v>1.1861207299933736</v>
      </c>
      <c r="AM4817" s="94">
        <v>1.2993102631423183</v>
      </c>
      <c r="AN4817" s="94">
        <v>1.18492522455053</v>
      </c>
      <c r="AO4817" s="94">
        <v>1.0225522439968231</v>
      </c>
      <c r="AP4817" s="94">
        <v>1.0054374159108401</v>
      </c>
      <c r="AQ4817" s="94">
        <v>1.0860710040720818</v>
      </c>
      <c r="AR4817" s="94">
        <v>0.98703423444621874</v>
      </c>
      <c r="AS4817" s="43">
        <f t="shared" si="127"/>
        <v>34.609171464267689</v>
      </c>
    </row>
    <row r="4818" spans="3:45">
      <c r="C4818" s="34">
        <v>752</v>
      </c>
      <c r="D4818" s="94">
        <v>3.3</v>
      </c>
      <c r="E4818" s="94">
        <v>3.413308069771698</v>
      </c>
      <c r="F4818" s="94">
        <v>3.4512920968965579</v>
      </c>
      <c r="G4818" s="94">
        <v>3.4116606631903812</v>
      </c>
      <c r="H4818" s="94">
        <v>3.7905712318218434</v>
      </c>
      <c r="I4818" s="94">
        <v>3.3395912110235746</v>
      </c>
      <c r="J4818" s="94">
        <v>3.3136000395661904</v>
      </c>
      <c r="K4818" s="94">
        <v>2.9077241929667603</v>
      </c>
      <c r="L4818" s="94">
        <v>2.9851290456880131</v>
      </c>
      <c r="M4818" s="94">
        <v>2.7564169828015803</v>
      </c>
      <c r="N4818" s="94">
        <v>3.0155675894851006</v>
      </c>
      <c r="O4818" s="94">
        <v>2.7218763277373865</v>
      </c>
      <c r="P4818" s="94">
        <v>2.5413516178336346</v>
      </c>
      <c r="Q4818" s="94">
        <v>2.4451428351069224</v>
      </c>
      <c r="R4818" s="94">
        <v>2.500113006487978</v>
      </c>
      <c r="S4818" s="94">
        <v>2.4388121123250652</v>
      </c>
      <c r="T4818" s="94">
        <v>2.5143898613110531</v>
      </c>
      <c r="U4818" s="94">
        <v>2.4052114577585617</v>
      </c>
      <c r="V4818" s="94">
        <v>2.5719236399137015</v>
      </c>
      <c r="W4818" s="94">
        <v>2.4765203199135017</v>
      </c>
      <c r="X4818" s="94">
        <v>2.4431353343558828</v>
      </c>
      <c r="Y4818" s="94">
        <v>2.4812523241749314</v>
      </c>
      <c r="Z4818" s="94">
        <v>2.738577127895399</v>
      </c>
      <c r="AA4818" s="94">
        <v>3.0795416463917262</v>
      </c>
      <c r="AB4818" s="94">
        <v>2.9159304272567379</v>
      </c>
      <c r="AC4818" s="94">
        <v>3.2959896014924839</v>
      </c>
      <c r="AD4818" s="94">
        <v>2.9732769545445588</v>
      </c>
      <c r="AE4818" s="94">
        <v>2.9798666738071033</v>
      </c>
      <c r="AF4818" s="94">
        <v>2.8992679536767145</v>
      </c>
      <c r="AG4818" s="94">
        <v>2.9098244663922839</v>
      </c>
      <c r="AH4818" s="94">
        <v>3.0320941480540191</v>
      </c>
      <c r="AI4818" s="94">
        <v>2.765153074916868</v>
      </c>
      <c r="AJ4818" s="94">
        <v>2.5957351036592766</v>
      </c>
      <c r="AK4818" s="94">
        <v>2.4681217741567747</v>
      </c>
      <c r="AL4818" s="94">
        <v>2.4243998011531618</v>
      </c>
      <c r="AM4818" s="94">
        <v>2.637153067357132</v>
      </c>
      <c r="AN4818" s="94">
        <v>2.7374404093368452</v>
      </c>
      <c r="AO4818" s="94">
        <v>2.4953093064614871</v>
      </c>
      <c r="AP4818" s="94">
        <v>2.3320027710362856</v>
      </c>
      <c r="AQ4818" s="94">
        <v>2.101676423461885</v>
      </c>
      <c r="AR4818" s="94">
        <v>1.9955148532275875</v>
      </c>
      <c r="AS4818" s="43">
        <f t="shared" si="127"/>
        <v>44.380380887770208</v>
      </c>
    </row>
    <row r="4819" spans="3:45">
      <c r="C4819" s="34">
        <v>753</v>
      </c>
      <c r="D4819" s="94">
        <v>3.3</v>
      </c>
      <c r="E4819" s="94">
        <v>2.8616698757073724</v>
      </c>
      <c r="F4819" s="94">
        <v>3.1815547654194707</v>
      </c>
      <c r="G4819" s="94">
        <v>3.3559370715671606</v>
      </c>
      <c r="H4819" s="94">
        <v>3.2865905719583433</v>
      </c>
      <c r="I4819" s="94">
        <v>3.264430374644999</v>
      </c>
      <c r="J4819" s="94">
        <v>3.1042380136631049</v>
      </c>
      <c r="K4819" s="94">
        <v>3.1664669868139312</v>
      </c>
      <c r="L4819" s="94">
        <v>2.7317838679027644</v>
      </c>
      <c r="M4819" s="94">
        <v>2.6505227542319001</v>
      </c>
      <c r="N4819" s="94">
        <v>2.5942035025744565</v>
      </c>
      <c r="O4819" s="94">
        <v>2.9004419264227761</v>
      </c>
      <c r="P4819" s="94">
        <v>3.1688601644786214</v>
      </c>
      <c r="Q4819" s="94">
        <v>3.1350429937749169</v>
      </c>
      <c r="R4819" s="94">
        <v>3.2548452183193701</v>
      </c>
      <c r="S4819" s="94">
        <v>3.3467417516335121</v>
      </c>
      <c r="T4819" s="94">
        <v>3.6168059163450086</v>
      </c>
      <c r="U4819" s="94">
        <v>3.2146865778339651</v>
      </c>
      <c r="V4819" s="94">
        <v>3.077413074849185</v>
      </c>
      <c r="W4819" s="94">
        <v>3.2303081566766103</v>
      </c>
      <c r="X4819" s="94">
        <v>2.9128416314065122</v>
      </c>
      <c r="Y4819" s="94">
        <v>2.6564534863922935</v>
      </c>
      <c r="Z4819" s="94">
        <v>2.6708150644729121</v>
      </c>
      <c r="AA4819" s="94">
        <v>2.2101321257101558</v>
      </c>
      <c r="AB4819" s="94">
        <v>2.349199142573529</v>
      </c>
      <c r="AC4819" s="94">
        <v>2.2520180293177816</v>
      </c>
      <c r="AD4819" s="94">
        <v>2.3006371493194755</v>
      </c>
      <c r="AE4819" s="94">
        <v>2.5023773372556821</v>
      </c>
      <c r="AF4819" s="94">
        <v>2.3686876895902773</v>
      </c>
      <c r="AG4819" s="94">
        <v>2.5637864923858662</v>
      </c>
      <c r="AH4819" s="94">
        <v>2.5265117374284785</v>
      </c>
      <c r="AI4819" s="94">
        <v>2.3408606397930121</v>
      </c>
      <c r="AJ4819" s="94">
        <v>2.3621005611565256</v>
      </c>
      <c r="AK4819" s="94">
        <v>2.4285262298617121</v>
      </c>
      <c r="AL4819" s="94">
        <v>2.239370313788358</v>
      </c>
      <c r="AM4819" s="94">
        <v>2.1427519771230692</v>
      </c>
      <c r="AN4819" s="94">
        <v>2.0073883359695208</v>
      </c>
      <c r="AO4819" s="94">
        <v>1.9226309040114342</v>
      </c>
      <c r="AP4819" s="94">
        <v>1.8279163092016368</v>
      </c>
      <c r="AQ4819" s="94">
        <v>1.71713789159828</v>
      </c>
      <c r="AR4819" s="94">
        <v>1.6229577238323272</v>
      </c>
      <c r="AS4819" s="43">
        <f t="shared" si="127"/>
        <v>43.903991680527213</v>
      </c>
    </row>
    <row r="4820" spans="3:45">
      <c r="C4820" s="34">
        <v>754</v>
      </c>
      <c r="D4820" s="94">
        <v>3.3</v>
      </c>
      <c r="E4820" s="94">
        <v>2.8499428075994331</v>
      </c>
      <c r="F4820" s="94">
        <v>2.7117023897378778</v>
      </c>
      <c r="G4820" s="94">
        <v>2.7178781944470978</v>
      </c>
      <c r="H4820" s="94">
        <v>2.6822001194248055</v>
      </c>
      <c r="I4820" s="94">
        <v>2.2997525570988522</v>
      </c>
      <c r="J4820" s="94">
        <v>2.5493305903445145</v>
      </c>
      <c r="K4820" s="94">
        <v>2.6104513789590573</v>
      </c>
      <c r="L4820" s="94">
        <v>2.5349473361639685</v>
      </c>
      <c r="M4820" s="94">
        <v>2.460688072026763</v>
      </c>
      <c r="N4820" s="94">
        <v>2.4011243734148411</v>
      </c>
      <c r="O4820" s="94">
        <v>2.7155034065173171</v>
      </c>
      <c r="P4820" s="94">
        <v>2.5137003595948055</v>
      </c>
      <c r="Q4820" s="94">
        <v>2.5600787601207302</v>
      </c>
      <c r="R4820" s="94">
        <v>2.5739398289865023</v>
      </c>
      <c r="S4820" s="94">
        <v>2.5895913304774414</v>
      </c>
      <c r="T4820" s="94">
        <v>3.004577301585369</v>
      </c>
      <c r="U4820" s="94">
        <v>2.8124842543798367</v>
      </c>
      <c r="V4820" s="94">
        <v>2.6104811935598455</v>
      </c>
      <c r="W4820" s="94">
        <v>2.6557049876942531</v>
      </c>
      <c r="X4820" s="94">
        <v>2.4841507328523824</v>
      </c>
      <c r="Y4820" s="94">
        <v>2.5680707507273</v>
      </c>
      <c r="Z4820" s="94">
        <v>2.7205922459460283</v>
      </c>
      <c r="AA4820" s="94">
        <v>2.6559457841851608</v>
      </c>
      <c r="AB4820" s="94">
        <v>2.7642842156999832</v>
      </c>
      <c r="AC4820" s="94">
        <v>2.6363734494721278</v>
      </c>
      <c r="AD4820" s="94">
        <v>2.4962876428470819</v>
      </c>
      <c r="AE4820" s="94">
        <v>2.3743472278478701</v>
      </c>
      <c r="AF4820" s="94">
        <v>2.3590689817466335</v>
      </c>
      <c r="AG4820" s="94">
        <v>2.2037381182321529</v>
      </c>
      <c r="AH4820" s="94">
        <v>2.2145208560595071</v>
      </c>
      <c r="AI4820" s="94">
        <v>2.304261638040257</v>
      </c>
      <c r="AJ4820" s="94">
        <v>2.034013279229784</v>
      </c>
      <c r="AK4820" s="94">
        <v>1.9385151199077424</v>
      </c>
      <c r="AL4820" s="94">
        <v>2.0232822068861309</v>
      </c>
      <c r="AM4820" s="94">
        <v>2.1785095328462911</v>
      </c>
      <c r="AN4820" s="94">
        <v>1.9780587386032777</v>
      </c>
      <c r="AO4820" s="94">
        <v>1.7302410449618406</v>
      </c>
      <c r="AP4820" s="94">
        <v>1.5688579894336745</v>
      </c>
      <c r="AQ4820" s="94">
        <v>1.7513255886279711</v>
      </c>
      <c r="AR4820" s="94">
        <v>1.6531844526802131</v>
      </c>
      <c r="AS4820" s="43">
        <f t="shared" si="127"/>
        <v>38.798138251332595</v>
      </c>
    </row>
    <row r="4821" spans="3:45">
      <c r="C4821" s="34">
        <v>755</v>
      </c>
      <c r="D4821" s="94">
        <v>3.3</v>
      </c>
      <c r="E4821" s="94">
        <v>3.2492153067039147</v>
      </c>
      <c r="F4821" s="94">
        <v>3.2682876826474518</v>
      </c>
      <c r="G4821" s="94">
        <v>3.079766276965072</v>
      </c>
      <c r="H4821" s="94">
        <v>3.0670855880159258</v>
      </c>
      <c r="I4821" s="94">
        <v>2.9826274310121215</v>
      </c>
      <c r="J4821" s="94">
        <v>2.892089379432266</v>
      </c>
      <c r="K4821" s="94">
        <v>2.7580438260485618</v>
      </c>
      <c r="L4821" s="94">
        <v>2.6240552111622817</v>
      </c>
      <c r="M4821" s="94">
        <v>2.4092300131931754</v>
      </c>
      <c r="N4821" s="94">
        <v>2.5620008384585993</v>
      </c>
      <c r="O4821" s="94">
        <v>2.4007135805138895</v>
      </c>
      <c r="P4821" s="94">
        <v>2.4778656257389216</v>
      </c>
      <c r="Q4821" s="94">
        <v>2.4407511894860048</v>
      </c>
      <c r="R4821" s="94">
        <v>2.3058305971578856</v>
      </c>
      <c r="S4821" s="94">
        <v>2.4230802958093109</v>
      </c>
      <c r="T4821" s="94">
        <v>2.2195784467191335</v>
      </c>
      <c r="U4821" s="94">
        <v>2.1816558572687303</v>
      </c>
      <c r="V4821" s="94">
        <v>2.135566995865128</v>
      </c>
      <c r="W4821" s="94">
        <v>2.3383882280823163</v>
      </c>
      <c r="X4821" s="94">
        <v>2.2532226574507281</v>
      </c>
      <c r="Y4821" s="94">
        <v>1.9357113487038033</v>
      </c>
      <c r="Z4821" s="94">
        <v>1.9527300067386517</v>
      </c>
      <c r="AA4821" s="94">
        <v>1.9965929893868357</v>
      </c>
      <c r="AB4821" s="94">
        <v>1.7376406109926563</v>
      </c>
      <c r="AC4821" s="94">
        <v>1.6906319001193328</v>
      </c>
      <c r="AD4821" s="94">
        <v>1.6040168654841216</v>
      </c>
      <c r="AE4821" s="94">
        <v>1.6167947470645379</v>
      </c>
      <c r="AF4821" s="94">
        <v>1.4799986899602273</v>
      </c>
      <c r="AG4821" s="94">
        <v>1.3476925095885395</v>
      </c>
      <c r="AH4821" s="94">
        <v>1.2857588155020216</v>
      </c>
      <c r="AI4821" s="94">
        <v>1.3315959408463736</v>
      </c>
      <c r="AJ4821" s="94">
        <v>1.3051470619015917</v>
      </c>
      <c r="AK4821" s="94">
        <v>1.2558520299684917</v>
      </c>
      <c r="AL4821" s="94">
        <v>1.2796662927722309</v>
      </c>
      <c r="AM4821" s="94">
        <v>1.2181134818197137</v>
      </c>
      <c r="AN4821" s="94">
        <v>1.1567095835855494</v>
      </c>
      <c r="AO4821" s="94">
        <v>1.0514633041145811</v>
      </c>
      <c r="AP4821" s="94">
        <v>1.1485945213053663</v>
      </c>
      <c r="AQ4821" s="94">
        <v>1.3057373773323568</v>
      </c>
      <c r="AR4821" s="94">
        <v>1.4536611565475193</v>
      </c>
      <c r="AS4821" s="43">
        <f t="shared" si="127"/>
        <v>37.324631811053088</v>
      </c>
    </row>
    <row r="4822" spans="3:45">
      <c r="C4822" s="34">
        <v>756</v>
      </c>
      <c r="D4822" s="94">
        <v>3.3</v>
      </c>
      <c r="E4822" s="94">
        <v>3.2925765444991257</v>
      </c>
      <c r="F4822" s="94">
        <v>3.2480551107779769</v>
      </c>
      <c r="G4822" s="94">
        <v>3.5171801538305516</v>
      </c>
      <c r="H4822" s="94">
        <v>3.1001270427537087</v>
      </c>
      <c r="I4822" s="94">
        <v>3.2981674091097544</v>
      </c>
      <c r="J4822" s="94">
        <v>3.7086798023561403</v>
      </c>
      <c r="K4822" s="94">
        <v>3.6720264566767655</v>
      </c>
      <c r="L4822" s="94">
        <v>3.6065395218177523</v>
      </c>
      <c r="M4822" s="94">
        <v>3.2988540963496362</v>
      </c>
      <c r="N4822" s="94">
        <v>3.2327569888259036</v>
      </c>
      <c r="O4822" s="94">
        <v>2.8999313378944609</v>
      </c>
      <c r="P4822" s="94">
        <v>2.61190924956564</v>
      </c>
      <c r="Q4822" s="94">
        <v>2.3833230803573904</v>
      </c>
      <c r="R4822" s="94">
        <v>2.5032737492285673</v>
      </c>
      <c r="S4822" s="94">
        <v>2.2501630567860547</v>
      </c>
      <c r="T4822" s="94">
        <v>2.276624884928153</v>
      </c>
      <c r="U4822" s="94">
        <v>2.3226602154151257</v>
      </c>
      <c r="V4822" s="94">
        <v>2.3818592232051325</v>
      </c>
      <c r="W4822" s="94">
        <v>2.0893968135978325</v>
      </c>
      <c r="X4822" s="94">
        <v>1.885456328905853</v>
      </c>
      <c r="Y4822" s="94">
        <v>1.716171600133948</v>
      </c>
      <c r="Z4822" s="94">
        <v>1.5539950902543374</v>
      </c>
      <c r="AA4822" s="94">
        <v>1.8005086192090094</v>
      </c>
      <c r="AB4822" s="94">
        <v>1.5356850245555429</v>
      </c>
      <c r="AC4822" s="94">
        <v>1.5467336850495663</v>
      </c>
      <c r="AD4822" s="94">
        <v>1.3574475063271747</v>
      </c>
      <c r="AE4822" s="94">
        <v>1.3338186498563727</v>
      </c>
      <c r="AF4822" s="94">
        <v>1.4149912684068544</v>
      </c>
      <c r="AG4822" s="94">
        <v>1.3739630131922325</v>
      </c>
      <c r="AH4822" s="94">
        <v>1.3316284220895682</v>
      </c>
      <c r="AI4822" s="94">
        <v>1.3285609479375367</v>
      </c>
      <c r="AJ4822" s="94">
        <v>1.4085545322269168</v>
      </c>
      <c r="AK4822" s="94">
        <v>1.4140907339694389</v>
      </c>
      <c r="AL4822" s="94">
        <v>1.4659039500032167</v>
      </c>
      <c r="AM4822" s="94">
        <v>1.6674084971565686</v>
      </c>
      <c r="AN4822" s="94">
        <v>1.548103351032563</v>
      </c>
      <c r="AO4822" s="94">
        <v>1.4542549583058089</v>
      </c>
      <c r="AP4822" s="94">
        <v>1.2852715606769671</v>
      </c>
      <c r="AQ4822" s="94">
        <v>1.4086344645627722</v>
      </c>
      <c r="AR4822" s="94">
        <v>1.4656515055915227</v>
      </c>
      <c r="AS4822" s="43">
        <f t="shared" si="127"/>
        <v>40.560069318096367</v>
      </c>
    </row>
    <row r="4823" spans="3:45">
      <c r="C4823" s="34">
        <v>757</v>
      </c>
      <c r="D4823" s="94">
        <v>3.3</v>
      </c>
      <c r="E4823" s="94">
        <v>3.4377768972035847</v>
      </c>
      <c r="F4823" s="94">
        <v>3.1033307114831499</v>
      </c>
      <c r="G4823" s="94">
        <v>3.021440801297917</v>
      </c>
      <c r="H4823" s="94">
        <v>3.1817801979103688</v>
      </c>
      <c r="I4823" s="94">
        <v>3.2596915731892584</v>
      </c>
      <c r="J4823" s="94">
        <v>3.2100458835082768</v>
      </c>
      <c r="K4823" s="94">
        <v>3.0481475641392501</v>
      </c>
      <c r="L4823" s="94">
        <v>3.2441981407995315</v>
      </c>
      <c r="M4823" s="94">
        <v>3.1599377250860488</v>
      </c>
      <c r="N4823" s="94">
        <v>3.3672435000377225</v>
      </c>
      <c r="O4823" s="94">
        <v>3.2037508677354642</v>
      </c>
      <c r="P4823" s="94">
        <v>3.023213947042191</v>
      </c>
      <c r="Q4823" s="94">
        <v>2.7784289121549897</v>
      </c>
      <c r="R4823" s="94">
        <v>2.5800298310079079</v>
      </c>
      <c r="S4823" s="94">
        <v>2.5325670596459027</v>
      </c>
      <c r="T4823" s="94">
        <v>2.5536880287461599</v>
      </c>
      <c r="U4823" s="94">
        <v>2.6510216107531313</v>
      </c>
      <c r="V4823" s="94">
        <v>2.6570803404273784</v>
      </c>
      <c r="W4823" s="94">
        <v>2.6281274593913593</v>
      </c>
      <c r="X4823" s="94">
        <v>2.270940518816857</v>
      </c>
      <c r="Y4823" s="94">
        <v>2.2633934278710242</v>
      </c>
      <c r="Z4823" s="94">
        <v>2.2763551772387038</v>
      </c>
      <c r="AA4823" s="94">
        <v>2.1912632101565559</v>
      </c>
      <c r="AB4823" s="94">
        <v>2.4489067694265034</v>
      </c>
      <c r="AC4823" s="94">
        <v>2.5087335303597222</v>
      </c>
      <c r="AD4823" s="94">
        <v>3.0564567228447008</v>
      </c>
      <c r="AE4823" s="94">
        <v>3.016015067246272</v>
      </c>
      <c r="AF4823" s="94">
        <v>3.0985984802737772</v>
      </c>
      <c r="AG4823" s="94">
        <v>2.7947930054241623</v>
      </c>
      <c r="AH4823" s="94">
        <v>2.6984911670130249</v>
      </c>
      <c r="AI4823" s="94">
        <v>2.6849571876509448</v>
      </c>
      <c r="AJ4823" s="94">
        <v>2.4663710472926357</v>
      </c>
      <c r="AK4823" s="94">
        <v>2.4689468282895346</v>
      </c>
      <c r="AL4823" s="94">
        <v>2.5875765064154255</v>
      </c>
      <c r="AM4823" s="94">
        <v>2.4292743700763206</v>
      </c>
      <c r="AN4823" s="94">
        <v>2.6268052118707721</v>
      </c>
      <c r="AO4823" s="94">
        <v>2.6060629250842071</v>
      </c>
      <c r="AP4823" s="94">
        <v>2.4337602827104177</v>
      </c>
      <c r="AQ4823" s="94">
        <v>2.4495666093564625</v>
      </c>
      <c r="AR4823" s="94">
        <v>2.4040150076906772</v>
      </c>
      <c r="AS4823" s="43">
        <f t="shared" si="127"/>
        <v>44.033017431009981</v>
      </c>
    </row>
    <row r="4824" spans="3:45">
      <c r="C4824" s="34">
        <v>758</v>
      </c>
      <c r="D4824" s="94">
        <v>3.3</v>
      </c>
      <c r="E4824" s="94">
        <v>3.2864394875393033</v>
      </c>
      <c r="F4824" s="94">
        <v>3.4573326743341455</v>
      </c>
      <c r="G4824" s="94">
        <v>3.3366534673242372</v>
      </c>
      <c r="H4824" s="94">
        <v>3.3129905024612785</v>
      </c>
      <c r="I4824" s="94">
        <v>3.0362142349064634</v>
      </c>
      <c r="J4824" s="94">
        <v>3.2969768672813204</v>
      </c>
      <c r="K4824" s="94">
        <v>3.0687836347731396</v>
      </c>
      <c r="L4824" s="94">
        <v>3.0411386134805616</v>
      </c>
      <c r="M4824" s="94">
        <v>3.088811458090793</v>
      </c>
      <c r="N4824" s="94">
        <v>3.2590486935368141</v>
      </c>
      <c r="O4824" s="94">
        <v>3.2018086755327286</v>
      </c>
      <c r="P4824" s="94">
        <v>3.1917121287396149</v>
      </c>
      <c r="Q4824" s="94">
        <v>3.3290785724937142</v>
      </c>
      <c r="R4824" s="94">
        <v>3.708921748083327</v>
      </c>
      <c r="S4824" s="94">
        <v>3.4694273673358258</v>
      </c>
      <c r="T4824" s="94">
        <v>3.5435770691231796</v>
      </c>
      <c r="U4824" s="94">
        <v>3.7953563844493656</v>
      </c>
      <c r="V4824" s="94">
        <v>4.0674738663142147</v>
      </c>
      <c r="W4824" s="94">
        <v>4.3835543756488917</v>
      </c>
      <c r="X4824" s="94">
        <v>4.4114066898832958</v>
      </c>
      <c r="Y4824" s="94">
        <v>3.605117868892497</v>
      </c>
      <c r="Z4824" s="94">
        <v>3.9788132829414691</v>
      </c>
      <c r="AA4824" s="94">
        <v>4.232784001513223</v>
      </c>
      <c r="AB4824" s="94">
        <v>3.9821498173942729</v>
      </c>
      <c r="AC4824" s="94">
        <v>3.3219650571750288</v>
      </c>
      <c r="AD4824" s="94">
        <v>3.4901837656265657</v>
      </c>
      <c r="AE4824" s="94">
        <v>3.2178160498701356</v>
      </c>
      <c r="AF4824" s="94">
        <v>3.1540551569531834</v>
      </c>
      <c r="AG4824" s="94">
        <v>3.5800233027690944</v>
      </c>
      <c r="AH4824" s="94">
        <v>3.7683352743659446</v>
      </c>
      <c r="AI4824" s="94">
        <v>3.6798796454887572</v>
      </c>
      <c r="AJ4824" s="94">
        <v>3.640944349790828</v>
      </c>
      <c r="AK4824" s="94">
        <v>3.6375955735606893</v>
      </c>
      <c r="AL4824" s="94">
        <v>3.1582061765898488</v>
      </c>
      <c r="AM4824" s="94">
        <v>3.1271738460480694</v>
      </c>
      <c r="AN4824" s="94">
        <v>3.1590331154442914</v>
      </c>
      <c r="AO4824" s="94">
        <v>2.8465741027775731</v>
      </c>
      <c r="AP4824" s="94">
        <v>2.7818520608452801</v>
      </c>
      <c r="AQ4824" s="94">
        <v>2.7278874365911285</v>
      </c>
      <c r="AR4824" s="94">
        <v>2.8887055364482981</v>
      </c>
      <c r="AS4824" s="43">
        <f t="shared" si="127"/>
        <v>50.821423356835943</v>
      </c>
    </row>
    <row r="4825" spans="3:45">
      <c r="C4825" s="34">
        <v>759</v>
      </c>
      <c r="D4825" s="94">
        <v>3.3</v>
      </c>
      <c r="E4825" s="94">
        <v>3.305147071848471</v>
      </c>
      <c r="F4825" s="94">
        <v>3.3863119906419707</v>
      </c>
      <c r="G4825" s="94">
        <v>3.216231435967396</v>
      </c>
      <c r="H4825" s="94">
        <v>3.2121722970157585</v>
      </c>
      <c r="I4825" s="94">
        <v>3.0645196518209876</v>
      </c>
      <c r="J4825" s="94">
        <v>3.2331806088555539</v>
      </c>
      <c r="K4825" s="94">
        <v>3.0925449816179831</v>
      </c>
      <c r="L4825" s="94">
        <v>2.8348146972024315</v>
      </c>
      <c r="M4825" s="94">
        <v>3.1540549028632348</v>
      </c>
      <c r="N4825" s="94">
        <v>3.2414801017362138</v>
      </c>
      <c r="O4825" s="94">
        <v>2.8705914319802996</v>
      </c>
      <c r="P4825" s="94">
        <v>2.2862543966838498</v>
      </c>
      <c r="Q4825" s="94">
        <v>2.314205074507369</v>
      </c>
      <c r="R4825" s="94">
        <v>2.0876545477739521</v>
      </c>
      <c r="S4825" s="94">
        <v>2.0840550004838194</v>
      </c>
      <c r="T4825" s="94">
        <v>2.1110234954161671</v>
      </c>
      <c r="U4825" s="94">
        <v>1.8715367021831153</v>
      </c>
      <c r="V4825" s="94">
        <v>1.8369847605138956</v>
      </c>
      <c r="W4825" s="94">
        <v>1.9268096199409437</v>
      </c>
      <c r="X4825" s="94">
        <v>1.7256713741684431</v>
      </c>
      <c r="Y4825" s="94">
        <v>1.690806131317746</v>
      </c>
      <c r="Z4825" s="94">
        <v>1.6057184924141403</v>
      </c>
      <c r="AA4825" s="94">
        <v>1.6693537852951617</v>
      </c>
      <c r="AB4825" s="94">
        <v>1.7730041771470744</v>
      </c>
      <c r="AC4825" s="94">
        <v>1.6468548106335277</v>
      </c>
      <c r="AD4825" s="94">
        <v>1.6950513634776447</v>
      </c>
      <c r="AE4825" s="94">
        <v>1.6320292256850495</v>
      </c>
      <c r="AF4825" s="94">
        <v>1.6222679295646731</v>
      </c>
      <c r="AG4825" s="94">
        <v>1.6474227736585072</v>
      </c>
      <c r="AH4825" s="94">
        <v>1.6204349682459813</v>
      </c>
      <c r="AI4825" s="94">
        <v>1.5840423222412285</v>
      </c>
      <c r="AJ4825" s="94">
        <v>1.4212942235460326</v>
      </c>
      <c r="AK4825" s="94">
        <v>1.3205860102715699</v>
      </c>
      <c r="AL4825" s="94">
        <v>1.20720259564148</v>
      </c>
      <c r="AM4825" s="94">
        <v>1.1736960926839703</v>
      </c>
      <c r="AN4825" s="94">
        <v>1.2408593134430208</v>
      </c>
      <c r="AO4825" s="94">
        <v>1.2418627883267372</v>
      </c>
      <c r="AP4825" s="94">
        <v>1.2861557016505107</v>
      </c>
      <c r="AQ4825" s="94">
        <v>1.2020333728881589</v>
      </c>
      <c r="AR4825" s="94">
        <v>1.1280770721456657</v>
      </c>
      <c r="AS4825" s="43">
        <f t="shared" si="127"/>
        <v>38.382390805172093</v>
      </c>
    </row>
    <row r="4826" spans="3:45">
      <c r="C4826" s="34">
        <v>760</v>
      </c>
      <c r="D4826" s="94">
        <v>3.3</v>
      </c>
      <c r="E4826" s="94">
        <v>3.5460837110498069</v>
      </c>
      <c r="F4826" s="94">
        <v>3.0919902247179376</v>
      </c>
      <c r="G4826" s="94">
        <v>2.9818331467143473</v>
      </c>
      <c r="H4826" s="94">
        <v>2.6935068110479654</v>
      </c>
      <c r="I4826" s="94">
        <v>2.9468321220127272</v>
      </c>
      <c r="J4826" s="94">
        <v>2.862442563923052</v>
      </c>
      <c r="K4826" s="94">
        <v>2.5797069952216836</v>
      </c>
      <c r="L4826" s="94">
        <v>2.2805142184579896</v>
      </c>
      <c r="M4826" s="94">
        <v>2.4543903267648268</v>
      </c>
      <c r="N4826" s="94">
        <v>2.4184265485092102</v>
      </c>
      <c r="O4826" s="94">
        <v>2.2376191892279427</v>
      </c>
      <c r="P4826" s="94">
        <v>2.0202216775398947</v>
      </c>
      <c r="Q4826" s="94">
        <v>1.7639057451328162</v>
      </c>
      <c r="R4826" s="94">
        <v>1.8607048198644693</v>
      </c>
      <c r="S4826" s="94">
        <v>1.6849620451120484</v>
      </c>
      <c r="T4826" s="94">
        <v>1.6892450278511586</v>
      </c>
      <c r="U4826" s="94">
        <v>1.7889396735891971</v>
      </c>
      <c r="V4826" s="94">
        <v>1.6006479560701066</v>
      </c>
      <c r="W4826" s="94">
        <v>1.4663505119741973</v>
      </c>
      <c r="X4826" s="94">
        <v>1.5116538588287289</v>
      </c>
      <c r="Y4826" s="94">
        <v>1.289007111501159</v>
      </c>
      <c r="Z4826" s="94">
        <v>1.2114105901473562</v>
      </c>
      <c r="AA4826" s="94">
        <v>1.1725307154414506</v>
      </c>
      <c r="AB4826" s="94">
        <v>1.1227886406527017</v>
      </c>
      <c r="AC4826" s="94">
        <v>1.1878744483089587</v>
      </c>
      <c r="AD4826" s="94">
        <v>1.0616318670955356</v>
      </c>
      <c r="AE4826" s="94">
        <v>1.0988388950769077</v>
      </c>
      <c r="AF4826" s="94">
        <v>1.1028328298662735</v>
      </c>
      <c r="AG4826" s="94">
        <v>1.1005760964020164</v>
      </c>
      <c r="AH4826" s="94">
        <v>0.98452049215167192</v>
      </c>
      <c r="AI4826" s="94">
        <v>1.0151492218154978</v>
      </c>
      <c r="AJ4826" s="94">
        <v>0.91593216548385104</v>
      </c>
      <c r="AK4826" s="94">
        <v>0.87143232952206395</v>
      </c>
      <c r="AL4826" s="94">
        <v>0.84035183316918749</v>
      </c>
      <c r="AM4826" s="94">
        <v>0.81681971439140433</v>
      </c>
      <c r="AN4826" s="94">
        <v>0.80474009424223159</v>
      </c>
      <c r="AO4826" s="94">
        <v>0.87802368975410305</v>
      </c>
      <c r="AP4826" s="94">
        <v>0.91359938819114928</v>
      </c>
      <c r="AQ4826" s="94">
        <v>0.89088100168783735</v>
      </c>
      <c r="AR4826" s="94">
        <v>0.92645556868789403</v>
      </c>
      <c r="AS4826" s="43">
        <f t="shared" si="127"/>
        <v>33.038528575509588</v>
      </c>
    </row>
    <row r="4827" spans="3:45">
      <c r="C4827" s="34">
        <v>761</v>
      </c>
      <c r="D4827" s="94">
        <v>3.3</v>
      </c>
      <c r="E4827" s="94">
        <v>3.1476548021139243</v>
      </c>
      <c r="F4827" s="94">
        <v>3.1126264225899827</v>
      </c>
      <c r="G4827" s="94">
        <v>2.9353697259141454</v>
      </c>
      <c r="H4827" s="94">
        <v>2.9595250520639125</v>
      </c>
      <c r="I4827" s="94">
        <v>2.7533104944031459</v>
      </c>
      <c r="J4827" s="94">
        <v>2.8293660755976768</v>
      </c>
      <c r="K4827" s="94">
        <v>2.8106277882499935</v>
      </c>
      <c r="L4827" s="94">
        <v>3.0304203012153184</v>
      </c>
      <c r="M4827" s="94">
        <v>2.9070066850296064</v>
      </c>
      <c r="N4827" s="94">
        <v>2.7529318065907251</v>
      </c>
      <c r="O4827" s="94">
        <v>2.703207134643355</v>
      </c>
      <c r="P4827" s="94">
        <v>2.3315314264806277</v>
      </c>
      <c r="Q4827" s="94">
        <v>2.2581944605548196</v>
      </c>
      <c r="R4827" s="94">
        <v>2.0829987775741654</v>
      </c>
      <c r="S4827" s="94">
        <v>2.0598348928919954</v>
      </c>
      <c r="T4827" s="94">
        <v>1.7529429023529979</v>
      </c>
      <c r="U4827" s="94">
        <v>1.5915482510872414</v>
      </c>
      <c r="V4827" s="94">
        <v>1.4749739781861151</v>
      </c>
      <c r="W4827" s="94">
        <v>1.5028431537397633</v>
      </c>
      <c r="X4827" s="94">
        <v>1.4298800839724359</v>
      </c>
      <c r="Y4827" s="94">
        <v>1.235783565417832</v>
      </c>
      <c r="Z4827" s="94">
        <v>1.1408964165734341</v>
      </c>
      <c r="AA4827" s="94">
        <v>1.1593116513067137</v>
      </c>
      <c r="AB4827" s="94">
        <v>0.98417506881524197</v>
      </c>
      <c r="AC4827" s="94">
        <v>1.0476706977981725</v>
      </c>
      <c r="AD4827" s="94">
        <v>1.14164075049967</v>
      </c>
      <c r="AE4827" s="94">
        <v>1.0557183844125653</v>
      </c>
      <c r="AF4827" s="94">
        <v>1.0263798523045708</v>
      </c>
      <c r="AG4827" s="94">
        <v>1.0534602605730616</v>
      </c>
      <c r="AH4827" s="94">
        <v>1.0535438195513032</v>
      </c>
      <c r="AI4827" s="94">
        <v>1.0614702607575992</v>
      </c>
      <c r="AJ4827" s="94">
        <v>0.97918523244801758</v>
      </c>
      <c r="AK4827" s="94">
        <v>1.0041850943632011</v>
      </c>
      <c r="AL4827" s="94">
        <v>0.86914519762526354</v>
      </c>
      <c r="AM4827" s="94">
        <v>0.85385480017701387</v>
      </c>
      <c r="AN4827" s="94">
        <v>0.82287437927385843</v>
      </c>
      <c r="AO4827" s="94">
        <v>0.79523703523944311</v>
      </c>
      <c r="AP4827" s="94">
        <v>0.76781420009034362</v>
      </c>
      <c r="AQ4827" s="94">
        <v>0.7525354942293736</v>
      </c>
      <c r="AR4827" s="94">
        <v>0.75544299488738675</v>
      </c>
      <c r="AS4827" s="43">
        <f t="shared" si="127"/>
        <v>34.333815888197769</v>
      </c>
    </row>
    <row r="4828" spans="3:45">
      <c r="C4828" s="34">
        <v>762</v>
      </c>
      <c r="D4828" s="94">
        <v>3.3</v>
      </c>
      <c r="E4828" s="94">
        <v>3.6775041630388379</v>
      </c>
      <c r="F4828" s="94">
        <v>3.5687579623786605</v>
      </c>
      <c r="G4828" s="94">
        <v>3.2485643795803751</v>
      </c>
      <c r="H4828" s="94">
        <v>3.3998307001659431</v>
      </c>
      <c r="I4828" s="94">
        <v>3.2984467476137542</v>
      </c>
      <c r="J4828" s="94">
        <v>3.2131824546836589</v>
      </c>
      <c r="K4828" s="94">
        <v>3.0192269715926727</v>
      </c>
      <c r="L4828" s="94">
        <v>2.940228394551553</v>
      </c>
      <c r="M4828" s="94">
        <v>2.6257849274397733</v>
      </c>
      <c r="N4828" s="94">
        <v>2.2287835945365035</v>
      </c>
      <c r="O4828" s="94">
        <v>2.3323309153130793</v>
      </c>
      <c r="P4828" s="94">
        <v>2.3153485523393553</v>
      </c>
      <c r="Q4828" s="94">
        <v>2.3273820229383304</v>
      </c>
      <c r="R4828" s="94">
        <v>2.3583897269658909</v>
      </c>
      <c r="S4828" s="94">
        <v>2.1043117113180108</v>
      </c>
      <c r="T4828" s="94">
        <v>2.1852326495239964</v>
      </c>
      <c r="U4828" s="94">
        <v>1.9280669688228667</v>
      </c>
      <c r="V4828" s="94">
        <v>1.8450927914397828</v>
      </c>
      <c r="W4828" s="94">
        <v>1.6994767526257413</v>
      </c>
      <c r="X4828" s="94">
        <v>1.7646963597899612</v>
      </c>
      <c r="Y4828" s="94">
        <v>1.9856258423290662</v>
      </c>
      <c r="Z4828" s="94">
        <v>2.0272778557676041</v>
      </c>
      <c r="AA4828" s="94">
        <v>2.0597235288250944</v>
      </c>
      <c r="AB4828" s="94">
        <v>2.0615766333525349</v>
      </c>
      <c r="AC4828" s="94">
        <v>2.260922830948215</v>
      </c>
      <c r="AD4828" s="94">
        <v>2.3699597084226802</v>
      </c>
      <c r="AE4828" s="94">
        <v>2.3105577235963559</v>
      </c>
      <c r="AF4828" s="94">
        <v>2.6496986971270275</v>
      </c>
      <c r="AG4828" s="94">
        <v>2.3974200953276354</v>
      </c>
      <c r="AH4828" s="94">
        <v>2.5308807249997711</v>
      </c>
      <c r="AI4828" s="94">
        <v>2.5348365125683836</v>
      </c>
      <c r="AJ4828" s="94">
        <v>2.3755860403524172</v>
      </c>
      <c r="AK4828" s="94">
        <v>2.4370347632306095</v>
      </c>
      <c r="AL4828" s="94">
        <v>2.4742696207435255</v>
      </c>
      <c r="AM4828" s="94">
        <v>2.5671969224918287</v>
      </c>
      <c r="AN4828" s="94">
        <v>2.3018504803320448</v>
      </c>
      <c r="AO4828" s="94">
        <v>2.2340585672146469</v>
      </c>
      <c r="AP4828" s="94">
        <v>2.3007110793246386</v>
      </c>
      <c r="AQ4828" s="94">
        <v>2.2029280949123158</v>
      </c>
      <c r="AR4828" s="94">
        <v>2.0705061285835669</v>
      </c>
      <c r="AS4828" s="43">
        <f t="shared" si="127"/>
        <v>40.696060045129329</v>
      </c>
    </row>
    <row r="4829" spans="3:45">
      <c r="C4829" s="34">
        <v>763</v>
      </c>
      <c r="D4829" s="94">
        <v>3.3</v>
      </c>
      <c r="E4829" s="94">
        <v>3.0392487790285236</v>
      </c>
      <c r="F4829" s="94">
        <v>2.9617828760178329</v>
      </c>
      <c r="G4829" s="94">
        <v>2.7208665556859191</v>
      </c>
      <c r="H4829" s="94">
        <v>2.9205819061771665</v>
      </c>
      <c r="I4829" s="94">
        <v>3.1192726669833339</v>
      </c>
      <c r="J4829" s="94">
        <v>2.9476028530129259</v>
      </c>
      <c r="K4829" s="94">
        <v>3.026234322754517</v>
      </c>
      <c r="L4829" s="94">
        <v>3.3543208101814921</v>
      </c>
      <c r="M4829" s="94">
        <v>3.1761775183061669</v>
      </c>
      <c r="N4829" s="94">
        <v>3.0879542434694258</v>
      </c>
      <c r="O4829" s="94">
        <v>3.4656590854914624</v>
      </c>
      <c r="P4829" s="94">
        <v>3.5921361267230161</v>
      </c>
      <c r="Q4829" s="94">
        <v>3.8021216098446056</v>
      </c>
      <c r="R4829" s="94">
        <v>3.6348922853086525</v>
      </c>
      <c r="S4829" s="94">
        <v>4.0070814757252764</v>
      </c>
      <c r="T4829" s="94">
        <v>3.9219781822000486</v>
      </c>
      <c r="U4829" s="94">
        <v>3.5846139201533833</v>
      </c>
      <c r="V4829" s="94">
        <v>3.6082399017618969</v>
      </c>
      <c r="W4829" s="94">
        <v>3.0726821551562149</v>
      </c>
      <c r="X4829" s="94">
        <v>3.1301009696858841</v>
      </c>
      <c r="Y4829" s="94">
        <v>3.0047000062418485</v>
      </c>
      <c r="Z4829" s="94">
        <v>3.0881854989827646</v>
      </c>
      <c r="AA4829" s="94">
        <v>2.9488762404399265</v>
      </c>
      <c r="AB4829" s="94">
        <v>3.4112225301749368</v>
      </c>
      <c r="AC4829" s="94">
        <v>3.2733713935321096</v>
      </c>
      <c r="AD4829" s="94">
        <v>3.5518706625985859</v>
      </c>
      <c r="AE4829" s="94">
        <v>3.9624974989167452</v>
      </c>
      <c r="AF4829" s="94">
        <v>3.4749755900834378</v>
      </c>
      <c r="AG4829" s="94">
        <v>3.870790078153787</v>
      </c>
      <c r="AH4829" s="94">
        <v>3.9490770501496311</v>
      </c>
      <c r="AI4829" s="94">
        <v>3.7753628618466313</v>
      </c>
      <c r="AJ4829" s="94">
        <v>3.4244075838480459</v>
      </c>
      <c r="AK4829" s="94">
        <v>3.8018510004704944</v>
      </c>
      <c r="AL4829" s="94">
        <v>4.1646088694766359</v>
      </c>
      <c r="AM4829" s="94">
        <v>3.6408238569862164</v>
      </c>
      <c r="AN4829" s="94">
        <v>3.7030282372250847</v>
      </c>
      <c r="AO4829" s="94">
        <v>3.4571115766486615</v>
      </c>
      <c r="AP4829" s="94">
        <v>3.0447395868867999</v>
      </c>
      <c r="AQ4829" s="94">
        <v>2.9049787105933453</v>
      </c>
      <c r="AR4829" s="94">
        <v>3.020532106005247</v>
      </c>
      <c r="AS4829" s="43">
        <f t="shared" si="127"/>
        <v>49.019942778030035</v>
      </c>
    </row>
    <row r="4830" spans="3:45">
      <c r="C4830" s="34">
        <v>764</v>
      </c>
      <c r="D4830" s="94">
        <v>3.3</v>
      </c>
      <c r="E4830" s="94">
        <v>3.4231007072191142</v>
      </c>
      <c r="F4830" s="94">
        <v>3.5561876386801488</v>
      </c>
      <c r="G4830" s="94">
        <v>3.58010264736243</v>
      </c>
      <c r="H4830" s="94">
        <v>3.4779898939856251</v>
      </c>
      <c r="I4830" s="94">
        <v>3.3186774241519816</v>
      </c>
      <c r="J4830" s="94">
        <v>3.4254646834904143</v>
      </c>
      <c r="K4830" s="94">
        <v>3.7278915894310809</v>
      </c>
      <c r="L4830" s="94">
        <v>3.7860863571466683</v>
      </c>
      <c r="M4830" s="94">
        <v>3.7175481275479489</v>
      </c>
      <c r="N4830" s="94">
        <v>3.309845692727579</v>
      </c>
      <c r="O4830" s="94">
        <v>3.0406308992705151</v>
      </c>
      <c r="P4830" s="94">
        <v>2.8371091535143997</v>
      </c>
      <c r="Q4830" s="94">
        <v>2.9832296653208248</v>
      </c>
      <c r="R4830" s="94">
        <v>2.6251131532896101</v>
      </c>
      <c r="S4830" s="94">
        <v>2.4069513406478036</v>
      </c>
      <c r="T4830" s="94">
        <v>2.1245530633609189</v>
      </c>
      <c r="U4830" s="94">
        <v>2.1195544491479503</v>
      </c>
      <c r="V4830" s="94">
        <v>1.854348047278348</v>
      </c>
      <c r="W4830" s="94">
        <v>1.7936592577059873</v>
      </c>
      <c r="X4830" s="94">
        <v>2.0037153747978422</v>
      </c>
      <c r="Y4830" s="94">
        <v>2.057157933262276</v>
      </c>
      <c r="Z4830" s="94">
        <v>1.9044275947192266</v>
      </c>
      <c r="AA4830" s="94">
        <v>1.9026705834759781</v>
      </c>
      <c r="AB4830" s="94">
        <v>1.931334522381408</v>
      </c>
      <c r="AC4830" s="94">
        <v>1.8557434365805994</v>
      </c>
      <c r="AD4830" s="94">
        <v>1.7326495855997748</v>
      </c>
      <c r="AE4830" s="94">
        <v>1.6326453276172956</v>
      </c>
      <c r="AF4830" s="94">
        <v>1.348629560626091</v>
      </c>
      <c r="AG4830" s="94">
        <v>1.3132279472301196</v>
      </c>
      <c r="AH4830" s="94">
        <v>1.3331457523647379</v>
      </c>
      <c r="AI4830" s="94">
        <v>1.2901397730555222</v>
      </c>
      <c r="AJ4830" s="94">
        <v>1.1874768227577539</v>
      </c>
      <c r="AK4830" s="94">
        <v>1.4454656660965268</v>
      </c>
      <c r="AL4830" s="94">
        <v>1.4921644380690184</v>
      </c>
      <c r="AM4830" s="94">
        <v>1.4678454687927385</v>
      </c>
      <c r="AN4830" s="94">
        <v>1.34567495714831</v>
      </c>
      <c r="AO4830" s="94">
        <v>1.3782059918761453</v>
      </c>
      <c r="AP4830" s="94">
        <v>1.3179377025101213</v>
      </c>
      <c r="AQ4830" s="94">
        <v>1.2870245361530994</v>
      </c>
      <c r="AR4830" s="94">
        <v>1.1220229736962679</v>
      </c>
      <c r="AS4830" s="43">
        <f t="shared" si="127"/>
        <v>42.048470756297419</v>
      </c>
    </row>
    <row r="4831" spans="3:45">
      <c r="C4831" s="34">
        <v>765</v>
      </c>
      <c r="D4831" s="94">
        <v>3.3</v>
      </c>
      <c r="E4831" s="94">
        <v>3.3266934887063946</v>
      </c>
      <c r="F4831" s="94">
        <v>3.5688417271885662</v>
      </c>
      <c r="G4831" s="94">
        <v>3.6384173765558794</v>
      </c>
      <c r="H4831" s="94">
        <v>3.3425866133727218</v>
      </c>
      <c r="I4831" s="94">
        <v>3.4010517139551864</v>
      </c>
      <c r="J4831" s="94">
        <v>3.3003379740518302</v>
      </c>
      <c r="K4831" s="94">
        <v>3.0628194344205322</v>
      </c>
      <c r="L4831" s="94">
        <v>3.2874752628091102</v>
      </c>
      <c r="M4831" s="94">
        <v>3.2789057187992312</v>
      </c>
      <c r="N4831" s="94">
        <v>3.1264679090108283</v>
      </c>
      <c r="O4831" s="94">
        <v>2.9403234391422024</v>
      </c>
      <c r="P4831" s="94">
        <v>2.8568061064455512</v>
      </c>
      <c r="Q4831" s="94">
        <v>2.9481957647520636</v>
      </c>
      <c r="R4831" s="94">
        <v>2.7276280390744856</v>
      </c>
      <c r="S4831" s="94">
        <v>2.3270142803688532</v>
      </c>
      <c r="T4831" s="94">
        <v>2.1977553150535125</v>
      </c>
      <c r="U4831" s="94">
        <v>2.3235213185615273</v>
      </c>
      <c r="V4831" s="94">
        <v>2.3689577722202841</v>
      </c>
      <c r="W4831" s="94">
        <v>2.2362053819611711</v>
      </c>
      <c r="X4831" s="94">
        <v>2.1807688548504593</v>
      </c>
      <c r="Y4831" s="94">
        <v>2.0775075060858605</v>
      </c>
      <c r="Z4831" s="94">
        <v>2.2118249648823114</v>
      </c>
      <c r="AA4831" s="94">
        <v>2.2322304538916882</v>
      </c>
      <c r="AB4831" s="94">
        <v>2.0886403007004049</v>
      </c>
      <c r="AC4831" s="94">
        <v>1.9534444692857322</v>
      </c>
      <c r="AD4831" s="94">
        <v>2.1079038064742734</v>
      </c>
      <c r="AE4831" s="94">
        <v>2.0147582734725438</v>
      </c>
      <c r="AF4831" s="94">
        <v>2.257222713343737</v>
      </c>
      <c r="AG4831" s="94">
        <v>2.3457665968400883</v>
      </c>
      <c r="AH4831" s="94">
        <v>2.5340791662683326</v>
      </c>
      <c r="AI4831" s="94">
        <v>2.3189940721036773</v>
      </c>
      <c r="AJ4831" s="94">
        <v>2.1431517657736672</v>
      </c>
      <c r="AK4831" s="94">
        <v>1.819963403851629</v>
      </c>
      <c r="AL4831" s="94">
        <v>1.7414827348169586</v>
      </c>
      <c r="AM4831" s="94">
        <v>1.8554190623826978</v>
      </c>
      <c r="AN4831" s="94">
        <v>1.9691214575335405</v>
      </c>
      <c r="AO4831" s="94">
        <v>1.9942538459233117</v>
      </c>
      <c r="AP4831" s="94">
        <v>2.0212555882856997</v>
      </c>
      <c r="AQ4831" s="94">
        <v>2.0186419623795331</v>
      </c>
      <c r="AR4831" s="94">
        <v>1.9033391882931827</v>
      </c>
      <c r="AS4831" s="43">
        <f t="shared" si="127"/>
        <v>42.912009021230567</v>
      </c>
    </row>
    <row r="4832" spans="3:45">
      <c r="C4832" s="34">
        <v>766</v>
      </c>
      <c r="D4832" s="94">
        <v>3.3</v>
      </c>
      <c r="E4832" s="94">
        <v>3.511447298491511</v>
      </c>
      <c r="F4832" s="94">
        <v>3.5270301330485498</v>
      </c>
      <c r="G4832" s="94">
        <v>3.489288804936141</v>
      </c>
      <c r="H4832" s="94">
        <v>3.5656068538327319</v>
      </c>
      <c r="I4832" s="94">
        <v>3.6442202962684971</v>
      </c>
      <c r="J4832" s="94">
        <v>3.7525188070798912</v>
      </c>
      <c r="K4832" s="94">
        <v>3.8483854658044723</v>
      </c>
      <c r="L4832" s="94">
        <v>4.0696016277344773</v>
      </c>
      <c r="M4832" s="94">
        <v>3.9256304656886036</v>
      </c>
      <c r="N4832" s="94">
        <v>3.6423243187908669</v>
      </c>
      <c r="O4832" s="94">
        <v>3.3215155346557177</v>
      </c>
      <c r="P4832" s="94">
        <v>3.6249222016397269</v>
      </c>
      <c r="Q4832" s="94">
        <v>3.043886203161887</v>
      </c>
      <c r="R4832" s="94">
        <v>2.9870231348998599</v>
      </c>
      <c r="S4832" s="94">
        <v>2.7498889360211152</v>
      </c>
      <c r="T4832" s="94">
        <v>2.8299486001850762</v>
      </c>
      <c r="U4832" s="94">
        <v>2.8574506481231108</v>
      </c>
      <c r="V4832" s="94">
        <v>2.5489898506373274</v>
      </c>
      <c r="W4832" s="94">
        <v>2.4315867442642798</v>
      </c>
      <c r="X4832" s="94">
        <v>2.1371570699882971</v>
      </c>
      <c r="Y4832" s="94">
        <v>1.9134834148435855</v>
      </c>
      <c r="Z4832" s="94">
        <v>2.1768059108722579</v>
      </c>
      <c r="AA4832" s="94">
        <v>2.0419406991216529</v>
      </c>
      <c r="AB4832" s="94">
        <v>2.1175692659562535</v>
      </c>
      <c r="AC4832" s="94">
        <v>1.9033273987997477</v>
      </c>
      <c r="AD4832" s="94">
        <v>1.8050761682617706</v>
      </c>
      <c r="AE4832" s="94">
        <v>1.8085539486821796</v>
      </c>
      <c r="AF4832" s="94">
        <v>2.0236133334030901</v>
      </c>
      <c r="AG4832" s="94">
        <v>2.1794079465301404</v>
      </c>
      <c r="AH4832" s="94">
        <v>2.1890265777301585</v>
      </c>
      <c r="AI4832" s="94">
        <v>2.1237712649069391</v>
      </c>
      <c r="AJ4832" s="94">
        <v>2.1214070697224634</v>
      </c>
      <c r="AK4832" s="94">
        <v>1.8374632973145362</v>
      </c>
      <c r="AL4832" s="94">
        <v>1.6315570214620045</v>
      </c>
      <c r="AM4832" s="94">
        <v>1.9668803321588673</v>
      </c>
      <c r="AN4832" s="94">
        <v>2.1915556444730289</v>
      </c>
      <c r="AO4832" s="94">
        <v>2.1775899000684458</v>
      </c>
      <c r="AP4832" s="94">
        <v>2.0908980898355445</v>
      </c>
      <c r="AQ4832" s="94">
        <v>2.1723083182649519</v>
      </c>
      <c r="AR4832" s="94">
        <v>2.1642099524742333</v>
      </c>
      <c r="AS4832" s="43">
        <f t="shared" si="127"/>
        <v>46.23715785900972</v>
      </c>
    </row>
    <row r="4833" spans="3:45">
      <c r="C4833" s="34">
        <v>767</v>
      </c>
      <c r="D4833" s="94">
        <v>3.3</v>
      </c>
      <c r="E4833" s="94">
        <v>3.3970427873616837</v>
      </c>
      <c r="F4833" s="94">
        <v>3.419817491944511</v>
      </c>
      <c r="G4833" s="94">
        <v>3.2118202182686844</v>
      </c>
      <c r="H4833" s="94">
        <v>3.2445768296529658</v>
      </c>
      <c r="I4833" s="94">
        <v>2.9444671957940303</v>
      </c>
      <c r="J4833" s="94">
        <v>3.0700473048435239</v>
      </c>
      <c r="K4833" s="94">
        <v>3.1278769614477069</v>
      </c>
      <c r="L4833" s="94">
        <v>3.7387201759679209</v>
      </c>
      <c r="M4833" s="94">
        <v>3.4762817763906448</v>
      </c>
      <c r="N4833" s="94">
        <v>3.5267854166175434</v>
      </c>
      <c r="O4833" s="94">
        <v>3.5337548778887089</v>
      </c>
      <c r="P4833" s="94">
        <v>3.2355712307075724</v>
      </c>
      <c r="Q4833" s="94">
        <v>3.4772632810524806</v>
      </c>
      <c r="R4833" s="94">
        <v>3.2380672713951495</v>
      </c>
      <c r="S4833" s="94">
        <v>3.1147800427736705</v>
      </c>
      <c r="T4833" s="94">
        <v>3.1366284134526889</v>
      </c>
      <c r="U4833" s="94">
        <v>2.7268700291405303</v>
      </c>
      <c r="V4833" s="94">
        <v>2.6238016364777113</v>
      </c>
      <c r="W4833" s="94">
        <v>2.3631545025312097</v>
      </c>
      <c r="X4833" s="94">
        <v>2.2980710697439926</v>
      </c>
      <c r="Y4833" s="94">
        <v>2.0510081358956103</v>
      </c>
      <c r="Z4833" s="94">
        <v>1.8771329855673584</v>
      </c>
      <c r="AA4833" s="94">
        <v>2.0492208214605334</v>
      </c>
      <c r="AB4833" s="94">
        <v>1.8699028066471124</v>
      </c>
      <c r="AC4833" s="94">
        <v>1.8241759683751069</v>
      </c>
      <c r="AD4833" s="94">
        <v>1.8365188286366276</v>
      </c>
      <c r="AE4833" s="94">
        <v>1.9356207066300248</v>
      </c>
      <c r="AF4833" s="94">
        <v>1.8384115926434301</v>
      </c>
      <c r="AG4833" s="94">
        <v>1.7688182547236213</v>
      </c>
      <c r="AH4833" s="94">
        <v>1.7127147102081051</v>
      </c>
      <c r="AI4833" s="94">
        <v>1.5253547234999136</v>
      </c>
      <c r="AJ4833" s="94">
        <v>1.4777840400390219</v>
      </c>
      <c r="AK4833" s="94">
        <v>1.5536457958375507</v>
      </c>
      <c r="AL4833" s="94">
        <v>1.4159955025594699</v>
      </c>
      <c r="AM4833" s="94">
        <v>1.3042865009710922</v>
      </c>
      <c r="AN4833" s="94">
        <v>1.2721509067225083</v>
      </c>
      <c r="AO4833" s="94">
        <v>1.1535287213085139</v>
      </c>
      <c r="AP4833" s="94">
        <v>1.1798409482995471</v>
      </c>
      <c r="AQ4833" s="94">
        <v>1.0275424501826411</v>
      </c>
      <c r="AR4833" s="94">
        <v>1.0308096143158354</v>
      </c>
      <c r="AS4833" s="43">
        <f t="shared" si="127"/>
        <v>43.078555854803618</v>
      </c>
    </row>
    <row r="4834" spans="3:45">
      <c r="C4834" s="34">
        <v>768</v>
      </c>
      <c r="D4834" s="94">
        <v>3.3</v>
      </c>
      <c r="E4834" s="94">
        <v>3.484820066249847</v>
      </c>
      <c r="F4834" s="94">
        <v>3.1628040176679089</v>
      </c>
      <c r="G4834" s="94">
        <v>2.9756251262037177</v>
      </c>
      <c r="H4834" s="94">
        <v>2.7103013495373243</v>
      </c>
      <c r="I4834" s="94">
        <v>2.6076228626938089</v>
      </c>
      <c r="J4834" s="94">
        <v>2.9235126158800937</v>
      </c>
      <c r="K4834" s="94">
        <v>2.7271535361757357</v>
      </c>
      <c r="L4834" s="94">
        <v>2.7525018681188529</v>
      </c>
      <c r="M4834" s="94">
        <v>2.7873396756854367</v>
      </c>
      <c r="N4834" s="94">
        <v>3.1107744261612491</v>
      </c>
      <c r="O4834" s="94">
        <v>2.6279228790965385</v>
      </c>
      <c r="P4834" s="94">
        <v>2.5090548595422608</v>
      </c>
      <c r="Q4834" s="94">
        <v>2.5609105640346801</v>
      </c>
      <c r="R4834" s="94">
        <v>2.4328421086822378</v>
      </c>
      <c r="S4834" s="94">
        <v>2.2805292695085555</v>
      </c>
      <c r="T4834" s="94">
        <v>1.9886115920877994</v>
      </c>
      <c r="U4834" s="94">
        <v>1.8492033653234763</v>
      </c>
      <c r="V4834" s="94">
        <v>1.7468621759434182</v>
      </c>
      <c r="W4834" s="94">
        <v>1.6952867028192713</v>
      </c>
      <c r="X4834" s="94">
        <v>1.7616948867140405</v>
      </c>
      <c r="Y4834" s="94">
        <v>1.6113984034057207</v>
      </c>
      <c r="Z4834" s="94">
        <v>1.6277878417180434</v>
      </c>
      <c r="AA4834" s="94">
        <v>1.4768675726496283</v>
      </c>
      <c r="AB4834" s="94">
        <v>1.5776218362635543</v>
      </c>
      <c r="AC4834" s="94">
        <v>1.5118535085962423</v>
      </c>
      <c r="AD4834" s="94">
        <v>1.4167225501198017</v>
      </c>
      <c r="AE4834" s="94">
        <v>1.3764200717367696</v>
      </c>
      <c r="AF4834" s="94">
        <v>1.4549010531634974</v>
      </c>
      <c r="AG4834" s="94">
        <v>1.3771486402280178</v>
      </c>
      <c r="AH4834" s="94">
        <v>1.228283050674509</v>
      </c>
      <c r="AI4834" s="94">
        <v>1.1990445908507268</v>
      </c>
      <c r="AJ4834" s="94">
        <v>1.1234935401595691</v>
      </c>
      <c r="AK4834" s="94">
        <v>1.1783957862838037</v>
      </c>
      <c r="AL4834" s="94">
        <v>1.1395757351845548</v>
      </c>
      <c r="AM4834" s="94">
        <v>1.1119525176644396</v>
      </c>
      <c r="AN4834" s="94">
        <v>1.2726046873950607</v>
      </c>
      <c r="AO4834" s="94">
        <v>1.3232787104954877</v>
      </c>
      <c r="AP4834" s="94">
        <v>1.3012406901336968</v>
      </c>
      <c r="AQ4834" s="94">
        <v>1.2000776175797612</v>
      </c>
      <c r="AR4834" s="94">
        <v>1.2554105996191949</v>
      </c>
      <c r="AS4834" s="43">
        <f t="shared" si="127"/>
        <v>36.398921094954027</v>
      </c>
    </row>
    <row r="4835" spans="3:45">
      <c r="C4835" s="34">
        <v>769</v>
      </c>
      <c r="D4835" s="94">
        <v>3.3</v>
      </c>
      <c r="E4835" s="94">
        <v>3.016655342576168</v>
      </c>
      <c r="F4835" s="94">
        <v>3.0320017732628068</v>
      </c>
      <c r="G4835" s="94">
        <v>2.6616999364522433</v>
      </c>
      <c r="H4835" s="94">
        <v>2.5371307246554622</v>
      </c>
      <c r="I4835" s="94">
        <v>2.3277177866280456</v>
      </c>
      <c r="J4835" s="94">
        <v>2.3946149753415771</v>
      </c>
      <c r="K4835" s="94">
        <v>2.3906485715624046</v>
      </c>
      <c r="L4835" s="94">
        <v>2.466729420330831</v>
      </c>
      <c r="M4835" s="94">
        <v>2.4873241949550011</v>
      </c>
      <c r="N4835" s="94">
        <v>2.3989390481644848</v>
      </c>
      <c r="O4835" s="94">
        <v>2.1971151061524465</v>
      </c>
      <c r="P4835" s="94">
        <v>2.03137546498104</v>
      </c>
      <c r="Q4835" s="94">
        <v>1.8932904312042136</v>
      </c>
      <c r="R4835" s="94">
        <v>2.0243897201931111</v>
      </c>
      <c r="S4835" s="94">
        <v>1.8456737491008792</v>
      </c>
      <c r="T4835" s="94">
        <v>1.9752815017638636</v>
      </c>
      <c r="U4835" s="94">
        <v>1.909307341586757</v>
      </c>
      <c r="V4835" s="94">
        <v>2.0071239651486414</v>
      </c>
      <c r="W4835" s="94">
        <v>1.861248968591803</v>
      </c>
      <c r="X4835" s="94">
        <v>1.8419101020890598</v>
      </c>
      <c r="Y4835" s="94">
        <v>1.6316292829861172</v>
      </c>
      <c r="Z4835" s="94">
        <v>1.4606157371582236</v>
      </c>
      <c r="AA4835" s="94">
        <v>1.433192231424246</v>
      </c>
      <c r="AB4835" s="94">
        <v>1.279229684160575</v>
      </c>
      <c r="AC4835" s="94">
        <v>1.3940245868302867</v>
      </c>
      <c r="AD4835" s="94">
        <v>1.3691902932257218</v>
      </c>
      <c r="AE4835" s="94">
        <v>1.3096578276981652</v>
      </c>
      <c r="AF4835" s="94">
        <v>1.2461330180123291</v>
      </c>
      <c r="AG4835" s="94">
        <v>1.1995944924945896</v>
      </c>
      <c r="AH4835" s="94">
        <v>1.0896668676146817</v>
      </c>
      <c r="AI4835" s="94">
        <v>1.0504326636642458</v>
      </c>
      <c r="AJ4835" s="94">
        <v>0.95982667361033991</v>
      </c>
      <c r="AK4835" s="94">
        <v>0.98778040601211048</v>
      </c>
      <c r="AL4835" s="94">
        <v>0.86123714127493078</v>
      </c>
      <c r="AM4835" s="94">
        <v>0.86693541936649887</v>
      </c>
      <c r="AN4835" s="94">
        <v>0.82381274794989756</v>
      </c>
      <c r="AO4835" s="94">
        <v>0.84744309774979198</v>
      </c>
      <c r="AP4835" s="94">
        <v>0.87624199220257371</v>
      </c>
      <c r="AQ4835" s="94">
        <v>0.9122636182153101</v>
      </c>
      <c r="AR4835" s="94">
        <v>0.9249771186836897</v>
      </c>
      <c r="AS4835" s="43">
        <f t="shared" ref="AS4835:AS4898" si="128">NPV($D$48,D4835:AR4835)</f>
        <v>32.564649149955954</v>
      </c>
    </row>
    <row r="4836" spans="3:45">
      <c r="C4836" s="34">
        <v>770</v>
      </c>
      <c r="D4836" s="94">
        <v>3.3</v>
      </c>
      <c r="E4836" s="94">
        <v>3.0264831232013303</v>
      </c>
      <c r="F4836" s="94">
        <v>2.7453643316015297</v>
      </c>
      <c r="G4836" s="94">
        <v>2.6742665435001962</v>
      </c>
      <c r="H4836" s="94">
        <v>3.2222084848305075</v>
      </c>
      <c r="I4836" s="94">
        <v>2.583667270319149</v>
      </c>
      <c r="J4836" s="94">
        <v>2.4538369098502981</v>
      </c>
      <c r="K4836" s="94">
        <v>2.5088646174830642</v>
      </c>
      <c r="L4836" s="94">
        <v>2.1012978771457198</v>
      </c>
      <c r="M4836" s="94">
        <v>2.2195618037019109</v>
      </c>
      <c r="N4836" s="94">
        <v>2.1063166532323598</v>
      </c>
      <c r="O4836" s="94">
        <v>2.2047106285524416</v>
      </c>
      <c r="P4836" s="94">
        <v>2.1089464662922639</v>
      </c>
      <c r="Q4836" s="94">
        <v>2.3387615644514956</v>
      </c>
      <c r="R4836" s="94">
        <v>2.2282756029961983</v>
      </c>
      <c r="S4836" s="94">
        <v>2.1191606860674033</v>
      </c>
      <c r="T4836" s="94">
        <v>2.31056250876571</v>
      </c>
      <c r="U4836" s="94">
        <v>2.3330840619600726</v>
      </c>
      <c r="V4836" s="94">
        <v>2.0948224361736418</v>
      </c>
      <c r="W4836" s="94">
        <v>2.2871205019169918</v>
      </c>
      <c r="X4836" s="94">
        <v>2.6070636373621618</v>
      </c>
      <c r="Y4836" s="94">
        <v>2.4171969832182842</v>
      </c>
      <c r="Z4836" s="94">
        <v>2.280679972001435</v>
      </c>
      <c r="AA4836" s="94">
        <v>2.277573341993123</v>
      </c>
      <c r="AB4836" s="94">
        <v>2.1944945149059549</v>
      </c>
      <c r="AC4836" s="94">
        <v>2.1371007556251134</v>
      </c>
      <c r="AD4836" s="94">
        <v>2.2291140306626307</v>
      </c>
      <c r="AE4836" s="94">
        <v>1.9628272230472381</v>
      </c>
      <c r="AF4836" s="94">
        <v>2.0044856136054308</v>
      </c>
      <c r="AG4836" s="94">
        <v>1.7585137252683953</v>
      </c>
      <c r="AH4836" s="94">
        <v>1.6146298848187597</v>
      </c>
      <c r="AI4836" s="94">
        <v>1.6900914361185906</v>
      </c>
      <c r="AJ4836" s="94">
        <v>1.4114237910849987</v>
      </c>
      <c r="AK4836" s="94">
        <v>1.2596279371792845</v>
      </c>
      <c r="AL4836" s="94">
        <v>1.1638424038636641</v>
      </c>
      <c r="AM4836" s="94">
        <v>1.0558673316141189</v>
      </c>
      <c r="AN4836" s="94">
        <v>1.0147100716445754</v>
      </c>
      <c r="AO4836" s="94">
        <v>0.89128936770264522</v>
      </c>
      <c r="AP4836" s="94">
        <v>0.87629723676383176</v>
      </c>
      <c r="AQ4836" s="94">
        <v>0.82621265274885902</v>
      </c>
      <c r="AR4836" s="94">
        <v>0.77463724113465038</v>
      </c>
      <c r="AS4836" s="43">
        <f t="shared" si="128"/>
        <v>35.569714619120873</v>
      </c>
    </row>
    <row r="4837" spans="3:45">
      <c r="C4837" s="34">
        <v>771</v>
      </c>
      <c r="D4837" s="94">
        <v>3.3</v>
      </c>
      <c r="E4837" s="94">
        <v>3.4510803003985564</v>
      </c>
      <c r="F4837" s="94">
        <v>3.2619921833943639</v>
      </c>
      <c r="G4837" s="94">
        <v>3.0193665277007464</v>
      </c>
      <c r="H4837" s="94">
        <v>2.5742811446138418</v>
      </c>
      <c r="I4837" s="94">
        <v>2.4175260361391468</v>
      </c>
      <c r="J4837" s="94">
        <v>2.2492697819288248</v>
      </c>
      <c r="K4837" s="94">
        <v>2.0378010437112835</v>
      </c>
      <c r="L4837" s="94">
        <v>2.0488057408426847</v>
      </c>
      <c r="M4837" s="94">
        <v>1.9729667242654951</v>
      </c>
      <c r="N4837" s="94">
        <v>1.8552481142350434</v>
      </c>
      <c r="O4837" s="94">
        <v>1.9400754235933151</v>
      </c>
      <c r="P4837" s="94">
        <v>1.7152847867271004</v>
      </c>
      <c r="Q4837" s="94">
        <v>1.5744256784313591</v>
      </c>
      <c r="R4837" s="94">
        <v>1.6313358515157355</v>
      </c>
      <c r="S4837" s="94">
        <v>1.7067393907746711</v>
      </c>
      <c r="T4837" s="94">
        <v>1.6286265066294543</v>
      </c>
      <c r="U4837" s="94">
        <v>1.6871177212088153</v>
      </c>
      <c r="V4837" s="94">
        <v>1.4298615635382959</v>
      </c>
      <c r="W4837" s="94">
        <v>1.3225271230106088</v>
      </c>
      <c r="X4837" s="94">
        <v>1.3255383552185127</v>
      </c>
      <c r="Y4837" s="94">
        <v>1.1879959681282468</v>
      </c>
      <c r="Z4837" s="94">
        <v>1.1504287393763519</v>
      </c>
      <c r="AA4837" s="94">
        <v>1.0096736480867452</v>
      </c>
      <c r="AB4837" s="94">
        <v>1.0583863037626822</v>
      </c>
      <c r="AC4837" s="94">
        <v>1.0152179670381716</v>
      </c>
      <c r="AD4837" s="94">
        <v>1.0023643723226159</v>
      </c>
      <c r="AE4837" s="94">
        <v>1.0579872978689795</v>
      </c>
      <c r="AF4837" s="94">
        <v>1.1072667509302818</v>
      </c>
      <c r="AG4837" s="94">
        <v>1.0272601162721384</v>
      </c>
      <c r="AH4837" s="94">
        <v>0.85230899964657836</v>
      </c>
      <c r="AI4837" s="94">
        <v>0.74825657736075757</v>
      </c>
      <c r="AJ4837" s="94">
        <v>0.73758745234930978</v>
      </c>
      <c r="AK4837" s="94">
        <v>0.67595500117200702</v>
      </c>
      <c r="AL4837" s="94">
        <v>0.67958285889626824</v>
      </c>
      <c r="AM4837" s="94">
        <v>0.69032335822712665</v>
      </c>
      <c r="AN4837" s="94">
        <v>0.66693617742494626</v>
      </c>
      <c r="AO4837" s="94">
        <v>0.65036851942453577</v>
      </c>
      <c r="AP4837" s="94">
        <v>0.61385654891570074</v>
      </c>
      <c r="AQ4837" s="94">
        <v>0.62427901067865665</v>
      </c>
      <c r="AR4837" s="94">
        <v>0.61589305582626008</v>
      </c>
      <c r="AS4837" s="43">
        <f t="shared" si="128"/>
        <v>30.127636404398764</v>
      </c>
    </row>
    <row r="4838" spans="3:45">
      <c r="C4838" s="34">
        <v>772</v>
      </c>
      <c r="D4838" s="94">
        <v>3.3</v>
      </c>
      <c r="E4838" s="94">
        <v>2.9333288446052017</v>
      </c>
      <c r="F4838" s="94">
        <v>2.7193713212363817</v>
      </c>
      <c r="G4838" s="94">
        <v>2.5651352210822242</v>
      </c>
      <c r="H4838" s="94">
        <v>2.6944406565467189</v>
      </c>
      <c r="I4838" s="94">
        <v>2.5938669365667573</v>
      </c>
      <c r="J4838" s="94">
        <v>2.4749998399197639</v>
      </c>
      <c r="K4838" s="94">
        <v>2.6004214373513483</v>
      </c>
      <c r="L4838" s="94">
        <v>2.6474025023189043</v>
      </c>
      <c r="M4838" s="94">
        <v>2.232795441506533</v>
      </c>
      <c r="N4838" s="94">
        <v>2.1397806602405298</v>
      </c>
      <c r="O4838" s="94">
        <v>1.9951262521121746</v>
      </c>
      <c r="P4838" s="94">
        <v>1.8348837065980663</v>
      </c>
      <c r="Q4838" s="94">
        <v>1.8506850186627255</v>
      </c>
      <c r="R4838" s="94">
        <v>1.7426850835848355</v>
      </c>
      <c r="S4838" s="94">
        <v>1.6622395701307981</v>
      </c>
      <c r="T4838" s="94">
        <v>1.703976351497664</v>
      </c>
      <c r="U4838" s="94">
        <v>1.8303098245763774</v>
      </c>
      <c r="V4838" s="94">
        <v>1.6515473546368717</v>
      </c>
      <c r="W4838" s="94">
        <v>1.6035113508587848</v>
      </c>
      <c r="X4838" s="94">
        <v>1.5165770262769713</v>
      </c>
      <c r="Y4838" s="94">
        <v>1.4725313384369407</v>
      </c>
      <c r="Z4838" s="94">
        <v>1.265683642078671</v>
      </c>
      <c r="AA4838" s="94">
        <v>1.2904540200771946</v>
      </c>
      <c r="AB4838" s="94">
        <v>1.3530356328597228</v>
      </c>
      <c r="AC4838" s="94">
        <v>1.3090975902967581</v>
      </c>
      <c r="AD4838" s="94">
        <v>1.4205224331154231</v>
      </c>
      <c r="AE4838" s="94">
        <v>1.4112188614140557</v>
      </c>
      <c r="AF4838" s="94">
        <v>1.3011399281682312</v>
      </c>
      <c r="AG4838" s="94">
        <v>1.3331311838495596</v>
      </c>
      <c r="AH4838" s="94">
        <v>1.4863178710432319</v>
      </c>
      <c r="AI4838" s="94">
        <v>1.44833105765071</v>
      </c>
      <c r="AJ4838" s="94">
        <v>1.353278756117348</v>
      </c>
      <c r="AK4838" s="94">
        <v>1.3137178182147309</v>
      </c>
      <c r="AL4838" s="94">
        <v>1.3226215871545552</v>
      </c>
      <c r="AM4838" s="94">
        <v>1.3701512428949034</v>
      </c>
      <c r="AN4838" s="94">
        <v>1.2290878260948008</v>
      </c>
      <c r="AO4838" s="94">
        <v>1.2216975945020403</v>
      </c>
      <c r="AP4838" s="94">
        <v>1.1866965130850862</v>
      </c>
      <c r="AQ4838" s="94">
        <v>1.2200896217166504</v>
      </c>
      <c r="AR4838" s="94">
        <v>1.1417571510939073</v>
      </c>
      <c r="AS4838" s="43">
        <f t="shared" si="128"/>
        <v>32.096539565508508</v>
      </c>
    </row>
    <row r="4839" spans="3:45">
      <c r="C4839" s="34">
        <v>773</v>
      </c>
      <c r="D4839" s="94">
        <v>3.3</v>
      </c>
      <c r="E4839" s="94">
        <v>3.3387776452103179</v>
      </c>
      <c r="F4839" s="94">
        <v>3.2912648335520145</v>
      </c>
      <c r="G4839" s="94">
        <v>3.1984303185659031</v>
      </c>
      <c r="H4839" s="94">
        <v>3.3072507901225796</v>
      </c>
      <c r="I4839" s="94">
        <v>3.463688524624652</v>
      </c>
      <c r="J4839" s="94">
        <v>3.8163967758056021</v>
      </c>
      <c r="K4839" s="94">
        <v>4.4827811705086988</v>
      </c>
      <c r="L4839" s="94">
        <v>4.6821156803770183</v>
      </c>
      <c r="M4839" s="94">
        <v>4.3605719972179777</v>
      </c>
      <c r="N4839" s="94">
        <v>4.2679268461851754</v>
      </c>
      <c r="O4839" s="94">
        <v>4.7052819106975825</v>
      </c>
      <c r="P4839" s="94">
        <v>4.3258472504492049</v>
      </c>
      <c r="Q4839" s="94">
        <v>4.9336553638667979</v>
      </c>
      <c r="R4839" s="94">
        <v>5.2055254260165791</v>
      </c>
      <c r="S4839" s="94">
        <v>4.9999744224919604</v>
      </c>
      <c r="T4839" s="94">
        <v>5.3792381245952283</v>
      </c>
      <c r="U4839" s="94">
        <v>5.1356698982894491</v>
      </c>
      <c r="V4839" s="94">
        <v>4.4070859486963823</v>
      </c>
      <c r="W4839" s="94">
        <v>3.9969146609595181</v>
      </c>
      <c r="X4839" s="94">
        <v>3.4187564489847371</v>
      </c>
      <c r="Y4839" s="94">
        <v>3.4365175537325356</v>
      </c>
      <c r="Z4839" s="94">
        <v>3.6645875849161884</v>
      </c>
      <c r="AA4839" s="94">
        <v>3.5036694276588261</v>
      </c>
      <c r="AB4839" s="94">
        <v>3.4339177554473839</v>
      </c>
      <c r="AC4839" s="94">
        <v>3.1102168198474298</v>
      </c>
      <c r="AD4839" s="94">
        <v>2.683576002764501</v>
      </c>
      <c r="AE4839" s="94">
        <v>2.8452914108507952</v>
      </c>
      <c r="AF4839" s="94">
        <v>2.4067957774407205</v>
      </c>
      <c r="AG4839" s="94">
        <v>2.4937655828973662</v>
      </c>
      <c r="AH4839" s="94">
        <v>2.4920788128409277</v>
      </c>
      <c r="AI4839" s="94">
        <v>2.5132064462289034</v>
      </c>
      <c r="AJ4839" s="94">
        <v>2.2101386677108312</v>
      </c>
      <c r="AK4839" s="94">
        <v>2.1467958375403184</v>
      </c>
      <c r="AL4839" s="94">
        <v>1.9355319440597589</v>
      </c>
      <c r="AM4839" s="94">
        <v>1.8464250576685379</v>
      </c>
      <c r="AN4839" s="94">
        <v>1.7028607470885355</v>
      </c>
      <c r="AO4839" s="94">
        <v>1.5931023436239427</v>
      </c>
      <c r="AP4839" s="94">
        <v>1.5668575340259294</v>
      </c>
      <c r="AQ4839" s="94">
        <v>1.4623686097819211</v>
      </c>
      <c r="AR4839" s="94">
        <v>1.3862566722809582</v>
      </c>
      <c r="AS4839" s="43">
        <f t="shared" si="128"/>
        <v>55.565135730896827</v>
      </c>
    </row>
    <row r="4840" spans="3:45">
      <c r="C4840" s="34">
        <v>774</v>
      </c>
      <c r="D4840" s="94">
        <v>3.3</v>
      </c>
      <c r="E4840" s="94">
        <v>3.4225454133689346</v>
      </c>
      <c r="F4840" s="94">
        <v>3.1764122073672838</v>
      </c>
      <c r="G4840" s="94">
        <v>2.7546844249756579</v>
      </c>
      <c r="H4840" s="94">
        <v>2.9827541714888084</v>
      </c>
      <c r="I4840" s="94">
        <v>3.0763028081766262</v>
      </c>
      <c r="J4840" s="94">
        <v>3.1203334120759498</v>
      </c>
      <c r="K4840" s="94">
        <v>3.2587333504207807</v>
      </c>
      <c r="L4840" s="94">
        <v>3.433900498376437</v>
      </c>
      <c r="M4840" s="94">
        <v>3.4228046066730178</v>
      </c>
      <c r="N4840" s="94">
        <v>3.0962287030366151</v>
      </c>
      <c r="O4840" s="94">
        <v>3.1505565677728158</v>
      </c>
      <c r="P4840" s="94">
        <v>3.0705518253461932</v>
      </c>
      <c r="Q4840" s="94">
        <v>3.3073415609551056</v>
      </c>
      <c r="R4840" s="94">
        <v>3.08859748250299</v>
      </c>
      <c r="S4840" s="94">
        <v>3.1444147612703812</v>
      </c>
      <c r="T4840" s="94">
        <v>2.7602220216054976</v>
      </c>
      <c r="U4840" s="94">
        <v>2.5816587554227617</v>
      </c>
      <c r="V4840" s="94">
        <v>2.6593279094815352</v>
      </c>
      <c r="W4840" s="94">
        <v>2.8571426612780417</v>
      </c>
      <c r="X4840" s="94">
        <v>2.903630657556922</v>
      </c>
      <c r="Y4840" s="94">
        <v>2.9561000177312002</v>
      </c>
      <c r="Z4840" s="94">
        <v>2.8866255962277463</v>
      </c>
      <c r="AA4840" s="94">
        <v>2.7798326777578559</v>
      </c>
      <c r="AB4840" s="94">
        <v>2.6367795695941552</v>
      </c>
      <c r="AC4840" s="94">
        <v>2.3383834843510867</v>
      </c>
      <c r="AD4840" s="94">
        <v>2.1546960250170657</v>
      </c>
      <c r="AE4840" s="94">
        <v>2.2575376177927824</v>
      </c>
      <c r="AF4840" s="94">
        <v>2.365783494531378</v>
      </c>
      <c r="AG4840" s="94">
        <v>2.1071787849346033</v>
      </c>
      <c r="AH4840" s="94">
        <v>2.185184173038301</v>
      </c>
      <c r="AI4840" s="94">
        <v>2.1083125705550274</v>
      </c>
      <c r="AJ4840" s="94">
        <v>2.2960124525526435</v>
      </c>
      <c r="AK4840" s="94">
        <v>2.4387054682770213</v>
      </c>
      <c r="AL4840" s="94">
        <v>2.2485315830271322</v>
      </c>
      <c r="AM4840" s="94">
        <v>1.937573156185955</v>
      </c>
      <c r="AN4840" s="94">
        <v>1.8246799058729026</v>
      </c>
      <c r="AO4840" s="94">
        <v>2.0317552503685614</v>
      </c>
      <c r="AP4840" s="94">
        <v>2.1550705117626316</v>
      </c>
      <c r="AQ4840" s="94">
        <v>2.0979131556687509</v>
      </c>
      <c r="AR4840" s="94">
        <v>2.1277949459330441</v>
      </c>
      <c r="AS4840" s="43">
        <f t="shared" si="128"/>
        <v>44.144267990998358</v>
      </c>
    </row>
    <row r="4841" spans="3:45">
      <c r="C4841" s="34">
        <v>775</v>
      </c>
      <c r="D4841" s="94">
        <v>3.3</v>
      </c>
      <c r="E4841" s="94">
        <v>2.5861310420779464</v>
      </c>
      <c r="F4841" s="94">
        <v>2.4743303005728077</v>
      </c>
      <c r="G4841" s="94">
        <v>2.1278767420492204</v>
      </c>
      <c r="H4841" s="94">
        <v>2.0691256768418591</v>
      </c>
      <c r="I4841" s="94">
        <v>2.0784766978796316</v>
      </c>
      <c r="J4841" s="94">
        <v>1.9701582618333309</v>
      </c>
      <c r="K4841" s="94">
        <v>1.6551453056785606</v>
      </c>
      <c r="L4841" s="94">
        <v>1.4012709355593891</v>
      </c>
      <c r="M4841" s="94">
        <v>1.2906718158934221</v>
      </c>
      <c r="N4841" s="94">
        <v>1.2762037844976963</v>
      </c>
      <c r="O4841" s="94">
        <v>1.2683160977419619</v>
      </c>
      <c r="P4841" s="94">
        <v>1.2327592002776377</v>
      </c>
      <c r="Q4841" s="94">
        <v>1.3835726070498946</v>
      </c>
      <c r="R4841" s="94">
        <v>1.3671468563940385</v>
      </c>
      <c r="S4841" s="94">
        <v>1.4410767561055846</v>
      </c>
      <c r="T4841" s="94">
        <v>1.5096755956560393</v>
      </c>
      <c r="U4841" s="94">
        <v>1.493554257580773</v>
      </c>
      <c r="V4841" s="94">
        <v>1.4771919891749601</v>
      </c>
      <c r="W4841" s="94">
        <v>1.4589529062416864</v>
      </c>
      <c r="X4841" s="94">
        <v>1.3949265691466199</v>
      </c>
      <c r="Y4841" s="94">
        <v>1.4172133468746859</v>
      </c>
      <c r="Z4841" s="94">
        <v>1.3315520930916573</v>
      </c>
      <c r="AA4841" s="94">
        <v>1.3267950978774243</v>
      </c>
      <c r="AB4841" s="94">
        <v>1.3428989537982188</v>
      </c>
      <c r="AC4841" s="94">
        <v>1.3221697992771686</v>
      </c>
      <c r="AD4841" s="94">
        <v>1.0877643031717881</v>
      </c>
      <c r="AE4841" s="94">
        <v>1.0763818100225788</v>
      </c>
      <c r="AF4841" s="94">
        <v>1.067197599766099</v>
      </c>
      <c r="AG4841" s="94">
        <v>0.99550476093102724</v>
      </c>
      <c r="AH4841" s="94">
        <v>1.1083499238341981</v>
      </c>
      <c r="AI4841" s="94">
        <v>1.1365557835555586</v>
      </c>
      <c r="AJ4841" s="94">
        <v>1.0794707615527119</v>
      </c>
      <c r="AK4841" s="94">
        <v>0.94511489510896585</v>
      </c>
      <c r="AL4841" s="94">
        <v>1.0371252341490607</v>
      </c>
      <c r="AM4841" s="94">
        <v>0.96261496374677669</v>
      </c>
      <c r="AN4841" s="94">
        <v>0.86753802338752128</v>
      </c>
      <c r="AO4841" s="94">
        <v>0.91121696239810024</v>
      </c>
      <c r="AP4841" s="94">
        <v>0.86725658316604337</v>
      </c>
      <c r="AQ4841" s="94">
        <v>0.81230459926092302</v>
      </c>
      <c r="AR4841" s="94">
        <v>0.83723263751618182</v>
      </c>
      <c r="AS4841" s="43">
        <f t="shared" si="128"/>
        <v>25.716929295853998</v>
      </c>
    </row>
    <row r="4842" spans="3:45">
      <c r="C4842" s="34">
        <v>776</v>
      </c>
      <c r="D4842" s="94">
        <v>3.3</v>
      </c>
      <c r="E4842" s="94">
        <v>3.3461800910185167</v>
      </c>
      <c r="F4842" s="94">
        <v>3.4148492611282197</v>
      </c>
      <c r="G4842" s="94">
        <v>3.4608088520776765</v>
      </c>
      <c r="H4842" s="94">
        <v>3.1252094371513599</v>
      </c>
      <c r="I4842" s="94">
        <v>3.2292037200250454</v>
      </c>
      <c r="J4842" s="94">
        <v>3.1956740578050193</v>
      </c>
      <c r="K4842" s="94">
        <v>3.4491511902887511</v>
      </c>
      <c r="L4842" s="94">
        <v>3.4866042151279117</v>
      </c>
      <c r="M4842" s="94">
        <v>3.5700383404544458</v>
      </c>
      <c r="N4842" s="94">
        <v>3.340863940247417</v>
      </c>
      <c r="O4842" s="94">
        <v>3.7663776123902291</v>
      </c>
      <c r="P4842" s="94">
        <v>4.5433820307491528</v>
      </c>
      <c r="Q4842" s="94">
        <v>4.3341163278615946</v>
      </c>
      <c r="R4842" s="94">
        <v>4.1653700127094506</v>
      </c>
      <c r="S4842" s="94">
        <v>4.4202741916306465</v>
      </c>
      <c r="T4842" s="94">
        <v>4.3645337189399358</v>
      </c>
      <c r="U4842" s="94">
        <v>4.6724085873486683</v>
      </c>
      <c r="V4842" s="94">
        <v>4.6766998013681222</v>
      </c>
      <c r="W4842" s="94">
        <v>4.4061213746310708</v>
      </c>
      <c r="X4842" s="94">
        <v>4.2569859415142872</v>
      </c>
      <c r="Y4842" s="94">
        <v>4.289519031144776</v>
      </c>
      <c r="Z4842" s="94">
        <v>4.5799347855155643</v>
      </c>
      <c r="AA4842" s="94">
        <v>4.6580525236245265</v>
      </c>
      <c r="AB4842" s="94">
        <v>4.3683937848484407</v>
      </c>
      <c r="AC4842" s="94">
        <v>4.2077533171700008</v>
      </c>
      <c r="AD4842" s="94">
        <v>3.8231579137841329</v>
      </c>
      <c r="AE4842" s="94">
        <v>3.8413343392531316</v>
      </c>
      <c r="AF4842" s="94">
        <v>4.0045160204257897</v>
      </c>
      <c r="AG4842" s="94">
        <v>4.4858368476291393</v>
      </c>
      <c r="AH4842" s="94">
        <v>5.1012643290185382</v>
      </c>
      <c r="AI4842" s="94">
        <v>5.3425779638465762</v>
      </c>
      <c r="AJ4842" s="94">
        <v>5.1286596237360946</v>
      </c>
      <c r="AK4842" s="94">
        <v>5.4982169506069267</v>
      </c>
      <c r="AL4842" s="94">
        <v>5.5050536657976465</v>
      </c>
      <c r="AM4842" s="94">
        <v>5.6025906107255974</v>
      </c>
      <c r="AN4842" s="94">
        <v>5.0777690276373217</v>
      </c>
      <c r="AO4842" s="94">
        <v>4.9484500727882583</v>
      </c>
      <c r="AP4842" s="94">
        <v>5.053724747320258</v>
      </c>
      <c r="AQ4842" s="94">
        <v>5.0748454911451297</v>
      </c>
      <c r="AR4842" s="94">
        <v>5.5800184995655107</v>
      </c>
      <c r="AS4842" s="43">
        <f t="shared" si="128"/>
        <v>58.172003007197247</v>
      </c>
    </row>
    <row r="4843" spans="3:45">
      <c r="C4843" s="34">
        <v>777</v>
      </c>
      <c r="D4843" s="94">
        <v>3.3</v>
      </c>
      <c r="E4843" s="94">
        <v>3.1144594402102661</v>
      </c>
      <c r="F4843" s="94">
        <v>3.0619629185021298</v>
      </c>
      <c r="G4843" s="94">
        <v>3.1752979064559463</v>
      </c>
      <c r="H4843" s="94">
        <v>3.335962973724631</v>
      </c>
      <c r="I4843" s="94">
        <v>3.0817710169429531</v>
      </c>
      <c r="J4843" s="94">
        <v>2.6760930225234829</v>
      </c>
      <c r="K4843" s="94">
        <v>2.3657398557071314</v>
      </c>
      <c r="L4843" s="94">
        <v>2.1396532828644559</v>
      </c>
      <c r="M4843" s="94">
        <v>2.2186739872476524</v>
      </c>
      <c r="N4843" s="94">
        <v>2.4907083130945908</v>
      </c>
      <c r="O4843" s="94">
        <v>2.2418961333564726</v>
      </c>
      <c r="P4843" s="94">
        <v>2.7261317987175508</v>
      </c>
      <c r="Q4843" s="94">
        <v>2.746672692838338</v>
      </c>
      <c r="R4843" s="94">
        <v>2.5816757634105074</v>
      </c>
      <c r="S4843" s="94">
        <v>2.6566584764541137</v>
      </c>
      <c r="T4843" s="94">
        <v>2.4834189681417183</v>
      </c>
      <c r="U4843" s="94">
        <v>3.035664254454971</v>
      </c>
      <c r="V4843" s="94">
        <v>3.0402203069964915</v>
      </c>
      <c r="W4843" s="94">
        <v>3.4343338553487581</v>
      </c>
      <c r="X4843" s="94">
        <v>3.2822337552495142</v>
      </c>
      <c r="Y4843" s="94">
        <v>3.2667312777939248</v>
      </c>
      <c r="Z4843" s="94">
        <v>3.4185555841662358</v>
      </c>
      <c r="AA4843" s="94">
        <v>3.0448605509811681</v>
      </c>
      <c r="AB4843" s="94">
        <v>2.8185791198972483</v>
      </c>
      <c r="AC4843" s="94">
        <v>2.6957414544464249</v>
      </c>
      <c r="AD4843" s="94">
        <v>2.7408648149212245</v>
      </c>
      <c r="AE4843" s="94">
        <v>2.9239249510677032</v>
      </c>
      <c r="AF4843" s="94">
        <v>2.9340233097861637</v>
      </c>
      <c r="AG4843" s="94">
        <v>3.0245952555211808</v>
      </c>
      <c r="AH4843" s="94">
        <v>2.8570521236046944</v>
      </c>
      <c r="AI4843" s="94">
        <v>2.886298395039828</v>
      </c>
      <c r="AJ4843" s="94">
        <v>3.1483633154319963</v>
      </c>
      <c r="AK4843" s="94">
        <v>3.003724415560161</v>
      </c>
      <c r="AL4843" s="94">
        <v>3.1089524296224593</v>
      </c>
      <c r="AM4843" s="94">
        <v>2.7221102629607556</v>
      </c>
      <c r="AN4843" s="94">
        <v>2.5021723712432427</v>
      </c>
      <c r="AO4843" s="94">
        <v>2.4050436141936449</v>
      </c>
      <c r="AP4843" s="94">
        <v>2.4911859078467358</v>
      </c>
      <c r="AQ4843" s="94">
        <v>2.6681433932567651</v>
      </c>
      <c r="AR4843" s="94">
        <v>2.5330937187251661</v>
      </c>
      <c r="AS4843" s="43">
        <f t="shared" si="128"/>
        <v>42.762857204330381</v>
      </c>
    </row>
    <row r="4844" spans="3:45">
      <c r="C4844" s="34">
        <v>778</v>
      </c>
      <c r="D4844" s="94">
        <v>3.3</v>
      </c>
      <c r="E4844" s="94">
        <v>3.691954594600996</v>
      </c>
      <c r="F4844" s="94">
        <v>3.9361853387206884</v>
      </c>
      <c r="G4844" s="94">
        <v>3.9480521311759631</v>
      </c>
      <c r="H4844" s="94">
        <v>3.5881879011347424</v>
      </c>
      <c r="I4844" s="94">
        <v>3.6862245243768581</v>
      </c>
      <c r="J4844" s="94">
        <v>3.3060709703436029</v>
      </c>
      <c r="K4844" s="94">
        <v>3.2738945883962924</v>
      </c>
      <c r="L4844" s="94">
        <v>3.3120653422760205</v>
      </c>
      <c r="M4844" s="94">
        <v>3.4871064049773355</v>
      </c>
      <c r="N4844" s="94">
        <v>3.4999949131440342</v>
      </c>
      <c r="O4844" s="94">
        <v>3.2705110704631735</v>
      </c>
      <c r="P4844" s="94">
        <v>3.2590039353991629</v>
      </c>
      <c r="Q4844" s="94">
        <v>3.0362802790606005</v>
      </c>
      <c r="R4844" s="94">
        <v>2.8718146167228045</v>
      </c>
      <c r="S4844" s="94">
        <v>2.8293416614482476</v>
      </c>
      <c r="T4844" s="94">
        <v>2.609221876682382</v>
      </c>
      <c r="U4844" s="94">
        <v>2.1830014668433515</v>
      </c>
      <c r="V4844" s="94">
        <v>1.9494421350107634</v>
      </c>
      <c r="W4844" s="94">
        <v>1.9747279068503869</v>
      </c>
      <c r="X4844" s="94">
        <v>2.1399642871148656</v>
      </c>
      <c r="Y4844" s="94">
        <v>2.166619325635232</v>
      </c>
      <c r="Z4844" s="94">
        <v>2.4891492673426545</v>
      </c>
      <c r="AA4844" s="94">
        <v>2.0555869163424605</v>
      </c>
      <c r="AB4844" s="94">
        <v>2.1712502504146736</v>
      </c>
      <c r="AC4844" s="94">
        <v>2.0320746369908158</v>
      </c>
      <c r="AD4844" s="94">
        <v>2.1163007066242052</v>
      </c>
      <c r="AE4844" s="94">
        <v>2.3262023782024275</v>
      </c>
      <c r="AF4844" s="94">
        <v>2.3351746308355676</v>
      </c>
      <c r="AG4844" s="94">
        <v>2.3651210492881765</v>
      </c>
      <c r="AH4844" s="94">
        <v>2.2781457210160698</v>
      </c>
      <c r="AI4844" s="94">
        <v>2.0764460169087902</v>
      </c>
      <c r="AJ4844" s="94">
        <v>1.9411112562711526</v>
      </c>
      <c r="AK4844" s="94">
        <v>1.9769759990815698</v>
      </c>
      <c r="AL4844" s="94">
        <v>1.9489436005151799</v>
      </c>
      <c r="AM4844" s="94">
        <v>1.6633137628893335</v>
      </c>
      <c r="AN4844" s="94">
        <v>1.5770330396830174</v>
      </c>
      <c r="AO4844" s="94">
        <v>1.5640387855129261</v>
      </c>
      <c r="AP4844" s="94">
        <v>1.5216074890548503</v>
      </c>
      <c r="AQ4844" s="94">
        <v>1.5954787944338109</v>
      </c>
      <c r="AR4844" s="94">
        <v>1.5534876630503516</v>
      </c>
      <c r="AS4844" s="43">
        <f t="shared" si="128"/>
        <v>45.020993528588427</v>
      </c>
    </row>
    <row r="4845" spans="3:45">
      <c r="C4845" s="34">
        <v>779</v>
      </c>
      <c r="D4845" s="94">
        <v>3.3</v>
      </c>
      <c r="E4845" s="94">
        <v>3.2405368713629352</v>
      </c>
      <c r="F4845" s="94">
        <v>2.8715784859484028</v>
      </c>
      <c r="G4845" s="94">
        <v>2.6778931005053201</v>
      </c>
      <c r="H4845" s="94">
        <v>2.6865247835593569</v>
      </c>
      <c r="I4845" s="94">
        <v>2.4466110148633593</v>
      </c>
      <c r="J4845" s="94">
        <v>2.1788480309333789</v>
      </c>
      <c r="K4845" s="94">
        <v>2.0857767099222384</v>
      </c>
      <c r="L4845" s="94">
        <v>2.0693548400944444</v>
      </c>
      <c r="M4845" s="94">
        <v>2.398209587333032</v>
      </c>
      <c r="N4845" s="94">
        <v>2.5010985081397563</v>
      </c>
      <c r="O4845" s="94">
        <v>2.2909915359276209</v>
      </c>
      <c r="P4845" s="94">
        <v>2.1138703241791776</v>
      </c>
      <c r="Q4845" s="94">
        <v>2.1718608557444545</v>
      </c>
      <c r="R4845" s="94">
        <v>2.1220381460874087</v>
      </c>
      <c r="S4845" s="94">
        <v>2.3106712600204466</v>
      </c>
      <c r="T4845" s="94">
        <v>2.1051572335636313</v>
      </c>
      <c r="U4845" s="94">
        <v>1.9100805539670276</v>
      </c>
      <c r="V4845" s="94">
        <v>1.7897027335709508</v>
      </c>
      <c r="W4845" s="94">
        <v>1.7149388823925218</v>
      </c>
      <c r="X4845" s="94">
        <v>1.5364385328573211</v>
      </c>
      <c r="Y4845" s="94">
        <v>1.4415103466804469</v>
      </c>
      <c r="Z4845" s="94">
        <v>1.4824712702938796</v>
      </c>
      <c r="AA4845" s="94">
        <v>1.4569131429495221</v>
      </c>
      <c r="AB4845" s="94">
        <v>1.4804302969249852</v>
      </c>
      <c r="AC4845" s="94">
        <v>1.3386128940719233</v>
      </c>
      <c r="AD4845" s="94">
        <v>1.4224678875391097</v>
      </c>
      <c r="AE4845" s="94">
        <v>1.3197122525191916</v>
      </c>
      <c r="AF4845" s="94">
        <v>1.1563228943144015</v>
      </c>
      <c r="AG4845" s="94">
        <v>1.0921581961819766</v>
      </c>
      <c r="AH4845" s="94">
        <v>1.0065897331854035</v>
      </c>
      <c r="AI4845" s="94">
        <v>1.029930856733718</v>
      </c>
      <c r="AJ4845" s="94">
        <v>1.0623812974317657</v>
      </c>
      <c r="AK4845" s="94">
        <v>1.0578656475855204</v>
      </c>
      <c r="AL4845" s="94">
        <v>1.0292282708920881</v>
      </c>
      <c r="AM4845" s="94">
        <v>1.0677373121650722</v>
      </c>
      <c r="AN4845" s="94">
        <v>1.1047780421912832</v>
      </c>
      <c r="AO4845" s="94">
        <v>1.116427189396245</v>
      </c>
      <c r="AP4845" s="94">
        <v>0.99842207231853219</v>
      </c>
      <c r="AQ4845" s="94">
        <v>0.97368937949234902</v>
      </c>
      <c r="AR4845" s="94">
        <v>1.0314736005027276</v>
      </c>
      <c r="AS4845" s="43">
        <f t="shared" si="128"/>
        <v>32.656894920846611</v>
      </c>
    </row>
    <row r="4846" spans="3:45">
      <c r="C4846" s="34">
        <v>780</v>
      </c>
      <c r="D4846" s="94">
        <v>3.3</v>
      </c>
      <c r="E4846" s="94">
        <v>2.7624348426066838</v>
      </c>
      <c r="F4846" s="94">
        <v>2.3776402118273632</v>
      </c>
      <c r="G4846" s="94">
        <v>2.2778814260595435</v>
      </c>
      <c r="H4846" s="94">
        <v>2.2043878814202786</v>
      </c>
      <c r="I4846" s="94">
        <v>2.3521264677084486</v>
      </c>
      <c r="J4846" s="94">
        <v>2.5574991021695448</v>
      </c>
      <c r="K4846" s="94">
        <v>2.6522026915864148</v>
      </c>
      <c r="L4846" s="94">
        <v>2.6264997956279315</v>
      </c>
      <c r="M4846" s="94">
        <v>2.8759757541500464</v>
      </c>
      <c r="N4846" s="94">
        <v>3.1313154298486108</v>
      </c>
      <c r="O4846" s="94">
        <v>2.6622267852426691</v>
      </c>
      <c r="P4846" s="94">
        <v>2.4194380553314296</v>
      </c>
      <c r="Q4846" s="94">
        <v>2.3932839646963311</v>
      </c>
      <c r="R4846" s="94">
        <v>2.4019889729299297</v>
      </c>
      <c r="S4846" s="94">
        <v>2.431344843143096</v>
      </c>
      <c r="T4846" s="94">
        <v>2.5989675529438543</v>
      </c>
      <c r="U4846" s="94">
        <v>2.370395241303298</v>
      </c>
      <c r="V4846" s="94">
        <v>2.0351379172772726</v>
      </c>
      <c r="W4846" s="94">
        <v>2.0861892991276392</v>
      </c>
      <c r="X4846" s="94">
        <v>1.9397769080057472</v>
      </c>
      <c r="Y4846" s="94">
        <v>1.8634036774115146</v>
      </c>
      <c r="Z4846" s="94">
        <v>2.099444308143172</v>
      </c>
      <c r="AA4846" s="94">
        <v>2.2601596211635533</v>
      </c>
      <c r="AB4846" s="94">
        <v>2.2754032731441693</v>
      </c>
      <c r="AC4846" s="94">
        <v>2.4621468235300101</v>
      </c>
      <c r="AD4846" s="94">
        <v>2.3725504411521992</v>
      </c>
      <c r="AE4846" s="94">
        <v>2.3696094474314338</v>
      </c>
      <c r="AF4846" s="94">
        <v>2.339084854231873</v>
      </c>
      <c r="AG4846" s="94">
        <v>2.1391203574184097</v>
      </c>
      <c r="AH4846" s="94">
        <v>1.9369753942225392</v>
      </c>
      <c r="AI4846" s="94">
        <v>1.9473967300654023</v>
      </c>
      <c r="AJ4846" s="94">
        <v>2.0027147463904047</v>
      </c>
      <c r="AK4846" s="94">
        <v>1.8732181618406734</v>
      </c>
      <c r="AL4846" s="94">
        <v>1.7140540264407977</v>
      </c>
      <c r="AM4846" s="94">
        <v>1.7420713672296169</v>
      </c>
      <c r="AN4846" s="94">
        <v>2.0374414419393614</v>
      </c>
      <c r="AO4846" s="94">
        <v>2.1057782240279077</v>
      </c>
      <c r="AP4846" s="94">
        <v>1.9911517415880751</v>
      </c>
      <c r="AQ4846" s="94">
        <v>2.0255095227774804</v>
      </c>
      <c r="AR4846" s="94">
        <v>1.8884007280860042</v>
      </c>
      <c r="AS4846" s="43">
        <f t="shared" si="128"/>
        <v>36.675432934062421</v>
      </c>
    </row>
    <row r="4847" spans="3:45">
      <c r="C4847" s="34">
        <v>781</v>
      </c>
      <c r="D4847" s="94">
        <v>3.3</v>
      </c>
      <c r="E4847" s="94">
        <v>3.7991186838749447</v>
      </c>
      <c r="F4847" s="94">
        <v>3.2705059129899525</v>
      </c>
      <c r="G4847" s="94">
        <v>3.0052529764960996</v>
      </c>
      <c r="H4847" s="94">
        <v>2.6386777469216529</v>
      </c>
      <c r="I4847" s="94">
        <v>2.7078603237408037</v>
      </c>
      <c r="J4847" s="94">
        <v>2.8133507412494372</v>
      </c>
      <c r="K4847" s="94">
        <v>2.5839463302747885</v>
      </c>
      <c r="L4847" s="94">
        <v>2.5276719642109158</v>
      </c>
      <c r="M4847" s="94">
        <v>2.4446629434206733</v>
      </c>
      <c r="N4847" s="94">
        <v>2.5690703294881656</v>
      </c>
      <c r="O4847" s="94">
        <v>2.5607892493305315</v>
      </c>
      <c r="P4847" s="94">
        <v>2.7242214638277349</v>
      </c>
      <c r="Q4847" s="94">
        <v>2.6553179987803999</v>
      </c>
      <c r="R4847" s="94">
        <v>2.7159582459760983</v>
      </c>
      <c r="S4847" s="94">
        <v>2.8047273255154614</v>
      </c>
      <c r="T4847" s="94">
        <v>2.5538061468925539</v>
      </c>
      <c r="U4847" s="94">
        <v>2.2674199761706211</v>
      </c>
      <c r="V4847" s="94">
        <v>2.3997549458643852</v>
      </c>
      <c r="W4847" s="94">
        <v>2.2862317845015943</v>
      </c>
      <c r="X4847" s="94">
        <v>2.0599446882344363</v>
      </c>
      <c r="Y4847" s="94">
        <v>1.9134418948014471</v>
      </c>
      <c r="Z4847" s="94">
        <v>1.9382900468509987</v>
      </c>
      <c r="AA4847" s="94">
        <v>2.0039445892210543</v>
      </c>
      <c r="AB4847" s="94">
        <v>1.8576109049070653</v>
      </c>
      <c r="AC4847" s="94">
        <v>1.7710973151930294</v>
      </c>
      <c r="AD4847" s="94">
        <v>1.8221582704643773</v>
      </c>
      <c r="AE4847" s="94">
        <v>1.7257629294030312</v>
      </c>
      <c r="AF4847" s="94">
        <v>1.9084677976064008</v>
      </c>
      <c r="AG4847" s="94">
        <v>1.9639158302400082</v>
      </c>
      <c r="AH4847" s="94">
        <v>1.6636716903812367</v>
      </c>
      <c r="AI4847" s="94">
        <v>1.7776054582590848</v>
      </c>
      <c r="AJ4847" s="94">
        <v>1.6662051557430257</v>
      </c>
      <c r="AK4847" s="94">
        <v>1.6855675842706308</v>
      </c>
      <c r="AL4847" s="94">
        <v>1.8140217541275816</v>
      </c>
      <c r="AM4847" s="94">
        <v>1.6971737651023211</v>
      </c>
      <c r="AN4847" s="94">
        <v>1.4951492740292367</v>
      </c>
      <c r="AO4847" s="94">
        <v>1.4492105267204145</v>
      </c>
      <c r="AP4847" s="94">
        <v>1.572459896850593</v>
      </c>
      <c r="AQ4847" s="94">
        <v>1.2676780765664077</v>
      </c>
      <c r="AR4847" s="94">
        <v>1.2509607445484137</v>
      </c>
      <c r="AS4847" s="43">
        <f t="shared" si="128"/>
        <v>38.562422411197517</v>
      </c>
    </row>
    <row r="4848" spans="3:45">
      <c r="C4848" s="34">
        <v>782</v>
      </c>
      <c r="D4848" s="94">
        <v>3.3</v>
      </c>
      <c r="E4848" s="94">
        <v>3.6616892181575813</v>
      </c>
      <c r="F4848" s="94">
        <v>3.7171894651444655</v>
      </c>
      <c r="G4848" s="94">
        <v>3.3168456477969883</v>
      </c>
      <c r="H4848" s="94">
        <v>3.2056126918748653</v>
      </c>
      <c r="I4848" s="94">
        <v>3.5490982990583086</v>
      </c>
      <c r="J4848" s="94">
        <v>2.9321121373066377</v>
      </c>
      <c r="K4848" s="94">
        <v>2.722279610840546</v>
      </c>
      <c r="L4848" s="94">
        <v>2.5593292894380033</v>
      </c>
      <c r="M4848" s="94">
        <v>2.2888536671241075</v>
      </c>
      <c r="N4848" s="94">
        <v>2.0646280675558892</v>
      </c>
      <c r="O4848" s="94">
        <v>2.1764972902257496</v>
      </c>
      <c r="P4848" s="94">
        <v>2.2309074564859293</v>
      </c>
      <c r="Q4848" s="94">
        <v>2.2117288719330102</v>
      </c>
      <c r="R4848" s="94">
        <v>2.2726179187599991</v>
      </c>
      <c r="S4848" s="94">
        <v>2.0712552494751697</v>
      </c>
      <c r="T4848" s="94">
        <v>2.1382049895532185</v>
      </c>
      <c r="U4848" s="94">
        <v>2.0371426071364156</v>
      </c>
      <c r="V4848" s="94">
        <v>1.987011606087028</v>
      </c>
      <c r="W4848" s="94">
        <v>1.881506870814327</v>
      </c>
      <c r="X4848" s="94">
        <v>1.806038551411643</v>
      </c>
      <c r="Y4848" s="94">
        <v>1.6521136126702212</v>
      </c>
      <c r="Z4848" s="94">
        <v>1.8404130981416091</v>
      </c>
      <c r="AA4848" s="94">
        <v>1.7767955054048765</v>
      </c>
      <c r="AB4848" s="94">
        <v>1.6589098335891783</v>
      </c>
      <c r="AC4848" s="94">
        <v>1.6071763352165163</v>
      </c>
      <c r="AD4848" s="94">
        <v>1.4572763928862174</v>
      </c>
      <c r="AE4848" s="94">
        <v>1.4204191542306064</v>
      </c>
      <c r="AF4848" s="94">
        <v>1.3835849474408468</v>
      </c>
      <c r="AG4848" s="94">
        <v>1.5643443562251123</v>
      </c>
      <c r="AH4848" s="94">
        <v>1.6400492430364637</v>
      </c>
      <c r="AI4848" s="94">
        <v>1.5783492267800538</v>
      </c>
      <c r="AJ4848" s="94">
        <v>1.5528014144140521</v>
      </c>
      <c r="AK4848" s="94">
        <v>1.5444954227130601</v>
      </c>
      <c r="AL4848" s="94">
        <v>1.4143499191660391</v>
      </c>
      <c r="AM4848" s="94">
        <v>1.1974235618265252</v>
      </c>
      <c r="AN4848" s="94">
        <v>1.1252408798686586</v>
      </c>
      <c r="AO4848" s="94">
        <v>1.1598703248288362</v>
      </c>
      <c r="AP4848" s="94">
        <v>1.1845038883588475</v>
      </c>
      <c r="AQ4848" s="94">
        <v>1.1451418177746864</v>
      </c>
      <c r="AR4848" s="94">
        <v>1.0813862777944852</v>
      </c>
      <c r="AS4848" s="43">
        <f t="shared" si="128"/>
        <v>37.426506284491246</v>
      </c>
    </row>
    <row r="4849" spans="3:45">
      <c r="C4849" s="34">
        <v>783</v>
      </c>
      <c r="D4849" s="94">
        <v>3.3</v>
      </c>
      <c r="E4849" s="94">
        <v>3.4218551206623409</v>
      </c>
      <c r="F4849" s="94">
        <v>3.0830882215817623</v>
      </c>
      <c r="G4849" s="94">
        <v>3.112770898118487</v>
      </c>
      <c r="H4849" s="94">
        <v>3.0852455379254295</v>
      </c>
      <c r="I4849" s="94">
        <v>2.834707146777804</v>
      </c>
      <c r="J4849" s="94">
        <v>2.5410879075189348</v>
      </c>
      <c r="K4849" s="94">
        <v>2.3622522298582904</v>
      </c>
      <c r="L4849" s="94">
        <v>2.3289325407401593</v>
      </c>
      <c r="M4849" s="94">
        <v>2.2733770222266778</v>
      </c>
      <c r="N4849" s="94">
        <v>2.252245365144729</v>
      </c>
      <c r="O4849" s="94">
        <v>2.4060576854201234</v>
      </c>
      <c r="P4849" s="94">
        <v>2.3182569465881091</v>
      </c>
      <c r="Q4849" s="94">
        <v>2.4032153130378409</v>
      </c>
      <c r="R4849" s="94">
        <v>2.410245147057783</v>
      </c>
      <c r="S4849" s="94">
        <v>2.3167108864254731</v>
      </c>
      <c r="T4849" s="94">
        <v>2.407834745994692</v>
      </c>
      <c r="U4849" s="94">
        <v>2.1660983721471592</v>
      </c>
      <c r="V4849" s="94">
        <v>2.2550083863358643</v>
      </c>
      <c r="W4849" s="94">
        <v>2.2138713366450222</v>
      </c>
      <c r="X4849" s="94">
        <v>2.2801760007610641</v>
      </c>
      <c r="Y4849" s="94">
        <v>2.2161833185669666</v>
      </c>
      <c r="Z4849" s="94">
        <v>2.0702586225845816</v>
      </c>
      <c r="AA4849" s="94">
        <v>2.1259633962693645</v>
      </c>
      <c r="AB4849" s="94">
        <v>2.1461084596271189</v>
      </c>
      <c r="AC4849" s="94">
        <v>1.8803136158356939</v>
      </c>
      <c r="AD4849" s="94">
        <v>1.9450679810020275</v>
      </c>
      <c r="AE4849" s="94">
        <v>2.0243663238037439</v>
      </c>
      <c r="AF4849" s="94">
        <v>2.0042479944378457</v>
      </c>
      <c r="AG4849" s="94">
        <v>1.8478020981866645</v>
      </c>
      <c r="AH4849" s="94">
        <v>1.818886477992216</v>
      </c>
      <c r="AI4849" s="94">
        <v>1.6409727048738791</v>
      </c>
      <c r="AJ4849" s="94">
        <v>1.6736901627788676</v>
      </c>
      <c r="AK4849" s="94">
        <v>1.6352790845961598</v>
      </c>
      <c r="AL4849" s="94">
        <v>1.6721923762100617</v>
      </c>
      <c r="AM4849" s="94">
        <v>1.6645449760765409</v>
      </c>
      <c r="AN4849" s="94">
        <v>1.6563426618148551</v>
      </c>
      <c r="AO4849" s="94">
        <v>1.8392339160142055</v>
      </c>
      <c r="AP4849" s="94">
        <v>1.623953654000905</v>
      </c>
      <c r="AQ4849" s="94">
        <v>1.6822221018313164</v>
      </c>
      <c r="AR4849" s="94">
        <v>1.8215611175786268</v>
      </c>
      <c r="AS4849" s="43">
        <f t="shared" si="128"/>
        <v>37.543072090366579</v>
      </c>
    </row>
    <row r="4850" spans="3:45">
      <c r="C4850" s="34">
        <v>784</v>
      </c>
      <c r="D4850" s="94">
        <v>3.3</v>
      </c>
      <c r="E4850" s="94">
        <v>3.1092106203679015</v>
      </c>
      <c r="F4850" s="94">
        <v>3.2299439016479106</v>
      </c>
      <c r="G4850" s="94">
        <v>2.9490447070804811</v>
      </c>
      <c r="H4850" s="94">
        <v>2.5730762078200975</v>
      </c>
      <c r="I4850" s="94">
        <v>2.3672108745362639</v>
      </c>
      <c r="J4850" s="94">
        <v>2.3623703111386587</v>
      </c>
      <c r="K4850" s="94">
        <v>2.3233151288297078</v>
      </c>
      <c r="L4850" s="94">
        <v>2.21247549977944</v>
      </c>
      <c r="M4850" s="94">
        <v>2.1806170188778591</v>
      </c>
      <c r="N4850" s="94">
        <v>2.13882519683033</v>
      </c>
      <c r="O4850" s="94">
        <v>1.9612222372561816</v>
      </c>
      <c r="P4850" s="94">
        <v>2.0039269154163541</v>
      </c>
      <c r="Q4850" s="94">
        <v>1.9992710940750267</v>
      </c>
      <c r="R4850" s="94">
        <v>1.7769682408590481</v>
      </c>
      <c r="S4850" s="94">
        <v>1.7191649919743754</v>
      </c>
      <c r="T4850" s="94">
        <v>1.8323418502402977</v>
      </c>
      <c r="U4850" s="94">
        <v>1.6527872267491643</v>
      </c>
      <c r="V4850" s="94">
        <v>1.5690804437396353</v>
      </c>
      <c r="W4850" s="94">
        <v>1.4843694592645178</v>
      </c>
      <c r="X4850" s="94">
        <v>1.4185337049746787</v>
      </c>
      <c r="Y4850" s="94">
        <v>1.3545132355117884</v>
      </c>
      <c r="Z4850" s="94">
        <v>1.2762546697084654</v>
      </c>
      <c r="AA4850" s="94">
        <v>1.4343128547386188</v>
      </c>
      <c r="AB4850" s="94">
        <v>1.5903065225948774</v>
      </c>
      <c r="AC4850" s="94">
        <v>1.4088489799532653</v>
      </c>
      <c r="AD4850" s="94">
        <v>1.2604256161410667</v>
      </c>
      <c r="AE4850" s="94">
        <v>1.063211219204633</v>
      </c>
      <c r="AF4850" s="94">
        <v>1.112348920117572</v>
      </c>
      <c r="AG4850" s="94">
        <v>1.1493165152617306</v>
      </c>
      <c r="AH4850" s="94">
        <v>1.0088640736234955</v>
      </c>
      <c r="AI4850" s="94">
        <v>0.88880448805067092</v>
      </c>
      <c r="AJ4850" s="94">
        <v>0.73170331779277509</v>
      </c>
      <c r="AK4850" s="94">
        <v>0.68275819731075982</v>
      </c>
      <c r="AL4850" s="94">
        <v>0.68301887108052561</v>
      </c>
      <c r="AM4850" s="94">
        <v>0.58191562095763805</v>
      </c>
      <c r="AN4850" s="94">
        <v>0.53519285000861849</v>
      </c>
      <c r="AO4850" s="94">
        <v>0.48083761186736507</v>
      </c>
      <c r="AP4850" s="94">
        <v>0.51726734092371529</v>
      </c>
      <c r="AQ4850" s="94">
        <v>0.51863447328024526</v>
      </c>
      <c r="AR4850" s="94">
        <v>0.4329541408250282</v>
      </c>
      <c r="AS4850" s="43">
        <f t="shared" si="128"/>
        <v>31.320313528217309</v>
      </c>
    </row>
    <row r="4851" spans="3:45">
      <c r="C4851" s="34">
        <v>785</v>
      </c>
      <c r="D4851" s="94">
        <v>3.3</v>
      </c>
      <c r="E4851" s="94">
        <v>3.2849776367616901</v>
      </c>
      <c r="F4851" s="94">
        <v>2.9779509895406093</v>
      </c>
      <c r="G4851" s="94">
        <v>3.1111584003753188</v>
      </c>
      <c r="H4851" s="94">
        <v>2.9061327483631456</v>
      </c>
      <c r="I4851" s="94">
        <v>2.5623510749395479</v>
      </c>
      <c r="J4851" s="94">
        <v>2.4653525946755903</v>
      </c>
      <c r="K4851" s="94">
        <v>2.0059384712705115</v>
      </c>
      <c r="L4851" s="94">
        <v>1.8560923001333482</v>
      </c>
      <c r="M4851" s="94">
        <v>1.7492229970882287</v>
      </c>
      <c r="N4851" s="94">
        <v>1.6299171379561985</v>
      </c>
      <c r="O4851" s="94">
        <v>1.57984138138513</v>
      </c>
      <c r="P4851" s="94">
        <v>1.6117660104704117</v>
      </c>
      <c r="Q4851" s="94">
        <v>1.616655085437597</v>
      </c>
      <c r="R4851" s="94">
        <v>1.5161261174165219</v>
      </c>
      <c r="S4851" s="94">
        <v>1.3919204497102229</v>
      </c>
      <c r="T4851" s="94">
        <v>1.3612467401715838</v>
      </c>
      <c r="U4851" s="94">
        <v>1.2812489910080458</v>
      </c>
      <c r="V4851" s="94">
        <v>1.2282873416262323</v>
      </c>
      <c r="W4851" s="94">
        <v>1.1816559192522949</v>
      </c>
      <c r="X4851" s="94">
        <v>1.155498454275262</v>
      </c>
      <c r="Y4851" s="94">
        <v>1.0228241890496679</v>
      </c>
      <c r="Z4851" s="94">
        <v>1.0909320235642221</v>
      </c>
      <c r="AA4851" s="94">
        <v>1.0308866009783233</v>
      </c>
      <c r="AB4851" s="94">
        <v>1.0139180119821087</v>
      </c>
      <c r="AC4851" s="94">
        <v>0.95473715882093246</v>
      </c>
      <c r="AD4851" s="94">
        <v>0.91735018846817817</v>
      </c>
      <c r="AE4851" s="94">
        <v>0.93392177677455257</v>
      </c>
      <c r="AF4851" s="94">
        <v>0.87905101895917448</v>
      </c>
      <c r="AG4851" s="94">
        <v>1.0015134884497638</v>
      </c>
      <c r="AH4851" s="94">
        <v>1.0341016177119973</v>
      </c>
      <c r="AI4851" s="94">
        <v>1.0577963225912426</v>
      </c>
      <c r="AJ4851" s="94">
        <v>1.0124256583529985</v>
      </c>
      <c r="AK4851" s="94">
        <v>0.95079971834788946</v>
      </c>
      <c r="AL4851" s="94">
        <v>0.85780413143719225</v>
      </c>
      <c r="AM4851" s="94">
        <v>0.8366854969476758</v>
      </c>
      <c r="AN4851" s="94">
        <v>0.83575887379875724</v>
      </c>
      <c r="AO4851" s="94">
        <v>0.90214430701812298</v>
      </c>
      <c r="AP4851" s="94">
        <v>0.93170481448272879</v>
      </c>
      <c r="AQ4851" s="94">
        <v>0.90713369278831513</v>
      </c>
      <c r="AR4851" s="94">
        <v>0.92280326594002782</v>
      </c>
      <c r="AS4851" s="43">
        <f t="shared" si="128"/>
        <v>29.317974193942177</v>
      </c>
    </row>
    <row r="4852" spans="3:45">
      <c r="C4852" s="34">
        <v>786</v>
      </c>
      <c r="D4852" s="94">
        <v>3.3</v>
      </c>
      <c r="E4852" s="94">
        <v>3.2548748049915885</v>
      </c>
      <c r="F4852" s="94">
        <v>3.0999752293096332</v>
      </c>
      <c r="G4852" s="94">
        <v>3.0707696116214751</v>
      </c>
      <c r="H4852" s="94">
        <v>2.9808028557340607</v>
      </c>
      <c r="I4852" s="94">
        <v>2.7666656323694125</v>
      </c>
      <c r="J4852" s="94">
        <v>2.7745349571193594</v>
      </c>
      <c r="K4852" s="94">
        <v>2.495748192970229</v>
      </c>
      <c r="L4852" s="94">
        <v>2.7767563304597638</v>
      </c>
      <c r="M4852" s="94">
        <v>2.8968297177437119</v>
      </c>
      <c r="N4852" s="94">
        <v>2.7897842511392019</v>
      </c>
      <c r="O4852" s="94">
        <v>2.8822462090281125</v>
      </c>
      <c r="P4852" s="94">
        <v>2.948022643299363</v>
      </c>
      <c r="Q4852" s="94">
        <v>2.7394081765395937</v>
      </c>
      <c r="R4852" s="94">
        <v>2.6147362421329219</v>
      </c>
      <c r="S4852" s="94">
        <v>2.787326250484548</v>
      </c>
      <c r="T4852" s="94">
        <v>2.6807707551630799</v>
      </c>
      <c r="U4852" s="94">
        <v>2.9400504584554095</v>
      </c>
      <c r="V4852" s="94">
        <v>2.6392746608145892</v>
      </c>
      <c r="W4852" s="94">
        <v>2.817272639809937</v>
      </c>
      <c r="X4852" s="94">
        <v>2.7188954280542914</v>
      </c>
      <c r="Y4852" s="94">
        <v>2.6202694204937291</v>
      </c>
      <c r="Z4852" s="94">
        <v>2.3459515441009584</v>
      </c>
      <c r="AA4852" s="94">
        <v>2.0778740357199879</v>
      </c>
      <c r="AB4852" s="94">
        <v>2.1091406910091197</v>
      </c>
      <c r="AC4852" s="94">
        <v>2.0168871567385471</v>
      </c>
      <c r="AD4852" s="94">
        <v>1.8641173836447698</v>
      </c>
      <c r="AE4852" s="94">
        <v>1.9934051785118765</v>
      </c>
      <c r="AF4852" s="94">
        <v>2.1935252533612339</v>
      </c>
      <c r="AG4852" s="94">
        <v>2.1635851064191258</v>
      </c>
      <c r="AH4852" s="94">
        <v>2.0637389941005546</v>
      </c>
      <c r="AI4852" s="94">
        <v>2.1106343188439558</v>
      </c>
      <c r="AJ4852" s="94">
        <v>2.0083043925698072</v>
      </c>
      <c r="AK4852" s="94">
        <v>1.7680239490883081</v>
      </c>
      <c r="AL4852" s="94">
        <v>1.7884480522205035</v>
      </c>
      <c r="AM4852" s="94">
        <v>1.5262383909337369</v>
      </c>
      <c r="AN4852" s="94">
        <v>1.4970611163850489</v>
      </c>
      <c r="AO4852" s="94">
        <v>1.5182126028549514</v>
      </c>
      <c r="AP4852" s="94">
        <v>1.4395682990272334</v>
      </c>
      <c r="AQ4852" s="94">
        <v>1.483328542014307</v>
      </c>
      <c r="AR4852" s="94">
        <v>1.3081956490341948</v>
      </c>
      <c r="AS4852" s="43">
        <f t="shared" si="128"/>
        <v>40.409853659536282</v>
      </c>
    </row>
    <row r="4853" spans="3:45">
      <c r="C4853" s="34">
        <v>787</v>
      </c>
      <c r="D4853" s="94">
        <v>3.3</v>
      </c>
      <c r="E4853" s="94">
        <v>3.1878743031220877</v>
      </c>
      <c r="F4853" s="94">
        <v>3.0252043290773485</v>
      </c>
      <c r="G4853" s="94">
        <v>2.8335162729183012</v>
      </c>
      <c r="H4853" s="94">
        <v>2.6078085583295372</v>
      </c>
      <c r="I4853" s="94">
        <v>2.5644623104580893</v>
      </c>
      <c r="J4853" s="94">
        <v>2.288764091765354</v>
      </c>
      <c r="K4853" s="94">
        <v>2.2002228669222879</v>
      </c>
      <c r="L4853" s="94">
        <v>1.9698561058219022</v>
      </c>
      <c r="M4853" s="94">
        <v>1.8472539120111509</v>
      </c>
      <c r="N4853" s="94">
        <v>1.8248650119516183</v>
      </c>
      <c r="O4853" s="94">
        <v>1.699983445479156</v>
      </c>
      <c r="P4853" s="94">
        <v>1.4792444576308206</v>
      </c>
      <c r="Q4853" s="94">
        <v>1.5413618564459917</v>
      </c>
      <c r="R4853" s="94">
        <v>1.511357706247439</v>
      </c>
      <c r="S4853" s="94">
        <v>1.5329310072534681</v>
      </c>
      <c r="T4853" s="94">
        <v>1.8165916839771798</v>
      </c>
      <c r="U4853" s="94">
        <v>1.8584372075508286</v>
      </c>
      <c r="V4853" s="94">
        <v>1.7020771474225445</v>
      </c>
      <c r="W4853" s="94">
        <v>1.5691274271495868</v>
      </c>
      <c r="X4853" s="94">
        <v>1.5901898790655622</v>
      </c>
      <c r="Y4853" s="94">
        <v>1.4614492827440175</v>
      </c>
      <c r="Z4853" s="94">
        <v>1.3695899678040953</v>
      </c>
      <c r="AA4853" s="94">
        <v>1.1228786590326711</v>
      </c>
      <c r="AB4853" s="94">
        <v>1.1495176617098526</v>
      </c>
      <c r="AC4853" s="94">
        <v>1.2718185902485026</v>
      </c>
      <c r="AD4853" s="94">
        <v>1.3297397451113688</v>
      </c>
      <c r="AE4853" s="94">
        <v>1.2064797186087959</v>
      </c>
      <c r="AF4853" s="94">
        <v>0.95552452812024269</v>
      </c>
      <c r="AG4853" s="94">
        <v>0.94716658605659976</v>
      </c>
      <c r="AH4853" s="94">
        <v>0.81537393202863329</v>
      </c>
      <c r="AI4853" s="94">
        <v>0.70960643511567034</v>
      </c>
      <c r="AJ4853" s="94">
        <v>0.65789726185702135</v>
      </c>
      <c r="AK4853" s="94">
        <v>0.58074122856476129</v>
      </c>
      <c r="AL4853" s="94">
        <v>0.57796822867022191</v>
      </c>
      <c r="AM4853" s="94">
        <v>0.47649641970113799</v>
      </c>
      <c r="AN4853" s="94">
        <v>0.51416905235743859</v>
      </c>
      <c r="AO4853" s="94">
        <v>0.53927895352387201</v>
      </c>
      <c r="AP4853" s="94">
        <v>0.56700600050861893</v>
      </c>
      <c r="AQ4853" s="94">
        <v>0.52570079203334419</v>
      </c>
      <c r="AR4853" s="94">
        <v>0.4832546348145299</v>
      </c>
      <c r="AS4853" s="43">
        <f t="shared" si="128"/>
        <v>29.840664033774537</v>
      </c>
    </row>
    <row r="4854" spans="3:45">
      <c r="C4854" s="34">
        <v>788</v>
      </c>
      <c r="D4854" s="94">
        <v>3.3</v>
      </c>
      <c r="E4854" s="94">
        <v>3.1044827080064135</v>
      </c>
      <c r="F4854" s="94">
        <v>3.3195588016940429</v>
      </c>
      <c r="G4854" s="94">
        <v>2.7638188273575675</v>
      </c>
      <c r="H4854" s="94">
        <v>2.829701754915507</v>
      </c>
      <c r="I4854" s="94">
        <v>3.0089440094742588</v>
      </c>
      <c r="J4854" s="94">
        <v>3.0443177615649684</v>
      </c>
      <c r="K4854" s="94">
        <v>2.8548749083811877</v>
      </c>
      <c r="L4854" s="94">
        <v>2.5217027939256944</v>
      </c>
      <c r="M4854" s="94">
        <v>2.4657620439364609</v>
      </c>
      <c r="N4854" s="94">
        <v>2.4509849720381358</v>
      </c>
      <c r="O4854" s="94">
        <v>2.2473160632319193</v>
      </c>
      <c r="P4854" s="94">
        <v>2.3081043663514231</v>
      </c>
      <c r="Q4854" s="94">
        <v>2.5240248843064905</v>
      </c>
      <c r="R4854" s="94">
        <v>2.7419701864579675</v>
      </c>
      <c r="S4854" s="94">
        <v>2.7008121838640053</v>
      </c>
      <c r="T4854" s="94">
        <v>2.4129192255782779</v>
      </c>
      <c r="U4854" s="94">
        <v>2.37337190903731</v>
      </c>
      <c r="V4854" s="94">
        <v>2.3674896023138512</v>
      </c>
      <c r="W4854" s="94">
        <v>2.4571207495772134</v>
      </c>
      <c r="X4854" s="94">
        <v>2.3939585385438948</v>
      </c>
      <c r="Y4854" s="94">
        <v>2.5598358185862491</v>
      </c>
      <c r="Z4854" s="94">
        <v>2.5318014213806097</v>
      </c>
      <c r="AA4854" s="94">
        <v>2.6072699197238367</v>
      </c>
      <c r="AB4854" s="94">
        <v>2.4742065566148752</v>
      </c>
      <c r="AC4854" s="94">
        <v>2.3434949713970425</v>
      </c>
      <c r="AD4854" s="94">
        <v>2.3547704087769099</v>
      </c>
      <c r="AE4854" s="94">
        <v>2.1614792702318124</v>
      </c>
      <c r="AF4854" s="94">
        <v>2.0548446179934645</v>
      </c>
      <c r="AG4854" s="94">
        <v>1.8585759844308685</v>
      </c>
      <c r="AH4854" s="94">
        <v>1.8548408035724684</v>
      </c>
      <c r="AI4854" s="94">
        <v>1.8363471355570304</v>
      </c>
      <c r="AJ4854" s="94">
        <v>2.0237924810790031</v>
      </c>
      <c r="AK4854" s="94">
        <v>1.8049579323967231</v>
      </c>
      <c r="AL4854" s="94">
        <v>1.8595103888026272</v>
      </c>
      <c r="AM4854" s="94">
        <v>1.706281181016815</v>
      </c>
      <c r="AN4854" s="94">
        <v>1.5764963945105706</v>
      </c>
      <c r="AO4854" s="94">
        <v>1.5964597591319851</v>
      </c>
      <c r="AP4854" s="94">
        <v>1.5229361099665639</v>
      </c>
      <c r="AQ4854" s="94">
        <v>1.5308036843565811</v>
      </c>
      <c r="AR4854" s="94">
        <v>1.4266786628026182</v>
      </c>
      <c r="AS4854" s="43">
        <f t="shared" si="128"/>
        <v>39.213977314152295</v>
      </c>
    </row>
    <row r="4855" spans="3:45">
      <c r="C4855" s="34">
        <v>789</v>
      </c>
      <c r="D4855" s="94">
        <v>3.3</v>
      </c>
      <c r="E4855" s="94">
        <v>3.2906106108739275</v>
      </c>
      <c r="F4855" s="94">
        <v>3.0545058921040651</v>
      </c>
      <c r="G4855" s="94">
        <v>3.0392159247511419</v>
      </c>
      <c r="H4855" s="94">
        <v>2.9323250407090189</v>
      </c>
      <c r="I4855" s="94">
        <v>2.8092185819229294</v>
      </c>
      <c r="J4855" s="94">
        <v>2.8716913882371511</v>
      </c>
      <c r="K4855" s="94">
        <v>2.5381839108751101</v>
      </c>
      <c r="L4855" s="94">
        <v>2.6611220001344269</v>
      </c>
      <c r="M4855" s="94">
        <v>2.5945010195839151</v>
      </c>
      <c r="N4855" s="94">
        <v>2.4248511894485372</v>
      </c>
      <c r="O4855" s="94">
        <v>2.6011153695623053</v>
      </c>
      <c r="P4855" s="94">
        <v>2.7698305428567833</v>
      </c>
      <c r="Q4855" s="94">
        <v>3.0318670204666236</v>
      </c>
      <c r="R4855" s="94">
        <v>3.1755775980510927</v>
      </c>
      <c r="S4855" s="94">
        <v>3.6570550986170485</v>
      </c>
      <c r="T4855" s="94">
        <v>3.7340767680267888</v>
      </c>
      <c r="U4855" s="94">
        <v>3.6066899840190225</v>
      </c>
      <c r="V4855" s="94">
        <v>3.4510194293179484</v>
      </c>
      <c r="W4855" s="94">
        <v>3.1978584207199576</v>
      </c>
      <c r="X4855" s="94">
        <v>3.138770040612139</v>
      </c>
      <c r="Y4855" s="94">
        <v>3.0253077117150591</v>
      </c>
      <c r="Z4855" s="94">
        <v>2.8647001883560868</v>
      </c>
      <c r="AA4855" s="94">
        <v>2.8115264247715577</v>
      </c>
      <c r="AB4855" s="94">
        <v>2.5249586972992479</v>
      </c>
      <c r="AC4855" s="94">
        <v>2.3332629477568338</v>
      </c>
      <c r="AD4855" s="94">
        <v>2.4371072223055408</v>
      </c>
      <c r="AE4855" s="94">
        <v>2.1456981341895829</v>
      </c>
      <c r="AF4855" s="94">
        <v>2.2575146839945219</v>
      </c>
      <c r="AG4855" s="94">
        <v>2.2833824835455263</v>
      </c>
      <c r="AH4855" s="94">
        <v>2.2416589870842376</v>
      </c>
      <c r="AI4855" s="94">
        <v>2.4943595768990297</v>
      </c>
      <c r="AJ4855" s="94">
        <v>2.4388106164128542</v>
      </c>
      <c r="AK4855" s="94">
        <v>2.4467070723573512</v>
      </c>
      <c r="AL4855" s="94">
        <v>2.605742418950161</v>
      </c>
      <c r="AM4855" s="94">
        <v>2.6386356084252163</v>
      </c>
      <c r="AN4855" s="94">
        <v>2.6431527868888605</v>
      </c>
      <c r="AO4855" s="94">
        <v>2.5080359276793138</v>
      </c>
      <c r="AP4855" s="94">
        <v>2.6127557429124963</v>
      </c>
      <c r="AQ4855" s="94">
        <v>2.7438007804429514</v>
      </c>
      <c r="AR4855" s="94">
        <v>2.9397807589186953</v>
      </c>
      <c r="AS4855" s="43">
        <f t="shared" si="128"/>
        <v>43.468966885091874</v>
      </c>
    </row>
    <row r="4856" spans="3:45">
      <c r="C4856" s="34">
        <v>790</v>
      </c>
      <c r="D4856" s="94">
        <v>3.3</v>
      </c>
      <c r="E4856" s="94">
        <v>2.9443808246563941</v>
      </c>
      <c r="F4856" s="94">
        <v>3.0871032517904369</v>
      </c>
      <c r="G4856" s="94">
        <v>3.220851906094119</v>
      </c>
      <c r="H4856" s="94">
        <v>3.3918966410066642</v>
      </c>
      <c r="I4856" s="94">
        <v>3.340345814074773</v>
      </c>
      <c r="J4856" s="94">
        <v>3.3538707972719326</v>
      </c>
      <c r="K4856" s="94">
        <v>3.7046672909754004</v>
      </c>
      <c r="L4856" s="94">
        <v>3.2059758459798449</v>
      </c>
      <c r="M4856" s="94">
        <v>3.5864683778759132</v>
      </c>
      <c r="N4856" s="94">
        <v>3.258720836379057</v>
      </c>
      <c r="O4856" s="94">
        <v>3.3572429757258551</v>
      </c>
      <c r="P4856" s="94">
        <v>3.0902377980628071</v>
      </c>
      <c r="Q4856" s="94">
        <v>3.0377396253725841</v>
      </c>
      <c r="R4856" s="94">
        <v>3.2313193330698322</v>
      </c>
      <c r="S4856" s="94">
        <v>3.0809433564405753</v>
      </c>
      <c r="T4856" s="94">
        <v>2.664113343942514</v>
      </c>
      <c r="U4856" s="94">
        <v>2.4985445883122952</v>
      </c>
      <c r="V4856" s="94">
        <v>2.0264477205626528</v>
      </c>
      <c r="W4856" s="94">
        <v>1.7998186620307268</v>
      </c>
      <c r="X4856" s="94">
        <v>1.6686039540362669</v>
      </c>
      <c r="Y4856" s="94">
        <v>1.6402997796502692</v>
      </c>
      <c r="Z4856" s="94">
        <v>1.535751103981946</v>
      </c>
      <c r="AA4856" s="94">
        <v>1.4671233899281264</v>
      </c>
      <c r="AB4856" s="94">
        <v>1.4956505155329349</v>
      </c>
      <c r="AC4856" s="94">
        <v>1.4080299385391379</v>
      </c>
      <c r="AD4856" s="94">
        <v>1.3906888831843691</v>
      </c>
      <c r="AE4856" s="94">
        <v>1.3372869934964724</v>
      </c>
      <c r="AF4856" s="94">
        <v>1.2553592119794097</v>
      </c>
      <c r="AG4856" s="94">
        <v>1.2688465734393544</v>
      </c>
      <c r="AH4856" s="94">
        <v>1.3441255014596696</v>
      </c>
      <c r="AI4856" s="94">
        <v>1.3333697346632287</v>
      </c>
      <c r="AJ4856" s="94">
        <v>1.255555494214792</v>
      </c>
      <c r="AK4856" s="94">
        <v>1.1216726004535109</v>
      </c>
      <c r="AL4856" s="94">
        <v>1.0572405224479784</v>
      </c>
      <c r="AM4856" s="94">
        <v>1.0844999428968347</v>
      </c>
      <c r="AN4856" s="94">
        <v>1.0035367174270367</v>
      </c>
      <c r="AO4856" s="94">
        <v>1.0406106628145493</v>
      </c>
      <c r="AP4856" s="94">
        <v>1.048223334506396</v>
      </c>
      <c r="AQ4856" s="94">
        <v>1.067190528612965</v>
      </c>
      <c r="AR4856" s="94">
        <v>1.0199535363182981</v>
      </c>
      <c r="AS4856" s="43">
        <f t="shared" si="128"/>
        <v>40.579815060640357</v>
      </c>
    </row>
    <row r="4857" spans="3:45">
      <c r="C4857" s="34">
        <v>791</v>
      </c>
      <c r="D4857" s="94">
        <v>3.3</v>
      </c>
      <c r="E4857" s="94">
        <v>2.8916516924512976</v>
      </c>
      <c r="F4857" s="94">
        <v>2.7533696770254892</v>
      </c>
      <c r="G4857" s="94">
        <v>2.7026995791017665</v>
      </c>
      <c r="H4857" s="94">
        <v>2.6359152731650122</v>
      </c>
      <c r="I4857" s="94">
        <v>2.529859836498658</v>
      </c>
      <c r="J4857" s="94">
        <v>2.4276917442885266</v>
      </c>
      <c r="K4857" s="94">
        <v>2.3576618322528242</v>
      </c>
      <c r="L4857" s="94">
        <v>2.1352338416782635</v>
      </c>
      <c r="M4857" s="94">
        <v>2.0582733305642655</v>
      </c>
      <c r="N4857" s="94">
        <v>1.8081914335705882</v>
      </c>
      <c r="O4857" s="94">
        <v>1.9473439033828097</v>
      </c>
      <c r="P4857" s="94">
        <v>1.8984798708660418</v>
      </c>
      <c r="Q4857" s="94">
        <v>1.8417648138628406</v>
      </c>
      <c r="R4857" s="94">
        <v>1.7812281552233866</v>
      </c>
      <c r="S4857" s="94">
        <v>1.8942719162869766</v>
      </c>
      <c r="T4857" s="94">
        <v>1.6884584765443806</v>
      </c>
      <c r="U4857" s="94">
        <v>1.675747464005005</v>
      </c>
      <c r="V4857" s="94">
        <v>1.7188942580143671</v>
      </c>
      <c r="W4857" s="94">
        <v>1.63268705566294</v>
      </c>
      <c r="X4857" s="94">
        <v>1.5551511802695128</v>
      </c>
      <c r="Y4857" s="94">
        <v>1.6756851314599481</v>
      </c>
      <c r="Z4857" s="94">
        <v>1.6274544345560948</v>
      </c>
      <c r="AA4857" s="94">
        <v>1.6268315959660635</v>
      </c>
      <c r="AB4857" s="94">
        <v>1.5415902320237818</v>
      </c>
      <c r="AC4857" s="94">
        <v>1.5987626036354476</v>
      </c>
      <c r="AD4857" s="94">
        <v>1.6271479429129605</v>
      </c>
      <c r="AE4857" s="94">
        <v>1.4916014388034335</v>
      </c>
      <c r="AF4857" s="94">
        <v>1.7306670909977226</v>
      </c>
      <c r="AG4857" s="94">
        <v>1.8277714633749829</v>
      </c>
      <c r="AH4857" s="94">
        <v>2.0359377313008893</v>
      </c>
      <c r="AI4857" s="94">
        <v>2.0176936483722185</v>
      </c>
      <c r="AJ4857" s="94">
        <v>2.094220021466155</v>
      </c>
      <c r="AK4857" s="94">
        <v>2.2324270347202266</v>
      </c>
      <c r="AL4857" s="94">
        <v>2.085653690530159</v>
      </c>
      <c r="AM4857" s="94">
        <v>2.1761201443923022</v>
      </c>
      <c r="AN4857" s="94">
        <v>2.0320819366252212</v>
      </c>
      <c r="AO4857" s="94">
        <v>2.2066512189405727</v>
      </c>
      <c r="AP4857" s="94">
        <v>1.8939674802827082</v>
      </c>
      <c r="AQ4857" s="94">
        <v>1.9271340899740168</v>
      </c>
      <c r="AR4857" s="94">
        <v>1.679100928465084</v>
      </c>
      <c r="AS4857" s="43">
        <f t="shared" si="128"/>
        <v>32.967758563605351</v>
      </c>
    </row>
    <row r="4858" spans="3:45">
      <c r="C4858" s="34">
        <v>792</v>
      </c>
      <c r="D4858" s="94">
        <v>3.3</v>
      </c>
      <c r="E4858" s="94">
        <v>3.5089694852483397</v>
      </c>
      <c r="F4858" s="94">
        <v>3.5449089807235885</v>
      </c>
      <c r="G4858" s="94">
        <v>3.7634269823429816</v>
      </c>
      <c r="H4858" s="94">
        <v>3.5369087050101822</v>
      </c>
      <c r="I4858" s="94">
        <v>3.7584008852064543</v>
      </c>
      <c r="J4858" s="94">
        <v>3.8424148977886659</v>
      </c>
      <c r="K4858" s="94">
        <v>3.6308221446178872</v>
      </c>
      <c r="L4858" s="94">
        <v>3.3583036682497185</v>
      </c>
      <c r="M4858" s="94">
        <v>3.3581570539427128</v>
      </c>
      <c r="N4858" s="94">
        <v>3.4655396937435312</v>
      </c>
      <c r="O4858" s="94">
        <v>3.2795631679781589</v>
      </c>
      <c r="P4858" s="94">
        <v>3.2681457880030824</v>
      </c>
      <c r="Q4858" s="94">
        <v>3.281982365741654</v>
      </c>
      <c r="R4858" s="94">
        <v>3.1083458861068354</v>
      </c>
      <c r="S4858" s="94">
        <v>2.9748859585914396</v>
      </c>
      <c r="T4858" s="94">
        <v>2.5811398360915816</v>
      </c>
      <c r="U4858" s="94">
        <v>2.3926445824652891</v>
      </c>
      <c r="V4858" s="94">
        <v>2.2102444460430863</v>
      </c>
      <c r="W4858" s="94">
        <v>2.2858609308743936</v>
      </c>
      <c r="X4858" s="94">
        <v>2.00732126429422</v>
      </c>
      <c r="Y4858" s="94">
        <v>1.7381835127108409</v>
      </c>
      <c r="Z4858" s="94">
        <v>1.7702771351030155</v>
      </c>
      <c r="AA4858" s="94">
        <v>1.7409355827666826</v>
      </c>
      <c r="AB4858" s="94">
        <v>1.7164843612903486</v>
      </c>
      <c r="AC4858" s="94">
        <v>1.6912644582133498</v>
      </c>
      <c r="AD4858" s="94">
        <v>1.6051791050133446</v>
      </c>
      <c r="AE4858" s="94">
        <v>1.4067984189680838</v>
      </c>
      <c r="AF4858" s="94">
        <v>1.4962557998677588</v>
      </c>
      <c r="AG4858" s="94">
        <v>1.4743182514100277</v>
      </c>
      <c r="AH4858" s="94">
        <v>1.3435328292175048</v>
      </c>
      <c r="AI4858" s="94">
        <v>1.382941937737489</v>
      </c>
      <c r="AJ4858" s="94">
        <v>1.6322205299666726</v>
      </c>
      <c r="AK4858" s="94">
        <v>1.3833230510781904</v>
      </c>
      <c r="AL4858" s="94">
        <v>1.338210151798559</v>
      </c>
      <c r="AM4858" s="94">
        <v>1.3866152425331522</v>
      </c>
      <c r="AN4858" s="94">
        <v>1.2749068085704585</v>
      </c>
      <c r="AO4858" s="94">
        <v>1.2844751945027608</v>
      </c>
      <c r="AP4858" s="94">
        <v>1.2961064524066943</v>
      </c>
      <c r="AQ4858" s="94">
        <v>1.2979075798173569</v>
      </c>
      <c r="AR4858" s="94">
        <v>1.3249236138894762</v>
      </c>
      <c r="AS4858" s="43">
        <f t="shared" si="128"/>
        <v>43.633440645181651</v>
      </c>
    </row>
    <row r="4859" spans="3:45">
      <c r="C4859" s="34">
        <v>793</v>
      </c>
      <c r="D4859" s="94">
        <v>3.3</v>
      </c>
      <c r="E4859" s="94">
        <v>3.1479200475833768</v>
      </c>
      <c r="F4859" s="94">
        <v>3.1156361462189843</v>
      </c>
      <c r="G4859" s="94">
        <v>3.4850583035952956</v>
      </c>
      <c r="H4859" s="94">
        <v>3.1571259826385361</v>
      </c>
      <c r="I4859" s="94">
        <v>2.9594115252258373</v>
      </c>
      <c r="J4859" s="94">
        <v>2.8773167990849351</v>
      </c>
      <c r="K4859" s="94">
        <v>2.8447153878145075</v>
      </c>
      <c r="L4859" s="94">
        <v>2.6951577834280163</v>
      </c>
      <c r="M4859" s="94">
        <v>2.8326618144971132</v>
      </c>
      <c r="N4859" s="94">
        <v>2.8883341392744124</v>
      </c>
      <c r="O4859" s="94">
        <v>2.7840493674345592</v>
      </c>
      <c r="P4859" s="94">
        <v>2.7433124686167458</v>
      </c>
      <c r="Q4859" s="94">
        <v>2.5618569123359167</v>
      </c>
      <c r="R4859" s="94">
        <v>2.5947035283117552</v>
      </c>
      <c r="S4859" s="94">
        <v>2.723143946249079</v>
      </c>
      <c r="T4859" s="94">
        <v>2.6929047183049755</v>
      </c>
      <c r="U4859" s="94">
        <v>2.788345766640552</v>
      </c>
      <c r="V4859" s="94">
        <v>2.6893814155229907</v>
      </c>
      <c r="W4859" s="94">
        <v>2.636296379192149</v>
      </c>
      <c r="X4859" s="94">
        <v>2.7403951500684203</v>
      </c>
      <c r="Y4859" s="94">
        <v>2.8608141502208966</v>
      </c>
      <c r="Z4859" s="94">
        <v>2.7431540804856769</v>
      </c>
      <c r="AA4859" s="94">
        <v>2.5502679815185116</v>
      </c>
      <c r="AB4859" s="94">
        <v>2.7924608760050722</v>
      </c>
      <c r="AC4859" s="94">
        <v>2.8506752797991997</v>
      </c>
      <c r="AD4859" s="94">
        <v>2.9417812302994939</v>
      </c>
      <c r="AE4859" s="94">
        <v>2.940773834676818</v>
      </c>
      <c r="AF4859" s="94">
        <v>3.0372682760121519</v>
      </c>
      <c r="AG4859" s="94">
        <v>3.339576664896434</v>
      </c>
      <c r="AH4859" s="94">
        <v>2.9672859328996752</v>
      </c>
      <c r="AI4859" s="94">
        <v>3.082239372295609</v>
      </c>
      <c r="AJ4859" s="94">
        <v>3.5585281905133668</v>
      </c>
      <c r="AK4859" s="94">
        <v>3.7987001716786288</v>
      </c>
      <c r="AL4859" s="94">
        <v>4.3153034187730075</v>
      </c>
      <c r="AM4859" s="94">
        <v>4.4076219335832603</v>
      </c>
      <c r="AN4859" s="94">
        <v>4.5094951653053998</v>
      </c>
      <c r="AO4859" s="94">
        <v>4.0814418131181158</v>
      </c>
      <c r="AP4859" s="94">
        <v>4.1795865462005946</v>
      </c>
      <c r="AQ4859" s="94">
        <v>4.0115624480351775</v>
      </c>
      <c r="AR4859" s="94">
        <v>3.5217384983238929</v>
      </c>
      <c r="AS4859" s="43">
        <f t="shared" si="128"/>
        <v>44.953209691436612</v>
      </c>
    </row>
    <row r="4860" spans="3:45">
      <c r="C4860" s="34">
        <v>794</v>
      </c>
      <c r="D4860" s="94">
        <v>3.3</v>
      </c>
      <c r="E4860" s="94">
        <v>3.4779559914488414</v>
      </c>
      <c r="F4860" s="94">
        <v>3.5414970093549551</v>
      </c>
      <c r="G4860" s="94">
        <v>3.3746952892071569</v>
      </c>
      <c r="H4860" s="94">
        <v>3.0437397589392821</v>
      </c>
      <c r="I4860" s="94">
        <v>2.8032022979290101</v>
      </c>
      <c r="J4860" s="94">
        <v>2.8189193774173726</v>
      </c>
      <c r="K4860" s="94">
        <v>2.7769032146094492</v>
      </c>
      <c r="L4860" s="94">
        <v>2.9732976572070742</v>
      </c>
      <c r="M4860" s="94">
        <v>2.7175702641351496</v>
      </c>
      <c r="N4860" s="94">
        <v>2.6661222905393478</v>
      </c>
      <c r="O4860" s="94">
        <v>2.2646491634083952</v>
      </c>
      <c r="P4860" s="94">
        <v>2.3860570119969333</v>
      </c>
      <c r="Q4860" s="94">
        <v>2.4180230835476229</v>
      </c>
      <c r="R4860" s="94">
        <v>2.3225404400389396</v>
      </c>
      <c r="S4860" s="94">
        <v>2.3386606044367761</v>
      </c>
      <c r="T4860" s="94">
        <v>2.4216203840623209</v>
      </c>
      <c r="U4860" s="94">
        <v>2.3420416983200645</v>
      </c>
      <c r="V4860" s="94">
        <v>2.2374794788456627</v>
      </c>
      <c r="W4860" s="94">
        <v>1.9763453933633208</v>
      </c>
      <c r="X4860" s="94">
        <v>2.1277214355381489</v>
      </c>
      <c r="Y4860" s="94">
        <v>2.0963504139340157</v>
      </c>
      <c r="Z4860" s="94">
        <v>2.2503525044456905</v>
      </c>
      <c r="AA4860" s="94">
        <v>2.3159258990646805</v>
      </c>
      <c r="AB4860" s="94">
        <v>2.2600304753340454</v>
      </c>
      <c r="AC4860" s="94">
        <v>2.337819723268221</v>
      </c>
      <c r="AD4860" s="94">
        <v>2.2584759986374783</v>
      </c>
      <c r="AE4860" s="94">
        <v>2.6134214716196364</v>
      </c>
      <c r="AF4860" s="94">
        <v>2.5703591267961112</v>
      </c>
      <c r="AG4860" s="94">
        <v>2.6479392202209491</v>
      </c>
      <c r="AH4860" s="94">
        <v>2.4912761094269396</v>
      </c>
      <c r="AI4860" s="94">
        <v>2.708847262652927</v>
      </c>
      <c r="AJ4860" s="94">
        <v>2.5550207477774536</v>
      </c>
      <c r="AK4860" s="94">
        <v>2.5466628594396132</v>
      </c>
      <c r="AL4860" s="94">
        <v>2.4529587197568117</v>
      </c>
      <c r="AM4860" s="94">
        <v>2.21012879880135</v>
      </c>
      <c r="AN4860" s="94">
        <v>2.1809539718847906</v>
      </c>
      <c r="AO4860" s="94">
        <v>2.2131195429901429</v>
      </c>
      <c r="AP4860" s="94">
        <v>2.1119390584640469</v>
      </c>
      <c r="AQ4860" s="94">
        <v>2.1763488867856577</v>
      </c>
      <c r="AR4860" s="94">
        <v>2.1220191663986396</v>
      </c>
      <c r="AS4860" s="43">
        <f t="shared" si="128"/>
        <v>40.787420771115571</v>
      </c>
    </row>
    <row r="4861" spans="3:45">
      <c r="C4861" s="34">
        <v>795</v>
      </c>
      <c r="D4861" s="94">
        <v>3.3</v>
      </c>
      <c r="E4861" s="94">
        <v>3.456664883138596</v>
      </c>
      <c r="F4861" s="94">
        <v>2.9097176226138415</v>
      </c>
      <c r="G4861" s="94">
        <v>2.5929079892983373</v>
      </c>
      <c r="H4861" s="94">
        <v>2.8604787307172557</v>
      </c>
      <c r="I4861" s="94">
        <v>2.7794156008138318</v>
      </c>
      <c r="J4861" s="94">
        <v>2.8629010926807195</v>
      </c>
      <c r="K4861" s="94">
        <v>2.4694872075136742</v>
      </c>
      <c r="L4861" s="94">
        <v>2.3348153036726393</v>
      </c>
      <c r="M4861" s="94">
        <v>2.5502100608303464</v>
      </c>
      <c r="N4861" s="94">
        <v>2.4669289563722949</v>
      </c>
      <c r="O4861" s="94">
        <v>2.3489192240809866</v>
      </c>
      <c r="P4861" s="94">
        <v>2.2131328722822436</v>
      </c>
      <c r="Q4861" s="94">
        <v>2.0526003499503211</v>
      </c>
      <c r="R4861" s="94">
        <v>2.1415841374888545</v>
      </c>
      <c r="S4861" s="94">
        <v>1.9829202547198093</v>
      </c>
      <c r="T4861" s="94">
        <v>1.8925532259126825</v>
      </c>
      <c r="U4861" s="94">
        <v>1.8699478942564141</v>
      </c>
      <c r="V4861" s="94">
        <v>1.8669191774264653</v>
      </c>
      <c r="W4861" s="94">
        <v>1.9602559361424154</v>
      </c>
      <c r="X4861" s="94">
        <v>1.9430543804968718</v>
      </c>
      <c r="Y4861" s="94">
        <v>2.0360783836590763</v>
      </c>
      <c r="Z4861" s="94">
        <v>1.9252734025552978</v>
      </c>
      <c r="AA4861" s="94">
        <v>2.2476484444040259</v>
      </c>
      <c r="AB4861" s="94">
        <v>2.2017124916728474</v>
      </c>
      <c r="AC4861" s="94">
        <v>2.0632371295829346</v>
      </c>
      <c r="AD4861" s="94">
        <v>1.9817803757585577</v>
      </c>
      <c r="AE4861" s="94">
        <v>1.7560007278575196</v>
      </c>
      <c r="AF4861" s="94">
        <v>1.7804266639191764</v>
      </c>
      <c r="AG4861" s="94">
        <v>2.0878487575091569</v>
      </c>
      <c r="AH4861" s="94">
        <v>1.9102209383402893</v>
      </c>
      <c r="AI4861" s="94">
        <v>1.7360275076029903</v>
      </c>
      <c r="AJ4861" s="94">
        <v>1.8001361359870076</v>
      </c>
      <c r="AK4861" s="94">
        <v>1.666476687116655</v>
      </c>
      <c r="AL4861" s="94">
        <v>1.5261494321478879</v>
      </c>
      <c r="AM4861" s="94">
        <v>1.5214603508835662</v>
      </c>
      <c r="AN4861" s="94">
        <v>1.5330733059925292</v>
      </c>
      <c r="AO4861" s="94">
        <v>1.4267286321780388</v>
      </c>
      <c r="AP4861" s="94">
        <v>1.3366589037332446</v>
      </c>
      <c r="AQ4861" s="94">
        <v>1.2716175490178139</v>
      </c>
      <c r="AR4861" s="94">
        <v>1.289938426982733</v>
      </c>
      <c r="AS4861" s="43">
        <f t="shared" si="128"/>
        <v>36.096612502219692</v>
      </c>
    </row>
    <row r="4862" spans="3:45">
      <c r="C4862" s="34">
        <v>796</v>
      </c>
      <c r="D4862" s="94">
        <v>3.3</v>
      </c>
      <c r="E4862" s="94">
        <v>3.3742246083359402</v>
      </c>
      <c r="F4862" s="94">
        <v>3.206874510999866</v>
      </c>
      <c r="G4862" s="94">
        <v>3.3579086341830093</v>
      </c>
      <c r="H4862" s="94">
        <v>3.1967718171527619</v>
      </c>
      <c r="I4862" s="94">
        <v>3.3122634202372994</v>
      </c>
      <c r="J4862" s="94">
        <v>3.1429087361911576</v>
      </c>
      <c r="K4862" s="94">
        <v>2.8406977300169931</v>
      </c>
      <c r="L4862" s="94">
        <v>2.9175843819908511</v>
      </c>
      <c r="M4862" s="94">
        <v>3.2171168149906078</v>
      </c>
      <c r="N4862" s="94">
        <v>3.5657153842770959</v>
      </c>
      <c r="O4862" s="94">
        <v>3.8579066991945901</v>
      </c>
      <c r="P4862" s="94">
        <v>3.639012906943254</v>
      </c>
      <c r="Q4862" s="94">
        <v>3.9752852696498056</v>
      </c>
      <c r="R4862" s="94">
        <v>3.6265323991645868</v>
      </c>
      <c r="S4862" s="94">
        <v>3.3694743620635443</v>
      </c>
      <c r="T4862" s="94">
        <v>3.8249584046535419</v>
      </c>
      <c r="U4862" s="94">
        <v>3.289117319247663</v>
      </c>
      <c r="V4862" s="94">
        <v>3.3342588181174495</v>
      </c>
      <c r="W4862" s="94">
        <v>3.2667154736707036</v>
      </c>
      <c r="X4862" s="94">
        <v>3.139686982334176</v>
      </c>
      <c r="Y4862" s="94">
        <v>3.1417684606534086</v>
      </c>
      <c r="Z4862" s="94">
        <v>3.122937291942729</v>
      </c>
      <c r="AA4862" s="94">
        <v>3.0679646930264082</v>
      </c>
      <c r="AB4862" s="94">
        <v>3.4640486415670173</v>
      </c>
      <c r="AC4862" s="94">
        <v>3.3806941705942042</v>
      </c>
      <c r="AD4862" s="94">
        <v>3.4729473483484647</v>
      </c>
      <c r="AE4862" s="94">
        <v>3.4453334848724113</v>
      </c>
      <c r="AF4862" s="94">
        <v>3.3903746189351729</v>
      </c>
      <c r="AG4862" s="94">
        <v>3.2550218679759642</v>
      </c>
      <c r="AH4862" s="94">
        <v>3.0958088886496977</v>
      </c>
      <c r="AI4862" s="94">
        <v>3.0767084143698771</v>
      </c>
      <c r="AJ4862" s="94">
        <v>2.9795763684037366</v>
      </c>
      <c r="AK4862" s="94">
        <v>3.0968839355751197</v>
      </c>
      <c r="AL4862" s="94">
        <v>3.0312278741737981</v>
      </c>
      <c r="AM4862" s="94">
        <v>2.887215893391113</v>
      </c>
      <c r="AN4862" s="94">
        <v>2.8393394333692434</v>
      </c>
      <c r="AO4862" s="94">
        <v>2.7494491872445428</v>
      </c>
      <c r="AP4862" s="94">
        <v>2.7444474568424821</v>
      </c>
      <c r="AQ4862" s="94">
        <v>2.7722774113314013</v>
      </c>
      <c r="AR4862" s="94">
        <v>2.7478210188929659</v>
      </c>
      <c r="AS4862" s="43">
        <f t="shared" si="128"/>
        <v>49.27926639180113</v>
      </c>
    </row>
    <row r="4863" spans="3:45">
      <c r="C4863" s="34">
        <v>797</v>
      </c>
      <c r="D4863" s="94">
        <v>3.3</v>
      </c>
      <c r="E4863" s="94">
        <v>3.0889916039894239</v>
      </c>
      <c r="F4863" s="94">
        <v>2.9374001709138766</v>
      </c>
      <c r="G4863" s="94">
        <v>2.81683040382865</v>
      </c>
      <c r="H4863" s="94">
        <v>2.8024441641520452</v>
      </c>
      <c r="I4863" s="94">
        <v>2.6033232640758164</v>
      </c>
      <c r="J4863" s="94">
        <v>2.4222029136943224</v>
      </c>
      <c r="K4863" s="94">
        <v>2.4421450057595058</v>
      </c>
      <c r="L4863" s="94">
        <v>2.2609923354549535</v>
      </c>
      <c r="M4863" s="94">
        <v>2.5261577537621345</v>
      </c>
      <c r="N4863" s="94">
        <v>2.421331909255513</v>
      </c>
      <c r="O4863" s="94">
        <v>2.2450133916562027</v>
      </c>
      <c r="P4863" s="94">
        <v>2.3720448135906471</v>
      </c>
      <c r="Q4863" s="94">
        <v>2.2273047408764453</v>
      </c>
      <c r="R4863" s="94">
        <v>2.3809534987297805</v>
      </c>
      <c r="S4863" s="94">
        <v>2.4991496980816512</v>
      </c>
      <c r="T4863" s="94">
        <v>2.3565799229675872</v>
      </c>
      <c r="U4863" s="94">
        <v>2.4535383833282047</v>
      </c>
      <c r="V4863" s="94">
        <v>2.5782856133872518</v>
      </c>
      <c r="W4863" s="94">
        <v>2.3656639434534084</v>
      </c>
      <c r="X4863" s="94">
        <v>2.5418299374540552</v>
      </c>
      <c r="Y4863" s="94">
        <v>2.2742812725867019</v>
      </c>
      <c r="Z4863" s="94">
        <v>2.2323565403282966</v>
      </c>
      <c r="AA4863" s="94">
        <v>2.1071906451513658</v>
      </c>
      <c r="AB4863" s="94">
        <v>2.0587303165588815</v>
      </c>
      <c r="AC4863" s="94">
        <v>2.0114676193991734</v>
      </c>
      <c r="AD4863" s="94">
        <v>1.6546899340166623</v>
      </c>
      <c r="AE4863" s="94">
        <v>1.6609249539243014</v>
      </c>
      <c r="AF4863" s="94">
        <v>1.6949412560642665</v>
      </c>
      <c r="AG4863" s="94">
        <v>1.7655768293138037</v>
      </c>
      <c r="AH4863" s="94">
        <v>1.7677981480059457</v>
      </c>
      <c r="AI4863" s="94">
        <v>1.6472909071204189</v>
      </c>
      <c r="AJ4863" s="94">
        <v>1.5474332091165586</v>
      </c>
      <c r="AK4863" s="94">
        <v>1.530975837526207</v>
      </c>
      <c r="AL4863" s="94">
        <v>1.4554464692850788</v>
      </c>
      <c r="AM4863" s="94">
        <v>1.4041872380253624</v>
      </c>
      <c r="AN4863" s="94">
        <v>1.5228564597980747</v>
      </c>
      <c r="AO4863" s="94">
        <v>1.4448193953526496</v>
      </c>
      <c r="AP4863" s="94">
        <v>1.5525001967474474</v>
      </c>
      <c r="AQ4863" s="94">
        <v>1.4240072492718188</v>
      </c>
      <c r="AR4863" s="94">
        <v>1.5145122474506811</v>
      </c>
      <c r="AS4863" s="43">
        <f t="shared" si="128"/>
        <v>36.565254088536122</v>
      </c>
    </row>
    <row r="4864" spans="3:45">
      <c r="C4864" s="34">
        <v>798</v>
      </c>
      <c r="D4864" s="94">
        <v>3.3</v>
      </c>
      <c r="E4864" s="94">
        <v>3.1147639176667354</v>
      </c>
      <c r="F4864" s="94">
        <v>2.7793341973208627</v>
      </c>
      <c r="G4864" s="94">
        <v>3.0692211550243775</v>
      </c>
      <c r="H4864" s="94">
        <v>2.9851333488949447</v>
      </c>
      <c r="I4864" s="94">
        <v>2.7035339203397251</v>
      </c>
      <c r="J4864" s="94">
        <v>2.466692699890026</v>
      </c>
      <c r="K4864" s="94">
        <v>2.2952001544361291</v>
      </c>
      <c r="L4864" s="94">
        <v>2.0993418241022823</v>
      </c>
      <c r="M4864" s="94">
        <v>2.3660799045220449</v>
      </c>
      <c r="N4864" s="94">
        <v>2.2668365277458862</v>
      </c>
      <c r="O4864" s="94">
        <v>2.397574773329517</v>
      </c>
      <c r="P4864" s="94">
        <v>2.4435658059294596</v>
      </c>
      <c r="Q4864" s="94">
        <v>2.7123063254312219</v>
      </c>
      <c r="R4864" s="94">
        <v>2.786167261432563</v>
      </c>
      <c r="S4864" s="94">
        <v>2.8182926177477916</v>
      </c>
      <c r="T4864" s="94">
        <v>2.8403440429078142</v>
      </c>
      <c r="U4864" s="94">
        <v>3.261718636870155</v>
      </c>
      <c r="V4864" s="94">
        <v>3.4832867639995806</v>
      </c>
      <c r="W4864" s="94">
        <v>3.2217118083156007</v>
      </c>
      <c r="X4864" s="94">
        <v>3.129481238132418</v>
      </c>
      <c r="Y4864" s="94">
        <v>3.256705204029505</v>
      </c>
      <c r="Z4864" s="94">
        <v>2.8701133114971698</v>
      </c>
      <c r="AA4864" s="94">
        <v>2.6127610586370662</v>
      </c>
      <c r="AB4864" s="94">
        <v>2.6426652039225447</v>
      </c>
      <c r="AC4864" s="94">
        <v>2.3171543815291296</v>
      </c>
      <c r="AD4864" s="94">
        <v>2.4728583687402477</v>
      </c>
      <c r="AE4864" s="94">
        <v>2.4186732602070782</v>
      </c>
      <c r="AF4864" s="94">
        <v>2.1959857312768736</v>
      </c>
      <c r="AG4864" s="94">
        <v>2.4602949269746048</v>
      </c>
      <c r="AH4864" s="94">
        <v>2.5283254314305985</v>
      </c>
      <c r="AI4864" s="94">
        <v>2.629167713301515</v>
      </c>
      <c r="AJ4864" s="94">
        <v>2.7758719271357593</v>
      </c>
      <c r="AK4864" s="94">
        <v>2.5526387780144244</v>
      </c>
      <c r="AL4864" s="94">
        <v>2.3515655348046001</v>
      </c>
      <c r="AM4864" s="94">
        <v>1.983707748181837</v>
      </c>
      <c r="AN4864" s="94">
        <v>2.1641453291284423</v>
      </c>
      <c r="AO4864" s="94">
        <v>2.4448008245457045</v>
      </c>
      <c r="AP4864" s="94">
        <v>2.1829377880477518</v>
      </c>
      <c r="AQ4864" s="94">
        <v>2.1637263718535635</v>
      </c>
      <c r="AR4864" s="94">
        <v>2.3168915838909414</v>
      </c>
      <c r="AS4864" s="43">
        <f t="shared" si="128"/>
        <v>40.732166568271353</v>
      </c>
    </row>
    <row r="4865" spans="3:45">
      <c r="C4865" s="34">
        <v>799</v>
      </c>
      <c r="D4865" s="94">
        <v>3.3</v>
      </c>
      <c r="E4865" s="94">
        <v>3.8449030844640308</v>
      </c>
      <c r="F4865" s="94">
        <v>4.1522528414662432</v>
      </c>
      <c r="G4865" s="94">
        <v>3.7123945106734544</v>
      </c>
      <c r="H4865" s="94">
        <v>3.5306207255511706</v>
      </c>
      <c r="I4865" s="94">
        <v>3.7737512266135576</v>
      </c>
      <c r="J4865" s="94">
        <v>3.7472903710621752</v>
      </c>
      <c r="K4865" s="94">
        <v>3.8202183994831427</v>
      </c>
      <c r="L4865" s="94">
        <v>4.0229323851765209</v>
      </c>
      <c r="M4865" s="94">
        <v>4.0813110281630207</v>
      </c>
      <c r="N4865" s="94">
        <v>4.1118991834685268</v>
      </c>
      <c r="O4865" s="94">
        <v>3.7442860029760316</v>
      </c>
      <c r="P4865" s="94">
        <v>3.6638910663144837</v>
      </c>
      <c r="Q4865" s="94">
        <v>4.1262713680755017</v>
      </c>
      <c r="R4865" s="94">
        <v>3.9273170989595343</v>
      </c>
      <c r="S4865" s="94">
        <v>3.9318011471382306</v>
      </c>
      <c r="T4865" s="94">
        <v>3.8123857581174931</v>
      </c>
      <c r="U4865" s="94">
        <v>3.7448052711722419</v>
      </c>
      <c r="V4865" s="94">
        <v>3.5948406203656571</v>
      </c>
      <c r="W4865" s="94">
        <v>3.5744966775926974</v>
      </c>
      <c r="X4865" s="94">
        <v>3.5598817135537479</v>
      </c>
      <c r="Y4865" s="94">
        <v>2.9889575305134013</v>
      </c>
      <c r="Z4865" s="94">
        <v>2.7849376847970655</v>
      </c>
      <c r="AA4865" s="94">
        <v>2.8437691764440318</v>
      </c>
      <c r="AB4865" s="94">
        <v>2.5873032463142391</v>
      </c>
      <c r="AC4865" s="94">
        <v>2.4036750682972419</v>
      </c>
      <c r="AD4865" s="94">
        <v>2.2080950890235815</v>
      </c>
      <c r="AE4865" s="94">
        <v>2.3488596718203807</v>
      </c>
      <c r="AF4865" s="94">
        <v>2.1354911151629667</v>
      </c>
      <c r="AG4865" s="94">
        <v>2.2464846805258056</v>
      </c>
      <c r="AH4865" s="94">
        <v>1.9370833223701662</v>
      </c>
      <c r="AI4865" s="94">
        <v>2.0264722136868549</v>
      </c>
      <c r="AJ4865" s="94">
        <v>2.0906661094976116</v>
      </c>
      <c r="AK4865" s="94">
        <v>1.9202449460068916</v>
      </c>
      <c r="AL4865" s="94">
        <v>1.6045622565953008</v>
      </c>
      <c r="AM4865" s="94">
        <v>1.4546082168574985</v>
      </c>
      <c r="AN4865" s="94">
        <v>1.2374873716451675</v>
      </c>
      <c r="AO4865" s="94">
        <v>1.2073995356912932</v>
      </c>
      <c r="AP4865" s="94">
        <v>1.149907275971862</v>
      </c>
      <c r="AQ4865" s="94">
        <v>1.0966086337922503</v>
      </c>
      <c r="AR4865" s="94">
        <v>1.142644276354549</v>
      </c>
      <c r="AS4865" s="43">
        <f t="shared" si="128"/>
        <v>51.35239078475616</v>
      </c>
    </row>
    <row r="4866" spans="3:45">
      <c r="C4866" s="34">
        <v>800</v>
      </c>
      <c r="D4866" s="94">
        <v>3.3</v>
      </c>
      <c r="E4866" s="94">
        <v>3.4096870237057946</v>
      </c>
      <c r="F4866" s="94">
        <v>3.4460363780622596</v>
      </c>
      <c r="G4866" s="94">
        <v>3.2812651566639586</v>
      </c>
      <c r="H4866" s="94">
        <v>3.2638294968335613</v>
      </c>
      <c r="I4866" s="94">
        <v>3.1694746112203163</v>
      </c>
      <c r="J4866" s="94">
        <v>3.26203371564764</v>
      </c>
      <c r="K4866" s="94">
        <v>3.6658234960628757</v>
      </c>
      <c r="L4866" s="94">
        <v>3.5349320566899372</v>
      </c>
      <c r="M4866" s="94">
        <v>4.0751247923909553</v>
      </c>
      <c r="N4866" s="94">
        <v>4.6587592663028321</v>
      </c>
      <c r="O4866" s="94">
        <v>4.4023832752359953</v>
      </c>
      <c r="P4866" s="94">
        <v>4.453978894904993</v>
      </c>
      <c r="Q4866" s="94">
        <v>4.361092198310411</v>
      </c>
      <c r="R4866" s="94">
        <v>4.5001526184175562</v>
      </c>
      <c r="S4866" s="94">
        <v>4.4930351584617991</v>
      </c>
      <c r="T4866" s="94">
        <v>4.3226176780115901</v>
      </c>
      <c r="U4866" s="94">
        <v>4.7604175406879667</v>
      </c>
      <c r="V4866" s="94">
        <v>4.5542593978894361</v>
      </c>
      <c r="W4866" s="94">
        <v>4.0792518136116653</v>
      </c>
      <c r="X4866" s="94">
        <v>4.2787770538898062</v>
      </c>
      <c r="Y4866" s="94">
        <v>4.1989748149355659</v>
      </c>
      <c r="Z4866" s="94">
        <v>4.4481590257226946</v>
      </c>
      <c r="AA4866" s="94">
        <v>4.3823620391930023</v>
      </c>
      <c r="AB4866" s="94">
        <v>4.7361757280510268</v>
      </c>
      <c r="AC4866" s="94">
        <v>4.0885097010323275</v>
      </c>
      <c r="AD4866" s="94">
        <v>3.8547586085027445</v>
      </c>
      <c r="AE4866" s="94">
        <v>3.9872588387364369</v>
      </c>
      <c r="AF4866" s="94">
        <v>4.0703870540757787</v>
      </c>
      <c r="AG4866" s="94">
        <v>3.9157460301603773</v>
      </c>
      <c r="AH4866" s="94">
        <v>3.5521581895671135</v>
      </c>
      <c r="AI4866" s="94">
        <v>3.3176070269820261</v>
      </c>
      <c r="AJ4866" s="94">
        <v>3.5581816990001123</v>
      </c>
      <c r="AK4866" s="94">
        <v>3.2748222131424654</v>
      </c>
      <c r="AL4866" s="94">
        <v>3.1554810950458094</v>
      </c>
      <c r="AM4866" s="94">
        <v>3.2382478644765316</v>
      </c>
      <c r="AN4866" s="94">
        <v>3.2519630212354653</v>
      </c>
      <c r="AO4866" s="94">
        <v>2.8207490622022355</v>
      </c>
      <c r="AP4866" s="94">
        <v>2.7089573595209981</v>
      </c>
      <c r="AQ4866" s="94">
        <v>2.6667045727217671</v>
      </c>
      <c r="AR4866" s="94">
        <v>2.7256396476699027</v>
      </c>
      <c r="AS4866" s="43">
        <f t="shared" si="128"/>
        <v>56.77692873922441</v>
      </c>
    </row>
    <row r="4867" spans="3:45">
      <c r="C4867" s="34">
        <v>801</v>
      </c>
      <c r="D4867" s="94">
        <v>3.3</v>
      </c>
      <c r="E4867" s="94">
        <v>3.1336302529385449</v>
      </c>
      <c r="F4867" s="94">
        <v>3.0591641508888512</v>
      </c>
      <c r="G4867" s="94">
        <v>2.6174933803794684</v>
      </c>
      <c r="H4867" s="94">
        <v>2.3272169166742871</v>
      </c>
      <c r="I4867" s="94">
        <v>2.3271803973929948</v>
      </c>
      <c r="J4867" s="94">
        <v>2.5328452671391428</v>
      </c>
      <c r="K4867" s="94">
        <v>2.2737047482273316</v>
      </c>
      <c r="L4867" s="94">
        <v>2.3622855149407727</v>
      </c>
      <c r="M4867" s="94">
        <v>2.4836873583884462</v>
      </c>
      <c r="N4867" s="94">
        <v>2.3923388657153186</v>
      </c>
      <c r="O4867" s="94">
        <v>2.4301574251906488</v>
      </c>
      <c r="P4867" s="94">
        <v>2.1882393496345989</v>
      </c>
      <c r="Q4867" s="94">
        <v>1.9765563548371869</v>
      </c>
      <c r="R4867" s="94">
        <v>2.0101084189649252</v>
      </c>
      <c r="S4867" s="94">
        <v>1.7665194556189656</v>
      </c>
      <c r="T4867" s="94">
        <v>1.7341185111286426</v>
      </c>
      <c r="U4867" s="94">
        <v>1.6944642191597901</v>
      </c>
      <c r="V4867" s="94">
        <v>1.8740355378718088</v>
      </c>
      <c r="W4867" s="94">
        <v>1.810245971213944</v>
      </c>
      <c r="X4867" s="94">
        <v>1.9111146044998786</v>
      </c>
      <c r="Y4867" s="94">
        <v>1.9638030143184604</v>
      </c>
      <c r="Z4867" s="94">
        <v>1.9157757199476653</v>
      </c>
      <c r="AA4867" s="94">
        <v>1.7763487341742281</v>
      </c>
      <c r="AB4867" s="94">
        <v>1.7508585303866373</v>
      </c>
      <c r="AC4867" s="94">
        <v>1.6571426091705872</v>
      </c>
      <c r="AD4867" s="94">
        <v>1.3953876903348372</v>
      </c>
      <c r="AE4867" s="94">
        <v>1.3251330498707701</v>
      </c>
      <c r="AF4867" s="94">
        <v>1.371221648169642</v>
      </c>
      <c r="AG4867" s="94">
        <v>1.2801188294793775</v>
      </c>
      <c r="AH4867" s="94">
        <v>1.3205551668896796</v>
      </c>
      <c r="AI4867" s="94">
        <v>1.3339090697610005</v>
      </c>
      <c r="AJ4867" s="94">
        <v>1.1912119539042392</v>
      </c>
      <c r="AK4867" s="94">
        <v>1.2849846451282425</v>
      </c>
      <c r="AL4867" s="94">
        <v>1.1156691612755938</v>
      </c>
      <c r="AM4867" s="94">
        <v>1.0034463982339221</v>
      </c>
      <c r="AN4867" s="94">
        <v>0.8772546090460166</v>
      </c>
      <c r="AO4867" s="94">
        <v>0.97866115590287472</v>
      </c>
      <c r="AP4867" s="94">
        <v>0.94888968630127268</v>
      </c>
      <c r="AQ4867" s="94">
        <v>0.98732587903073676</v>
      </c>
      <c r="AR4867" s="94">
        <v>0.97113583409827486</v>
      </c>
      <c r="AS4867" s="43">
        <f t="shared" si="128"/>
        <v>33.173304001801256</v>
      </c>
    </row>
    <row r="4868" spans="3:45">
      <c r="C4868" s="34">
        <v>802</v>
      </c>
      <c r="D4868" s="94">
        <v>3.3</v>
      </c>
      <c r="E4868" s="94">
        <v>3.0451560721899353</v>
      </c>
      <c r="F4868" s="94">
        <v>2.5788288848590111</v>
      </c>
      <c r="G4868" s="94">
        <v>2.6653251640110587</v>
      </c>
      <c r="H4868" s="94">
        <v>2.7159849226407444</v>
      </c>
      <c r="I4868" s="94">
        <v>2.8964902876889909</v>
      </c>
      <c r="J4868" s="94">
        <v>2.7959763899197378</v>
      </c>
      <c r="K4868" s="94">
        <v>2.7915321624861353</v>
      </c>
      <c r="L4868" s="94">
        <v>2.712413112800597</v>
      </c>
      <c r="M4868" s="94">
        <v>3.0223717452712737</v>
      </c>
      <c r="N4868" s="94">
        <v>3.1923546020536007</v>
      </c>
      <c r="O4868" s="94">
        <v>3.2931904177575579</v>
      </c>
      <c r="P4868" s="94">
        <v>3.0653395934529462</v>
      </c>
      <c r="Q4868" s="94">
        <v>2.6746596858698846</v>
      </c>
      <c r="R4868" s="94">
        <v>2.8489074433565902</v>
      </c>
      <c r="S4868" s="94">
        <v>2.8181535994130469</v>
      </c>
      <c r="T4868" s="94">
        <v>2.8402287656933898</v>
      </c>
      <c r="U4868" s="94">
        <v>2.918397054499823</v>
      </c>
      <c r="V4868" s="94">
        <v>2.7565484290604676</v>
      </c>
      <c r="W4868" s="94">
        <v>2.7293656276384022</v>
      </c>
      <c r="X4868" s="94">
        <v>2.8374587495848504</v>
      </c>
      <c r="Y4868" s="94">
        <v>2.806102316646188</v>
      </c>
      <c r="Z4868" s="94">
        <v>2.76975053475243</v>
      </c>
      <c r="AA4868" s="94">
        <v>2.4417640227465647</v>
      </c>
      <c r="AB4868" s="94">
        <v>2.294870654055202</v>
      </c>
      <c r="AC4868" s="94">
        <v>2.330335759106184</v>
      </c>
      <c r="AD4868" s="94">
        <v>2.4116834182636007</v>
      </c>
      <c r="AE4868" s="94">
        <v>2.3163841776526515</v>
      </c>
      <c r="AF4868" s="94">
        <v>2.3135416249834182</v>
      </c>
      <c r="AG4868" s="94">
        <v>2.380505522404464</v>
      </c>
      <c r="AH4868" s="94">
        <v>2.5767243695674513</v>
      </c>
      <c r="AI4868" s="94">
        <v>2.4418244184574052</v>
      </c>
      <c r="AJ4868" s="94">
        <v>2.5483055655849509</v>
      </c>
      <c r="AK4868" s="94">
        <v>2.4659387709692284</v>
      </c>
      <c r="AL4868" s="94">
        <v>2.4272067127874495</v>
      </c>
      <c r="AM4868" s="94">
        <v>2.2006104105122382</v>
      </c>
      <c r="AN4868" s="94">
        <v>1.9764588487377357</v>
      </c>
      <c r="AO4868" s="94">
        <v>2.0373135205635942</v>
      </c>
      <c r="AP4868" s="94">
        <v>1.6655698713445131</v>
      </c>
      <c r="AQ4868" s="94">
        <v>1.4339144187596609</v>
      </c>
      <c r="AR4868" s="94">
        <v>1.3839144364932481</v>
      </c>
      <c r="AS4868" s="43">
        <f t="shared" si="128"/>
        <v>41.414191592734198</v>
      </c>
    </row>
    <row r="4869" spans="3:45">
      <c r="C4869" s="34">
        <v>803</v>
      </c>
      <c r="D4869" s="94">
        <v>3.3</v>
      </c>
      <c r="E4869" s="94">
        <v>3.6067641036991334</v>
      </c>
      <c r="F4869" s="94">
        <v>3.8155035284818672</v>
      </c>
      <c r="G4869" s="94">
        <v>3.4852101074824602</v>
      </c>
      <c r="H4869" s="94">
        <v>3.1545848040677789</v>
      </c>
      <c r="I4869" s="94">
        <v>2.9284647909623955</v>
      </c>
      <c r="J4869" s="94">
        <v>2.9606060262354936</v>
      </c>
      <c r="K4869" s="94">
        <v>2.7688549742788604</v>
      </c>
      <c r="L4869" s="94">
        <v>2.7558032423413685</v>
      </c>
      <c r="M4869" s="94">
        <v>2.8258825366364628</v>
      </c>
      <c r="N4869" s="94">
        <v>2.6000079801725122</v>
      </c>
      <c r="O4869" s="94">
        <v>2.9856168012562323</v>
      </c>
      <c r="P4869" s="94">
        <v>2.8062722601750956</v>
      </c>
      <c r="Q4869" s="94">
        <v>2.5484694052398016</v>
      </c>
      <c r="R4869" s="94">
        <v>2.3744392983226477</v>
      </c>
      <c r="S4869" s="94">
        <v>2.1017198943839777</v>
      </c>
      <c r="T4869" s="94">
        <v>2.1163083627872927</v>
      </c>
      <c r="U4869" s="94">
        <v>2.0961828317959026</v>
      </c>
      <c r="V4869" s="94">
        <v>2.3711210468857038</v>
      </c>
      <c r="W4869" s="94">
        <v>2.4719011058980733</v>
      </c>
      <c r="X4869" s="94">
        <v>2.2625498612399833</v>
      </c>
      <c r="Y4869" s="94">
        <v>2.1186246584759592</v>
      </c>
      <c r="Z4869" s="94">
        <v>1.9653266357072321</v>
      </c>
      <c r="AA4869" s="94">
        <v>1.8860423908143034</v>
      </c>
      <c r="AB4869" s="94">
        <v>1.962196409313961</v>
      </c>
      <c r="AC4869" s="94">
        <v>1.8906637284159495</v>
      </c>
      <c r="AD4869" s="94">
        <v>1.7380232958600601</v>
      </c>
      <c r="AE4869" s="94">
        <v>1.8444402113557512</v>
      </c>
      <c r="AF4869" s="94">
        <v>1.8947792910932391</v>
      </c>
      <c r="AG4869" s="94">
        <v>1.9094851778043862</v>
      </c>
      <c r="AH4869" s="94">
        <v>1.6866475683447208</v>
      </c>
      <c r="AI4869" s="94">
        <v>1.5904529511569689</v>
      </c>
      <c r="AJ4869" s="94">
        <v>1.5944466453862645</v>
      </c>
      <c r="AK4869" s="94">
        <v>1.3536787996569002</v>
      </c>
      <c r="AL4869" s="94">
        <v>1.2799721250130696</v>
      </c>
      <c r="AM4869" s="94">
        <v>1.2368602403441309</v>
      </c>
      <c r="AN4869" s="94">
        <v>1.1281381300741611</v>
      </c>
      <c r="AO4869" s="94">
        <v>1.0056665045932585</v>
      </c>
      <c r="AP4869" s="94">
        <v>0.90033287675547402</v>
      </c>
      <c r="AQ4869" s="94">
        <v>0.85371213494044362</v>
      </c>
      <c r="AR4869" s="94">
        <v>0.83274998788203403</v>
      </c>
      <c r="AS4869" s="43">
        <f t="shared" si="128"/>
        <v>39.659165085833983</v>
      </c>
    </row>
    <row r="4870" spans="3:45">
      <c r="C4870" s="34">
        <v>804</v>
      </c>
      <c r="D4870" s="94">
        <v>3.3</v>
      </c>
      <c r="E4870" s="94">
        <v>3.501740971910948</v>
      </c>
      <c r="F4870" s="94">
        <v>3.3460550725697531</v>
      </c>
      <c r="G4870" s="94">
        <v>3.5021871273427969</v>
      </c>
      <c r="H4870" s="94">
        <v>3.7736134122154135</v>
      </c>
      <c r="I4870" s="94">
        <v>3.7274379543638956</v>
      </c>
      <c r="J4870" s="94">
        <v>3.3169288785488238</v>
      </c>
      <c r="K4870" s="94">
        <v>3.4404794859045431</v>
      </c>
      <c r="L4870" s="94">
        <v>3.2608604125462066</v>
      </c>
      <c r="M4870" s="94">
        <v>3.207878910295038</v>
      </c>
      <c r="N4870" s="94">
        <v>3.0089242738801447</v>
      </c>
      <c r="O4870" s="94">
        <v>2.8401369598076465</v>
      </c>
      <c r="P4870" s="94">
        <v>2.6101391616629024</v>
      </c>
      <c r="Q4870" s="94">
        <v>2.3794858975856674</v>
      </c>
      <c r="R4870" s="94">
        <v>2.1580778533381402</v>
      </c>
      <c r="S4870" s="94">
        <v>2.1795281590648381</v>
      </c>
      <c r="T4870" s="94">
        <v>1.9741250935207935</v>
      </c>
      <c r="U4870" s="94">
        <v>1.8408286520172241</v>
      </c>
      <c r="V4870" s="94">
        <v>1.9298456544448885</v>
      </c>
      <c r="W4870" s="94">
        <v>1.861111223265701</v>
      </c>
      <c r="X4870" s="94">
        <v>1.8907256604665343</v>
      </c>
      <c r="Y4870" s="94">
        <v>2.0582365350065834</v>
      </c>
      <c r="Z4870" s="94">
        <v>1.6586498096352915</v>
      </c>
      <c r="AA4870" s="94">
        <v>1.7596046283366806</v>
      </c>
      <c r="AB4870" s="94">
        <v>1.5200889960822379</v>
      </c>
      <c r="AC4870" s="94">
        <v>1.5796166904387687</v>
      </c>
      <c r="AD4870" s="94">
        <v>1.6073114613225015</v>
      </c>
      <c r="AE4870" s="94">
        <v>1.6412651919427257</v>
      </c>
      <c r="AF4870" s="94">
        <v>1.7703709228713664</v>
      </c>
      <c r="AG4870" s="94">
        <v>1.746133504080001</v>
      </c>
      <c r="AH4870" s="94">
        <v>1.6278631060841295</v>
      </c>
      <c r="AI4870" s="94">
        <v>1.8028694363052851</v>
      </c>
      <c r="AJ4870" s="94">
        <v>1.5480979806528041</v>
      </c>
      <c r="AK4870" s="94">
        <v>1.4114248487849803</v>
      </c>
      <c r="AL4870" s="94">
        <v>1.2565339796548436</v>
      </c>
      <c r="AM4870" s="94">
        <v>1.3296051041195824</v>
      </c>
      <c r="AN4870" s="94">
        <v>1.4173121113460618</v>
      </c>
      <c r="AO4870" s="94">
        <v>1.5353619291548475</v>
      </c>
      <c r="AP4870" s="94">
        <v>1.5178101872700334</v>
      </c>
      <c r="AQ4870" s="94">
        <v>1.4721901909071715</v>
      </c>
      <c r="AR4870" s="94">
        <v>1.545257705653422</v>
      </c>
      <c r="AS4870" s="43">
        <f t="shared" si="128"/>
        <v>40.603023708983933</v>
      </c>
    </row>
    <row r="4871" spans="3:45">
      <c r="C4871" s="34">
        <v>805</v>
      </c>
      <c r="D4871" s="94">
        <v>3.3</v>
      </c>
      <c r="E4871" s="94">
        <v>3.1263903879204853</v>
      </c>
      <c r="F4871" s="94">
        <v>3.3546065509100229</v>
      </c>
      <c r="G4871" s="94">
        <v>3.4559030159062054</v>
      </c>
      <c r="H4871" s="94">
        <v>3.7371224317610618</v>
      </c>
      <c r="I4871" s="94">
        <v>3.7108555297445469</v>
      </c>
      <c r="J4871" s="94">
        <v>3.7100357357898641</v>
      </c>
      <c r="K4871" s="94">
        <v>4.1711117728986427</v>
      </c>
      <c r="L4871" s="94">
        <v>4.3558757036376159</v>
      </c>
      <c r="M4871" s="94">
        <v>4.2995122755154469</v>
      </c>
      <c r="N4871" s="94">
        <v>4.1216585149971738</v>
      </c>
      <c r="O4871" s="94">
        <v>4.1219367406359382</v>
      </c>
      <c r="P4871" s="94">
        <v>3.8456354266915835</v>
      </c>
      <c r="Q4871" s="94">
        <v>3.4172638743877601</v>
      </c>
      <c r="R4871" s="94">
        <v>3.0280270427144598</v>
      </c>
      <c r="S4871" s="94">
        <v>2.9722727240175408</v>
      </c>
      <c r="T4871" s="94">
        <v>3.092337592687183</v>
      </c>
      <c r="U4871" s="94">
        <v>2.8279831079858497</v>
      </c>
      <c r="V4871" s="94">
        <v>2.6610466845012599</v>
      </c>
      <c r="W4871" s="94">
        <v>2.5698003482080862</v>
      </c>
      <c r="X4871" s="94">
        <v>2.5001093654219391</v>
      </c>
      <c r="Y4871" s="94">
        <v>2.919903085244588</v>
      </c>
      <c r="Z4871" s="94">
        <v>2.9922192083911812</v>
      </c>
      <c r="AA4871" s="94">
        <v>3.0789187572581165</v>
      </c>
      <c r="AB4871" s="94">
        <v>2.7877804863659428</v>
      </c>
      <c r="AC4871" s="94">
        <v>2.6492486559770305</v>
      </c>
      <c r="AD4871" s="94">
        <v>2.6646477793768417</v>
      </c>
      <c r="AE4871" s="94">
        <v>2.6910687201236101</v>
      </c>
      <c r="AF4871" s="94">
        <v>2.4828554247666803</v>
      </c>
      <c r="AG4871" s="94">
        <v>2.1367059231877166</v>
      </c>
      <c r="AH4871" s="94">
        <v>2.1404758692619135</v>
      </c>
      <c r="AI4871" s="94">
        <v>2.2672044453463451</v>
      </c>
      <c r="AJ4871" s="94">
        <v>2.2802078910743346</v>
      </c>
      <c r="AK4871" s="94">
        <v>2.4053213206500037</v>
      </c>
      <c r="AL4871" s="94">
        <v>2.6785361353899702</v>
      </c>
      <c r="AM4871" s="94">
        <v>2.7661237501878997</v>
      </c>
      <c r="AN4871" s="94">
        <v>2.7355478440653727</v>
      </c>
      <c r="AO4871" s="94">
        <v>2.398925628285324</v>
      </c>
      <c r="AP4871" s="94">
        <v>2.4479527367374354</v>
      </c>
      <c r="AQ4871" s="94">
        <v>2.3306157818454838</v>
      </c>
      <c r="AR4871" s="94">
        <v>2.4512729610583386</v>
      </c>
      <c r="AS4871" s="43">
        <f t="shared" si="128"/>
        <v>49.686099856823375</v>
      </c>
    </row>
    <row r="4872" spans="3:45">
      <c r="C4872" s="34">
        <v>806</v>
      </c>
      <c r="D4872" s="94">
        <v>3.3</v>
      </c>
      <c r="E4872" s="94">
        <v>3.1413704997455585</v>
      </c>
      <c r="F4872" s="94">
        <v>3.2142253177924807</v>
      </c>
      <c r="G4872" s="94">
        <v>3.4359670640029534</v>
      </c>
      <c r="H4872" s="94">
        <v>2.9595166308493384</v>
      </c>
      <c r="I4872" s="94">
        <v>2.5648789784479664</v>
      </c>
      <c r="J4872" s="94">
        <v>2.6139342872510363</v>
      </c>
      <c r="K4872" s="94">
        <v>2.7973126122419791</v>
      </c>
      <c r="L4872" s="94">
        <v>2.7495176666854992</v>
      </c>
      <c r="M4872" s="94">
        <v>2.6973824829446187</v>
      </c>
      <c r="N4872" s="94">
        <v>2.8159088403109331</v>
      </c>
      <c r="O4872" s="94">
        <v>2.9533925065237883</v>
      </c>
      <c r="P4872" s="94">
        <v>2.9235016884030487</v>
      </c>
      <c r="Q4872" s="94">
        <v>2.8436897223608941</v>
      </c>
      <c r="R4872" s="94">
        <v>2.5656897247326191</v>
      </c>
      <c r="S4872" s="94">
        <v>2.7755407547194357</v>
      </c>
      <c r="T4872" s="94">
        <v>2.615222390284738</v>
      </c>
      <c r="U4872" s="94">
        <v>2.862218292635343</v>
      </c>
      <c r="V4872" s="94">
        <v>3.0799192855034252</v>
      </c>
      <c r="W4872" s="94">
        <v>3.1449128954494463</v>
      </c>
      <c r="X4872" s="94">
        <v>3.1297655767963071</v>
      </c>
      <c r="Y4872" s="94">
        <v>3.0802322525854402</v>
      </c>
      <c r="Z4872" s="94">
        <v>3.3290632965810287</v>
      </c>
      <c r="AA4872" s="94">
        <v>3.4366626105607745</v>
      </c>
      <c r="AB4872" s="94">
        <v>3.6654525763997254</v>
      </c>
      <c r="AC4872" s="94">
        <v>3.5014750621677404</v>
      </c>
      <c r="AD4872" s="94">
        <v>3.5096532314633477</v>
      </c>
      <c r="AE4872" s="94">
        <v>3.6235588390637519</v>
      </c>
      <c r="AF4872" s="94">
        <v>3.4908543440313142</v>
      </c>
      <c r="AG4872" s="94">
        <v>3.7375442291409771</v>
      </c>
      <c r="AH4872" s="94">
        <v>2.9607310068335289</v>
      </c>
      <c r="AI4872" s="94">
        <v>2.7499250489162868</v>
      </c>
      <c r="AJ4872" s="94">
        <v>2.3732828873297267</v>
      </c>
      <c r="AK4872" s="94">
        <v>2.2617955943048833</v>
      </c>
      <c r="AL4872" s="94">
        <v>2.1807980636732918</v>
      </c>
      <c r="AM4872" s="94">
        <v>2.1684084480118409</v>
      </c>
      <c r="AN4872" s="94">
        <v>2.0949239355696427</v>
      </c>
      <c r="AO4872" s="94">
        <v>2.1020935144917918</v>
      </c>
      <c r="AP4872" s="94">
        <v>1.9524506110714595</v>
      </c>
      <c r="AQ4872" s="94">
        <v>1.7991415004976272</v>
      </c>
      <c r="AR4872" s="94">
        <v>1.8135104773260071</v>
      </c>
      <c r="AS4872" s="43">
        <f t="shared" si="128"/>
        <v>44.113611726794353</v>
      </c>
    </row>
    <row r="4873" spans="3:45">
      <c r="C4873" s="34">
        <v>807</v>
      </c>
      <c r="D4873" s="94">
        <v>3.3</v>
      </c>
      <c r="E4873" s="94">
        <v>2.8207016951166852</v>
      </c>
      <c r="F4873" s="94">
        <v>3.1186421847449326</v>
      </c>
      <c r="G4873" s="94">
        <v>2.9463292980761659</v>
      </c>
      <c r="H4873" s="94">
        <v>2.806289482171568</v>
      </c>
      <c r="I4873" s="94">
        <v>2.4696969026046633</v>
      </c>
      <c r="J4873" s="94">
        <v>2.4566940044458603</v>
      </c>
      <c r="K4873" s="94">
        <v>2.2610585915579908</v>
      </c>
      <c r="L4873" s="94">
        <v>2.1440232746614085</v>
      </c>
      <c r="M4873" s="94">
        <v>1.87082109321081</v>
      </c>
      <c r="N4873" s="94">
        <v>1.9466251566564483</v>
      </c>
      <c r="O4873" s="94">
        <v>2.0157871487358716</v>
      </c>
      <c r="P4873" s="94">
        <v>1.8711411676647742</v>
      </c>
      <c r="Q4873" s="94">
        <v>1.9429958521970232</v>
      </c>
      <c r="R4873" s="94">
        <v>1.9014467158634407</v>
      </c>
      <c r="S4873" s="94">
        <v>2.0110826777850814</v>
      </c>
      <c r="T4873" s="94">
        <v>1.9012079714626193</v>
      </c>
      <c r="U4873" s="94">
        <v>1.7646673221691036</v>
      </c>
      <c r="V4873" s="94">
        <v>1.7347998979258081</v>
      </c>
      <c r="W4873" s="94">
        <v>1.5801329345149326</v>
      </c>
      <c r="X4873" s="94">
        <v>1.6569481402341033</v>
      </c>
      <c r="Y4873" s="94">
        <v>1.702037994693153</v>
      </c>
      <c r="Z4873" s="94">
        <v>1.7974498537225414</v>
      </c>
      <c r="AA4873" s="94">
        <v>1.706751975548221</v>
      </c>
      <c r="AB4873" s="94">
        <v>1.7355205212539533</v>
      </c>
      <c r="AC4873" s="94">
        <v>1.4845803427248545</v>
      </c>
      <c r="AD4873" s="94">
        <v>1.4113191460831949</v>
      </c>
      <c r="AE4873" s="94">
        <v>1.5413482951029547</v>
      </c>
      <c r="AF4873" s="94">
        <v>1.5089765785653202</v>
      </c>
      <c r="AG4873" s="94">
        <v>1.3978208970405082</v>
      </c>
      <c r="AH4873" s="94">
        <v>1.4355450040840183</v>
      </c>
      <c r="AI4873" s="94">
        <v>1.5251311983509435</v>
      </c>
      <c r="AJ4873" s="94">
        <v>1.3794115503514193</v>
      </c>
      <c r="AK4873" s="94">
        <v>1.3762433812979102</v>
      </c>
      <c r="AL4873" s="94">
        <v>1.3464157692248711</v>
      </c>
      <c r="AM4873" s="94">
        <v>1.3361463082026777</v>
      </c>
      <c r="AN4873" s="94">
        <v>1.4745525639547439</v>
      </c>
      <c r="AO4873" s="94">
        <v>1.4618802336501489</v>
      </c>
      <c r="AP4873" s="94">
        <v>1.5735275522478496</v>
      </c>
      <c r="AQ4873" s="94">
        <v>1.4692388893616548</v>
      </c>
      <c r="AR4873" s="94">
        <v>1.3365188718777021</v>
      </c>
      <c r="AS4873" s="43">
        <f t="shared" si="128"/>
        <v>32.826312744354468</v>
      </c>
    </row>
    <row r="4874" spans="3:45">
      <c r="C4874" s="34">
        <v>808</v>
      </c>
      <c r="D4874" s="94">
        <v>3.3</v>
      </c>
      <c r="E4874" s="94">
        <v>2.9950741768273756</v>
      </c>
      <c r="F4874" s="94">
        <v>3.1881904937944441</v>
      </c>
      <c r="G4874" s="94">
        <v>3.0633915141853918</v>
      </c>
      <c r="H4874" s="94">
        <v>3.0087871987646069</v>
      </c>
      <c r="I4874" s="94">
        <v>2.7315706220612341</v>
      </c>
      <c r="J4874" s="94">
        <v>2.3082451203830461</v>
      </c>
      <c r="K4874" s="94">
        <v>2.0375698568894429</v>
      </c>
      <c r="L4874" s="94">
        <v>1.8032357808206134</v>
      </c>
      <c r="M4874" s="94">
        <v>1.674353282671031</v>
      </c>
      <c r="N4874" s="94">
        <v>1.5801788244801447</v>
      </c>
      <c r="O4874" s="94">
        <v>1.5836380629916982</v>
      </c>
      <c r="P4874" s="94">
        <v>1.5157413797555348</v>
      </c>
      <c r="Q4874" s="94">
        <v>1.4850022367138449</v>
      </c>
      <c r="R4874" s="94">
        <v>1.4244033100254301</v>
      </c>
      <c r="S4874" s="94">
        <v>1.4241429211868868</v>
      </c>
      <c r="T4874" s="94">
        <v>1.342189189149257</v>
      </c>
      <c r="U4874" s="94">
        <v>1.2213662012867605</v>
      </c>
      <c r="V4874" s="94">
        <v>1.1059076186923675</v>
      </c>
      <c r="W4874" s="94">
        <v>1.0933920212075283</v>
      </c>
      <c r="X4874" s="94">
        <v>1.0881216787216907</v>
      </c>
      <c r="Y4874" s="94">
        <v>1.0395151561876077</v>
      </c>
      <c r="Z4874" s="94">
        <v>1.054851225507685</v>
      </c>
      <c r="AA4874" s="94">
        <v>1.0068460162688033</v>
      </c>
      <c r="AB4874" s="94">
        <v>0.96748551557550988</v>
      </c>
      <c r="AC4874" s="94">
        <v>1.0955270616599611</v>
      </c>
      <c r="AD4874" s="94">
        <v>1.0412414667290202</v>
      </c>
      <c r="AE4874" s="94">
        <v>1.136118635983381</v>
      </c>
      <c r="AF4874" s="94">
        <v>0.93543693869312894</v>
      </c>
      <c r="AG4874" s="94">
        <v>0.92865548067351844</v>
      </c>
      <c r="AH4874" s="94">
        <v>0.8745061117786076</v>
      </c>
      <c r="AI4874" s="94">
        <v>0.90133221212921144</v>
      </c>
      <c r="AJ4874" s="94">
        <v>0.79634557314374876</v>
      </c>
      <c r="AK4874" s="94">
        <v>0.83777449813229166</v>
      </c>
      <c r="AL4874" s="94">
        <v>0.71154886687654917</v>
      </c>
      <c r="AM4874" s="94">
        <v>0.69415428189006834</v>
      </c>
      <c r="AN4874" s="94">
        <v>0.69425408532035471</v>
      </c>
      <c r="AO4874" s="94">
        <v>0.61137747777022244</v>
      </c>
      <c r="AP4874" s="94">
        <v>0.59830733660531477</v>
      </c>
      <c r="AQ4874" s="94">
        <v>0.58320034211851024</v>
      </c>
      <c r="AR4874" s="94">
        <v>0.52259296797030264</v>
      </c>
      <c r="AS4874" s="43">
        <f t="shared" si="128"/>
        <v>28.767756749607798</v>
      </c>
    </row>
    <row r="4875" spans="3:45">
      <c r="C4875" s="34">
        <v>809</v>
      </c>
      <c r="D4875" s="94">
        <v>3.3</v>
      </c>
      <c r="E4875" s="94">
        <v>3.0126627739659706</v>
      </c>
      <c r="F4875" s="94">
        <v>2.9573925262164926</v>
      </c>
      <c r="G4875" s="94">
        <v>2.8828055809258633</v>
      </c>
      <c r="H4875" s="94">
        <v>2.7754469781816966</v>
      </c>
      <c r="I4875" s="94">
        <v>2.6226066493411091</v>
      </c>
      <c r="J4875" s="94">
        <v>2.361136727847482</v>
      </c>
      <c r="K4875" s="94">
        <v>2.3175907026662053</v>
      </c>
      <c r="L4875" s="94">
        <v>2.3261876267217882</v>
      </c>
      <c r="M4875" s="94">
        <v>2.3089309123751685</v>
      </c>
      <c r="N4875" s="94">
        <v>2.2870460161552026</v>
      </c>
      <c r="O4875" s="94">
        <v>2.5148292837759909</v>
      </c>
      <c r="P4875" s="94">
        <v>2.7919316680843167</v>
      </c>
      <c r="Q4875" s="94">
        <v>2.8268651557695583</v>
      </c>
      <c r="R4875" s="94">
        <v>2.6709028781662059</v>
      </c>
      <c r="S4875" s="94">
        <v>2.8503320606333458</v>
      </c>
      <c r="T4875" s="94">
        <v>3.0778678223400617</v>
      </c>
      <c r="U4875" s="94">
        <v>2.8010236635262844</v>
      </c>
      <c r="V4875" s="94">
        <v>2.6655125581865491</v>
      </c>
      <c r="W4875" s="94">
        <v>2.3029727034588863</v>
      </c>
      <c r="X4875" s="94">
        <v>2.0595204656929149</v>
      </c>
      <c r="Y4875" s="94">
        <v>2.1827756867060613</v>
      </c>
      <c r="Z4875" s="94">
        <v>2.006129470646445</v>
      </c>
      <c r="AA4875" s="94">
        <v>1.7015741573043495</v>
      </c>
      <c r="AB4875" s="94">
        <v>1.6626124572980454</v>
      </c>
      <c r="AC4875" s="94">
        <v>1.7464988006829349</v>
      </c>
      <c r="AD4875" s="94">
        <v>1.6695006700878756</v>
      </c>
      <c r="AE4875" s="94">
        <v>1.690421240700368</v>
      </c>
      <c r="AF4875" s="94">
        <v>1.6079755636449613</v>
      </c>
      <c r="AG4875" s="94">
        <v>1.5270175049143859</v>
      </c>
      <c r="AH4875" s="94">
        <v>1.5270230446645845</v>
      </c>
      <c r="AI4875" s="94">
        <v>1.3347222450720444</v>
      </c>
      <c r="AJ4875" s="94">
        <v>1.2732312604003109</v>
      </c>
      <c r="AK4875" s="94">
        <v>1.218292725261108</v>
      </c>
      <c r="AL4875" s="94">
        <v>1.127700496721683</v>
      </c>
      <c r="AM4875" s="94">
        <v>1.0963842227911726</v>
      </c>
      <c r="AN4875" s="94">
        <v>1.0559385861905788</v>
      </c>
      <c r="AO4875" s="94">
        <v>1.0732323775240504</v>
      </c>
      <c r="AP4875" s="94">
        <v>1.1454905063897705</v>
      </c>
      <c r="AQ4875" s="94">
        <v>1.2422325997299473</v>
      </c>
      <c r="AR4875" s="94">
        <v>1.1914648734701436</v>
      </c>
      <c r="AS4875" s="43">
        <f t="shared" si="128"/>
        <v>36.591453156036636</v>
      </c>
    </row>
    <row r="4876" spans="3:45">
      <c r="C4876" s="34">
        <v>810</v>
      </c>
      <c r="D4876" s="94">
        <v>3.3</v>
      </c>
      <c r="E4876" s="94">
        <v>3.3299813869422268</v>
      </c>
      <c r="F4876" s="94">
        <v>3.4262650777438193</v>
      </c>
      <c r="G4876" s="94">
        <v>3.3824057607815847</v>
      </c>
      <c r="H4876" s="94">
        <v>3.3326433508323583</v>
      </c>
      <c r="I4876" s="94">
        <v>3.1829366620329318</v>
      </c>
      <c r="J4876" s="94">
        <v>3.2639432741203041</v>
      </c>
      <c r="K4876" s="94">
        <v>3.1532358056184275</v>
      </c>
      <c r="L4876" s="94">
        <v>3.089176041244249</v>
      </c>
      <c r="M4876" s="94">
        <v>3.0550810690787973</v>
      </c>
      <c r="N4876" s="94">
        <v>2.9548870791814448</v>
      </c>
      <c r="O4876" s="94">
        <v>3.0485278875432646</v>
      </c>
      <c r="P4876" s="94">
        <v>2.7517783964148785</v>
      </c>
      <c r="Q4876" s="94">
        <v>2.4853201427830243</v>
      </c>
      <c r="R4876" s="94">
        <v>2.5183228033249434</v>
      </c>
      <c r="S4876" s="94">
        <v>2.3173803488169988</v>
      </c>
      <c r="T4876" s="94">
        <v>2.2746827789422839</v>
      </c>
      <c r="U4876" s="94">
        <v>2.1176345803066985</v>
      </c>
      <c r="V4876" s="94">
        <v>2.0906183793925646</v>
      </c>
      <c r="W4876" s="94">
        <v>2.4230569457752718</v>
      </c>
      <c r="X4876" s="94">
        <v>2.4875940127416012</v>
      </c>
      <c r="Y4876" s="94">
        <v>2.5603887621166188</v>
      </c>
      <c r="Z4876" s="94">
        <v>2.6221880611413471</v>
      </c>
      <c r="AA4876" s="94">
        <v>2.6856896617392167</v>
      </c>
      <c r="AB4876" s="94">
        <v>2.3031416370822986</v>
      </c>
      <c r="AC4876" s="94">
        <v>2.3217598207862529</v>
      </c>
      <c r="AD4876" s="94">
        <v>2.3224818135731904</v>
      </c>
      <c r="AE4876" s="94">
        <v>2.0206637876900793</v>
      </c>
      <c r="AF4876" s="94">
        <v>1.9537853750089615</v>
      </c>
      <c r="AG4876" s="94">
        <v>1.8062560484773389</v>
      </c>
      <c r="AH4876" s="94">
        <v>1.6918150598486386</v>
      </c>
      <c r="AI4876" s="94">
        <v>1.5946414674443663</v>
      </c>
      <c r="AJ4876" s="94">
        <v>1.4892687239981064</v>
      </c>
      <c r="AK4876" s="94">
        <v>1.4691598517760243</v>
      </c>
      <c r="AL4876" s="94">
        <v>1.3840108172498269</v>
      </c>
      <c r="AM4876" s="94">
        <v>1.2433297359186717</v>
      </c>
      <c r="AN4876" s="94">
        <v>1.3132392265390695</v>
      </c>
      <c r="AO4876" s="94">
        <v>1.2661097834033315</v>
      </c>
      <c r="AP4876" s="94">
        <v>1.3499580633830679</v>
      </c>
      <c r="AQ4876" s="94">
        <v>1.4661407928261645</v>
      </c>
      <c r="AR4876" s="94">
        <v>1.481979130770342</v>
      </c>
      <c r="AS4876" s="43">
        <f t="shared" si="128"/>
        <v>41.42802130887425</v>
      </c>
    </row>
    <row r="4877" spans="3:45">
      <c r="C4877" s="34">
        <v>811</v>
      </c>
      <c r="D4877" s="94">
        <v>3.3</v>
      </c>
      <c r="E4877" s="94">
        <v>3.3124188443451281</v>
      </c>
      <c r="F4877" s="94">
        <v>2.8601373944304491</v>
      </c>
      <c r="G4877" s="94">
        <v>2.709814465497288</v>
      </c>
      <c r="H4877" s="94">
        <v>2.8385557226949949</v>
      </c>
      <c r="I4877" s="94">
        <v>2.6961736232994151</v>
      </c>
      <c r="J4877" s="94">
        <v>2.5822068456510041</v>
      </c>
      <c r="K4877" s="94">
        <v>2.660362621583948</v>
      </c>
      <c r="L4877" s="94">
        <v>2.2744496087713229</v>
      </c>
      <c r="M4877" s="94">
        <v>2.1599642478987295</v>
      </c>
      <c r="N4877" s="94">
        <v>2.1802931594105246</v>
      </c>
      <c r="O4877" s="94">
        <v>2.0781599720903641</v>
      </c>
      <c r="P4877" s="94">
        <v>2.0329146857066642</v>
      </c>
      <c r="Q4877" s="94">
        <v>2.4259463777964103</v>
      </c>
      <c r="R4877" s="94">
        <v>2.4706168033720246</v>
      </c>
      <c r="S4877" s="94">
        <v>2.3257263048562637</v>
      </c>
      <c r="T4877" s="94">
        <v>2.2353538763553225</v>
      </c>
      <c r="U4877" s="94">
        <v>2.5255210959796615</v>
      </c>
      <c r="V4877" s="94">
        <v>2.4685136468197424</v>
      </c>
      <c r="W4877" s="94">
        <v>2.0644252538700449</v>
      </c>
      <c r="X4877" s="94">
        <v>1.7260864246963743</v>
      </c>
      <c r="Y4877" s="94">
        <v>1.8345338357800736</v>
      </c>
      <c r="Z4877" s="94">
        <v>1.8778700833988307</v>
      </c>
      <c r="AA4877" s="94">
        <v>1.7183379088253716</v>
      </c>
      <c r="AB4877" s="94">
        <v>1.6052823108715357</v>
      </c>
      <c r="AC4877" s="94">
        <v>1.3550764544882463</v>
      </c>
      <c r="AD4877" s="94">
        <v>1.3579741090902886</v>
      </c>
      <c r="AE4877" s="94">
        <v>1.4594016270681194</v>
      </c>
      <c r="AF4877" s="94">
        <v>1.5861723311353497</v>
      </c>
      <c r="AG4877" s="94">
        <v>1.5936096625289846</v>
      </c>
      <c r="AH4877" s="94">
        <v>1.4163839556267834</v>
      </c>
      <c r="AI4877" s="94">
        <v>1.4819582331603001</v>
      </c>
      <c r="AJ4877" s="94">
        <v>1.4646876575068346</v>
      </c>
      <c r="AK4877" s="94">
        <v>1.388007885366894</v>
      </c>
      <c r="AL4877" s="94">
        <v>1.416906740727105</v>
      </c>
      <c r="AM4877" s="94">
        <v>1.4818722800728454</v>
      </c>
      <c r="AN4877" s="94">
        <v>1.4065055772353157</v>
      </c>
      <c r="AO4877" s="94">
        <v>1.3257617312077914</v>
      </c>
      <c r="AP4877" s="94">
        <v>1.3892085506220577</v>
      </c>
      <c r="AQ4877" s="94">
        <v>1.2834939786539679</v>
      </c>
      <c r="AR4877" s="94">
        <v>1.2324114976206109</v>
      </c>
      <c r="AS4877" s="43">
        <f t="shared" si="128"/>
        <v>35.18099822358942</v>
      </c>
    </row>
    <row r="4878" spans="3:45">
      <c r="C4878" s="34">
        <v>812</v>
      </c>
      <c r="D4878" s="94">
        <v>3.3</v>
      </c>
      <c r="E4878" s="94">
        <v>3.2329274078663253</v>
      </c>
      <c r="F4878" s="94">
        <v>3.1738265307205986</v>
      </c>
      <c r="G4878" s="94">
        <v>2.9735837493878865</v>
      </c>
      <c r="H4878" s="94">
        <v>3.0211410069224813</v>
      </c>
      <c r="I4878" s="94">
        <v>3.247185212830221</v>
      </c>
      <c r="J4878" s="94">
        <v>3.054710919444787</v>
      </c>
      <c r="K4878" s="94">
        <v>2.8328614629640021</v>
      </c>
      <c r="L4878" s="94">
        <v>2.8160372784158589</v>
      </c>
      <c r="M4878" s="94">
        <v>2.748616563402702</v>
      </c>
      <c r="N4878" s="94">
        <v>2.69266586134921</v>
      </c>
      <c r="O4878" s="94">
        <v>2.4356995645753345</v>
      </c>
      <c r="P4878" s="94">
        <v>2.3703973062790413</v>
      </c>
      <c r="Q4878" s="94">
        <v>2.2942537947925841</v>
      </c>
      <c r="R4878" s="94">
        <v>2.3856491903360171</v>
      </c>
      <c r="S4878" s="94">
        <v>2.2589362390572423</v>
      </c>
      <c r="T4878" s="94">
        <v>2.3157611509311824</v>
      </c>
      <c r="U4878" s="94">
        <v>2.4229916149274113</v>
      </c>
      <c r="V4878" s="94">
        <v>2.5667025647218771</v>
      </c>
      <c r="W4878" s="94">
        <v>2.4883391127212877</v>
      </c>
      <c r="X4878" s="94">
        <v>2.4160913699384081</v>
      </c>
      <c r="Y4878" s="94">
        <v>2.728116343234654</v>
      </c>
      <c r="Z4878" s="94">
        <v>2.512944211082266</v>
      </c>
      <c r="AA4878" s="94">
        <v>2.2560423304851596</v>
      </c>
      <c r="AB4878" s="94">
        <v>2.1826381876520276</v>
      </c>
      <c r="AC4878" s="94">
        <v>2.2029517596071719</v>
      </c>
      <c r="AD4878" s="94">
        <v>2.045389086565077</v>
      </c>
      <c r="AE4878" s="94">
        <v>2.0527570243241091</v>
      </c>
      <c r="AF4878" s="94">
        <v>1.8758207193774319</v>
      </c>
      <c r="AG4878" s="94">
        <v>1.7732325941743148</v>
      </c>
      <c r="AH4878" s="94">
        <v>1.7716093168189215</v>
      </c>
      <c r="AI4878" s="94">
        <v>1.6542910946196137</v>
      </c>
      <c r="AJ4878" s="94">
        <v>1.457682849320312</v>
      </c>
      <c r="AK4878" s="94">
        <v>1.4484580661940256</v>
      </c>
      <c r="AL4878" s="94">
        <v>1.4406970347713586</v>
      </c>
      <c r="AM4878" s="94">
        <v>1.4568531684080572</v>
      </c>
      <c r="AN4878" s="94">
        <v>1.3714102674842661</v>
      </c>
      <c r="AO4878" s="94">
        <v>1.3079122705277932</v>
      </c>
      <c r="AP4878" s="94">
        <v>1.2655184788798066</v>
      </c>
      <c r="AQ4878" s="94">
        <v>1.1561923664560736</v>
      </c>
      <c r="AR4878" s="94">
        <v>1.0926105731669025</v>
      </c>
      <c r="AS4878" s="43">
        <f t="shared" si="128"/>
        <v>39.230675574329332</v>
      </c>
    </row>
    <row r="4879" spans="3:45">
      <c r="C4879" s="34">
        <v>813</v>
      </c>
      <c r="D4879" s="94">
        <v>3.3</v>
      </c>
      <c r="E4879" s="94">
        <v>3.3188097529532077</v>
      </c>
      <c r="F4879" s="94">
        <v>3.4268725641467324</v>
      </c>
      <c r="G4879" s="94">
        <v>3.4424464552050984</v>
      </c>
      <c r="H4879" s="94">
        <v>3.5842711371121529</v>
      </c>
      <c r="I4879" s="94">
        <v>3.3987046053852041</v>
      </c>
      <c r="J4879" s="94">
        <v>3.5776616955380018</v>
      </c>
      <c r="K4879" s="94">
        <v>3.9507450261394017</v>
      </c>
      <c r="L4879" s="94">
        <v>3.877338263353872</v>
      </c>
      <c r="M4879" s="94">
        <v>3.7511328924040561</v>
      </c>
      <c r="N4879" s="94">
        <v>3.8419112380058462</v>
      </c>
      <c r="O4879" s="94">
        <v>3.4769673390575533</v>
      </c>
      <c r="P4879" s="94">
        <v>3.7573746053822648</v>
      </c>
      <c r="Q4879" s="94">
        <v>3.9872692221687718</v>
      </c>
      <c r="R4879" s="94">
        <v>3.9612443598828704</v>
      </c>
      <c r="S4879" s="94">
        <v>3.8275277864241031</v>
      </c>
      <c r="T4879" s="94">
        <v>3.5300750223133885</v>
      </c>
      <c r="U4879" s="94">
        <v>3.5647287863433497</v>
      </c>
      <c r="V4879" s="94">
        <v>3.2725723199914563</v>
      </c>
      <c r="W4879" s="94">
        <v>2.8644945468651897</v>
      </c>
      <c r="X4879" s="94">
        <v>2.7493616160999492</v>
      </c>
      <c r="Y4879" s="94">
        <v>2.7069287691101414</v>
      </c>
      <c r="Z4879" s="94">
        <v>2.805473168139863</v>
      </c>
      <c r="AA4879" s="94">
        <v>2.8391459905082339</v>
      </c>
      <c r="AB4879" s="94">
        <v>2.4539145985127635</v>
      </c>
      <c r="AC4879" s="94">
        <v>2.5489535625293773</v>
      </c>
      <c r="AD4879" s="94">
        <v>2.2376748106719391</v>
      </c>
      <c r="AE4879" s="94">
        <v>2.1695165110105772</v>
      </c>
      <c r="AF4879" s="94">
        <v>2.0512270611395733</v>
      </c>
      <c r="AG4879" s="94">
        <v>1.8792890265470101</v>
      </c>
      <c r="AH4879" s="94">
        <v>2.0770330297535589</v>
      </c>
      <c r="AI4879" s="94">
        <v>2.082478126363001</v>
      </c>
      <c r="AJ4879" s="94">
        <v>2.0829812785955357</v>
      </c>
      <c r="AK4879" s="94">
        <v>1.7957555378101258</v>
      </c>
      <c r="AL4879" s="94">
        <v>1.5083523107313828</v>
      </c>
      <c r="AM4879" s="94">
        <v>1.4759382831414094</v>
      </c>
      <c r="AN4879" s="94">
        <v>1.5239814826867764</v>
      </c>
      <c r="AO4879" s="94">
        <v>1.570023876242141</v>
      </c>
      <c r="AP4879" s="94">
        <v>1.9005318765073838</v>
      </c>
      <c r="AQ4879" s="94">
        <v>1.8610457168732428</v>
      </c>
      <c r="AR4879" s="94">
        <v>1.871113502832275</v>
      </c>
      <c r="AS4879" s="43">
        <f t="shared" si="128"/>
        <v>48.613473504989223</v>
      </c>
    </row>
    <row r="4880" spans="3:45">
      <c r="C4880" s="34">
        <v>814</v>
      </c>
      <c r="D4880" s="94">
        <v>3.3</v>
      </c>
      <c r="E4880" s="94">
        <v>2.9779803845023176</v>
      </c>
      <c r="F4880" s="94">
        <v>2.5153936318029819</v>
      </c>
      <c r="G4880" s="94">
        <v>1.9948310258816513</v>
      </c>
      <c r="H4880" s="94">
        <v>1.7891006736844863</v>
      </c>
      <c r="I4880" s="94">
        <v>1.6820477538584129</v>
      </c>
      <c r="J4880" s="94">
        <v>1.6146347003321677</v>
      </c>
      <c r="K4880" s="94">
        <v>1.6323314698479183</v>
      </c>
      <c r="L4880" s="94">
        <v>1.5778812266960767</v>
      </c>
      <c r="M4880" s="94">
        <v>1.5915405075918774</v>
      </c>
      <c r="N4880" s="94">
        <v>1.507276099502189</v>
      </c>
      <c r="O4880" s="94">
        <v>1.4132140911225333</v>
      </c>
      <c r="P4880" s="94">
        <v>1.196595619461327</v>
      </c>
      <c r="Q4880" s="94">
        <v>1.1108159918474367</v>
      </c>
      <c r="R4880" s="94">
        <v>1.0827302964707619</v>
      </c>
      <c r="S4880" s="94">
        <v>1.0240332840147601</v>
      </c>
      <c r="T4880" s="94">
        <v>1.0157971794344782</v>
      </c>
      <c r="U4880" s="94">
        <v>1.0175167643546061</v>
      </c>
      <c r="V4880" s="94">
        <v>1.1379759289448454</v>
      </c>
      <c r="W4880" s="94">
        <v>1.1350125358130723</v>
      </c>
      <c r="X4880" s="94">
        <v>1.0274987904570192</v>
      </c>
      <c r="Y4880" s="94">
        <v>1.0984921800531045</v>
      </c>
      <c r="Z4880" s="94">
        <v>1.1157242310643241</v>
      </c>
      <c r="AA4880" s="94">
        <v>1.1059049067137421</v>
      </c>
      <c r="AB4880" s="94">
        <v>1.1376638248379765</v>
      </c>
      <c r="AC4880" s="94">
        <v>1.0015608716801854</v>
      </c>
      <c r="AD4880" s="94">
        <v>0.9219599984463136</v>
      </c>
      <c r="AE4880" s="94">
        <v>0.76785385021157349</v>
      </c>
      <c r="AF4880" s="94">
        <v>0.77847159509921426</v>
      </c>
      <c r="AG4880" s="94">
        <v>0.76614529355478522</v>
      </c>
      <c r="AH4880" s="94">
        <v>0.70738755131957531</v>
      </c>
      <c r="AI4880" s="94">
        <v>0.69318930416043056</v>
      </c>
      <c r="AJ4880" s="94">
        <v>0.75100905312332655</v>
      </c>
      <c r="AK4880" s="94">
        <v>0.76793729849770631</v>
      </c>
      <c r="AL4880" s="94">
        <v>0.71929291909474236</v>
      </c>
      <c r="AM4880" s="94">
        <v>0.70474553860435818</v>
      </c>
      <c r="AN4880" s="94">
        <v>0.69766979435585863</v>
      </c>
      <c r="AO4880" s="94">
        <v>0.65439683209969257</v>
      </c>
      <c r="AP4880" s="94">
        <v>0.64602962880259651</v>
      </c>
      <c r="AQ4880" s="94">
        <v>0.77174578024298313</v>
      </c>
      <c r="AR4880" s="94">
        <v>0.81602925910038415</v>
      </c>
      <c r="AS4880" s="43">
        <f t="shared" si="128"/>
        <v>23.808936868891969</v>
      </c>
    </row>
    <row r="4881" spans="3:45">
      <c r="C4881" s="34">
        <v>815</v>
      </c>
      <c r="D4881" s="94">
        <v>3.3</v>
      </c>
      <c r="E4881" s="94">
        <v>3.5007251082248438</v>
      </c>
      <c r="F4881" s="94">
        <v>3.3196899659566772</v>
      </c>
      <c r="G4881" s="94">
        <v>3.2478205195150873</v>
      </c>
      <c r="H4881" s="94">
        <v>3.3878170155705014</v>
      </c>
      <c r="I4881" s="94">
        <v>3.3553772480642858</v>
      </c>
      <c r="J4881" s="94">
        <v>3.239394076735421</v>
      </c>
      <c r="K4881" s="94">
        <v>3.3375148393365897</v>
      </c>
      <c r="L4881" s="94">
        <v>3.5857188555519359</v>
      </c>
      <c r="M4881" s="94">
        <v>3.3008332818841759</v>
      </c>
      <c r="N4881" s="94">
        <v>3.6266673282605626</v>
      </c>
      <c r="O4881" s="94">
        <v>3.5031992146452882</v>
      </c>
      <c r="P4881" s="94">
        <v>3.5765231460140079</v>
      </c>
      <c r="Q4881" s="94">
        <v>3.5944432761660292</v>
      </c>
      <c r="R4881" s="94">
        <v>3.255126324661358</v>
      </c>
      <c r="S4881" s="94">
        <v>2.8193651970809839</v>
      </c>
      <c r="T4881" s="94">
        <v>2.9687024224249052</v>
      </c>
      <c r="U4881" s="94">
        <v>2.8005249731569402</v>
      </c>
      <c r="V4881" s="94">
        <v>2.9455906703008612</v>
      </c>
      <c r="W4881" s="94">
        <v>3.0718507744891794</v>
      </c>
      <c r="X4881" s="94">
        <v>3.4794991343489476</v>
      </c>
      <c r="Y4881" s="94">
        <v>3.0315924981823263</v>
      </c>
      <c r="Z4881" s="94">
        <v>3.1473885255692395</v>
      </c>
      <c r="AA4881" s="94">
        <v>2.9694135441254721</v>
      </c>
      <c r="AB4881" s="94">
        <v>3.1201937585445685</v>
      </c>
      <c r="AC4881" s="94">
        <v>3.0432476306582577</v>
      </c>
      <c r="AD4881" s="94">
        <v>2.9576411701905383</v>
      </c>
      <c r="AE4881" s="94">
        <v>2.79603163950605</v>
      </c>
      <c r="AF4881" s="94">
        <v>2.7316335148833946</v>
      </c>
      <c r="AG4881" s="94">
        <v>2.6074658007827782</v>
      </c>
      <c r="AH4881" s="94">
        <v>2.7305927079630155</v>
      </c>
      <c r="AI4881" s="94">
        <v>3.139078049777305</v>
      </c>
      <c r="AJ4881" s="94">
        <v>2.8637710810315538</v>
      </c>
      <c r="AK4881" s="94">
        <v>2.9922467466022935</v>
      </c>
      <c r="AL4881" s="94">
        <v>2.7684293116041272</v>
      </c>
      <c r="AM4881" s="94">
        <v>2.849757356972904</v>
      </c>
      <c r="AN4881" s="94">
        <v>2.5163600132757522</v>
      </c>
      <c r="AO4881" s="94">
        <v>2.4449338733691066</v>
      </c>
      <c r="AP4881" s="94">
        <v>2.3334830986286219</v>
      </c>
      <c r="AQ4881" s="94">
        <v>2.3070456699827755</v>
      </c>
      <c r="AR4881" s="94">
        <v>2.2817932567502259</v>
      </c>
      <c r="AS4881" s="43">
        <f t="shared" si="128"/>
        <v>48.146901132678678</v>
      </c>
    </row>
    <row r="4882" spans="3:45">
      <c r="C4882" s="34">
        <v>816</v>
      </c>
      <c r="D4882" s="94">
        <v>3.3</v>
      </c>
      <c r="E4882" s="94">
        <v>3.2987055865235559</v>
      </c>
      <c r="F4882" s="94">
        <v>3.3803093560531234</v>
      </c>
      <c r="G4882" s="94">
        <v>3.6574864553681934</v>
      </c>
      <c r="H4882" s="94">
        <v>3.5194713778164659</v>
      </c>
      <c r="I4882" s="94">
        <v>3.6105365431477301</v>
      </c>
      <c r="J4882" s="94">
        <v>3.5924519081977646</v>
      </c>
      <c r="K4882" s="94">
        <v>3.6037208006543002</v>
      </c>
      <c r="L4882" s="94">
        <v>3.5762377812330675</v>
      </c>
      <c r="M4882" s="94">
        <v>3.3283341664249919</v>
      </c>
      <c r="N4882" s="94">
        <v>3.1873840411385479</v>
      </c>
      <c r="O4882" s="94">
        <v>3.2577222907210297</v>
      </c>
      <c r="P4882" s="94">
        <v>3.2752664624355026</v>
      </c>
      <c r="Q4882" s="94">
        <v>2.9322418366060621</v>
      </c>
      <c r="R4882" s="94">
        <v>2.6982959062128247</v>
      </c>
      <c r="S4882" s="94">
        <v>2.9211672784122658</v>
      </c>
      <c r="T4882" s="94">
        <v>3.2882001083667864</v>
      </c>
      <c r="U4882" s="94">
        <v>3.2600261968683073</v>
      </c>
      <c r="V4882" s="94">
        <v>2.9533306803879844</v>
      </c>
      <c r="W4882" s="94">
        <v>2.875656143954497</v>
      </c>
      <c r="X4882" s="94">
        <v>2.477328541724988</v>
      </c>
      <c r="Y4882" s="94">
        <v>2.4190765504891356</v>
      </c>
      <c r="Z4882" s="94">
        <v>2.2574246828816076</v>
      </c>
      <c r="AA4882" s="94">
        <v>2.3340535203566324</v>
      </c>
      <c r="AB4882" s="94">
        <v>2.412775527789786</v>
      </c>
      <c r="AC4882" s="94">
        <v>2.3534594439229215</v>
      </c>
      <c r="AD4882" s="94">
        <v>2.2340728530231342</v>
      </c>
      <c r="AE4882" s="94">
        <v>2.3424054572242343</v>
      </c>
      <c r="AF4882" s="94">
        <v>2.3283890383433854</v>
      </c>
      <c r="AG4882" s="94">
        <v>2.247083050783842</v>
      </c>
      <c r="AH4882" s="94">
        <v>2.161120628245329</v>
      </c>
      <c r="AI4882" s="94">
        <v>1.7174631773729909</v>
      </c>
      <c r="AJ4882" s="94">
        <v>1.7466148592515083</v>
      </c>
      <c r="AK4882" s="94">
        <v>1.4752350497697186</v>
      </c>
      <c r="AL4882" s="94">
        <v>1.3509139873721436</v>
      </c>
      <c r="AM4882" s="94">
        <v>1.3397834749569133</v>
      </c>
      <c r="AN4882" s="94">
        <v>1.3189513693112165</v>
      </c>
      <c r="AO4882" s="94">
        <v>1.3044690653512216</v>
      </c>
      <c r="AP4882" s="94">
        <v>1.2179769998812771</v>
      </c>
      <c r="AQ4882" s="94">
        <v>1.1946420015333754</v>
      </c>
      <c r="AR4882" s="94">
        <v>1.2881552573873412</v>
      </c>
      <c r="AS4882" s="43">
        <f t="shared" si="128"/>
        <v>45.187264418395401</v>
      </c>
    </row>
    <row r="4883" spans="3:45">
      <c r="C4883" s="34">
        <v>817</v>
      </c>
      <c r="D4883" s="94">
        <v>3.3</v>
      </c>
      <c r="E4883" s="94">
        <v>3.7604203521329334</v>
      </c>
      <c r="F4883" s="94">
        <v>4.0769139325742554</v>
      </c>
      <c r="G4883" s="94">
        <v>4.1092252585788245</v>
      </c>
      <c r="H4883" s="94">
        <v>3.9475406461306455</v>
      </c>
      <c r="I4883" s="94">
        <v>3.8736647970977649</v>
      </c>
      <c r="J4883" s="94">
        <v>3.7498828905622319</v>
      </c>
      <c r="K4883" s="94">
        <v>4.1519795059307558</v>
      </c>
      <c r="L4883" s="94">
        <v>4.2463573246172599</v>
      </c>
      <c r="M4883" s="94">
        <v>4.0609974215554701</v>
      </c>
      <c r="N4883" s="94">
        <v>3.9642894518167568</v>
      </c>
      <c r="O4883" s="94">
        <v>4.0275024407942688</v>
      </c>
      <c r="P4883" s="94">
        <v>4.2012499770750091</v>
      </c>
      <c r="Q4883" s="94">
        <v>4.0128165431047851</v>
      </c>
      <c r="R4883" s="94">
        <v>4.0315499916357016</v>
      </c>
      <c r="S4883" s="94">
        <v>4.2299240739776707</v>
      </c>
      <c r="T4883" s="94">
        <v>3.7399938981767811</v>
      </c>
      <c r="U4883" s="94">
        <v>3.6175762847659669</v>
      </c>
      <c r="V4883" s="94">
        <v>3.7277157504405207</v>
      </c>
      <c r="W4883" s="94">
        <v>3.7161160170903247</v>
      </c>
      <c r="X4883" s="94">
        <v>3.7086667652577496</v>
      </c>
      <c r="Y4883" s="94">
        <v>3.4868011479591958</v>
      </c>
      <c r="Z4883" s="94">
        <v>3.525030278487721</v>
      </c>
      <c r="AA4883" s="94">
        <v>3.4729617436151266</v>
      </c>
      <c r="AB4883" s="94">
        <v>3.5001834455010652</v>
      </c>
      <c r="AC4883" s="94">
        <v>3.4246416085845026</v>
      </c>
      <c r="AD4883" s="94">
        <v>3.9272746477097091</v>
      </c>
      <c r="AE4883" s="94">
        <v>3.2707973224702318</v>
      </c>
      <c r="AF4883" s="94">
        <v>3.493524030204707</v>
      </c>
      <c r="AG4883" s="94">
        <v>3.5130139209424436</v>
      </c>
      <c r="AH4883" s="94">
        <v>3.3564068403239355</v>
      </c>
      <c r="AI4883" s="94">
        <v>3.4896670727468262</v>
      </c>
      <c r="AJ4883" s="94">
        <v>3.6063398210535844</v>
      </c>
      <c r="AK4883" s="94">
        <v>3.4805965411098074</v>
      </c>
      <c r="AL4883" s="94">
        <v>3.2825852257408403</v>
      </c>
      <c r="AM4883" s="94">
        <v>3.4772784008710897</v>
      </c>
      <c r="AN4883" s="94">
        <v>3.1820723642269098</v>
      </c>
      <c r="AO4883" s="94">
        <v>3.3234164264880581</v>
      </c>
      <c r="AP4883" s="94">
        <v>2.8765733199310701</v>
      </c>
      <c r="AQ4883" s="94">
        <v>3.1935528290315385</v>
      </c>
      <c r="AR4883" s="94">
        <v>3.1353910101012556</v>
      </c>
      <c r="AS4883" s="43">
        <f t="shared" si="128"/>
        <v>56.90113637124778</v>
      </c>
    </row>
    <row r="4884" spans="3:45">
      <c r="C4884" s="34">
        <v>818</v>
      </c>
      <c r="D4884" s="94">
        <v>3.3</v>
      </c>
      <c r="E4884" s="94">
        <v>3.5741974218004553</v>
      </c>
      <c r="F4884" s="94">
        <v>3.3605647290992637</v>
      </c>
      <c r="G4884" s="94">
        <v>3.3148364501968306</v>
      </c>
      <c r="H4884" s="94">
        <v>3.3616359176259243</v>
      </c>
      <c r="I4884" s="94">
        <v>3.1936933052093464</v>
      </c>
      <c r="J4884" s="94">
        <v>2.789656430147617</v>
      </c>
      <c r="K4884" s="94">
        <v>2.6799982887404994</v>
      </c>
      <c r="L4884" s="94">
        <v>2.8081032668810817</v>
      </c>
      <c r="M4884" s="94">
        <v>2.7180078280235609</v>
      </c>
      <c r="N4884" s="94">
        <v>2.5989808390687612</v>
      </c>
      <c r="O4884" s="94">
        <v>2.4020106831144115</v>
      </c>
      <c r="P4884" s="94">
        <v>2.352279326120537</v>
      </c>
      <c r="Q4884" s="94">
        <v>2.2781759962470938</v>
      </c>
      <c r="R4884" s="94">
        <v>2.3724883826789336</v>
      </c>
      <c r="S4884" s="94">
        <v>2.4994888861673386</v>
      </c>
      <c r="T4884" s="94">
        <v>2.1843008762121574</v>
      </c>
      <c r="U4884" s="94">
        <v>2.0754365630247773</v>
      </c>
      <c r="V4884" s="94">
        <v>1.9593214925333384</v>
      </c>
      <c r="W4884" s="94">
        <v>1.7891768526817005</v>
      </c>
      <c r="X4884" s="94">
        <v>1.8285322633175622</v>
      </c>
      <c r="Y4884" s="94">
        <v>1.6701316978314935</v>
      </c>
      <c r="Z4884" s="94">
        <v>1.4145640105055659</v>
      </c>
      <c r="AA4884" s="94">
        <v>1.2832873504265867</v>
      </c>
      <c r="AB4884" s="94">
        <v>1.1862458249577104</v>
      </c>
      <c r="AC4884" s="94">
        <v>1.2812994789045271</v>
      </c>
      <c r="AD4884" s="94">
        <v>1.2516749591473644</v>
      </c>
      <c r="AE4884" s="94">
        <v>1.2374249627631737</v>
      </c>
      <c r="AF4884" s="94">
        <v>1.2843188021780636</v>
      </c>
      <c r="AG4884" s="94">
        <v>1.2989500828629048</v>
      </c>
      <c r="AH4884" s="94">
        <v>1.1484852638090166</v>
      </c>
      <c r="AI4884" s="94">
        <v>1.0904239588342717</v>
      </c>
      <c r="AJ4884" s="94">
        <v>1.0324023009732264</v>
      </c>
      <c r="AK4884" s="94">
        <v>1.0237955623092567</v>
      </c>
      <c r="AL4884" s="94">
        <v>1.162733048672318</v>
      </c>
      <c r="AM4884" s="94">
        <v>1.0874597353662658</v>
      </c>
      <c r="AN4884" s="94">
        <v>1.1153438989908695</v>
      </c>
      <c r="AO4884" s="94">
        <v>1.0678903265085438</v>
      </c>
      <c r="AP4884" s="94">
        <v>1.0891315207905505</v>
      </c>
      <c r="AQ4884" s="94">
        <v>1.071642926362427</v>
      </c>
      <c r="AR4884" s="94">
        <v>1.0305918867743578</v>
      </c>
      <c r="AS4884" s="43">
        <f t="shared" si="128"/>
        <v>36.948506418217463</v>
      </c>
    </row>
    <row r="4885" spans="3:45">
      <c r="C4885" s="34">
        <v>819</v>
      </c>
      <c r="D4885" s="94">
        <v>3.3</v>
      </c>
      <c r="E4885" s="94">
        <v>3.4762867000662689</v>
      </c>
      <c r="F4885" s="94">
        <v>3.4002167462257096</v>
      </c>
      <c r="G4885" s="94">
        <v>3.350431654532402</v>
      </c>
      <c r="H4885" s="94">
        <v>3.1087916482618811</v>
      </c>
      <c r="I4885" s="94">
        <v>3.1231817335017538</v>
      </c>
      <c r="J4885" s="94">
        <v>3.0489336546391095</v>
      </c>
      <c r="K4885" s="94">
        <v>3.0097394923341012</v>
      </c>
      <c r="L4885" s="94">
        <v>2.9913047838716169</v>
      </c>
      <c r="M4885" s="94">
        <v>2.7240872123627557</v>
      </c>
      <c r="N4885" s="94">
        <v>2.4739170683486131</v>
      </c>
      <c r="O4885" s="94">
        <v>2.3735811866907692</v>
      </c>
      <c r="P4885" s="94">
        <v>2.2906448175242606</v>
      </c>
      <c r="Q4885" s="94">
        <v>2.2426245238178102</v>
      </c>
      <c r="R4885" s="94">
        <v>2.2545497742721694</v>
      </c>
      <c r="S4885" s="94">
        <v>2.2039480799921765</v>
      </c>
      <c r="T4885" s="94">
        <v>2.0508784988886593</v>
      </c>
      <c r="U4885" s="94">
        <v>1.8920543892024362</v>
      </c>
      <c r="V4885" s="94">
        <v>1.7337284177620158</v>
      </c>
      <c r="W4885" s="94">
        <v>1.7725599222743855</v>
      </c>
      <c r="X4885" s="94">
        <v>1.8733407670444062</v>
      </c>
      <c r="Y4885" s="94">
        <v>1.8180719609874028</v>
      </c>
      <c r="Z4885" s="94">
        <v>1.8542591592998872</v>
      </c>
      <c r="AA4885" s="94">
        <v>1.9465499371424371</v>
      </c>
      <c r="AB4885" s="94">
        <v>1.968321909537659</v>
      </c>
      <c r="AC4885" s="94">
        <v>1.8506151453904924</v>
      </c>
      <c r="AD4885" s="94">
        <v>1.8474543604281428</v>
      </c>
      <c r="AE4885" s="94">
        <v>1.883095743301832</v>
      </c>
      <c r="AF4885" s="94">
        <v>2.0275355432967683</v>
      </c>
      <c r="AG4885" s="94">
        <v>1.9269831665633403</v>
      </c>
      <c r="AH4885" s="94">
        <v>1.7654036413923595</v>
      </c>
      <c r="AI4885" s="94">
        <v>1.9545425980793767</v>
      </c>
      <c r="AJ4885" s="94">
        <v>1.8263940938245324</v>
      </c>
      <c r="AK4885" s="94">
        <v>1.8700170203371236</v>
      </c>
      <c r="AL4885" s="94">
        <v>1.8014919794258448</v>
      </c>
      <c r="AM4885" s="94">
        <v>1.7076184284945968</v>
      </c>
      <c r="AN4885" s="94">
        <v>1.6638571184479227</v>
      </c>
      <c r="AO4885" s="94">
        <v>1.6700290324627707</v>
      </c>
      <c r="AP4885" s="94">
        <v>1.7038821067423877</v>
      </c>
      <c r="AQ4885" s="94">
        <v>1.4952561889153688</v>
      </c>
      <c r="AR4885" s="94">
        <v>1.4980667807502179</v>
      </c>
      <c r="AS4885" s="43">
        <f t="shared" si="128"/>
        <v>38.678734184365474</v>
      </c>
    </row>
    <row r="4886" spans="3:45">
      <c r="C4886" s="34">
        <v>820</v>
      </c>
      <c r="D4886" s="94">
        <v>3.3</v>
      </c>
      <c r="E4886" s="94">
        <v>3.0678512903025634</v>
      </c>
      <c r="F4886" s="94">
        <v>3.1807668292000546</v>
      </c>
      <c r="G4886" s="94">
        <v>3.505607417630265</v>
      </c>
      <c r="H4886" s="94">
        <v>3.3099995960927049</v>
      </c>
      <c r="I4886" s="94">
        <v>3.5495248276450986</v>
      </c>
      <c r="J4886" s="94">
        <v>3.0797781316031849</v>
      </c>
      <c r="K4886" s="94">
        <v>3.320575852907099</v>
      </c>
      <c r="L4886" s="94">
        <v>3.3594861038334023</v>
      </c>
      <c r="M4886" s="94">
        <v>3.0763358859343195</v>
      </c>
      <c r="N4886" s="94">
        <v>3.502328791320231</v>
      </c>
      <c r="O4886" s="94">
        <v>3.5287472639286714</v>
      </c>
      <c r="P4886" s="94">
        <v>3.7366083150466087</v>
      </c>
      <c r="Q4886" s="94">
        <v>3.4409644016923275</v>
      </c>
      <c r="R4886" s="94">
        <v>3.4819819829792613</v>
      </c>
      <c r="S4886" s="94">
        <v>3.5164291899987719</v>
      </c>
      <c r="T4886" s="94">
        <v>3.45872753305387</v>
      </c>
      <c r="U4886" s="94">
        <v>3.4815616837465071</v>
      </c>
      <c r="V4886" s="94">
        <v>3.1922984867580722</v>
      </c>
      <c r="W4886" s="94">
        <v>3.0998503498453203</v>
      </c>
      <c r="X4886" s="94">
        <v>2.5138878951169645</v>
      </c>
      <c r="Y4886" s="94">
        <v>2.1934368490987404</v>
      </c>
      <c r="Z4886" s="94">
        <v>2.3565290420119194</v>
      </c>
      <c r="AA4886" s="94">
        <v>2.3346516929373453</v>
      </c>
      <c r="AB4886" s="94">
        <v>2.465124639586123</v>
      </c>
      <c r="AC4886" s="94">
        <v>2.2065978925152252</v>
      </c>
      <c r="AD4886" s="94">
        <v>2.438381007495606</v>
      </c>
      <c r="AE4886" s="94">
        <v>2.3303158464503984</v>
      </c>
      <c r="AF4886" s="94">
        <v>2.2754278421085581</v>
      </c>
      <c r="AG4886" s="94">
        <v>2.4271747793520118</v>
      </c>
      <c r="AH4886" s="94">
        <v>2.2057008363397803</v>
      </c>
      <c r="AI4886" s="94">
        <v>2.0818476091101425</v>
      </c>
      <c r="AJ4886" s="94">
        <v>1.9071102802022921</v>
      </c>
      <c r="AK4886" s="94">
        <v>1.6845307944722387</v>
      </c>
      <c r="AL4886" s="94">
        <v>1.6264588976406056</v>
      </c>
      <c r="AM4886" s="94">
        <v>1.6838626225279338</v>
      </c>
      <c r="AN4886" s="94">
        <v>1.5154620913368082</v>
      </c>
      <c r="AO4886" s="94">
        <v>1.6294471350492072</v>
      </c>
      <c r="AP4886" s="94">
        <v>1.5349587329921917</v>
      </c>
      <c r="AQ4886" s="94">
        <v>1.5048068615726373</v>
      </c>
      <c r="AR4886" s="94">
        <v>1.5418043360754461</v>
      </c>
      <c r="AS4886" s="43">
        <f t="shared" si="128"/>
        <v>45.627893690575725</v>
      </c>
    </row>
    <row r="4887" spans="3:45">
      <c r="C4887" s="34">
        <v>821</v>
      </c>
      <c r="D4887" s="94">
        <v>3.3</v>
      </c>
      <c r="E4887" s="94">
        <v>3.1082198848306417</v>
      </c>
      <c r="F4887" s="94">
        <v>2.7398039574506656</v>
      </c>
      <c r="G4887" s="94">
        <v>2.7632932225638354</v>
      </c>
      <c r="H4887" s="94">
        <v>2.5003983525340456</v>
      </c>
      <c r="I4887" s="94">
        <v>2.4466293396637715</v>
      </c>
      <c r="J4887" s="94">
        <v>2.692773107427394</v>
      </c>
      <c r="K4887" s="94">
        <v>2.7524436968879997</v>
      </c>
      <c r="L4887" s="94">
        <v>3.0918568365972421</v>
      </c>
      <c r="M4887" s="94">
        <v>2.8940689930441281</v>
      </c>
      <c r="N4887" s="94">
        <v>2.8861880478317485</v>
      </c>
      <c r="O4887" s="94">
        <v>2.699596636023013</v>
      </c>
      <c r="P4887" s="94">
        <v>2.66312120720203</v>
      </c>
      <c r="Q4887" s="94">
        <v>2.2911822378851516</v>
      </c>
      <c r="R4887" s="94">
        <v>2.2633465777491848</v>
      </c>
      <c r="S4887" s="94">
        <v>2.0559098002471479</v>
      </c>
      <c r="T4887" s="94">
        <v>1.9952839621164411</v>
      </c>
      <c r="U4887" s="94">
        <v>1.8258888015208099</v>
      </c>
      <c r="V4887" s="94">
        <v>1.7950311525118909</v>
      </c>
      <c r="W4887" s="94">
        <v>1.7583334980054937</v>
      </c>
      <c r="X4887" s="94">
        <v>1.8226446463162798</v>
      </c>
      <c r="Y4887" s="94">
        <v>1.7692295143299273</v>
      </c>
      <c r="Z4887" s="94">
        <v>1.7029245937140256</v>
      </c>
      <c r="AA4887" s="94">
        <v>1.4592824531620558</v>
      </c>
      <c r="AB4887" s="94">
        <v>1.2707630712110871</v>
      </c>
      <c r="AC4887" s="94">
        <v>1.0621926692205761</v>
      </c>
      <c r="AD4887" s="94">
        <v>1.1098385026667674</v>
      </c>
      <c r="AE4887" s="94">
        <v>1.0468923396323515</v>
      </c>
      <c r="AF4887" s="94">
        <v>1.0850508006948092</v>
      </c>
      <c r="AG4887" s="94">
        <v>1.1593157020683</v>
      </c>
      <c r="AH4887" s="94">
        <v>1.1613563263238007</v>
      </c>
      <c r="AI4887" s="94">
        <v>1.1275653909060448</v>
      </c>
      <c r="AJ4887" s="94">
        <v>1.1128062997834673</v>
      </c>
      <c r="AK4887" s="94">
        <v>0.9864743443746975</v>
      </c>
      <c r="AL4887" s="94">
        <v>0.96912575257182076</v>
      </c>
      <c r="AM4887" s="94">
        <v>1.0235400199686966</v>
      </c>
      <c r="AN4887" s="94">
        <v>0.89037798025309334</v>
      </c>
      <c r="AO4887" s="94">
        <v>0.87425970635068384</v>
      </c>
      <c r="AP4887" s="94">
        <v>0.87228389430051367</v>
      </c>
      <c r="AQ4887" s="94">
        <v>0.81990754926302356</v>
      </c>
      <c r="AR4887" s="94">
        <v>0.78439416876346224</v>
      </c>
      <c r="AS4887" s="43">
        <f t="shared" si="128"/>
        <v>34.530858958153324</v>
      </c>
    </row>
    <row r="4888" spans="3:45">
      <c r="C4888" s="34">
        <v>822</v>
      </c>
      <c r="D4888" s="94">
        <v>3.3</v>
      </c>
      <c r="E4888" s="94">
        <v>3.3889682300610624</v>
      </c>
      <c r="F4888" s="94">
        <v>3.4163279492729037</v>
      </c>
      <c r="G4888" s="94">
        <v>3.1314959180393998</v>
      </c>
      <c r="H4888" s="94">
        <v>3.0986958082800018</v>
      </c>
      <c r="I4888" s="94">
        <v>3.0680163830536218</v>
      </c>
      <c r="J4888" s="94">
        <v>3.4773202651425792</v>
      </c>
      <c r="K4888" s="94">
        <v>3.6955142079283574</v>
      </c>
      <c r="L4888" s="94">
        <v>3.5659479857677852</v>
      </c>
      <c r="M4888" s="94">
        <v>4.2104341082376333</v>
      </c>
      <c r="N4888" s="94">
        <v>4.6567716815206301</v>
      </c>
      <c r="O4888" s="94">
        <v>4.5397596313715392</v>
      </c>
      <c r="P4888" s="94">
        <v>4.2024742839487992</v>
      </c>
      <c r="Q4888" s="94">
        <v>4.1038727584467249</v>
      </c>
      <c r="R4888" s="94">
        <v>3.7953392857824504</v>
      </c>
      <c r="S4888" s="94">
        <v>3.4202713784344527</v>
      </c>
      <c r="T4888" s="94">
        <v>3.5207615299447435</v>
      </c>
      <c r="U4888" s="94">
        <v>3.4969567956676024</v>
      </c>
      <c r="V4888" s="94">
        <v>3.6080563684894473</v>
      </c>
      <c r="W4888" s="94">
        <v>3.7748951347772581</v>
      </c>
      <c r="X4888" s="94">
        <v>3.4296290848281208</v>
      </c>
      <c r="Y4888" s="94">
        <v>3.1741253735855768</v>
      </c>
      <c r="Z4888" s="94">
        <v>3.0485127717977885</v>
      </c>
      <c r="AA4888" s="94">
        <v>2.9924969782291324</v>
      </c>
      <c r="AB4888" s="94">
        <v>2.8120010316225019</v>
      </c>
      <c r="AC4888" s="94">
        <v>2.7498775867518694</v>
      </c>
      <c r="AD4888" s="94">
        <v>2.7083758195908563</v>
      </c>
      <c r="AE4888" s="94">
        <v>2.9779374477862079</v>
      </c>
      <c r="AF4888" s="94">
        <v>2.9429080534583769</v>
      </c>
      <c r="AG4888" s="94">
        <v>2.9061586031780706</v>
      </c>
      <c r="AH4888" s="94">
        <v>2.6743767328189909</v>
      </c>
      <c r="AI4888" s="94">
        <v>2.313411121764287</v>
      </c>
      <c r="AJ4888" s="94">
        <v>2.3642435613026067</v>
      </c>
      <c r="AK4888" s="94">
        <v>2.4091746266103815</v>
      </c>
      <c r="AL4888" s="94">
        <v>2.2127605499140666</v>
      </c>
      <c r="AM4888" s="94">
        <v>2.1676801968312933</v>
      </c>
      <c r="AN4888" s="94">
        <v>2.3391433304156224</v>
      </c>
      <c r="AO4888" s="94">
        <v>2.1990575747823602</v>
      </c>
      <c r="AP4888" s="94">
        <v>2.2019548099362347</v>
      </c>
      <c r="AQ4888" s="94">
        <v>2.14244712453648</v>
      </c>
      <c r="AR4888" s="94">
        <v>1.9898754954233033</v>
      </c>
      <c r="AS4888" s="43">
        <f t="shared" si="128"/>
        <v>50.788659566464702</v>
      </c>
    </row>
    <row r="4889" spans="3:45">
      <c r="C4889" s="34">
        <v>823</v>
      </c>
      <c r="D4889" s="94">
        <v>3.3</v>
      </c>
      <c r="E4889" s="94">
        <v>3.1511851034438161</v>
      </c>
      <c r="F4889" s="94">
        <v>3.0435544097310254</v>
      </c>
      <c r="G4889" s="94">
        <v>2.7534439290663788</v>
      </c>
      <c r="H4889" s="94">
        <v>3.0321932989507911</v>
      </c>
      <c r="I4889" s="94">
        <v>3.1859749722831174</v>
      </c>
      <c r="J4889" s="94">
        <v>2.9315736060359132</v>
      </c>
      <c r="K4889" s="94">
        <v>2.7130899499878707</v>
      </c>
      <c r="L4889" s="94">
        <v>2.3128219658299325</v>
      </c>
      <c r="M4889" s="94">
        <v>2.4218539882784018</v>
      </c>
      <c r="N4889" s="94">
        <v>2.3362534533245638</v>
      </c>
      <c r="O4889" s="94">
        <v>2.212418833020946</v>
      </c>
      <c r="P4889" s="94">
        <v>2.1017591809047058</v>
      </c>
      <c r="Q4889" s="94">
        <v>1.9033872898499087</v>
      </c>
      <c r="R4889" s="94">
        <v>2.0260850339673504</v>
      </c>
      <c r="S4889" s="94">
        <v>2.0338266966724636</v>
      </c>
      <c r="T4889" s="94">
        <v>2.1670810756212027</v>
      </c>
      <c r="U4889" s="94">
        <v>1.9814758857586448</v>
      </c>
      <c r="V4889" s="94">
        <v>2.0755205275746507</v>
      </c>
      <c r="W4889" s="94">
        <v>1.903546025300396</v>
      </c>
      <c r="X4889" s="94">
        <v>2.0011916341997553</v>
      </c>
      <c r="Y4889" s="94">
        <v>2.0926990290864915</v>
      </c>
      <c r="Z4889" s="94">
        <v>2.1278876516755014</v>
      </c>
      <c r="AA4889" s="94">
        <v>2.1432681079807283</v>
      </c>
      <c r="AB4889" s="94">
        <v>2.5762158245308999</v>
      </c>
      <c r="AC4889" s="94">
        <v>2.4603286988029702</v>
      </c>
      <c r="AD4889" s="94">
        <v>2.4066656263910411</v>
      </c>
      <c r="AE4889" s="94">
        <v>2.378594183771471</v>
      </c>
      <c r="AF4889" s="94">
        <v>2.5556297799466736</v>
      </c>
      <c r="AG4889" s="94">
        <v>2.5677203182249131</v>
      </c>
      <c r="AH4889" s="94">
        <v>2.5306884388683981</v>
      </c>
      <c r="AI4889" s="94">
        <v>2.5020462935649674</v>
      </c>
      <c r="AJ4889" s="94">
        <v>2.3314262826158401</v>
      </c>
      <c r="AK4889" s="94">
        <v>2.1944771280063855</v>
      </c>
      <c r="AL4889" s="94">
        <v>1.8367410385181735</v>
      </c>
      <c r="AM4889" s="94">
        <v>1.7219699549759249</v>
      </c>
      <c r="AN4889" s="94">
        <v>1.7847145761084831</v>
      </c>
      <c r="AO4889" s="94">
        <v>1.7261002262317353</v>
      </c>
      <c r="AP4889" s="94">
        <v>1.6404961654598225</v>
      </c>
      <c r="AQ4889" s="94">
        <v>1.6864140890307453</v>
      </c>
      <c r="AR4889" s="94">
        <v>1.4218279675098962</v>
      </c>
      <c r="AS4889" s="43">
        <f t="shared" si="128"/>
        <v>37.715641232157232</v>
      </c>
    </row>
    <row r="4890" spans="3:45">
      <c r="C4890" s="34">
        <v>824</v>
      </c>
      <c r="D4890" s="94">
        <v>3.3</v>
      </c>
      <c r="E4890" s="94">
        <v>2.9174801586417827</v>
      </c>
      <c r="F4890" s="94">
        <v>2.7381418656484935</v>
      </c>
      <c r="G4890" s="94">
        <v>2.775168006549682</v>
      </c>
      <c r="H4890" s="94">
        <v>2.8264855195253178</v>
      </c>
      <c r="I4890" s="94">
        <v>2.8617031531900849</v>
      </c>
      <c r="J4890" s="94">
        <v>2.9069883633312932</v>
      </c>
      <c r="K4890" s="94">
        <v>3.085352279426028</v>
      </c>
      <c r="L4890" s="94">
        <v>2.8951291547874782</v>
      </c>
      <c r="M4890" s="94">
        <v>3.0187139236297988</v>
      </c>
      <c r="N4890" s="94">
        <v>2.89531414381341</v>
      </c>
      <c r="O4890" s="94">
        <v>3.1253584648211397</v>
      </c>
      <c r="P4890" s="94">
        <v>3.3448121417913321</v>
      </c>
      <c r="Q4890" s="94">
        <v>3.1825310957375752</v>
      </c>
      <c r="R4890" s="94">
        <v>2.9569981654373723</v>
      </c>
      <c r="S4890" s="94">
        <v>2.5790908497212968</v>
      </c>
      <c r="T4890" s="94">
        <v>2.134359960243466</v>
      </c>
      <c r="U4890" s="94">
        <v>1.989895194241841</v>
      </c>
      <c r="V4890" s="94">
        <v>1.9831266504639926</v>
      </c>
      <c r="W4890" s="94">
        <v>1.8457312247844677</v>
      </c>
      <c r="X4890" s="94">
        <v>1.7274252558987737</v>
      </c>
      <c r="Y4890" s="94">
        <v>1.5919297729453192</v>
      </c>
      <c r="Z4890" s="94">
        <v>1.3949851530115867</v>
      </c>
      <c r="AA4890" s="94">
        <v>1.4138783150023653</v>
      </c>
      <c r="AB4890" s="94">
        <v>1.361570821020041</v>
      </c>
      <c r="AC4890" s="94">
        <v>1.3461064365849953</v>
      </c>
      <c r="AD4890" s="94">
        <v>1.2343076469462706</v>
      </c>
      <c r="AE4890" s="94">
        <v>1.0486899638399385</v>
      </c>
      <c r="AF4890" s="94">
        <v>1.1165999286011932</v>
      </c>
      <c r="AG4890" s="94">
        <v>1.2717677542360046</v>
      </c>
      <c r="AH4890" s="94">
        <v>1.1751324699176826</v>
      </c>
      <c r="AI4890" s="94">
        <v>1.075499293116531</v>
      </c>
      <c r="AJ4890" s="94">
        <v>0.92306837227541427</v>
      </c>
      <c r="AK4890" s="94">
        <v>0.90092087839075052</v>
      </c>
      <c r="AL4890" s="94">
        <v>0.84633791927990654</v>
      </c>
      <c r="AM4890" s="94">
        <v>0.76022433394942479</v>
      </c>
      <c r="AN4890" s="94">
        <v>0.71782775703238921</v>
      </c>
      <c r="AO4890" s="94">
        <v>0.72890136752404511</v>
      </c>
      <c r="AP4890" s="94">
        <v>0.69844711631973422</v>
      </c>
      <c r="AQ4890" s="94">
        <v>0.66942752673828376</v>
      </c>
      <c r="AR4890" s="94">
        <v>0.62956437997352055</v>
      </c>
      <c r="AS4890" s="43">
        <f t="shared" si="128"/>
        <v>36.60275121993277</v>
      </c>
    </row>
    <row r="4891" spans="3:45">
      <c r="C4891" s="34">
        <v>825</v>
      </c>
      <c r="D4891" s="94">
        <v>3.3</v>
      </c>
      <c r="E4891" s="94">
        <v>3.2437228866867427</v>
      </c>
      <c r="F4891" s="94">
        <v>3.1293191932811526</v>
      </c>
      <c r="G4891" s="94">
        <v>3.2468487874169796</v>
      </c>
      <c r="H4891" s="94">
        <v>3.5737513882753529</v>
      </c>
      <c r="I4891" s="94">
        <v>3.7973703155133394</v>
      </c>
      <c r="J4891" s="94">
        <v>3.7952186531254797</v>
      </c>
      <c r="K4891" s="94">
        <v>3.3332691509349259</v>
      </c>
      <c r="L4891" s="94">
        <v>3.3485918929324208</v>
      </c>
      <c r="M4891" s="94">
        <v>3.2707615890017467</v>
      </c>
      <c r="N4891" s="94">
        <v>2.8876565676608199</v>
      </c>
      <c r="O4891" s="94">
        <v>2.7281196731150734</v>
      </c>
      <c r="P4891" s="94">
        <v>2.6966826616539326</v>
      </c>
      <c r="Q4891" s="94">
        <v>2.6238509942497625</v>
      </c>
      <c r="R4891" s="94">
        <v>2.4118623025839239</v>
      </c>
      <c r="S4891" s="94">
        <v>2.2180049684552623</v>
      </c>
      <c r="T4891" s="94">
        <v>2.4085951456014492</v>
      </c>
      <c r="U4891" s="94">
        <v>2.6128621788811799</v>
      </c>
      <c r="V4891" s="94">
        <v>2.7152057221259374</v>
      </c>
      <c r="W4891" s="94">
        <v>2.3494561678497261</v>
      </c>
      <c r="X4891" s="94">
        <v>2.1541934891740278</v>
      </c>
      <c r="Y4891" s="94">
        <v>2.172629892039005</v>
      </c>
      <c r="Z4891" s="94">
        <v>2.2853701631283783</v>
      </c>
      <c r="AA4891" s="94">
        <v>2.0970468932925366</v>
      </c>
      <c r="AB4891" s="94">
        <v>2.002739852147625</v>
      </c>
      <c r="AC4891" s="94">
        <v>1.8104048514970463</v>
      </c>
      <c r="AD4891" s="94">
        <v>1.8739547551940592</v>
      </c>
      <c r="AE4891" s="94">
        <v>1.8383644877866165</v>
      </c>
      <c r="AF4891" s="94">
        <v>1.8144508621165034</v>
      </c>
      <c r="AG4891" s="94">
        <v>1.6527038264141121</v>
      </c>
      <c r="AH4891" s="94">
        <v>1.5634466989882159</v>
      </c>
      <c r="AI4891" s="94">
        <v>1.5363442910854097</v>
      </c>
      <c r="AJ4891" s="94">
        <v>1.4454684193448895</v>
      </c>
      <c r="AK4891" s="94">
        <v>1.412347333858625</v>
      </c>
      <c r="AL4891" s="94">
        <v>1.4122901512803627</v>
      </c>
      <c r="AM4891" s="94">
        <v>1.5022035174309816</v>
      </c>
      <c r="AN4891" s="94">
        <v>1.5291776167657187</v>
      </c>
      <c r="AO4891" s="94">
        <v>1.4651095425931588</v>
      </c>
      <c r="AP4891" s="94">
        <v>1.478677861855709</v>
      </c>
      <c r="AQ4891" s="94">
        <v>1.4765653710481175</v>
      </c>
      <c r="AR4891" s="94">
        <v>1.3504874296918181</v>
      </c>
      <c r="AS4891" s="43">
        <f t="shared" si="128"/>
        <v>41.754632653160741</v>
      </c>
    </row>
    <row r="4892" spans="3:45">
      <c r="C4892" s="34">
        <v>826</v>
      </c>
      <c r="D4892" s="94">
        <v>3.3</v>
      </c>
      <c r="E4892" s="94">
        <v>2.8756535129388756</v>
      </c>
      <c r="F4892" s="94">
        <v>3.40779079402287</v>
      </c>
      <c r="G4892" s="94">
        <v>3.637021832206544</v>
      </c>
      <c r="H4892" s="94">
        <v>3.2493753099170126</v>
      </c>
      <c r="I4892" s="94">
        <v>3.189450263367783</v>
      </c>
      <c r="J4892" s="94">
        <v>3.2561412519731618</v>
      </c>
      <c r="K4892" s="94">
        <v>3.2868346293663624</v>
      </c>
      <c r="L4892" s="94">
        <v>2.9865466041313913</v>
      </c>
      <c r="M4892" s="94">
        <v>2.6252718522845804</v>
      </c>
      <c r="N4892" s="94">
        <v>2.337203667391313</v>
      </c>
      <c r="O4892" s="94">
        <v>2.2972922868412526</v>
      </c>
      <c r="P4892" s="94">
        <v>2.1440934299160874</v>
      </c>
      <c r="Q4892" s="94">
        <v>1.9452121762240493</v>
      </c>
      <c r="R4892" s="94">
        <v>1.9909792151260395</v>
      </c>
      <c r="S4892" s="94">
        <v>1.6045009815524005</v>
      </c>
      <c r="T4892" s="94">
        <v>1.5692370032224259</v>
      </c>
      <c r="U4892" s="94">
        <v>1.4432596005184519</v>
      </c>
      <c r="V4892" s="94">
        <v>1.4883599691812823</v>
      </c>
      <c r="W4892" s="94">
        <v>1.3920846003431917</v>
      </c>
      <c r="X4892" s="94">
        <v>1.4626969872888544</v>
      </c>
      <c r="Y4892" s="94">
        <v>1.4893900727429559</v>
      </c>
      <c r="Z4892" s="94">
        <v>1.3180048771576018</v>
      </c>
      <c r="AA4892" s="94">
        <v>1.2081666346880566</v>
      </c>
      <c r="AB4892" s="94">
        <v>1.16237492616561</v>
      </c>
      <c r="AC4892" s="94">
        <v>1.2496181739816716</v>
      </c>
      <c r="AD4892" s="94">
        <v>1.1335845535178162</v>
      </c>
      <c r="AE4892" s="94">
        <v>1.1558741069147471</v>
      </c>
      <c r="AF4892" s="94">
        <v>1.1322667418264136</v>
      </c>
      <c r="AG4892" s="94">
        <v>1.0465785566139265</v>
      </c>
      <c r="AH4892" s="94">
        <v>1.1160990771060799</v>
      </c>
      <c r="AI4892" s="94">
        <v>1.1672764696776217</v>
      </c>
      <c r="AJ4892" s="94">
        <v>1.1643001492695908</v>
      </c>
      <c r="AK4892" s="94">
        <v>1.2044421045133784</v>
      </c>
      <c r="AL4892" s="94">
        <v>1.0921273669841924</v>
      </c>
      <c r="AM4892" s="94">
        <v>1.093887782918779</v>
      </c>
      <c r="AN4892" s="94">
        <v>1.0382065581189188</v>
      </c>
      <c r="AO4892" s="94">
        <v>1.0830938463644153</v>
      </c>
      <c r="AP4892" s="94">
        <v>1.128250825885649</v>
      </c>
      <c r="AQ4892" s="94">
        <v>1.1407389191636796</v>
      </c>
      <c r="AR4892" s="94">
        <v>1.2273635869624555</v>
      </c>
      <c r="AS4892" s="43">
        <f t="shared" si="128"/>
        <v>35.367477746199356</v>
      </c>
    </row>
    <row r="4893" spans="3:45">
      <c r="C4893" s="34">
        <v>827</v>
      </c>
      <c r="D4893" s="94">
        <v>3.3</v>
      </c>
      <c r="E4893" s="94">
        <v>3.2835905463371344</v>
      </c>
      <c r="F4893" s="94">
        <v>2.9265619610566143</v>
      </c>
      <c r="G4893" s="94">
        <v>3.0404844890235236</v>
      </c>
      <c r="H4893" s="94">
        <v>2.8703647094502815</v>
      </c>
      <c r="I4893" s="94">
        <v>2.8709953602596823</v>
      </c>
      <c r="J4893" s="94">
        <v>2.6589327191950263</v>
      </c>
      <c r="K4893" s="94">
        <v>2.4838614148553</v>
      </c>
      <c r="L4893" s="94">
        <v>2.2581592083379047</v>
      </c>
      <c r="M4893" s="94">
        <v>2.3058586725749608</v>
      </c>
      <c r="N4893" s="94">
        <v>2.1132303926298817</v>
      </c>
      <c r="O4893" s="94">
        <v>2.1440869688922031</v>
      </c>
      <c r="P4893" s="94">
        <v>2.0626560338010513</v>
      </c>
      <c r="Q4893" s="94">
        <v>1.929877676838035</v>
      </c>
      <c r="R4893" s="94">
        <v>1.9155571947226004</v>
      </c>
      <c r="S4893" s="94">
        <v>1.780119705936843</v>
      </c>
      <c r="T4893" s="94">
        <v>1.6412666900193491</v>
      </c>
      <c r="U4893" s="94">
        <v>1.4783368917043265</v>
      </c>
      <c r="V4893" s="94">
        <v>1.5381957109095064</v>
      </c>
      <c r="W4893" s="94">
        <v>1.441253568971602</v>
      </c>
      <c r="X4893" s="94">
        <v>1.3662603800530191</v>
      </c>
      <c r="Y4893" s="94">
        <v>1.125148645409054</v>
      </c>
      <c r="Z4893" s="94">
        <v>1.0981850109183191</v>
      </c>
      <c r="AA4893" s="94">
        <v>0.98871008105912783</v>
      </c>
      <c r="AB4893" s="94">
        <v>0.92776380465352959</v>
      </c>
      <c r="AC4893" s="94">
        <v>0.99701576421296623</v>
      </c>
      <c r="AD4893" s="94">
        <v>1.0212498419838267</v>
      </c>
      <c r="AE4893" s="94">
        <v>1.1078246882960807</v>
      </c>
      <c r="AF4893" s="94">
        <v>0.98525745268706832</v>
      </c>
      <c r="AG4893" s="94">
        <v>0.93086415258622557</v>
      </c>
      <c r="AH4893" s="94">
        <v>0.81914723549057944</v>
      </c>
      <c r="AI4893" s="94">
        <v>0.80546077786488246</v>
      </c>
      <c r="AJ4893" s="94">
        <v>0.79090149659457232</v>
      </c>
      <c r="AK4893" s="94">
        <v>0.83185105825724215</v>
      </c>
      <c r="AL4893" s="94">
        <v>0.83556346637992462</v>
      </c>
      <c r="AM4893" s="94">
        <v>0.79910762592250228</v>
      </c>
      <c r="AN4893" s="94">
        <v>0.80803665684479942</v>
      </c>
      <c r="AO4893" s="94">
        <v>0.77111848744595834</v>
      </c>
      <c r="AP4893" s="94">
        <v>0.83850249154698087</v>
      </c>
      <c r="AQ4893" s="94">
        <v>0.89091783585058659</v>
      </c>
      <c r="AR4893" s="94">
        <v>0.90165568622103764</v>
      </c>
      <c r="AS4893" s="43">
        <f t="shared" si="128"/>
        <v>31.890891809537106</v>
      </c>
    </row>
    <row r="4894" spans="3:45">
      <c r="C4894" s="34">
        <v>828</v>
      </c>
      <c r="D4894" s="94">
        <v>3.3</v>
      </c>
      <c r="E4894" s="94">
        <v>3.0278856989743455</v>
      </c>
      <c r="F4894" s="94">
        <v>3.4546785720112543</v>
      </c>
      <c r="G4894" s="94">
        <v>3.6087439643432688</v>
      </c>
      <c r="H4894" s="94">
        <v>3.3629337308757683</v>
      </c>
      <c r="I4894" s="94">
        <v>3.3798293303543319</v>
      </c>
      <c r="J4894" s="94">
        <v>3.1360433862280255</v>
      </c>
      <c r="K4894" s="94">
        <v>3.0785501231242831</v>
      </c>
      <c r="L4894" s="94">
        <v>2.6008078612555008</v>
      </c>
      <c r="M4894" s="94">
        <v>2.3660510309922289</v>
      </c>
      <c r="N4894" s="94">
        <v>2.3063322466449434</v>
      </c>
      <c r="O4894" s="94">
        <v>2.1763754667187429</v>
      </c>
      <c r="P4894" s="94">
        <v>2.0034568845889078</v>
      </c>
      <c r="Q4894" s="94">
        <v>1.8112863928954113</v>
      </c>
      <c r="R4894" s="94">
        <v>1.6872008159332612</v>
      </c>
      <c r="S4894" s="94">
        <v>1.6585655758766873</v>
      </c>
      <c r="T4894" s="94">
        <v>1.7221592286444771</v>
      </c>
      <c r="U4894" s="94">
        <v>1.5727345062774449</v>
      </c>
      <c r="V4894" s="94">
        <v>1.4252818356421948</v>
      </c>
      <c r="W4894" s="94">
        <v>1.4169913899342197</v>
      </c>
      <c r="X4894" s="94">
        <v>1.345775943466246</v>
      </c>
      <c r="Y4894" s="94">
        <v>1.3612650572762794</v>
      </c>
      <c r="Z4894" s="94">
        <v>1.1898154208089451</v>
      </c>
      <c r="AA4894" s="94">
        <v>1.0425118119910819</v>
      </c>
      <c r="AB4894" s="94">
        <v>0.96057868237093902</v>
      </c>
      <c r="AC4894" s="94">
        <v>1.0200365131387561</v>
      </c>
      <c r="AD4894" s="94">
        <v>1.0193424929969999</v>
      </c>
      <c r="AE4894" s="94">
        <v>1.0413909398287726</v>
      </c>
      <c r="AF4894" s="94">
        <v>1.1268464366662823</v>
      </c>
      <c r="AG4894" s="94">
        <v>1.0897926145364427</v>
      </c>
      <c r="AH4894" s="94">
        <v>1.0331516498738829</v>
      </c>
      <c r="AI4894" s="94">
        <v>1.1094127472994004</v>
      </c>
      <c r="AJ4894" s="94">
        <v>1.0697379023512865</v>
      </c>
      <c r="AK4894" s="94">
        <v>1.047996941939058</v>
      </c>
      <c r="AL4894" s="94">
        <v>0.97959150608324552</v>
      </c>
      <c r="AM4894" s="94">
        <v>0.99105000130628662</v>
      </c>
      <c r="AN4894" s="94">
        <v>0.99708823485203124</v>
      </c>
      <c r="AO4894" s="94">
        <v>0.97075010139372786</v>
      </c>
      <c r="AP4894" s="94">
        <v>1.000111217084187</v>
      </c>
      <c r="AQ4894" s="94">
        <v>0.96467753138773193</v>
      </c>
      <c r="AR4894" s="94">
        <v>1.0108346462021098</v>
      </c>
      <c r="AS4894" s="43">
        <f t="shared" si="128"/>
        <v>34.521245272927651</v>
      </c>
    </row>
    <row r="4895" spans="3:45">
      <c r="C4895" s="34">
        <v>829</v>
      </c>
      <c r="D4895" s="94">
        <v>3.3</v>
      </c>
      <c r="E4895" s="94">
        <v>3.0728956208337799</v>
      </c>
      <c r="F4895" s="94">
        <v>2.8022184490120146</v>
      </c>
      <c r="G4895" s="94">
        <v>2.7330351078762023</v>
      </c>
      <c r="H4895" s="94">
        <v>3.0587313243512511</v>
      </c>
      <c r="I4895" s="94">
        <v>2.922120891672249</v>
      </c>
      <c r="J4895" s="94">
        <v>3.1932122730778785</v>
      </c>
      <c r="K4895" s="94">
        <v>3.1926707863232946</v>
      </c>
      <c r="L4895" s="94">
        <v>2.9160657173921463</v>
      </c>
      <c r="M4895" s="94">
        <v>2.7884142937264036</v>
      </c>
      <c r="N4895" s="94">
        <v>2.7900609338414206</v>
      </c>
      <c r="O4895" s="94">
        <v>2.782512624040796</v>
      </c>
      <c r="P4895" s="94">
        <v>2.85724805905167</v>
      </c>
      <c r="Q4895" s="94">
        <v>2.6002168104898109</v>
      </c>
      <c r="R4895" s="94">
        <v>2.7237027785118881</v>
      </c>
      <c r="S4895" s="94">
        <v>2.2995083934855378</v>
      </c>
      <c r="T4895" s="94">
        <v>2.190661330040319</v>
      </c>
      <c r="U4895" s="94">
        <v>2.1563784859304147</v>
      </c>
      <c r="V4895" s="94">
        <v>2.1313866949674045</v>
      </c>
      <c r="W4895" s="94">
        <v>2.1241982724841835</v>
      </c>
      <c r="X4895" s="94">
        <v>2.0962825840734571</v>
      </c>
      <c r="Y4895" s="94">
        <v>2.4855090388350112</v>
      </c>
      <c r="Z4895" s="94">
        <v>2.4388952747847754</v>
      </c>
      <c r="AA4895" s="94">
        <v>2.2100723579459909</v>
      </c>
      <c r="AB4895" s="94">
        <v>2.0278962863785632</v>
      </c>
      <c r="AC4895" s="94">
        <v>2.3347255911183815</v>
      </c>
      <c r="AD4895" s="94">
        <v>2.1032195916071434</v>
      </c>
      <c r="AE4895" s="94">
        <v>2.1042119970561783</v>
      </c>
      <c r="AF4895" s="94">
        <v>2.0505952360899387</v>
      </c>
      <c r="AG4895" s="94">
        <v>2.0804026107022593</v>
      </c>
      <c r="AH4895" s="94">
        <v>2.0048010638910512</v>
      </c>
      <c r="AI4895" s="94">
        <v>2.0879473126830379</v>
      </c>
      <c r="AJ4895" s="94">
        <v>2.0361184115150652</v>
      </c>
      <c r="AK4895" s="94">
        <v>1.9875615558810682</v>
      </c>
      <c r="AL4895" s="94">
        <v>2.1033335365926407</v>
      </c>
      <c r="AM4895" s="94">
        <v>1.9578491096760469</v>
      </c>
      <c r="AN4895" s="94">
        <v>1.6813403445736315</v>
      </c>
      <c r="AO4895" s="94">
        <v>1.7653170209367905</v>
      </c>
      <c r="AP4895" s="94">
        <v>1.7411454311162866</v>
      </c>
      <c r="AQ4895" s="94">
        <v>1.7418213843926895</v>
      </c>
      <c r="AR4895" s="94">
        <v>1.6255221855318389</v>
      </c>
      <c r="AS4895" s="43">
        <f t="shared" si="128"/>
        <v>39.668941808504435</v>
      </c>
    </row>
    <row r="4896" spans="3:45">
      <c r="C4896" s="34">
        <v>830</v>
      </c>
      <c r="D4896" s="94">
        <v>3.3</v>
      </c>
      <c r="E4896" s="94">
        <v>3.2091474016815202</v>
      </c>
      <c r="F4896" s="94">
        <v>2.8175760967475463</v>
      </c>
      <c r="G4896" s="94">
        <v>2.6126120161387916</v>
      </c>
      <c r="H4896" s="94">
        <v>2.5113808636630957</v>
      </c>
      <c r="I4896" s="94">
        <v>2.6420388859088511</v>
      </c>
      <c r="J4896" s="94">
        <v>2.6332073119526629</v>
      </c>
      <c r="K4896" s="94">
        <v>2.5998449477138617</v>
      </c>
      <c r="L4896" s="94">
        <v>2.7600952803190193</v>
      </c>
      <c r="M4896" s="94">
        <v>2.7023553885878284</v>
      </c>
      <c r="N4896" s="94">
        <v>2.6079756271942136</v>
      </c>
      <c r="O4896" s="94">
        <v>2.5282421594380917</v>
      </c>
      <c r="P4896" s="94">
        <v>2.8091543326529025</v>
      </c>
      <c r="Q4896" s="94">
        <v>2.7883785589852681</v>
      </c>
      <c r="R4896" s="94">
        <v>2.889448027671067</v>
      </c>
      <c r="S4896" s="94">
        <v>2.8658145574163991</v>
      </c>
      <c r="T4896" s="94">
        <v>2.7622602461251518</v>
      </c>
      <c r="U4896" s="94">
        <v>2.9564632728235054</v>
      </c>
      <c r="V4896" s="94">
        <v>2.508226869774858</v>
      </c>
      <c r="W4896" s="94">
        <v>2.468626192933645</v>
      </c>
      <c r="X4896" s="94">
        <v>2.6745808627269128</v>
      </c>
      <c r="Y4896" s="94">
        <v>2.6362896052620255</v>
      </c>
      <c r="Z4896" s="94">
        <v>2.7700946985010089</v>
      </c>
      <c r="AA4896" s="94">
        <v>2.347687964729904</v>
      </c>
      <c r="AB4896" s="94">
        <v>2.4610673041147928</v>
      </c>
      <c r="AC4896" s="94">
        <v>2.3347145879357707</v>
      </c>
      <c r="AD4896" s="94">
        <v>2.3723558605275623</v>
      </c>
      <c r="AE4896" s="94">
        <v>2.3709482842928251</v>
      </c>
      <c r="AF4896" s="94">
        <v>2.7877117189551179</v>
      </c>
      <c r="AG4896" s="94">
        <v>2.9016642675593287</v>
      </c>
      <c r="AH4896" s="94">
        <v>2.8425958815874766</v>
      </c>
      <c r="AI4896" s="94">
        <v>2.5978406049233715</v>
      </c>
      <c r="AJ4896" s="94">
        <v>2.7525058988852202</v>
      </c>
      <c r="AK4896" s="94">
        <v>2.557480775313151</v>
      </c>
      <c r="AL4896" s="94">
        <v>2.741832220866669</v>
      </c>
      <c r="AM4896" s="94">
        <v>2.4805333856705625</v>
      </c>
      <c r="AN4896" s="94">
        <v>2.1817430675636573</v>
      </c>
      <c r="AO4896" s="94">
        <v>1.9344120867766164</v>
      </c>
      <c r="AP4896" s="94">
        <v>1.95497844385078</v>
      </c>
      <c r="AQ4896" s="94">
        <v>2.0496070971515548</v>
      </c>
      <c r="AR4896" s="94">
        <v>1.9714052617847215</v>
      </c>
      <c r="AS4896" s="43">
        <f t="shared" si="128"/>
        <v>40.550522615978096</v>
      </c>
    </row>
    <row r="4897" spans="3:45">
      <c r="C4897" s="34">
        <v>831</v>
      </c>
      <c r="D4897" s="94">
        <v>3.3</v>
      </c>
      <c r="E4897" s="94">
        <v>3.5194077898379592</v>
      </c>
      <c r="F4897" s="94">
        <v>3.4168925039953497</v>
      </c>
      <c r="G4897" s="94">
        <v>3.271900184517686</v>
      </c>
      <c r="H4897" s="94">
        <v>3.0357676397195621</v>
      </c>
      <c r="I4897" s="94">
        <v>3.3152059497211095</v>
      </c>
      <c r="J4897" s="94">
        <v>3.2930791228375602</v>
      </c>
      <c r="K4897" s="94">
        <v>2.9161287631453532</v>
      </c>
      <c r="L4897" s="94">
        <v>3.0858971907928652</v>
      </c>
      <c r="M4897" s="94">
        <v>3.1080784555736325</v>
      </c>
      <c r="N4897" s="94">
        <v>2.5547499093713864</v>
      </c>
      <c r="O4897" s="94">
        <v>2.5854625608220014</v>
      </c>
      <c r="P4897" s="94">
        <v>2.5834481303522252</v>
      </c>
      <c r="Q4897" s="94">
        <v>2.6801477736523749</v>
      </c>
      <c r="R4897" s="94">
        <v>2.7957380512231049</v>
      </c>
      <c r="S4897" s="94">
        <v>2.653369002714089</v>
      </c>
      <c r="T4897" s="94">
        <v>2.345439900586026</v>
      </c>
      <c r="U4897" s="94">
        <v>2.0751827948487991</v>
      </c>
      <c r="V4897" s="94">
        <v>2.3498586677765783</v>
      </c>
      <c r="W4897" s="94">
        <v>2.1384449014942986</v>
      </c>
      <c r="X4897" s="94">
        <v>2.0033368325881518</v>
      </c>
      <c r="Y4897" s="94">
        <v>1.8512838777823055</v>
      </c>
      <c r="Z4897" s="94">
        <v>1.8294015954878871</v>
      </c>
      <c r="AA4897" s="94">
        <v>1.8383895790865086</v>
      </c>
      <c r="AB4897" s="94">
        <v>1.52946153754314</v>
      </c>
      <c r="AC4897" s="94">
        <v>1.5313883849545036</v>
      </c>
      <c r="AD4897" s="94">
        <v>1.3124141703750214</v>
      </c>
      <c r="AE4897" s="94">
        <v>1.2047089532910138</v>
      </c>
      <c r="AF4897" s="94">
        <v>1.1434212832906296</v>
      </c>
      <c r="AG4897" s="94">
        <v>1.1679731140345806</v>
      </c>
      <c r="AH4897" s="94">
        <v>1.3042194016143831</v>
      </c>
      <c r="AI4897" s="94">
        <v>1.320235345246203</v>
      </c>
      <c r="AJ4897" s="94">
        <v>1.234873280742516</v>
      </c>
      <c r="AK4897" s="94">
        <v>1.1059808623151874</v>
      </c>
      <c r="AL4897" s="94">
        <v>1.0455037325897025</v>
      </c>
      <c r="AM4897" s="94">
        <v>1.0084815393366742</v>
      </c>
      <c r="AN4897" s="94">
        <v>0.90106719389611045</v>
      </c>
      <c r="AO4897" s="94">
        <v>0.84399792924877937</v>
      </c>
      <c r="AP4897" s="94">
        <v>0.81300947393656386</v>
      </c>
      <c r="AQ4897" s="94">
        <v>0.84347069972502653</v>
      </c>
      <c r="AR4897" s="94">
        <v>0.82155368358999992</v>
      </c>
      <c r="AS4897" s="43">
        <f t="shared" si="128"/>
        <v>38.879945357926466</v>
      </c>
    </row>
    <row r="4898" spans="3:45">
      <c r="C4898" s="34">
        <v>832</v>
      </c>
      <c r="D4898" s="94">
        <v>3.3</v>
      </c>
      <c r="E4898" s="94">
        <v>3.4281433516929889</v>
      </c>
      <c r="F4898" s="94">
        <v>3.2335857492553055</v>
      </c>
      <c r="G4898" s="94">
        <v>3.3725987048199957</v>
      </c>
      <c r="H4898" s="94">
        <v>3.2319574096826433</v>
      </c>
      <c r="I4898" s="94">
        <v>2.8315478983692715</v>
      </c>
      <c r="J4898" s="94">
        <v>2.3483873136270534</v>
      </c>
      <c r="K4898" s="94">
        <v>2.0758672400499356</v>
      </c>
      <c r="L4898" s="94">
        <v>1.8590369810843592</v>
      </c>
      <c r="M4898" s="94">
        <v>1.6177211561907594</v>
      </c>
      <c r="N4898" s="94">
        <v>1.5351146362768446</v>
      </c>
      <c r="O4898" s="94">
        <v>1.6544496620211955</v>
      </c>
      <c r="P4898" s="94">
        <v>1.5943764221226042</v>
      </c>
      <c r="Q4898" s="94">
        <v>1.4551311211864784</v>
      </c>
      <c r="R4898" s="94">
        <v>1.4062018877778866</v>
      </c>
      <c r="S4898" s="94">
        <v>1.3021520063961254</v>
      </c>
      <c r="T4898" s="94">
        <v>1.3584813662488762</v>
      </c>
      <c r="U4898" s="94">
        <v>1.5946400192628474</v>
      </c>
      <c r="V4898" s="94">
        <v>1.6500060272624932</v>
      </c>
      <c r="W4898" s="94">
        <v>1.6391918459670611</v>
      </c>
      <c r="X4898" s="94">
        <v>1.6086035321476035</v>
      </c>
      <c r="Y4898" s="94">
        <v>1.5961125402700174</v>
      </c>
      <c r="Z4898" s="94">
        <v>1.5091413496604589</v>
      </c>
      <c r="AA4898" s="94">
        <v>1.6128108403203356</v>
      </c>
      <c r="AB4898" s="94">
        <v>1.4265042339241183</v>
      </c>
      <c r="AC4898" s="94">
        <v>1.5662785013538976</v>
      </c>
      <c r="AD4898" s="94">
        <v>1.6127185387354701</v>
      </c>
      <c r="AE4898" s="94">
        <v>1.54525262477841</v>
      </c>
      <c r="AF4898" s="94">
        <v>1.533573704036389</v>
      </c>
      <c r="AG4898" s="94">
        <v>1.480274559467573</v>
      </c>
      <c r="AH4898" s="94">
        <v>1.4383154658674759</v>
      </c>
      <c r="AI4898" s="94">
        <v>1.3543915044344379</v>
      </c>
      <c r="AJ4898" s="94">
        <v>1.3526486281996859</v>
      </c>
      <c r="AK4898" s="94">
        <v>1.3664152215987029</v>
      </c>
      <c r="AL4898" s="94">
        <v>1.3583745473018214</v>
      </c>
      <c r="AM4898" s="94">
        <v>1.3646457201106184</v>
      </c>
      <c r="AN4898" s="94">
        <v>1.3660448520231263</v>
      </c>
      <c r="AO4898" s="94">
        <v>1.6029162973169249</v>
      </c>
      <c r="AP4898" s="94">
        <v>1.7595433808673187</v>
      </c>
      <c r="AQ4898" s="94">
        <v>1.7513652196730483</v>
      </c>
      <c r="AR4898" s="94">
        <v>1.6007579759949881</v>
      </c>
      <c r="AS4898" s="43">
        <f t="shared" si="128"/>
        <v>32.310165908581986</v>
      </c>
    </row>
    <row r="4899" spans="3:45">
      <c r="C4899" s="34">
        <v>833</v>
      </c>
      <c r="D4899" s="94">
        <v>3.3</v>
      </c>
      <c r="E4899" s="94">
        <v>2.9369481507321726</v>
      </c>
      <c r="F4899" s="94">
        <v>2.9817908925562486</v>
      </c>
      <c r="G4899" s="94">
        <v>2.7731357349206087</v>
      </c>
      <c r="H4899" s="94">
        <v>2.3667423746013907</v>
      </c>
      <c r="I4899" s="94">
        <v>2.3044496364880667</v>
      </c>
      <c r="J4899" s="94">
        <v>2.0414630276260182</v>
      </c>
      <c r="K4899" s="94">
        <v>2.2381311948444647</v>
      </c>
      <c r="L4899" s="94">
        <v>2.0603990742680192</v>
      </c>
      <c r="M4899" s="94">
        <v>1.9509790420256052</v>
      </c>
      <c r="N4899" s="94">
        <v>1.9751907851666022</v>
      </c>
      <c r="O4899" s="94">
        <v>1.8985208781338621</v>
      </c>
      <c r="P4899" s="94">
        <v>1.6731884063876095</v>
      </c>
      <c r="Q4899" s="94">
        <v>1.4887497890069941</v>
      </c>
      <c r="R4899" s="94">
        <v>1.6082892750813875</v>
      </c>
      <c r="S4899" s="94">
        <v>1.7153532386640824</v>
      </c>
      <c r="T4899" s="94">
        <v>1.7499888775657326</v>
      </c>
      <c r="U4899" s="94">
        <v>1.6750068581926516</v>
      </c>
      <c r="V4899" s="94">
        <v>1.6647379261352448</v>
      </c>
      <c r="W4899" s="94">
        <v>1.6852033063966758</v>
      </c>
      <c r="X4899" s="94">
        <v>1.7626688576282732</v>
      </c>
      <c r="Y4899" s="94">
        <v>1.8281440271986522</v>
      </c>
      <c r="Z4899" s="94">
        <v>1.6736866972832649</v>
      </c>
      <c r="AA4899" s="94">
        <v>1.628151758260471</v>
      </c>
      <c r="AB4899" s="94">
        <v>1.6473787566849718</v>
      </c>
      <c r="AC4899" s="94">
        <v>1.5508244104223186</v>
      </c>
      <c r="AD4899" s="94">
        <v>1.4291127788432825</v>
      </c>
      <c r="AE4899" s="94">
        <v>1.3067699933571157</v>
      </c>
      <c r="AF4899" s="94">
        <v>1.3699371961279267</v>
      </c>
      <c r="AG4899" s="94">
        <v>1.3228012352542133</v>
      </c>
      <c r="AH4899" s="94">
        <v>1.3086874774808328</v>
      </c>
      <c r="AI4899" s="94">
        <v>1.2075790725853588</v>
      </c>
      <c r="AJ4899" s="94">
        <v>1.2080818586966082</v>
      </c>
      <c r="AK4899" s="94">
        <v>1.1392113113592153</v>
      </c>
      <c r="AL4899" s="94">
        <v>1.1194444494369384</v>
      </c>
      <c r="AM4899" s="94">
        <v>1.069207902354272</v>
      </c>
      <c r="AN4899" s="94">
        <v>1.0564252764318145</v>
      </c>
      <c r="AO4899" s="94">
        <v>1.0116993335117124</v>
      </c>
      <c r="AP4899" s="94">
        <v>0.99483887587838848</v>
      </c>
      <c r="AQ4899" s="94">
        <v>0.9238834035228165</v>
      </c>
      <c r="AR4899" s="94">
        <v>0.90179616393026418</v>
      </c>
      <c r="AS4899" s="43">
        <f t="shared" ref="AS4899:AS4962" si="129">NPV($D$48,D4899:AR4899)</f>
        <v>30.802543626018682</v>
      </c>
    </row>
    <row r="4900" spans="3:45">
      <c r="C4900" s="34">
        <v>834</v>
      </c>
      <c r="D4900" s="94">
        <v>3.3</v>
      </c>
      <c r="E4900" s="94">
        <v>3.2402890113149523</v>
      </c>
      <c r="F4900" s="94">
        <v>3.0424645213284358</v>
      </c>
      <c r="G4900" s="94">
        <v>2.561178449935837</v>
      </c>
      <c r="H4900" s="94">
        <v>2.6528935476839854</v>
      </c>
      <c r="I4900" s="94">
        <v>2.8052318219414309</v>
      </c>
      <c r="J4900" s="94">
        <v>2.6664250779182264</v>
      </c>
      <c r="K4900" s="94">
        <v>2.6375162901356637</v>
      </c>
      <c r="L4900" s="94">
        <v>2.5961665566357195</v>
      </c>
      <c r="M4900" s="94">
        <v>2.8232299031577206</v>
      </c>
      <c r="N4900" s="94">
        <v>2.6944113151763682</v>
      </c>
      <c r="O4900" s="94">
        <v>2.650214480192254</v>
      </c>
      <c r="P4900" s="94">
        <v>2.3334442183904152</v>
      </c>
      <c r="Q4900" s="94">
        <v>2.1141953927349686</v>
      </c>
      <c r="R4900" s="94">
        <v>1.9302126424608446</v>
      </c>
      <c r="S4900" s="94">
        <v>1.8356857972262908</v>
      </c>
      <c r="T4900" s="94">
        <v>1.9191194354259467</v>
      </c>
      <c r="U4900" s="94">
        <v>1.7950997017548849</v>
      </c>
      <c r="V4900" s="94">
        <v>1.8397763663984512</v>
      </c>
      <c r="W4900" s="94">
        <v>1.7563260929857578</v>
      </c>
      <c r="X4900" s="94">
        <v>1.6791420898336986</v>
      </c>
      <c r="Y4900" s="94">
        <v>1.6454587526191553</v>
      </c>
      <c r="Z4900" s="94">
        <v>1.4019118602242184</v>
      </c>
      <c r="AA4900" s="94">
        <v>1.3869440970550269</v>
      </c>
      <c r="AB4900" s="94">
        <v>1.3380675294779476</v>
      </c>
      <c r="AC4900" s="94">
        <v>1.2598705146145015</v>
      </c>
      <c r="AD4900" s="94">
        <v>1.2459752778365443</v>
      </c>
      <c r="AE4900" s="94">
        <v>1.3300816730474809</v>
      </c>
      <c r="AF4900" s="94">
        <v>1.4084032706654128</v>
      </c>
      <c r="AG4900" s="94">
        <v>1.441116340391565</v>
      </c>
      <c r="AH4900" s="94">
        <v>1.3862693114541946</v>
      </c>
      <c r="AI4900" s="94">
        <v>1.3726727592814059</v>
      </c>
      <c r="AJ4900" s="94">
        <v>1.299133364356043</v>
      </c>
      <c r="AK4900" s="94">
        <v>1.3620219990346443</v>
      </c>
      <c r="AL4900" s="94">
        <v>1.3418012696227817</v>
      </c>
      <c r="AM4900" s="94">
        <v>1.271353457902149</v>
      </c>
      <c r="AN4900" s="94">
        <v>1.3750243656186163</v>
      </c>
      <c r="AO4900" s="94">
        <v>1.269195489501493</v>
      </c>
      <c r="AP4900" s="94">
        <v>1.3714505617314068</v>
      </c>
      <c r="AQ4900" s="94">
        <v>1.3405288595669163</v>
      </c>
      <c r="AR4900" s="94">
        <v>1.2898190094949793</v>
      </c>
      <c r="AS4900" s="43">
        <f t="shared" si="129"/>
        <v>34.626086089108775</v>
      </c>
    </row>
    <row r="4901" spans="3:45">
      <c r="C4901" s="34">
        <v>835</v>
      </c>
      <c r="D4901" s="94">
        <v>3.3</v>
      </c>
      <c r="E4901" s="94">
        <v>3.3957749996853295</v>
      </c>
      <c r="F4901" s="94">
        <v>3.3074109523455553</v>
      </c>
      <c r="G4901" s="94">
        <v>3.4166748549830506</v>
      </c>
      <c r="H4901" s="94">
        <v>3.5884884097119638</v>
      </c>
      <c r="I4901" s="94">
        <v>3.9051462781495268</v>
      </c>
      <c r="J4901" s="94">
        <v>4.1243916436342847</v>
      </c>
      <c r="K4901" s="94">
        <v>4.2418144118646586</v>
      </c>
      <c r="L4901" s="94">
        <v>3.9869962044295781</v>
      </c>
      <c r="M4901" s="94">
        <v>4.3652678397722671</v>
      </c>
      <c r="N4901" s="94">
        <v>4.4721397369093454</v>
      </c>
      <c r="O4901" s="94">
        <v>4.2954388489066693</v>
      </c>
      <c r="P4901" s="94">
        <v>4.1118806833960626</v>
      </c>
      <c r="Q4901" s="94">
        <v>3.9742009542043979</v>
      </c>
      <c r="R4901" s="94">
        <v>4.221824961541131</v>
      </c>
      <c r="S4901" s="94">
        <v>4.1867157822781005</v>
      </c>
      <c r="T4901" s="94">
        <v>4.4460728135505985</v>
      </c>
      <c r="U4901" s="94">
        <v>4.7263474578392746</v>
      </c>
      <c r="V4901" s="94">
        <v>3.8008113725687434</v>
      </c>
      <c r="W4901" s="94">
        <v>3.7194482115075851</v>
      </c>
      <c r="X4901" s="94">
        <v>3.5575507263238109</v>
      </c>
      <c r="Y4901" s="94">
        <v>3.2211580205857993</v>
      </c>
      <c r="Z4901" s="94">
        <v>2.948269253314062</v>
      </c>
      <c r="AA4901" s="94">
        <v>3.0814302036332393</v>
      </c>
      <c r="AB4901" s="94">
        <v>2.9734357773674929</v>
      </c>
      <c r="AC4901" s="94">
        <v>3.2232249129519723</v>
      </c>
      <c r="AD4901" s="94">
        <v>3.0493201037608388</v>
      </c>
      <c r="AE4901" s="94">
        <v>2.9921958035171587</v>
      </c>
      <c r="AF4901" s="94">
        <v>3.6570340825423391</v>
      </c>
      <c r="AG4901" s="94">
        <v>3.9828462430298246</v>
      </c>
      <c r="AH4901" s="94">
        <v>4.1112922144761574</v>
      </c>
      <c r="AI4901" s="94">
        <v>3.5796428970839993</v>
      </c>
      <c r="AJ4901" s="94">
        <v>3.468212948544791</v>
      </c>
      <c r="AK4901" s="94">
        <v>3.2028017136405182</v>
      </c>
      <c r="AL4901" s="94">
        <v>3.1761217118638649</v>
      </c>
      <c r="AM4901" s="94">
        <v>3.0243050698693104</v>
      </c>
      <c r="AN4901" s="94">
        <v>3.2883702223341533</v>
      </c>
      <c r="AO4901" s="94">
        <v>3.2652065137202753</v>
      </c>
      <c r="AP4901" s="94">
        <v>3.1709445388780706</v>
      </c>
      <c r="AQ4901" s="94">
        <v>3.4071123388275364</v>
      </c>
      <c r="AR4901" s="94">
        <v>3.3336743620947993</v>
      </c>
      <c r="AS4901" s="43">
        <f t="shared" si="129"/>
        <v>55.965126880417856</v>
      </c>
    </row>
    <row r="4902" spans="3:45">
      <c r="C4902" s="34">
        <v>836</v>
      </c>
      <c r="D4902" s="94">
        <v>3.3</v>
      </c>
      <c r="E4902" s="94">
        <v>3.287530507973115</v>
      </c>
      <c r="F4902" s="94">
        <v>3.4987627948486457</v>
      </c>
      <c r="G4902" s="94">
        <v>3.5165997204405892</v>
      </c>
      <c r="H4902" s="94">
        <v>3.4022610771477257</v>
      </c>
      <c r="I4902" s="94">
        <v>3.0945583502787968</v>
      </c>
      <c r="J4902" s="94">
        <v>3.4690231259418121</v>
      </c>
      <c r="K4902" s="94">
        <v>3.4564022183717631</v>
      </c>
      <c r="L4902" s="94">
        <v>3.5003846465685964</v>
      </c>
      <c r="M4902" s="94">
        <v>3.4877208383681513</v>
      </c>
      <c r="N4902" s="94">
        <v>3.282388959670858</v>
      </c>
      <c r="O4902" s="94">
        <v>3.5590651357163798</v>
      </c>
      <c r="P4902" s="94">
        <v>4.1480987306216832</v>
      </c>
      <c r="Q4902" s="94">
        <v>4.3570510312369208</v>
      </c>
      <c r="R4902" s="94">
        <v>4.3582239956775197</v>
      </c>
      <c r="S4902" s="94">
        <v>4.7332513939930472</v>
      </c>
      <c r="T4902" s="94">
        <v>4.4652491840063666</v>
      </c>
      <c r="U4902" s="94">
        <v>4.5332588531043374</v>
      </c>
      <c r="V4902" s="94">
        <v>5.2236568600739268</v>
      </c>
      <c r="W4902" s="94">
        <v>4.8509947943448521</v>
      </c>
      <c r="X4902" s="94">
        <v>4.7053136416412427</v>
      </c>
      <c r="Y4902" s="94">
        <v>4.8607844382281735</v>
      </c>
      <c r="Z4902" s="94">
        <v>4.7877075789553016</v>
      </c>
      <c r="AA4902" s="94">
        <v>4.5381584742815644</v>
      </c>
      <c r="AB4902" s="94">
        <v>5.3839724736103509</v>
      </c>
      <c r="AC4902" s="94">
        <v>5.5440978321823158</v>
      </c>
      <c r="AD4902" s="94">
        <v>4.3262321849267886</v>
      </c>
      <c r="AE4902" s="94">
        <v>3.9117532272979618</v>
      </c>
      <c r="AF4902" s="94">
        <v>3.6455458872769309</v>
      </c>
      <c r="AG4902" s="94">
        <v>3.2752656777746005</v>
      </c>
      <c r="AH4902" s="94">
        <v>2.9847307139118566</v>
      </c>
      <c r="AI4902" s="94">
        <v>3.0952693165426748</v>
      </c>
      <c r="AJ4902" s="94">
        <v>3.0223702970040978</v>
      </c>
      <c r="AK4902" s="94">
        <v>2.8855402280084714</v>
      </c>
      <c r="AL4902" s="94">
        <v>2.712285980734896</v>
      </c>
      <c r="AM4902" s="94">
        <v>2.7450796947094633</v>
      </c>
      <c r="AN4902" s="94">
        <v>2.5265204308484308</v>
      </c>
      <c r="AO4902" s="94">
        <v>2.2747608264533881</v>
      </c>
      <c r="AP4902" s="94">
        <v>2.1056130173865499</v>
      </c>
      <c r="AQ4902" s="94">
        <v>2.3243503281497135</v>
      </c>
      <c r="AR4902" s="94">
        <v>2.2444639622948874</v>
      </c>
      <c r="AS4902" s="43">
        <f t="shared" si="129"/>
        <v>55.940962026271954</v>
      </c>
    </row>
    <row r="4903" spans="3:45">
      <c r="C4903" s="34">
        <v>837</v>
      </c>
      <c r="D4903" s="94">
        <v>3.3</v>
      </c>
      <c r="E4903" s="94">
        <v>3.4738745643093765</v>
      </c>
      <c r="F4903" s="94">
        <v>3.1494937438448205</v>
      </c>
      <c r="G4903" s="94">
        <v>3.1419753204438128</v>
      </c>
      <c r="H4903" s="94">
        <v>3.1270552768857365</v>
      </c>
      <c r="I4903" s="94">
        <v>2.7963289939854072</v>
      </c>
      <c r="J4903" s="94">
        <v>2.5046663038446981</v>
      </c>
      <c r="K4903" s="94">
        <v>2.5006986477157067</v>
      </c>
      <c r="L4903" s="94">
        <v>2.6703962780192003</v>
      </c>
      <c r="M4903" s="94">
        <v>2.8692051568959394</v>
      </c>
      <c r="N4903" s="94">
        <v>2.8767089454653911</v>
      </c>
      <c r="O4903" s="94">
        <v>2.722551057579373</v>
      </c>
      <c r="P4903" s="94">
        <v>2.7409602264088715</v>
      </c>
      <c r="Q4903" s="94">
        <v>2.8576544109928337</v>
      </c>
      <c r="R4903" s="94">
        <v>2.8993987853225605</v>
      </c>
      <c r="S4903" s="94">
        <v>2.8771874709917955</v>
      </c>
      <c r="T4903" s="94">
        <v>2.9039587191548559</v>
      </c>
      <c r="U4903" s="94">
        <v>3.28792679143291</v>
      </c>
      <c r="V4903" s="94">
        <v>3.2844164625069152</v>
      </c>
      <c r="W4903" s="94">
        <v>3.2089015062369546</v>
      </c>
      <c r="X4903" s="94">
        <v>3.0017229463548825</v>
      </c>
      <c r="Y4903" s="94">
        <v>2.8837180670376594</v>
      </c>
      <c r="Z4903" s="94">
        <v>2.8691471751817277</v>
      </c>
      <c r="AA4903" s="94">
        <v>3.0201211192230342</v>
      </c>
      <c r="AB4903" s="94">
        <v>2.8521991186846094</v>
      </c>
      <c r="AC4903" s="94">
        <v>2.7136192417038654</v>
      </c>
      <c r="AD4903" s="94">
        <v>2.4546383879434832</v>
      </c>
      <c r="AE4903" s="94">
        <v>2.6213142283907036</v>
      </c>
      <c r="AF4903" s="94">
        <v>2.6374437413665999</v>
      </c>
      <c r="AG4903" s="94">
        <v>2.3666944133787862</v>
      </c>
      <c r="AH4903" s="94">
        <v>2.2887038680006624</v>
      </c>
      <c r="AI4903" s="94">
        <v>2.515275031721163</v>
      </c>
      <c r="AJ4903" s="94">
        <v>2.3903894612500243</v>
      </c>
      <c r="AK4903" s="94">
        <v>2.2392235722005731</v>
      </c>
      <c r="AL4903" s="94">
        <v>2.1522488198911516</v>
      </c>
      <c r="AM4903" s="94">
        <v>2.17230757670078</v>
      </c>
      <c r="AN4903" s="94">
        <v>1.8858275105332027</v>
      </c>
      <c r="AO4903" s="94">
        <v>1.7099626198383144</v>
      </c>
      <c r="AP4903" s="94">
        <v>1.7270301227089941</v>
      </c>
      <c r="AQ4903" s="94">
        <v>1.6243245853165658</v>
      </c>
      <c r="AR4903" s="94">
        <v>1.4873076600308126</v>
      </c>
      <c r="AS4903" s="43">
        <f t="shared" si="129"/>
        <v>42.826301874596389</v>
      </c>
    </row>
    <row r="4904" spans="3:45">
      <c r="C4904" s="34">
        <v>838</v>
      </c>
      <c r="D4904" s="94">
        <v>3.3</v>
      </c>
      <c r="E4904" s="94">
        <v>3.1840199552236599</v>
      </c>
      <c r="F4904" s="94">
        <v>2.9235797773970318</v>
      </c>
      <c r="G4904" s="94">
        <v>2.6935552837915138</v>
      </c>
      <c r="H4904" s="94">
        <v>2.4841688574694505</v>
      </c>
      <c r="I4904" s="94">
        <v>2.6443009754662179</v>
      </c>
      <c r="J4904" s="94">
        <v>2.3449796917297467</v>
      </c>
      <c r="K4904" s="94">
        <v>2.3534554265967511</v>
      </c>
      <c r="L4904" s="94">
        <v>2.3997476940040969</v>
      </c>
      <c r="M4904" s="94">
        <v>2.3303309532367575</v>
      </c>
      <c r="N4904" s="94">
        <v>2.256354510321124</v>
      </c>
      <c r="O4904" s="94">
        <v>2.2950335419022494</v>
      </c>
      <c r="P4904" s="94">
        <v>2.3329718592302529</v>
      </c>
      <c r="Q4904" s="94">
        <v>2.5568624973102581</v>
      </c>
      <c r="R4904" s="94">
        <v>2.54954676789293</v>
      </c>
      <c r="S4904" s="94">
        <v>2.7780632212331238</v>
      </c>
      <c r="T4904" s="94">
        <v>2.472251838932479</v>
      </c>
      <c r="U4904" s="94">
        <v>2.3954648786440575</v>
      </c>
      <c r="V4904" s="94">
        <v>2.3435326493903266</v>
      </c>
      <c r="W4904" s="94">
        <v>2.2701345032205493</v>
      </c>
      <c r="X4904" s="94">
        <v>2.3221339678315007</v>
      </c>
      <c r="Y4904" s="94">
        <v>2.2228797257783381</v>
      </c>
      <c r="Z4904" s="94">
        <v>2.3372777212594325</v>
      </c>
      <c r="AA4904" s="94">
        <v>2.4047271574336175</v>
      </c>
      <c r="AB4904" s="94">
        <v>2.0604465284791735</v>
      </c>
      <c r="AC4904" s="94">
        <v>2.0760348598054783</v>
      </c>
      <c r="AD4904" s="94">
        <v>1.9653213702223169</v>
      </c>
      <c r="AE4904" s="94">
        <v>2.0499166218832894</v>
      </c>
      <c r="AF4904" s="94">
        <v>2.1581976803664609</v>
      </c>
      <c r="AG4904" s="94">
        <v>2.1992847850628356</v>
      </c>
      <c r="AH4904" s="94">
        <v>2.1253351573414747</v>
      </c>
      <c r="AI4904" s="94">
        <v>2.0224194453912032</v>
      </c>
      <c r="AJ4904" s="94">
        <v>1.6918664150725453</v>
      </c>
      <c r="AK4904" s="94">
        <v>1.5900661895466877</v>
      </c>
      <c r="AL4904" s="94">
        <v>1.3584795457293697</v>
      </c>
      <c r="AM4904" s="94">
        <v>1.2555641958896806</v>
      </c>
      <c r="AN4904" s="94">
        <v>1.2164039117489176</v>
      </c>
      <c r="AO4904" s="94">
        <v>1.1954323717170845</v>
      </c>
      <c r="AP4904" s="94">
        <v>1.2566944471784189</v>
      </c>
      <c r="AQ4904" s="94">
        <v>1.1346457548538547</v>
      </c>
      <c r="AR4904" s="94">
        <v>1.0785349441419791</v>
      </c>
      <c r="AS4904" s="43">
        <f t="shared" si="129"/>
        <v>36.643787380261571</v>
      </c>
    </row>
    <row r="4905" spans="3:45">
      <c r="C4905" s="34">
        <v>839</v>
      </c>
      <c r="D4905" s="94">
        <v>3.3</v>
      </c>
      <c r="E4905" s="94">
        <v>3.0941773416771805</v>
      </c>
      <c r="F4905" s="94">
        <v>2.9675400094203552</v>
      </c>
      <c r="G4905" s="94">
        <v>2.9075218523311936</v>
      </c>
      <c r="H4905" s="94">
        <v>2.6264626005060681</v>
      </c>
      <c r="I4905" s="94">
        <v>2.4957598082374295</v>
      </c>
      <c r="J4905" s="94">
        <v>2.62904750755804</v>
      </c>
      <c r="K4905" s="94">
        <v>2.4870269849434923</v>
      </c>
      <c r="L4905" s="94">
        <v>2.4871533313658238</v>
      </c>
      <c r="M4905" s="94">
        <v>2.3510798266581614</v>
      </c>
      <c r="N4905" s="94">
        <v>2.2106264721697313</v>
      </c>
      <c r="O4905" s="94">
        <v>2.3365416273766622</v>
      </c>
      <c r="P4905" s="94">
        <v>2.4007423637657488</v>
      </c>
      <c r="Q4905" s="94">
        <v>2.1882206580627246</v>
      </c>
      <c r="R4905" s="94">
        <v>1.8173068184063543</v>
      </c>
      <c r="S4905" s="94">
        <v>1.7827790038710682</v>
      </c>
      <c r="T4905" s="94">
        <v>1.6955620576687762</v>
      </c>
      <c r="U4905" s="94">
        <v>1.4270615229589194</v>
      </c>
      <c r="V4905" s="94">
        <v>1.3188655447934599</v>
      </c>
      <c r="W4905" s="94">
        <v>1.3672106284284007</v>
      </c>
      <c r="X4905" s="94">
        <v>1.3726641941173061</v>
      </c>
      <c r="Y4905" s="94">
        <v>1.2834947681543403</v>
      </c>
      <c r="Z4905" s="94">
        <v>1.3949162894668927</v>
      </c>
      <c r="AA4905" s="94">
        <v>1.1805570969030181</v>
      </c>
      <c r="AB4905" s="94">
        <v>1.2887843605399552</v>
      </c>
      <c r="AC4905" s="94">
        <v>1.204428590222046</v>
      </c>
      <c r="AD4905" s="94">
        <v>1.2556583146377063</v>
      </c>
      <c r="AE4905" s="94">
        <v>1.3399082411387226</v>
      </c>
      <c r="AF4905" s="94">
        <v>1.2377465307813791</v>
      </c>
      <c r="AG4905" s="94">
        <v>1.1146878247566101</v>
      </c>
      <c r="AH4905" s="94">
        <v>1.1332697188776051</v>
      </c>
      <c r="AI4905" s="94">
        <v>1.1496152526865016</v>
      </c>
      <c r="AJ4905" s="94">
        <v>1.1226080792992066</v>
      </c>
      <c r="AK4905" s="94">
        <v>1.1403011281600017</v>
      </c>
      <c r="AL4905" s="94">
        <v>0.99776724835345065</v>
      </c>
      <c r="AM4905" s="94">
        <v>0.97500602891316523</v>
      </c>
      <c r="AN4905" s="94">
        <v>0.95072848820490641</v>
      </c>
      <c r="AO4905" s="94">
        <v>0.94628827853713193</v>
      </c>
      <c r="AP4905" s="94">
        <v>0.9994677483267278</v>
      </c>
      <c r="AQ4905" s="94">
        <v>0.93575319522336087</v>
      </c>
      <c r="AR4905" s="94">
        <v>0.80864275781223383</v>
      </c>
      <c r="AS4905" s="43">
        <f t="shared" si="129"/>
        <v>32.371950126340423</v>
      </c>
    </row>
    <row r="4906" spans="3:45">
      <c r="C4906" s="34">
        <v>840</v>
      </c>
      <c r="D4906" s="94">
        <v>3.3</v>
      </c>
      <c r="E4906" s="94">
        <v>3.2761565209672461</v>
      </c>
      <c r="F4906" s="94">
        <v>3.5361592545904572</v>
      </c>
      <c r="G4906" s="94">
        <v>2.8885002779138866</v>
      </c>
      <c r="H4906" s="94">
        <v>2.9124625884908202</v>
      </c>
      <c r="I4906" s="94">
        <v>2.8379663772779824</v>
      </c>
      <c r="J4906" s="94">
        <v>2.7153847907908131</v>
      </c>
      <c r="K4906" s="94">
        <v>2.9846031154920318</v>
      </c>
      <c r="L4906" s="94">
        <v>2.9409806454996077</v>
      </c>
      <c r="M4906" s="94">
        <v>2.8542998269857551</v>
      </c>
      <c r="N4906" s="94">
        <v>2.8243556551451756</v>
      </c>
      <c r="O4906" s="94">
        <v>2.4995095267732412</v>
      </c>
      <c r="P4906" s="94">
        <v>2.201338638203695</v>
      </c>
      <c r="Q4906" s="94">
        <v>2.2967183268249802</v>
      </c>
      <c r="R4906" s="94">
        <v>2.5225469944300767</v>
      </c>
      <c r="S4906" s="94">
        <v>2.2541952372130991</v>
      </c>
      <c r="T4906" s="94">
        <v>2.2587809981675075</v>
      </c>
      <c r="U4906" s="94">
        <v>2.2696525593239913</v>
      </c>
      <c r="V4906" s="94">
        <v>2.5076737259323409</v>
      </c>
      <c r="W4906" s="94">
        <v>2.5215269207072506</v>
      </c>
      <c r="X4906" s="94">
        <v>2.4579213046566104</v>
      </c>
      <c r="Y4906" s="94">
        <v>2.7222995630585602</v>
      </c>
      <c r="Z4906" s="94">
        <v>2.6904946977332229</v>
      </c>
      <c r="AA4906" s="94">
        <v>3.1847705897887608</v>
      </c>
      <c r="AB4906" s="94">
        <v>2.9620624192085945</v>
      </c>
      <c r="AC4906" s="94">
        <v>3.3013117042526576</v>
      </c>
      <c r="AD4906" s="94">
        <v>3.1924460306955718</v>
      </c>
      <c r="AE4906" s="94">
        <v>2.8961451937677034</v>
      </c>
      <c r="AF4906" s="94">
        <v>3.0005422361665692</v>
      </c>
      <c r="AG4906" s="94">
        <v>2.97484609151903</v>
      </c>
      <c r="AH4906" s="94">
        <v>3.1032437105739739</v>
      </c>
      <c r="AI4906" s="94">
        <v>3.4515492692676171</v>
      </c>
      <c r="AJ4906" s="94">
        <v>3.59224101497102</v>
      </c>
      <c r="AK4906" s="94">
        <v>3.4667727442412972</v>
      </c>
      <c r="AL4906" s="94">
        <v>3.3897604847800284</v>
      </c>
      <c r="AM4906" s="94">
        <v>3.3288122342840425</v>
      </c>
      <c r="AN4906" s="94">
        <v>3.2712622208100104</v>
      </c>
      <c r="AO4906" s="94">
        <v>3.2612050771758576</v>
      </c>
      <c r="AP4906" s="94">
        <v>2.9801554826872021</v>
      </c>
      <c r="AQ4906" s="94">
        <v>2.7203473711972883</v>
      </c>
      <c r="AR4906" s="94">
        <v>2.8697953277690229</v>
      </c>
      <c r="AS4906" s="43">
        <f t="shared" si="129"/>
        <v>43.036336410405802</v>
      </c>
    </row>
    <row r="4907" spans="3:45">
      <c r="C4907" s="34">
        <v>841</v>
      </c>
      <c r="D4907" s="94">
        <v>3.3</v>
      </c>
      <c r="E4907" s="94">
        <v>3.2104290348421318</v>
      </c>
      <c r="F4907" s="94">
        <v>3.0847416714823703</v>
      </c>
      <c r="G4907" s="94">
        <v>2.9058229364618668</v>
      </c>
      <c r="H4907" s="94">
        <v>2.9447625709912848</v>
      </c>
      <c r="I4907" s="94">
        <v>2.943769642278832</v>
      </c>
      <c r="J4907" s="94">
        <v>2.7999656892407949</v>
      </c>
      <c r="K4907" s="94">
        <v>2.6617854855541152</v>
      </c>
      <c r="L4907" s="94">
        <v>2.4887504544939971</v>
      </c>
      <c r="M4907" s="94">
        <v>2.2047125488400821</v>
      </c>
      <c r="N4907" s="94">
        <v>1.9087947270400663</v>
      </c>
      <c r="O4907" s="94">
        <v>1.9801104525968145</v>
      </c>
      <c r="P4907" s="94">
        <v>1.9391716253584195</v>
      </c>
      <c r="Q4907" s="94">
        <v>1.9407448516473385</v>
      </c>
      <c r="R4907" s="94">
        <v>1.9474500498314706</v>
      </c>
      <c r="S4907" s="94">
        <v>1.8610013816535351</v>
      </c>
      <c r="T4907" s="94">
        <v>1.9664265368539233</v>
      </c>
      <c r="U4907" s="94">
        <v>2.0038993402009071</v>
      </c>
      <c r="V4907" s="94">
        <v>2.0210750113653653</v>
      </c>
      <c r="W4907" s="94">
        <v>1.7608128826130391</v>
      </c>
      <c r="X4907" s="94">
        <v>1.7461701889942665</v>
      </c>
      <c r="Y4907" s="94">
        <v>1.7316834782862582</v>
      </c>
      <c r="Z4907" s="94">
        <v>1.7530165494854213</v>
      </c>
      <c r="AA4907" s="94">
        <v>1.842207410422511</v>
      </c>
      <c r="AB4907" s="94">
        <v>1.6977344758762387</v>
      </c>
      <c r="AC4907" s="94">
        <v>1.4473710993726665</v>
      </c>
      <c r="AD4907" s="94">
        <v>1.3475126761695264</v>
      </c>
      <c r="AE4907" s="94">
        <v>1.2413521953069406</v>
      </c>
      <c r="AF4907" s="94">
        <v>1.2957927297993157</v>
      </c>
      <c r="AG4907" s="94">
        <v>1.3701741642875378</v>
      </c>
      <c r="AH4907" s="94">
        <v>1.3202942256814432</v>
      </c>
      <c r="AI4907" s="94">
        <v>1.191009123450735</v>
      </c>
      <c r="AJ4907" s="94">
        <v>1.2008910751658284</v>
      </c>
      <c r="AK4907" s="94">
        <v>1.1622652056648153</v>
      </c>
      <c r="AL4907" s="94">
        <v>1.090809863956264</v>
      </c>
      <c r="AM4907" s="94">
        <v>1.1779492634169064</v>
      </c>
      <c r="AN4907" s="94">
        <v>1.1791311695013129</v>
      </c>
      <c r="AO4907" s="94">
        <v>1.2052543303881504</v>
      </c>
      <c r="AP4907" s="94">
        <v>1.103348874315591</v>
      </c>
      <c r="AQ4907" s="94">
        <v>1.1057369707165612</v>
      </c>
      <c r="AR4907" s="94">
        <v>1.0315766948547371</v>
      </c>
      <c r="AS4907" s="43">
        <f t="shared" si="129"/>
        <v>34.203623525176837</v>
      </c>
    </row>
    <row r="4908" spans="3:45">
      <c r="C4908" s="34">
        <v>842</v>
      </c>
      <c r="D4908" s="94">
        <v>3.3</v>
      </c>
      <c r="E4908" s="94">
        <v>3.6116291252654382</v>
      </c>
      <c r="F4908" s="94">
        <v>3.8083282792695385</v>
      </c>
      <c r="G4908" s="94">
        <v>4.2412817924054851</v>
      </c>
      <c r="H4908" s="94">
        <v>4.1178845133344506</v>
      </c>
      <c r="I4908" s="94">
        <v>4.5319715604879933</v>
      </c>
      <c r="J4908" s="94">
        <v>4.3103124109341771</v>
      </c>
      <c r="K4908" s="94">
        <v>4.1460941989848212</v>
      </c>
      <c r="L4908" s="94">
        <v>3.9220650367686791</v>
      </c>
      <c r="M4908" s="94">
        <v>3.7331128410827596</v>
      </c>
      <c r="N4908" s="94">
        <v>3.688271673541319</v>
      </c>
      <c r="O4908" s="94">
        <v>3.6233079622385791</v>
      </c>
      <c r="P4908" s="94">
        <v>3.7527748800682565</v>
      </c>
      <c r="Q4908" s="94">
        <v>3.8672453312705311</v>
      </c>
      <c r="R4908" s="94">
        <v>4.2865628032942587</v>
      </c>
      <c r="S4908" s="94">
        <v>5.0014283684413163</v>
      </c>
      <c r="T4908" s="94">
        <v>5.8165508421157401</v>
      </c>
      <c r="U4908" s="94">
        <v>5.7247900866498709</v>
      </c>
      <c r="V4908" s="94">
        <v>5.9071181110588595</v>
      </c>
      <c r="W4908" s="94">
        <v>5.2482598481968736</v>
      </c>
      <c r="X4908" s="94">
        <v>5.3378355315320203</v>
      </c>
      <c r="Y4908" s="94">
        <v>4.84101730667492</v>
      </c>
      <c r="Z4908" s="94">
        <v>4.8400568914227255</v>
      </c>
      <c r="AA4908" s="94">
        <v>5.2977125223041677</v>
      </c>
      <c r="AB4908" s="94">
        <v>5.2684124260821665</v>
      </c>
      <c r="AC4908" s="94">
        <v>5.3285328737845168</v>
      </c>
      <c r="AD4908" s="94">
        <v>5.3797403974372289</v>
      </c>
      <c r="AE4908" s="94">
        <v>5.6118024463033223</v>
      </c>
      <c r="AF4908" s="94">
        <v>5.9746699707942392</v>
      </c>
      <c r="AG4908" s="94">
        <v>5.1357517816405576</v>
      </c>
      <c r="AH4908" s="94">
        <v>4.9299272961431182</v>
      </c>
      <c r="AI4908" s="94">
        <v>4.8126514220961329</v>
      </c>
      <c r="AJ4908" s="94">
        <v>4.4662366973649981</v>
      </c>
      <c r="AK4908" s="94">
        <v>4.7860736867631362</v>
      </c>
      <c r="AL4908" s="94">
        <v>4.8964642620510803</v>
      </c>
      <c r="AM4908" s="94">
        <v>4.5504793665487089</v>
      </c>
      <c r="AN4908" s="94">
        <v>4.8951852472956832</v>
      </c>
      <c r="AO4908" s="94">
        <v>4.5508203778883844</v>
      </c>
      <c r="AP4908" s="94">
        <v>3.7454183990333476</v>
      </c>
      <c r="AQ4908" s="94">
        <v>3.8807979270630368</v>
      </c>
      <c r="AR4908" s="94">
        <v>3.73015615815362</v>
      </c>
      <c r="AS4908" s="43">
        <f t="shared" si="129"/>
        <v>65.164278398168022</v>
      </c>
    </row>
    <row r="4909" spans="3:45">
      <c r="C4909" s="34">
        <v>843</v>
      </c>
      <c r="D4909" s="94">
        <v>3.3</v>
      </c>
      <c r="E4909" s="94">
        <v>3.1722310291877482</v>
      </c>
      <c r="F4909" s="94">
        <v>2.7662723533307561</v>
      </c>
      <c r="G4909" s="94">
        <v>2.6857178319050381</v>
      </c>
      <c r="H4909" s="94">
        <v>2.4703725821463345</v>
      </c>
      <c r="I4909" s="94">
        <v>2.6457427036381294</v>
      </c>
      <c r="J4909" s="94">
        <v>2.6037187415856859</v>
      </c>
      <c r="K4909" s="94">
        <v>2.4570515408041897</v>
      </c>
      <c r="L4909" s="94">
        <v>2.5436866772628632</v>
      </c>
      <c r="M4909" s="94">
        <v>2.5578957934227882</v>
      </c>
      <c r="N4909" s="94">
        <v>2.3865603039534147</v>
      </c>
      <c r="O4909" s="94">
        <v>2.3171736272713446</v>
      </c>
      <c r="P4909" s="94">
        <v>2.1840704807541687</v>
      </c>
      <c r="Q4909" s="94">
        <v>2.3750242143581159</v>
      </c>
      <c r="R4909" s="94">
        <v>2.0567578525380896</v>
      </c>
      <c r="S4909" s="94">
        <v>2.0791284704560438</v>
      </c>
      <c r="T4909" s="94">
        <v>1.878593852780216</v>
      </c>
      <c r="U4909" s="94">
        <v>1.8834363941597025</v>
      </c>
      <c r="V4909" s="94">
        <v>1.7246959308640701</v>
      </c>
      <c r="W4909" s="94">
        <v>1.5246807862795451</v>
      </c>
      <c r="X4909" s="94">
        <v>1.3922319412895625</v>
      </c>
      <c r="Y4909" s="94">
        <v>1.383784119941184</v>
      </c>
      <c r="Z4909" s="94">
        <v>1.4684085209366291</v>
      </c>
      <c r="AA4909" s="94">
        <v>1.4469798406823535</v>
      </c>
      <c r="AB4909" s="94">
        <v>1.3374880906976558</v>
      </c>
      <c r="AC4909" s="94">
        <v>1.159889793542989</v>
      </c>
      <c r="AD4909" s="94">
        <v>0.97322781803210834</v>
      </c>
      <c r="AE4909" s="94">
        <v>0.91913087750241973</v>
      </c>
      <c r="AF4909" s="94">
        <v>1.010556092947096</v>
      </c>
      <c r="AG4909" s="94">
        <v>0.91932961052122464</v>
      </c>
      <c r="AH4909" s="94">
        <v>0.86985048482134553</v>
      </c>
      <c r="AI4909" s="94">
        <v>0.81012339772126751</v>
      </c>
      <c r="AJ4909" s="94">
        <v>0.74425412600569807</v>
      </c>
      <c r="AK4909" s="94">
        <v>0.75917414808836614</v>
      </c>
      <c r="AL4909" s="94">
        <v>0.69403761413047227</v>
      </c>
      <c r="AM4909" s="94">
        <v>0.63743272171623033</v>
      </c>
      <c r="AN4909" s="94">
        <v>0.72225008982107441</v>
      </c>
      <c r="AO4909" s="94">
        <v>0.77443693121533219</v>
      </c>
      <c r="AP4909" s="94">
        <v>0.77968027780335025</v>
      </c>
      <c r="AQ4909" s="94">
        <v>0.79421068253874216</v>
      </c>
      <c r="AR4909" s="94">
        <v>0.75332264328648135</v>
      </c>
      <c r="AS4909" s="43">
        <f t="shared" si="129"/>
        <v>32.426879497547517</v>
      </c>
    </row>
    <row r="4910" spans="3:45">
      <c r="C4910" s="34">
        <v>844</v>
      </c>
      <c r="D4910" s="94">
        <v>3.3</v>
      </c>
      <c r="E4910" s="94">
        <v>3.2196762280194759</v>
      </c>
      <c r="F4910" s="94">
        <v>3.3580114427996799</v>
      </c>
      <c r="G4910" s="94">
        <v>3.197911405094032</v>
      </c>
      <c r="H4910" s="94">
        <v>3.0002721534993011</v>
      </c>
      <c r="I4910" s="94">
        <v>2.7848735564784821</v>
      </c>
      <c r="J4910" s="94">
        <v>2.614291158890754</v>
      </c>
      <c r="K4910" s="94">
        <v>2.8594385634518686</v>
      </c>
      <c r="L4910" s="94">
        <v>2.9388168492424827</v>
      </c>
      <c r="M4910" s="94">
        <v>3.1991654762641746</v>
      </c>
      <c r="N4910" s="94">
        <v>2.981052793980854</v>
      </c>
      <c r="O4910" s="94">
        <v>2.5961366835146196</v>
      </c>
      <c r="P4910" s="94">
        <v>2.7756050477939351</v>
      </c>
      <c r="Q4910" s="94">
        <v>2.8659577003534831</v>
      </c>
      <c r="R4910" s="94">
        <v>2.9616158363435567</v>
      </c>
      <c r="S4910" s="94">
        <v>2.7899329469338281</v>
      </c>
      <c r="T4910" s="94">
        <v>2.668443498049212</v>
      </c>
      <c r="U4910" s="94">
        <v>2.5325290412074959</v>
      </c>
      <c r="V4910" s="94">
        <v>2.0340662172558082</v>
      </c>
      <c r="W4910" s="94">
        <v>1.815028094855442</v>
      </c>
      <c r="X4910" s="94">
        <v>1.9636058103047886</v>
      </c>
      <c r="Y4910" s="94">
        <v>1.9060968457103835</v>
      </c>
      <c r="Z4910" s="94">
        <v>1.9403626459847179</v>
      </c>
      <c r="AA4910" s="94">
        <v>1.8835906953945469</v>
      </c>
      <c r="AB4910" s="94">
        <v>1.8427273402011151</v>
      </c>
      <c r="AC4910" s="94">
        <v>1.6527884373769288</v>
      </c>
      <c r="AD4910" s="94">
        <v>1.6436143889228625</v>
      </c>
      <c r="AE4910" s="94">
        <v>1.5012785143286518</v>
      </c>
      <c r="AF4910" s="94">
        <v>1.3729481389810183</v>
      </c>
      <c r="AG4910" s="94">
        <v>1.2418916591660871</v>
      </c>
      <c r="AH4910" s="94">
        <v>1.1744763450886442</v>
      </c>
      <c r="AI4910" s="94">
        <v>1.2357194091137602</v>
      </c>
      <c r="AJ4910" s="94">
        <v>1.078699950992047</v>
      </c>
      <c r="AK4910" s="94">
        <v>1.1499577716923308</v>
      </c>
      <c r="AL4910" s="94">
        <v>1.0129801697495442</v>
      </c>
      <c r="AM4910" s="94">
        <v>0.94907004089305746</v>
      </c>
      <c r="AN4910" s="94">
        <v>0.97529065800522441</v>
      </c>
      <c r="AO4910" s="94">
        <v>0.91888585149846569</v>
      </c>
      <c r="AP4910" s="94">
        <v>0.99169072103838551</v>
      </c>
      <c r="AQ4910" s="94">
        <v>0.91108904124715084</v>
      </c>
      <c r="AR4910" s="94">
        <v>0.97450570502203304</v>
      </c>
      <c r="AS4910" s="43">
        <f t="shared" si="129"/>
        <v>38.4910739047343</v>
      </c>
    </row>
    <row r="4911" spans="3:45">
      <c r="C4911" s="34">
        <v>845</v>
      </c>
      <c r="D4911" s="94">
        <v>3.3</v>
      </c>
      <c r="E4911" s="94">
        <v>2.7841777692954612</v>
      </c>
      <c r="F4911" s="94">
        <v>2.6620319503018943</v>
      </c>
      <c r="G4911" s="94">
        <v>2.6428397257569869</v>
      </c>
      <c r="H4911" s="94">
        <v>3.0365775790596277</v>
      </c>
      <c r="I4911" s="94">
        <v>3.3688572677133202</v>
      </c>
      <c r="J4911" s="94">
        <v>3.1596162928163691</v>
      </c>
      <c r="K4911" s="94">
        <v>2.8125098490004992</v>
      </c>
      <c r="L4911" s="94">
        <v>2.9539431094008717</v>
      </c>
      <c r="M4911" s="94">
        <v>2.9705126497741947</v>
      </c>
      <c r="N4911" s="94">
        <v>3.0780911719964035</v>
      </c>
      <c r="O4911" s="94">
        <v>3.0283015983683117</v>
      </c>
      <c r="P4911" s="94">
        <v>2.8629906128022489</v>
      </c>
      <c r="Q4911" s="94">
        <v>2.9609303468974737</v>
      </c>
      <c r="R4911" s="94">
        <v>3.0008982032283087</v>
      </c>
      <c r="S4911" s="94">
        <v>2.4640408829151719</v>
      </c>
      <c r="T4911" s="94">
        <v>2.2847241637826059</v>
      </c>
      <c r="U4911" s="94">
        <v>2.1297463051559857</v>
      </c>
      <c r="V4911" s="94">
        <v>2.1434341949216376</v>
      </c>
      <c r="W4911" s="94">
        <v>2.1845522155048362</v>
      </c>
      <c r="X4911" s="94">
        <v>2.2819602094038696</v>
      </c>
      <c r="Y4911" s="94">
        <v>2.1634341034316789</v>
      </c>
      <c r="Z4911" s="94">
        <v>2.3029634315114524</v>
      </c>
      <c r="AA4911" s="94">
        <v>2.1826895971858642</v>
      </c>
      <c r="AB4911" s="94">
        <v>2.0884246485936302</v>
      </c>
      <c r="AC4911" s="94">
        <v>2.0463694711471341</v>
      </c>
      <c r="AD4911" s="94">
        <v>1.8313893526411027</v>
      </c>
      <c r="AE4911" s="94">
        <v>1.6893186082520963</v>
      </c>
      <c r="AF4911" s="94">
        <v>1.7218584060811719</v>
      </c>
      <c r="AG4911" s="94">
        <v>1.8537419069844465</v>
      </c>
      <c r="AH4911" s="94">
        <v>1.9201052723323868</v>
      </c>
      <c r="AI4911" s="94">
        <v>2.034998821812954</v>
      </c>
      <c r="AJ4911" s="94">
        <v>1.7655163092041977</v>
      </c>
      <c r="AK4911" s="94">
        <v>1.8559579375622963</v>
      </c>
      <c r="AL4911" s="94">
        <v>1.7345088126862132</v>
      </c>
      <c r="AM4911" s="94">
        <v>1.6812732598597318</v>
      </c>
      <c r="AN4911" s="94">
        <v>1.6141851087153212</v>
      </c>
      <c r="AO4911" s="94">
        <v>1.5063267035948653</v>
      </c>
      <c r="AP4911" s="94">
        <v>1.4285254720308485</v>
      </c>
      <c r="AQ4911" s="94">
        <v>1.4023351404409867</v>
      </c>
      <c r="AR4911" s="94">
        <v>1.4169876190429382</v>
      </c>
      <c r="AS4911" s="43">
        <f t="shared" si="129"/>
        <v>39.413793153063992</v>
      </c>
    </row>
    <row r="4912" spans="3:45">
      <c r="C4912" s="34">
        <v>846</v>
      </c>
      <c r="D4912" s="94">
        <v>3.3</v>
      </c>
      <c r="E4912" s="94">
        <v>3.3115377312562311</v>
      </c>
      <c r="F4912" s="94">
        <v>3.1064404570329245</v>
      </c>
      <c r="G4912" s="94">
        <v>3.1135525394213848</v>
      </c>
      <c r="H4912" s="94">
        <v>2.8442883620568646</v>
      </c>
      <c r="I4912" s="94">
        <v>2.4017409666359271</v>
      </c>
      <c r="J4912" s="94">
        <v>2.2556674672487795</v>
      </c>
      <c r="K4912" s="94">
        <v>2.3061945115571119</v>
      </c>
      <c r="L4912" s="94">
        <v>2.3796501640744547</v>
      </c>
      <c r="M4912" s="94">
        <v>2.2361422068277919</v>
      </c>
      <c r="N4912" s="94">
        <v>2.10628134705187</v>
      </c>
      <c r="O4912" s="94">
        <v>2.1570381836549157</v>
      </c>
      <c r="P4912" s="94">
        <v>2.0664070940784107</v>
      </c>
      <c r="Q4912" s="94">
        <v>1.985701333541426</v>
      </c>
      <c r="R4912" s="94">
        <v>2.3610349390219203</v>
      </c>
      <c r="S4912" s="94">
        <v>2.2948477782807037</v>
      </c>
      <c r="T4912" s="94">
        <v>2.3791990495845834</v>
      </c>
      <c r="U4912" s="94">
        <v>2.1683534903532133</v>
      </c>
      <c r="V4912" s="94">
        <v>1.9367100373687329</v>
      </c>
      <c r="W4912" s="94">
        <v>1.8653976790691362</v>
      </c>
      <c r="X4912" s="94">
        <v>1.9551691216211535</v>
      </c>
      <c r="Y4912" s="94">
        <v>2.0309506345000878</v>
      </c>
      <c r="Z4912" s="94">
        <v>1.8265003940176308</v>
      </c>
      <c r="AA4912" s="94">
        <v>1.843734012504737</v>
      </c>
      <c r="AB4912" s="94">
        <v>1.7645182660309373</v>
      </c>
      <c r="AC4912" s="94">
        <v>1.6634746012945782</v>
      </c>
      <c r="AD4912" s="94">
        <v>1.7406831561297762</v>
      </c>
      <c r="AE4912" s="94">
        <v>1.47591020902396</v>
      </c>
      <c r="AF4912" s="94">
        <v>1.5640141704467805</v>
      </c>
      <c r="AG4912" s="94">
        <v>1.5736470407583401</v>
      </c>
      <c r="AH4912" s="94">
        <v>1.5987068117303547</v>
      </c>
      <c r="AI4912" s="94">
        <v>1.6541547198423376</v>
      </c>
      <c r="AJ4912" s="94">
        <v>1.7203594368976221</v>
      </c>
      <c r="AK4912" s="94">
        <v>1.6363012777166535</v>
      </c>
      <c r="AL4912" s="94">
        <v>1.5696743704436165</v>
      </c>
      <c r="AM4912" s="94">
        <v>1.7212383816940064</v>
      </c>
      <c r="AN4912" s="94">
        <v>1.8620798650927495</v>
      </c>
      <c r="AO4912" s="94">
        <v>1.7211123808271858</v>
      </c>
      <c r="AP4912" s="94">
        <v>1.7752202694659385</v>
      </c>
      <c r="AQ4912" s="94">
        <v>1.6265663894752729</v>
      </c>
      <c r="AR4912" s="94">
        <v>1.5396780320832211</v>
      </c>
      <c r="AS4912" s="43">
        <f t="shared" si="129"/>
        <v>35.307003212249498</v>
      </c>
    </row>
    <row r="4913" spans="3:45">
      <c r="C4913" s="34">
        <v>847</v>
      </c>
      <c r="D4913" s="94">
        <v>3.3</v>
      </c>
      <c r="E4913" s="94">
        <v>2.8710197990748521</v>
      </c>
      <c r="F4913" s="94">
        <v>2.9306170660779789</v>
      </c>
      <c r="G4913" s="94">
        <v>2.5770594028439349</v>
      </c>
      <c r="H4913" s="94">
        <v>2.3475010915500056</v>
      </c>
      <c r="I4913" s="94">
        <v>2.2869806757591622</v>
      </c>
      <c r="J4913" s="94">
        <v>2.0244736536964414</v>
      </c>
      <c r="K4913" s="94">
        <v>2.0530932168889549</v>
      </c>
      <c r="L4913" s="94">
        <v>2.1393562799806167</v>
      </c>
      <c r="M4913" s="94">
        <v>2.4515449058517751</v>
      </c>
      <c r="N4913" s="94">
        <v>2.7562887619430474</v>
      </c>
      <c r="O4913" s="94">
        <v>2.9900156422966622</v>
      </c>
      <c r="P4913" s="94">
        <v>3.0364523022558569</v>
      </c>
      <c r="Q4913" s="94">
        <v>2.880653223419714</v>
      </c>
      <c r="R4913" s="94">
        <v>2.8267238817090976</v>
      </c>
      <c r="S4913" s="94">
        <v>2.5179598274801607</v>
      </c>
      <c r="T4913" s="94">
        <v>2.9803540848573875</v>
      </c>
      <c r="U4913" s="94">
        <v>2.7631051801626549</v>
      </c>
      <c r="V4913" s="94">
        <v>2.5528363919088504</v>
      </c>
      <c r="W4913" s="94">
        <v>2.2383908107317287</v>
      </c>
      <c r="X4913" s="94">
        <v>2.2989887500147486</v>
      </c>
      <c r="Y4913" s="94">
        <v>2.3262476851399438</v>
      </c>
      <c r="Z4913" s="94">
        <v>2.1958247455972808</v>
      </c>
      <c r="AA4913" s="94">
        <v>2.1365878834475445</v>
      </c>
      <c r="AB4913" s="94">
        <v>2.0466477968686485</v>
      </c>
      <c r="AC4913" s="94">
        <v>1.9193338959461417</v>
      </c>
      <c r="AD4913" s="94">
        <v>1.8614047691635331</v>
      </c>
      <c r="AE4913" s="94">
        <v>1.9938363525166742</v>
      </c>
      <c r="AF4913" s="94">
        <v>2.190553892484576</v>
      </c>
      <c r="AG4913" s="94">
        <v>2.2686792620747607</v>
      </c>
      <c r="AH4913" s="94">
        <v>2.2590939992101857</v>
      </c>
      <c r="AI4913" s="94">
        <v>2.2672828369613991</v>
      </c>
      <c r="AJ4913" s="94">
        <v>2.4570028714405083</v>
      </c>
      <c r="AK4913" s="94">
        <v>2.3956644800710767</v>
      </c>
      <c r="AL4913" s="94">
        <v>2.5981975308253258</v>
      </c>
      <c r="AM4913" s="94">
        <v>2.8692961355005999</v>
      </c>
      <c r="AN4913" s="94">
        <v>2.7992528210667844</v>
      </c>
      <c r="AO4913" s="94">
        <v>2.6297429497391249</v>
      </c>
      <c r="AP4913" s="94">
        <v>2.7211880593534334</v>
      </c>
      <c r="AQ4913" s="94">
        <v>2.3879584924987012</v>
      </c>
      <c r="AR4913" s="94">
        <v>2.242956275894695</v>
      </c>
      <c r="AS4913" s="43">
        <f t="shared" si="129"/>
        <v>38.079541680448017</v>
      </c>
    </row>
    <row r="4914" spans="3:45">
      <c r="C4914" s="34">
        <v>848</v>
      </c>
      <c r="D4914" s="94">
        <v>3.3</v>
      </c>
      <c r="E4914" s="94">
        <v>3.2902307412479481</v>
      </c>
      <c r="F4914" s="94">
        <v>3.4373544761105346</v>
      </c>
      <c r="G4914" s="94">
        <v>3.3894924840020688</v>
      </c>
      <c r="H4914" s="94">
        <v>3.3959306811582111</v>
      </c>
      <c r="I4914" s="94">
        <v>3.3342837395970335</v>
      </c>
      <c r="J4914" s="94">
        <v>3.5576546598914751</v>
      </c>
      <c r="K4914" s="94">
        <v>3.3813970097742718</v>
      </c>
      <c r="L4914" s="94">
        <v>3.4844453862732934</v>
      </c>
      <c r="M4914" s="94">
        <v>3.6646903649783629</v>
      </c>
      <c r="N4914" s="94">
        <v>3.5646086324218489</v>
      </c>
      <c r="O4914" s="94">
        <v>3.2663181191713413</v>
      </c>
      <c r="P4914" s="94">
        <v>3.1696697906670774</v>
      </c>
      <c r="Q4914" s="94">
        <v>2.7637849822754657</v>
      </c>
      <c r="R4914" s="94">
        <v>2.884359752357025</v>
      </c>
      <c r="S4914" s="94">
        <v>2.7618925261304148</v>
      </c>
      <c r="T4914" s="94">
        <v>2.8428601427730138</v>
      </c>
      <c r="U4914" s="94">
        <v>2.4859254859618245</v>
      </c>
      <c r="V4914" s="94">
        <v>2.4134479405344029</v>
      </c>
      <c r="W4914" s="94">
        <v>2.2684863978728873</v>
      </c>
      <c r="X4914" s="94">
        <v>2.0455496858660278</v>
      </c>
      <c r="Y4914" s="94">
        <v>2.044725923195553</v>
      </c>
      <c r="Z4914" s="94">
        <v>2.05295592298978</v>
      </c>
      <c r="AA4914" s="94">
        <v>1.8059548275580288</v>
      </c>
      <c r="AB4914" s="94">
        <v>1.7889370278015719</v>
      </c>
      <c r="AC4914" s="94">
        <v>1.5439762351840567</v>
      </c>
      <c r="AD4914" s="94">
        <v>1.4151638168546332</v>
      </c>
      <c r="AE4914" s="94">
        <v>1.4938970218939109</v>
      </c>
      <c r="AF4914" s="94">
        <v>1.3723417182635516</v>
      </c>
      <c r="AG4914" s="94">
        <v>1.1690857239582353</v>
      </c>
      <c r="AH4914" s="94">
        <v>1.1535441490790239</v>
      </c>
      <c r="AI4914" s="94">
        <v>1.1882418323468333</v>
      </c>
      <c r="AJ4914" s="94">
        <v>1.3323923948729901</v>
      </c>
      <c r="AK4914" s="94">
        <v>1.336561447060072</v>
      </c>
      <c r="AL4914" s="94">
        <v>1.3014550842218282</v>
      </c>
      <c r="AM4914" s="94">
        <v>1.2908466949157322</v>
      </c>
      <c r="AN4914" s="94">
        <v>1.3376242027000913</v>
      </c>
      <c r="AO4914" s="94">
        <v>1.3259585603422095</v>
      </c>
      <c r="AP4914" s="94">
        <v>1.3078901007127319</v>
      </c>
      <c r="AQ4914" s="94">
        <v>1.3868207699363384</v>
      </c>
      <c r="AR4914" s="94">
        <v>1.3581355172716698</v>
      </c>
      <c r="AS4914" s="43">
        <f t="shared" si="129"/>
        <v>42.31039427348464</v>
      </c>
    </row>
    <row r="4915" spans="3:45">
      <c r="C4915" s="34">
        <v>849</v>
      </c>
      <c r="D4915" s="94">
        <v>3.3</v>
      </c>
      <c r="E4915" s="94">
        <v>3.3224613208523786</v>
      </c>
      <c r="F4915" s="94">
        <v>2.8923435478663975</v>
      </c>
      <c r="G4915" s="94">
        <v>3.0628347389088444</v>
      </c>
      <c r="H4915" s="94">
        <v>2.829557828694476</v>
      </c>
      <c r="I4915" s="94">
        <v>2.4717205959313335</v>
      </c>
      <c r="J4915" s="94">
        <v>2.7736972991053896</v>
      </c>
      <c r="K4915" s="94">
        <v>2.8405619497616628</v>
      </c>
      <c r="L4915" s="94">
        <v>2.9087805481022357</v>
      </c>
      <c r="M4915" s="94">
        <v>2.8860871269396666</v>
      </c>
      <c r="N4915" s="94">
        <v>2.759357930294366</v>
      </c>
      <c r="O4915" s="94">
        <v>2.7927603403302164</v>
      </c>
      <c r="P4915" s="94">
        <v>2.688780244794267</v>
      </c>
      <c r="Q4915" s="94">
        <v>2.7473684243833558</v>
      </c>
      <c r="R4915" s="94">
        <v>2.2685875411711649</v>
      </c>
      <c r="S4915" s="94">
        <v>2.1623158562772913</v>
      </c>
      <c r="T4915" s="94">
        <v>1.9000599087430396</v>
      </c>
      <c r="U4915" s="94">
        <v>1.8666753145737192</v>
      </c>
      <c r="V4915" s="94">
        <v>1.8412499017658088</v>
      </c>
      <c r="W4915" s="94">
        <v>1.8263343278108237</v>
      </c>
      <c r="X4915" s="94">
        <v>1.7919101213842294</v>
      </c>
      <c r="Y4915" s="94">
        <v>1.8310656717367328</v>
      </c>
      <c r="Z4915" s="94">
        <v>1.8848677976788888</v>
      </c>
      <c r="AA4915" s="94">
        <v>2.013694803403459</v>
      </c>
      <c r="AB4915" s="94">
        <v>1.9489479067409168</v>
      </c>
      <c r="AC4915" s="94">
        <v>1.9983030989312289</v>
      </c>
      <c r="AD4915" s="94">
        <v>2.0262899575917621</v>
      </c>
      <c r="AE4915" s="94">
        <v>1.896621027434817</v>
      </c>
      <c r="AF4915" s="94">
        <v>2.0337086334285042</v>
      </c>
      <c r="AG4915" s="94">
        <v>1.9529108841556884</v>
      </c>
      <c r="AH4915" s="94">
        <v>1.8567543958148267</v>
      </c>
      <c r="AI4915" s="94">
        <v>1.7921250780681166</v>
      </c>
      <c r="AJ4915" s="94">
        <v>1.4971463933139686</v>
      </c>
      <c r="AK4915" s="94">
        <v>1.525924213403604</v>
      </c>
      <c r="AL4915" s="94">
        <v>1.5267447060349804</v>
      </c>
      <c r="AM4915" s="94">
        <v>1.4602618982648135</v>
      </c>
      <c r="AN4915" s="94">
        <v>1.4835502743036799</v>
      </c>
      <c r="AO4915" s="94">
        <v>1.4154610909053835</v>
      </c>
      <c r="AP4915" s="94">
        <v>1.1699831617474306</v>
      </c>
      <c r="AQ4915" s="94">
        <v>1.1333443648437658</v>
      </c>
      <c r="AR4915" s="94">
        <v>1.0619803523633848</v>
      </c>
      <c r="AS4915" s="43">
        <f t="shared" si="129"/>
        <v>37.453240989160626</v>
      </c>
    </row>
    <row r="4916" spans="3:45">
      <c r="C4916" s="34">
        <v>850</v>
      </c>
      <c r="D4916" s="94">
        <v>3.3</v>
      </c>
      <c r="E4916" s="94">
        <v>3.3859227415015138</v>
      </c>
      <c r="F4916" s="94">
        <v>2.9503182690922669</v>
      </c>
      <c r="G4916" s="94">
        <v>2.905593103906098</v>
      </c>
      <c r="H4916" s="94">
        <v>2.7769536293595647</v>
      </c>
      <c r="I4916" s="94">
        <v>2.5405847210252595</v>
      </c>
      <c r="J4916" s="94">
        <v>2.3243555554651429</v>
      </c>
      <c r="K4916" s="94">
        <v>2.2762248633685629</v>
      </c>
      <c r="L4916" s="94">
        <v>2.2715314758442959</v>
      </c>
      <c r="M4916" s="94">
        <v>2.3470345568415101</v>
      </c>
      <c r="N4916" s="94">
        <v>2.2066912497664291</v>
      </c>
      <c r="O4916" s="94">
        <v>2.3362173104214401</v>
      </c>
      <c r="P4916" s="94">
        <v>2.583526728056416</v>
      </c>
      <c r="Q4916" s="94">
        <v>2.6466303805216289</v>
      </c>
      <c r="R4916" s="94">
        <v>2.7577031963331904</v>
      </c>
      <c r="S4916" s="94">
        <v>2.7458484262580503</v>
      </c>
      <c r="T4916" s="94">
        <v>2.7978228563061989</v>
      </c>
      <c r="U4916" s="94">
        <v>2.7353257473822357</v>
      </c>
      <c r="V4916" s="94">
        <v>2.602864489515814</v>
      </c>
      <c r="W4916" s="94">
        <v>2.7357176656682984</v>
      </c>
      <c r="X4916" s="94">
        <v>2.6567807165221429</v>
      </c>
      <c r="Y4916" s="94">
        <v>2.6209711910169653</v>
      </c>
      <c r="Z4916" s="94">
        <v>2.5311626543391648</v>
      </c>
      <c r="AA4916" s="94">
        <v>2.3307057692572108</v>
      </c>
      <c r="AB4916" s="94">
        <v>2.4233703200683632</v>
      </c>
      <c r="AC4916" s="94">
        <v>2.2625208647565964</v>
      </c>
      <c r="AD4916" s="94">
        <v>2.3618849519389333</v>
      </c>
      <c r="AE4916" s="94">
        <v>2.6307820725058781</v>
      </c>
      <c r="AF4916" s="94">
        <v>2.7325270808414568</v>
      </c>
      <c r="AG4916" s="94">
        <v>2.7139792148525901</v>
      </c>
      <c r="AH4916" s="94">
        <v>3.0740692767007949</v>
      </c>
      <c r="AI4916" s="94">
        <v>2.8083707140871179</v>
      </c>
      <c r="AJ4916" s="94">
        <v>2.4739907309739837</v>
      </c>
      <c r="AK4916" s="94">
        <v>2.6370668512881026</v>
      </c>
      <c r="AL4916" s="94">
        <v>2.6931172068003471</v>
      </c>
      <c r="AM4916" s="94">
        <v>2.8600532908702019</v>
      </c>
      <c r="AN4916" s="94">
        <v>3.1250720296299317</v>
      </c>
      <c r="AO4916" s="94">
        <v>3.2931526779579134</v>
      </c>
      <c r="AP4916" s="94">
        <v>2.9955885114558281</v>
      </c>
      <c r="AQ4916" s="94">
        <v>2.9743897874799639</v>
      </c>
      <c r="AR4916" s="94">
        <v>2.8053282191715097</v>
      </c>
      <c r="AS4916" s="43">
        <f t="shared" si="129"/>
        <v>40.263743679598591</v>
      </c>
    </row>
    <row r="4917" spans="3:45">
      <c r="C4917" s="34">
        <v>851</v>
      </c>
      <c r="D4917" s="94">
        <v>3.3</v>
      </c>
      <c r="E4917" s="94">
        <v>3.1377979625451986</v>
      </c>
      <c r="F4917" s="94">
        <v>3.0309229589365683</v>
      </c>
      <c r="G4917" s="94">
        <v>3.0365563233803541</v>
      </c>
      <c r="H4917" s="94">
        <v>3.0138168109579664</v>
      </c>
      <c r="I4917" s="94">
        <v>3.1035494152332785</v>
      </c>
      <c r="J4917" s="94">
        <v>3.2126298029346607</v>
      </c>
      <c r="K4917" s="94">
        <v>2.8633684984971319</v>
      </c>
      <c r="L4917" s="94">
        <v>2.830355519715515</v>
      </c>
      <c r="M4917" s="94">
        <v>2.8980795897126206</v>
      </c>
      <c r="N4917" s="94">
        <v>2.5561656969880127</v>
      </c>
      <c r="O4917" s="94">
        <v>2.643919720360794</v>
      </c>
      <c r="P4917" s="94">
        <v>2.4370345033498002</v>
      </c>
      <c r="Q4917" s="94">
        <v>2.6084846298440585</v>
      </c>
      <c r="R4917" s="94">
        <v>2.7141172902124029</v>
      </c>
      <c r="S4917" s="94">
        <v>2.7922511894289275</v>
      </c>
      <c r="T4917" s="94">
        <v>2.8958990511007667</v>
      </c>
      <c r="U4917" s="94">
        <v>2.6545075229562918</v>
      </c>
      <c r="V4917" s="94">
        <v>2.7778133293405962</v>
      </c>
      <c r="W4917" s="94">
        <v>2.739032735441512</v>
      </c>
      <c r="X4917" s="94">
        <v>2.6526595984913071</v>
      </c>
      <c r="Y4917" s="94">
        <v>2.8194809030671983</v>
      </c>
      <c r="Z4917" s="94">
        <v>2.9843062570565442</v>
      </c>
      <c r="AA4917" s="94">
        <v>2.7419066215566152</v>
      </c>
      <c r="AB4917" s="94">
        <v>2.7759159431028744</v>
      </c>
      <c r="AC4917" s="94">
        <v>2.5925713413376092</v>
      </c>
      <c r="AD4917" s="94">
        <v>2.387229703304877</v>
      </c>
      <c r="AE4917" s="94">
        <v>2.2092429428729909</v>
      </c>
      <c r="AF4917" s="94">
        <v>2.2067566370149976</v>
      </c>
      <c r="AG4917" s="94">
        <v>2.1152232077463431</v>
      </c>
      <c r="AH4917" s="94">
        <v>1.8818303903380091</v>
      </c>
      <c r="AI4917" s="94">
        <v>1.7900655959250555</v>
      </c>
      <c r="AJ4917" s="94">
        <v>1.7629948806126088</v>
      </c>
      <c r="AK4917" s="94">
        <v>1.7205835958877365</v>
      </c>
      <c r="AL4917" s="94">
        <v>1.5100173306246705</v>
      </c>
      <c r="AM4917" s="94">
        <v>1.5997060432427626</v>
      </c>
      <c r="AN4917" s="94">
        <v>1.4893521404812309</v>
      </c>
      <c r="AO4917" s="94">
        <v>1.4955443153074686</v>
      </c>
      <c r="AP4917" s="94">
        <v>1.2669459183010301</v>
      </c>
      <c r="AQ4917" s="94">
        <v>1.4261090251296413</v>
      </c>
      <c r="AR4917" s="94">
        <v>1.597270739930468</v>
      </c>
      <c r="AS4917" s="43">
        <f t="shared" si="129"/>
        <v>41.173590701519785</v>
      </c>
    </row>
    <row r="4918" spans="3:45">
      <c r="C4918" s="34">
        <v>852</v>
      </c>
      <c r="D4918" s="94">
        <v>3.3</v>
      </c>
      <c r="E4918" s="94">
        <v>3.557665755418431</v>
      </c>
      <c r="F4918" s="94">
        <v>3.5108336740903545</v>
      </c>
      <c r="G4918" s="94">
        <v>3.3529688917271088</v>
      </c>
      <c r="H4918" s="94">
        <v>3.1176636475979458</v>
      </c>
      <c r="I4918" s="94">
        <v>3.6499801912720504</v>
      </c>
      <c r="J4918" s="94">
        <v>3.4162173185659324</v>
      </c>
      <c r="K4918" s="94">
        <v>3.3691350746996411</v>
      </c>
      <c r="L4918" s="94">
        <v>3.3407121351426903</v>
      </c>
      <c r="M4918" s="94">
        <v>3.4196033985596102</v>
      </c>
      <c r="N4918" s="94">
        <v>3.4650351747730181</v>
      </c>
      <c r="O4918" s="94">
        <v>3.2424046641990762</v>
      </c>
      <c r="P4918" s="94">
        <v>2.9468713548762895</v>
      </c>
      <c r="Q4918" s="94">
        <v>2.8452712973077388</v>
      </c>
      <c r="R4918" s="94">
        <v>2.7839037818454302</v>
      </c>
      <c r="S4918" s="94">
        <v>2.7645699705631626</v>
      </c>
      <c r="T4918" s="94">
        <v>3.1207278034753827</v>
      </c>
      <c r="U4918" s="94">
        <v>3.447372032943953</v>
      </c>
      <c r="V4918" s="94">
        <v>3.3343275982910057</v>
      </c>
      <c r="W4918" s="94">
        <v>3.3356731011155945</v>
      </c>
      <c r="X4918" s="94">
        <v>3.3131783321044068</v>
      </c>
      <c r="Y4918" s="94">
        <v>3.245742920210918</v>
      </c>
      <c r="Z4918" s="94">
        <v>3.3942193851641549</v>
      </c>
      <c r="AA4918" s="94">
        <v>3.261393601253689</v>
      </c>
      <c r="AB4918" s="94">
        <v>3.601040774641644</v>
      </c>
      <c r="AC4918" s="94">
        <v>3.0715475115604964</v>
      </c>
      <c r="AD4918" s="94">
        <v>3.1970101173630949</v>
      </c>
      <c r="AE4918" s="94">
        <v>2.7344973186130508</v>
      </c>
      <c r="AF4918" s="94">
        <v>2.5481992724430169</v>
      </c>
      <c r="AG4918" s="94">
        <v>2.2774120675780236</v>
      </c>
      <c r="AH4918" s="94">
        <v>1.9828603048746094</v>
      </c>
      <c r="AI4918" s="94">
        <v>1.8631447802127583</v>
      </c>
      <c r="AJ4918" s="94">
        <v>1.732772491399347</v>
      </c>
      <c r="AK4918" s="94">
        <v>1.7290742477476226</v>
      </c>
      <c r="AL4918" s="94">
        <v>1.8158481612917068</v>
      </c>
      <c r="AM4918" s="94">
        <v>1.7583978107247438</v>
      </c>
      <c r="AN4918" s="94">
        <v>1.7375301299589254</v>
      </c>
      <c r="AO4918" s="94">
        <v>1.7603926911163463</v>
      </c>
      <c r="AP4918" s="94">
        <v>1.9223195966194051</v>
      </c>
      <c r="AQ4918" s="94">
        <v>1.8123094535093895</v>
      </c>
      <c r="AR4918" s="94">
        <v>1.7428333313767077</v>
      </c>
      <c r="AS4918" s="43">
        <f t="shared" si="129"/>
        <v>46.968528898955341</v>
      </c>
    </row>
    <row r="4919" spans="3:45">
      <c r="C4919" s="34">
        <v>853</v>
      </c>
      <c r="D4919" s="94">
        <v>3.3</v>
      </c>
      <c r="E4919" s="94">
        <v>2.8993778926430314</v>
      </c>
      <c r="F4919" s="94">
        <v>2.7629980122026634</v>
      </c>
      <c r="G4919" s="94">
        <v>2.5456964869242382</v>
      </c>
      <c r="H4919" s="94">
        <v>2.5189257665753324</v>
      </c>
      <c r="I4919" s="94">
        <v>2.3765281300872689</v>
      </c>
      <c r="J4919" s="94">
        <v>2.2483352834070236</v>
      </c>
      <c r="K4919" s="94">
        <v>2.3415333358115542</v>
      </c>
      <c r="L4919" s="94">
        <v>1.9001912395661669</v>
      </c>
      <c r="M4919" s="94">
        <v>1.8136439723610338</v>
      </c>
      <c r="N4919" s="94">
        <v>1.9730702494246868</v>
      </c>
      <c r="O4919" s="94">
        <v>1.9232723594282899</v>
      </c>
      <c r="P4919" s="94">
        <v>2.0191749205977874</v>
      </c>
      <c r="Q4919" s="94">
        <v>2.3096702807230964</v>
      </c>
      <c r="R4919" s="94">
        <v>2.2704389395301052</v>
      </c>
      <c r="S4919" s="94">
        <v>2.1795203043549218</v>
      </c>
      <c r="T4919" s="94">
        <v>1.8202795199790074</v>
      </c>
      <c r="U4919" s="94">
        <v>1.9428085840455247</v>
      </c>
      <c r="V4919" s="94">
        <v>1.9652685150161688</v>
      </c>
      <c r="W4919" s="94">
        <v>1.9701878113234934</v>
      </c>
      <c r="X4919" s="94">
        <v>2.2478303703395701</v>
      </c>
      <c r="Y4919" s="94">
        <v>2.2171272411708651</v>
      </c>
      <c r="Z4919" s="94">
        <v>2.0214780372869621</v>
      </c>
      <c r="AA4919" s="94">
        <v>1.7419428591283985</v>
      </c>
      <c r="AB4919" s="94">
        <v>1.639820493101763</v>
      </c>
      <c r="AC4919" s="94">
        <v>1.3535732883347233</v>
      </c>
      <c r="AD4919" s="94">
        <v>1.2626358832910229</v>
      </c>
      <c r="AE4919" s="94">
        <v>1.2312887327032274</v>
      </c>
      <c r="AF4919" s="94">
        <v>1.1061892946248415</v>
      </c>
      <c r="AG4919" s="94">
        <v>1.1771676093155119</v>
      </c>
      <c r="AH4919" s="94">
        <v>1.1734104532292668</v>
      </c>
      <c r="AI4919" s="94">
        <v>1.103080069404992</v>
      </c>
      <c r="AJ4919" s="94">
        <v>1.0611175280129637</v>
      </c>
      <c r="AK4919" s="94">
        <v>1.1142926264219255</v>
      </c>
      <c r="AL4919" s="94">
        <v>1.0892353519770781</v>
      </c>
      <c r="AM4919" s="94">
        <v>1.099201658294279</v>
      </c>
      <c r="AN4919" s="94">
        <v>1.0905090558827575</v>
      </c>
      <c r="AO4919" s="94">
        <v>0.95517075205747926</v>
      </c>
      <c r="AP4919" s="94">
        <v>0.84263166593420691</v>
      </c>
      <c r="AQ4919" s="94">
        <v>0.75254391171569102</v>
      </c>
      <c r="AR4919" s="94">
        <v>0.74482651819414436</v>
      </c>
      <c r="AS4919" s="43">
        <f t="shared" si="129"/>
        <v>31.974824582792188</v>
      </c>
    </row>
    <row r="4920" spans="3:45">
      <c r="C4920" s="34">
        <v>854</v>
      </c>
      <c r="D4920" s="94">
        <v>3.3</v>
      </c>
      <c r="E4920" s="94">
        <v>2.7756429502820983</v>
      </c>
      <c r="F4920" s="94">
        <v>2.8612109051393753</v>
      </c>
      <c r="G4920" s="94">
        <v>2.9806910886565512</v>
      </c>
      <c r="H4920" s="94">
        <v>2.7458796078045662</v>
      </c>
      <c r="I4920" s="94">
        <v>2.6253921132830209</v>
      </c>
      <c r="J4920" s="94">
        <v>2.712170968286054</v>
      </c>
      <c r="K4920" s="94">
        <v>2.8612327856290847</v>
      </c>
      <c r="L4920" s="94">
        <v>3.0137499579307345</v>
      </c>
      <c r="M4920" s="94">
        <v>3.1412625596388155</v>
      </c>
      <c r="N4920" s="94">
        <v>3.0963539170227352</v>
      </c>
      <c r="O4920" s="94">
        <v>3.3546217412286907</v>
      </c>
      <c r="P4920" s="94">
        <v>3.2753410459469552</v>
      </c>
      <c r="Q4920" s="94">
        <v>2.8453683894671995</v>
      </c>
      <c r="R4920" s="94">
        <v>2.8446585867387757</v>
      </c>
      <c r="S4920" s="94">
        <v>2.8166625105124461</v>
      </c>
      <c r="T4920" s="94">
        <v>2.6827297387198716</v>
      </c>
      <c r="U4920" s="94">
        <v>2.8286229268890475</v>
      </c>
      <c r="V4920" s="94">
        <v>2.8580407865403386</v>
      </c>
      <c r="W4920" s="94">
        <v>2.7578084635733546</v>
      </c>
      <c r="X4920" s="94">
        <v>2.6801713027677421</v>
      </c>
      <c r="Y4920" s="94">
        <v>2.6328238673216569</v>
      </c>
      <c r="Z4920" s="94">
        <v>2.6749276156505108</v>
      </c>
      <c r="AA4920" s="94">
        <v>2.7117767901306995</v>
      </c>
      <c r="AB4920" s="94">
        <v>2.6117687248582571</v>
      </c>
      <c r="AC4920" s="94">
        <v>2.314315543252349</v>
      </c>
      <c r="AD4920" s="94">
        <v>2.369640816788372</v>
      </c>
      <c r="AE4920" s="94">
        <v>2.4592997693788505</v>
      </c>
      <c r="AF4920" s="94">
        <v>2.5164875668797992</v>
      </c>
      <c r="AG4920" s="94">
        <v>2.3785043439804969</v>
      </c>
      <c r="AH4920" s="94">
        <v>2.2109803568874988</v>
      </c>
      <c r="AI4920" s="94">
        <v>2.1527666030180876</v>
      </c>
      <c r="AJ4920" s="94">
        <v>2.055940463681917</v>
      </c>
      <c r="AK4920" s="94">
        <v>1.9406849265563224</v>
      </c>
      <c r="AL4920" s="94">
        <v>1.7736462452590738</v>
      </c>
      <c r="AM4920" s="94">
        <v>1.5728828757737694</v>
      </c>
      <c r="AN4920" s="94">
        <v>1.6149037769976511</v>
      </c>
      <c r="AO4920" s="94">
        <v>1.60463012940309</v>
      </c>
      <c r="AP4920" s="94">
        <v>1.4957688338172377</v>
      </c>
      <c r="AQ4920" s="94">
        <v>1.7315282042017395</v>
      </c>
      <c r="AR4920" s="94">
        <v>1.689277888177285</v>
      </c>
      <c r="AS4920" s="43">
        <f t="shared" si="129"/>
        <v>41.451286311776229</v>
      </c>
    </row>
    <row r="4921" spans="3:45">
      <c r="C4921" s="34">
        <v>855</v>
      </c>
      <c r="D4921" s="94">
        <v>3.3</v>
      </c>
      <c r="E4921" s="94">
        <v>3.2200589537322508</v>
      </c>
      <c r="F4921" s="94">
        <v>2.8812754487380521</v>
      </c>
      <c r="G4921" s="94">
        <v>2.7889663694028797</v>
      </c>
      <c r="H4921" s="94">
        <v>2.8541596000683649</v>
      </c>
      <c r="I4921" s="94">
        <v>2.8745806131977365</v>
      </c>
      <c r="J4921" s="94">
        <v>2.8983953890314065</v>
      </c>
      <c r="K4921" s="94">
        <v>2.5196433737463111</v>
      </c>
      <c r="L4921" s="94">
        <v>2.7613925316400523</v>
      </c>
      <c r="M4921" s="94">
        <v>2.7920809101557897</v>
      </c>
      <c r="N4921" s="94">
        <v>2.5270837350178033</v>
      </c>
      <c r="O4921" s="94">
        <v>2.6463262997823365</v>
      </c>
      <c r="P4921" s="94">
        <v>2.8814666613345339</v>
      </c>
      <c r="Q4921" s="94">
        <v>2.8180938274853307</v>
      </c>
      <c r="R4921" s="94">
        <v>2.6682865472535631</v>
      </c>
      <c r="S4921" s="94">
        <v>2.4583998341029005</v>
      </c>
      <c r="T4921" s="94">
        <v>2.269983912648454</v>
      </c>
      <c r="U4921" s="94">
        <v>2.3666523722438697</v>
      </c>
      <c r="V4921" s="94">
        <v>2.4175097714497475</v>
      </c>
      <c r="W4921" s="94">
        <v>2.1323200509818929</v>
      </c>
      <c r="X4921" s="94">
        <v>2.1768323779281245</v>
      </c>
      <c r="Y4921" s="94">
        <v>2.0201034039033776</v>
      </c>
      <c r="Z4921" s="94">
        <v>2.0074754450483998</v>
      </c>
      <c r="AA4921" s="94">
        <v>1.9879952494905022</v>
      </c>
      <c r="AB4921" s="94">
        <v>1.8638998385154963</v>
      </c>
      <c r="AC4921" s="94">
        <v>1.813574944061646</v>
      </c>
      <c r="AD4921" s="94">
        <v>1.7423849143250985</v>
      </c>
      <c r="AE4921" s="94">
        <v>1.4830085893170073</v>
      </c>
      <c r="AF4921" s="94">
        <v>1.5285277818736795</v>
      </c>
      <c r="AG4921" s="94">
        <v>1.5752400954113612</v>
      </c>
      <c r="AH4921" s="94">
        <v>1.462474449249852</v>
      </c>
      <c r="AI4921" s="94">
        <v>1.4769412399815689</v>
      </c>
      <c r="AJ4921" s="94">
        <v>1.5573581448401905</v>
      </c>
      <c r="AK4921" s="94">
        <v>1.7076221269401952</v>
      </c>
      <c r="AL4921" s="94">
        <v>1.5469895079346454</v>
      </c>
      <c r="AM4921" s="94">
        <v>1.3940475817057176</v>
      </c>
      <c r="AN4921" s="94">
        <v>1.2307639587526455</v>
      </c>
      <c r="AO4921" s="94">
        <v>1.1891158433981524</v>
      </c>
      <c r="AP4921" s="94">
        <v>1.2547239651381037</v>
      </c>
      <c r="AQ4921" s="94">
        <v>1.1800767282383797</v>
      </c>
      <c r="AR4921" s="94">
        <v>1.0774179542119151</v>
      </c>
      <c r="AS4921" s="43">
        <f t="shared" si="129"/>
        <v>37.692992481962321</v>
      </c>
    </row>
    <row r="4922" spans="3:45">
      <c r="C4922" s="34">
        <v>856</v>
      </c>
      <c r="D4922" s="94">
        <v>3.3</v>
      </c>
      <c r="E4922" s="94">
        <v>3.188851512517449</v>
      </c>
      <c r="F4922" s="94">
        <v>3.4110579942629378</v>
      </c>
      <c r="G4922" s="94">
        <v>2.908164950524168</v>
      </c>
      <c r="H4922" s="94">
        <v>2.8509376915826219</v>
      </c>
      <c r="I4922" s="94">
        <v>2.7191931103152309</v>
      </c>
      <c r="J4922" s="94">
        <v>2.5214577902815245</v>
      </c>
      <c r="K4922" s="94">
        <v>2.1864065920343387</v>
      </c>
      <c r="L4922" s="94">
        <v>2.423773319505087</v>
      </c>
      <c r="M4922" s="94">
        <v>2.2014536232031068</v>
      </c>
      <c r="N4922" s="94">
        <v>1.9257075277047502</v>
      </c>
      <c r="O4922" s="94">
        <v>1.8437855151027345</v>
      </c>
      <c r="P4922" s="94">
        <v>1.7722137423620234</v>
      </c>
      <c r="Q4922" s="94">
        <v>1.6719672356617974</v>
      </c>
      <c r="R4922" s="94">
        <v>1.7436392922507185</v>
      </c>
      <c r="S4922" s="94">
        <v>1.8393884703831165</v>
      </c>
      <c r="T4922" s="94">
        <v>2.0534582772944932</v>
      </c>
      <c r="U4922" s="94">
        <v>1.8311916753276216</v>
      </c>
      <c r="V4922" s="94">
        <v>1.8690100492075938</v>
      </c>
      <c r="W4922" s="94">
        <v>1.7877333458649007</v>
      </c>
      <c r="X4922" s="94">
        <v>1.8645141473637574</v>
      </c>
      <c r="Y4922" s="94">
        <v>1.7442889080664858</v>
      </c>
      <c r="Z4922" s="94">
        <v>1.619087939999295</v>
      </c>
      <c r="AA4922" s="94">
        <v>1.5445224234020341</v>
      </c>
      <c r="AB4922" s="94">
        <v>1.5548827335327453</v>
      </c>
      <c r="AC4922" s="94">
        <v>1.5805347723846477</v>
      </c>
      <c r="AD4922" s="94">
        <v>1.3659043530530297</v>
      </c>
      <c r="AE4922" s="94">
        <v>1.2599324478872593</v>
      </c>
      <c r="AF4922" s="94">
        <v>1.1659280735537996</v>
      </c>
      <c r="AG4922" s="94">
        <v>1.1120841578777594</v>
      </c>
      <c r="AH4922" s="94">
        <v>1.046084130545837</v>
      </c>
      <c r="AI4922" s="94">
        <v>1.0644032281786207</v>
      </c>
      <c r="AJ4922" s="94">
        <v>1.016736195622131</v>
      </c>
      <c r="AK4922" s="94">
        <v>0.9360658701016864</v>
      </c>
      <c r="AL4922" s="94">
        <v>1.0049553701774674</v>
      </c>
      <c r="AM4922" s="94">
        <v>0.94521292865136397</v>
      </c>
      <c r="AN4922" s="94">
        <v>0.86375160309494714</v>
      </c>
      <c r="AO4922" s="94">
        <v>0.94838433296799041</v>
      </c>
      <c r="AP4922" s="94">
        <v>0.93584884911879684</v>
      </c>
      <c r="AQ4922" s="94">
        <v>0.89099791346013402</v>
      </c>
      <c r="AR4922" s="94">
        <v>0.83964546006196705</v>
      </c>
      <c r="AS4922" s="43">
        <f t="shared" si="129"/>
        <v>32.893244714310676</v>
      </c>
    </row>
    <row r="4923" spans="3:45">
      <c r="C4923" s="34">
        <v>857</v>
      </c>
      <c r="D4923" s="94">
        <v>3.3</v>
      </c>
      <c r="E4923" s="94">
        <v>3.2739287594732782</v>
      </c>
      <c r="F4923" s="94">
        <v>3.0684473775980696</v>
      </c>
      <c r="G4923" s="94">
        <v>3.1938101931389418</v>
      </c>
      <c r="H4923" s="94">
        <v>3.0792031436970069</v>
      </c>
      <c r="I4923" s="94">
        <v>2.9841299299876676</v>
      </c>
      <c r="J4923" s="94">
        <v>2.5901826477122505</v>
      </c>
      <c r="K4923" s="94">
        <v>2.5496876521060781</v>
      </c>
      <c r="L4923" s="94">
        <v>2.4749229674072519</v>
      </c>
      <c r="M4923" s="94">
        <v>2.386081323679631</v>
      </c>
      <c r="N4923" s="94">
        <v>2.3023904389466021</v>
      </c>
      <c r="O4923" s="94">
        <v>2.2398041198430949</v>
      </c>
      <c r="P4923" s="94">
        <v>2.236935699014293</v>
      </c>
      <c r="Q4923" s="94">
        <v>2.5078922569372568</v>
      </c>
      <c r="R4923" s="94">
        <v>2.3540193843020183</v>
      </c>
      <c r="S4923" s="94">
        <v>2.226492861636491</v>
      </c>
      <c r="T4923" s="94">
        <v>2.2820656740129537</v>
      </c>
      <c r="U4923" s="94">
        <v>2.20540865765006</v>
      </c>
      <c r="V4923" s="94">
        <v>2.2242186443054641</v>
      </c>
      <c r="W4923" s="94">
        <v>2.4966976171305446</v>
      </c>
      <c r="X4923" s="94">
        <v>2.7231098995148915</v>
      </c>
      <c r="Y4923" s="94">
        <v>2.3838640251549523</v>
      </c>
      <c r="Z4923" s="94">
        <v>1.9788920740893323</v>
      </c>
      <c r="AA4923" s="94">
        <v>2.0557482296723353</v>
      </c>
      <c r="AB4923" s="94">
        <v>2.0129873558918838</v>
      </c>
      <c r="AC4923" s="94">
        <v>1.7937721831014788</v>
      </c>
      <c r="AD4923" s="94">
        <v>1.9372603528338523</v>
      </c>
      <c r="AE4923" s="94">
        <v>1.6121446248438891</v>
      </c>
      <c r="AF4923" s="94">
        <v>1.7775297925546827</v>
      </c>
      <c r="AG4923" s="94">
        <v>1.7864030496441876</v>
      </c>
      <c r="AH4923" s="94">
        <v>1.5804551837900302</v>
      </c>
      <c r="AI4923" s="94">
        <v>1.6078684291631691</v>
      </c>
      <c r="AJ4923" s="94">
        <v>1.5158062160003385</v>
      </c>
      <c r="AK4923" s="94">
        <v>1.5251230115352652</v>
      </c>
      <c r="AL4923" s="94">
        <v>1.4539885771954546</v>
      </c>
      <c r="AM4923" s="94">
        <v>1.4374596736198872</v>
      </c>
      <c r="AN4923" s="94">
        <v>1.4139238801752796</v>
      </c>
      <c r="AO4923" s="94">
        <v>1.3203860585951119</v>
      </c>
      <c r="AP4923" s="94">
        <v>1.313360014552484</v>
      </c>
      <c r="AQ4923" s="94">
        <v>1.4634280656173611</v>
      </c>
      <c r="AR4923" s="94">
        <v>1.5111990336845731</v>
      </c>
      <c r="AS4923" s="43">
        <f t="shared" si="129"/>
        <v>37.457375827717229</v>
      </c>
    </row>
    <row r="4924" spans="3:45">
      <c r="C4924" s="34">
        <v>858</v>
      </c>
      <c r="D4924" s="94">
        <v>3.3</v>
      </c>
      <c r="E4924" s="94">
        <v>3.3579406105397056</v>
      </c>
      <c r="F4924" s="94">
        <v>2.6482575140833462</v>
      </c>
      <c r="G4924" s="94">
        <v>2.8213934715089795</v>
      </c>
      <c r="H4924" s="94">
        <v>2.6874149969647458</v>
      </c>
      <c r="I4924" s="94">
        <v>2.5724783200493109</v>
      </c>
      <c r="J4924" s="94">
        <v>2.7181905216057141</v>
      </c>
      <c r="K4924" s="94">
        <v>2.5247579532259676</v>
      </c>
      <c r="L4924" s="94">
        <v>2.7591486803506657</v>
      </c>
      <c r="M4924" s="94">
        <v>2.68436542397547</v>
      </c>
      <c r="N4924" s="94">
        <v>2.9857103842684531</v>
      </c>
      <c r="O4924" s="94">
        <v>2.9017711856403938</v>
      </c>
      <c r="P4924" s="94">
        <v>2.5576664370911111</v>
      </c>
      <c r="Q4924" s="94">
        <v>2.4322378147748842</v>
      </c>
      <c r="R4924" s="94">
        <v>2.6172745930180779</v>
      </c>
      <c r="S4924" s="94">
        <v>2.4190048285619716</v>
      </c>
      <c r="T4924" s="94">
        <v>2.5166538288067235</v>
      </c>
      <c r="U4924" s="94">
        <v>2.5473018779980929</v>
      </c>
      <c r="V4924" s="94">
        <v>2.5666555059045408</v>
      </c>
      <c r="W4924" s="94">
        <v>2.4121983075829916</v>
      </c>
      <c r="X4924" s="94">
        <v>2.1818238823687333</v>
      </c>
      <c r="Y4924" s="94">
        <v>2.3660157972167575</v>
      </c>
      <c r="Z4924" s="94">
        <v>2.3255415748555088</v>
      </c>
      <c r="AA4924" s="94">
        <v>1.9062655274297051</v>
      </c>
      <c r="AB4924" s="94">
        <v>1.7350810802830716</v>
      </c>
      <c r="AC4924" s="94">
        <v>1.8587958114172627</v>
      </c>
      <c r="AD4924" s="94">
        <v>1.8985469515180375</v>
      </c>
      <c r="AE4924" s="94">
        <v>2.0864410136046372</v>
      </c>
      <c r="AF4924" s="94">
        <v>2.2216624280889872</v>
      </c>
      <c r="AG4924" s="94">
        <v>2.2916929351806874</v>
      </c>
      <c r="AH4924" s="94">
        <v>1.9444963207257495</v>
      </c>
      <c r="AI4924" s="94">
        <v>2.1116395697633679</v>
      </c>
      <c r="AJ4924" s="94">
        <v>2.0747133730693554</v>
      </c>
      <c r="AK4924" s="94">
        <v>2.2373665722801386</v>
      </c>
      <c r="AL4924" s="94">
        <v>2.2644964023781045</v>
      </c>
      <c r="AM4924" s="94">
        <v>2.0863341139750862</v>
      </c>
      <c r="AN4924" s="94">
        <v>2.0058740401943411</v>
      </c>
      <c r="AO4924" s="94">
        <v>2.0225510088787386</v>
      </c>
      <c r="AP4924" s="94">
        <v>2.1252676494838747</v>
      </c>
      <c r="AQ4924" s="94">
        <v>2.0585679851010741</v>
      </c>
      <c r="AR4924" s="94">
        <v>2.1100719422770338</v>
      </c>
      <c r="AS4924" s="43">
        <f t="shared" si="129"/>
        <v>38.881662603736601</v>
      </c>
    </row>
    <row r="4925" spans="3:45">
      <c r="C4925" s="34">
        <v>859</v>
      </c>
      <c r="D4925" s="94">
        <v>3.3</v>
      </c>
      <c r="E4925" s="94">
        <v>3.146937744122571</v>
      </c>
      <c r="F4925" s="94">
        <v>3.1475198657269452</v>
      </c>
      <c r="G4925" s="94">
        <v>2.8521424428551905</v>
      </c>
      <c r="H4925" s="94">
        <v>2.7055153711784778</v>
      </c>
      <c r="I4925" s="94">
        <v>2.4990121015100679</v>
      </c>
      <c r="J4925" s="94">
        <v>2.3549712265979763</v>
      </c>
      <c r="K4925" s="94">
        <v>2.4882936034003302</v>
      </c>
      <c r="L4925" s="94">
        <v>2.4829045999336303</v>
      </c>
      <c r="M4925" s="94">
        <v>2.5015899866468367</v>
      </c>
      <c r="N4925" s="94">
        <v>2.6887611367545512</v>
      </c>
      <c r="O4925" s="94">
        <v>2.7977747457577835</v>
      </c>
      <c r="P4925" s="94">
        <v>2.8420232847351787</v>
      </c>
      <c r="Q4925" s="94">
        <v>2.6803394038477948</v>
      </c>
      <c r="R4925" s="94">
        <v>2.5200289382539598</v>
      </c>
      <c r="S4925" s="94">
        <v>2.3538951325167163</v>
      </c>
      <c r="T4925" s="94">
        <v>2.5275739141020139</v>
      </c>
      <c r="U4925" s="94">
        <v>2.2432902812512645</v>
      </c>
      <c r="V4925" s="94">
        <v>2.1787660077091884</v>
      </c>
      <c r="W4925" s="94">
        <v>1.9148088812437971</v>
      </c>
      <c r="X4925" s="94">
        <v>1.733376765744153</v>
      </c>
      <c r="Y4925" s="94">
        <v>1.8389095572860603</v>
      </c>
      <c r="Z4925" s="94">
        <v>1.6031730032245914</v>
      </c>
      <c r="AA4925" s="94">
        <v>1.6997846657666296</v>
      </c>
      <c r="AB4925" s="94">
        <v>1.7857206206873195</v>
      </c>
      <c r="AC4925" s="94">
        <v>1.9304684963494319</v>
      </c>
      <c r="AD4925" s="94">
        <v>1.9408866736902908</v>
      </c>
      <c r="AE4925" s="94">
        <v>1.9871470491838694</v>
      </c>
      <c r="AF4925" s="94">
        <v>1.9207664058304448</v>
      </c>
      <c r="AG4925" s="94">
        <v>1.7258727820657669</v>
      </c>
      <c r="AH4925" s="94">
        <v>1.7312631716460869</v>
      </c>
      <c r="AI4925" s="94">
        <v>1.5378291371794981</v>
      </c>
      <c r="AJ4925" s="94">
        <v>1.5162824216134816</v>
      </c>
      <c r="AK4925" s="94">
        <v>1.390281332861129</v>
      </c>
      <c r="AL4925" s="94">
        <v>1.4457234258906984</v>
      </c>
      <c r="AM4925" s="94">
        <v>1.4214624571978449</v>
      </c>
      <c r="AN4925" s="94">
        <v>1.2420914582534255</v>
      </c>
      <c r="AO4925" s="94">
        <v>1.1404759925021251</v>
      </c>
      <c r="AP4925" s="94">
        <v>1.1252843822328831</v>
      </c>
      <c r="AQ4925" s="94">
        <v>1.1058331146073028</v>
      </c>
      <c r="AR4925" s="94">
        <v>1.1199303818612334</v>
      </c>
      <c r="AS4925" s="43">
        <f t="shared" si="129"/>
        <v>36.574499680862864</v>
      </c>
    </row>
    <row r="4926" spans="3:45">
      <c r="C4926" s="34">
        <v>860</v>
      </c>
      <c r="D4926" s="94">
        <v>3.3</v>
      </c>
      <c r="E4926" s="94">
        <v>3.6210309552478068</v>
      </c>
      <c r="F4926" s="94">
        <v>3.4906164441007923</v>
      </c>
      <c r="G4926" s="94">
        <v>3.2093635695435596</v>
      </c>
      <c r="H4926" s="94">
        <v>2.8475261281456747</v>
      </c>
      <c r="I4926" s="94">
        <v>2.4609178554924136</v>
      </c>
      <c r="J4926" s="94">
        <v>2.4070377915329568</v>
      </c>
      <c r="K4926" s="94">
        <v>2.2976309405825761</v>
      </c>
      <c r="L4926" s="94">
        <v>2.1351711245807117</v>
      </c>
      <c r="M4926" s="94">
        <v>2.2470174365229103</v>
      </c>
      <c r="N4926" s="94">
        <v>2.137404817671861</v>
      </c>
      <c r="O4926" s="94">
        <v>1.7959657412315142</v>
      </c>
      <c r="P4926" s="94">
        <v>1.7387414656752238</v>
      </c>
      <c r="Q4926" s="94">
        <v>1.7552544690375267</v>
      </c>
      <c r="R4926" s="94">
        <v>1.746013252521281</v>
      </c>
      <c r="S4926" s="94">
        <v>1.6564695975218622</v>
      </c>
      <c r="T4926" s="94">
        <v>1.5491457852931296</v>
      </c>
      <c r="U4926" s="94">
        <v>1.6117450126060793</v>
      </c>
      <c r="V4926" s="94">
        <v>1.4682515642953959</v>
      </c>
      <c r="W4926" s="94">
        <v>1.4319403725039419</v>
      </c>
      <c r="X4926" s="94">
        <v>1.5035980851769497</v>
      </c>
      <c r="Y4926" s="94">
        <v>1.5304908300264615</v>
      </c>
      <c r="Z4926" s="94">
        <v>1.1978190566931861</v>
      </c>
      <c r="AA4926" s="94">
        <v>1.0457570798532096</v>
      </c>
      <c r="AB4926" s="94">
        <v>1.0118560018761635</v>
      </c>
      <c r="AC4926" s="94">
        <v>1.010305065237894</v>
      </c>
      <c r="AD4926" s="94">
        <v>1.0099987562539534</v>
      </c>
      <c r="AE4926" s="94">
        <v>0.96099834740521262</v>
      </c>
      <c r="AF4926" s="94">
        <v>0.97612023319621688</v>
      </c>
      <c r="AG4926" s="94">
        <v>0.91664600741255231</v>
      </c>
      <c r="AH4926" s="94">
        <v>0.90463948641177683</v>
      </c>
      <c r="AI4926" s="94">
        <v>0.86236520469122568</v>
      </c>
      <c r="AJ4926" s="94">
        <v>0.95702850803893713</v>
      </c>
      <c r="AK4926" s="94">
        <v>0.90225575053243046</v>
      </c>
      <c r="AL4926" s="94">
        <v>0.86724343155988681</v>
      </c>
      <c r="AM4926" s="94">
        <v>0.86099480512212767</v>
      </c>
      <c r="AN4926" s="94">
        <v>0.83224934589381461</v>
      </c>
      <c r="AO4926" s="94">
        <v>0.82586568477159761</v>
      </c>
      <c r="AP4926" s="94">
        <v>0.88887024670228365</v>
      </c>
      <c r="AQ4926" s="94">
        <v>0.91751014104873707</v>
      </c>
      <c r="AR4926" s="94">
        <v>0.96833849544533968</v>
      </c>
      <c r="AS4926" s="43">
        <f t="shared" si="129"/>
        <v>31.854100434478674</v>
      </c>
    </row>
    <row r="4927" spans="3:45">
      <c r="C4927" s="34">
        <v>861</v>
      </c>
      <c r="D4927" s="94">
        <v>3.3</v>
      </c>
      <c r="E4927" s="94">
        <v>2.9255511962877421</v>
      </c>
      <c r="F4927" s="94">
        <v>3.3929696940100267</v>
      </c>
      <c r="G4927" s="94">
        <v>3.3149260931767688</v>
      </c>
      <c r="H4927" s="94">
        <v>3.2017612966235456</v>
      </c>
      <c r="I4927" s="94">
        <v>2.826831065544765</v>
      </c>
      <c r="J4927" s="94">
        <v>2.6984442684691921</v>
      </c>
      <c r="K4927" s="94">
        <v>2.697251385524865</v>
      </c>
      <c r="L4927" s="94">
        <v>2.580582771502665</v>
      </c>
      <c r="M4927" s="94">
        <v>2.4182184748329809</v>
      </c>
      <c r="N4927" s="94">
        <v>2.4941267345686438</v>
      </c>
      <c r="O4927" s="94">
        <v>2.6059995423929276</v>
      </c>
      <c r="P4927" s="94">
        <v>2.6351867267323206</v>
      </c>
      <c r="Q4927" s="94">
        <v>2.89445616975493</v>
      </c>
      <c r="R4927" s="94">
        <v>3.0579814202951607</v>
      </c>
      <c r="S4927" s="94">
        <v>3.0630685765122583</v>
      </c>
      <c r="T4927" s="94">
        <v>3.0377150008474478</v>
      </c>
      <c r="U4927" s="94">
        <v>3.068371171365941</v>
      </c>
      <c r="V4927" s="94">
        <v>3.0588459439825484</v>
      </c>
      <c r="W4927" s="94">
        <v>3.1201823952639471</v>
      </c>
      <c r="X4927" s="94">
        <v>2.9169255172413777</v>
      </c>
      <c r="Y4927" s="94">
        <v>2.6506826941159352</v>
      </c>
      <c r="Z4927" s="94">
        <v>2.4848532979319855</v>
      </c>
      <c r="AA4927" s="94">
        <v>2.337217296136004</v>
      </c>
      <c r="AB4927" s="94">
        <v>2.3494515173933666</v>
      </c>
      <c r="AC4927" s="94">
        <v>2.2382909641588618</v>
      </c>
      <c r="AD4927" s="94">
        <v>2.2068311969950605</v>
      </c>
      <c r="AE4927" s="94">
        <v>2.4022891691999426</v>
      </c>
      <c r="AF4927" s="94">
        <v>2.4759452706085834</v>
      </c>
      <c r="AG4927" s="94">
        <v>2.234439307128294</v>
      </c>
      <c r="AH4927" s="94">
        <v>2.2351433264451916</v>
      </c>
      <c r="AI4927" s="94">
        <v>1.9615240657974378</v>
      </c>
      <c r="AJ4927" s="94">
        <v>1.8082232397142628</v>
      </c>
      <c r="AK4927" s="94">
        <v>2.0490524675592292</v>
      </c>
      <c r="AL4927" s="94">
        <v>2.02514615029853</v>
      </c>
      <c r="AM4927" s="94">
        <v>1.8565466997315556</v>
      </c>
      <c r="AN4927" s="94">
        <v>1.6262286702812223</v>
      </c>
      <c r="AO4927" s="94">
        <v>1.7563705914746988</v>
      </c>
      <c r="AP4927" s="94">
        <v>1.6869923087660199</v>
      </c>
      <c r="AQ4927" s="94">
        <v>1.7082916345323569</v>
      </c>
      <c r="AR4927" s="94">
        <v>1.8354070186591263</v>
      </c>
      <c r="AS4927" s="43">
        <f t="shared" si="129"/>
        <v>41.472616634001291</v>
      </c>
    </row>
    <row r="4928" spans="3:45">
      <c r="C4928" s="34">
        <v>862</v>
      </c>
      <c r="D4928" s="94">
        <v>3.3</v>
      </c>
      <c r="E4928" s="94">
        <v>3.1815748194261997</v>
      </c>
      <c r="F4928" s="94">
        <v>2.9609536141890858</v>
      </c>
      <c r="G4928" s="94">
        <v>3.3617748760032229</v>
      </c>
      <c r="H4928" s="94">
        <v>2.9556096540021124</v>
      </c>
      <c r="I4928" s="94">
        <v>3.1652889575731229</v>
      </c>
      <c r="J4928" s="94">
        <v>3.1710228916318157</v>
      </c>
      <c r="K4928" s="94">
        <v>3.0453091235672973</v>
      </c>
      <c r="L4928" s="94">
        <v>2.9783124544904194</v>
      </c>
      <c r="M4928" s="94">
        <v>2.5874722238484034</v>
      </c>
      <c r="N4928" s="94">
        <v>2.4953704867059869</v>
      </c>
      <c r="O4928" s="94">
        <v>2.5508565388943771</v>
      </c>
      <c r="P4928" s="94">
        <v>2.3704794425795197</v>
      </c>
      <c r="Q4928" s="94">
        <v>2.5607420349766237</v>
      </c>
      <c r="R4928" s="94">
        <v>2.1031709551767257</v>
      </c>
      <c r="S4928" s="94">
        <v>2.3540060507859888</v>
      </c>
      <c r="T4928" s="94">
        <v>2.2622618477759104</v>
      </c>
      <c r="U4928" s="94">
        <v>2.246262180574417</v>
      </c>
      <c r="V4928" s="94">
        <v>2.3259995673638865</v>
      </c>
      <c r="W4928" s="94">
        <v>2.0675275893251608</v>
      </c>
      <c r="X4928" s="94">
        <v>2.2346040866920358</v>
      </c>
      <c r="Y4928" s="94">
        <v>2.0484504040716196</v>
      </c>
      <c r="Z4928" s="94">
        <v>2.0877356804274547</v>
      </c>
      <c r="AA4928" s="94">
        <v>2.1187783544585885</v>
      </c>
      <c r="AB4928" s="94">
        <v>2.0632025292765843</v>
      </c>
      <c r="AC4928" s="94">
        <v>1.869842916201008</v>
      </c>
      <c r="AD4928" s="94">
        <v>1.7506028796348714</v>
      </c>
      <c r="AE4928" s="94">
        <v>1.9328458777179014</v>
      </c>
      <c r="AF4928" s="94">
        <v>1.8344850145126692</v>
      </c>
      <c r="AG4928" s="94">
        <v>1.7617911353944029</v>
      </c>
      <c r="AH4928" s="94">
        <v>1.6642282588848389</v>
      </c>
      <c r="AI4928" s="94">
        <v>1.533432257773506</v>
      </c>
      <c r="AJ4928" s="94">
        <v>1.5421389104723537</v>
      </c>
      <c r="AK4928" s="94">
        <v>1.3670433271710947</v>
      </c>
      <c r="AL4928" s="94">
        <v>1.2349246124702573</v>
      </c>
      <c r="AM4928" s="94">
        <v>1.0805874807654228</v>
      </c>
      <c r="AN4928" s="94">
        <v>1.1082735283112779</v>
      </c>
      <c r="AO4928" s="94">
        <v>1.0904723789035942</v>
      </c>
      <c r="AP4928" s="94">
        <v>1.0803835642888049</v>
      </c>
      <c r="AQ4928" s="94">
        <v>1.0297214646787056</v>
      </c>
      <c r="AR4928" s="94">
        <v>1.0174334134550427</v>
      </c>
      <c r="AS4928" s="43">
        <f t="shared" si="129"/>
        <v>38.362738062029422</v>
      </c>
    </row>
    <row r="4929" spans="3:45">
      <c r="C4929" s="34">
        <v>863</v>
      </c>
      <c r="D4929" s="94">
        <v>3.3</v>
      </c>
      <c r="E4929" s="94">
        <v>3.3519957639670523</v>
      </c>
      <c r="F4929" s="94">
        <v>3.4058952916693057</v>
      </c>
      <c r="G4929" s="94">
        <v>3.3351567832624505</v>
      </c>
      <c r="H4929" s="94">
        <v>3.2331177667556696</v>
      </c>
      <c r="I4929" s="94">
        <v>3.1233501350165218</v>
      </c>
      <c r="J4929" s="94">
        <v>3.0570471672789825</v>
      </c>
      <c r="K4929" s="94">
        <v>3.0769099846165169</v>
      </c>
      <c r="L4929" s="94">
        <v>3.1783638802285812</v>
      </c>
      <c r="M4929" s="94">
        <v>3.0711931624813378</v>
      </c>
      <c r="N4929" s="94">
        <v>3.3084231491470084</v>
      </c>
      <c r="O4929" s="94">
        <v>3.0565356375371113</v>
      </c>
      <c r="P4929" s="94">
        <v>3.2369723974258031</v>
      </c>
      <c r="Q4929" s="94">
        <v>3.3727972619852853</v>
      </c>
      <c r="R4929" s="94">
        <v>3.3255899564205498</v>
      </c>
      <c r="S4929" s="94">
        <v>3.2138029085205306</v>
      </c>
      <c r="T4929" s="94">
        <v>3.1692157304980459</v>
      </c>
      <c r="U4929" s="94">
        <v>2.9775698447449757</v>
      </c>
      <c r="V4929" s="94">
        <v>3.0312314513281828</v>
      </c>
      <c r="W4929" s="94">
        <v>2.783666716551068</v>
      </c>
      <c r="X4929" s="94">
        <v>2.697358102966195</v>
      </c>
      <c r="Y4929" s="94">
        <v>2.4839478483066006</v>
      </c>
      <c r="Z4929" s="94">
        <v>2.2719163115378853</v>
      </c>
      <c r="AA4929" s="94">
        <v>2.2556385985656013</v>
      </c>
      <c r="AB4929" s="94">
        <v>2.1716552707509096</v>
      </c>
      <c r="AC4929" s="94">
        <v>2.1585705991977999</v>
      </c>
      <c r="AD4929" s="94">
        <v>2.2712243528021028</v>
      </c>
      <c r="AE4929" s="94">
        <v>2.2445563627419052</v>
      </c>
      <c r="AF4929" s="94">
        <v>2.0338246348461579</v>
      </c>
      <c r="AG4929" s="94">
        <v>2.0769697504809925</v>
      </c>
      <c r="AH4929" s="94">
        <v>1.9972689012051847</v>
      </c>
      <c r="AI4929" s="94">
        <v>1.9859274301300955</v>
      </c>
      <c r="AJ4929" s="94">
        <v>1.9150874265985571</v>
      </c>
      <c r="AK4929" s="94">
        <v>1.7803716208381581</v>
      </c>
      <c r="AL4929" s="94">
        <v>1.7788073908733817</v>
      </c>
      <c r="AM4929" s="94">
        <v>1.7792038507583394</v>
      </c>
      <c r="AN4929" s="94">
        <v>1.8039701657717686</v>
      </c>
      <c r="AO4929" s="94">
        <v>1.7169095974788962</v>
      </c>
      <c r="AP4929" s="94">
        <v>1.7017456449458774</v>
      </c>
      <c r="AQ4929" s="94">
        <v>1.5649154152172131</v>
      </c>
      <c r="AR4929" s="94">
        <v>1.5250474629900728</v>
      </c>
      <c r="AS4929" s="43">
        <f t="shared" si="129"/>
        <v>44.018864674316845</v>
      </c>
    </row>
    <row r="4930" spans="3:45">
      <c r="C4930" s="34">
        <v>864</v>
      </c>
      <c r="D4930" s="94">
        <v>3.3</v>
      </c>
      <c r="E4930" s="94">
        <v>3.6265981131090577</v>
      </c>
      <c r="F4930" s="94">
        <v>3.8003765282606135</v>
      </c>
      <c r="G4930" s="94">
        <v>4.1793859117148431</v>
      </c>
      <c r="H4930" s="94">
        <v>4.2227193136937355</v>
      </c>
      <c r="I4930" s="94">
        <v>3.8687471041382233</v>
      </c>
      <c r="J4930" s="94">
        <v>4.1344484101869661</v>
      </c>
      <c r="K4930" s="94">
        <v>4.2420865012749607</v>
      </c>
      <c r="L4930" s="94">
        <v>4.2064184403609097</v>
      </c>
      <c r="M4930" s="94">
        <v>4.0050511612641184</v>
      </c>
      <c r="N4930" s="94">
        <v>3.7238969719334705</v>
      </c>
      <c r="O4930" s="94">
        <v>4.0041303750494563</v>
      </c>
      <c r="P4930" s="94">
        <v>4.3159767428097791</v>
      </c>
      <c r="Q4930" s="94">
        <v>4.3830254268355473</v>
      </c>
      <c r="R4930" s="94">
        <v>4.3770494447374269</v>
      </c>
      <c r="S4930" s="94">
        <v>3.7934902772147381</v>
      </c>
      <c r="T4930" s="94">
        <v>3.9459006873759899</v>
      </c>
      <c r="U4930" s="94">
        <v>3.7011463853850786</v>
      </c>
      <c r="V4930" s="94">
        <v>3.8304220706119945</v>
      </c>
      <c r="W4930" s="94">
        <v>3.9374158755678512</v>
      </c>
      <c r="X4930" s="94">
        <v>3.3676919791658859</v>
      </c>
      <c r="Y4930" s="94">
        <v>3.3122182769706057</v>
      </c>
      <c r="Z4930" s="94">
        <v>2.790090429398373</v>
      </c>
      <c r="AA4930" s="94">
        <v>2.6903311934521308</v>
      </c>
      <c r="AB4930" s="94">
        <v>2.3107830735020456</v>
      </c>
      <c r="AC4930" s="94">
        <v>2.3514423580334176</v>
      </c>
      <c r="AD4930" s="94">
        <v>2.2137006638635541</v>
      </c>
      <c r="AE4930" s="94">
        <v>2.1407028519330544</v>
      </c>
      <c r="AF4930" s="94">
        <v>1.8114511744292785</v>
      </c>
      <c r="AG4930" s="94">
        <v>1.82878930302001</v>
      </c>
      <c r="AH4930" s="94">
        <v>1.7462878151615728</v>
      </c>
      <c r="AI4930" s="94">
        <v>1.5825182168981431</v>
      </c>
      <c r="AJ4930" s="94">
        <v>1.5109008716827428</v>
      </c>
      <c r="AK4930" s="94">
        <v>1.4743676049764152</v>
      </c>
      <c r="AL4930" s="94">
        <v>1.4490704316682776</v>
      </c>
      <c r="AM4930" s="94">
        <v>1.5948623526930465</v>
      </c>
      <c r="AN4930" s="94">
        <v>1.4491510786112163</v>
      </c>
      <c r="AO4930" s="94">
        <v>1.4544408802330899</v>
      </c>
      <c r="AP4930" s="94">
        <v>1.2906411484346159</v>
      </c>
      <c r="AQ4930" s="94">
        <v>1.3273771283833069</v>
      </c>
      <c r="AR4930" s="94">
        <v>1.3645860189380679</v>
      </c>
      <c r="AS4930" s="43">
        <f t="shared" si="129"/>
        <v>52.707845465450085</v>
      </c>
    </row>
    <row r="4931" spans="3:45">
      <c r="C4931" s="34">
        <v>865</v>
      </c>
      <c r="D4931" s="94">
        <v>3.3</v>
      </c>
      <c r="E4931" s="94">
        <v>3.2177628578960831</v>
      </c>
      <c r="F4931" s="94">
        <v>2.7214042148942279</v>
      </c>
      <c r="G4931" s="94">
        <v>2.6808975098902241</v>
      </c>
      <c r="H4931" s="94">
        <v>2.5935890955436216</v>
      </c>
      <c r="I4931" s="94">
        <v>2.6943077333316068</v>
      </c>
      <c r="J4931" s="94">
        <v>2.5539382280800695</v>
      </c>
      <c r="K4931" s="94">
        <v>2.6154952777554823</v>
      </c>
      <c r="L4931" s="94">
        <v>2.5849541957874171</v>
      </c>
      <c r="M4931" s="94">
        <v>2.6000696387020947</v>
      </c>
      <c r="N4931" s="94">
        <v>2.6786446453854387</v>
      </c>
      <c r="O4931" s="94">
        <v>2.6059127484201507</v>
      </c>
      <c r="P4931" s="94">
        <v>2.6185850765983281</v>
      </c>
      <c r="Q4931" s="94">
        <v>2.6568497090247942</v>
      </c>
      <c r="R4931" s="94">
        <v>2.6177718903641454</v>
      </c>
      <c r="S4931" s="94">
        <v>2.46094311879996</v>
      </c>
      <c r="T4931" s="94">
        <v>2.431782342368046</v>
      </c>
      <c r="U4931" s="94">
        <v>2.483325150527786</v>
      </c>
      <c r="V4931" s="94">
        <v>2.2455329417260708</v>
      </c>
      <c r="W4931" s="94">
        <v>1.9072402899449181</v>
      </c>
      <c r="X4931" s="94">
        <v>1.9071344170149163</v>
      </c>
      <c r="Y4931" s="94">
        <v>1.9889611084348746</v>
      </c>
      <c r="Z4931" s="94">
        <v>2.0766966555369435</v>
      </c>
      <c r="AA4931" s="94">
        <v>2.1559567177336105</v>
      </c>
      <c r="AB4931" s="94">
        <v>1.9281978878452271</v>
      </c>
      <c r="AC4931" s="94">
        <v>1.8706660280389855</v>
      </c>
      <c r="AD4931" s="94">
        <v>1.859853216447338</v>
      </c>
      <c r="AE4931" s="94">
        <v>1.7727043005216991</v>
      </c>
      <c r="AF4931" s="94">
        <v>1.8016393534504129</v>
      </c>
      <c r="AG4931" s="94">
        <v>1.7986764569488158</v>
      </c>
      <c r="AH4931" s="94">
        <v>1.6872314418448249</v>
      </c>
      <c r="AI4931" s="94">
        <v>1.540258759971749</v>
      </c>
      <c r="AJ4931" s="94">
        <v>1.5547154342704539</v>
      </c>
      <c r="AK4931" s="94">
        <v>1.4019226710434216</v>
      </c>
      <c r="AL4931" s="94">
        <v>1.2688161302034453</v>
      </c>
      <c r="AM4931" s="94">
        <v>1.1838108040338633</v>
      </c>
      <c r="AN4931" s="94">
        <v>1.1726268438155347</v>
      </c>
      <c r="AO4931" s="94">
        <v>1.1347617878286587</v>
      </c>
      <c r="AP4931" s="94">
        <v>1.2033933576914078</v>
      </c>
      <c r="AQ4931" s="94">
        <v>1.0250114751728145</v>
      </c>
      <c r="AR4931" s="94">
        <v>1.0800460481055825</v>
      </c>
      <c r="AS4931" s="43">
        <f t="shared" si="129"/>
        <v>36.673350648428297</v>
      </c>
    </row>
    <row r="4932" spans="3:45">
      <c r="C4932" s="34">
        <v>866</v>
      </c>
      <c r="D4932" s="94">
        <v>3.3</v>
      </c>
      <c r="E4932" s="94">
        <v>2.9611160499171083</v>
      </c>
      <c r="F4932" s="94">
        <v>2.8923099094862081</v>
      </c>
      <c r="G4932" s="94">
        <v>3.1250333113524649</v>
      </c>
      <c r="H4932" s="94">
        <v>2.8594735978394996</v>
      </c>
      <c r="I4932" s="94">
        <v>2.8379859251307913</v>
      </c>
      <c r="J4932" s="94">
        <v>3.1597089182395099</v>
      </c>
      <c r="K4932" s="94">
        <v>3.0814703742514196</v>
      </c>
      <c r="L4932" s="94">
        <v>3.0860112857776909</v>
      </c>
      <c r="M4932" s="94">
        <v>2.8523405068343646</v>
      </c>
      <c r="N4932" s="94">
        <v>3.2063197297033952</v>
      </c>
      <c r="O4932" s="94">
        <v>2.8626477468195288</v>
      </c>
      <c r="P4932" s="94">
        <v>2.9208715366173266</v>
      </c>
      <c r="Q4932" s="94">
        <v>2.9068087201923309</v>
      </c>
      <c r="R4932" s="94">
        <v>2.796703981263978</v>
      </c>
      <c r="S4932" s="94">
        <v>2.4422147150911506</v>
      </c>
      <c r="T4932" s="94">
        <v>2.4928615650548349</v>
      </c>
      <c r="U4932" s="94">
        <v>2.6958456249130918</v>
      </c>
      <c r="V4932" s="94">
        <v>2.4833702300231293</v>
      </c>
      <c r="W4932" s="94">
        <v>2.2220976256277871</v>
      </c>
      <c r="X4932" s="94">
        <v>2.0853774404095899</v>
      </c>
      <c r="Y4932" s="94">
        <v>1.8281602393227878</v>
      </c>
      <c r="Z4932" s="94">
        <v>1.5707762826051701</v>
      </c>
      <c r="AA4932" s="94">
        <v>1.7199688109568676</v>
      </c>
      <c r="AB4932" s="94">
        <v>1.6509859460254217</v>
      </c>
      <c r="AC4932" s="94">
        <v>1.7214355771173746</v>
      </c>
      <c r="AD4932" s="94">
        <v>1.7749979203031092</v>
      </c>
      <c r="AE4932" s="94">
        <v>1.7258652200423545</v>
      </c>
      <c r="AF4932" s="94">
        <v>1.8343837396879275</v>
      </c>
      <c r="AG4932" s="94">
        <v>2.0530100201030463</v>
      </c>
      <c r="AH4932" s="94">
        <v>1.9160934444651163</v>
      </c>
      <c r="AI4932" s="94">
        <v>1.7091341975333634</v>
      </c>
      <c r="AJ4932" s="94">
        <v>1.7400095732201752</v>
      </c>
      <c r="AK4932" s="94">
        <v>1.6738759827213192</v>
      </c>
      <c r="AL4932" s="94">
        <v>1.7776198780155399</v>
      </c>
      <c r="AM4932" s="94">
        <v>1.6582791348684522</v>
      </c>
      <c r="AN4932" s="94">
        <v>1.6315948548958406</v>
      </c>
      <c r="AO4932" s="94">
        <v>1.624595813949671</v>
      </c>
      <c r="AP4932" s="94">
        <v>1.6051121266527324</v>
      </c>
      <c r="AQ4932" s="94">
        <v>1.5799554665111379</v>
      </c>
      <c r="AR4932" s="94">
        <v>1.5423094201409902</v>
      </c>
      <c r="AS4932" s="43">
        <f t="shared" si="129"/>
        <v>39.527255062558957</v>
      </c>
    </row>
    <row r="4933" spans="3:45">
      <c r="C4933" s="34">
        <v>867</v>
      </c>
      <c r="D4933" s="94">
        <v>3.3</v>
      </c>
      <c r="E4933" s="94">
        <v>3.4961243603777801</v>
      </c>
      <c r="F4933" s="94">
        <v>3.4261793459648664</v>
      </c>
      <c r="G4933" s="94">
        <v>3.480763591268504</v>
      </c>
      <c r="H4933" s="94">
        <v>3.6900874561337496</v>
      </c>
      <c r="I4933" s="94">
        <v>3.2802329373409367</v>
      </c>
      <c r="J4933" s="94">
        <v>3.7510994131622177</v>
      </c>
      <c r="K4933" s="94">
        <v>3.5979790116765868</v>
      </c>
      <c r="L4933" s="94">
        <v>3.4009927551449697</v>
      </c>
      <c r="M4933" s="94">
        <v>3.2510183282533642</v>
      </c>
      <c r="N4933" s="94">
        <v>3.4581180605888702</v>
      </c>
      <c r="O4933" s="94">
        <v>3.1776921248605046</v>
      </c>
      <c r="P4933" s="94">
        <v>2.8841197811199701</v>
      </c>
      <c r="Q4933" s="94">
        <v>2.9521014183662246</v>
      </c>
      <c r="R4933" s="94">
        <v>3.1314916333975034</v>
      </c>
      <c r="S4933" s="94">
        <v>3.1177804924579551</v>
      </c>
      <c r="T4933" s="94">
        <v>3.1581283028659741</v>
      </c>
      <c r="U4933" s="94">
        <v>3.084717603896646</v>
      </c>
      <c r="V4933" s="94">
        <v>3.2252079735180184</v>
      </c>
      <c r="W4933" s="94">
        <v>2.533417153327167</v>
      </c>
      <c r="X4933" s="94">
        <v>2.4634452040044867</v>
      </c>
      <c r="Y4933" s="94">
        <v>2.5470319042574516</v>
      </c>
      <c r="Z4933" s="94">
        <v>2.20271392938192</v>
      </c>
      <c r="AA4933" s="94">
        <v>2.0682282082684611</v>
      </c>
      <c r="AB4933" s="94">
        <v>2.0964900665356336</v>
      </c>
      <c r="AC4933" s="94">
        <v>2.1437907529997204</v>
      </c>
      <c r="AD4933" s="94">
        <v>2.2502982321281237</v>
      </c>
      <c r="AE4933" s="94">
        <v>2.1099633390731887</v>
      </c>
      <c r="AF4933" s="94">
        <v>2.0878430117956825</v>
      </c>
      <c r="AG4933" s="94">
        <v>1.9915547687994974</v>
      </c>
      <c r="AH4933" s="94">
        <v>1.8247280578042619</v>
      </c>
      <c r="AI4933" s="94">
        <v>1.7870881917320993</v>
      </c>
      <c r="AJ4933" s="94">
        <v>1.8466641472536596</v>
      </c>
      <c r="AK4933" s="94">
        <v>1.8328561292157783</v>
      </c>
      <c r="AL4933" s="94">
        <v>1.6822712092699641</v>
      </c>
      <c r="AM4933" s="94">
        <v>1.5837656662725579</v>
      </c>
      <c r="AN4933" s="94">
        <v>1.3972399100639983</v>
      </c>
      <c r="AO4933" s="94">
        <v>1.3783223410859777</v>
      </c>
      <c r="AP4933" s="94">
        <v>1.1321716256027781</v>
      </c>
      <c r="AQ4933" s="94">
        <v>1.0543803819799582</v>
      </c>
      <c r="AR4933" s="94">
        <v>1.0806199152928146</v>
      </c>
      <c r="AS4933" s="43">
        <f t="shared" si="129"/>
        <v>44.946303734281365</v>
      </c>
    </row>
    <row r="4934" spans="3:45">
      <c r="C4934" s="34">
        <v>868</v>
      </c>
      <c r="D4934" s="94">
        <v>3.3</v>
      </c>
      <c r="E4934" s="94">
        <v>3.351297617820058</v>
      </c>
      <c r="F4934" s="94">
        <v>3.3219442839058009</v>
      </c>
      <c r="G4934" s="94">
        <v>3.2111173610271968</v>
      </c>
      <c r="H4934" s="94">
        <v>2.8312969226684221</v>
      </c>
      <c r="I4934" s="94">
        <v>2.902751217856371</v>
      </c>
      <c r="J4934" s="94">
        <v>2.7201518400186244</v>
      </c>
      <c r="K4934" s="94">
        <v>2.7448042732608031</v>
      </c>
      <c r="L4934" s="94">
        <v>2.5976428371823048</v>
      </c>
      <c r="M4934" s="94">
        <v>2.7474283711474667</v>
      </c>
      <c r="N4934" s="94">
        <v>2.8543826699541639</v>
      </c>
      <c r="O4934" s="94">
        <v>2.7019809513421369</v>
      </c>
      <c r="P4934" s="94">
        <v>2.5830848741656016</v>
      </c>
      <c r="Q4934" s="94">
        <v>2.2876518750515507</v>
      </c>
      <c r="R4934" s="94">
        <v>2.2014333948126477</v>
      </c>
      <c r="S4934" s="94">
        <v>2.4997257524991947</v>
      </c>
      <c r="T4934" s="94">
        <v>2.2092248743289926</v>
      </c>
      <c r="U4934" s="94">
        <v>2.3279019459933377</v>
      </c>
      <c r="V4934" s="94">
        <v>2.1087197819874541</v>
      </c>
      <c r="W4934" s="94">
        <v>2.0473693683379746</v>
      </c>
      <c r="X4934" s="94">
        <v>2.0421769064180464</v>
      </c>
      <c r="Y4934" s="94">
        <v>1.8460164696243768</v>
      </c>
      <c r="Z4934" s="94">
        <v>1.6632684948324841</v>
      </c>
      <c r="AA4934" s="94">
        <v>1.6253249213557208</v>
      </c>
      <c r="AB4934" s="94">
        <v>1.5178276866066318</v>
      </c>
      <c r="AC4934" s="94">
        <v>1.3482827041133643</v>
      </c>
      <c r="AD4934" s="94">
        <v>1.2564148491340681</v>
      </c>
      <c r="AE4934" s="94">
        <v>1.3671727937587363</v>
      </c>
      <c r="AF4934" s="94">
        <v>1.3471192869787647</v>
      </c>
      <c r="AG4934" s="94">
        <v>1.375172089122777</v>
      </c>
      <c r="AH4934" s="94">
        <v>1.4804511226369648</v>
      </c>
      <c r="AI4934" s="94">
        <v>1.4298866730579811</v>
      </c>
      <c r="AJ4934" s="94">
        <v>1.4082917754415707</v>
      </c>
      <c r="AK4934" s="94">
        <v>1.277531916286168</v>
      </c>
      <c r="AL4934" s="94">
        <v>1.2331025574256371</v>
      </c>
      <c r="AM4934" s="94">
        <v>1.0723791072349222</v>
      </c>
      <c r="AN4934" s="94">
        <v>1.158290382645629</v>
      </c>
      <c r="AO4934" s="94">
        <v>0.9702695648555878</v>
      </c>
      <c r="AP4934" s="94">
        <v>0.97764968841192679</v>
      </c>
      <c r="AQ4934" s="94">
        <v>1.1047349028382372</v>
      </c>
      <c r="AR4934" s="94">
        <v>1.04765481219144</v>
      </c>
      <c r="AS4934" s="43">
        <f t="shared" si="129"/>
        <v>37.051201662411806</v>
      </c>
    </row>
    <row r="4935" spans="3:45">
      <c r="C4935" s="34">
        <v>869</v>
      </c>
      <c r="D4935" s="94">
        <v>3.3</v>
      </c>
      <c r="E4935" s="94">
        <v>3.3955820330636115</v>
      </c>
      <c r="F4935" s="94">
        <v>3.2724568234946978</v>
      </c>
      <c r="G4935" s="94">
        <v>3.1106491035031181</v>
      </c>
      <c r="H4935" s="94">
        <v>2.9489796339685341</v>
      </c>
      <c r="I4935" s="94">
        <v>2.9323122840765237</v>
      </c>
      <c r="J4935" s="94">
        <v>3.1728858776196298</v>
      </c>
      <c r="K4935" s="94">
        <v>3.0725359498963756</v>
      </c>
      <c r="L4935" s="94">
        <v>3.0892666448175623</v>
      </c>
      <c r="M4935" s="94">
        <v>3.1608509899457577</v>
      </c>
      <c r="N4935" s="94">
        <v>3.0427823727061942</v>
      </c>
      <c r="O4935" s="94">
        <v>2.9598877564283104</v>
      </c>
      <c r="P4935" s="94">
        <v>2.9438991480525973</v>
      </c>
      <c r="Q4935" s="94">
        <v>2.5449434183806718</v>
      </c>
      <c r="R4935" s="94">
        <v>2.6231730413545749</v>
      </c>
      <c r="S4935" s="94">
        <v>2.727634372716599</v>
      </c>
      <c r="T4935" s="94">
        <v>3.2135628789471538</v>
      </c>
      <c r="U4935" s="94">
        <v>3.2882167665429991</v>
      </c>
      <c r="V4935" s="94">
        <v>3.3809508460211979</v>
      </c>
      <c r="W4935" s="94">
        <v>3.3399429563620027</v>
      </c>
      <c r="X4935" s="94">
        <v>3.3724114586174077</v>
      </c>
      <c r="Y4935" s="94">
        <v>3.2274261525518764</v>
      </c>
      <c r="Z4935" s="94">
        <v>2.9062801068326785</v>
      </c>
      <c r="AA4935" s="94">
        <v>3.1786319834597148</v>
      </c>
      <c r="AB4935" s="94">
        <v>3.0662798858734606</v>
      </c>
      <c r="AC4935" s="94">
        <v>3.2687861048557116</v>
      </c>
      <c r="AD4935" s="94">
        <v>3.3585426511354917</v>
      </c>
      <c r="AE4935" s="94">
        <v>3.4501163681242861</v>
      </c>
      <c r="AF4935" s="94">
        <v>3.6668145496319577</v>
      </c>
      <c r="AG4935" s="94">
        <v>3.5231610327950822</v>
      </c>
      <c r="AH4935" s="94">
        <v>3.2443104890330985</v>
      </c>
      <c r="AI4935" s="94">
        <v>3.1527563348687129</v>
      </c>
      <c r="AJ4935" s="94">
        <v>3.0691587114004246</v>
      </c>
      <c r="AK4935" s="94">
        <v>2.9575679870024985</v>
      </c>
      <c r="AL4935" s="94">
        <v>3.1382548057755169</v>
      </c>
      <c r="AM4935" s="94">
        <v>2.8391606086966745</v>
      </c>
      <c r="AN4935" s="94">
        <v>3.1697434749538695</v>
      </c>
      <c r="AO4935" s="94">
        <v>3.0803293702772261</v>
      </c>
      <c r="AP4935" s="94">
        <v>3.1498799370299051</v>
      </c>
      <c r="AQ4935" s="94">
        <v>3.0257931449241222</v>
      </c>
      <c r="AR4935" s="94">
        <v>3.2260391872588072</v>
      </c>
      <c r="AS4935" s="43">
        <f t="shared" si="129"/>
        <v>46.668779765713403</v>
      </c>
    </row>
    <row r="4936" spans="3:45">
      <c r="C4936" s="34">
        <v>870</v>
      </c>
      <c r="D4936" s="94">
        <v>3.3</v>
      </c>
      <c r="E4936" s="94">
        <v>3.1833698114260041</v>
      </c>
      <c r="F4936" s="94">
        <v>3.2092047333234892</v>
      </c>
      <c r="G4936" s="94">
        <v>3.0139401087073439</v>
      </c>
      <c r="H4936" s="94">
        <v>2.8798478899463782</v>
      </c>
      <c r="I4936" s="94">
        <v>2.6629732824475418</v>
      </c>
      <c r="J4936" s="94">
        <v>2.1824720280231564</v>
      </c>
      <c r="K4936" s="94">
        <v>2.397551124005771</v>
      </c>
      <c r="L4936" s="94">
        <v>2.1691321117942066</v>
      </c>
      <c r="M4936" s="94">
        <v>2.2144888711674575</v>
      </c>
      <c r="N4936" s="94">
        <v>1.9976934281233847</v>
      </c>
      <c r="O4936" s="94">
        <v>2.0563504512647519</v>
      </c>
      <c r="P4936" s="94">
        <v>1.9777208972307283</v>
      </c>
      <c r="Q4936" s="94">
        <v>1.9427820300328513</v>
      </c>
      <c r="R4936" s="94">
        <v>2.0282484502961027</v>
      </c>
      <c r="S4936" s="94">
        <v>2.1944015782417869</v>
      </c>
      <c r="T4936" s="94">
        <v>1.869293583294267</v>
      </c>
      <c r="U4936" s="94">
        <v>1.8230424113194568</v>
      </c>
      <c r="V4936" s="94">
        <v>1.9834110969956051</v>
      </c>
      <c r="W4936" s="94">
        <v>1.869627303937651</v>
      </c>
      <c r="X4936" s="94">
        <v>1.8519116300375105</v>
      </c>
      <c r="Y4936" s="94">
        <v>2.0411029555386824</v>
      </c>
      <c r="Z4936" s="94">
        <v>1.9025512139065266</v>
      </c>
      <c r="AA4936" s="94">
        <v>1.7974338668647443</v>
      </c>
      <c r="AB4936" s="94">
        <v>1.8124151344077575</v>
      </c>
      <c r="AC4936" s="94">
        <v>1.8009587789136086</v>
      </c>
      <c r="AD4936" s="94">
        <v>1.7505430835416258</v>
      </c>
      <c r="AE4936" s="94">
        <v>1.8330921829038973</v>
      </c>
      <c r="AF4936" s="94">
        <v>1.9872121236470315</v>
      </c>
      <c r="AG4936" s="94">
        <v>2.1582663766613437</v>
      </c>
      <c r="AH4936" s="94">
        <v>2.0756215479557922</v>
      </c>
      <c r="AI4936" s="94">
        <v>2.1489091335340218</v>
      </c>
      <c r="AJ4936" s="94">
        <v>2.2053793532409265</v>
      </c>
      <c r="AK4936" s="94">
        <v>2.4352156998656489</v>
      </c>
      <c r="AL4936" s="94">
        <v>2.7014617064571205</v>
      </c>
      <c r="AM4936" s="94">
        <v>2.7472200191786547</v>
      </c>
      <c r="AN4936" s="94">
        <v>2.701772413808853</v>
      </c>
      <c r="AO4936" s="94">
        <v>2.7928251232988348</v>
      </c>
      <c r="AP4936" s="94">
        <v>2.951114911612287</v>
      </c>
      <c r="AQ4936" s="94">
        <v>3.0509785312818671</v>
      </c>
      <c r="AR4936" s="94">
        <v>3.0667129235860959</v>
      </c>
      <c r="AS4936" s="43">
        <f t="shared" si="129"/>
        <v>36.100047403935648</v>
      </c>
    </row>
    <row r="4937" spans="3:45">
      <c r="C4937" s="34">
        <v>871</v>
      </c>
      <c r="D4937" s="94">
        <v>3.3</v>
      </c>
      <c r="E4937" s="94">
        <v>3.4442317493661951</v>
      </c>
      <c r="F4937" s="94">
        <v>3.452355888171839</v>
      </c>
      <c r="G4937" s="94">
        <v>3.6447356581571331</v>
      </c>
      <c r="H4937" s="94">
        <v>3.6093679078319121</v>
      </c>
      <c r="I4937" s="94">
        <v>2.94758077327038</v>
      </c>
      <c r="J4937" s="94">
        <v>2.6799100723702001</v>
      </c>
      <c r="K4937" s="94">
        <v>2.7250579631632235</v>
      </c>
      <c r="L4937" s="94">
        <v>2.5290591049696802</v>
      </c>
      <c r="M4937" s="94">
        <v>2.4652581569466432</v>
      </c>
      <c r="N4937" s="94">
        <v>2.2600618967122994</v>
      </c>
      <c r="O4937" s="94">
        <v>2.2966322217929354</v>
      </c>
      <c r="P4937" s="94">
        <v>2.2753385430714936</v>
      </c>
      <c r="Q4937" s="94">
        <v>2.4607939064376483</v>
      </c>
      <c r="R4937" s="94">
        <v>2.3831839707919169</v>
      </c>
      <c r="S4937" s="94">
        <v>2.6434309886804317</v>
      </c>
      <c r="T4937" s="94">
        <v>2.8821221350647463</v>
      </c>
      <c r="U4937" s="94">
        <v>2.9248560291528682</v>
      </c>
      <c r="V4937" s="94">
        <v>3.023940438714825</v>
      </c>
      <c r="W4937" s="94">
        <v>3.2185848086689606</v>
      </c>
      <c r="X4937" s="94">
        <v>3.2161191959149669</v>
      </c>
      <c r="Y4937" s="94">
        <v>3.5539612684816468</v>
      </c>
      <c r="Z4937" s="94">
        <v>3.9276578489746572</v>
      </c>
      <c r="AA4937" s="94">
        <v>4.0957933433467053</v>
      </c>
      <c r="AB4937" s="94">
        <v>3.713994845367774</v>
      </c>
      <c r="AC4937" s="94">
        <v>3.6734529902966484</v>
      </c>
      <c r="AD4937" s="94">
        <v>3.6471756948187668</v>
      </c>
      <c r="AE4937" s="94">
        <v>3.9566345068041504</v>
      </c>
      <c r="AF4937" s="94">
        <v>3.9183055933245639</v>
      </c>
      <c r="AG4937" s="94">
        <v>4.1919745942978048</v>
      </c>
      <c r="AH4937" s="94">
        <v>4.4236223518329858</v>
      </c>
      <c r="AI4937" s="94">
        <v>4.2232620862451862</v>
      </c>
      <c r="AJ4937" s="94">
        <v>4.0347192994961913</v>
      </c>
      <c r="AK4937" s="94">
        <v>3.9436590891325918</v>
      </c>
      <c r="AL4937" s="94">
        <v>4.0484650621959508</v>
      </c>
      <c r="AM4937" s="94">
        <v>4.1625199172527827</v>
      </c>
      <c r="AN4937" s="94">
        <v>4.1146523258247827</v>
      </c>
      <c r="AO4937" s="94">
        <v>4.0456573335809969</v>
      </c>
      <c r="AP4937" s="94">
        <v>4.0604286569389343</v>
      </c>
      <c r="AQ4937" s="94">
        <v>3.4482080871190885</v>
      </c>
      <c r="AR4937" s="94">
        <v>3.4676802973353524</v>
      </c>
      <c r="AS4937" s="43">
        <f t="shared" si="129"/>
        <v>47.240312272250648</v>
      </c>
    </row>
    <row r="4938" spans="3:45">
      <c r="C4938" s="34">
        <v>872</v>
      </c>
      <c r="D4938" s="94">
        <v>3.3</v>
      </c>
      <c r="E4938" s="94">
        <v>3.8262377703104145</v>
      </c>
      <c r="F4938" s="94">
        <v>4.05738081565356</v>
      </c>
      <c r="G4938" s="94">
        <v>4.3284862059983578</v>
      </c>
      <c r="H4938" s="94">
        <v>4.6576090799946579</v>
      </c>
      <c r="I4938" s="94">
        <v>4.24161705113187</v>
      </c>
      <c r="J4938" s="94">
        <v>3.9360937302984191</v>
      </c>
      <c r="K4938" s="94">
        <v>3.8770215275014928</v>
      </c>
      <c r="L4938" s="94">
        <v>4.0058425407873175</v>
      </c>
      <c r="M4938" s="94">
        <v>3.7772910640699289</v>
      </c>
      <c r="N4938" s="94">
        <v>3.7535596454637683</v>
      </c>
      <c r="O4938" s="94">
        <v>3.5694716323524025</v>
      </c>
      <c r="P4938" s="94">
        <v>3.9315240577514232</v>
      </c>
      <c r="Q4938" s="94">
        <v>3.9902538310185651</v>
      </c>
      <c r="R4938" s="94">
        <v>3.6165738154860958</v>
      </c>
      <c r="S4938" s="94">
        <v>3.153996828955973</v>
      </c>
      <c r="T4938" s="94">
        <v>3.3703674654679951</v>
      </c>
      <c r="U4938" s="94">
        <v>3.0852676939671273</v>
      </c>
      <c r="V4938" s="94">
        <v>3.3546615383568636</v>
      </c>
      <c r="W4938" s="94">
        <v>3.087562095916677</v>
      </c>
      <c r="X4938" s="94">
        <v>2.7922433247942267</v>
      </c>
      <c r="Y4938" s="94">
        <v>2.5305115891831513</v>
      </c>
      <c r="Z4938" s="94">
        <v>2.845400818873677</v>
      </c>
      <c r="AA4938" s="94">
        <v>2.6575889975008278</v>
      </c>
      <c r="AB4938" s="94">
        <v>2.5742674843752202</v>
      </c>
      <c r="AC4938" s="94">
        <v>2.3852443059629924</v>
      </c>
      <c r="AD4938" s="94">
        <v>2.5173580792600951</v>
      </c>
      <c r="AE4938" s="94">
        <v>2.429105391044367</v>
      </c>
      <c r="AF4938" s="94">
        <v>2.3459293722011467</v>
      </c>
      <c r="AG4938" s="94">
        <v>2.3295198264432115</v>
      </c>
      <c r="AH4938" s="94">
        <v>2.4393095642806029</v>
      </c>
      <c r="AI4938" s="94">
        <v>2.3654066347962019</v>
      </c>
      <c r="AJ4938" s="94">
        <v>2.185548918404038</v>
      </c>
      <c r="AK4938" s="94">
        <v>2.2822394541593964</v>
      </c>
      <c r="AL4938" s="94">
        <v>2.1000971084194635</v>
      </c>
      <c r="AM4938" s="94">
        <v>2.138349182972656</v>
      </c>
      <c r="AN4938" s="94">
        <v>2.0304190799945308</v>
      </c>
      <c r="AO4938" s="94">
        <v>1.962821828886832</v>
      </c>
      <c r="AP4938" s="94">
        <v>1.9697603987979315</v>
      </c>
      <c r="AQ4938" s="94">
        <v>1.8332765947169727</v>
      </c>
      <c r="AR4938" s="94">
        <v>1.6473836297997868</v>
      </c>
      <c r="AS4938" s="43">
        <f t="shared" si="129"/>
        <v>52.08404245691495</v>
      </c>
    </row>
    <row r="4939" spans="3:45">
      <c r="C4939" s="34">
        <v>873</v>
      </c>
      <c r="D4939" s="94">
        <v>3.3</v>
      </c>
      <c r="E4939" s="94">
        <v>3.1582995791797344</v>
      </c>
      <c r="F4939" s="94">
        <v>3.3884772240609529</v>
      </c>
      <c r="G4939" s="94">
        <v>3.2467639895133376</v>
      </c>
      <c r="H4939" s="94">
        <v>2.7759054271414825</v>
      </c>
      <c r="I4939" s="94">
        <v>2.662227519078777</v>
      </c>
      <c r="J4939" s="94">
        <v>2.7734776166047572</v>
      </c>
      <c r="K4939" s="94">
        <v>2.7702471313034618</v>
      </c>
      <c r="L4939" s="94">
        <v>2.7084168230406571</v>
      </c>
      <c r="M4939" s="94">
        <v>2.4709501803638951</v>
      </c>
      <c r="N4939" s="94">
        <v>2.5248550431912102</v>
      </c>
      <c r="O4939" s="94">
        <v>2.3553090814187034</v>
      </c>
      <c r="P4939" s="94">
        <v>2.3934390689178309</v>
      </c>
      <c r="Q4939" s="94">
        <v>2.3032713118729236</v>
      </c>
      <c r="R4939" s="94">
        <v>2.3575082236637233</v>
      </c>
      <c r="S4939" s="94">
        <v>2.4619096373704621</v>
      </c>
      <c r="T4939" s="94">
        <v>2.5760984781938552</v>
      </c>
      <c r="U4939" s="94">
        <v>2.2193720029975932</v>
      </c>
      <c r="V4939" s="94">
        <v>2.0548720871579631</v>
      </c>
      <c r="W4939" s="94">
        <v>2.1294188721203109</v>
      </c>
      <c r="X4939" s="94">
        <v>2.1911810045052329</v>
      </c>
      <c r="Y4939" s="94">
        <v>2.1051734813276815</v>
      </c>
      <c r="Z4939" s="94">
        <v>1.8908401911943991</v>
      </c>
      <c r="AA4939" s="94">
        <v>2.0121044995203166</v>
      </c>
      <c r="AB4939" s="94">
        <v>1.9027126673185162</v>
      </c>
      <c r="AC4939" s="94">
        <v>1.9954961519408576</v>
      </c>
      <c r="AD4939" s="94">
        <v>2.118478249203581</v>
      </c>
      <c r="AE4939" s="94">
        <v>1.9973912717285673</v>
      </c>
      <c r="AF4939" s="94">
        <v>2.0926525176328155</v>
      </c>
      <c r="AG4939" s="94">
        <v>2.0620632645216759</v>
      </c>
      <c r="AH4939" s="94">
        <v>2.1138948621931108</v>
      </c>
      <c r="AI4939" s="94">
        <v>2.0297945163796363</v>
      </c>
      <c r="AJ4939" s="94">
        <v>1.8952223118951241</v>
      </c>
      <c r="AK4939" s="94">
        <v>2.0354887910866424</v>
      </c>
      <c r="AL4939" s="94">
        <v>2.1627873066233843</v>
      </c>
      <c r="AM4939" s="94">
        <v>2.3199614197929863</v>
      </c>
      <c r="AN4939" s="94">
        <v>2.1634470481555281</v>
      </c>
      <c r="AO4939" s="94">
        <v>2.1774452450805009</v>
      </c>
      <c r="AP4939" s="94">
        <v>2.1828678029426203</v>
      </c>
      <c r="AQ4939" s="94">
        <v>2.0738121729881045</v>
      </c>
      <c r="AR4939" s="94">
        <v>2.0251834991108804</v>
      </c>
      <c r="AS4939" s="43">
        <f t="shared" si="129"/>
        <v>38.644869488697736</v>
      </c>
    </row>
    <row r="4940" spans="3:45">
      <c r="C4940" s="34">
        <v>874</v>
      </c>
      <c r="D4940" s="94">
        <v>3.3</v>
      </c>
      <c r="E4940" s="94">
        <v>3.1498907120513677</v>
      </c>
      <c r="F4940" s="94">
        <v>2.878998623674093</v>
      </c>
      <c r="G4940" s="94">
        <v>2.6997914723610346</v>
      </c>
      <c r="H4940" s="94">
        <v>2.7270696632934559</v>
      </c>
      <c r="I4940" s="94">
        <v>2.7420442826794793</v>
      </c>
      <c r="J4940" s="94">
        <v>2.5676220481700356</v>
      </c>
      <c r="K4940" s="94">
        <v>2.3504427092877753</v>
      </c>
      <c r="L4940" s="94">
        <v>2.3228704348901563</v>
      </c>
      <c r="M4940" s="94">
        <v>2.1315095906457189</v>
      </c>
      <c r="N4940" s="94">
        <v>2.0581566078665312</v>
      </c>
      <c r="O4940" s="94">
        <v>2.0509250000960186</v>
      </c>
      <c r="P4940" s="94">
        <v>1.8438551956921407</v>
      </c>
      <c r="Q4940" s="94">
        <v>1.8320318300342229</v>
      </c>
      <c r="R4940" s="94">
        <v>1.7469186390973808</v>
      </c>
      <c r="S4940" s="94">
        <v>1.4945409848850708</v>
      </c>
      <c r="T4940" s="94">
        <v>1.4842342269610567</v>
      </c>
      <c r="U4940" s="94">
        <v>1.5803777206448546</v>
      </c>
      <c r="V4940" s="94">
        <v>1.3708591940161705</v>
      </c>
      <c r="W4940" s="94">
        <v>1.3288737219778293</v>
      </c>
      <c r="X4940" s="94">
        <v>1.2890572315325872</v>
      </c>
      <c r="Y4940" s="94">
        <v>1.3188726147177612</v>
      </c>
      <c r="Z4940" s="94">
        <v>1.0465010617161457</v>
      </c>
      <c r="AA4940" s="94">
        <v>1.0287616138365745</v>
      </c>
      <c r="AB4940" s="94">
        <v>0.96892886824303481</v>
      </c>
      <c r="AC4940" s="94">
        <v>0.96020129484565619</v>
      </c>
      <c r="AD4940" s="94">
        <v>1.0351293927273615</v>
      </c>
      <c r="AE4940" s="94">
        <v>1.0035103666737637</v>
      </c>
      <c r="AF4940" s="94">
        <v>0.99883821528245609</v>
      </c>
      <c r="AG4940" s="94">
        <v>0.87351137112273758</v>
      </c>
      <c r="AH4940" s="94">
        <v>0.83086790607519656</v>
      </c>
      <c r="AI4940" s="94">
        <v>0.83056679258807797</v>
      </c>
      <c r="AJ4940" s="94">
        <v>0.94253169720977148</v>
      </c>
      <c r="AK4940" s="94">
        <v>1.0015434143258402</v>
      </c>
      <c r="AL4940" s="94">
        <v>0.98999361376885719</v>
      </c>
      <c r="AM4940" s="94">
        <v>0.907734103530767</v>
      </c>
      <c r="AN4940" s="94">
        <v>0.91506374705700544</v>
      </c>
      <c r="AO4940" s="94">
        <v>0.9411995106360721</v>
      </c>
      <c r="AP4940" s="94">
        <v>0.85193843412936954</v>
      </c>
      <c r="AQ4940" s="94">
        <v>0.82666311429055206</v>
      </c>
      <c r="AR4940" s="94">
        <v>0.72065479824595868</v>
      </c>
      <c r="AS4940" s="43">
        <f t="shared" si="129"/>
        <v>30.650564945410935</v>
      </c>
    </row>
    <row r="4941" spans="3:45">
      <c r="C4941" s="34">
        <v>875</v>
      </c>
      <c r="D4941" s="94">
        <v>3.3</v>
      </c>
      <c r="E4941" s="94">
        <v>3.5811252545365564</v>
      </c>
      <c r="F4941" s="94">
        <v>3.4399607953253084</v>
      </c>
      <c r="G4941" s="94">
        <v>3.7903899999481685</v>
      </c>
      <c r="H4941" s="94">
        <v>3.1979176617788734</v>
      </c>
      <c r="I4941" s="94">
        <v>3.2185831491892163</v>
      </c>
      <c r="J4941" s="94">
        <v>3.3385773971698782</v>
      </c>
      <c r="K4941" s="94">
        <v>3.1772038452900637</v>
      </c>
      <c r="L4941" s="94">
        <v>2.7150676745186626</v>
      </c>
      <c r="M4941" s="94">
        <v>2.5777579677431768</v>
      </c>
      <c r="N4941" s="94">
        <v>3.0172407229735265</v>
      </c>
      <c r="O4941" s="94">
        <v>2.7360565022399688</v>
      </c>
      <c r="P4941" s="94">
        <v>2.6357496582480726</v>
      </c>
      <c r="Q4941" s="94">
        <v>2.3701155145320789</v>
      </c>
      <c r="R4941" s="94">
        <v>2.5771013525051298</v>
      </c>
      <c r="S4941" s="94">
        <v>2.2788937601278776</v>
      </c>
      <c r="T4941" s="94">
        <v>2.3116833344284391</v>
      </c>
      <c r="U4941" s="94">
        <v>2.2739355755303348</v>
      </c>
      <c r="V4941" s="94">
        <v>2.3464083607207371</v>
      </c>
      <c r="W4941" s="94">
        <v>2.4878437240426234</v>
      </c>
      <c r="X4941" s="94">
        <v>2.4431312939186971</v>
      </c>
      <c r="Y4941" s="94">
        <v>2.7719435673451129</v>
      </c>
      <c r="Z4941" s="94">
        <v>2.6286073030716657</v>
      </c>
      <c r="AA4941" s="94">
        <v>2.4602924162647861</v>
      </c>
      <c r="AB4941" s="94">
        <v>2.428542833902203</v>
      </c>
      <c r="AC4941" s="94">
        <v>2.4678240552394515</v>
      </c>
      <c r="AD4941" s="94">
        <v>2.3294187503480979</v>
      </c>
      <c r="AE4941" s="94">
        <v>2.3602756956957922</v>
      </c>
      <c r="AF4941" s="94">
        <v>2.5506144195117084</v>
      </c>
      <c r="AG4941" s="94">
        <v>2.3711608763133567</v>
      </c>
      <c r="AH4941" s="94">
        <v>2.1222621138292324</v>
      </c>
      <c r="AI4941" s="94">
        <v>2.2427678285484345</v>
      </c>
      <c r="AJ4941" s="94">
        <v>2.0975807090022638</v>
      </c>
      <c r="AK4941" s="94">
        <v>2.1296124803273551</v>
      </c>
      <c r="AL4941" s="94">
        <v>2.0900021342209123</v>
      </c>
      <c r="AM4941" s="94">
        <v>1.9076022661676924</v>
      </c>
      <c r="AN4941" s="94">
        <v>1.8365223164144793</v>
      </c>
      <c r="AO4941" s="94">
        <v>1.581493390944396</v>
      </c>
      <c r="AP4941" s="94">
        <v>1.4485570520423907</v>
      </c>
      <c r="AQ4941" s="94">
        <v>1.3266338341530299</v>
      </c>
      <c r="AR4941" s="94">
        <v>1.2669309210881343</v>
      </c>
      <c r="AS4941" s="43">
        <f t="shared" si="129"/>
        <v>42.342103420113396</v>
      </c>
    </row>
    <row r="4942" spans="3:45">
      <c r="C4942" s="34">
        <v>876</v>
      </c>
      <c r="D4942" s="94">
        <v>3.3</v>
      </c>
      <c r="E4942" s="94">
        <v>3.6562294671333402</v>
      </c>
      <c r="F4942" s="94">
        <v>3.4316100316265299</v>
      </c>
      <c r="G4942" s="94">
        <v>3.0509881820707543</v>
      </c>
      <c r="H4942" s="94">
        <v>3.1431049071430031</v>
      </c>
      <c r="I4942" s="94">
        <v>3.3023327253310777</v>
      </c>
      <c r="J4942" s="94">
        <v>2.9770483054574406</v>
      </c>
      <c r="K4942" s="94">
        <v>2.878290031103047</v>
      </c>
      <c r="L4942" s="94">
        <v>2.8424930902392354</v>
      </c>
      <c r="M4942" s="94">
        <v>2.8174518459589812</v>
      </c>
      <c r="N4942" s="94">
        <v>2.5365615472097272</v>
      </c>
      <c r="O4942" s="94">
        <v>2.7168313070045658</v>
      </c>
      <c r="P4942" s="94">
        <v>2.4331682477323819</v>
      </c>
      <c r="Q4942" s="94">
        <v>2.3742717905713979</v>
      </c>
      <c r="R4942" s="94">
        <v>2.3882236467793385</v>
      </c>
      <c r="S4942" s="94">
        <v>2.4634026571318191</v>
      </c>
      <c r="T4942" s="94">
        <v>2.4393493631518806</v>
      </c>
      <c r="U4942" s="94">
        <v>2.6041700074073715</v>
      </c>
      <c r="V4942" s="94">
        <v>2.5399856526727667</v>
      </c>
      <c r="W4942" s="94">
        <v>2.4306111109966313</v>
      </c>
      <c r="X4942" s="94">
        <v>2.3141794736245367</v>
      </c>
      <c r="Y4942" s="94">
        <v>2.1542379673284033</v>
      </c>
      <c r="Z4942" s="94">
        <v>2.3453510142085934</v>
      </c>
      <c r="AA4942" s="94">
        <v>2.4834283291341208</v>
      </c>
      <c r="AB4942" s="94">
        <v>2.4114568452532925</v>
      </c>
      <c r="AC4942" s="94">
        <v>2.5279816129620962</v>
      </c>
      <c r="AD4942" s="94">
        <v>2.7664164794340973</v>
      </c>
      <c r="AE4942" s="94">
        <v>2.4700595173629325</v>
      </c>
      <c r="AF4942" s="94">
        <v>2.2175569898691876</v>
      </c>
      <c r="AG4942" s="94">
        <v>2.1641578278333804</v>
      </c>
      <c r="AH4942" s="94">
        <v>2.1356946130658518</v>
      </c>
      <c r="AI4942" s="94">
        <v>1.9673555640098017</v>
      </c>
      <c r="AJ4942" s="94">
        <v>1.9491233519767519</v>
      </c>
      <c r="AK4942" s="94">
        <v>2.2020584046071541</v>
      </c>
      <c r="AL4942" s="94">
        <v>2.4193784466261281</v>
      </c>
      <c r="AM4942" s="94">
        <v>2.5600154714998764</v>
      </c>
      <c r="AN4942" s="94">
        <v>2.8802353483842773</v>
      </c>
      <c r="AO4942" s="94">
        <v>2.7917066169718443</v>
      </c>
      <c r="AP4942" s="94">
        <v>2.9835677460284176</v>
      </c>
      <c r="AQ4942" s="94">
        <v>2.5175062920202156</v>
      </c>
      <c r="AR4942" s="94">
        <v>2.3086207214443717</v>
      </c>
      <c r="AS4942" s="43">
        <f t="shared" si="129"/>
        <v>41.885535973373671</v>
      </c>
    </row>
    <row r="4943" spans="3:45">
      <c r="C4943" s="34">
        <v>877</v>
      </c>
      <c r="D4943" s="94">
        <v>3.3</v>
      </c>
      <c r="E4943" s="94">
        <v>3.1054556848942982</v>
      </c>
      <c r="F4943" s="94">
        <v>2.9870863266149734</v>
      </c>
      <c r="G4943" s="94">
        <v>2.7116928526527939</v>
      </c>
      <c r="H4943" s="94">
        <v>2.7781506475437414</v>
      </c>
      <c r="I4943" s="94">
        <v>2.646152733683774</v>
      </c>
      <c r="J4943" s="94">
        <v>2.5131343134548962</v>
      </c>
      <c r="K4943" s="94">
        <v>2.5010315483449208</v>
      </c>
      <c r="L4943" s="94">
        <v>2.5317083531104148</v>
      </c>
      <c r="M4943" s="94">
        <v>2.471767699132652</v>
      </c>
      <c r="N4943" s="94">
        <v>2.4019036619609082</v>
      </c>
      <c r="O4943" s="94">
        <v>2.6083791463673562</v>
      </c>
      <c r="P4943" s="94">
        <v>2.4086918704250162</v>
      </c>
      <c r="Q4943" s="94">
        <v>2.7316814163068712</v>
      </c>
      <c r="R4943" s="94">
        <v>2.5177883571530186</v>
      </c>
      <c r="S4943" s="94">
        <v>2.4111032239809442</v>
      </c>
      <c r="T4943" s="94">
        <v>2.1922806323234716</v>
      </c>
      <c r="U4943" s="94">
        <v>2.2111324259055873</v>
      </c>
      <c r="V4943" s="94">
        <v>2.1759858834753576</v>
      </c>
      <c r="W4943" s="94">
        <v>2.4325036033788345</v>
      </c>
      <c r="X4943" s="94">
        <v>2.4443641946572603</v>
      </c>
      <c r="Y4943" s="94">
        <v>2.4127202286982472</v>
      </c>
      <c r="Z4943" s="94">
        <v>2.2059864737719472</v>
      </c>
      <c r="AA4943" s="94">
        <v>2.2683820234696253</v>
      </c>
      <c r="AB4943" s="94">
        <v>2.257598063819402</v>
      </c>
      <c r="AC4943" s="94">
        <v>2.2198390277223883</v>
      </c>
      <c r="AD4943" s="94">
        <v>2.2118788089431995</v>
      </c>
      <c r="AE4943" s="94">
        <v>1.9951850491818615</v>
      </c>
      <c r="AF4943" s="94">
        <v>2.1525157827667636</v>
      </c>
      <c r="AG4943" s="94">
        <v>2.0641611814209133</v>
      </c>
      <c r="AH4943" s="94">
        <v>1.8835777007344114</v>
      </c>
      <c r="AI4943" s="94">
        <v>1.6879439297940269</v>
      </c>
      <c r="AJ4943" s="94">
        <v>1.5738055770157369</v>
      </c>
      <c r="AK4943" s="94">
        <v>1.5492196859391378</v>
      </c>
      <c r="AL4943" s="94">
        <v>1.5807702913200306</v>
      </c>
      <c r="AM4943" s="94">
        <v>1.5185733855016499</v>
      </c>
      <c r="AN4943" s="94">
        <v>1.5594149011486467</v>
      </c>
      <c r="AO4943" s="94">
        <v>1.6495034282333956</v>
      </c>
      <c r="AP4943" s="94">
        <v>1.648285990652508</v>
      </c>
      <c r="AQ4943" s="94">
        <v>1.4264445452950316</v>
      </c>
      <c r="AR4943" s="94">
        <v>1.223809830370189</v>
      </c>
      <c r="AS4943" s="43">
        <f t="shared" si="129"/>
        <v>37.460113792332969</v>
      </c>
    </row>
    <row r="4944" spans="3:45">
      <c r="C4944" s="34">
        <v>878</v>
      </c>
      <c r="D4944" s="94">
        <v>3.3</v>
      </c>
      <c r="E4944" s="94">
        <v>3.6439827640638409</v>
      </c>
      <c r="F4944" s="94">
        <v>3.182200490558492</v>
      </c>
      <c r="G4944" s="94">
        <v>3.0883299732285674</v>
      </c>
      <c r="H4944" s="94">
        <v>3.2986053748167348</v>
      </c>
      <c r="I4944" s="94">
        <v>3.6561038386631526</v>
      </c>
      <c r="J4944" s="94">
        <v>3.5276976849808954</v>
      </c>
      <c r="K4944" s="94">
        <v>3.2220840801531572</v>
      </c>
      <c r="L4944" s="94">
        <v>3.5595925851391685</v>
      </c>
      <c r="M4944" s="94">
        <v>3.4629632510357822</v>
      </c>
      <c r="N4944" s="94">
        <v>3.3272188481846574</v>
      </c>
      <c r="O4944" s="94">
        <v>3.6388375568298961</v>
      </c>
      <c r="P4944" s="94">
        <v>3.405385863019037</v>
      </c>
      <c r="Q4944" s="94">
        <v>3.2236932522697974</v>
      </c>
      <c r="R4944" s="94">
        <v>3.0171260001684534</v>
      </c>
      <c r="S4944" s="94">
        <v>3.2402903824505804</v>
      </c>
      <c r="T4944" s="94">
        <v>3.446849740567818</v>
      </c>
      <c r="U4944" s="94">
        <v>2.8781107120723859</v>
      </c>
      <c r="V4944" s="94">
        <v>2.8594242957867686</v>
      </c>
      <c r="W4944" s="94">
        <v>2.8602690673420605</v>
      </c>
      <c r="X4944" s="94">
        <v>3.2157760765154801</v>
      </c>
      <c r="Y4944" s="94">
        <v>3.0343229240360214</v>
      </c>
      <c r="Z4944" s="94">
        <v>2.8597647505564057</v>
      </c>
      <c r="AA4944" s="94">
        <v>2.6977727175079846</v>
      </c>
      <c r="AB4944" s="94">
        <v>2.4237539694330752</v>
      </c>
      <c r="AC4944" s="94">
        <v>2.5249018413907831</v>
      </c>
      <c r="AD4944" s="94">
        <v>2.1626085020213486</v>
      </c>
      <c r="AE4944" s="94">
        <v>2.0681925596023367</v>
      </c>
      <c r="AF4944" s="94">
        <v>1.9754572495647884</v>
      </c>
      <c r="AG4944" s="94">
        <v>1.7446994450250386</v>
      </c>
      <c r="AH4944" s="94">
        <v>1.8804745026037937</v>
      </c>
      <c r="AI4944" s="94">
        <v>1.7941675210616532</v>
      </c>
      <c r="AJ4944" s="94">
        <v>1.7499463380149347</v>
      </c>
      <c r="AK4944" s="94">
        <v>1.7363132723768939</v>
      </c>
      <c r="AL4944" s="94">
        <v>1.7333499115224109</v>
      </c>
      <c r="AM4944" s="94">
        <v>1.6470489804132511</v>
      </c>
      <c r="AN4944" s="94">
        <v>1.483067585406886</v>
      </c>
      <c r="AO4944" s="94">
        <v>1.567782223578541</v>
      </c>
      <c r="AP4944" s="94">
        <v>1.4623738628628831</v>
      </c>
      <c r="AQ4944" s="94">
        <v>1.5453668392327171</v>
      </c>
      <c r="AR4944" s="94">
        <v>1.4654599689929864</v>
      </c>
      <c r="AS4944" s="43">
        <f t="shared" si="129"/>
        <v>45.776278306009495</v>
      </c>
    </row>
    <row r="4945" spans="3:45">
      <c r="C4945" s="34">
        <v>879</v>
      </c>
      <c r="D4945" s="94">
        <v>3.3</v>
      </c>
      <c r="E4945" s="94">
        <v>3.1046686562517967</v>
      </c>
      <c r="F4945" s="94">
        <v>2.9864246565834054</v>
      </c>
      <c r="G4945" s="94">
        <v>2.7384773407938807</v>
      </c>
      <c r="H4945" s="94">
        <v>2.86967730749054</v>
      </c>
      <c r="I4945" s="94">
        <v>2.8435699703717994</v>
      </c>
      <c r="J4945" s="94">
        <v>2.8953135506456364</v>
      </c>
      <c r="K4945" s="94">
        <v>2.7603926855032217</v>
      </c>
      <c r="L4945" s="94">
        <v>3.1843759282408377</v>
      </c>
      <c r="M4945" s="94">
        <v>2.7036487218510183</v>
      </c>
      <c r="N4945" s="94">
        <v>2.9959011859640992</v>
      </c>
      <c r="O4945" s="94">
        <v>2.9342281258447445</v>
      </c>
      <c r="P4945" s="94">
        <v>2.7801004008778767</v>
      </c>
      <c r="Q4945" s="94">
        <v>2.5329401422008271</v>
      </c>
      <c r="R4945" s="94">
        <v>2.6375432739759703</v>
      </c>
      <c r="S4945" s="94">
        <v>2.839716431565376</v>
      </c>
      <c r="T4945" s="94">
        <v>2.7742847063197518</v>
      </c>
      <c r="U4945" s="94">
        <v>2.7534770822952312</v>
      </c>
      <c r="V4945" s="94">
        <v>2.648363058142678</v>
      </c>
      <c r="W4945" s="94">
        <v>2.4569913878260152</v>
      </c>
      <c r="X4945" s="94">
        <v>2.4265030650913637</v>
      </c>
      <c r="Y4945" s="94">
        <v>2.4102232754966439</v>
      </c>
      <c r="Z4945" s="94">
        <v>2.2527893479171102</v>
      </c>
      <c r="AA4945" s="94">
        <v>1.9341798202465024</v>
      </c>
      <c r="AB4945" s="94">
        <v>1.9850652102110571</v>
      </c>
      <c r="AC4945" s="94">
        <v>1.9724792567703717</v>
      </c>
      <c r="AD4945" s="94">
        <v>1.9830967685012058</v>
      </c>
      <c r="AE4945" s="94">
        <v>1.909453167603447</v>
      </c>
      <c r="AF4945" s="94">
        <v>1.8364333639224659</v>
      </c>
      <c r="AG4945" s="94">
        <v>1.8451438669972187</v>
      </c>
      <c r="AH4945" s="94">
        <v>1.8085673005509986</v>
      </c>
      <c r="AI4945" s="94">
        <v>1.7420721603368474</v>
      </c>
      <c r="AJ4945" s="94">
        <v>1.7006753198107962</v>
      </c>
      <c r="AK4945" s="94">
        <v>1.7384341827906857</v>
      </c>
      <c r="AL4945" s="94">
        <v>1.886169831926169</v>
      </c>
      <c r="AM4945" s="94">
        <v>1.7917960447676671</v>
      </c>
      <c r="AN4945" s="94">
        <v>1.5991263689491555</v>
      </c>
      <c r="AO4945" s="94">
        <v>1.6321208557275111</v>
      </c>
      <c r="AP4945" s="94">
        <v>1.6333623913387103</v>
      </c>
      <c r="AQ4945" s="94">
        <v>1.6019687921544188</v>
      </c>
      <c r="AR4945" s="94">
        <v>1.4841575163307148</v>
      </c>
      <c r="AS4945" s="43">
        <f t="shared" si="129"/>
        <v>39.746801627968097</v>
      </c>
    </row>
    <row r="4946" spans="3:45">
      <c r="C4946" s="34">
        <v>880</v>
      </c>
      <c r="D4946" s="94">
        <v>3.3</v>
      </c>
      <c r="E4946" s="94">
        <v>3.4215237951672086</v>
      </c>
      <c r="F4946" s="94">
        <v>3.5751829034910312</v>
      </c>
      <c r="G4946" s="94">
        <v>2.9745660749940419</v>
      </c>
      <c r="H4946" s="94">
        <v>3.0234361043167342</v>
      </c>
      <c r="I4946" s="94">
        <v>3.1799029041173412</v>
      </c>
      <c r="J4946" s="94">
        <v>2.9034274113662195</v>
      </c>
      <c r="K4946" s="94">
        <v>3.1768433076636722</v>
      </c>
      <c r="L4946" s="94">
        <v>3.4053482606980778</v>
      </c>
      <c r="M4946" s="94">
        <v>3.2717813443667891</v>
      </c>
      <c r="N4946" s="94">
        <v>3.09858645611896</v>
      </c>
      <c r="O4946" s="94">
        <v>3.029615593616823</v>
      </c>
      <c r="P4946" s="94">
        <v>2.6798772583812198</v>
      </c>
      <c r="Q4946" s="94">
        <v>2.3891250668811348</v>
      </c>
      <c r="R4946" s="94">
        <v>2.5270395468756868</v>
      </c>
      <c r="S4946" s="94">
        <v>2.5669147459922028</v>
      </c>
      <c r="T4946" s="94">
        <v>2.8428304034864516</v>
      </c>
      <c r="U4946" s="94">
        <v>2.6212415190945735</v>
      </c>
      <c r="V4946" s="94">
        <v>2.1599298357458108</v>
      </c>
      <c r="W4946" s="94">
        <v>2.1993571550266102</v>
      </c>
      <c r="X4946" s="94">
        <v>2.1753457342437703</v>
      </c>
      <c r="Y4946" s="94">
        <v>2.2353875223332698</v>
      </c>
      <c r="Z4946" s="94">
        <v>2.1370931035568836</v>
      </c>
      <c r="AA4946" s="94">
        <v>2.1129964690785639</v>
      </c>
      <c r="AB4946" s="94">
        <v>2.038090717719415</v>
      </c>
      <c r="AC4946" s="94">
        <v>1.8540119232534242</v>
      </c>
      <c r="AD4946" s="94">
        <v>1.9780950066758438</v>
      </c>
      <c r="AE4946" s="94">
        <v>2.0032842845117136</v>
      </c>
      <c r="AF4946" s="94">
        <v>1.9940168876913087</v>
      </c>
      <c r="AG4946" s="94">
        <v>1.9550497468481769</v>
      </c>
      <c r="AH4946" s="94">
        <v>1.9213960059884749</v>
      </c>
      <c r="AI4946" s="94">
        <v>1.8859320761149319</v>
      </c>
      <c r="AJ4946" s="94">
        <v>1.9580965002486328</v>
      </c>
      <c r="AK4946" s="94">
        <v>2.0880953209842774</v>
      </c>
      <c r="AL4946" s="94">
        <v>1.8933401167413861</v>
      </c>
      <c r="AM4946" s="94">
        <v>2.0303355849371103</v>
      </c>
      <c r="AN4946" s="94">
        <v>1.9761681146114372</v>
      </c>
      <c r="AO4946" s="94">
        <v>1.9599771607956151</v>
      </c>
      <c r="AP4946" s="94">
        <v>1.8527013605835387</v>
      </c>
      <c r="AQ4946" s="94">
        <v>1.8629868257199451</v>
      </c>
      <c r="AR4946" s="94">
        <v>1.9242388674710569</v>
      </c>
      <c r="AS4946" s="43">
        <f t="shared" si="129"/>
        <v>41.605779542437205</v>
      </c>
    </row>
    <row r="4947" spans="3:45">
      <c r="C4947" s="34">
        <v>881</v>
      </c>
      <c r="D4947" s="94">
        <v>3.3</v>
      </c>
      <c r="E4947" s="94">
        <v>3.4738347874740714</v>
      </c>
      <c r="F4947" s="94">
        <v>3.8557622325041954</v>
      </c>
      <c r="G4947" s="94">
        <v>4.1140180127623278</v>
      </c>
      <c r="H4947" s="94">
        <v>4.0873339824817805</v>
      </c>
      <c r="I4947" s="94">
        <v>3.8617363339898358</v>
      </c>
      <c r="J4947" s="94">
        <v>3.7031677725398033</v>
      </c>
      <c r="K4947" s="94">
        <v>3.6745815607054833</v>
      </c>
      <c r="L4947" s="94">
        <v>3.7917589184259017</v>
      </c>
      <c r="M4947" s="94">
        <v>3.479348419288399</v>
      </c>
      <c r="N4947" s="94">
        <v>3.4997598338662392</v>
      </c>
      <c r="O4947" s="94">
        <v>3.0936088865576474</v>
      </c>
      <c r="P4947" s="94">
        <v>2.8817216665089012</v>
      </c>
      <c r="Q4947" s="94">
        <v>2.8977933498544468</v>
      </c>
      <c r="R4947" s="94">
        <v>2.6393089566283248</v>
      </c>
      <c r="S4947" s="94">
        <v>2.6502076012935367</v>
      </c>
      <c r="T4947" s="94">
        <v>2.7728544870034026</v>
      </c>
      <c r="U4947" s="94">
        <v>2.6295512563470633</v>
      </c>
      <c r="V4947" s="94">
        <v>2.4591966796105051</v>
      </c>
      <c r="W4947" s="94">
        <v>2.0931301184553548</v>
      </c>
      <c r="X4947" s="94">
        <v>2.1945540167618098</v>
      </c>
      <c r="Y4947" s="94">
        <v>2.3928874376945974</v>
      </c>
      <c r="Z4947" s="94">
        <v>2.327827335704153</v>
      </c>
      <c r="AA4947" s="94">
        <v>2.481581739589275</v>
      </c>
      <c r="AB4947" s="94">
        <v>2.6169878216324252</v>
      </c>
      <c r="AC4947" s="94">
        <v>2.5252833146990921</v>
      </c>
      <c r="AD4947" s="94">
        <v>2.2852057236128833</v>
      </c>
      <c r="AE4947" s="94">
        <v>2.3824491768209461</v>
      </c>
      <c r="AF4947" s="94">
        <v>2.2345380018000736</v>
      </c>
      <c r="AG4947" s="94">
        <v>2.3500314690608191</v>
      </c>
      <c r="AH4947" s="94">
        <v>2.2200916577353005</v>
      </c>
      <c r="AI4947" s="94">
        <v>2.054681779947404</v>
      </c>
      <c r="AJ4947" s="94">
        <v>2.1375203841741826</v>
      </c>
      <c r="AK4947" s="94">
        <v>2.3027079908483761</v>
      </c>
      <c r="AL4947" s="94">
        <v>2.403958016985527</v>
      </c>
      <c r="AM4947" s="94">
        <v>2.5263846126332923</v>
      </c>
      <c r="AN4947" s="94">
        <v>2.5779785161578821</v>
      </c>
      <c r="AO4947" s="94">
        <v>2.2320984813614198</v>
      </c>
      <c r="AP4947" s="94">
        <v>2.0876701763621579</v>
      </c>
      <c r="AQ4947" s="94">
        <v>2.0308913963622839</v>
      </c>
      <c r="AR4947" s="94">
        <v>1.9149056019943724</v>
      </c>
      <c r="AS4947" s="43">
        <f t="shared" si="129"/>
        <v>47.001188042474219</v>
      </c>
    </row>
    <row r="4948" spans="3:45">
      <c r="C4948" s="34">
        <v>882</v>
      </c>
      <c r="D4948" s="94">
        <v>3.3</v>
      </c>
      <c r="E4948" s="94">
        <v>3.4438048891229971</v>
      </c>
      <c r="F4948" s="94">
        <v>3.3659561487588618</v>
      </c>
      <c r="G4948" s="94">
        <v>3.0541352251661253</v>
      </c>
      <c r="H4948" s="94">
        <v>3.2147851275802677</v>
      </c>
      <c r="I4948" s="94">
        <v>3.3784389702856115</v>
      </c>
      <c r="J4948" s="94">
        <v>3.3953190969794242</v>
      </c>
      <c r="K4948" s="94">
        <v>3.2720377260718303</v>
      </c>
      <c r="L4948" s="94">
        <v>3.0447998693067189</v>
      </c>
      <c r="M4948" s="94">
        <v>3.2203179509428783</v>
      </c>
      <c r="N4948" s="94">
        <v>3.223872864043595</v>
      </c>
      <c r="O4948" s="94">
        <v>3.1446194752361913</v>
      </c>
      <c r="P4948" s="94">
        <v>3.1098254400406691</v>
      </c>
      <c r="Q4948" s="94">
        <v>3.1577494918452116</v>
      </c>
      <c r="R4948" s="94">
        <v>3.2865224164904578</v>
      </c>
      <c r="S4948" s="94">
        <v>3.2950422398282977</v>
      </c>
      <c r="T4948" s="94">
        <v>3.5050751286190782</v>
      </c>
      <c r="U4948" s="94">
        <v>3.6318028163016018</v>
      </c>
      <c r="V4948" s="94">
        <v>3.8658633042193871</v>
      </c>
      <c r="W4948" s="94">
        <v>3.924660759976843</v>
      </c>
      <c r="X4948" s="94">
        <v>4.1455957287496821</v>
      </c>
      <c r="Y4948" s="94">
        <v>4.0725463590461066</v>
      </c>
      <c r="Z4948" s="94">
        <v>4.061116394536171</v>
      </c>
      <c r="AA4948" s="94">
        <v>4.4354769004679993</v>
      </c>
      <c r="AB4948" s="94">
        <v>4.4845443996779428</v>
      </c>
      <c r="AC4948" s="94">
        <v>3.9147862380486838</v>
      </c>
      <c r="AD4948" s="94">
        <v>3.3615690560861093</v>
      </c>
      <c r="AE4948" s="94">
        <v>3.635881274429309</v>
      </c>
      <c r="AF4948" s="94">
        <v>3.4423744387488302</v>
      </c>
      <c r="AG4948" s="94">
        <v>3.4422366861695037</v>
      </c>
      <c r="AH4948" s="94">
        <v>3.5192356335743131</v>
      </c>
      <c r="AI4948" s="94">
        <v>3.1835986624535031</v>
      </c>
      <c r="AJ4948" s="94">
        <v>2.9756776359879034</v>
      </c>
      <c r="AK4948" s="94">
        <v>3.3784805973720995</v>
      </c>
      <c r="AL4948" s="94">
        <v>3.6678622085420276</v>
      </c>
      <c r="AM4948" s="94">
        <v>3.3044612153718407</v>
      </c>
      <c r="AN4948" s="94">
        <v>3.2926787243489271</v>
      </c>
      <c r="AO4948" s="94">
        <v>3.0085877533282068</v>
      </c>
      <c r="AP4948" s="94">
        <v>2.9743455456461327</v>
      </c>
      <c r="AQ4948" s="94">
        <v>2.9808965387054971</v>
      </c>
      <c r="AR4948" s="94">
        <v>2.6461145036004652</v>
      </c>
      <c r="AS4948" s="43">
        <f t="shared" si="129"/>
        <v>50.757634745325426</v>
      </c>
    </row>
    <row r="4949" spans="3:45">
      <c r="C4949" s="34">
        <v>883</v>
      </c>
      <c r="D4949" s="94">
        <v>3.3</v>
      </c>
      <c r="E4949" s="94">
        <v>3.6538913974860372</v>
      </c>
      <c r="F4949" s="94">
        <v>3.3340484509201129</v>
      </c>
      <c r="G4949" s="94">
        <v>3.025147174506988</v>
      </c>
      <c r="H4949" s="94">
        <v>3.3724490979068436</v>
      </c>
      <c r="I4949" s="94">
        <v>3.356733914560706</v>
      </c>
      <c r="J4949" s="94">
        <v>3.3679685224588933</v>
      </c>
      <c r="K4949" s="94">
        <v>3.2531749601761284</v>
      </c>
      <c r="L4949" s="94">
        <v>3.0191157030369036</v>
      </c>
      <c r="M4949" s="94">
        <v>3.0841803375740895</v>
      </c>
      <c r="N4949" s="94">
        <v>3.3270880650442121</v>
      </c>
      <c r="O4949" s="94">
        <v>3.3433941801071811</v>
      </c>
      <c r="P4949" s="94">
        <v>3.8483105112011797</v>
      </c>
      <c r="Q4949" s="94">
        <v>4.0428322900635232</v>
      </c>
      <c r="R4949" s="94">
        <v>3.8908549976061102</v>
      </c>
      <c r="S4949" s="94">
        <v>3.9004578850514759</v>
      </c>
      <c r="T4949" s="94">
        <v>3.8686801059891249</v>
      </c>
      <c r="U4949" s="94">
        <v>4.0226397632349178</v>
      </c>
      <c r="V4949" s="94">
        <v>4.7099390265172278</v>
      </c>
      <c r="W4949" s="94">
        <v>4.1515566443288821</v>
      </c>
      <c r="X4949" s="94">
        <v>3.877184917756697</v>
      </c>
      <c r="Y4949" s="94">
        <v>3.461781318820123</v>
      </c>
      <c r="Z4949" s="94">
        <v>3.5716400918190758</v>
      </c>
      <c r="AA4949" s="94">
        <v>3.2783526225386725</v>
      </c>
      <c r="AB4949" s="94">
        <v>3.3739917703619255</v>
      </c>
      <c r="AC4949" s="94">
        <v>3.2280482726930853</v>
      </c>
      <c r="AD4949" s="94">
        <v>3.1320397515981773</v>
      </c>
      <c r="AE4949" s="94">
        <v>2.9510732026253854</v>
      </c>
      <c r="AF4949" s="94">
        <v>3.22734111316367</v>
      </c>
      <c r="AG4949" s="94">
        <v>3.3008633604184809</v>
      </c>
      <c r="AH4949" s="94">
        <v>3.1490060936012729</v>
      </c>
      <c r="AI4949" s="94">
        <v>3.1064734840187178</v>
      </c>
      <c r="AJ4949" s="94">
        <v>2.6432859485560085</v>
      </c>
      <c r="AK4949" s="94">
        <v>2.7330347582024568</v>
      </c>
      <c r="AL4949" s="94">
        <v>2.51248439408291</v>
      </c>
      <c r="AM4949" s="94">
        <v>2.5141722018960064</v>
      </c>
      <c r="AN4949" s="94">
        <v>2.237161698018852</v>
      </c>
      <c r="AO4949" s="94">
        <v>2.175155728717534</v>
      </c>
      <c r="AP4949" s="94">
        <v>2.0800625186360788</v>
      </c>
      <c r="AQ4949" s="94">
        <v>2.2973350046122225</v>
      </c>
      <c r="AR4949" s="94">
        <v>2.2023353752785346</v>
      </c>
      <c r="AS4949" s="43">
        <f t="shared" si="129"/>
        <v>50.722827699310102</v>
      </c>
    </row>
    <row r="4950" spans="3:45">
      <c r="C4950" s="34">
        <v>884</v>
      </c>
      <c r="D4950" s="94">
        <v>3.3</v>
      </c>
      <c r="E4950" s="94">
        <v>3.2229569593573268</v>
      </c>
      <c r="F4950" s="94">
        <v>3.2138136373370885</v>
      </c>
      <c r="G4950" s="94">
        <v>3.0451933979954506</v>
      </c>
      <c r="H4950" s="94">
        <v>3.0278928527998961</v>
      </c>
      <c r="I4950" s="94">
        <v>2.9950534381774494</v>
      </c>
      <c r="J4950" s="94">
        <v>2.937098350460837</v>
      </c>
      <c r="K4950" s="94">
        <v>2.9182389232619852</v>
      </c>
      <c r="L4950" s="94">
        <v>3.1866071261473801</v>
      </c>
      <c r="M4950" s="94">
        <v>3.3453049914703894</v>
      </c>
      <c r="N4950" s="94">
        <v>3.1759788064046797</v>
      </c>
      <c r="O4950" s="94">
        <v>3.4021690357403762</v>
      </c>
      <c r="P4950" s="94">
        <v>3.4501466879857996</v>
      </c>
      <c r="Q4950" s="94">
        <v>3.4602477192870502</v>
      </c>
      <c r="R4950" s="94">
        <v>3.2978637231314329</v>
      </c>
      <c r="S4950" s="94">
        <v>3.3047672890333595</v>
      </c>
      <c r="T4950" s="94">
        <v>3.303974761673989</v>
      </c>
      <c r="U4950" s="94">
        <v>3.0712888230042448</v>
      </c>
      <c r="V4950" s="94">
        <v>2.9591546927871435</v>
      </c>
      <c r="W4950" s="94">
        <v>2.9329990718583026</v>
      </c>
      <c r="X4950" s="94">
        <v>2.7997495645404724</v>
      </c>
      <c r="Y4950" s="94">
        <v>2.7942170074210488</v>
      </c>
      <c r="Z4950" s="94">
        <v>2.3102958767554513</v>
      </c>
      <c r="AA4950" s="94">
        <v>2.4367804797955355</v>
      </c>
      <c r="AB4950" s="94">
        <v>2.3248137207406638</v>
      </c>
      <c r="AC4950" s="94">
        <v>2.0368680462464166</v>
      </c>
      <c r="AD4950" s="94">
        <v>1.9559913119251302</v>
      </c>
      <c r="AE4950" s="94">
        <v>1.8945755971564759</v>
      </c>
      <c r="AF4950" s="94">
        <v>1.7382402448394885</v>
      </c>
      <c r="AG4950" s="94">
        <v>1.6861940241496178</v>
      </c>
      <c r="AH4950" s="94">
        <v>1.6503445902772103</v>
      </c>
      <c r="AI4950" s="94">
        <v>1.4277857181189932</v>
      </c>
      <c r="AJ4950" s="94">
        <v>1.4218157259933029</v>
      </c>
      <c r="AK4950" s="94">
        <v>1.392431265912395</v>
      </c>
      <c r="AL4950" s="94">
        <v>1.2578821901247654</v>
      </c>
      <c r="AM4950" s="94">
        <v>1.2047936190419171</v>
      </c>
      <c r="AN4950" s="94">
        <v>1.2724787792023724</v>
      </c>
      <c r="AO4950" s="94">
        <v>1.2955661532328813</v>
      </c>
      <c r="AP4950" s="94">
        <v>1.2825120319691721</v>
      </c>
      <c r="AQ4950" s="94">
        <v>1.2912264184360553</v>
      </c>
      <c r="AR4950" s="94">
        <v>1.1651728292346311</v>
      </c>
      <c r="AS4950" s="43">
        <f t="shared" si="129"/>
        <v>42.945355034454423</v>
      </c>
    </row>
    <row r="4951" spans="3:45">
      <c r="C4951" s="34">
        <v>885</v>
      </c>
      <c r="D4951" s="94">
        <v>3.3</v>
      </c>
      <c r="E4951" s="94">
        <v>3.4386599815524916</v>
      </c>
      <c r="F4951" s="94">
        <v>3.5362672600659537</v>
      </c>
      <c r="G4951" s="94">
        <v>3.3286680590549498</v>
      </c>
      <c r="H4951" s="94">
        <v>3.6437241994748208</v>
      </c>
      <c r="I4951" s="94">
        <v>3.7197639560062945</v>
      </c>
      <c r="J4951" s="94">
        <v>4.0851446137435303</v>
      </c>
      <c r="K4951" s="94">
        <v>4.1787472829316377</v>
      </c>
      <c r="L4951" s="94">
        <v>4.6945130285791752</v>
      </c>
      <c r="M4951" s="94">
        <v>5.115588220788168</v>
      </c>
      <c r="N4951" s="94">
        <v>5.3538112034873109</v>
      </c>
      <c r="O4951" s="94">
        <v>4.6490532096637169</v>
      </c>
      <c r="P4951" s="94">
        <v>5.0525307332876936</v>
      </c>
      <c r="Q4951" s="94">
        <v>5.0991778273841941</v>
      </c>
      <c r="R4951" s="94">
        <v>4.799471391746569</v>
      </c>
      <c r="S4951" s="94">
        <v>4.8060954419204505</v>
      </c>
      <c r="T4951" s="94">
        <v>5.0084671722883467</v>
      </c>
      <c r="U4951" s="94">
        <v>4.7375326558820898</v>
      </c>
      <c r="V4951" s="94">
        <v>5.1690944570285744</v>
      </c>
      <c r="W4951" s="94">
        <v>5.1000390254827312</v>
      </c>
      <c r="X4951" s="94">
        <v>5.1096634389874973</v>
      </c>
      <c r="Y4951" s="94">
        <v>4.7547526423693345</v>
      </c>
      <c r="Z4951" s="94">
        <v>4.6583915264494449</v>
      </c>
      <c r="AA4951" s="94">
        <v>5.6446268750376527</v>
      </c>
      <c r="AB4951" s="94">
        <v>6.256598310856563</v>
      </c>
      <c r="AC4951" s="94">
        <v>5.8572130700897125</v>
      </c>
      <c r="AD4951" s="94">
        <v>6.296630775378854</v>
      </c>
      <c r="AE4951" s="94">
        <v>6.8471497500971088</v>
      </c>
      <c r="AF4951" s="94">
        <v>7.2850184925709778</v>
      </c>
      <c r="AG4951" s="94">
        <v>7.4564913113395948</v>
      </c>
      <c r="AH4951" s="94">
        <v>7.5612608389581117</v>
      </c>
      <c r="AI4951" s="94">
        <v>7.3717424346351326</v>
      </c>
      <c r="AJ4951" s="94">
        <v>7.4013969602824812</v>
      </c>
      <c r="AK4951" s="94">
        <v>7.8014103611589514</v>
      </c>
      <c r="AL4951" s="94">
        <v>7.5887557436118049</v>
      </c>
      <c r="AM4951" s="94">
        <v>7.6453142561962739</v>
      </c>
      <c r="AN4951" s="94">
        <v>7.976013470320563</v>
      </c>
      <c r="AO4951" s="94">
        <v>7.5686246081964157</v>
      </c>
      <c r="AP4951" s="94">
        <v>7.2408168760403573</v>
      </c>
      <c r="AQ4951" s="94">
        <v>6.736927228706957</v>
      </c>
      <c r="AR4951" s="94">
        <v>6.6619835564972201</v>
      </c>
      <c r="AS4951" s="43">
        <f t="shared" si="129"/>
        <v>71.152691600302262</v>
      </c>
    </row>
    <row r="4952" spans="3:45">
      <c r="C4952" s="34">
        <v>886</v>
      </c>
      <c r="D4952" s="94">
        <v>3.3</v>
      </c>
      <c r="E4952" s="94">
        <v>3.135935922948446</v>
      </c>
      <c r="F4952" s="94">
        <v>3.3250786945340658</v>
      </c>
      <c r="G4952" s="94">
        <v>3.4887494960370682</v>
      </c>
      <c r="H4952" s="94">
        <v>3.3870124214839628</v>
      </c>
      <c r="I4952" s="94">
        <v>3.3996034011987994</v>
      </c>
      <c r="J4952" s="94">
        <v>3.3842391776929435</v>
      </c>
      <c r="K4952" s="94">
        <v>3.6581182618176848</v>
      </c>
      <c r="L4952" s="94">
        <v>3.5940113849814628</v>
      </c>
      <c r="M4952" s="94">
        <v>3.2354948483920074</v>
      </c>
      <c r="N4952" s="94">
        <v>2.8556811320056097</v>
      </c>
      <c r="O4952" s="94">
        <v>2.5027796724892384</v>
      </c>
      <c r="P4952" s="94">
        <v>2.4000229037053979</v>
      </c>
      <c r="Q4952" s="94">
        <v>2.1371085171180093</v>
      </c>
      <c r="R4952" s="94">
        <v>1.922239453836694</v>
      </c>
      <c r="S4952" s="94">
        <v>1.8599713463887575</v>
      </c>
      <c r="T4952" s="94">
        <v>1.8189857208422202</v>
      </c>
      <c r="U4952" s="94">
        <v>1.8387091950155363</v>
      </c>
      <c r="V4952" s="94">
        <v>1.8889863812495864</v>
      </c>
      <c r="W4952" s="94">
        <v>1.7041167052345518</v>
      </c>
      <c r="X4952" s="94">
        <v>1.6858220819654905</v>
      </c>
      <c r="Y4952" s="94">
        <v>1.7308180724025037</v>
      </c>
      <c r="Z4952" s="94">
        <v>1.7075520592108611</v>
      </c>
      <c r="AA4952" s="94">
        <v>1.6051007376904856</v>
      </c>
      <c r="AB4952" s="94">
        <v>1.5177988167534846</v>
      </c>
      <c r="AC4952" s="94">
        <v>1.5408102085549564</v>
      </c>
      <c r="AD4952" s="94">
        <v>1.4260650632544498</v>
      </c>
      <c r="AE4952" s="94">
        <v>1.3447762998823811</v>
      </c>
      <c r="AF4952" s="94">
        <v>1.2558215951507163</v>
      </c>
      <c r="AG4952" s="94">
        <v>1.297100096648349</v>
      </c>
      <c r="AH4952" s="94">
        <v>1.2295430960776002</v>
      </c>
      <c r="AI4952" s="94">
        <v>1.1450819903624707</v>
      </c>
      <c r="AJ4952" s="94">
        <v>1.1541588141011041</v>
      </c>
      <c r="AK4952" s="94">
        <v>1.1702484516236527</v>
      </c>
      <c r="AL4952" s="94">
        <v>1.1381087066811377</v>
      </c>
      <c r="AM4952" s="94">
        <v>1.0670837152320081</v>
      </c>
      <c r="AN4952" s="94">
        <v>1.2104201801916403</v>
      </c>
      <c r="AO4952" s="94">
        <v>1.2279076563056495</v>
      </c>
      <c r="AP4952" s="94">
        <v>1.2672207307414476</v>
      </c>
      <c r="AQ4952" s="94">
        <v>1.2120665350878261</v>
      </c>
      <c r="AR4952" s="94">
        <v>1.310166072664342</v>
      </c>
      <c r="AS4952" s="43">
        <f t="shared" si="129"/>
        <v>38.470576371956305</v>
      </c>
    </row>
    <row r="4953" spans="3:45">
      <c r="C4953" s="34">
        <v>887</v>
      </c>
      <c r="D4953" s="94">
        <v>3.3</v>
      </c>
      <c r="E4953" s="94">
        <v>3.0998798518684829</v>
      </c>
      <c r="F4953" s="94">
        <v>2.9852839191314247</v>
      </c>
      <c r="G4953" s="94">
        <v>2.9044193933930909</v>
      </c>
      <c r="H4953" s="94">
        <v>2.7792858818456998</v>
      </c>
      <c r="I4953" s="94">
        <v>2.8663584752772087</v>
      </c>
      <c r="J4953" s="94">
        <v>2.8880499909774029</v>
      </c>
      <c r="K4953" s="94">
        <v>2.697793040084246</v>
      </c>
      <c r="L4953" s="94">
        <v>2.8241093934099739</v>
      </c>
      <c r="M4953" s="94">
        <v>2.8073759533665679</v>
      </c>
      <c r="N4953" s="94">
        <v>2.6416367476490161</v>
      </c>
      <c r="O4953" s="94">
        <v>2.619680833143772</v>
      </c>
      <c r="P4953" s="94">
        <v>2.3898174581125633</v>
      </c>
      <c r="Q4953" s="94">
        <v>2.5774619198434698</v>
      </c>
      <c r="R4953" s="94">
        <v>2.7136144960128687</v>
      </c>
      <c r="S4953" s="94">
        <v>2.8326819142651125</v>
      </c>
      <c r="T4953" s="94">
        <v>2.6118629058000669</v>
      </c>
      <c r="U4953" s="94">
        <v>2.4186704024864412</v>
      </c>
      <c r="V4953" s="94">
        <v>2.5317470144627587</v>
      </c>
      <c r="W4953" s="94">
        <v>2.72998370642062</v>
      </c>
      <c r="X4953" s="94">
        <v>2.7354418264839069</v>
      </c>
      <c r="Y4953" s="94">
        <v>2.5370839922223731</v>
      </c>
      <c r="Z4953" s="94">
        <v>2.5071663263499642</v>
      </c>
      <c r="AA4953" s="94">
        <v>2.2886032364879338</v>
      </c>
      <c r="AB4953" s="94">
        <v>2.1933794066824399</v>
      </c>
      <c r="AC4953" s="94">
        <v>1.8005829710131176</v>
      </c>
      <c r="AD4953" s="94">
        <v>1.9975681621746493</v>
      </c>
      <c r="AE4953" s="94">
        <v>2.0566741213008202</v>
      </c>
      <c r="AF4953" s="94">
        <v>2.343589083238943</v>
      </c>
      <c r="AG4953" s="94">
        <v>2.5349042554637902</v>
      </c>
      <c r="AH4953" s="94">
        <v>2.2701562080251141</v>
      </c>
      <c r="AI4953" s="94">
        <v>2.1664922792009493</v>
      </c>
      <c r="AJ4953" s="94">
        <v>1.9676855988816679</v>
      </c>
      <c r="AK4953" s="94">
        <v>1.7367990350876328</v>
      </c>
      <c r="AL4953" s="94">
        <v>1.7016847732937435</v>
      </c>
      <c r="AM4953" s="94">
        <v>1.5398835371154731</v>
      </c>
      <c r="AN4953" s="94">
        <v>1.613795799164838</v>
      </c>
      <c r="AO4953" s="94">
        <v>1.4643637174813307</v>
      </c>
      <c r="AP4953" s="94">
        <v>1.3851791059589802</v>
      </c>
      <c r="AQ4953" s="94">
        <v>1.3062326554266128</v>
      </c>
      <c r="AR4953" s="94">
        <v>1.0941096484167192</v>
      </c>
      <c r="AS4953" s="43">
        <f t="shared" si="129"/>
        <v>39.565132804015697</v>
      </c>
    </row>
    <row r="4954" spans="3:45">
      <c r="C4954" s="34">
        <v>888</v>
      </c>
      <c r="D4954" s="94">
        <v>3.3</v>
      </c>
      <c r="E4954" s="94">
        <v>3.5137469786122231</v>
      </c>
      <c r="F4954" s="94">
        <v>3.827560101672816</v>
      </c>
      <c r="G4954" s="94">
        <v>3.5468394908017578</v>
      </c>
      <c r="H4954" s="94">
        <v>3.4807598806937192</v>
      </c>
      <c r="I4954" s="94">
        <v>3.3016922751566593</v>
      </c>
      <c r="J4954" s="94">
        <v>3.3912871044556829</v>
      </c>
      <c r="K4954" s="94">
        <v>3.1888450208024874</v>
      </c>
      <c r="L4954" s="94">
        <v>3.1216228896708467</v>
      </c>
      <c r="M4954" s="94">
        <v>3.0874621003053386</v>
      </c>
      <c r="N4954" s="94">
        <v>3.1335591219899395</v>
      </c>
      <c r="O4954" s="94">
        <v>3.361951279892089</v>
      </c>
      <c r="P4954" s="94">
        <v>3.2887328148178012</v>
      </c>
      <c r="Q4954" s="94">
        <v>3.1966751368189126</v>
      </c>
      <c r="R4954" s="94">
        <v>3.3097687803070244</v>
      </c>
      <c r="S4954" s="94">
        <v>3.3571002772801566</v>
      </c>
      <c r="T4954" s="94">
        <v>3.207122803493164</v>
      </c>
      <c r="U4954" s="94">
        <v>2.8145384357177732</v>
      </c>
      <c r="V4954" s="94">
        <v>2.8604824997827047</v>
      </c>
      <c r="W4954" s="94">
        <v>2.7115804370200722</v>
      </c>
      <c r="X4954" s="94">
        <v>2.6998717578105786</v>
      </c>
      <c r="Y4954" s="94">
        <v>2.9531978148194358</v>
      </c>
      <c r="Z4954" s="94">
        <v>3.1253804187067731</v>
      </c>
      <c r="AA4954" s="94">
        <v>2.9980812656839699</v>
      </c>
      <c r="AB4954" s="94">
        <v>2.6348626758391949</v>
      </c>
      <c r="AC4954" s="94">
        <v>2.5953350100540731</v>
      </c>
      <c r="AD4954" s="94">
        <v>2.4913849504164545</v>
      </c>
      <c r="AE4954" s="94">
        <v>2.1968871929806668</v>
      </c>
      <c r="AF4954" s="94">
        <v>1.9055052812488411</v>
      </c>
      <c r="AG4954" s="94">
        <v>1.9164446070733148</v>
      </c>
      <c r="AH4954" s="94">
        <v>1.934640276460863</v>
      </c>
      <c r="AI4954" s="94">
        <v>2.1916463979152105</v>
      </c>
      <c r="AJ4954" s="94">
        <v>2.1654713386179836</v>
      </c>
      <c r="AK4954" s="94">
        <v>2.0951494987684076</v>
      </c>
      <c r="AL4954" s="94">
        <v>2.1339153982862418</v>
      </c>
      <c r="AM4954" s="94">
        <v>1.9580261173304621</v>
      </c>
      <c r="AN4954" s="94">
        <v>1.8512963009175945</v>
      </c>
      <c r="AO4954" s="94">
        <v>1.9390279256356391</v>
      </c>
      <c r="AP4954" s="94">
        <v>1.8794290563297438</v>
      </c>
      <c r="AQ4954" s="94">
        <v>1.6063050080809651</v>
      </c>
      <c r="AR4954" s="94">
        <v>1.5197436078050153</v>
      </c>
      <c r="AS4954" s="43">
        <f t="shared" si="129"/>
        <v>46.117222982499079</v>
      </c>
    </row>
    <row r="4955" spans="3:45">
      <c r="C4955" s="34">
        <v>889</v>
      </c>
      <c r="D4955" s="94">
        <v>3.3</v>
      </c>
      <c r="E4955" s="94">
        <v>3.4235741769158961</v>
      </c>
      <c r="F4955" s="94">
        <v>3.4234471766942702</v>
      </c>
      <c r="G4955" s="94">
        <v>3.0574900412660222</v>
      </c>
      <c r="H4955" s="94">
        <v>3.1727610199373406</v>
      </c>
      <c r="I4955" s="94">
        <v>2.9937430992123488</v>
      </c>
      <c r="J4955" s="94">
        <v>2.9798062585207248</v>
      </c>
      <c r="K4955" s="94">
        <v>2.7160142346070537</v>
      </c>
      <c r="L4955" s="94">
        <v>2.8594011455432979</v>
      </c>
      <c r="M4955" s="94">
        <v>2.5334517704061859</v>
      </c>
      <c r="N4955" s="94">
        <v>2.5472110363926372</v>
      </c>
      <c r="O4955" s="94">
        <v>2.5255678003324888</v>
      </c>
      <c r="P4955" s="94">
        <v>2.6434105294150649</v>
      </c>
      <c r="Q4955" s="94">
        <v>2.3539246525130295</v>
      </c>
      <c r="R4955" s="94">
        <v>2.1991706911162727</v>
      </c>
      <c r="S4955" s="94">
        <v>2.0960951215365533</v>
      </c>
      <c r="T4955" s="94">
        <v>2.0548957396238996</v>
      </c>
      <c r="U4955" s="94">
        <v>2.0541419787843078</v>
      </c>
      <c r="V4955" s="94">
        <v>2.0758147739882777</v>
      </c>
      <c r="W4955" s="94">
        <v>1.7636519804763355</v>
      </c>
      <c r="X4955" s="94">
        <v>1.7746389023472273</v>
      </c>
      <c r="Y4955" s="94">
        <v>1.6303356472671156</v>
      </c>
      <c r="Z4955" s="94">
        <v>1.7266888383666354</v>
      </c>
      <c r="AA4955" s="94">
        <v>1.6268092109396493</v>
      </c>
      <c r="AB4955" s="94">
        <v>1.3445112059871178</v>
      </c>
      <c r="AC4955" s="94">
        <v>1.384226283799987</v>
      </c>
      <c r="AD4955" s="94">
        <v>1.246504338586182</v>
      </c>
      <c r="AE4955" s="94">
        <v>1.3532116175469195</v>
      </c>
      <c r="AF4955" s="94">
        <v>1.2981851641689057</v>
      </c>
      <c r="AG4955" s="94">
        <v>1.2677981341807658</v>
      </c>
      <c r="AH4955" s="94">
        <v>1.3199266490702661</v>
      </c>
      <c r="AI4955" s="94">
        <v>1.24511835282196</v>
      </c>
      <c r="AJ4955" s="94">
        <v>1.3073584956297801</v>
      </c>
      <c r="AK4955" s="94">
        <v>1.3763578521778177</v>
      </c>
      <c r="AL4955" s="94">
        <v>1.3109381399084243</v>
      </c>
      <c r="AM4955" s="94">
        <v>1.3299568908127091</v>
      </c>
      <c r="AN4955" s="94">
        <v>1.3849202589739902</v>
      </c>
      <c r="AO4955" s="94">
        <v>1.4271707932022635</v>
      </c>
      <c r="AP4955" s="94">
        <v>1.5129804045108326</v>
      </c>
      <c r="AQ4955" s="94">
        <v>1.5324051856776921</v>
      </c>
      <c r="AR4955" s="94">
        <v>1.5024586750935356</v>
      </c>
      <c r="AS4955" s="43">
        <f t="shared" si="129"/>
        <v>37.000449133154717</v>
      </c>
    </row>
    <row r="4956" spans="3:45">
      <c r="C4956" s="34">
        <v>890</v>
      </c>
      <c r="D4956" s="94">
        <v>3.3</v>
      </c>
      <c r="E4956" s="94">
        <v>3.6763040560435236</v>
      </c>
      <c r="F4956" s="94">
        <v>3.5908194225411418</v>
      </c>
      <c r="G4956" s="94">
        <v>3.4342614734109529</v>
      </c>
      <c r="H4956" s="94">
        <v>3.7826556649725784</v>
      </c>
      <c r="I4956" s="94">
        <v>3.4867813323312618</v>
      </c>
      <c r="J4956" s="94">
        <v>3.2337723934306393</v>
      </c>
      <c r="K4956" s="94">
        <v>3.4515327571373104</v>
      </c>
      <c r="L4956" s="94">
        <v>3.0841620642612968</v>
      </c>
      <c r="M4956" s="94">
        <v>3.2461526290790217</v>
      </c>
      <c r="N4956" s="94">
        <v>2.9672240267919556</v>
      </c>
      <c r="O4956" s="94">
        <v>2.7704751382653061</v>
      </c>
      <c r="P4956" s="94">
        <v>2.8624707815855244</v>
      </c>
      <c r="Q4956" s="94">
        <v>2.8229023953323127</v>
      </c>
      <c r="R4956" s="94">
        <v>2.5948428666585648</v>
      </c>
      <c r="S4956" s="94">
        <v>2.5970435507735048</v>
      </c>
      <c r="T4956" s="94">
        <v>2.4275709896621147</v>
      </c>
      <c r="U4956" s="94">
        <v>2.5806957772056043</v>
      </c>
      <c r="V4956" s="94">
        <v>2.738543820273637</v>
      </c>
      <c r="W4956" s="94">
        <v>2.7211601036033128</v>
      </c>
      <c r="X4956" s="94">
        <v>2.9037159120035545</v>
      </c>
      <c r="Y4956" s="94">
        <v>2.9081485524447888</v>
      </c>
      <c r="Z4956" s="94">
        <v>2.8602841554283911</v>
      </c>
      <c r="AA4956" s="94">
        <v>2.8542055875187202</v>
      </c>
      <c r="AB4956" s="94">
        <v>2.8740215179627908</v>
      </c>
      <c r="AC4956" s="94">
        <v>2.880673092430003</v>
      </c>
      <c r="AD4956" s="94">
        <v>2.7603187729275769</v>
      </c>
      <c r="AE4956" s="94">
        <v>2.7942008935390992</v>
      </c>
      <c r="AF4956" s="94">
        <v>2.3636713759910961</v>
      </c>
      <c r="AG4956" s="94">
        <v>2.3009877397849436</v>
      </c>
      <c r="AH4956" s="94">
        <v>2.5108352259385724</v>
      </c>
      <c r="AI4956" s="94">
        <v>2.5885565058719404</v>
      </c>
      <c r="AJ4956" s="94">
        <v>2.2502547300200511</v>
      </c>
      <c r="AK4956" s="94">
        <v>2.3154523822206032</v>
      </c>
      <c r="AL4956" s="94">
        <v>2.3904327635594314</v>
      </c>
      <c r="AM4956" s="94">
        <v>2.060914718340269</v>
      </c>
      <c r="AN4956" s="94">
        <v>2.1497334448530352</v>
      </c>
      <c r="AO4956" s="94">
        <v>2.2708039204282984</v>
      </c>
      <c r="AP4956" s="94">
        <v>2.049702241740524</v>
      </c>
      <c r="AQ4956" s="94">
        <v>2.0453411786333024</v>
      </c>
      <c r="AR4956" s="94">
        <v>1.7235117491537855</v>
      </c>
      <c r="AS4956" s="43">
        <f t="shared" si="129"/>
        <v>45.482197683620932</v>
      </c>
    </row>
    <row r="4957" spans="3:45">
      <c r="C4957" s="34">
        <v>891</v>
      </c>
      <c r="D4957" s="94">
        <v>3.3</v>
      </c>
      <c r="E4957" s="94">
        <v>3.0973955482798239</v>
      </c>
      <c r="F4957" s="94">
        <v>3.0342340598005917</v>
      </c>
      <c r="G4957" s="94">
        <v>3.0993522243948335</v>
      </c>
      <c r="H4957" s="94">
        <v>2.8715142134274156</v>
      </c>
      <c r="I4957" s="94">
        <v>2.7226902920183842</v>
      </c>
      <c r="J4957" s="94">
        <v>2.479578023568175</v>
      </c>
      <c r="K4957" s="94">
        <v>2.5193494210896694</v>
      </c>
      <c r="L4957" s="94">
        <v>2.3285107692314697</v>
      </c>
      <c r="M4957" s="94">
        <v>2.4594928743407003</v>
      </c>
      <c r="N4957" s="94">
        <v>2.4548364392735458</v>
      </c>
      <c r="O4957" s="94">
        <v>2.687761206604752</v>
      </c>
      <c r="P4957" s="94">
        <v>2.4409175982761386</v>
      </c>
      <c r="Q4957" s="94">
        <v>2.0573053456955326</v>
      </c>
      <c r="R4957" s="94">
        <v>2.0837309315593346</v>
      </c>
      <c r="S4957" s="94">
        <v>2.0694353678764266</v>
      </c>
      <c r="T4957" s="94">
        <v>2.3527771426846642</v>
      </c>
      <c r="U4957" s="94">
        <v>2.4136576235165914</v>
      </c>
      <c r="V4957" s="94">
        <v>2.1944623806874519</v>
      </c>
      <c r="W4957" s="94">
        <v>2.2576966162770695</v>
      </c>
      <c r="X4957" s="94">
        <v>2.2279962730936775</v>
      </c>
      <c r="Y4957" s="94">
        <v>2.0699960886561781</v>
      </c>
      <c r="Z4957" s="94">
        <v>1.9681837360294603</v>
      </c>
      <c r="AA4957" s="94">
        <v>1.7882788555482969</v>
      </c>
      <c r="AB4957" s="94">
        <v>1.7394180350859325</v>
      </c>
      <c r="AC4957" s="94">
        <v>1.6868981750411158</v>
      </c>
      <c r="AD4957" s="94">
        <v>1.7061741512688124</v>
      </c>
      <c r="AE4957" s="94">
        <v>1.3661866417499315</v>
      </c>
      <c r="AF4957" s="94">
        <v>1.3101488826813232</v>
      </c>
      <c r="AG4957" s="94">
        <v>1.3727747430131259</v>
      </c>
      <c r="AH4957" s="94">
        <v>1.4420059208713514</v>
      </c>
      <c r="AI4957" s="94">
        <v>1.4058389351283682</v>
      </c>
      <c r="AJ4957" s="94">
        <v>1.3729386773127248</v>
      </c>
      <c r="AK4957" s="94">
        <v>1.3317708130034773</v>
      </c>
      <c r="AL4957" s="94">
        <v>1.2685991197094098</v>
      </c>
      <c r="AM4957" s="94">
        <v>1.2908626607466389</v>
      </c>
      <c r="AN4957" s="94">
        <v>1.2000638244992279</v>
      </c>
      <c r="AO4957" s="94">
        <v>1.1781407754499005</v>
      </c>
      <c r="AP4957" s="94">
        <v>1.140757916068629</v>
      </c>
      <c r="AQ4957" s="94">
        <v>1.199068446033609</v>
      </c>
      <c r="AR4957" s="94">
        <v>1.2996799534648364</v>
      </c>
      <c r="AS4957" s="43">
        <f t="shared" si="129"/>
        <v>35.896297040471673</v>
      </c>
    </row>
    <row r="4958" spans="3:45">
      <c r="C4958" s="34">
        <v>892</v>
      </c>
      <c r="D4958" s="94">
        <v>3.3</v>
      </c>
      <c r="E4958" s="94">
        <v>3.1602972232224622</v>
      </c>
      <c r="F4958" s="94">
        <v>2.9259455172027971</v>
      </c>
      <c r="G4958" s="94">
        <v>2.9992993227833704</v>
      </c>
      <c r="H4958" s="94">
        <v>3.1612624011353745</v>
      </c>
      <c r="I4958" s="94">
        <v>3.21071205075692</v>
      </c>
      <c r="J4958" s="94">
        <v>3.2528068621371906</v>
      </c>
      <c r="K4958" s="94">
        <v>3.35631179382916</v>
      </c>
      <c r="L4958" s="94">
        <v>3.1389524112204374</v>
      </c>
      <c r="M4958" s="94">
        <v>2.9371281686422113</v>
      </c>
      <c r="N4958" s="94">
        <v>2.7365011809497664</v>
      </c>
      <c r="O4958" s="94">
        <v>2.9952896176691586</v>
      </c>
      <c r="P4958" s="94">
        <v>2.6801651431420281</v>
      </c>
      <c r="Q4958" s="94">
        <v>2.9069654475502453</v>
      </c>
      <c r="R4958" s="94">
        <v>3.0179133724728335</v>
      </c>
      <c r="S4958" s="94">
        <v>2.9514103309757709</v>
      </c>
      <c r="T4958" s="94">
        <v>3.0708526265991751</v>
      </c>
      <c r="U4958" s="94">
        <v>3.0273741752444834</v>
      </c>
      <c r="V4958" s="94">
        <v>2.9629317890543541</v>
      </c>
      <c r="W4958" s="94">
        <v>2.8167170996494497</v>
      </c>
      <c r="X4958" s="94">
        <v>2.8656182693842611</v>
      </c>
      <c r="Y4958" s="94">
        <v>2.6766182313691598</v>
      </c>
      <c r="Z4958" s="94">
        <v>2.6962985624817901</v>
      </c>
      <c r="AA4958" s="94">
        <v>2.778225473965986</v>
      </c>
      <c r="AB4958" s="94">
        <v>2.5456477759690137</v>
      </c>
      <c r="AC4958" s="94">
        <v>2.5566098771961929</v>
      </c>
      <c r="AD4958" s="94">
        <v>2.8384042178612678</v>
      </c>
      <c r="AE4958" s="94">
        <v>2.5190557959259077</v>
      </c>
      <c r="AF4958" s="94">
        <v>2.2005969320301544</v>
      </c>
      <c r="AG4958" s="94">
        <v>2.0962379731645915</v>
      </c>
      <c r="AH4958" s="94">
        <v>1.9674202138812129</v>
      </c>
      <c r="AI4958" s="94">
        <v>1.9498693156978522</v>
      </c>
      <c r="AJ4958" s="94">
        <v>1.9210779417167094</v>
      </c>
      <c r="AK4958" s="94">
        <v>1.972281680192226</v>
      </c>
      <c r="AL4958" s="94">
        <v>2.0939615305604926</v>
      </c>
      <c r="AM4958" s="94">
        <v>2.2235457506141016</v>
      </c>
      <c r="AN4958" s="94">
        <v>2.3801240440302616</v>
      </c>
      <c r="AO4958" s="94">
        <v>2.1535478170926088</v>
      </c>
      <c r="AP4958" s="94">
        <v>1.8691843002930344</v>
      </c>
      <c r="AQ4958" s="94">
        <v>1.7452337235891431</v>
      </c>
      <c r="AR4958" s="94">
        <v>1.6200128168573082</v>
      </c>
      <c r="AS4958" s="43">
        <f t="shared" si="129"/>
        <v>43.314049166530985</v>
      </c>
    </row>
    <row r="4959" spans="3:45">
      <c r="C4959" s="34">
        <v>893</v>
      </c>
      <c r="D4959" s="94">
        <v>3.3</v>
      </c>
      <c r="E4959" s="94">
        <v>3.67340351448106</v>
      </c>
      <c r="F4959" s="94">
        <v>3.6170657838991187</v>
      </c>
      <c r="G4959" s="94">
        <v>3.6463038060314097</v>
      </c>
      <c r="H4959" s="94">
        <v>3.4482022850630529</v>
      </c>
      <c r="I4959" s="94">
        <v>3.3816172015183588</v>
      </c>
      <c r="J4959" s="94">
        <v>2.8964502992846306</v>
      </c>
      <c r="K4959" s="94">
        <v>3.0020445839585426</v>
      </c>
      <c r="L4959" s="94">
        <v>3.0289513002064923</v>
      </c>
      <c r="M4959" s="94">
        <v>2.6516619662167309</v>
      </c>
      <c r="N4959" s="94">
        <v>3.0909518697208673</v>
      </c>
      <c r="O4959" s="94">
        <v>2.9324686697583919</v>
      </c>
      <c r="P4959" s="94">
        <v>2.7685188419673392</v>
      </c>
      <c r="Q4959" s="94">
        <v>2.6022201628432797</v>
      </c>
      <c r="R4959" s="94">
        <v>2.7945276257193763</v>
      </c>
      <c r="S4959" s="94">
        <v>2.6803078175317223</v>
      </c>
      <c r="T4959" s="94">
        <v>2.473251319314492</v>
      </c>
      <c r="U4959" s="94">
        <v>2.3392776035239122</v>
      </c>
      <c r="V4959" s="94">
        <v>2.2158377037823365</v>
      </c>
      <c r="W4959" s="94">
        <v>1.9469294061687867</v>
      </c>
      <c r="X4959" s="94">
        <v>1.876685673455913</v>
      </c>
      <c r="Y4959" s="94">
        <v>1.9250037603533048</v>
      </c>
      <c r="Z4959" s="94">
        <v>2.0554698623483119</v>
      </c>
      <c r="AA4959" s="94">
        <v>1.9992782098436048</v>
      </c>
      <c r="AB4959" s="94">
        <v>1.9747647762418341</v>
      </c>
      <c r="AC4959" s="94">
        <v>2.0438514803636574</v>
      </c>
      <c r="AD4959" s="94">
        <v>2.0497194682935183</v>
      </c>
      <c r="AE4959" s="94">
        <v>1.9902688798407506</v>
      </c>
      <c r="AF4959" s="94">
        <v>1.9960327616481199</v>
      </c>
      <c r="AG4959" s="94">
        <v>1.966623569156237</v>
      </c>
      <c r="AH4959" s="94">
        <v>1.9883786891321473</v>
      </c>
      <c r="AI4959" s="94">
        <v>1.780529632563876</v>
      </c>
      <c r="AJ4959" s="94">
        <v>1.7038932012444969</v>
      </c>
      <c r="AK4959" s="94">
        <v>1.6795212892667981</v>
      </c>
      <c r="AL4959" s="94">
        <v>1.7512576319165627</v>
      </c>
      <c r="AM4959" s="94">
        <v>1.8183410971494665</v>
      </c>
      <c r="AN4959" s="94">
        <v>1.835654687836948</v>
      </c>
      <c r="AO4959" s="94">
        <v>1.6497836328236446</v>
      </c>
      <c r="AP4959" s="94">
        <v>1.6160068015212448</v>
      </c>
      <c r="AQ4959" s="94">
        <v>1.7194803349093</v>
      </c>
      <c r="AR4959" s="94">
        <v>1.838729165261519</v>
      </c>
      <c r="AS4959" s="43">
        <f t="shared" si="129"/>
        <v>41.710146927575742</v>
      </c>
    </row>
    <row r="4960" spans="3:45">
      <c r="C4960" s="34">
        <v>894</v>
      </c>
      <c r="D4960" s="94">
        <v>3.3</v>
      </c>
      <c r="E4960" s="94">
        <v>3.3168320450379447</v>
      </c>
      <c r="F4960" s="94">
        <v>3.3272499540825651</v>
      </c>
      <c r="G4960" s="94">
        <v>3.6098377076254415</v>
      </c>
      <c r="H4960" s="94">
        <v>3.0961026554853861</v>
      </c>
      <c r="I4960" s="94">
        <v>2.8650588178528902</v>
      </c>
      <c r="J4960" s="94">
        <v>2.9406509007830457</v>
      </c>
      <c r="K4960" s="94">
        <v>2.8117905838386883</v>
      </c>
      <c r="L4960" s="94">
        <v>2.7849783671250075</v>
      </c>
      <c r="M4960" s="94">
        <v>2.4495645120091747</v>
      </c>
      <c r="N4960" s="94">
        <v>2.0700131798579542</v>
      </c>
      <c r="O4960" s="94">
        <v>2.1468268996241306</v>
      </c>
      <c r="P4960" s="94">
        <v>2.1945597488266877</v>
      </c>
      <c r="Q4960" s="94">
        <v>1.9624220442268492</v>
      </c>
      <c r="R4960" s="94">
        <v>1.9528415686051654</v>
      </c>
      <c r="S4960" s="94">
        <v>1.9594559016912128</v>
      </c>
      <c r="T4960" s="94">
        <v>1.8550310059927906</v>
      </c>
      <c r="U4960" s="94">
        <v>1.8841089598326548</v>
      </c>
      <c r="V4960" s="94">
        <v>1.7966126396570714</v>
      </c>
      <c r="W4960" s="94">
        <v>1.8615210647782086</v>
      </c>
      <c r="X4960" s="94">
        <v>1.8328829132236013</v>
      </c>
      <c r="Y4960" s="94">
        <v>1.7705368243504804</v>
      </c>
      <c r="Z4960" s="94">
        <v>1.8547003818772625</v>
      </c>
      <c r="AA4960" s="94">
        <v>1.7394466505363544</v>
      </c>
      <c r="AB4960" s="94">
        <v>1.5761611953886259</v>
      </c>
      <c r="AC4960" s="94">
        <v>1.5118800727315536</v>
      </c>
      <c r="AD4960" s="94">
        <v>1.5053683371603572</v>
      </c>
      <c r="AE4960" s="94">
        <v>1.4681000251658081</v>
      </c>
      <c r="AF4960" s="94">
        <v>1.3471221872163872</v>
      </c>
      <c r="AG4960" s="94">
        <v>1.4040724071692066</v>
      </c>
      <c r="AH4960" s="94">
        <v>1.2030175365940696</v>
      </c>
      <c r="AI4960" s="94">
        <v>1.2006032279529415</v>
      </c>
      <c r="AJ4960" s="94">
        <v>1.138427844410937</v>
      </c>
      <c r="AK4960" s="94">
        <v>1.1052690133951253</v>
      </c>
      <c r="AL4960" s="94">
        <v>1.0271184199694052</v>
      </c>
      <c r="AM4960" s="94">
        <v>1.1070756037624738</v>
      </c>
      <c r="AN4960" s="94">
        <v>1.0996852039243195</v>
      </c>
      <c r="AO4960" s="94">
        <v>1.0923071989417557</v>
      </c>
      <c r="AP4960" s="94">
        <v>1.06104927562705</v>
      </c>
      <c r="AQ4960" s="94">
        <v>1.052861526883816</v>
      </c>
      <c r="AR4960" s="94">
        <v>1.0382128034242746</v>
      </c>
      <c r="AS4960" s="43">
        <f t="shared" si="129"/>
        <v>35.853129811280823</v>
      </c>
    </row>
    <row r="4961" spans="3:45">
      <c r="C4961" s="34">
        <v>895</v>
      </c>
      <c r="D4961" s="94">
        <v>3.3</v>
      </c>
      <c r="E4961" s="94">
        <v>3.2001904449112839</v>
      </c>
      <c r="F4961" s="94">
        <v>3.0391507160669393</v>
      </c>
      <c r="G4961" s="94">
        <v>2.930323822693611</v>
      </c>
      <c r="H4961" s="94">
        <v>2.957448974530875</v>
      </c>
      <c r="I4961" s="94">
        <v>2.9555845756946262</v>
      </c>
      <c r="J4961" s="94">
        <v>3.1174266662450254</v>
      </c>
      <c r="K4961" s="94">
        <v>3.4193670862519432</v>
      </c>
      <c r="L4961" s="94">
        <v>3.5452778654771158</v>
      </c>
      <c r="M4961" s="94">
        <v>3.4264880505560473</v>
      </c>
      <c r="N4961" s="94">
        <v>3.0327661478162815</v>
      </c>
      <c r="O4961" s="94">
        <v>2.8559450662538217</v>
      </c>
      <c r="P4961" s="94">
        <v>2.5815675727152043</v>
      </c>
      <c r="Q4961" s="94">
        <v>2.5343198023190276</v>
      </c>
      <c r="R4961" s="94">
        <v>2.58600624219235</v>
      </c>
      <c r="S4961" s="94">
        <v>2.4512124416054761</v>
      </c>
      <c r="T4961" s="94">
        <v>2.6401534052251083</v>
      </c>
      <c r="U4961" s="94">
        <v>2.5746105711412253</v>
      </c>
      <c r="V4961" s="94">
        <v>2.4485214479343882</v>
      </c>
      <c r="W4961" s="94">
        <v>2.1358287579302511</v>
      </c>
      <c r="X4961" s="94">
        <v>2.192663010348991</v>
      </c>
      <c r="Y4961" s="94">
        <v>2.4259078708952169</v>
      </c>
      <c r="Z4961" s="94">
        <v>2.5749755292541563</v>
      </c>
      <c r="AA4961" s="94">
        <v>2.4785854047563785</v>
      </c>
      <c r="AB4961" s="94">
        <v>2.367679062539735</v>
      </c>
      <c r="AC4961" s="94">
        <v>2.4495364761102194</v>
      </c>
      <c r="AD4961" s="94">
        <v>2.2619626885230906</v>
      </c>
      <c r="AE4961" s="94">
        <v>2.4864441891544176</v>
      </c>
      <c r="AF4961" s="94">
        <v>2.2017302672544679</v>
      </c>
      <c r="AG4961" s="94">
        <v>2.309945712163485</v>
      </c>
      <c r="AH4961" s="94">
        <v>2.1959184964677259</v>
      </c>
      <c r="AI4961" s="94">
        <v>2.2012701808549342</v>
      </c>
      <c r="AJ4961" s="94">
        <v>2.3150977788024965</v>
      </c>
      <c r="AK4961" s="94">
        <v>2.1232832977683946</v>
      </c>
      <c r="AL4961" s="94">
        <v>2.01641036032294</v>
      </c>
      <c r="AM4961" s="94">
        <v>1.9749977382123758</v>
      </c>
      <c r="AN4961" s="94">
        <v>1.8058830427622858</v>
      </c>
      <c r="AO4961" s="94">
        <v>1.6296045503729804</v>
      </c>
      <c r="AP4961" s="94">
        <v>1.5803126823353835</v>
      </c>
      <c r="AQ4961" s="94">
        <v>1.733879424290121</v>
      </c>
      <c r="AR4961" s="94">
        <v>1.6968784011571971</v>
      </c>
      <c r="AS4961" s="43">
        <f t="shared" si="129"/>
        <v>41.78963079919361</v>
      </c>
    </row>
    <row r="4962" spans="3:45">
      <c r="C4962" s="34">
        <v>896</v>
      </c>
      <c r="D4962" s="94">
        <v>3.3</v>
      </c>
      <c r="E4962" s="94">
        <v>3.6592003544084784</v>
      </c>
      <c r="F4962" s="94">
        <v>3.6216561372121587</v>
      </c>
      <c r="G4962" s="94">
        <v>3.5903968500298951</v>
      </c>
      <c r="H4962" s="94">
        <v>4.0729336109947356</v>
      </c>
      <c r="I4962" s="94">
        <v>4.3495626814608475</v>
      </c>
      <c r="J4962" s="94">
        <v>4.419525452091281</v>
      </c>
      <c r="K4962" s="94">
        <v>4.5391358489427933</v>
      </c>
      <c r="L4962" s="94">
        <v>4.5181673746721271</v>
      </c>
      <c r="M4962" s="94">
        <v>4.4720336620345131</v>
      </c>
      <c r="N4962" s="94">
        <v>4.7153195249256923</v>
      </c>
      <c r="O4962" s="94">
        <v>3.6564365556477316</v>
      </c>
      <c r="P4962" s="94">
        <v>3.7101020806678777</v>
      </c>
      <c r="Q4962" s="94">
        <v>3.1665535511761433</v>
      </c>
      <c r="R4962" s="94">
        <v>3.0631036081230389</v>
      </c>
      <c r="S4962" s="94">
        <v>2.724788365844907</v>
      </c>
      <c r="T4962" s="94">
        <v>2.8443795118864821</v>
      </c>
      <c r="U4962" s="94">
        <v>2.897132992351847</v>
      </c>
      <c r="V4962" s="94">
        <v>2.5004350181200361</v>
      </c>
      <c r="W4962" s="94">
        <v>2.6289667101607059</v>
      </c>
      <c r="X4962" s="94">
        <v>2.7023245423187441</v>
      </c>
      <c r="Y4962" s="94">
        <v>2.5061034053056703</v>
      </c>
      <c r="Z4962" s="94">
        <v>2.6524050479508188</v>
      </c>
      <c r="AA4962" s="94">
        <v>2.5155922388017831</v>
      </c>
      <c r="AB4962" s="94">
        <v>2.2876499050644741</v>
      </c>
      <c r="AC4962" s="94">
        <v>2.0890370937274141</v>
      </c>
      <c r="AD4962" s="94">
        <v>2.216595894830415</v>
      </c>
      <c r="AE4962" s="94">
        <v>2.5131624906556453</v>
      </c>
      <c r="AF4962" s="94">
        <v>2.3983591496135572</v>
      </c>
      <c r="AG4962" s="94">
        <v>2.288103724755759</v>
      </c>
      <c r="AH4962" s="94">
        <v>2.2488781964372713</v>
      </c>
      <c r="AI4962" s="94">
        <v>2.0943093076802652</v>
      </c>
      <c r="AJ4962" s="94">
        <v>2.1399671858239704</v>
      </c>
      <c r="AK4962" s="94">
        <v>1.9954254933447539</v>
      </c>
      <c r="AL4962" s="94">
        <v>2.0006931900531724</v>
      </c>
      <c r="AM4962" s="94">
        <v>2.0574992529594498</v>
      </c>
      <c r="AN4962" s="94">
        <v>2.0843135406987381</v>
      </c>
      <c r="AO4962" s="94">
        <v>2.3203697290680685</v>
      </c>
      <c r="AP4962" s="94">
        <v>2.5411206768199559</v>
      </c>
      <c r="AQ4962" s="94">
        <v>2.7489150980638084</v>
      </c>
      <c r="AR4962" s="94">
        <v>2.6768532768407511</v>
      </c>
      <c r="AS4962" s="43">
        <f t="shared" si="129"/>
        <v>50.911083764908504</v>
      </c>
    </row>
    <row r="4963" spans="3:45">
      <c r="C4963" s="34">
        <v>897</v>
      </c>
      <c r="D4963" s="94">
        <v>3.3</v>
      </c>
      <c r="E4963" s="94">
        <v>3.4375024051186074</v>
      </c>
      <c r="F4963" s="94">
        <v>3.0967996743526869</v>
      </c>
      <c r="G4963" s="94">
        <v>2.9840906536860916</v>
      </c>
      <c r="H4963" s="94">
        <v>2.9241292476630458</v>
      </c>
      <c r="I4963" s="94">
        <v>2.4855947191491299</v>
      </c>
      <c r="J4963" s="94">
        <v>2.6570559854460143</v>
      </c>
      <c r="K4963" s="94">
        <v>2.7989933204734041</v>
      </c>
      <c r="L4963" s="94">
        <v>2.6054270661585091</v>
      </c>
      <c r="M4963" s="94">
        <v>2.433287678908802</v>
      </c>
      <c r="N4963" s="94">
        <v>2.4710623999808234</v>
      </c>
      <c r="O4963" s="94">
        <v>2.3814603248395669</v>
      </c>
      <c r="P4963" s="94">
        <v>2.082484896673126</v>
      </c>
      <c r="Q4963" s="94">
        <v>1.905932149315297</v>
      </c>
      <c r="R4963" s="94">
        <v>1.9317817545998888</v>
      </c>
      <c r="S4963" s="94">
        <v>1.7206406995469812</v>
      </c>
      <c r="T4963" s="94">
        <v>1.5835147674464336</v>
      </c>
      <c r="U4963" s="94">
        <v>1.4194733729353184</v>
      </c>
      <c r="V4963" s="94">
        <v>1.2153865596489262</v>
      </c>
      <c r="W4963" s="94">
        <v>1.1343170733205326</v>
      </c>
      <c r="X4963" s="94">
        <v>1.235227153945371</v>
      </c>
      <c r="Y4963" s="94">
        <v>1.1822788847901071</v>
      </c>
      <c r="Z4963" s="94">
        <v>0.98164288505352804</v>
      </c>
      <c r="AA4963" s="94">
        <v>0.98832503296331276</v>
      </c>
      <c r="AB4963" s="94">
        <v>0.95931835619783745</v>
      </c>
      <c r="AC4963" s="94">
        <v>1.0089144119419142</v>
      </c>
      <c r="AD4963" s="94">
        <v>1.0007288641123644</v>
      </c>
      <c r="AE4963" s="94">
        <v>0.86796495723323619</v>
      </c>
      <c r="AF4963" s="94">
        <v>0.8618596777329014</v>
      </c>
      <c r="AG4963" s="94">
        <v>0.77450001817900549</v>
      </c>
      <c r="AH4963" s="94">
        <v>0.82706545550603172</v>
      </c>
      <c r="AI4963" s="94">
        <v>0.79224217618220605</v>
      </c>
      <c r="AJ4963" s="94">
        <v>0.73711077985462559</v>
      </c>
      <c r="AK4963" s="94">
        <v>0.73958939895022424</v>
      </c>
      <c r="AL4963" s="94">
        <v>0.80238503786145421</v>
      </c>
      <c r="AM4963" s="94">
        <v>0.73158273210687563</v>
      </c>
      <c r="AN4963" s="94">
        <v>0.74567078218018501</v>
      </c>
      <c r="AO4963" s="94">
        <v>0.73001096936925569</v>
      </c>
      <c r="AP4963" s="94">
        <v>0.6344794337704065</v>
      </c>
      <c r="AQ4963" s="94">
        <v>0.62891775564755681</v>
      </c>
      <c r="AR4963" s="94">
        <v>0.58168294022548117</v>
      </c>
      <c r="AS4963" s="43">
        <f t="shared" ref="AS4963:AS5026" si="130">NPV($D$48,D4963:AR4963)</f>
        <v>32.152223902566092</v>
      </c>
    </row>
    <row r="4964" spans="3:45">
      <c r="C4964" s="34">
        <v>898</v>
      </c>
      <c r="D4964" s="94">
        <v>3.3</v>
      </c>
      <c r="E4964" s="94">
        <v>3.0293057838741486</v>
      </c>
      <c r="F4964" s="94">
        <v>3.121809135479769</v>
      </c>
      <c r="G4964" s="94">
        <v>3.2299714917124804</v>
      </c>
      <c r="H4964" s="94">
        <v>3.1924574693878807</v>
      </c>
      <c r="I4964" s="94">
        <v>3.2504246291404719</v>
      </c>
      <c r="J4964" s="94">
        <v>2.7558079382379246</v>
      </c>
      <c r="K4964" s="94">
        <v>2.9688184103225326</v>
      </c>
      <c r="L4964" s="94">
        <v>2.6310090938295398</v>
      </c>
      <c r="M4964" s="94">
        <v>2.5460720638180345</v>
      </c>
      <c r="N4964" s="94">
        <v>2.1338034294608961</v>
      </c>
      <c r="O4964" s="94">
        <v>2.2424479843944365</v>
      </c>
      <c r="P4964" s="94">
        <v>2.4192215147360279</v>
      </c>
      <c r="Q4964" s="94">
        <v>2.4452244671706826</v>
      </c>
      <c r="R4964" s="94">
        <v>2.7187625131411726</v>
      </c>
      <c r="S4964" s="94">
        <v>2.3976475049818498</v>
      </c>
      <c r="T4964" s="94">
        <v>2.173734207087322</v>
      </c>
      <c r="U4964" s="94">
        <v>2.3118094565293887</v>
      </c>
      <c r="V4964" s="94">
        <v>2.2928030153234094</v>
      </c>
      <c r="W4964" s="94">
        <v>2.2645034781168611</v>
      </c>
      <c r="X4964" s="94">
        <v>2.379088845777658</v>
      </c>
      <c r="Y4964" s="94">
        <v>2.0855175322388795</v>
      </c>
      <c r="Z4964" s="94">
        <v>2.0028704375155066</v>
      </c>
      <c r="AA4964" s="94">
        <v>1.8810565628529199</v>
      </c>
      <c r="AB4964" s="94">
        <v>1.987991708524619</v>
      </c>
      <c r="AC4964" s="94">
        <v>2.0869860744494142</v>
      </c>
      <c r="AD4964" s="94">
        <v>1.8654633396767608</v>
      </c>
      <c r="AE4964" s="94">
        <v>1.9817700466935793</v>
      </c>
      <c r="AF4964" s="94">
        <v>1.8982061186687904</v>
      </c>
      <c r="AG4964" s="94">
        <v>1.7395707462912409</v>
      </c>
      <c r="AH4964" s="94">
        <v>1.8577748935234861</v>
      </c>
      <c r="AI4964" s="94">
        <v>1.9238658493563769</v>
      </c>
      <c r="AJ4964" s="94">
        <v>2.0060882528341875</v>
      </c>
      <c r="AK4964" s="94">
        <v>1.9757896825150538</v>
      </c>
      <c r="AL4964" s="94">
        <v>1.8671044972621846</v>
      </c>
      <c r="AM4964" s="94">
        <v>1.746296217720219</v>
      </c>
      <c r="AN4964" s="94">
        <v>1.7489812357910755</v>
      </c>
      <c r="AO4964" s="94">
        <v>1.8376146824514898</v>
      </c>
      <c r="AP4964" s="94">
        <v>1.9887015281013056</v>
      </c>
      <c r="AQ4964" s="94">
        <v>1.9962274017815798</v>
      </c>
      <c r="AR4964" s="94">
        <v>2.0420116739889953</v>
      </c>
      <c r="AS4964" s="43">
        <f t="shared" si="130"/>
        <v>38.745563920615439</v>
      </c>
    </row>
    <row r="4965" spans="3:45">
      <c r="C4965" s="34">
        <v>899</v>
      </c>
      <c r="D4965" s="94">
        <v>3.3</v>
      </c>
      <c r="E4965" s="94">
        <v>3.648190882660943</v>
      </c>
      <c r="F4965" s="94">
        <v>3.3844952326866364</v>
      </c>
      <c r="G4965" s="94">
        <v>3.4185020049134693</v>
      </c>
      <c r="H4965" s="94">
        <v>3.4728111123226131</v>
      </c>
      <c r="I4965" s="94">
        <v>3.1115881101744334</v>
      </c>
      <c r="J4965" s="94">
        <v>3.0962297663210125</v>
      </c>
      <c r="K4965" s="94">
        <v>3.1108987162240407</v>
      </c>
      <c r="L4965" s="94">
        <v>2.947448896449187</v>
      </c>
      <c r="M4965" s="94">
        <v>3.0784868694577829</v>
      </c>
      <c r="N4965" s="94">
        <v>3.14213162437626</v>
      </c>
      <c r="O4965" s="94">
        <v>2.8237395657579194</v>
      </c>
      <c r="P4965" s="94">
        <v>2.7249797789509795</v>
      </c>
      <c r="Q4965" s="94">
        <v>2.4741474454045904</v>
      </c>
      <c r="R4965" s="94">
        <v>2.2989509008060476</v>
      </c>
      <c r="S4965" s="94">
        <v>2.2204050578221941</v>
      </c>
      <c r="T4965" s="94">
        <v>2.3847795949440775</v>
      </c>
      <c r="U4965" s="94">
        <v>2.2516805227617631</v>
      </c>
      <c r="V4965" s="94">
        <v>2.3395431772187827</v>
      </c>
      <c r="W4965" s="94">
        <v>2.3381456005644528</v>
      </c>
      <c r="X4965" s="94">
        <v>2.5633496648290239</v>
      </c>
      <c r="Y4965" s="94">
        <v>2.4478229074968287</v>
      </c>
      <c r="Z4965" s="94">
        <v>2.2761021334500713</v>
      </c>
      <c r="AA4965" s="94">
        <v>2.341475126514545</v>
      </c>
      <c r="AB4965" s="94">
        <v>2.0631356138009598</v>
      </c>
      <c r="AC4965" s="94">
        <v>2.0039034154509636</v>
      </c>
      <c r="AD4965" s="94">
        <v>1.9820917234539088</v>
      </c>
      <c r="AE4965" s="94">
        <v>2.0097667070984091</v>
      </c>
      <c r="AF4965" s="94">
        <v>2.0279513323449825</v>
      </c>
      <c r="AG4965" s="94">
        <v>1.9458396631893076</v>
      </c>
      <c r="AH4965" s="94">
        <v>1.7846980060146846</v>
      </c>
      <c r="AI4965" s="94">
        <v>1.7369176000628574</v>
      </c>
      <c r="AJ4965" s="94">
        <v>1.6174534266513612</v>
      </c>
      <c r="AK4965" s="94">
        <v>1.6009643939086344</v>
      </c>
      <c r="AL4965" s="94">
        <v>1.7170675775523969</v>
      </c>
      <c r="AM4965" s="94">
        <v>1.5213813248031214</v>
      </c>
      <c r="AN4965" s="94">
        <v>1.475165094730609</v>
      </c>
      <c r="AO4965" s="94">
        <v>1.3764612708727653</v>
      </c>
      <c r="AP4965" s="94">
        <v>1.3422691288588091</v>
      </c>
      <c r="AQ4965" s="94">
        <v>1.3924894599529036</v>
      </c>
      <c r="AR4965" s="94">
        <v>1.4762496293976315</v>
      </c>
      <c r="AS4965" s="43">
        <f t="shared" si="130"/>
        <v>41.365585481684668</v>
      </c>
    </row>
    <row r="4966" spans="3:45">
      <c r="C4966" s="34">
        <v>900</v>
      </c>
      <c r="D4966" s="94">
        <v>3.3</v>
      </c>
      <c r="E4966" s="94">
        <v>3.0064578746743664</v>
      </c>
      <c r="F4966" s="94">
        <v>2.7793211851187358</v>
      </c>
      <c r="G4966" s="94">
        <v>2.6621343745897961</v>
      </c>
      <c r="H4966" s="94">
        <v>2.4972199838228839</v>
      </c>
      <c r="I4966" s="94">
        <v>2.6551179647135936</v>
      </c>
      <c r="J4966" s="94">
        <v>2.5078128633436485</v>
      </c>
      <c r="K4966" s="94">
        <v>2.4851509403738987</v>
      </c>
      <c r="L4966" s="94">
        <v>2.4336484873396027</v>
      </c>
      <c r="M4966" s="94">
        <v>2.6001525743546336</v>
      </c>
      <c r="N4966" s="94">
        <v>2.6911694948487788</v>
      </c>
      <c r="O4966" s="94">
        <v>2.4573425828563047</v>
      </c>
      <c r="P4966" s="94">
        <v>2.3837913033143616</v>
      </c>
      <c r="Q4966" s="94">
        <v>2.3297262374960757</v>
      </c>
      <c r="R4966" s="94">
        <v>2.0624136806081323</v>
      </c>
      <c r="S4966" s="94">
        <v>2.2488663434121281</v>
      </c>
      <c r="T4966" s="94">
        <v>2.3288241916705315</v>
      </c>
      <c r="U4966" s="94">
        <v>2.1620062394867636</v>
      </c>
      <c r="V4966" s="94">
        <v>2.1970435139293962</v>
      </c>
      <c r="W4966" s="94">
        <v>1.9774658740096225</v>
      </c>
      <c r="X4966" s="94">
        <v>1.839468761326678</v>
      </c>
      <c r="Y4966" s="94">
        <v>1.699453140492013</v>
      </c>
      <c r="Z4966" s="94">
        <v>1.6760735966973233</v>
      </c>
      <c r="AA4966" s="94">
        <v>1.7184211159445251</v>
      </c>
      <c r="AB4966" s="94">
        <v>1.4932948885267718</v>
      </c>
      <c r="AC4966" s="94">
        <v>1.5131379729468672</v>
      </c>
      <c r="AD4966" s="94">
        <v>1.3553429602367906</v>
      </c>
      <c r="AE4966" s="94">
        <v>1.4240072733742326</v>
      </c>
      <c r="AF4966" s="94">
        <v>1.4648014944713263</v>
      </c>
      <c r="AG4966" s="94">
        <v>1.3807737379348426</v>
      </c>
      <c r="AH4966" s="94">
        <v>1.2118500975061455</v>
      </c>
      <c r="AI4966" s="94">
        <v>1.3452564682983625</v>
      </c>
      <c r="AJ4966" s="94">
        <v>1.3425846297025315</v>
      </c>
      <c r="AK4966" s="94">
        <v>1.3413018297389023</v>
      </c>
      <c r="AL4966" s="94">
        <v>1.2944026369792454</v>
      </c>
      <c r="AM4966" s="94">
        <v>1.2442932097966974</v>
      </c>
      <c r="AN4966" s="94">
        <v>1.3539859793901341</v>
      </c>
      <c r="AO4966" s="94">
        <v>1.3937950545275286</v>
      </c>
      <c r="AP4966" s="94">
        <v>1.4473079934226201</v>
      </c>
      <c r="AQ4966" s="94">
        <v>1.5035624585309155</v>
      </c>
      <c r="AR4966" s="94">
        <v>1.4246006301876613</v>
      </c>
      <c r="AS4966" s="43">
        <f t="shared" si="130"/>
        <v>34.681653843047556</v>
      </c>
    </row>
    <row r="4967" spans="3:45">
      <c r="C4967" s="34">
        <v>901</v>
      </c>
      <c r="D4967" s="94">
        <v>3.3</v>
      </c>
      <c r="E4967" s="94">
        <v>3.6677885175475673</v>
      </c>
      <c r="F4967" s="94">
        <v>3.197721440618686</v>
      </c>
      <c r="G4967" s="94">
        <v>2.8828100513893546</v>
      </c>
      <c r="H4967" s="94">
        <v>2.8619292388680555</v>
      </c>
      <c r="I4967" s="94">
        <v>2.7979464113142427</v>
      </c>
      <c r="J4967" s="94">
        <v>2.7014615297069793</v>
      </c>
      <c r="K4967" s="94">
        <v>2.6189198765339734</v>
      </c>
      <c r="L4967" s="94">
        <v>2.3420277049268572</v>
      </c>
      <c r="M4967" s="94">
        <v>2.4096526225523993</v>
      </c>
      <c r="N4967" s="94">
        <v>1.9645225000166777</v>
      </c>
      <c r="O4967" s="94">
        <v>2.0359546274894722</v>
      </c>
      <c r="P4967" s="94">
        <v>2.1866114267264449</v>
      </c>
      <c r="Q4967" s="94">
        <v>2.1908269151922526</v>
      </c>
      <c r="R4967" s="94">
        <v>2.2746673773762813</v>
      </c>
      <c r="S4967" s="94">
        <v>2.0976416645917859</v>
      </c>
      <c r="T4967" s="94">
        <v>1.9159359607429156</v>
      </c>
      <c r="U4967" s="94">
        <v>1.8080148212729619</v>
      </c>
      <c r="V4967" s="94">
        <v>1.6197356019513272</v>
      </c>
      <c r="W4967" s="94">
        <v>1.5780471059424659</v>
      </c>
      <c r="X4967" s="94">
        <v>1.3592103001556646</v>
      </c>
      <c r="Y4967" s="94">
        <v>1.2282591325375403</v>
      </c>
      <c r="Z4967" s="94">
        <v>1.2363642879044967</v>
      </c>
      <c r="AA4967" s="94">
        <v>1.3625902666853396</v>
      </c>
      <c r="AB4967" s="94">
        <v>1.5506018767483858</v>
      </c>
      <c r="AC4967" s="94">
        <v>1.440327014137798</v>
      </c>
      <c r="AD4967" s="94">
        <v>1.2643952461581593</v>
      </c>
      <c r="AE4967" s="94">
        <v>1.2852066336157271</v>
      </c>
      <c r="AF4967" s="94">
        <v>1.1287813856757118</v>
      </c>
      <c r="AG4967" s="94">
        <v>1.215033590735453</v>
      </c>
      <c r="AH4967" s="94">
        <v>1.1673118369862621</v>
      </c>
      <c r="AI4967" s="94">
        <v>1.1062447536260231</v>
      </c>
      <c r="AJ4967" s="94">
        <v>0.92709128510042882</v>
      </c>
      <c r="AK4967" s="94">
        <v>0.91285772807062915</v>
      </c>
      <c r="AL4967" s="94">
        <v>0.88041914249603237</v>
      </c>
      <c r="AM4967" s="94">
        <v>0.80897784496454272</v>
      </c>
      <c r="AN4967" s="94">
        <v>0.83095913888140693</v>
      </c>
      <c r="AO4967" s="94">
        <v>0.71327291389700875</v>
      </c>
      <c r="AP4967" s="94">
        <v>0.70303045603857717</v>
      </c>
      <c r="AQ4967" s="94">
        <v>0.65459312509493117</v>
      </c>
      <c r="AR4967" s="94">
        <v>0.62039498265671233</v>
      </c>
      <c r="AS4967" s="43">
        <f t="shared" si="130"/>
        <v>33.708272363894885</v>
      </c>
    </row>
    <row r="4968" spans="3:45">
      <c r="C4968" s="34">
        <v>902</v>
      </c>
      <c r="D4968" s="94">
        <v>3.3</v>
      </c>
      <c r="E4968" s="94">
        <v>2.7933782162053231</v>
      </c>
      <c r="F4968" s="94">
        <v>2.618195160205627</v>
      </c>
      <c r="G4968" s="94">
        <v>2.6643540079934045</v>
      </c>
      <c r="H4968" s="94">
        <v>2.8650524914492674</v>
      </c>
      <c r="I4968" s="94">
        <v>2.7694360498052371</v>
      </c>
      <c r="J4968" s="94">
        <v>2.8059331663882254</v>
      </c>
      <c r="K4968" s="94">
        <v>2.6862479700258493</v>
      </c>
      <c r="L4968" s="94">
        <v>2.385769293874004</v>
      </c>
      <c r="M4968" s="94">
        <v>2.6382178357295287</v>
      </c>
      <c r="N4968" s="94">
        <v>2.3758356307076172</v>
      </c>
      <c r="O4968" s="94">
        <v>2.6722129847458183</v>
      </c>
      <c r="P4968" s="94">
        <v>2.8148107993872258</v>
      </c>
      <c r="Q4968" s="94">
        <v>2.8733077615487095</v>
      </c>
      <c r="R4968" s="94">
        <v>2.8007637668613605</v>
      </c>
      <c r="S4968" s="94">
        <v>2.8364200336954593</v>
      </c>
      <c r="T4968" s="94">
        <v>2.7145925169990539</v>
      </c>
      <c r="U4968" s="94">
        <v>2.9556635312442983</v>
      </c>
      <c r="V4968" s="94">
        <v>3.0200887968991039</v>
      </c>
      <c r="W4968" s="94">
        <v>2.9934971894101334</v>
      </c>
      <c r="X4968" s="94">
        <v>2.7246009166289675</v>
      </c>
      <c r="Y4968" s="94">
        <v>2.6754452423497885</v>
      </c>
      <c r="Z4968" s="94">
        <v>3.0855602215219147</v>
      </c>
      <c r="AA4968" s="94">
        <v>3.4902362168756893</v>
      </c>
      <c r="AB4968" s="94">
        <v>3.2432940761285294</v>
      </c>
      <c r="AC4968" s="94">
        <v>3.1042845183080403</v>
      </c>
      <c r="AD4968" s="94">
        <v>3.2238306228802536</v>
      </c>
      <c r="AE4968" s="94">
        <v>3.2999550442540246</v>
      </c>
      <c r="AF4968" s="94">
        <v>3.2738207122068319</v>
      </c>
      <c r="AG4968" s="94">
        <v>3.1217008117846219</v>
      </c>
      <c r="AH4968" s="94">
        <v>3.0458695304383734</v>
      </c>
      <c r="AI4968" s="94">
        <v>2.8981128070700972</v>
      </c>
      <c r="AJ4968" s="94">
        <v>3.1511582744408209</v>
      </c>
      <c r="AK4968" s="94">
        <v>3.196673653157414</v>
      </c>
      <c r="AL4968" s="94">
        <v>3.0673434388906204</v>
      </c>
      <c r="AM4968" s="94">
        <v>2.7148489111061695</v>
      </c>
      <c r="AN4968" s="94">
        <v>2.6579286185394189</v>
      </c>
      <c r="AO4968" s="94">
        <v>2.5035737601892523</v>
      </c>
      <c r="AP4968" s="94">
        <v>2.2363526150140065</v>
      </c>
      <c r="AQ4968" s="94">
        <v>2.2149070481030706</v>
      </c>
      <c r="AR4968" s="94">
        <v>2.1501594157609478</v>
      </c>
      <c r="AS4968" s="43">
        <f t="shared" si="130"/>
        <v>42.228609707419118</v>
      </c>
    </row>
    <row r="4969" spans="3:45">
      <c r="C4969" s="34">
        <v>903</v>
      </c>
      <c r="D4969" s="94">
        <v>3.3</v>
      </c>
      <c r="E4969" s="94">
        <v>3.2329510617602</v>
      </c>
      <c r="F4969" s="94">
        <v>3.5288672656532443</v>
      </c>
      <c r="G4969" s="94">
        <v>3.3527445769157196</v>
      </c>
      <c r="H4969" s="94">
        <v>3.3303967795106559</v>
      </c>
      <c r="I4969" s="94">
        <v>3.2863750294785201</v>
      </c>
      <c r="J4969" s="94">
        <v>3.0297033226728849</v>
      </c>
      <c r="K4969" s="94">
        <v>2.6374054758483014</v>
      </c>
      <c r="L4969" s="94">
        <v>2.517365504400356</v>
      </c>
      <c r="M4969" s="94">
        <v>2.3693893753411026</v>
      </c>
      <c r="N4969" s="94">
        <v>2.4927887271759155</v>
      </c>
      <c r="O4969" s="94">
        <v>2.1592598349848724</v>
      </c>
      <c r="P4969" s="94">
        <v>2.3284817401219859</v>
      </c>
      <c r="Q4969" s="94">
        <v>2.1090066432539376</v>
      </c>
      <c r="R4969" s="94">
        <v>2.1589616299351393</v>
      </c>
      <c r="S4969" s="94">
        <v>2.0655982628846519</v>
      </c>
      <c r="T4969" s="94">
        <v>1.7566149299282647</v>
      </c>
      <c r="U4969" s="94">
        <v>1.6610317215397001</v>
      </c>
      <c r="V4969" s="94">
        <v>1.6325755994656181</v>
      </c>
      <c r="W4969" s="94">
        <v>1.4564818379065312</v>
      </c>
      <c r="X4969" s="94">
        <v>1.4634323903035165</v>
      </c>
      <c r="Y4969" s="94">
        <v>1.3899540220435005</v>
      </c>
      <c r="Z4969" s="94">
        <v>1.3666119108649453</v>
      </c>
      <c r="AA4969" s="94">
        <v>1.3540031158586456</v>
      </c>
      <c r="AB4969" s="94">
        <v>1.4804089061456296</v>
      </c>
      <c r="AC4969" s="94">
        <v>1.5337781207666012</v>
      </c>
      <c r="AD4969" s="94">
        <v>1.439462578791717</v>
      </c>
      <c r="AE4969" s="94">
        <v>1.321057438180816</v>
      </c>
      <c r="AF4969" s="94">
        <v>1.2089061073865808</v>
      </c>
      <c r="AG4969" s="94">
        <v>1.190964634110216</v>
      </c>
      <c r="AH4969" s="94">
        <v>1.163988713514776</v>
      </c>
      <c r="AI4969" s="94">
        <v>1.1696098489047619</v>
      </c>
      <c r="AJ4969" s="94">
        <v>1.3969985904839348</v>
      </c>
      <c r="AK4969" s="94">
        <v>1.3775106133408423</v>
      </c>
      <c r="AL4969" s="94">
        <v>1.4369681584491056</v>
      </c>
      <c r="AM4969" s="94">
        <v>1.413915364043818</v>
      </c>
      <c r="AN4969" s="94">
        <v>1.4856726580380237</v>
      </c>
      <c r="AO4969" s="94">
        <v>1.5886004286683011</v>
      </c>
      <c r="AP4969" s="94">
        <v>1.6354009710481181</v>
      </c>
      <c r="AQ4969" s="94">
        <v>1.5458794450823881</v>
      </c>
      <c r="AR4969" s="94">
        <v>1.3631925808941447</v>
      </c>
      <c r="AS4969" s="43">
        <f t="shared" si="130"/>
        <v>35.98147646031773</v>
      </c>
    </row>
    <row r="4970" spans="3:45">
      <c r="C4970" s="34">
        <v>904</v>
      </c>
      <c r="D4970" s="94">
        <v>3.3</v>
      </c>
      <c r="E4970" s="94">
        <v>2.9121506799914956</v>
      </c>
      <c r="F4970" s="94">
        <v>3.0642553219323019</v>
      </c>
      <c r="G4970" s="94">
        <v>2.7430859110319252</v>
      </c>
      <c r="H4970" s="94">
        <v>2.8409132023830992</v>
      </c>
      <c r="I4970" s="94">
        <v>2.8804471520175023</v>
      </c>
      <c r="J4970" s="94">
        <v>3.2061091680311029</v>
      </c>
      <c r="K4970" s="94">
        <v>3.3407054848454307</v>
      </c>
      <c r="L4970" s="94">
        <v>2.9783483819611858</v>
      </c>
      <c r="M4970" s="94">
        <v>2.9624689397910227</v>
      </c>
      <c r="N4970" s="94">
        <v>2.8101827229325185</v>
      </c>
      <c r="O4970" s="94">
        <v>2.9059615141227937</v>
      </c>
      <c r="P4970" s="94">
        <v>2.7080328149771211</v>
      </c>
      <c r="Q4970" s="94">
        <v>3.0918511293832727</v>
      </c>
      <c r="R4970" s="94">
        <v>3.1976734391376285</v>
      </c>
      <c r="S4970" s="94">
        <v>3.0009130592713715</v>
      </c>
      <c r="T4970" s="94">
        <v>2.7362196949597344</v>
      </c>
      <c r="U4970" s="94">
        <v>2.8390568304080812</v>
      </c>
      <c r="V4970" s="94">
        <v>2.9761403582030099</v>
      </c>
      <c r="W4970" s="94">
        <v>2.9004103304670545</v>
      </c>
      <c r="X4970" s="94">
        <v>3.1555390828407153</v>
      </c>
      <c r="Y4970" s="94">
        <v>3.0397906651115751</v>
      </c>
      <c r="Z4970" s="94">
        <v>2.9392097365547607</v>
      </c>
      <c r="AA4970" s="94">
        <v>2.936602996898928</v>
      </c>
      <c r="AB4970" s="94">
        <v>2.8347126289303803</v>
      </c>
      <c r="AC4970" s="94">
        <v>2.3968692245701675</v>
      </c>
      <c r="AD4970" s="94">
        <v>2.4131203056727091</v>
      </c>
      <c r="AE4970" s="94">
        <v>2.3760455729448853</v>
      </c>
      <c r="AF4970" s="94">
        <v>2.5801818903651133</v>
      </c>
      <c r="AG4970" s="94">
        <v>2.5052895380068265</v>
      </c>
      <c r="AH4970" s="94">
        <v>2.5750392552844912</v>
      </c>
      <c r="AI4970" s="94">
        <v>2.5857149731414335</v>
      </c>
      <c r="AJ4970" s="94">
        <v>2.6177363708512846</v>
      </c>
      <c r="AK4970" s="94">
        <v>2.7456792730580402</v>
      </c>
      <c r="AL4970" s="94">
        <v>2.7061724658383919</v>
      </c>
      <c r="AM4970" s="94">
        <v>2.846769775900905</v>
      </c>
      <c r="AN4970" s="94">
        <v>2.6378200801359855</v>
      </c>
      <c r="AO4970" s="94">
        <v>2.4825073210280628</v>
      </c>
      <c r="AP4970" s="94">
        <v>2.7576249395372407</v>
      </c>
      <c r="AQ4970" s="94">
        <v>2.7026421220562802</v>
      </c>
      <c r="AR4970" s="94">
        <v>2.6387867318304075</v>
      </c>
      <c r="AS4970" s="43">
        <f t="shared" si="130"/>
        <v>43.655109694204235</v>
      </c>
    </row>
    <row r="4971" spans="3:45">
      <c r="C4971" s="34">
        <v>905</v>
      </c>
      <c r="D4971" s="94">
        <v>3.3</v>
      </c>
      <c r="E4971" s="94">
        <v>3.1334937040652484</v>
      </c>
      <c r="F4971" s="94">
        <v>3.1913978540283572</v>
      </c>
      <c r="G4971" s="94">
        <v>3.1446692139176711</v>
      </c>
      <c r="H4971" s="94">
        <v>3.3505537381599035</v>
      </c>
      <c r="I4971" s="94">
        <v>3.5614855592050745</v>
      </c>
      <c r="J4971" s="94">
        <v>3.3035389523376155</v>
      </c>
      <c r="K4971" s="94">
        <v>3.0794135870325263</v>
      </c>
      <c r="L4971" s="94">
        <v>3.1606093424080681</v>
      </c>
      <c r="M4971" s="94">
        <v>3.3260589529224331</v>
      </c>
      <c r="N4971" s="94">
        <v>3.0977741952648565</v>
      </c>
      <c r="O4971" s="94">
        <v>3.0248314888947281</v>
      </c>
      <c r="P4971" s="94">
        <v>2.755959369313739</v>
      </c>
      <c r="Q4971" s="94">
        <v>2.68200773969905</v>
      </c>
      <c r="R4971" s="94">
        <v>2.4671047616216284</v>
      </c>
      <c r="S4971" s="94">
        <v>2.6384225864529345</v>
      </c>
      <c r="T4971" s="94">
        <v>2.4037816350197678</v>
      </c>
      <c r="U4971" s="94">
        <v>2.2168357015756519</v>
      </c>
      <c r="V4971" s="94">
        <v>2.0488094960833387</v>
      </c>
      <c r="W4971" s="94">
        <v>1.7786732670885652</v>
      </c>
      <c r="X4971" s="94">
        <v>1.6473953318233203</v>
      </c>
      <c r="Y4971" s="94">
        <v>1.8188517796723982</v>
      </c>
      <c r="Z4971" s="94">
        <v>2.004538804784227</v>
      </c>
      <c r="AA4971" s="94">
        <v>2.2898747707130758</v>
      </c>
      <c r="AB4971" s="94">
        <v>2.1330810930184509</v>
      </c>
      <c r="AC4971" s="94">
        <v>2.1622098349133245</v>
      </c>
      <c r="AD4971" s="94">
        <v>2.0272478293814715</v>
      </c>
      <c r="AE4971" s="94">
        <v>2.0549548883337074</v>
      </c>
      <c r="AF4971" s="94">
        <v>2.0680122624448076</v>
      </c>
      <c r="AG4971" s="94">
        <v>1.8317488676011282</v>
      </c>
      <c r="AH4971" s="94">
        <v>1.6145707603424837</v>
      </c>
      <c r="AI4971" s="94">
        <v>1.4240978459541178</v>
      </c>
      <c r="AJ4971" s="94">
        <v>1.2730099310639154</v>
      </c>
      <c r="AK4971" s="94">
        <v>1.3678164864157007</v>
      </c>
      <c r="AL4971" s="94">
        <v>1.3612365801936668</v>
      </c>
      <c r="AM4971" s="94">
        <v>1.2801725725725768</v>
      </c>
      <c r="AN4971" s="94">
        <v>1.1963549881502551</v>
      </c>
      <c r="AO4971" s="94">
        <v>1.1848471117188104</v>
      </c>
      <c r="AP4971" s="94">
        <v>1.1001759964667386</v>
      </c>
      <c r="AQ4971" s="94">
        <v>1.1283993147866045</v>
      </c>
      <c r="AR4971" s="94">
        <v>1.137951017617433</v>
      </c>
      <c r="AS4971" s="43">
        <f t="shared" si="130"/>
        <v>40.45718215045035</v>
      </c>
    </row>
    <row r="4972" spans="3:45">
      <c r="C4972" s="34">
        <v>906</v>
      </c>
      <c r="D4972" s="94">
        <v>3.3</v>
      </c>
      <c r="E4972" s="94">
        <v>3.3418420756877483</v>
      </c>
      <c r="F4972" s="94">
        <v>3.6461875286792176</v>
      </c>
      <c r="G4972" s="94">
        <v>3.486239915159342</v>
      </c>
      <c r="H4972" s="94">
        <v>3.4620704635917554</v>
      </c>
      <c r="I4972" s="94">
        <v>3.2827446263190123</v>
      </c>
      <c r="J4972" s="94">
        <v>3.080890039739614</v>
      </c>
      <c r="K4972" s="94">
        <v>3.0516828499532447</v>
      </c>
      <c r="L4972" s="94">
        <v>3.0813886945960807</v>
      </c>
      <c r="M4972" s="94">
        <v>2.8553871195153597</v>
      </c>
      <c r="N4972" s="94">
        <v>2.9642280347493837</v>
      </c>
      <c r="O4972" s="94">
        <v>2.9601770217804821</v>
      </c>
      <c r="P4972" s="94">
        <v>3.0547985652696941</v>
      </c>
      <c r="Q4972" s="94">
        <v>2.9109478078980033</v>
      </c>
      <c r="R4972" s="94">
        <v>2.4615374191078403</v>
      </c>
      <c r="S4972" s="94">
        <v>2.2230285341178497</v>
      </c>
      <c r="T4972" s="94">
        <v>2.2897010668693034</v>
      </c>
      <c r="U4972" s="94">
        <v>2.2777261374600308</v>
      </c>
      <c r="V4972" s="94">
        <v>2.1402734472925813</v>
      </c>
      <c r="W4972" s="94">
        <v>2.2191518445984144</v>
      </c>
      <c r="X4972" s="94">
        <v>2.2626246600589202</v>
      </c>
      <c r="Y4972" s="94">
        <v>2.1525048899565911</v>
      </c>
      <c r="Z4972" s="94">
        <v>2.219858626265844</v>
      </c>
      <c r="AA4972" s="94">
        <v>2.236123600214234</v>
      </c>
      <c r="AB4972" s="94">
        <v>2.0482174202380627</v>
      </c>
      <c r="AC4972" s="94">
        <v>1.9719901661551702</v>
      </c>
      <c r="AD4972" s="94">
        <v>1.9056294858004845</v>
      </c>
      <c r="AE4972" s="94">
        <v>2.0079861469284492</v>
      </c>
      <c r="AF4972" s="94">
        <v>2.1937421990172559</v>
      </c>
      <c r="AG4972" s="94">
        <v>2.1089412235883227</v>
      </c>
      <c r="AH4972" s="94">
        <v>2.1754002395527845</v>
      </c>
      <c r="AI4972" s="94">
        <v>2.1047717054961312</v>
      </c>
      <c r="AJ4972" s="94">
        <v>1.9589992237663327</v>
      </c>
      <c r="AK4972" s="94">
        <v>1.9582013561431584</v>
      </c>
      <c r="AL4972" s="94">
        <v>1.8069968879576725</v>
      </c>
      <c r="AM4972" s="94">
        <v>1.7835277768340081</v>
      </c>
      <c r="AN4972" s="94">
        <v>1.9327454100842869</v>
      </c>
      <c r="AO4972" s="94">
        <v>1.6942663410467327</v>
      </c>
      <c r="AP4972" s="94">
        <v>1.804979425786382</v>
      </c>
      <c r="AQ4972" s="94">
        <v>1.6605840795383202</v>
      </c>
      <c r="AR4972" s="94">
        <v>1.5283573223946658</v>
      </c>
      <c r="AS4972" s="43">
        <f t="shared" si="130"/>
        <v>41.885550624748795</v>
      </c>
    </row>
    <row r="4973" spans="3:45">
      <c r="C4973" s="34">
        <v>907</v>
      </c>
      <c r="D4973" s="94">
        <v>3.3</v>
      </c>
      <c r="E4973" s="94">
        <v>3.2991626412013813</v>
      </c>
      <c r="F4973" s="94">
        <v>3.1728646756350267</v>
      </c>
      <c r="G4973" s="94">
        <v>3.1380391189063928</v>
      </c>
      <c r="H4973" s="94">
        <v>3.1544239640079303</v>
      </c>
      <c r="I4973" s="94">
        <v>2.9982531321922221</v>
      </c>
      <c r="J4973" s="94">
        <v>3.1950790896459029</v>
      </c>
      <c r="K4973" s="94">
        <v>2.9637452765980141</v>
      </c>
      <c r="L4973" s="94">
        <v>2.9899228224828711</v>
      </c>
      <c r="M4973" s="94">
        <v>3.1804280020387914</v>
      </c>
      <c r="N4973" s="94">
        <v>2.9454545166791042</v>
      </c>
      <c r="O4973" s="94">
        <v>2.9997402508423621</v>
      </c>
      <c r="P4973" s="94">
        <v>2.9031147866464813</v>
      </c>
      <c r="Q4973" s="94">
        <v>3.0852503187834683</v>
      </c>
      <c r="R4973" s="94">
        <v>3.2733418003603161</v>
      </c>
      <c r="S4973" s="94">
        <v>3.5259375829720829</v>
      </c>
      <c r="T4973" s="94">
        <v>3.0959897599291843</v>
      </c>
      <c r="U4973" s="94">
        <v>3.3247497149045291</v>
      </c>
      <c r="V4973" s="94">
        <v>3.3419927354805981</v>
      </c>
      <c r="W4973" s="94">
        <v>2.6855805260081422</v>
      </c>
      <c r="X4973" s="94">
        <v>2.5580415637747573</v>
      </c>
      <c r="Y4973" s="94">
        <v>2.194825775102164</v>
      </c>
      <c r="Z4973" s="94">
        <v>2.2725696076256079</v>
      </c>
      <c r="AA4973" s="94">
        <v>2.0367037414610172</v>
      </c>
      <c r="AB4973" s="94">
        <v>2.0759334266545761</v>
      </c>
      <c r="AC4973" s="94">
        <v>2.0354569055483984</v>
      </c>
      <c r="AD4973" s="94">
        <v>2.0764191574268964</v>
      </c>
      <c r="AE4973" s="94">
        <v>2.2268763944641234</v>
      </c>
      <c r="AF4973" s="94">
        <v>2.3460945082474791</v>
      </c>
      <c r="AG4973" s="94">
        <v>2.1754993024696381</v>
      </c>
      <c r="AH4973" s="94">
        <v>2.1050030835959106</v>
      </c>
      <c r="AI4973" s="94">
        <v>2.3487483321046954</v>
      </c>
      <c r="AJ4973" s="94">
        <v>1.94023097062114</v>
      </c>
      <c r="AK4973" s="94">
        <v>2.2940754195391988</v>
      </c>
      <c r="AL4973" s="94">
        <v>2.4178823824374667</v>
      </c>
      <c r="AM4973" s="94">
        <v>2.2852994703162079</v>
      </c>
      <c r="AN4973" s="94">
        <v>2.3269015771325607</v>
      </c>
      <c r="AO4973" s="94">
        <v>2.3015494733897288</v>
      </c>
      <c r="AP4973" s="94">
        <v>2.2472213558017824</v>
      </c>
      <c r="AQ4973" s="94">
        <v>2.1716456195353033</v>
      </c>
      <c r="AR4973" s="94">
        <v>2.4299311490627842</v>
      </c>
      <c r="AS4973" s="43">
        <f t="shared" si="130"/>
        <v>43.616917855195851</v>
      </c>
    </row>
    <row r="4974" spans="3:45">
      <c r="C4974" s="34">
        <v>908</v>
      </c>
      <c r="D4974" s="94">
        <v>3.3</v>
      </c>
      <c r="E4974" s="94">
        <v>3.4713149375379087</v>
      </c>
      <c r="F4974" s="94">
        <v>3.6137098236122007</v>
      </c>
      <c r="G4974" s="94">
        <v>3.6927664343086835</v>
      </c>
      <c r="H4974" s="94">
        <v>3.9214033484544388</v>
      </c>
      <c r="I4974" s="94">
        <v>3.7446013506339577</v>
      </c>
      <c r="J4974" s="94">
        <v>3.5061626378341062</v>
      </c>
      <c r="K4974" s="94">
        <v>3.2143670038313368</v>
      </c>
      <c r="L4974" s="94">
        <v>3.3267514820168356</v>
      </c>
      <c r="M4974" s="94">
        <v>3.193477044541416</v>
      </c>
      <c r="N4974" s="94">
        <v>3.2746024964561347</v>
      </c>
      <c r="O4974" s="94">
        <v>3.5910438440885573</v>
      </c>
      <c r="P4974" s="94">
        <v>2.7631061001439066</v>
      </c>
      <c r="Q4974" s="94">
        <v>2.6203167704829053</v>
      </c>
      <c r="R4974" s="94">
        <v>2.550547042265126</v>
      </c>
      <c r="S4974" s="94">
        <v>3.2443200450643563</v>
      </c>
      <c r="T4974" s="94">
        <v>2.9973089697895459</v>
      </c>
      <c r="U4974" s="94">
        <v>2.6617752714140814</v>
      </c>
      <c r="V4974" s="94">
        <v>2.128566821660927</v>
      </c>
      <c r="W4974" s="94">
        <v>2.1945767404714611</v>
      </c>
      <c r="X4974" s="94">
        <v>2.0883637547886593</v>
      </c>
      <c r="Y4974" s="94">
        <v>2.0719189554777477</v>
      </c>
      <c r="Z4974" s="94">
        <v>1.8721536664131861</v>
      </c>
      <c r="AA4974" s="94">
        <v>1.7077096880153244</v>
      </c>
      <c r="AB4974" s="94">
        <v>1.811461282191106</v>
      </c>
      <c r="AC4974" s="94">
        <v>1.5886588132337531</v>
      </c>
      <c r="AD4974" s="94">
        <v>1.7403705635097286</v>
      </c>
      <c r="AE4974" s="94">
        <v>1.8459384381303567</v>
      </c>
      <c r="AF4974" s="94">
        <v>1.8392398282974596</v>
      </c>
      <c r="AG4974" s="94">
        <v>1.703467965733314</v>
      </c>
      <c r="AH4974" s="94">
        <v>1.6659566050757373</v>
      </c>
      <c r="AI4974" s="94">
        <v>1.7306613800441695</v>
      </c>
      <c r="AJ4974" s="94">
        <v>1.569360351715307</v>
      </c>
      <c r="AK4974" s="94">
        <v>1.5678564943651121</v>
      </c>
      <c r="AL4974" s="94">
        <v>1.4238075539236015</v>
      </c>
      <c r="AM4974" s="94">
        <v>1.286460469631673</v>
      </c>
      <c r="AN4974" s="94">
        <v>1.5035747513975757</v>
      </c>
      <c r="AO4974" s="94">
        <v>1.5474623632529045</v>
      </c>
      <c r="AP4974" s="94">
        <v>1.384406740394545</v>
      </c>
      <c r="AQ4974" s="94">
        <v>1.4771859851501936</v>
      </c>
      <c r="AR4974" s="94">
        <v>1.2751794834890264</v>
      </c>
      <c r="AS4974" s="43">
        <f t="shared" si="130"/>
        <v>43.418931925724259</v>
      </c>
    </row>
    <row r="4975" spans="3:45">
      <c r="C4975" s="34">
        <v>909</v>
      </c>
      <c r="D4975" s="94">
        <v>3.3</v>
      </c>
      <c r="E4975" s="94">
        <v>3.3332913719787567</v>
      </c>
      <c r="F4975" s="94">
        <v>3.4864860847217773</v>
      </c>
      <c r="G4975" s="94">
        <v>3.3683547173050101</v>
      </c>
      <c r="H4975" s="94">
        <v>3.2870579937494075</v>
      </c>
      <c r="I4975" s="94">
        <v>3.0562948933549787</v>
      </c>
      <c r="J4975" s="94">
        <v>2.9765307591737131</v>
      </c>
      <c r="K4975" s="94">
        <v>3.0402323619716682</v>
      </c>
      <c r="L4975" s="94">
        <v>3.2072085153306311</v>
      </c>
      <c r="M4975" s="94">
        <v>2.8003498394824917</v>
      </c>
      <c r="N4975" s="94">
        <v>2.8435070709594066</v>
      </c>
      <c r="O4975" s="94">
        <v>3.0075760766675659</v>
      </c>
      <c r="P4975" s="94">
        <v>2.8919690429455436</v>
      </c>
      <c r="Q4975" s="94">
        <v>2.8647809596113682</v>
      </c>
      <c r="R4975" s="94">
        <v>2.9023797537389862</v>
      </c>
      <c r="S4975" s="94">
        <v>2.729990470377933</v>
      </c>
      <c r="T4975" s="94">
        <v>2.7548923907860008</v>
      </c>
      <c r="U4975" s="94">
        <v>2.671527962381548</v>
      </c>
      <c r="V4975" s="94">
        <v>2.7842646071587431</v>
      </c>
      <c r="W4975" s="94">
        <v>2.4960564465476285</v>
      </c>
      <c r="X4975" s="94">
        <v>2.5226336642313165</v>
      </c>
      <c r="Y4975" s="94">
        <v>2.2536269289340516</v>
      </c>
      <c r="Z4975" s="94">
        <v>2.1287940877570595</v>
      </c>
      <c r="AA4975" s="94">
        <v>1.9439887012770807</v>
      </c>
      <c r="AB4975" s="94">
        <v>1.9690575640593571</v>
      </c>
      <c r="AC4975" s="94">
        <v>1.8211631841403833</v>
      </c>
      <c r="AD4975" s="94">
        <v>1.7912662388470726</v>
      </c>
      <c r="AE4975" s="94">
        <v>1.8286036008949698</v>
      </c>
      <c r="AF4975" s="94">
        <v>1.7604725986784777</v>
      </c>
      <c r="AG4975" s="94">
        <v>1.9350615222487706</v>
      </c>
      <c r="AH4975" s="94">
        <v>1.9097003386902818</v>
      </c>
      <c r="AI4975" s="94">
        <v>1.8261252810766659</v>
      </c>
      <c r="AJ4975" s="94">
        <v>1.7639840911533755</v>
      </c>
      <c r="AK4975" s="94">
        <v>1.7445687794340641</v>
      </c>
      <c r="AL4975" s="94">
        <v>1.6861318044867408</v>
      </c>
      <c r="AM4975" s="94">
        <v>1.7329246229569744</v>
      </c>
      <c r="AN4975" s="94">
        <v>1.8559323727375996</v>
      </c>
      <c r="AO4975" s="94">
        <v>1.7080771768826715</v>
      </c>
      <c r="AP4975" s="94">
        <v>1.704144824797714</v>
      </c>
      <c r="AQ4975" s="94">
        <v>1.6950268760747866</v>
      </c>
      <c r="AR4975" s="94">
        <v>1.7527384821915402</v>
      </c>
      <c r="AS4975" s="43">
        <f t="shared" si="130"/>
        <v>41.809691283792425</v>
      </c>
    </row>
    <row r="4976" spans="3:45">
      <c r="C4976" s="34">
        <v>910</v>
      </c>
      <c r="D4976" s="94">
        <v>3.3</v>
      </c>
      <c r="E4976" s="94">
        <v>3.5688860327930727</v>
      </c>
      <c r="F4976" s="94">
        <v>3.9921648987690443</v>
      </c>
      <c r="G4976" s="94">
        <v>4.2333661343666078</v>
      </c>
      <c r="H4976" s="94">
        <v>4.274613198016957</v>
      </c>
      <c r="I4976" s="94">
        <v>4.6430070870644604</v>
      </c>
      <c r="J4976" s="94">
        <v>4.496058557589202</v>
      </c>
      <c r="K4976" s="94">
        <v>4.1902078757278893</v>
      </c>
      <c r="L4976" s="94">
        <v>3.8922762438704841</v>
      </c>
      <c r="M4976" s="94">
        <v>3.5523824423848773</v>
      </c>
      <c r="N4976" s="94">
        <v>3.489276883846991</v>
      </c>
      <c r="O4976" s="94">
        <v>3.1712357235708573</v>
      </c>
      <c r="P4976" s="94">
        <v>3.2054624304310537</v>
      </c>
      <c r="Q4976" s="94">
        <v>2.860371853882175</v>
      </c>
      <c r="R4976" s="94">
        <v>2.6763848754328254</v>
      </c>
      <c r="S4976" s="94">
        <v>2.6238158455320453</v>
      </c>
      <c r="T4976" s="94">
        <v>2.3475198147497536</v>
      </c>
      <c r="U4976" s="94">
        <v>2.0346397150839275</v>
      </c>
      <c r="V4976" s="94">
        <v>1.5969650561180069</v>
      </c>
      <c r="W4976" s="94">
        <v>1.5124439270559746</v>
      </c>
      <c r="X4976" s="94">
        <v>1.5018058844972009</v>
      </c>
      <c r="Y4976" s="94">
        <v>1.544002340421567</v>
      </c>
      <c r="Z4976" s="94">
        <v>1.4656347483552672</v>
      </c>
      <c r="AA4976" s="94">
        <v>1.5621697730835322</v>
      </c>
      <c r="AB4976" s="94">
        <v>1.5399984156513724</v>
      </c>
      <c r="AC4976" s="94">
        <v>1.551380407138867</v>
      </c>
      <c r="AD4976" s="94">
        <v>1.5122306642152199</v>
      </c>
      <c r="AE4976" s="94">
        <v>1.6274577741223133</v>
      </c>
      <c r="AF4976" s="94">
        <v>1.8213802919230875</v>
      </c>
      <c r="AG4976" s="94">
        <v>1.7328165020028012</v>
      </c>
      <c r="AH4976" s="94">
        <v>1.5155605733388875</v>
      </c>
      <c r="AI4976" s="94">
        <v>1.3456416023721387</v>
      </c>
      <c r="AJ4976" s="94">
        <v>1.292921101110907</v>
      </c>
      <c r="AK4976" s="94">
        <v>1.3321290824228555</v>
      </c>
      <c r="AL4976" s="94">
        <v>1.2624393619146108</v>
      </c>
      <c r="AM4976" s="94">
        <v>1.4068414034975683</v>
      </c>
      <c r="AN4976" s="94">
        <v>1.2362738997630647</v>
      </c>
      <c r="AO4976" s="94">
        <v>1.1872810032002405</v>
      </c>
      <c r="AP4976" s="94">
        <v>1.1710141650620771</v>
      </c>
      <c r="AQ4976" s="94">
        <v>1.1534876360807713</v>
      </c>
      <c r="AR4976" s="94">
        <v>1.1898102384606792</v>
      </c>
      <c r="AS4976" s="43">
        <f t="shared" si="130"/>
        <v>45.232580611489681</v>
      </c>
    </row>
    <row r="4977" spans="3:45">
      <c r="C4977" s="34">
        <v>911</v>
      </c>
      <c r="D4977" s="94">
        <v>3.3</v>
      </c>
      <c r="E4977" s="94">
        <v>3.3623187856784411</v>
      </c>
      <c r="F4977" s="94">
        <v>3.3675376364962366</v>
      </c>
      <c r="G4977" s="94">
        <v>3.4116534209974323</v>
      </c>
      <c r="H4977" s="94">
        <v>3.354514765321952</v>
      </c>
      <c r="I4977" s="94">
        <v>3.2180574541226119</v>
      </c>
      <c r="J4977" s="94">
        <v>2.8809937494856142</v>
      </c>
      <c r="K4977" s="94">
        <v>2.7369844143364364</v>
      </c>
      <c r="L4977" s="94">
        <v>2.6689446824217291</v>
      </c>
      <c r="M4977" s="94">
        <v>2.8743663609455887</v>
      </c>
      <c r="N4977" s="94">
        <v>2.8143228950518377</v>
      </c>
      <c r="O4977" s="94">
        <v>2.7087421195771761</v>
      </c>
      <c r="P4977" s="94">
        <v>2.6091318160044286</v>
      </c>
      <c r="Q4977" s="94">
        <v>2.5526969858194697</v>
      </c>
      <c r="R4977" s="94">
        <v>2.5001797211777221</v>
      </c>
      <c r="S4977" s="94">
        <v>2.537824028027059</v>
      </c>
      <c r="T4977" s="94">
        <v>2.7462299770165544</v>
      </c>
      <c r="U4977" s="94">
        <v>2.6928645413985777</v>
      </c>
      <c r="V4977" s="94">
        <v>2.504695975142833</v>
      </c>
      <c r="W4977" s="94">
        <v>2.3544630367328612</v>
      </c>
      <c r="X4977" s="94">
        <v>2.5402088395932196</v>
      </c>
      <c r="Y4977" s="94">
        <v>2.6788090919414045</v>
      </c>
      <c r="Z4977" s="94">
        <v>2.6932376955762547</v>
      </c>
      <c r="AA4977" s="94">
        <v>2.3077939127442653</v>
      </c>
      <c r="AB4977" s="94">
        <v>2.2163814948009239</v>
      </c>
      <c r="AC4977" s="94">
        <v>2.5023303495954772</v>
      </c>
      <c r="AD4977" s="94">
        <v>2.3672524004979243</v>
      </c>
      <c r="AE4977" s="94">
        <v>2.2500942229095351</v>
      </c>
      <c r="AF4977" s="94">
        <v>2.1758768234370578</v>
      </c>
      <c r="AG4977" s="94">
        <v>2.4810297689836465</v>
      </c>
      <c r="AH4977" s="94">
        <v>2.7227355141943352</v>
      </c>
      <c r="AI4977" s="94">
        <v>2.5232706369845666</v>
      </c>
      <c r="AJ4977" s="94">
        <v>2.4293406303225114</v>
      </c>
      <c r="AK4977" s="94">
        <v>2.1581609351671562</v>
      </c>
      <c r="AL4977" s="94">
        <v>2.0159898470290751</v>
      </c>
      <c r="AM4977" s="94">
        <v>1.9986726508769483</v>
      </c>
      <c r="AN4977" s="94">
        <v>1.808560250759683</v>
      </c>
      <c r="AO4977" s="94">
        <v>1.8264779296108651</v>
      </c>
      <c r="AP4977" s="94">
        <v>1.708476547567688</v>
      </c>
      <c r="AQ4977" s="94">
        <v>1.6755508616994073</v>
      </c>
      <c r="AR4977" s="94">
        <v>1.5435721763495664</v>
      </c>
      <c r="AS4977" s="43">
        <f t="shared" si="130"/>
        <v>41.970616207728597</v>
      </c>
    </row>
    <row r="4978" spans="3:45">
      <c r="C4978" s="34">
        <v>912</v>
      </c>
      <c r="D4978" s="94">
        <v>3.3</v>
      </c>
      <c r="E4978" s="94">
        <v>3.4185793460941487</v>
      </c>
      <c r="F4978" s="94">
        <v>3.060698962977721</v>
      </c>
      <c r="G4978" s="94">
        <v>3.1100259970357933</v>
      </c>
      <c r="H4978" s="94">
        <v>3.1192655974799064</v>
      </c>
      <c r="I4978" s="94">
        <v>2.8464326040561692</v>
      </c>
      <c r="J4978" s="94">
        <v>2.9333061557730837</v>
      </c>
      <c r="K4978" s="94">
        <v>2.7375665157284219</v>
      </c>
      <c r="L4978" s="94">
        <v>2.5487388342031712</v>
      </c>
      <c r="M4978" s="94">
        <v>2.6138052089303985</v>
      </c>
      <c r="N4978" s="94">
        <v>2.1878795349465268</v>
      </c>
      <c r="O4978" s="94">
        <v>2.1950970332683335</v>
      </c>
      <c r="P4978" s="94">
        <v>2.0571637858937328</v>
      </c>
      <c r="Q4978" s="94">
        <v>2.0722723300971797</v>
      </c>
      <c r="R4978" s="94">
        <v>2.0284398217245405</v>
      </c>
      <c r="S4978" s="94">
        <v>2.0695175612285466</v>
      </c>
      <c r="T4978" s="94">
        <v>1.8443875586845788</v>
      </c>
      <c r="U4978" s="94">
        <v>1.76791547886335</v>
      </c>
      <c r="V4978" s="94">
        <v>1.9997383051555373</v>
      </c>
      <c r="W4978" s="94">
        <v>2.0998000150831473</v>
      </c>
      <c r="X4978" s="94">
        <v>2.0951471928422571</v>
      </c>
      <c r="Y4978" s="94">
        <v>2.0140997716836235</v>
      </c>
      <c r="Z4978" s="94">
        <v>2.1636698994337866</v>
      </c>
      <c r="AA4978" s="94">
        <v>2.2509189712496456</v>
      </c>
      <c r="AB4978" s="94">
        <v>2.0626399234919077</v>
      </c>
      <c r="AC4978" s="94">
        <v>2.0667926996809549</v>
      </c>
      <c r="AD4978" s="94">
        <v>1.9217736930220446</v>
      </c>
      <c r="AE4978" s="94">
        <v>1.8726408895295947</v>
      </c>
      <c r="AF4978" s="94">
        <v>1.8464584996708506</v>
      </c>
      <c r="AG4978" s="94">
        <v>1.7263670401879414</v>
      </c>
      <c r="AH4978" s="94">
        <v>1.7071928203510847</v>
      </c>
      <c r="AI4978" s="94">
        <v>1.563178485892595</v>
      </c>
      <c r="AJ4978" s="94">
        <v>1.7103563981952645</v>
      </c>
      <c r="AK4978" s="94">
        <v>1.7775374711823171</v>
      </c>
      <c r="AL4978" s="94">
        <v>1.8482938705492966</v>
      </c>
      <c r="AM4978" s="94">
        <v>1.8403448206131954</v>
      </c>
      <c r="AN4978" s="94">
        <v>2.0068752634741474</v>
      </c>
      <c r="AO4978" s="94">
        <v>2.0769760436753986</v>
      </c>
      <c r="AP4978" s="94">
        <v>2.0036193619102201</v>
      </c>
      <c r="AQ4978" s="94">
        <v>1.9176682955397937</v>
      </c>
      <c r="AR4978" s="94">
        <v>1.7670960362059323</v>
      </c>
      <c r="AS4978" s="43">
        <f t="shared" si="130"/>
        <v>37.287965592338168</v>
      </c>
    </row>
    <row r="4979" spans="3:45">
      <c r="C4979" s="34">
        <v>913</v>
      </c>
      <c r="D4979" s="94">
        <v>3.3</v>
      </c>
      <c r="E4979" s="94">
        <v>2.9929493701540664</v>
      </c>
      <c r="F4979" s="94">
        <v>2.8978938395881979</v>
      </c>
      <c r="G4979" s="94">
        <v>2.5716749445871194</v>
      </c>
      <c r="H4979" s="94">
        <v>2.5639800474186134</v>
      </c>
      <c r="I4979" s="94">
        <v>2.6598326944260227</v>
      </c>
      <c r="J4979" s="94">
        <v>2.5535485894004748</v>
      </c>
      <c r="K4979" s="94">
        <v>2.6021461269035782</v>
      </c>
      <c r="L4979" s="94">
        <v>2.4781870867855522</v>
      </c>
      <c r="M4979" s="94">
        <v>2.5195945784827858</v>
      </c>
      <c r="N4979" s="94">
        <v>2.4064131049917115</v>
      </c>
      <c r="O4979" s="94">
        <v>2.5271350926895884</v>
      </c>
      <c r="P4979" s="94">
        <v>2.5592172604011152</v>
      </c>
      <c r="Q4979" s="94">
        <v>2.454481033760656</v>
      </c>
      <c r="R4979" s="94">
        <v>2.4328425020149247</v>
      </c>
      <c r="S4979" s="94">
        <v>2.6183510561248649</v>
      </c>
      <c r="T4979" s="94">
        <v>2.5402263417623763</v>
      </c>
      <c r="U4979" s="94">
        <v>2.844546478120547</v>
      </c>
      <c r="V4979" s="94">
        <v>2.3968533824761278</v>
      </c>
      <c r="W4979" s="94">
        <v>2.6880459583130025</v>
      </c>
      <c r="X4979" s="94">
        <v>2.5990046238489493</v>
      </c>
      <c r="Y4979" s="94">
        <v>2.0598128278057422</v>
      </c>
      <c r="Z4979" s="94">
        <v>2.1585019071580223</v>
      </c>
      <c r="AA4979" s="94">
        <v>2.1817500807873085</v>
      </c>
      <c r="AB4979" s="94">
        <v>2.1599406464520823</v>
      </c>
      <c r="AC4979" s="94">
        <v>2.1930900202344121</v>
      </c>
      <c r="AD4979" s="94">
        <v>2.1609119236530421</v>
      </c>
      <c r="AE4979" s="94">
        <v>2.2309511260339057</v>
      </c>
      <c r="AF4979" s="94">
        <v>2.3262766437802056</v>
      </c>
      <c r="AG4979" s="94">
        <v>2.2224140908064403</v>
      </c>
      <c r="AH4979" s="94">
        <v>2.0780704275568644</v>
      </c>
      <c r="AI4979" s="94">
        <v>1.7611258322032772</v>
      </c>
      <c r="AJ4979" s="94">
        <v>1.7926703487783753</v>
      </c>
      <c r="AK4979" s="94">
        <v>1.4649361227256892</v>
      </c>
      <c r="AL4979" s="94">
        <v>1.4782765526922421</v>
      </c>
      <c r="AM4979" s="94">
        <v>1.4947939890622732</v>
      </c>
      <c r="AN4979" s="94">
        <v>1.3848684393121697</v>
      </c>
      <c r="AO4979" s="94">
        <v>1.244674954513894</v>
      </c>
      <c r="AP4979" s="94">
        <v>1.1509003421340636</v>
      </c>
      <c r="AQ4979" s="94">
        <v>1.025592234125881</v>
      </c>
      <c r="AR4979" s="94">
        <v>0.99048437054962735</v>
      </c>
      <c r="AS4979" s="43">
        <f t="shared" si="130"/>
        <v>37.418334833437108</v>
      </c>
    </row>
    <row r="4980" spans="3:45">
      <c r="C4980" s="34">
        <v>914</v>
      </c>
      <c r="D4980" s="94">
        <v>3.3</v>
      </c>
      <c r="E4980" s="94">
        <v>3.2759254499928856</v>
      </c>
      <c r="F4980" s="94">
        <v>3.0086861955251836</v>
      </c>
      <c r="G4980" s="94">
        <v>2.9296685543496599</v>
      </c>
      <c r="H4980" s="94">
        <v>2.8897853434388501</v>
      </c>
      <c r="I4980" s="94">
        <v>2.7758820912883579</v>
      </c>
      <c r="J4980" s="94">
        <v>2.6937467072543066</v>
      </c>
      <c r="K4980" s="94">
        <v>2.8649052987365931</v>
      </c>
      <c r="L4980" s="94">
        <v>2.553257720554047</v>
      </c>
      <c r="M4980" s="94">
        <v>2.4383263435494715</v>
      </c>
      <c r="N4980" s="94">
        <v>2.3401102563331184</v>
      </c>
      <c r="O4980" s="94">
        <v>2.2199160860036051</v>
      </c>
      <c r="P4980" s="94">
        <v>2.1725552095063594</v>
      </c>
      <c r="Q4980" s="94">
        <v>2.2491750797405565</v>
      </c>
      <c r="R4980" s="94">
        <v>2.1895807582057349</v>
      </c>
      <c r="S4980" s="94">
        <v>2.2504603191678507</v>
      </c>
      <c r="T4980" s="94">
        <v>2.3181753424257523</v>
      </c>
      <c r="U4980" s="94">
        <v>2.4602957123607267</v>
      </c>
      <c r="V4980" s="94">
        <v>2.5872746782768874</v>
      </c>
      <c r="W4980" s="94">
        <v>2.704473072856528</v>
      </c>
      <c r="X4980" s="94">
        <v>3.1508675728505358</v>
      </c>
      <c r="Y4980" s="94">
        <v>3.0123170530203409</v>
      </c>
      <c r="Z4980" s="94">
        <v>2.8999535318433485</v>
      </c>
      <c r="AA4980" s="94">
        <v>3.0008345574552355</v>
      </c>
      <c r="AB4980" s="94">
        <v>2.6549372610036857</v>
      </c>
      <c r="AC4980" s="94">
        <v>2.3490711933217927</v>
      </c>
      <c r="AD4980" s="94">
        <v>2.0894610899661146</v>
      </c>
      <c r="AE4980" s="94">
        <v>1.9766310254946649</v>
      </c>
      <c r="AF4980" s="94">
        <v>2.0940987597319931</v>
      </c>
      <c r="AG4980" s="94">
        <v>1.9928382316305331</v>
      </c>
      <c r="AH4980" s="94">
        <v>1.8364659473587437</v>
      </c>
      <c r="AI4980" s="94">
        <v>1.7813684267104639</v>
      </c>
      <c r="AJ4980" s="94">
        <v>2.0696666605760594</v>
      </c>
      <c r="AK4980" s="94">
        <v>2.2824760947379175</v>
      </c>
      <c r="AL4980" s="94">
        <v>2.3216725673795593</v>
      </c>
      <c r="AM4980" s="94">
        <v>2.4046652662751913</v>
      </c>
      <c r="AN4980" s="94">
        <v>2.4159176522078902</v>
      </c>
      <c r="AO4980" s="94">
        <v>2.3809936192109857</v>
      </c>
      <c r="AP4980" s="94">
        <v>2.6118528602120343</v>
      </c>
      <c r="AQ4980" s="94">
        <v>2.5913583480174487</v>
      </c>
      <c r="AR4980" s="94">
        <v>2.485029630594191</v>
      </c>
      <c r="AS4980" s="43">
        <f t="shared" si="130"/>
        <v>39.573281763582031</v>
      </c>
    </row>
    <row r="4981" spans="3:45">
      <c r="C4981" s="34">
        <v>915</v>
      </c>
      <c r="D4981" s="94">
        <v>3.3</v>
      </c>
      <c r="E4981" s="94">
        <v>3.4828990174472856</v>
      </c>
      <c r="F4981" s="94">
        <v>3.6244744618045357</v>
      </c>
      <c r="G4981" s="94">
        <v>3.2975185455006053</v>
      </c>
      <c r="H4981" s="94">
        <v>3.0704542519007756</v>
      </c>
      <c r="I4981" s="94">
        <v>3.1824110521429545</v>
      </c>
      <c r="J4981" s="94">
        <v>3.1873108685103171</v>
      </c>
      <c r="K4981" s="94">
        <v>3.1991612783869723</v>
      </c>
      <c r="L4981" s="94">
        <v>3.3731895367620024</v>
      </c>
      <c r="M4981" s="94">
        <v>3.4876606064962243</v>
      </c>
      <c r="N4981" s="94">
        <v>3.0812609490449789</v>
      </c>
      <c r="O4981" s="94">
        <v>3.0901136281439752</v>
      </c>
      <c r="P4981" s="94">
        <v>3.0318823760783955</v>
      </c>
      <c r="Q4981" s="94">
        <v>2.5607539135288895</v>
      </c>
      <c r="R4981" s="94">
        <v>2.5006628213976883</v>
      </c>
      <c r="S4981" s="94">
        <v>2.5446580490785728</v>
      </c>
      <c r="T4981" s="94">
        <v>2.4888109391589541</v>
      </c>
      <c r="U4981" s="94">
        <v>2.3821337355567076</v>
      </c>
      <c r="V4981" s="94">
        <v>1.9776109298975444</v>
      </c>
      <c r="W4981" s="94">
        <v>1.9690722044192943</v>
      </c>
      <c r="X4981" s="94">
        <v>1.7820413804613664</v>
      </c>
      <c r="Y4981" s="94">
        <v>1.8674188572006736</v>
      </c>
      <c r="Z4981" s="94">
        <v>1.6698693019224464</v>
      </c>
      <c r="AA4981" s="94">
        <v>1.7818749400360046</v>
      </c>
      <c r="AB4981" s="94">
        <v>1.8685710166904803</v>
      </c>
      <c r="AC4981" s="94">
        <v>1.7222565712466662</v>
      </c>
      <c r="AD4981" s="94">
        <v>1.568709721890027</v>
      </c>
      <c r="AE4981" s="94">
        <v>1.4586938198929378</v>
      </c>
      <c r="AF4981" s="94">
        <v>1.3188983672282208</v>
      </c>
      <c r="AG4981" s="94">
        <v>1.1491583118439477</v>
      </c>
      <c r="AH4981" s="94">
        <v>1.0519552077935146</v>
      </c>
      <c r="AI4981" s="94">
        <v>0.94004036465086638</v>
      </c>
      <c r="AJ4981" s="94">
        <v>0.85734100058260909</v>
      </c>
      <c r="AK4981" s="94">
        <v>0.75076439200356948</v>
      </c>
      <c r="AL4981" s="94">
        <v>0.75045648841498924</v>
      </c>
      <c r="AM4981" s="94">
        <v>0.84602813243075636</v>
      </c>
      <c r="AN4981" s="94">
        <v>0.82737275887359252</v>
      </c>
      <c r="AO4981" s="94">
        <v>0.7029510518849077</v>
      </c>
      <c r="AP4981" s="94">
        <v>0.58686986511980388</v>
      </c>
      <c r="AQ4981" s="94">
        <v>0.62653298002070501</v>
      </c>
      <c r="AR4981" s="94">
        <v>0.62307028510165907</v>
      </c>
      <c r="AS4981" s="43">
        <f t="shared" si="130"/>
        <v>39.753611526728932</v>
      </c>
    </row>
    <row r="4982" spans="3:45">
      <c r="C4982" s="34">
        <v>916</v>
      </c>
      <c r="D4982" s="94">
        <v>3.3</v>
      </c>
      <c r="E4982" s="94">
        <v>2.8793402629414673</v>
      </c>
      <c r="F4982" s="94">
        <v>2.9480486901818814</v>
      </c>
      <c r="G4982" s="94">
        <v>3.0930080261362218</v>
      </c>
      <c r="H4982" s="94">
        <v>3.0699506711952571</v>
      </c>
      <c r="I4982" s="94">
        <v>3.1178046140237483</v>
      </c>
      <c r="J4982" s="94">
        <v>2.8562058516729798</v>
      </c>
      <c r="K4982" s="94">
        <v>2.8751779803058812</v>
      </c>
      <c r="L4982" s="94">
        <v>2.7954564404616264</v>
      </c>
      <c r="M4982" s="94">
        <v>2.6996246153678221</v>
      </c>
      <c r="N4982" s="94">
        <v>3.0201299966021504</v>
      </c>
      <c r="O4982" s="94">
        <v>2.8393184904922442</v>
      </c>
      <c r="P4982" s="94">
        <v>2.7060487118462557</v>
      </c>
      <c r="Q4982" s="94">
        <v>2.4105286801344938</v>
      </c>
      <c r="R4982" s="94">
        <v>2.1411793869444065</v>
      </c>
      <c r="S4982" s="94">
        <v>1.9867647182382959</v>
      </c>
      <c r="T4982" s="94">
        <v>2.0694636694484037</v>
      </c>
      <c r="U4982" s="94">
        <v>2.1046911352964348</v>
      </c>
      <c r="V4982" s="94">
        <v>1.9764782879228822</v>
      </c>
      <c r="W4982" s="94">
        <v>1.9069746767686069</v>
      </c>
      <c r="X4982" s="94">
        <v>1.953487682104518</v>
      </c>
      <c r="Y4982" s="94">
        <v>2.0122447043471436</v>
      </c>
      <c r="Z4982" s="94">
        <v>1.8565350530763356</v>
      </c>
      <c r="AA4982" s="94">
        <v>1.7087373683522415</v>
      </c>
      <c r="AB4982" s="94">
        <v>1.8388731359711348</v>
      </c>
      <c r="AC4982" s="94">
        <v>1.8352328983741208</v>
      </c>
      <c r="AD4982" s="94">
        <v>1.8935635190309892</v>
      </c>
      <c r="AE4982" s="94">
        <v>1.8031360547162616</v>
      </c>
      <c r="AF4982" s="94">
        <v>1.7062699305543545</v>
      </c>
      <c r="AG4982" s="94">
        <v>1.8127348973528565</v>
      </c>
      <c r="AH4982" s="94">
        <v>1.8622272297726854</v>
      </c>
      <c r="AI4982" s="94">
        <v>1.5740207180380621</v>
      </c>
      <c r="AJ4982" s="94">
        <v>1.5363458293084096</v>
      </c>
      <c r="AK4982" s="94">
        <v>1.392831772074921</v>
      </c>
      <c r="AL4982" s="94">
        <v>1.3768989692971429</v>
      </c>
      <c r="AM4982" s="94">
        <v>1.256984707689289</v>
      </c>
      <c r="AN4982" s="94">
        <v>1.3096404206083156</v>
      </c>
      <c r="AO4982" s="94">
        <v>1.2762571512385101</v>
      </c>
      <c r="AP4982" s="94">
        <v>1.2336319062401742</v>
      </c>
      <c r="AQ4982" s="94">
        <v>1.3367910113546368</v>
      </c>
      <c r="AR4982" s="94">
        <v>1.2766872846120068</v>
      </c>
      <c r="AS4982" s="43">
        <f t="shared" si="130"/>
        <v>37.53086543087398</v>
      </c>
    </row>
    <row r="4983" spans="3:45">
      <c r="C4983" s="34">
        <v>917</v>
      </c>
      <c r="D4983" s="94">
        <v>3.3</v>
      </c>
      <c r="E4983" s="94">
        <v>3.2419701509566448</v>
      </c>
      <c r="F4983" s="94">
        <v>2.9943110012975276</v>
      </c>
      <c r="G4983" s="94">
        <v>3.0666256175470061</v>
      </c>
      <c r="H4983" s="94">
        <v>3.2246622001277312</v>
      </c>
      <c r="I4983" s="94">
        <v>2.9337487353964775</v>
      </c>
      <c r="J4983" s="94">
        <v>2.6485257289621926</v>
      </c>
      <c r="K4983" s="94">
        <v>2.5565164282310908</v>
      </c>
      <c r="L4983" s="94">
        <v>2.2944455911359705</v>
      </c>
      <c r="M4983" s="94">
        <v>2.2900516241949607</v>
      </c>
      <c r="N4983" s="94">
        <v>2.4488741064923354</v>
      </c>
      <c r="O4983" s="94">
        <v>2.4985382706426185</v>
      </c>
      <c r="P4983" s="94">
        <v>2.4023798313470048</v>
      </c>
      <c r="Q4983" s="94">
        <v>2.3221727353796848</v>
      </c>
      <c r="R4983" s="94">
        <v>2.4635553038189255</v>
      </c>
      <c r="S4983" s="94">
        <v>2.3497905890476951</v>
      </c>
      <c r="T4983" s="94">
        <v>2.263280924589115</v>
      </c>
      <c r="U4983" s="94">
        <v>2.248022082608625</v>
      </c>
      <c r="V4983" s="94">
        <v>2.3399373922338285</v>
      </c>
      <c r="W4983" s="94">
        <v>2.4951668623275975</v>
      </c>
      <c r="X4983" s="94">
        <v>2.5648539408199977</v>
      </c>
      <c r="Y4983" s="94">
        <v>2.5702382273045998</v>
      </c>
      <c r="Z4983" s="94">
        <v>2.7836106114337014</v>
      </c>
      <c r="AA4983" s="94">
        <v>2.2773814733722402</v>
      </c>
      <c r="AB4983" s="94">
        <v>2.0940627209718379</v>
      </c>
      <c r="AC4983" s="94">
        <v>2.0097938901661885</v>
      </c>
      <c r="AD4983" s="94">
        <v>2.0745257366184773</v>
      </c>
      <c r="AE4983" s="94">
        <v>2.2975926555437067</v>
      </c>
      <c r="AF4983" s="94">
        <v>2.5037759587116857</v>
      </c>
      <c r="AG4983" s="94">
        <v>2.4676270793530075</v>
      </c>
      <c r="AH4983" s="94">
        <v>2.1783805796040592</v>
      </c>
      <c r="AI4983" s="94">
        <v>2.4795146011732894</v>
      </c>
      <c r="AJ4983" s="94">
        <v>2.4074171349533611</v>
      </c>
      <c r="AK4983" s="94">
        <v>1.7619490396901589</v>
      </c>
      <c r="AL4983" s="94">
        <v>1.7994335648298379</v>
      </c>
      <c r="AM4983" s="94">
        <v>1.8113494363494473</v>
      </c>
      <c r="AN4983" s="94">
        <v>1.7045119925980425</v>
      </c>
      <c r="AO4983" s="94">
        <v>1.7589974541664075</v>
      </c>
      <c r="AP4983" s="94">
        <v>1.7002421823901239</v>
      </c>
      <c r="AQ4983" s="94">
        <v>1.6463273382972641</v>
      </c>
      <c r="AR4983" s="94">
        <v>1.6250233015751672</v>
      </c>
      <c r="AS4983" s="43">
        <f t="shared" si="130"/>
        <v>38.909039759543283</v>
      </c>
    </row>
    <row r="4984" spans="3:45">
      <c r="C4984" s="34">
        <v>918</v>
      </c>
      <c r="D4984" s="94">
        <v>3.3</v>
      </c>
      <c r="E4984" s="94">
        <v>3.1172961399151093</v>
      </c>
      <c r="F4984" s="94">
        <v>3.120924332723527</v>
      </c>
      <c r="G4984" s="94">
        <v>3.1201229477032872</v>
      </c>
      <c r="H4984" s="94">
        <v>3.1100774698409062</v>
      </c>
      <c r="I4984" s="94">
        <v>3.1256696888540327</v>
      </c>
      <c r="J4984" s="94">
        <v>3.1973001783568784</v>
      </c>
      <c r="K4984" s="94">
        <v>2.9404990619264901</v>
      </c>
      <c r="L4984" s="94">
        <v>2.7237463976198595</v>
      </c>
      <c r="M4984" s="94">
        <v>2.4889918086568996</v>
      </c>
      <c r="N4984" s="94">
        <v>2.3622326187317984</v>
      </c>
      <c r="O4984" s="94">
        <v>2.4748829180227014</v>
      </c>
      <c r="P4984" s="94">
        <v>2.2183285382985667</v>
      </c>
      <c r="Q4984" s="94">
        <v>2.0549298862897847</v>
      </c>
      <c r="R4984" s="94">
        <v>1.9892543315875195</v>
      </c>
      <c r="S4984" s="94">
        <v>1.8379908339131936</v>
      </c>
      <c r="T4984" s="94">
        <v>1.749572696348332</v>
      </c>
      <c r="U4984" s="94">
        <v>1.648739263320772</v>
      </c>
      <c r="V4984" s="94">
        <v>1.6447271326728012</v>
      </c>
      <c r="W4984" s="94">
        <v>1.8018523797500026</v>
      </c>
      <c r="X4984" s="94">
        <v>1.9446917185040291</v>
      </c>
      <c r="Y4984" s="94">
        <v>2.2165717523823725</v>
      </c>
      <c r="Z4984" s="94">
        <v>2.3542021607255235</v>
      </c>
      <c r="AA4984" s="94">
        <v>2.3939207234277822</v>
      </c>
      <c r="AB4984" s="94">
        <v>2.5939550549335113</v>
      </c>
      <c r="AC4984" s="94">
        <v>2.7398647100704205</v>
      </c>
      <c r="AD4984" s="94">
        <v>2.756477150904328</v>
      </c>
      <c r="AE4984" s="94">
        <v>2.7220492240443108</v>
      </c>
      <c r="AF4984" s="94">
        <v>2.6886480918513569</v>
      </c>
      <c r="AG4984" s="94">
        <v>2.710747397909381</v>
      </c>
      <c r="AH4984" s="94">
        <v>2.7032718362694239</v>
      </c>
      <c r="AI4984" s="94">
        <v>2.6429188948145965</v>
      </c>
      <c r="AJ4984" s="94">
        <v>2.3589840513275733</v>
      </c>
      <c r="AK4984" s="94">
        <v>2.2926221987798039</v>
      </c>
      <c r="AL4984" s="94">
        <v>2.212751764640891</v>
      </c>
      <c r="AM4984" s="94">
        <v>2.3419616063463513</v>
      </c>
      <c r="AN4984" s="94">
        <v>2.5914909923785596</v>
      </c>
      <c r="AO4984" s="94">
        <v>3.16226253809665</v>
      </c>
      <c r="AP4984" s="94">
        <v>2.856110833573489</v>
      </c>
      <c r="AQ4984" s="94">
        <v>2.628267499789978</v>
      </c>
      <c r="AR4984" s="94">
        <v>2.7822443900347209</v>
      </c>
      <c r="AS4984" s="43">
        <f t="shared" si="130"/>
        <v>39.524499210893026</v>
      </c>
    </row>
    <row r="4985" spans="3:45">
      <c r="C4985" s="34">
        <v>919</v>
      </c>
      <c r="D4985" s="94">
        <v>3.3</v>
      </c>
      <c r="E4985" s="94">
        <v>3.1198621033797376</v>
      </c>
      <c r="F4985" s="94">
        <v>3.1424676679598611</v>
      </c>
      <c r="G4985" s="94">
        <v>3.6653499423461828</v>
      </c>
      <c r="H4985" s="94">
        <v>3.3555541687202073</v>
      </c>
      <c r="I4985" s="94">
        <v>3.2799319537657041</v>
      </c>
      <c r="J4985" s="94">
        <v>3.7080726810891962</v>
      </c>
      <c r="K4985" s="94">
        <v>3.7782547949755005</v>
      </c>
      <c r="L4985" s="94">
        <v>3.9980436990595352</v>
      </c>
      <c r="M4985" s="94">
        <v>3.729758778734888</v>
      </c>
      <c r="N4985" s="94">
        <v>3.7665530154468279</v>
      </c>
      <c r="O4985" s="94">
        <v>4.3287159378444784</v>
      </c>
      <c r="P4985" s="94">
        <v>4.5921283842973439</v>
      </c>
      <c r="Q4985" s="94">
        <v>4.1036549220608904</v>
      </c>
      <c r="R4985" s="94">
        <v>3.8402981699964314</v>
      </c>
      <c r="S4985" s="94">
        <v>3.6069514235975149</v>
      </c>
      <c r="T4985" s="94">
        <v>3.5608655361994264</v>
      </c>
      <c r="U4985" s="94">
        <v>3.5081864559967557</v>
      </c>
      <c r="V4985" s="94">
        <v>3.5192192475189819</v>
      </c>
      <c r="W4985" s="94">
        <v>3.9778614680137894</v>
      </c>
      <c r="X4985" s="94">
        <v>3.7086492638978976</v>
      </c>
      <c r="Y4985" s="94">
        <v>3.2649162562817033</v>
      </c>
      <c r="Z4985" s="94">
        <v>3.2302194251425234</v>
      </c>
      <c r="AA4985" s="94">
        <v>2.8024789476417067</v>
      </c>
      <c r="AB4985" s="94">
        <v>2.8106500615291758</v>
      </c>
      <c r="AC4985" s="94">
        <v>2.9458749650216598</v>
      </c>
      <c r="AD4985" s="94">
        <v>2.9442217007340501</v>
      </c>
      <c r="AE4985" s="94">
        <v>2.814057092526498</v>
      </c>
      <c r="AF4985" s="94">
        <v>3.0612501414182023</v>
      </c>
      <c r="AG4985" s="94">
        <v>2.8265488185762342</v>
      </c>
      <c r="AH4985" s="94">
        <v>3.0334332108832607</v>
      </c>
      <c r="AI4985" s="94">
        <v>3.1817879034221979</v>
      </c>
      <c r="AJ4985" s="94">
        <v>3.1882479432036335</v>
      </c>
      <c r="AK4985" s="94">
        <v>3.4833712963440857</v>
      </c>
      <c r="AL4985" s="94">
        <v>3.6585163496118516</v>
      </c>
      <c r="AM4985" s="94">
        <v>3.8260874087578278</v>
      </c>
      <c r="AN4985" s="94">
        <v>3.678467559253721</v>
      </c>
      <c r="AO4985" s="94">
        <v>3.7537535590757627</v>
      </c>
      <c r="AP4985" s="94">
        <v>3.5755051878777908</v>
      </c>
      <c r="AQ4985" s="94">
        <v>3.3328171639848985</v>
      </c>
      <c r="AR4985" s="94">
        <v>3.8716388189434556</v>
      </c>
      <c r="AS4985" s="43">
        <f t="shared" si="130"/>
        <v>52.752664841442787</v>
      </c>
    </row>
    <row r="4986" spans="3:45">
      <c r="C4986" s="34">
        <v>920</v>
      </c>
      <c r="D4986" s="94">
        <v>3.3</v>
      </c>
      <c r="E4986" s="94">
        <v>3.1589805899050996</v>
      </c>
      <c r="F4986" s="94">
        <v>3.1150977345181508</v>
      </c>
      <c r="G4986" s="94">
        <v>2.9294888912032522</v>
      </c>
      <c r="H4986" s="94">
        <v>2.8037391847723963</v>
      </c>
      <c r="I4986" s="94">
        <v>2.3489132168488487</v>
      </c>
      <c r="J4986" s="94">
        <v>2.1705417006429988</v>
      </c>
      <c r="K4986" s="94">
        <v>2.2281693784283672</v>
      </c>
      <c r="L4986" s="94">
        <v>2.1209599128539671</v>
      </c>
      <c r="M4986" s="94">
        <v>1.9078214041890897</v>
      </c>
      <c r="N4986" s="94">
        <v>1.9226659778235671</v>
      </c>
      <c r="O4986" s="94">
        <v>1.5889300173762091</v>
      </c>
      <c r="P4986" s="94">
        <v>1.5339092740841553</v>
      </c>
      <c r="Q4986" s="94">
        <v>1.4685211879193032</v>
      </c>
      <c r="R4986" s="94">
        <v>1.3994651245931828</v>
      </c>
      <c r="S4986" s="94">
        <v>1.4718267712877009</v>
      </c>
      <c r="T4986" s="94">
        <v>1.3745796098982088</v>
      </c>
      <c r="U4986" s="94">
        <v>1.3420980165137539</v>
      </c>
      <c r="V4986" s="94">
        <v>1.3089490269686059</v>
      </c>
      <c r="W4986" s="94">
        <v>1.2681454663266902</v>
      </c>
      <c r="X4986" s="94">
        <v>1.0917455260122237</v>
      </c>
      <c r="Y4986" s="94">
        <v>1.0807958599135419</v>
      </c>
      <c r="Z4986" s="94">
        <v>1.0459191000814398</v>
      </c>
      <c r="AA4986" s="94">
        <v>1.0945288866365865</v>
      </c>
      <c r="AB4986" s="94">
        <v>1.2113454932542909</v>
      </c>
      <c r="AC4986" s="94">
        <v>1.1974098455154865</v>
      </c>
      <c r="AD4986" s="94">
        <v>0.98918392287502444</v>
      </c>
      <c r="AE4986" s="94">
        <v>1.0579106877982027</v>
      </c>
      <c r="AF4986" s="94">
        <v>0.95362890145613344</v>
      </c>
      <c r="AG4986" s="94">
        <v>1.0853303854267786</v>
      </c>
      <c r="AH4986" s="94">
        <v>1.2096031585094829</v>
      </c>
      <c r="AI4986" s="94">
        <v>1.2367759961353262</v>
      </c>
      <c r="AJ4986" s="94">
        <v>1.381401750443592</v>
      </c>
      <c r="AK4986" s="94">
        <v>1.3038026090055108</v>
      </c>
      <c r="AL4986" s="94">
        <v>1.3000176493358007</v>
      </c>
      <c r="AM4986" s="94">
        <v>1.2565152093636862</v>
      </c>
      <c r="AN4986" s="94">
        <v>1.2580974944664696</v>
      </c>
      <c r="AO4986" s="94">
        <v>1.0776923206668807</v>
      </c>
      <c r="AP4986" s="94">
        <v>0.99135466054033594</v>
      </c>
      <c r="AQ4986" s="94">
        <v>0.8916791347428038</v>
      </c>
      <c r="AR4986" s="94">
        <v>0.88917290218096789</v>
      </c>
      <c r="AS4986" s="43">
        <f t="shared" si="130"/>
        <v>29.746897359184572</v>
      </c>
    </row>
    <row r="4987" spans="3:45">
      <c r="C4987" s="34">
        <v>921</v>
      </c>
      <c r="D4987" s="94">
        <v>3.3</v>
      </c>
      <c r="E4987" s="94">
        <v>3.1537002371786889</v>
      </c>
      <c r="F4987" s="94">
        <v>2.7345267985106285</v>
      </c>
      <c r="G4987" s="94">
        <v>2.4549072690154481</v>
      </c>
      <c r="H4987" s="94">
        <v>2.5389816667563068</v>
      </c>
      <c r="I4987" s="94">
        <v>2.61696938037593</v>
      </c>
      <c r="J4987" s="94">
        <v>2.358868143202264</v>
      </c>
      <c r="K4987" s="94">
        <v>2.4615418840150212</v>
      </c>
      <c r="L4987" s="94">
        <v>2.530417890089081</v>
      </c>
      <c r="M4987" s="94">
        <v>2.5688426349134659</v>
      </c>
      <c r="N4987" s="94">
        <v>2.3293038396840089</v>
      </c>
      <c r="O4987" s="94">
        <v>2.3969964682114968</v>
      </c>
      <c r="P4987" s="94">
        <v>2.4239640362363564</v>
      </c>
      <c r="Q4987" s="94">
        <v>2.4479526319964395</v>
      </c>
      <c r="R4987" s="94">
        <v>2.5297697369001861</v>
      </c>
      <c r="S4987" s="94">
        <v>2.2360251034679202</v>
      </c>
      <c r="T4987" s="94">
        <v>2.2888249056628172</v>
      </c>
      <c r="U4987" s="94">
        <v>2.2190421460314638</v>
      </c>
      <c r="V4987" s="94">
        <v>2.2152786533670472</v>
      </c>
      <c r="W4987" s="94">
        <v>2.2789875926937193</v>
      </c>
      <c r="X4987" s="94">
        <v>2.2580646943253697</v>
      </c>
      <c r="Y4987" s="94">
        <v>2.0746382238637708</v>
      </c>
      <c r="Z4987" s="94">
        <v>1.8808887522508722</v>
      </c>
      <c r="AA4987" s="94">
        <v>2.0231750621498916</v>
      </c>
      <c r="AB4987" s="94">
        <v>1.8770819389491931</v>
      </c>
      <c r="AC4987" s="94">
        <v>1.833938780002826</v>
      </c>
      <c r="AD4987" s="94">
        <v>1.802687698533189</v>
      </c>
      <c r="AE4987" s="94">
        <v>1.7038760902921897</v>
      </c>
      <c r="AF4987" s="94">
        <v>1.8332747883070728</v>
      </c>
      <c r="AG4987" s="94">
        <v>1.7606802090678058</v>
      </c>
      <c r="AH4987" s="94">
        <v>1.6019350447993466</v>
      </c>
      <c r="AI4987" s="94">
        <v>1.5540637657709158</v>
      </c>
      <c r="AJ4987" s="94">
        <v>1.5850936173795227</v>
      </c>
      <c r="AK4987" s="94">
        <v>1.5327927169792464</v>
      </c>
      <c r="AL4987" s="94">
        <v>1.4207310341372037</v>
      </c>
      <c r="AM4987" s="94">
        <v>1.5034965589336076</v>
      </c>
      <c r="AN4987" s="94">
        <v>1.4184497709517589</v>
      </c>
      <c r="AO4987" s="94">
        <v>1.464724286175779</v>
      </c>
      <c r="AP4987" s="94">
        <v>1.2721384525589003</v>
      </c>
      <c r="AQ4987" s="94">
        <v>1.2887169611764888</v>
      </c>
      <c r="AR4987" s="94">
        <v>1.4520597308441003</v>
      </c>
      <c r="AS4987" s="43">
        <f t="shared" si="130"/>
        <v>35.642742740983941</v>
      </c>
    </row>
    <row r="4988" spans="3:45">
      <c r="C4988" s="34">
        <v>922</v>
      </c>
      <c r="D4988" s="94">
        <v>3.3</v>
      </c>
      <c r="E4988" s="94">
        <v>3.2218846870203106</v>
      </c>
      <c r="F4988" s="94">
        <v>3.1907192542923641</v>
      </c>
      <c r="G4988" s="94">
        <v>2.9738524124333132</v>
      </c>
      <c r="H4988" s="94">
        <v>2.7106961110683456</v>
      </c>
      <c r="I4988" s="94">
        <v>2.8085924275341423</v>
      </c>
      <c r="J4988" s="94">
        <v>2.7634649254433064</v>
      </c>
      <c r="K4988" s="94">
        <v>2.7833083167760564</v>
      </c>
      <c r="L4988" s="94">
        <v>2.8713794672346706</v>
      </c>
      <c r="M4988" s="94">
        <v>2.3579573032197918</v>
      </c>
      <c r="N4988" s="94">
        <v>2.624192915524076</v>
      </c>
      <c r="O4988" s="94">
        <v>2.7631027692015646</v>
      </c>
      <c r="P4988" s="94">
        <v>2.4318388185973778</v>
      </c>
      <c r="Q4988" s="94">
        <v>2.5601616245179479</v>
      </c>
      <c r="R4988" s="94">
        <v>2.3733221478919093</v>
      </c>
      <c r="S4988" s="94">
        <v>2.2788131397782885</v>
      </c>
      <c r="T4988" s="94">
        <v>2.1696425378167561</v>
      </c>
      <c r="U4988" s="94">
        <v>2.3212079329408311</v>
      </c>
      <c r="V4988" s="94">
        <v>2.3001147235087172</v>
      </c>
      <c r="W4988" s="94">
        <v>2.2583355012533519</v>
      </c>
      <c r="X4988" s="94">
        <v>2.5220081857853494</v>
      </c>
      <c r="Y4988" s="94">
        <v>2.2216252806538015</v>
      </c>
      <c r="Z4988" s="94">
        <v>2.1396864867099747</v>
      </c>
      <c r="AA4988" s="94">
        <v>2.1670085234435663</v>
      </c>
      <c r="AB4988" s="94">
        <v>2.0610619761270468</v>
      </c>
      <c r="AC4988" s="94">
        <v>2.2913309882084532</v>
      </c>
      <c r="AD4988" s="94">
        <v>1.9940018683083962</v>
      </c>
      <c r="AE4988" s="94">
        <v>1.7588678384830503</v>
      </c>
      <c r="AF4988" s="94">
        <v>1.8190165337760726</v>
      </c>
      <c r="AG4988" s="94">
        <v>1.5133568054966327</v>
      </c>
      <c r="AH4988" s="94">
        <v>1.4117769128224538</v>
      </c>
      <c r="AI4988" s="94">
        <v>1.4244716940724336</v>
      </c>
      <c r="AJ4988" s="94">
        <v>1.3905225530295735</v>
      </c>
      <c r="AK4988" s="94">
        <v>1.2872316394542653</v>
      </c>
      <c r="AL4988" s="94">
        <v>1.3502042311612674</v>
      </c>
      <c r="AM4988" s="94">
        <v>1.4467762009251139</v>
      </c>
      <c r="AN4988" s="94">
        <v>1.3855757316271389</v>
      </c>
      <c r="AO4988" s="94">
        <v>1.1887888420737498</v>
      </c>
      <c r="AP4988" s="94">
        <v>1.1559070500852218</v>
      </c>
      <c r="AQ4988" s="94">
        <v>1.0655723023437278</v>
      </c>
      <c r="AR4988" s="94">
        <v>0.87036069982385356</v>
      </c>
      <c r="AS4988" s="43">
        <f t="shared" si="130"/>
        <v>37.778450007260695</v>
      </c>
    </row>
    <row r="4989" spans="3:45">
      <c r="C4989" s="34">
        <v>923</v>
      </c>
      <c r="D4989" s="94">
        <v>3.3</v>
      </c>
      <c r="E4989" s="94">
        <v>3.4406135212967492</v>
      </c>
      <c r="F4989" s="94">
        <v>3.1261178396315241</v>
      </c>
      <c r="G4989" s="94">
        <v>2.972979067534502</v>
      </c>
      <c r="H4989" s="94">
        <v>3.0872821022731527</v>
      </c>
      <c r="I4989" s="94">
        <v>3.6881570397525896</v>
      </c>
      <c r="J4989" s="94">
        <v>3.1534897907248971</v>
      </c>
      <c r="K4989" s="94">
        <v>3.2752979417983838</v>
      </c>
      <c r="L4989" s="94">
        <v>3.4103770907397122</v>
      </c>
      <c r="M4989" s="94">
        <v>3.165074494886245</v>
      </c>
      <c r="N4989" s="94">
        <v>3.2739139560925534</v>
      </c>
      <c r="O4989" s="94">
        <v>3.2950926616702603</v>
      </c>
      <c r="P4989" s="94">
        <v>3.6705298046976393</v>
      </c>
      <c r="Q4989" s="94">
        <v>3.7210068295773291</v>
      </c>
      <c r="R4989" s="94">
        <v>3.8831074085493817</v>
      </c>
      <c r="S4989" s="94">
        <v>3.7067609415794105</v>
      </c>
      <c r="T4989" s="94">
        <v>3.4447847838077386</v>
      </c>
      <c r="U4989" s="94">
        <v>3.2987730686786567</v>
      </c>
      <c r="V4989" s="94">
        <v>3.2045020501846437</v>
      </c>
      <c r="W4989" s="94">
        <v>3.3308043196576307</v>
      </c>
      <c r="X4989" s="94">
        <v>2.9716145848540236</v>
      </c>
      <c r="Y4989" s="94">
        <v>2.9135747724440044</v>
      </c>
      <c r="Z4989" s="94">
        <v>2.4820718541136322</v>
      </c>
      <c r="AA4989" s="94">
        <v>2.3389468019944553</v>
      </c>
      <c r="AB4989" s="94">
        <v>2.3046184260810256</v>
      </c>
      <c r="AC4989" s="94">
        <v>2.4961857881681868</v>
      </c>
      <c r="AD4989" s="94">
        <v>2.4640152629132221</v>
      </c>
      <c r="AE4989" s="94">
        <v>2.4263003479519334</v>
      </c>
      <c r="AF4989" s="94">
        <v>2.3332904346724779</v>
      </c>
      <c r="AG4989" s="94">
        <v>2.1101186187314078</v>
      </c>
      <c r="AH4989" s="94">
        <v>2.0115832920551608</v>
      </c>
      <c r="AI4989" s="94">
        <v>2.0706073275260155</v>
      </c>
      <c r="AJ4989" s="94">
        <v>1.962642903902774</v>
      </c>
      <c r="AK4989" s="94">
        <v>1.9857213099477229</v>
      </c>
      <c r="AL4989" s="94">
        <v>2.0720995082442824</v>
      </c>
      <c r="AM4989" s="94">
        <v>2.2377303147170662</v>
      </c>
      <c r="AN4989" s="94">
        <v>2.5116784267609789</v>
      </c>
      <c r="AO4989" s="94">
        <v>2.4051740865132523</v>
      </c>
      <c r="AP4989" s="94">
        <v>2.5767083081756956</v>
      </c>
      <c r="AQ4989" s="94">
        <v>2.3466172483917918</v>
      </c>
      <c r="AR4989" s="94">
        <v>2.5700679372597617</v>
      </c>
      <c r="AS4989" s="43">
        <f t="shared" si="130"/>
        <v>46.596428758239583</v>
      </c>
    </row>
    <row r="4990" spans="3:45">
      <c r="C4990" s="34">
        <v>924</v>
      </c>
      <c r="D4990" s="94">
        <v>3.3</v>
      </c>
      <c r="E4990" s="94">
        <v>2.8001111479342655</v>
      </c>
      <c r="F4990" s="94">
        <v>2.7710952206688613</v>
      </c>
      <c r="G4990" s="94">
        <v>3.0484206983268423</v>
      </c>
      <c r="H4990" s="94">
        <v>2.8139282648146455</v>
      </c>
      <c r="I4990" s="94">
        <v>3.0026003564194919</v>
      </c>
      <c r="J4990" s="94">
        <v>2.8291114896848124</v>
      </c>
      <c r="K4990" s="94">
        <v>2.5397179982067937</v>
      </c>
      <c r="L4990" s="94">
        <v>2.4476658350103375</v>
      </c>
      <c r="M4990" s="94">
        <v>2.4870414619121615</v>
      </c>
      <c r="N4990" s="94">
        <v>2.4977945542781521</v>
      </c>
      <c r="O4990" s="94">
        <v>2.1650790553632282</v>
      </c>
      <c r="P4990" s="94">
        <v>2.3497319508507575</v>
      </c>
      <c r="Q4990" s="94">
        <v>2.1675561775845771</v>
      </c>
      <c r="R4990" s="94">
        <v>2.0734028542885006</v>
      </c>
      <c r="S4990" s="94">
        <v>2.0030533643035531</v>
      </c>
      <c r="T4990" s="94">
        <v>2.0790894021386412</v>
      </c>
      <c r="U4990" s="94">
        <v>1.8261503009034734</v>
      </c>
      <c r="V4990" s="94">
        <v>1.838577371580284</v>
      </c>
      <c r="W4990" s="94">
        <v>1.6756552861312226</v>
      </c>
      <c r="X4990" s="94">
        <v>1.6293779705038449</v>
      </c>
      <c r="Y4990" s="94">
        <v>1.6655164425462297</v>
      </c>
      <c r="Z4990" s="94">
        <v>1.685188562754635</v>
      </c>
      <c r="AA4990" s="94">
        <v>1.5876850248819578</v>
      </c>
      <c r="AB4990" s="94">
        <v>1.6268346477759759</v>
      </c>
      <c r="AC4990" s="94">
        <v>1.5622271821170763</v>
      </c>
      <c r="AD4990" s="94">
        <v>1.4596232734096704</v>
      </c>
      <c r="AE4990" s="94">
        <v>1.3070993868981615</v>
      </c>
      <c r="AF4990" s="94">
        <v>1.251951358434485</v>
      </c>
      <c r="AG4990" s="94">
        <v>1.3291743453862344</v>
      </c>
      <c r="AH4990" s="94">
        <v>1.2586885258181004</v>
      </c>
      <c r="AI4990" s="94">
        <v>1.2858636334663771</v>
      </c>
      <c r="AJ4990" s="94">
        <v>1.2418602095036724</v>
      </c>
      <c r="AK4990" s="94">
        <v>1.1024609729507904</v>
      </c>
      <c r="AL4990" s="94">
        <v>1.1240798430515344</v>
      </c>
      <c r="AM4990" s="94">
        <v>1.0400427940314765</v>
      </c>
      <c r="AN4990" s="94">
        <v>0.95576736814314001</v>
      </c>
      <c r="AO4990" s="94">
        <v>0.92465877869505408</v>
      </c>
      <c r="AP4990" s="94">
        <v>0.90221943920658954</v>
      </c>
      <c r="AQ4990" s="94">
        <v>0.93696672537863723</v>
      </c>
      <c r="AR4990" s="94">
        <v>1.0388867762016238</v>
      </c>
      <c r="AS4990" s="43">
        <f t="shared" si="130"/>
        <v>34.195683316709122</v>
      </c>
    </row>
    <row r="4991" spans="3:45">
      <c r="C4991" s="34">
        <v>925</v>
      </c>
      <c r="D4991" s="94">
        <v>3.3</v>
      </c>
      <c r="E4991" s="94">
        <v>3.0240632781067203</v>
      </c>
      <c r="F4991" s="94">
        <v>2.8637077501300463</v>
      </c>
      <c r="G4991" s="94">
        <v>2.6265131844333296</v>
      </c>
      <c r="H4991" s="94">
        <v>2.5411938169790234</v>
      </c>
      <c r="I4991" s="94">
        <v>2.4775129535436546</v>
      </c>
      <c r="J4991" s="94">
        <v>2.0679327238606051</v>
      </c>
      <c r="K4991" s="94">
        <v>2.1979398398017054</v>
      </c>
      <c r="L4991" s="94">
        <v>2.2649806000796087</v>
      </c>
      <c r="M4991" s="94">
        <v>2.0411533366868708</v>
      </c>
      <c r="N4991" s="94">
        <v>2.0045107895562055</v>
      </c>
      <c r="O4991" s="94">
        <v>1.7204889508015615</v>
      </c>
      <c r="P4991" s="94">
        <v>1.737460954529026</v>
      </c>
      <c r="Q4991" s="94">
        <v>1.7412692729852755</v>
      </c>
      <c r="R4991" s="94">
        <v>1.8030339455981055</v>
      </c>
      <c r="S4991" s="94">
        <v>1.7966554423103451</v>
      </c>
      <c r="T4991" s="94">
        <v>1.900251599181644</v>
      </c>
      <c r="U4991" s="94">
        <v>2.1835066594624193</v>
      </c>
      <c r="V4991" s="94">
        <v>2.1559948187188271</v>
      </c>
      <c r="W4991" s="94">
        <v>2.2292307583473505</v>
      </c>
      <c r="X4991" s="94">
        <v>2.2961321081931936</v>
      </c>
      <c r="Y4991" s="94">
        <v>2.1328384696532301</v>
      </c>
      <c r="Z4991" s="94">
        <v>2.2930116864426719</v>
      </c>
      <c r="AA4991" s="94">
        <v>2.2547669026976775</v>
      </c>
      <c r="AB4991" s="94">
        <v>2.2696047542738587</v>
      </c>
      <c r="AC4991" s="94">
        <v>2.0208157665269089</v>
      </c>
      <c r="AD4991" s="94">
        <v>1.9989523604467498</v>
      </c>
      <c r="AE4991" s="94">
        <v>1.7485122344903758</v>
      </c>
      <c r="AF4991" s="94">
        <v>1.7238236191610543</v>
      </c>
      <c r="AG4991" s="94">
        <v>1.5204842245060424</v>
      </c>
      <c r="AH4991" s="94">
        <v>1.5340302387185556</v>
      </c>
      <c r="AI4991" s="94">
        <v>1.4821651936468141</v>
      </c>
      <c r="AJ4991" s="94">
        <v>1.4449311159923941</v>
      </c>
      <c r="AK4991" s="94">
        <v>1.443167805519608</v>
      </c>
      <c r="AL4991" s="94">
        <v>1.3919269752154437</v>
      </c>
      <c r="AM4991" s="94">
        <v>1.3576482588426311</v>
      </c>
      <c r="AN4991" s="94">
        <v>1.2093785103768331</v>
      </c>
      <c r="AO4991" s="94">
        <v>1.205179270797456</v>
      </c>
      <c r="AP4991" s="94">
        <v>1.1329804445682061</v>
      </c>
      <c r="AQ4991" s="94">
        <v>1.2119925661876876</v>
      </c>
      <c r="AR4991" s="94">
        <v>1.1487576421309182</v>
      </c>
      <c r="AS4991" s="43">
        <f t="shared" si="130"/>
        <v>33.218228683431192</v>
      </c>
    </row>
    <row r="4992" spans="3:45">
      <c r="C4992" s="34">
        <v>926</v>
      </c>
      <c r="D4992" s="94">
        <v>3.3</v>
      </c>
      <c r="E4992" s="94">
        <v>3.1053937762177455</v>
      </c>
      <c r="F4992" s="94">
        <v>2.9555876453778755</v>
      </c>
      <c r="G4992" s="94">
        <v>2.8837062123280202</v>
      </c>
      <c r="H4992" s="94">
        <v>3.3119770831435553</v>
      </c>
      <c r="I4992" s="94">
        <v>3.3223742164731149</v>
      </c>
      <c r="J4992" s="94">
        <v>3.1342409857952451</v>
      </c>
      <c r="K4992" s="94">
        <v>3.0853766147237871</v>
      </c>
      <c r="L4992" s="94">
        <v>2.9289004133057346</v>
      </c>
      <c r="M4992" s="94">
        <v>3.0878128413187649</v>
      </c>
      <c r="N4992" s="94">
        <v>2.8593256278840813</v>
      </c>
      <c r="O4992" s="94">
        <v>2.8055167183403658</v>
      </c>
      <c r="P4992" s="94">
        <v>2.8335446330406757</v>
      </c>
      <c r="Q4992" s="94">
        <v>2.6256739803729623</v>
      </c>
      <c r="R4992" s="94">
        <v>2.5677486933706906</v>
      </c>
      <c r="S4992" s="94">
        <v>2.6668595171552849</v>
      </c>
      <c r="T4992" s="94">
        <v>2.8372264144777546</v>
      </c>
      <c r="U4992" s="94">
        <v>2.7826933533567551</v>
      </c>
      <c r="V4992" s="94">
        <v>2.5636513581597016</v>
      </c>
      <c r="W4992" s="94">
        <v>2.449160093186419</v>
      </c>
      <c r="X4992" s="94">
        <v>2.4191548933897158</v>
      </c>
      <c r="Y4992" s="94">
        <v>2.2132722223258146</v>
      </c>
      <c r="Z4992" s="94">
        <v>2.3452150496839965</v>
      </c>
      <c r="AA4992" s="94">
        <v>2.2170466930581005</v>
      </c>
      <c r="AB4992" s="94">
        <v>2.3370942898584133</v>
      </c>
      <c r="AC4992" s="94">
        <v>2.3712844334691785</v>
      </c>
      <c r="AD4992" s="94">
        <v>2.1080576278427281</v>
      </c>
      <c r="AE4992" s="94">
        <v>2.0316671323895856</v>
      </c>
      <c r="AF4992" s="94">
        <v>2.0260380006207823</v>
      </c>
      <c r="AG4992" s="94">
        <v>1.7560446736001001</v>
      </c>
      <c r="AH4992" s="94">
        <v>1.651035072864337</v>
      </c>
      <c r="AI4992" s="94">
        <v>1.7167842534394975</v>
      </c>
      <c r="AJ4992" s="94">
        <v>1.7727191857239661</v>
      </c>
      <c r="AK4992" s="94">
        <v>1.6650893930051633</v>
      </c>
      <c r="AL4992" s="94">
        <v>1.4656374366562772</v>
      </c>
      <c r="AM4992" s="94">
        <v>1.3889404811056152</v>
      </c>
      <c r="AN4992" s="94">
        <v>1.446457890264941</v>
      </c>
      <c r="AO4992" s="94">
        <v>1.4080175590854074</v>
      </c>
      <c r="AP4992" s="94">
        <v>1.5654412875829944</v>
      </c>
      <c r="AQ4992" s="94">
        <v>1.5473728116034926</v>
      </c>
      <c r="AR4992" s="94">
        <v>1.4601666657213561</v>
      </c>
      <c r="AS4992" s="43">
        <f t="shared" si="130"/>
        <v>40.847238247700297</v>
      </c>
    </row>
    <row r="4993" spans="3:45">
      <c r="C4993" s="34">
        <v>927</v>
      </c>
      <c r="D4993" s="94">
        <v>3.3</v>
      </c>
      <c r="E4993" s="94">
        <v>3.5413753398574177</v>
      </c>
      <c r="F4993" s="94">
        <v>3.4642755137467529</v>
      </c>
      <c r="G4993" s="94">
        <v>3.6427624491305033</v>
      </c>
      <c r="H4993" s="94">
        <v>3.4763263374749371</v>
      </c>
      <c r="I4993" s="94">
        <v>3.6892401827602113</v>
      </c>
      <c r="J4993" s="94">
        <v>3.9558346723021764</v>
      </c>
      <c r="K4993" s="94">
        <v>3.8859989612936503</v>
      </c>
      <c r="L4993" s="94">
        <v>4.2635672042859314</v>
      </c>
      <c r="M4993" s="94">
        <v>4.2087584374537048</v>
      </c>
      <c r="N4993" s="94">
        <v>4.4097738972570362</v>
      </c>
      <c r="O4993" s="94">
        <v>4.0594822698802355</v>
      </c>
      <c r="P4993" s="94">
        <v>3.9757822585355478</v>
      </c>
      <c r="Q4993" s="94">
        <v>3.9755411723328975</v>
      </c>
      <c r="R4993" s="94">
        <v>3.6114923956779048</v>
      </c>
      <c r="S4993" s="94">
        <v>3.3986656444555452</v>
      </c>
      <c r="T4993" s="94">
        <v>2.9761214164493595</v>
      </c>
      <c r="U4993" s="94">
        <v>2.7720607109130411</v>
      </c>
      <c r="V4993" s="94">
        <v>3.0880661324783252</v>
      </c>
      <c r="W4993" s="94">
        <v>3.1931431222388911</v>
      </c>
      <c r="X4993" s="94">
        <v>3.3405689807596821</v>
      </c>
      <c r="Y4993" s="94">
        <v>3.523127874286613</v>
      </c>
      <c r="Z4993" s="94">
        <v>3.3210259848150891</v>
      </c>
      <c r="AA4993" s="94">
        <v>3.4100708518323981</v>
      </c>
      <c r="AB4993" s="94">
        <v>3.0031801667880971</v>
      </c>
      <c r="AC4993" s="94">
        <v>2.97164123598353</v>
      </c>
      <c r="AD4993" s="94">
        <v>2.9001790743213807</v>
      </c>
      <c r="AE4993" s="94">
        <v>2.8504593701221337</v>
      </c>
      <c r="AF4993" s="94">
        <v>2.6646890796860934</v>
      </c>
      <c r="AG4993" s="94">
        <v>2.5865365395447917</v>
      </c>
      <c r="AH4993" s="94">
        <v>2.5940187938746555</v>
      </c>
      <c r="AI4993" s="94">
        <v>2.4468866944786845</v>
      </c>
      <c r="AJ4993" s="94">
        <v>2.2114829824215851</v>
      </c>
      <c r="AK4993" s="94">
        <v>2.2317968181819072</v>
      </c>
      <c r="AL4993" s="94">
        <v>2.0582978742298659</v>
      </c>
      <c r="AM4993" s="94">
        <v>1.9468341294767482</v>
      </c>
      <c r="AN4993" s="94">
        <v>2.0220156321179394</v>
      </c>
      <c r="AO4993" s="94">
        <v>2.0744804449815542</v>
      </c>
      <c r="AP4993" s="94">
        <v>2.1811859810372738</v>
      </c>
      <c r="AQ4993" s="94">
        <v>1.9892071615801754</v>
      </c>
      <c r="AR4993" s="94">
        <v>2.0189394963791916</v>
      </c>
      <c r="AS4993" s="43">
        <f t="shared" si="130"/>
        <v>51.617272382197001</v>
      </c>
    </row>
    <row r="4994" spans="3:45">
      <c r="C4994" s="34">
        <v>928</v>
      </c>
      <c r="D4994" s="94">
        <v>3.3</v>
      </c>
      <c r="E4994" s="94">
        <v>3.4757310267400841</v>
      </c>
      <c r="F4994" s="94">
        <v>3.3001195583382454</v>
      </c>
      <c r="G4994" s="94">
        <v>3.249625927546786</v>
      </c>
      <c r="H4994" s="94">
        <v>3.2900294547438023</v>
      </c>
      <c r="I4994" s="94">
        <v>3.012422924938273</v>
      </c>
      <c r="J4994" s="94">
        <v>3.0825852919069665</v>
      </c>
      <c r="K4994" s="94">
        <v>2.7808464998664535</v>
      </c>
      <c r="L4994" s="94">
        <v>2.9292607709795901</v>
      </c>
      <c r="M4994" s="94">
        <v>2.8869709859278934</v>
      </c>
      <c r="N4994" s="94">
        <v>2.8462155220090346</v>
      </c>
      <c r="O4994" s="94">
        <v>2.5426217869590908</v>
      </c>
      <c r="P4994" s="94">
        <v>2.1001250766888546</v>
      </c>
      <c r="Q4994" s="94">
        <v>1.7864452212543791</v>
      </c>
      <c r="R4994" s="94">
        <v>1.5966972252541216</v>
      </c>
      <c r="S4994" s="94">
        <v>1.3989700839743844</v>
      </c>
      <c r="T4994" s="94">
        <v>1.3030388174594778</v>
      </c>
      <c r="U4994" s="94">
        <v>1.0543266622118876</v>
      </c>
      <c r="V4994" s="94">
        <v>1.0426677362918066</v>
      </c>
      <c r="W4994" s="94">
        <v>1.0965872255117874</v>
      </c>
      <c r="X4994" s="94">
        <v>1.2005091282477032</v>
      </c>
      <c r="Y4994" s="94">
        <v>1.0134266375722243</v>
      </c>
      <c r="Z4994" s="94">
        <v>0.9288466579913246</v>
      </c>
      <c r="AA4994" s="94">
        <v>0.75089326950908797</v>
      </c>
      <c r="AB4994" s="94">
        <v>0.8304027718887721</v>
      </c>
      <c r="AC4994" s="94">
        <v>0.80634785243915941</v>
      </c>
      <c r="AD4994" s="94">
        <v>0.82990250297709967</v>
      </c>
      <c r="AE4994" s="94">
        <v>0.70305704111070866</v>
      </c>
      <c r="AF4994" s="94">
        <v>0.63101686446170302</v>
      </c>
      <c r="AG4994" s="94">
        <v>0.56945497430748893</v>
      </c>
      <c r="AH4994" s="94">
        <v>0.54197124659669893</v>
      </c>
      <c r="AI4994" s="94">
        <v>0.62300053297005931</v>
      </c>
      <c r="AJ4994" s="94">
        <v>0.59684832409362132</v>
      </c>
      <c r="AK4994" s="94">
        <v>0.57939031172221234</v>
      </c>
      <c r="AL4994" s="94">
        <v>0.5689777242928139</v>
      </c>
      <c r="AM4994" s="94">
        <v>0.57604514710183174</v>
      </c>
      <c r="AN4994" s="94">
        <v>0.57938863389474715</v>
      </c>
      <c r="AO4994" s="94">
        <v>0.56418054858008015</v>
      </c>
      <c r="AP4994" s="94">
        <v>0.55498935765621304</v>
      </c>
      <c r="AQ4994" s="94">
        <v>0.5738825105366292</v>
      </c>
      <c r="AR4994" s="94">
        <v>0.56974788703152712</v>
      </c>
      <c r="AS4994" s="43">
        <f t="shared" si="130"/>
        <v>33.038983929537459</v>
      </c>
    </row>
    <row r="4995" spans="3:45">
      <c r="C4995" s="34">
        <v>929</v>
      </c>
      <c r="D4995" s="94">
        <v>3.3</v>
      </c>
      <c r="E4995" s="94">
        <v>3.2133365578392485</v>
      </c>
      <c r="F4995" s="94">
        <v>3.5093881795428468</v>
      </c>
      <c r="G4995" s="94">
        <v>3.90989567782447</v>
      </c>
      <c r="H4995" s="94">
        <v>4.163584550940671</v>
      </c>
      <c r="I4995" s="94">
        <v>3.9988838078503597</v>
      </c>
      <c r="J4995" s="94">
        <v>3.868988135108554</v>
      </c>
      <c r="K4995" s="94">
        <v>3.7074157340272671</v>
      </c>
      <c r="L4995" s="94">
        <v>3.297048940514371</v>
      </c>
      <c r="M4995" s="94">
        <v>3.1375213405159825</v>
      </c>
      <c r="N4995" s="94">
        <v>2.7154299664324406</v>
      </c>
      <c r="O4995" s="94">
        <v>2.6012285689224424</v>
      </c>
      <c r="P4995" s="94">
        <v>2.145845552600282</v>
      </c>
      <c r="Q4995" s="94">
        <v>2.3542528127964975</v>
      </c>
      <c r="R4995" s="94">
        <v>2.3710418871719559</v>
      </c>
      <c r="S4995" s="94">
        <v>2.5887162568383304</v>
      </c>
      <c r="T4995" s="94">
        <v>2.6916494268906788</v>
      </c>
      <c r="U4995" s="94">
        <v>2.7078032407444366</v>
      </c>
      <c r="V4995" s="94">
        <v>2.7816521411805302</v>
      </c>
      <c r="W4995" s="94">
        <v>2.4080667747789981</v>
      </c>
      <c r="X4995" s="94">
        <v>2.475420497113153</v>
      </c>
      <c r="Y4995" s="94">
        <v>2.436036767813639</v>
      </c>
      <c r="Z4995" s="94">
        <v>2.0535852034924242</v>
      </c>
      <c r="AA4995" s="94">
        <v>1.7167226844105881</v>
      </c>
      <c r="AB4995" s="94">
        <v>1.7460995364721861</v>
      </c>
      <c r="AC4995" s="94">
        <v>1.7016062763654376</v>
      </c>
      <c r="AD4995" s="94">
        <v>1.7832554556280817</v>
      </c>
      <c r="AE4995" s="94">
        <v>1.8380263669469401</v>
      </c>
      <c r="AF4995" s="94">
        <v>1.9781080890146923</v>
      </c>
      <c r="AG4995" s="94">
        <v>1.767924231037719</v>
      </c>
      <c r="AH4995" s="94">
        <v>1.6564852331625242</v>
      </c>
      <c r="AI4995" s="94">
        <v>1.495758063978303</v>
      </c>
      <c r="AJ4995" s="94">
        <v>1.4946594595899974</v>
      </c>
      <c r="AK4995" s="94">
        <v>1.455133386264799</v>
      </c>
      <c r="AL4995" s="94">
        <v>1.5433764812407624</v>
      </c>
      <c r="AM4995" s="94">
        <v>1.7433874943070149</v>
      </c>
      <c r="AN4995" s="94">
        <v>1.766649955559372</v>
      </c>
      <c r="AO4995" s="94">
        <v>1.6703200062393169</v>
      </c>
      <c r="AP4995" s="94">
        <v>1.5723103474548457</v>
      </c>
      <c r="AQ4995" s="94">
        <v>1.4288180398639725</v>
      </c>
      <c r="AR4995" s="94">
        <v>1.4091820909053723</v>
      </c>
      <c r="AS4995" s="43">
        <f t="shared" si="130"/>
        <v>43.190733183739241</v>
      </c>
    </row>
    <row r="4996" spans="3:45">
      <c r="C4996" s="34">
        <v>930</v>
      </c>
      <c r="D4996" s="94">
        <v>3.3</v>
      </c>
      <c r="E4996" s="94">
        <v>3.4375154136451971</v>
      </c>
      <c r="F4996" s="94">
        <v>3.1179661175286126</v>
      </c>
      <c r="G4996" s="94">
        <v>3.3678016484217084</v>
      </c>
      <c r="H4996" s="94">
        <v>2.9808194268251826</v>
      </c>
      <c r="I4996" s="94">
        <v>3.2794386781567053</v>
      </c>
      <c r="J4996" s="94">
        <v>3.225300546050939</v>
      </c>
      <c r="K4996" s="94">
        <v>2.8912519489243689</v>
      </c>
      <c r="L4996" s="94">
        <v>2.9261008787158307</v>
      </c>
      <c r="M4996" s="94">
        <v>2.722738904022771</v>
      </c>
      <c r="N4996" s="94">
        <v>2.7466549686640094</v>
      </c>
      <c r="O4996" s="94">
        <v>3.0496993391285376</v>
      </c>
      <c r="P4996" s="94">
        <v>3.0297415564482382</v>
      </c>
      <c r="Q4996" s="94">
        <v>3.0567642834399664</v>
      </c>
      <c r="R4996" s="94">
        <v>2.8933502881657081</v>
      </c>
      <c r="S4996" s="94">
        <v>2.9543918256453101</v>
      </c>
      <c r="T4996" s="94">
        <v>3.0573272859652638</v>
      </c>
      <c r="U4996" s="94">
        <v>2.9943353729578335</v>
      </c>
      <c r="V4996" s="94">
        <v>2.9345883358652207</v>
      </c>
      <c r="W4996" s="94">
        <v>2.8434826221529965</v>
      </c>
      <c r="X4996" s="94">
        <v>2.9903609785989342</v>
      </c>
      <c r="Y4996" s="94">
        <v>2.7061042237996942</v>
      </c>
      <c r="Z4996" s="94">
        <v>2.42169253632931</v>
      </c>
      <c r="AA4996" s="94">
        <v>2.3169664212621961</v>
      </c>
      <c r="AB4996" s="94">
        <v>2.0255150064212879</v>
      </c>
      <c r="AC4996" s="94">
        <v>2.0742289890816012</v>
      </c>
      <c r="AD4996" s="94">
        <v>2.0718493359078454</v>
      </c>
      <c r="AE4996" s="94">
        <v>2.1394697045440592</v>
      </c>
      <c r="AF4996" s="94">
        <v>2.0745373722807372</v>
      </c>
      <c r="AG4996" s="94">
        <v>1.9871373811240585</v>
      </c>
      <c r="AH4996" s="94">
        <v>1.9154054655637371</v>
      </c>
      <c r="AI4996" s="94">
        <v>1.9694739106226966</v>
      </c>
      <c r="AJ4996" s="94">
        <v>1.7487402845264106</v>
      </c>
      <c r="AK4996" s="94">
        <v>1.7541601190027993</v>
      </c>
      <c r="AL4996" s="94">
        <v>1.5886875271325323</v>
      </c>
      <c r="AM4996" s="94">
        <v>1.3600857261057797</v>
      </c>
      <c r="AN4996" s="94">
        <v>1.3711334619658226</v>
      </c>
      <c r="AO4996" s="94">
        <v>1.3462001397239551</v>
      </c>
      <c r="AP4996" s="94">
        <v>1.3797588704928434</v>
      </c>
      <c r="AQ4996" s="94">
        <v>1.3161210461267192</v>
      </c>
      <c r="AR4996" s="94">
        <v>1.3855418954495329</v>
      </c>
      <c r="AS4996" s="43">
        <f t="shared" si="130"/>
        <v>42.407073935535927</v>
      </c>
    </row>
    <row r="4997" spans="3:45">
      <c r="C4997" s="34">
        <v>931</v>
      </c>
      <c r="D4997" s="94">
        <v>3.3</v>
      </c>
      <c r="E4997" s="94">
        <v>3.0763094390809971</v>
      </c>
      <c r="F4997" s="94">
        <v>3.0113724869022613</v>
      </c>
      <c r="G4997" s="94">
        <v>2.8990283501916938</v>
      </c>
      <c r="H4997" s="94">
        <v>2.6953331285400215</v>
      </c>
      <c r="I4997" s="94">
        <v>2.7943772728220653</v>
      </c>
      <c r="J4997" s="94">
        <v>2.9073627880024588</v>
      </c>
      <c r="K4997" s="94">
        <v>3.1010792364823039</v>
      </c>
      <c r="L4997" s="94">
        <v>3.1702338936623922</v>
      </c>
      <c r="M4997" s="94">
        <v>3.0232140873957611</v>
      </c>
      <c r="N4997" s="94">
        <v>3.2640011866558329</v>
      </c>
      <c r="O4997" s="94">
        <v>3.1896525991891562</v>
      </c>
      <c r="P4997" s="94">
        <v>3.0342117644220874</v>
      </c>
      <c r="Q4997" s="94">
        <v>2.7415959766750788</v>
      </c>
      <c r="R4997" s="94">
        <v>2.8365394788266629</v>
      </c>
      <c r="S4997" s="94">
        <v>3.0121863200738708</v>
      </c>
      <c r="T4997" s="94">
        <v>2.5828972009619409</v>
      </c>
      <c r="U4997" s="94">
        <v>2.3971720727844938</v>
      </c>
      <c r="V4997" s="94">
        <v>2.2071091258515989</v>
      </c>
      <c r="W4997" s="94">
        <v>2.0836508191838337</v>
      </c>
      <c r="X4997" s="94">
        <v>1.9053210400557732</v>
      </c>
      <c r="Y4997" s="94">
        <v>1.6834696062887007</v>
      </c>
      <c r="Z4997" s="94">
        <v>1.6499614388682162</v>
      </c>
      <c r="AA4997" s="94">
        <v>1.7645414004169158</v>
      </c>
      <c r="AB4997" s="94">
        <v>1.7403502121480028</v>
      </c>
      <c r="AC4997" s="94">
        <v>1.6284475620274164</v>
      </c>
      <c r="AD4997" s="94">
        <v>1.501527526778454</v>
      </c>
      <c r="AE4997" s="94">
        <v>1.51818451667006</v>
      </c>
      <c r="AF4997" s="94">
        <v>1.5078380430227574</v>
      </c>
      <c r="AG4997" s="94">
        <v>1.4760714055101452</v>
      </c>
      <c r="AH4997" s="94">
        <v>1.4352483154316586</v>
      </c>
      <c r="AI4997" s="94">
        <v>1.4099823236442199</v>
      </c>
      <c r="AJ4997" s="94">
        <v>1.3964149666471202</v>
      </c>
      <c r="AK4997" s="94">
        <v>1.4655943378391492</v>
      </c>
      <c r="AL4997" s="94">
        <v>1.5776360031552454</v>
      </c>
      <c r="AM4997" s="94">
        <v>1.6795213520067518</v>
      </c>
      <c r="AN4997" s="94">
        <v>1.6380928012439995</v>
      </c>
      <c r="AO4997" s="94">
        <v>1.7596144635901301</v>
      </c>
      <c r="AP4997" s="94">
        <v>1.6626006981268204</v>
      </c>
      <c r="AQ4997" s="94">
        <v>1.6941490366670346</v>
      </c>
      <c r="AR4997" s="94">
        <v>1.6547759653632901</v>
      </c>
      <c r="AS4997" s="43">
        <f t="shared" si="130"/>
        <v>39.104025698676253</v>
      </c>
    </row>
    <row r="4998" spans="3:45">
      <c r="C4998" s="34">
        <v>932</v>
      </c>
      <c r="D4998" s="94">
        <v>3.3</v>
      </c>
      <c r="E4998" s="94">
        <v>3.2330550986086202</v>
      </c>
      <c r="F4998" s="94">
        <v>2.9891080718059486</v>
      </c>
      <c r="G4998" s="94">
        <v>2.7356762836595503</v>
      </c>
      <c r="H4998" s="94">
        <v>3.1593923841261691</v>
      </c>
      <c r="I4998" s="94">
        <v>2.9379766652781605</v>
      </c>
      <c r="J4998" s="94">
        <v>2.6249811111697339</v>
      </c>
      <c r="K4998" s="94">
        <v>2.6129450930861498</v>
      </c>
      <c r="L4998" s="94">
        <v>2.2696572610582004</v>
      </c>
      <c r="M4998" s="94">
        <v>2.1077228455757506</v>
      </c>
      <c r="N4998" s="94">
        <v>2.2976152863745538</v>
      </c>
      <c r="O4998" s="94">
        <v>2.0716336163310078</v>
      </c>
      <c r="P4998" s="94">
        <v>2.0208042496821217</v>
      </c>
      <c r="Q4998" s="94">
        <v>1.9364568605705199</v>
      </c>
      <c r="R4998" s="94">
        <v>1.7243017209014337</v>
      </c>
      <c r="S4998" s="94">
        <v>1.628396400421193</v>
      </c>
      <c r="T4998" s="94">
        <v>1.663593575485576</v>
      </c>
      <c r="U4998" s="94">
        <v>1.5879537410507107</v>
      </c>
      <c r="V4998" s="94">
        <v>1.6590243562186966</v>
      </c>
      <c r="W4998" s="94">
        <v>1.6550914597803552</v>
      </c>
      <c r="X4998" s="94">
        <v>1.4224199029366147</v>
      </c>
      <c r="Y4998" s="94">
        <v>1.3491178357665119</v>
      </c>
      <c r="Z4998" s="94">
        <v>1.268489820017382</v>
      </c>
      <c r="AA4998" s="94">
        <v>1.1122357397781291</v>
      </c>
      <c r="AB4998" s="94">
        <v>1.0712310349586394</v>
      </c>
      <c r="AC4998" s="94">
        <v>1.0797717686179369</v>
      </c>
      <c r="AD4998" s="94">
        <v>0.97644362227032599</v>
      </c>
      <c r="AE4998" s="94">
        <v>0.98252823224292796</v>
      </c>
      <c r="AF4998" s="94">
        <v>0.90256600671506393</v>
      </c>
      <c r="AG4998" s="94">
        <v>0.85362494886605578</v>
      </c>
      <c r="AH4998" s="94">
        <v>0.74904650661472039</v>
      </c>
      <c r="AI4998" s="94">
        <v>0.7170325814555798</v>
      </c>
      <c r="AJ4998" s="94">
        <v>0.72562467076045745</v>
      </c>
      <c r="AK4998" s="94">
        <v>0.73101904291152953</v>
      </c>
      <c r="AL4998" s="94">
        <v>0.70179834724516144</v>
      </c>
      <c r="AM4998" s="94">
        <v>0.66650950944957521</v>
      </c>
      <c r="AN4998" s="94">
        <v>0.63914214271162761</v>
      </c>
      <c r="AO4998" s="94">
        <v>0.57111672512409617</v>
      </c>
      <c r="AP4998" s="94">
        <v>0.59075226217439114</v>
      </c>
      <c r="AQ4998" s="94">
        <v>0.56819868488955805</v>
      </c>
      <c r="AR4998" s="94">
        <v>0.51019656601679964</v>
      </c>
      <c r="AS4998" s="43">
        <f t="shared" si="130"/>
        <v>31.862995578554131</v>
      </c>
    </row>
    <row r="4999" spans="3:45">
      <c r="C4999" s="34">
        <v>933</v>
      </c>
      <c r="D4999" s="94">
        <v>3.3</v>
      </c>
      <c r="E4999" s="94">
        <v>3.084215182710222</v>
      </c>
      <c r="F4999" s="94">
        <v>2.9112464451578046</v>
      </c>
      <c r="G4999" s="94">
        <v>2.7989218105894356</v>
      </c>
      <c r="H4999" s="94">
        <v>3.1598394442604918</v>
      </c>
      <c r="I4999" s="94">
        <v>3.2640537217754066</v>
      </c>
      <c r="J4999" s="94">
        <v>2.8031242290569232</v>
      </c>
      <c r="K4999" s="94">
        <v>2.744558784723548</v>
      </c>
      <c r="L4999" s="94">
        <v>2.4623088501672714</v>
      </c>
      <c r="M4999" s="94">
        <v>2.4241784006327984</v>
      </c>
      <c r="N4999" s="94">
        <v>2.2069698640545172</v>
      </c>
      <c r="O4999" s="94">
        <v>2.0434448914749845</v>
      </c>
      <c r="P4999" s="94">
        <v>1.7659306744662464</v>
      </c>
      <c r="Q4999" s="94">
        <v>1.495105319610569</v>
      </c>
      <c r="R4999" s="94">
        <v>1.7526923988157304</v>
      </c>
      <c r="S4999" s="94">
        <v>1.7080673774464892</v>
      </c>
      <c r="T4999" s="94">
        <v>1.925686932076317</v>
      </c>
      <c r="U4999" s="94">
        <v>1.850503800492957</v>
      </c>
      <c r="V4999" s="94">
        <v>2.1006156224565236</v>
      </c>
      <c r="W4999" s="94">
        <v>2.2043893270941668</v>
      </c>
      <c r="X4999" s="94">
        <v>2.1229914752763333</v>
      </c>
      <c r="Y4999" s="94">
        <v>2.063130979428466</v>
      </c>
      <c r="Z4999" s="94">
        <v>2.2099667068179656</v>
      </c>
      <c r="AA4999" s="94">
        <v>2.0974690669230482</v>
      </c>
      <c r="AB4999" s="94">
        <v>2.2279679509617649</v>
      </c>
      <c r="AC4999" s="94">
        <v>2.2470139064112375</v>
      </c>
      <c r="AD4999" s="94">
        <v>2.1883134822127088</v>
      </c>
      <c r="AE4999" s="94">
        <v>2.435757139118492</v>
      </c>
      <c r="AF4999" s="94">
        <v>2.1862277623724653</v>
      </c>
      <c r="AG4999" s="94">
        <v>2.275968558493894</v>
      </c>
      <c r="AH4999" s="94">
        <v>2.2052233990350771</v>
      </c>
      <c r="AI4999" s="94">
        <v>2.2115862384324734</v>
      </c>
      <c r="AJ4999" s="94">
        <v>2.0750194619418063</v>
      </c>
      <c r="AK4999" s="94">
        <v>1.8639540908882526</v>
      </c>
      <c r="AL4999" s="94">
        <v>1.7420076888575597</v>
      </c>
      <c r="AM4999" s="94">
        <v>1.5831253838716457</v>
      </c>
      <c r="AN4999" s="94">
        <v>1.4981968607633114</v>
      </c>
      <c r="AO4999" s="94">
        <v>1.4966887599624779</v>
      </c>
      <c r="AP4999" s="94">
        <v>1.4924940912126348</v>
      </c>
      <c r="AQ4999" s="94">
        <v>1.6122238263817767</v>
      </c>
      <c r="AR4999" s="94">
        <v>1.4862584366281699</v>
      </c>
      <c r="AS4999" s="43">
        <f t="shared" si="130"/>
        <v>36.485664170105444</v>
      </c>
    </row>
    <row r="5000" spans="3:45">
      <c r="C5000" s="34">
        <v>934</v>
      </c>
      <c r="D5000" s="94">
        <v>3.3</v>
      </c>
      <c r="E5000" s="94">
        <v>3.1968976614382294</v>
      </c>
      <c r="F5000" s="94">
        <v>3.1163615691621898</v>
      </c>
      <c r="G5000" s="94">
        <v>3.0470758485690306</v>
      </c>
      <c r="H5000" s="94">
        <v>2.8089862965911343</v>
      </c>
      <c r="I5000" s="94">
        <v>2.5305616501845165</v>
      </c>
      <c r="J5000" s="94">
        <v>2.6865038469099534</v>
      </c>
      <c r="K5000" s="94">
        <v>2.8396792349351503</v>
      </c>
      <c r="L5000" s="94">
        <v>2.5444028250702475</v>
      </c>
      <c r="M5000" s="94">
        <v>2.7148556102202508</v>
      </c>
      <c r="N5000" s="94">
        <v>3.0319033016565697</v>
      </c>
      <c r="O5000" s="94">
        <v>2.5874200122747935</v>
      </c>
      <c r="P5000" s="94">
        <v>2.6558573357359809</v>
      </c>
      <c r="Q5000" s="94">
        <v>2.4552173327001268</v>
      </c>
      <c r="R5000" s="94">
        <v>2.4331356301835969</v>
      </c>
      <c r="S5000" s="94">
        <v>2.2393205518683676</v>
      </c>
      <c r="T5000" s="94">
        <v>2.1458803488446105</v>
      </c>
      <c r="U5000" s="94">
        <v>1.8105194119120944</v>
      </c>
      <c r="V5000" s="94">
        <v>1.9060102228931637</v>
      </c>
      <c r="W5000" s="94">
        <v>1.855247476005603</v>
      </c>
      <c r="X5000" s="94">
        <v>1.6779088242004192</v>
      </c>
      <c r="Y5000" s="94">
        <v>1.5491455774284633</v>
      </c>
      <c r="Z5000" s="94">
        <v>1.4526574460367052</v>
      </c>
      <c r="AA5000" s="94">
        <v>1.3598905264813783</v>
      </c>
      <c r="AB5000" s="94">
        <v>1.3238787572440385</v>
      </c>
      <c r="AC5000" s="94">
        <v>1.3849744286429515</v>
      </c>
      <c r="AD5000" s="94">
        <v>1.4423753457924857</v>
      </c>
      <c r="AE5000" s="94">
        <v>1.3888441362370705</v>
      </c>
      <c r="AF5000" s="94">
        <v>1.4208307975667016</v>
      </c>
      <c r="AG5000" s="94">
        <v>1.2936523959648287</v>
      </c>
      <c r="AH5000" s="94">
        <v>1.2959369707062753</v>
      </c>
      <c r="AI5000" s="94">
        <v>1.300950989750058</v>
      </c>
      <c r="AJ5000" s="94">
        <v>1.206586357250603</v>
      </c>
      <c r="AK5000" s="94">
        <v>1.176873328220827</v>
      </c>
      <c r="AL5000" s="94">
        <v>1.1264565439751129</v>
      </c>
      <c r="AM5000" s="94">
        <v>1.1353461887884009</v>
      </c>
      <c r="AN5000" s="94">
        <v>1.0749934738612779</v>
      </c>
      <c r="AO5000" s="94">
        <v>1.0600455798328239</v>
      </c>
      <c r="AP5000" s="94">
        <v>1.3314477062128562</v>
      </c>
      <c r="AQ5000" s="94">
        <v>1.4545330032856114</v>
      </c>
      <c r="AR5000" s="94">
        <v>1.3892037272438453</v>
      </c>
      <c r="AS5000" s="43">
        <f t="shared" si="130"/>
        <v>35.836886630517043</v>
      </c>
    </row>
    <row r="5001" spans="3:45">
      <c r="C5001" s="34">
        <v>935</v>
      </c>
      <c r="D5001" s="94">
        <v>3.3</v>
      </c>
      <c r="E5001" s="94">
        <v>3.1722205345708789</v>
      </c>
      <c r="F5001" s="94">
        <v>2.9352433141043957</v>
      </c>
      <c r="G5001" s="94">
        <v>2.8289411184449484</v>
      </c>
      <c r="H5001" s="94">
        <v>2.2909009665908941</v>
      </c>
      <c r="I5001" s="94">
        <v>2.5570603934716241</v>
      </c>
      <c r="J5001" s="94">
        <v>2.3845635540276557</v>
      </c>
      <c r="K5001" s="94">
        <v>2.36520811268886</v>
      </c>
      <c r="L5001" s="94">
        <v>2.0512430320601034</v>
      </c>
      <c r="M5001" s="94">
        <v>2.0238494653529817</v>
      </c>
      <c r="N5001" s="94">
        <v>1.9227039299484647</v>
      </c>
      <c r="O5001" s="94">
        <v>2.0241094130746164</v>
      </c>
      <c r="P5001" s="94">
        <v>1.9368904379842593</v>
      </c>
      <c r="Q5001" s="94">
        <v>1.9921001504220692</v>
      </c>
      <c r="R5001" s="94">
        <v>1.9106018887363252</v>
      </c>
      <c r="S5001" s="94">
        <v>1.7960563568428813</v>
      </c>
      <c r="T5001" s="94">
        <v>1.7414379014836721</v>
      </c>
      <c r="U5001" s="94">
        <v>1.594079969658049</v>
      </c>
      <c r="V5001" s="94">
        <v>1.682146958946229</v>
      </c>
      <c r="W5001" s="94">
        <v>1.7731411647276287</v>
      </c>
      <c r="X5001" s="94">
        <v>1.8756094448588687</v>
      </c>
      <c r="Y5001" s="94">
        <v>1.93999659791724</v>
      </c>
      <c r="Z5001" s="94">
        <v>1.9721620176346948</v>
      </c>
      <c r="AA5001" s="94">
        <v>2.0574065058200208</v>
      </c>
      <c r="AB5001" s="94">
        <v>1.9740605912638802</v>
      </c>
      <c r="AC5001" s="94">
        <v>1.539346374027984</v>
      </c>
      <c r="AD5001" s="94">
        <v>1.3288817174433973</v>
      </c>
      <c r="AE5001" s="94">
        <v>1.434559069574179</v>
      </c>
      <c r="AF5001" s="94">
        <v>1.3290198462055736</v>
      </c>
      <c r="AG5001" s="94">
        <v>1.2053715737947139</v>
      </c>
      <c r="AH5001" s="94">
        <v>1.2317468046482669</v>
      </c>
      <c r="AI5001" s="94">
        <v>1.2780350848090911</v>
      </c>
      <c r="AJ5001" s="94">
        <v>1.2392898694369052</v>
      </c>
      <c r="AK5001" s="94">
        <v>1.3908119833169315</v>
      </c>
      <c r="AL5001" s="94">
        <v>1.269623016582577</v>
      </c>
      <c r="AM5001" s="94">
        <v>1.178370792124438</v>
      </c>
      <c r="AN5001" s="94">
        <v>1.1732406428058366</v>
      </c>
      <c r="AO5001" s="94">
        <v>1.1690427521901257</v>
      </c>
      <c r="AP5001" s="94">
        <v>0.90317927198911985</v>
      </c>
      <c r="AQ5001" s="94">
        <v>0.80252683602543806</v>
      </c>
      <c r="AR5001" s="94">
        <v>0.65756447823749142</v>
      </c>
      <c r="AS5001" s="43">
        <f t="shared" si="130"/>
        <v>32.358584182353567</v>
      </c>
    </row>
    <row r="5002" spans="3:45">
      <c r="C5002" s="34">
        <v>936</v>
      </c>
      <c r="D5002" s="94">
        <v>3.3</v>
      </c>
      <c r="E5002" s="94">
        <v>2.8817963261558965</v>
      </c>
      <c r="F5002" s="94">
        <v>2.8800357993447903</v>
      </c>
      <c r="G5002" s="94">
        <v>2.7731060811055857</v>
      </c>
      <c r="H5002" s="94">
        <v>2.645145030070887</v>
      </c>
      <c r="I5002" s="94">
        <v>2.5150881331148018</v>
      </c>
      <c r="J5002" s="94">
        <v>2.2235338880746376</v>
      </c>
      <c r="K5002" s="94">
        <v>2.5411241305197505</v>
      </c>
      <c r="L5002" s="94">
        <v>2.5059751324753057</v>
      </c>
      <c r="M5002" s="94">
        <v>2.5809029882695098</v>
      </c>
      <c r="N5002" s="94">
        <v>2.7061919351554873</v>
      </c>
      <c r="O5002" s="94">
        <v>2.9477843124166521</v>
      </c>
      <c r="P5002" s="94">
        <v>2.8300493678940559</v>
      </c>
      <c r="Q5002" s="94">
        <v>2.7999251835046612</v>
      </c>
      <c r="R5002" s="94">
        <v>2.7570179227621692</v>
      </c>
      <c r="S5002" s="94">
        <v>2.6913747660012084</v>
      </c>
      <c r="T5002" s="94">
        <v>2.5541425126445683</v>
      </c>
      <c r="U5002" s="94">
        <v>2.5285373280982242</v>
      </c>
      <c r="V5002" s="94">
        <v>2.3688142069281541</v>
      </c>
      <c r="W5002" s="94">
        <v>2.3542479084798842</v>
      </c>
      <c r="X5002" s="94">
        <v>2.4403643280069529</v>
      </c>
      <c r="Y5002" s="94">
        <v>2.4617041799691006</v>
      </c>
      <c r="Z5002" s="94">
        <v>2.3549695142182658</v>
      </c>
      <c r="AA5002" s="94">
        <v>2.5181819492649207</v>
      </c>
      <c r="AB5002" s="94">
        <v>2.4645734896402853</v>
      </c>
      <c r="AC5002" s="94">
        <v>2.6553806812356049</v>
      </c>
      <c r="AD5002" s="94">
        <v>2.6369479264615743</v>
      </c>
      <c r="AE5002" s="94">
        <v>2.6476458706824122</v>
      </c>
      <c r="AF5002" s="94">
        <v>2.6489636267977201</v>
      </c>
      <c r="AG5002" s="94">
        <v>2.892824996733192</v>
      </c>
      <c r="AH5002" s="94">
        <v>2.8176334368370934</v>
      </c>
      <c r="AI5002" s="94">
        <v>2.8059150826976542</v>
      </c>
      <c r="AJ5002" s="94">
        <v>2.8819868282564736</v>
      </c>
      <c r="AK5002" s="94">
        <v>2.9842040585532095</v>
      </c>
      <c r="AL5002" s="94">
        <v>3.1834606992369201</v>
      </c>
      <c r="AM5002" s="94">
        <v>2.9248568125877736</v>
      </c>
      <c r="AN5002" s="94">
        <v>2.9844663082853757</v>
      </c>
      <c r="AO5002" s="94">
        <v>2.9479379227475446</v>
      </c>
      <c r="AP5002" s="94">
        <v>2.9522806723638912</v>
      </c>
      <c r="AQ5002" s="94">
        <v>3.2052194116957708</v>
      </c>
      <c r="AR5002" s="94">
        <v>2.9303090901801774</v>
      </c>
      <c r="AS5002" s="43">
        <f t="shared" si="130"/>
        <v>40.440002823034455</v>
      </c>
    </row>
    <row r="5003" spans="3:45">
      <c r="C5003" s="34">
        <v>937</v>
      </c>
      <c r="D5003" s="94">
        <v>3.3</v>
      </c>
      <c r="E5003" s="94">
        <v>3.0199629510259256</v>
      </c>
      <c r="F5003" s="94">
        <v>2.8674484897230883</v>
      </c>
      <c r="G5003" s="94">
        <v>2.7844712089779371</v>
      </c>
      <c r="H5003" s="94">
        <v>2.5815793895292463</v>
      </c>
      <c r="I5003" s="94">
        <v>2.4244627990576575</v>
      </c>
      <c r="J5003" s="94">
        <v>2.4238297048625386</v>
      </c>
      <c r="K5003" s="94">
        <v>2.4253632572830117</v>
      </c>
      <c r="L5003" s="94">
        <v>2.8274151064955451</v>
      </c>
      <c r="M5003" s="94">
        <v>2.5890785640539784</v>
      </c>
      <c r="N5003" s="94">
        <v>2.506620819475033</v>
      </c>
      <c r="O5003" s="94">
        <v>2.3063673200986781</v>
      </c>
      <c r="P5003" s="94">
        <v>2.2616916152778228</v>
      </c>
      <c r="Q5003" s="94">
        <v>2.234164283201471</v>
      </c>
      <c r="R5003" s="94">
        <v>1.9215740800289616</v>
      </c>
      <c r="S5003" s="94">
        <v>1.8798918525160226</v>
      </c>
      <c r="T5003" s="94">
        <v>1.7658762902475069</v>
      </c>
      <c r="U5003" s="94">
        <v>1.6089271384174499</v>
      </c>
      <c r="V5003" s="94">
        <v>1.5661666253881394</v>
      </c>
      <c r="W5003" s="94">
        <v>1.6279833088206919</v>
      </c>
      <c r="X5003" s="94">
        <v>1.6340741803597019</v>
      </c>
      <c r="Y5003" s="94">
        <v>1.7052741892001049</v>
      </c>
      <c r="Z5003" s="94">
        <v>1.7430353481620633</v>
      </c>
      <c r="AA5003" s="94">
        <v>1.7248098796295428</v>
      </c>
      <c r="AB5003" s="94">
        <v>1.7874401728162546</v>
      </c>
      <c r="AC5003" s="94">
        <v>1.7223081089999974</v>
      </c>
      <c r="AD5003" s="94">
        <v>1.6636291812007584</v>
      </c>
      <c r="AE5003" s="94">
        <v>1.4784302165973837</v>
      </c>
      <c r="AF5003" s="94">
        <v>1.4828434122152896</v>
      </c>
      <c r="AG5003" s="94">
        <v>1.5243332902839861</v>
      </c>
      <c r="AH5003" s="94">
        <v>1.6313555469309979</v>
      </c>
      <c r="AI5003" s="94">
        <v>1.8625786251885867</v>
      </c>
      <c r="AJ5003" s="94">
        <v>1.8334202611084738</v>
      </c>
      <c r="AK5003" s="94">
        <v>1.8758135385124748</v>
      </c>
      <c r="AL5003" s="94">
        <v>1.5871242163240518</v>
      </c>
      <c r="AM5003" s="94">
        <v>1.592352424232613</v>
      </c>
      <c r="AN5003" s="94">
        <v>1.5680332959867118</v>
      </c>
      <c r="AO5003" s="94">
        <v>1.5541002369926571</v>
      </c>
      <c r="AP5003" s="94">
        <v>1.565730356367665</v>
      </c>
      <c r="AQ5003" s="94">
        <v>1.4142021048070847</v>
      </c>
      <c r="AR5003" s="94">
        <v>1.4446813334174815</v>
      </c>
      <c r="AS5003" s="43">
        <f t="shared" si="130"/>
        <v>34.302479579073079</v>
      </c>
    </row>
    <row r="5004" spans="3:45">
      <c r="C5004" s="34">
        <v>938</v>
      </c>
      <c r="D5004" s="94">
        <v>3.3</v>
      </c>
      <c r="E5004" s="94">
        <v>2.928225886696219</v>
      </c>
      <c r="F5004" s="94">
        <v>2.9152620185588138</v>
      </c>
      <c r="G5004" s="94">
        <v>2.8713676664893368</v>
      </c>
      <c r="H5004" s="94">
        <v>3.111624835149982</v>
      </c>
      <c r="I5004" s="94">
        <v>3.0751830457095832</v>
      </c>
      <c r="J5004" s="94">
        <v>3.0496583396543295</v>
      </c>
      <c r="K5004" s="94">
        <v>3.0039496602253006</v>
      </c>
      <c r="L5004" s="94">
        <v>3.347021258148863</v>
      </c>
      <c r="M5004" s="94">
        <v>3.4391697117654298</v>
      </c>
      <c r="N5004" s="94">
        <v>3.4847325201629955</v>
      </c>
      <c r="O5004" s="94">
        <v>3.4833118243464058</v>
      </c>
      <c r="P5004" s="94">
        <v>3.4371949419193681</v>
      </c>
      <c r="Q5004" s="94">
        <v>3.2752341022189788</v>
      </c>
      <c r="R5004" s="94">
        <v>3.5933753129072477</v>
      </c>
      <c r="S5004" s="94">
        <v>3.6911611760666974</v>
      </c>
      <c r="T5004" s="94">
        <v>3.625660512004456</v>
      </c>
      <c r="U5004" s="94">
        <v>3.7439320098289275</v>
      </c>
      <c r="V5004" s="94">
        <v>3.5301562768977952</v>
      </c>
      <c r="W5004" s="94">
        <v>3.8229484264326103</v>
      </c>
      <c r="X5004" s="94">
        <v>4.340814339396073</v>
      </c>
      <c r="Y5004" s="94">
        <v>4.0171082338546258</v>
      </c>
      <c r="Z5004" s="94">
        <v>4.2620055662896421</v>
      </c>
      <c r="AA5004" s="94">
        <v>4.4462499726081299</v>
      </c>
      <c r="AB5004" s="94">
        <v>4.582576236605421</v>
      </c>
      <c r="AC5004" s="94">
        <v>4.4632509428930964</v>
      </c>
      <c r="AD5004" s="94">
        <v>4.5728966948344798</v>
      </c>
      <c r="AE5004" s="94">
        <v>4.3074997728255244</v>
      </c>
      <c r="AF5004" s="94">
        <v>4.3451558904356462</v>
      </c>
      <c r="AG5004" s="94">
        <v>4.2023693256664716</v>
      </c>
      <c r="AH5004" s="94">
        <v>4.5129616844494418</v>
      </c>
      <c r="AI5004" s="94">
        <v>4.6756282004097791</v>
      </c>
      <c r="AJ5004" s="94">
        <v>4.3445570194652046</v>
      </c>
      <c r="AK5004" s="94">
        <v>4.0745170952446408</v>
      </c>
      <c r="AL5004" s="94">
        <v>4.0955896147048847</v>
      </c>
      <c r="AM5004" s="94">
        <v>4.3689763838603071</v>
      </c>
      <c r="AN5004" s="94">
        <v>4.151770287512063</v>
      </c>
      <c r="AO5004" s="94">
        <v>4.0370687150105775</v>
      </c>
      <c r="AP5004" s="94">
        <v>4.0037086367511048</v>
      </c>
      <c r="AQ5004" s="94">
        <v>4.0055103704865207</v>
      </c>
      <c r="AR5004" s="94">
        <v>3.8803841703530138</v>
      </c>
      <c r="AS5004" s="43">
        <f t="shared" si="130"/>
        <v>52.378026537170925</v>
      </c>
    </row>
    <row r="5005" spans="3:45">
      <c r="C5005" s="34">
        <v>939</v>
      </c>
      <c r="D5005" s="94">
        <v>3.3</v>
      </c>
      <c r="E5005" s="94">
        <v>2.9765950610027039</v>
      </c>
      <c r="F5005" s="94">
        <v>3.0027799399224158</v>
      </c>
      <c r="G5005" s="94">
        <v>2.7725163934864057</v>
      </c>
      <c r="H5005" s="94">
        <v>2.6024478497071928</v>
      </c>
      <c r="I5005" s="94">
        <v>2.8427262231433987</v>
      </c>
      <c r="J5005" s="94">
        <v>2.8214771245916368</v>
      </c>
      <c r="K5005" s="94">
        <v>2.5960889451491784</v>
      </c>
      <c r="L5005" s="94">
        <v>2.5426462039744728</v>
      </c>
      <c r="M5005" s="94">
        <v>2.5668461311726816</v>
      </c>
      <c r="N5005" s="94">
        <v>2.5157150846683951</v>
      </c>
      <c r="O5005" s="94">
        <v>2.4249564158147003</v>
      </c>
      <c r="P5005" s="94">
        <v>2.5143682978647655</v>
      </c>
      <c r="Q5005" s="94">
        <v>2.3388450869161295</v>
      </c>
      <c r="R5005" s="94">
        <v>2.2283343164617317</v>
      </c>
      <c r="S5005" s="94">
        <v>2.6051668997862722</v>
      </c>
      <c r="T5005" s="94">
        <v>2.8859173210022138</v>
      </c>
      <c r="U5005" s="94">
        <v>2.6887353083158274</v>
      </c>
      <c r="V5005" s="94">
        <v>2.7618831694817434</v>
      </c>
      <c r="W5005" s="94">
        <v>2.9226137003129988</v>
      </c>
      <c r="X5005" s="94">
        <v>2.7145114263347905</v>
      </c>
      <c r="Y5005" s="94">
        <v>2.9335955611760944</v>
      </c>
      <c r="Z5005" s="94">
        <v>2.5942263033242425</v>
      </c>
      <c r="AA5005" s="94">
        <v>2.5642850850507051</v>
      </c>
      <c r="AB5005" s="94">
        <v>2.4310346876879985</v>
      </c>
      <c r="AC5005" s="94">
        <v>2.2641550850509775</v>
      </c>
      <c r="AD5005" s="94">
        <v>2.3022740577675433</v>
      </c>
      <c r="AE5005" s="94">
        <v>2.3827168123627369</v>
      </c>
      <c r="AF5005" s="94">
        <v>2.2588253928667683</v>
      </c>
      <c r="AG5005" s="94">
        <v>1.980230702704282</v>
      </c>
      <c r="AH5005" s="94">
        <v>1.8548714533365953</v>
      </c>
      <c r="AI5005" s="94">
        <v>1.8808330346612945</v>
      </c>
      <c r="AJ5005" s="94">
        <v>1.7203055829018934</v>
      </c>
      <c r="AK5005" s="94">
        <v>1.5344473445464677</v>
      </c>
      <c r="AL5005" s="94">
        <v>1.406678745275977</v>
      </c>
      <c r="AM5005" s="94">
        <v>1.2869537750112963</v>
      </c>
      <c r="AN5005" s="94">
        <v>1.4695680993464457</v>
      </c>
      <c r="AO5005" s="94">
        <v>1.3492795389682384</v>
      </c>
      <c r="AP5005" s="94">
        <v>1.2498625032600812</v>
      </c>
      <c r="AQ5005" s="94">
        <v>1.2063443842427981</v>
      </c>
      <c r="AR5005" s="94">
        <v>1.1845968873458983</v>
      </c>
      <c r="AS5005" s="43">
        <f t="shared" si="130"/>
        <v>38.721122451186005</v>
      </c>
    </row>
    <row r="5006" spans="3:45">
      <c r="C5006" s="34">
        <v>940</v>
      </c>
      <c r="D5006" s="94">
        <v>3.3</v>
      </c>
      <c r="E5006" s="94">
        <v>3.1693829969208811</v>
      </c>
      <c r="F5006" s="94">
        <v>2.7056581957237227</v>
      </c>
      <c r="G5006" s="94">
        <v>2.9581896814738475</v>
      </c>
      <c r="H5006" s="94">
        <v>2.8073665476200871</v>
      </c>
      <c r="I5006" s="94">
        <v>2.8848364271220155</v>
      </c>
      <c r="J5006" s="94">
        <v>3.0518961914775877</v>
      </c>
      <c r="K5006" s="94">
        <v>3.0240171398629996</v>
      </c>
      <c r="L5006" s="94">
        <v>2.7179868803212188</v>
      </c>
      <c r="M5006" s="94">
        <v>2.5870898926050807</v>
      </c>
      <c r="N5006" s="94">
        <v>2.6901455793728029</v>
      </c>
      <c r="O5006" s="94">
        <v>2.6230858986308037</v>
      </c>
      <c r="P5006" s="94">
        <v>2.8214890680497082</v>
      </c>
      <c r="Q5006" s="94">
        <v>2.8373454803765181</v>
      </c>
      <c r="R5006" s="94">
        <v>2.7351724529967676</v>
      </c>
      <c r="S5006" s="94">
        <v>2.7587926161547687</v>
      </c>
      <c r="T5006" s="94">
        <v>2.6480147401496872</v>
      </c>
      <c r="U5006" s="94">
        <v>2.5351936724411961</v>
      </c>
      <c r="V5006" s="94">
        <v>2.5253924206407357</v>
      </c>
      <c r="W5006" s="94">
        <v>2.3657369943542985</v>
      </c>
      <c r="X5006" s="94">
        <v>2.1059001289547861</v>
      </c>
      <c r="Y5006" s="94">
        <v>2.0593017345900706</v>
      </c>
      <c r="Z5006" s="94">
        <v>1.9890189970950272</v>
      </c>
      <c r="AA5006" s="94">
        <v>1.6974540642627229</v>
      </c>
      <c r="AB5006" s="94">
        <v>1.6472586919664676</v>
      </c>
      <c r="AC5006" s="94">
        <v>1.5639492247019506</v>
      </c>
      <c r="AD5006" s="94">
        <v>1.4983579083125398</v>
      </c>
      <c r="AE5006" s="94">
        <v>1.4216763620449364</v>
      </c>
      <c r="AF5006" s="94">
        <v>1.3300991791376771</v>
      </c>
      <c r="AG5006" s="94">
        <v>1.2111385481838204</v>
      </c>
      <c r="AH5006" s="94">
        <v>1.2417684783470182</v>
      </c>
      <c r="AI5006" s="94">
        <v>1.3260332163602133</v>
      </c>
      <c r="AJ5006" s="94">
        <v>1.2200794334956429</v>
      </c>
      <c r="AK5006" s="94">
        <v>1.1004547507450901</v>
      </c>
      <c r="AL5006" s="94">
        <v>1.0622247014860233</v>
      </c>
      <c r="AM5006" s="94">
        <v>1.025474437851265</v>
      </c>
      <c r="AN5006" s="94">
        <v>1.0135587609718373</v>
      </c>
      <c r="AO5006" s="94">
        <v>0.99988449441900129</v>
      </c>
      <c r="AP5006" s="94">
        <v>0.99694490565625871</v>
      </c>
      <c r="AQ5006" s="94">
        <v>1.1200454080447686</v>
      </c>
      <c r="AR5006" s="94">
        <v>1.1255965201103004</v>
      </c>
      <c r="AS5006" s="43">
        <f t="shared" si="130"/>
        <v>37.676101367105566</v>
      </c>
    </row>
    <row r="5007" spans="3:45">
      <c r="C5007" s="34">
        <v>941</v>
      </c>
      <c r="D5007" s="94">
        <v>3.3</v>
      </c>
      <c r="E5007" s="94">
        <v>3.4749182219920791</v>
      </c>
      <c r="F5007" s="94">
        <v>3.5216141729342278</v>
      </c>
      <c r="G5007" s="94">
        <v>3.3883686011911656</v>
      </c>
      <c r="H5007" s="94">
        <v>3.6668136695352249</v>
      </c>
      <c r="I5007" s="94">
        <v>3.3979416704075653</v>
      </c>
      <c r="J5007" s="94">
        <v>3.2589757383494007</v>
      </c>
      <c r="K5007" s="94">
        <v>2.9435515471947711</v>
      </c>
      <c r="L5007" s="94">
        <v>2.8338109554525861</v>
      </c>
      <c r="M5007" s="94">
        <v>2.9351574690751119</v>
      </c>
      <c r="N5007" s="94">
        <v>2.8551521040544934</v>
      </c>
      <c r="O5007" s="94">
        <v>3.17611554566645</v>
      </c>
      <c r="P5007" s="94">
        <v>2.9541056636176433</v>
      </c>
      <c r="Q5007" s="94">
        <v>3.2228576997615974</v>
      </c>
      <c r="R5007" s="94">
        <v>3.0550751303922969</v>
      </c>
      <c r="S5007" s="94">
        <v>2.8839435946394025</v>
      </c>
      <c r="T5007" s="94">
        <v>2.3877723732727034</v>
      </c>
      <c r="U5007" s="94">
        <v>2.3585095690134983</v>
      </c>
      <c r="V5007" s="94">
        <v>2.3444859673556122</v>
      </c>
      <c r="W5007" s="94">
        <v>2.4876215315291872</v>
      </c>
      <c r="X5007" s="94">
        <v>2.7692946556146798</v>
      </c>
      <c r="Y5007" s="94">
        <v>2.6833112208789074</v>
      </c>
      <c r="Z5007" s="94">
        <v>2.5831762196042232</v>
      </c>
      <c r="AA5007" s="94">
        <v>2.2881302493007425</v>
      </c>
      <c r="AB5007" s="94">
        <v>2.0396154385321634</v>
      </c>
      <c r="AC5007" s="94">
        <v>2.00190418108973</v>
      </c>
      <c r="AD5007" s="94">
        <v>1.8795945119299</v>
      </c>
      <c r="AE5007" s="94">
        <v>1.8569540439560985</v>
      </c>
      <c r="AF5007" s="94">
        <v>1.735351592879907</v>
      </c>
      <c r="AG5007" s="94">
        <v>1.6043119609164516</v>
      </c>
      <c r="AH5007" s="94">
        <v>1.5312718437240613</v>
      </c>
      <c r="AI5007" s="94">
        <v>1.4713546516974474</v>
      </c>
      <c r="AJ5007" s="94">
        <v>1.3539805847984461</v>
      </c>
      <c r="AK5007" s="94">
        <v>1.2077199916827925</v>
      </c>
      <c r="AL5007" s="94">
        <v>1.2382348577952333</v>
      </c>
      <c r="AM5007" s="94">
        <v>1.3190222475735223</v>
      </c>
      <c r="AN5007" s="94">
        <v>1.3335857718645197</v>
      </c>
      <c r="AO5007" s="94">
        <v>1.3866853905262577</v>
      </c>
      <c r="AP5007" s="94">
        <v>1.3848456030332377</v>
      </c>
      <c r="AQ5007" s="94">
        <v>1.4992955788286235</v>
      </c>
      <c r="AR5007" s="94">
        <v>1.4763778967392491</v>
      </c>
      <c r="AS5007" s="43">
        <f t="shared" si="130"/>
        <v>42.383100585111663</v>
      </c>
    </row>
    <row r="5008" spans="3:45">
      <c r="C5008" s="34">
        <v>942</v>
      </c>
      <c r="D5008" s="94">
        <v>3.3</v>
      </c>
      <c r="E5008" s="94">
        <v>3.3597654365603704</v>
      </c>
      <c r="F5008" s="94">
        <v>3.6441903912539608</v>
      </c>
      <c r="G5008" s="94">
        <v>3.2507360402785754</v>
      </c>
      <c r="H5008" s="94">
        <v>3.2952338715580294</v>
      </c>
      <c r="I5008" s="94">
        <v>2.9184052012189068</v>
      </c>
      <c r="J5008" s="94">
        <v>3.0143644585633589</v>
      </c>
      <c r="K5008" s="94">
        <v>2.724896646935437</v>
      </c>
      <c r="L5008" s="94">
        <v>2.5902779777367764</v>
      </c>
      <c r="M5008" s="94">
        <v>2.2920895439580162</v>
      </c>
      <c r="N5008" s="94">
        <v>2.1861419811172453</v>
      </c>
      <c r="O5008" s="94">
        <v>2.173401579241236</v>
      </c>
      <c r="P5008" s="94">
        <v>1.9320769128456985</v>
      </c>
      <c r="Q5008" s="94">
        <v>2.1877960454636352</v>
      </c>
      <c r="R5008" s="94">
        <v>2.1474476863782659</v>
      </c>
      <c r="S5008" s="94">
        <v>1.9743885700487851</v>
      </c>
      <c r="T5008" s="94">
        <v>1.9358262382716291</v>
      </c>
      <c r="U5008" s="94">
        <v>1.8683776812187243</v>
      </c>
      <c r="V5008" s="94">
        <v>1.7306232306920939</v>
      </c>
      <c r="W5008" s="94">
        <v>1.6523734379184962</v>
      </c>
      <c r="X5008" s="94">
        <v>1.5034771018149493</v>
      </c>
      <c r="Y5008" s="94">
        <v>1.3819442774538042</v>
      </c>
      <c r="Z5008" s="94">
        <v>1.5276914064081233</v>
      </c>
      <c r="AA5008" s="94">
        <v>1.4907382784941541</v>
      </c>
      <c r="AB5008" s="94">
        <v>1.4899774079390313</v>
      </c>
      <c r="AC5008" s="94">
        <v>1.4181781671699858</v>
      </c>
      <c r="AD5008" s="94">
        <v>1.3621914591654862</v>
      </c>
      <c r="AE5008" s="94">
        <v>1.3806363965116613</v>
      </c>
      <c r="AF5008" s="94">
        <v>1.4118064144432121</v>
      </c>
      <c r="AG5008" s="94">
        <v>1.3386150553437657</v>
      </c>
      <c r="AH5008" s="94">
        <v>1.3920469826243584</v>
      </c>
      <c r="AI5008" s="94">
        <v>1.3880182522337829</v>
      </c>
      <c r="AJ5008" s="94">
        <v>1.3262453304337933</v>
      </c>
      <c r="AK5008" s="94">
        <v>1.4093755230053424</v>
      </c>
      <c r="AL5008" s="94">
        <v>1.3196053501615173</v>
      </c>
      <c r="AM5008" s="94">
        <v>1.3258389664599952</v>
      </c>
      <c r="AN5008" s="94">
        <v>1.230583289799664</v>
      </c>
      <c r="AO5008" s="94">
        <v>1.1320965244315524</v>
      </c>
      <c r="AP5008" s="94">
        <v>0.97991377035915994</v>
      </c>
      <c r="AQ5008" s="94">
        <v>0.95518175724535792</v>
      </c>
      <c r="AR5008" s="94">
        <v>0.94462445015692498</v>
      </c>
      <c r="AS5008" s="43">
        <f t="shared" si="130"/>
        <v>35.679521914316553</v>
      </c>
    </row>
    <row r="5009" spans="3:45">
      <c r="C5009" s="34">
        <v>943</v>
      </c>
      <c r="D5009" s="94">
        <v>3.3</v>
      </c>
      <c r="E5009" s="94">
        <v>3.4260954937471184</v>
      </c>
      <c r="F5009" s="94">
        <v>3.3889515741375802</v>
      </c>
      <c r="G5009" s="94">
        <v>3.1546351073817456</v>
      </c>
      <c r="H5009" s="94">
        <v>3.5813949901377393</v>
      </c>
      <c r="I5009" s="94">
        <v>3.7532885468115933</v>
      </c>
      <c r="J5009" s="94">
        <v>3.5966844365020432</v>
      </c>
      <c r="K5009" s="94">
        <v>3.4547354957247425</v>
      </c>
      <c r="L5009" s="94">
        <v>3.1570628137180248</v>
      </c>
      <c r="M5009" s="94">
        <v>3.3099621959664693</v>
      </c>
      <c r="N5009" s="94">
        <v>3.1158271954172077</v>
      </c>
      <c r="O5009" s="94">
        <v>3.5301197658428194</v>
      </c>
      <c r="P5009" s="94">
        <v>3.3450486703121767</v>
      </c>
      <c r="Q5009" s="94">
        <v>2.9645179555968468</v>
      </c>
      <c r="R5009" s="94">
        <v>2.6138647076325716</v>
      </c>
      <c r="S5009" s="94">
        <v>2.5494450776489459</v>
      </c>
      <c r="T5009" s="94">
        <v>2.5719500309592482</v>
      </c>
      <c r="U5009" s="94">
        <v>2.5781080538982479</v>
      </c>
      <c r="V5009" s="94">
        <v>3.1204085543177085</v>
      </c>
      <c r="W5009" s="94">
        <v>2.9334631880040716</v>
      </c>
      <c r="X5009" s="94">
        <v>2.4920380353155807</v>
      </c>
      <c r="Y5009" s="94">
        <v>2.2869396286713015</v>
      </c>
      <c r="Z5009" s="94">
        <v>2.2420454061488231</v>
      </c>
      <c r="AA5009" s="94">
        <v>2.2345050843612464</v>
      </c>
      <c r="AB5009" s="94">
        <v>2.2426270006483926</v>
      </c>
      <c r="AC5009" s="94">
        <v>2.1799432376694292</v>
      </c>
      <c r="AD5009" s="94">
        <v>1.9293848893660921</v>
      </c>
      <c r="AE5009" s="94">
        <v>1.7967209306522673</v>
      </c>
      <c r="AF5009" s="94">
        <v>1.765499085425998</v>
      </c>
      <c r="AG5009" s="94">
        <v>1.8447250260046004</v>
      </c>
      <c r="AH5009" s="94">
        <v>1.8344948992723316</v>
      </c>
      <c r="AI5009" s="94">
        <v>2.0100246940156543</v>
      </c>
      <c r="AJ5009" s="94">
        <v>2.0007916156219228</v>
      </c>
      <c r="AK5009" s="94">
        <v>2.0462616282324473</v>
      </c>
      <c r="AL5009" s="94">
        <v>2.0681112974906699</v>
      </c>
      <c r="AM5009" s="94">
        <v>2.1779151744238701</v>
      </c>
      <c r="AN5009" s="94">
        <v>1.9676931644070152</v>
      </c>
      <c r="AO5009" s="94">
        <v>1.8252464483538229</v>
      </c>
      <c r="AP5009" s="94">
        <v>1.85694960279955</v>
      </c>
      <c r="AQ5009" s="94">
        <v>2.0262831319379573</v>
      </c>
      <c r="AR5009" s="94">
        <v>2.1365934331344203</v>
      </c>
      <c r="AS5009" s="43">
        <f t="shared" si="130"/>
        <v>44.417399254460314</v>
      </c>
    </row>
    <row r="5010" spans="3:45">
      <c r="C5010" s="34">
        <v>944</v>
      </c>
      <c r="D5010" s="94">
        <v>3.3</v>
      </c>
      <c r="E5010" s="94">
        <v>3.1866096640797403</v>
      </c>
      <c r="F5010" s="94">
        <v>3.219704071138918</v>
      </c>
      <c r="G5010" s="94">
        <v>3.3110107217687652</v>
      </c>
      <c r="H5010" s="94">
        <v>3.4229184813862528</v>
      </c>
      <c r="I5010" s="94">
        <v>3.2496283416330338</v>
      </c>
      <c r="J5010" s="94">
        <v>3.2131769648468804</v>
      </c>
      <c r="K5010" s="94">
        <v>3.0652259986165618</v>
      </c>
      <c r="L5010" s="94">
        <v>3.1706400850119847</v>
      </c>
      <c r="M5010" s="94">
        <v>2.771396732513812</v>
      </c>
      <c r="N5010" s="94">
        <v>2.5281416059415265</v>
      </c>
      <c r="O5010" s="94">
        <v>2.6601670390909287</v>
      </c>
      <c r="P5010" s="94">
        <v>2.4521171741473555</v>
      </c>
      <c r="Q5010" s="94">
        <v>2.3374778289666627</v>
      </c>
      <c r="R5010" s="94">
        <v>2.6213925418744037</v>
      </c>
      <c r="S5010" s="94">
        <v>2.5138631033811047</v>
      </c>
      <c r="T5010" s="94">
        <v>2.6356135881241181</v>
      </c>
      <c r="U5010" s="94">
        <v>2.7391406073020539</v>
      </c>
      <c r="V5010" s="94">
        <v>2.8348360446407646</v>
      </c>
      <c r="W5010" s="94">
        <v>2.5838721703099159</v>
      </c>
      <c r="X5010" s="94">
        <v>2.7346010475878901</v>
      </c>
      <c r="Y5010" s="94">
        <v>2.8307715933430817</v>
      </c>
      <c r="Z5010" s="94">
        <v>2.8131258404902435</v>
      </c>
      <c r="AA5010" s="94">
        <v>3.0278206784709663</v>
      </c>
      <c r="AB5010" s="94">
        <v>2.8662285154928369</v>
      </c>
      <c r="AC5010" s="94">
        <v>3.1383196487825491</v>
      </c>
      <c r="AD5010" s="94">
        <v>3.4457366849609747</v>
      </c>
      <c r="AE5010" s="94">
        <v>3.0754390740561011</v>
      </c>
      <c r="AF5010" s="94">
        <v>3.0546963063726351</v>
      </c>
      <c r="AG5010" s="94">
        <v>3.0578240855190595</v>
      </c>
      <c r="AH5010" s="94">
        <v>2.7400074773062797</v>
      </c>
      <c r="AI5010" s="94">
        <v>2.8705578920511008</v>
      </c>
      <c r="AJ5010" s="94">
        <v>2.9177979464278314</v>
      </c>
      <c r="AK5010" s="94">
        <v>2.7687479020245593</v>
      </c>
      <c r="AL5010" s="94">
        <v>2.7384290652910357</v>
      </c>
      <c r="AM5010" s="94">
        <v>2.8928991987215942</v>
      </c>
      <c r="AN5010" s="94">
        <v>2.9358836536615271</v>
      </c>
      <c r="AO5010" s="94">
        <v>2.8594830601435239</v>
      </c>
      <c r="AP5010" s="94">
        <v>2.4906374103295019</v>
      </c>
      <c r="AQ5010" s="94">
        <v>2.3906460215586898</v>
      </c>
      <c r="AR5010" s="94">
        <v>2.2718952908189878</v>
      </c>
      <c r="AS5010" s="43">
        <f t="shared" si="130"/>
        <v>44.26129757961143</v>
      </c>
    </row>
    <row r="5011" spans="3:45">
      <c r="C5011" s="34">
        <v>945</v>
      </c>
      <c r="D5011" s="94">
        <v>3.3</v>
      </c>
      <c r="E5011" s="94">
        <v>2.9273558114333516</v>
      </c>
      <c r="F5011" s="94">
        <v>2.6637195387990995</v>
      </c>
      <c r="G5011" s="94">
        <v>2.4591992070980337</v>
      </c>
      <c r="H5011" s="94">
        <v>2.4776641952043827</v>
      </c>
      <c r="I5011" s="94">
        <v>2.6372868303068642</v>
      </c>
      <c r="J5011" s="94">
        <v>2.6521733781530363</v>
      </c>
      <c r="K5011" s="94">
        <v>2.5833727064682686</v>
      </c>
      <c r="L5011" s="94">
        <v>2.6737941336475273</v>
      </c>
      <c r="M5011" s="94">
        <v>2.8006893679437597</v>
      </c>
      <c r="N5011" s="94">
        <v>2.7503528511402755</v>
      </c>
      <c r="O5011" s="94">
        <v>2.8045694925602542</v>
      </c>
      <c r="P5011" s="94">
        <v>2.7984002677350195</v>
      </c>
      <c r="Q5011" s="94">
        <v>2.5729122988811484</v>
      </c>
      <c r="R5011" s="94">
        <v>2.6009677202202508</v>
      </c>
      <c r="S5011" s="94">
        <v>2.61711512244664</v>
      </c>
      <c r="T5011" s="94">
        <v>2.5785262274325031</v>
      </c>
      <c r="U5011" s="94">
        <v>3.0101688987512141</v>
      </c>
      <c r="V5011" s="94">
        <v>2.6345280287500654</v>
      </c>
      <c r="W5011" s="94">
        <v>2.5782288298782312</v>
      </c>
      <c r="X5011" s="94">
        <v>2.5437244742265395</v>
      </c>
      <c r="Y5011" s="94">
        <v>2.4844008425598005</v>
      </c>
      <c r="Z5011" s="94">
        <v>2.8131692136427309</v>
      </c>
      <c r="AA5011" s="94">
        <v>2.7563259809684886</v>
      </c>
      <c r="AB5011" s="94">
        <v>2.7988065455121136</v>
      </c>
      <c r="AC5011" s="94">
        <v>2.4781314246380886</v>
      </c>
      <c r="AD5011" s="94">
        <v>2.2858339166702835</v>
      </c>
      <c r="AE5011" s="94">
        <v>2.118163210946086</v>
      </c>
      <c r="AF5011" s="94">
        <v>2.2641210248627361</v>
      </c>
      <c r="AG5011" s="94">
        <v>2.1910583702807052</v>
      </c>
      <c r="AH5011" s="94">
        <v>2.3617203322946012</v>
      </c>
      <c r="AI5011" s="94">
        <v>2.1467903539264324</v>
      </c>
      <c r="AJ5011" s="94">
        <v>2.1190405486291803</v>
      </c>
      <c r="AK5011" s="94">
        <v>1.9596299888567354</v>
      </c>
      <c r="AL5011" s="94">
        <v>1.7544659210355404</v>
      </c>
      <c r="AM5011" s="94">
        <v>1.7666924236138897</v>
      </c>
      <c r="AN5011" s="94">
        <v>1.9675534906111503</v>
      </c>
      <c r="AO5011" s="94">
        <v>2.0333015058756363</v>
      </c>
      <c r="AP5011" s="94">
        <v>1.8681878296138592</v>
      </c>
      <c r="AQ5011" s="94">
        <v>1.8846979856639536</v>
      </c>
      <c r="AR5011" s="94">
        <v>1.5333835095135722</v>
      </c>
      <c r="AS5011" s="43">
        <f t="shared" si="130"/>
        <v>39.209379451146852</v>
      </c>
    </row>
    <row r="5012" spans="3:45">
      <c r="C5012" s="34">
        <v>946</v>
      </c>
      <c r="D5012" s="94">
        <v>3.3</v>
      </c>
      <c r="E5012" s="94">
        <v>3.1930768405107264</v>
      </c>
      <c r="F5012" s="94">
        <v>3.1354679378587154</v>
      </c>
      <c r="G5012" s="94">
        <v>3.4140489136872296</v>
      </c>
      <c r="H5012" s="94">
        <v>3.3611104754669339</v>
      </c>
      <c r="I5012" s="94">
        <v>3.4056994911662057</v>
      </c>
      <c r="J5012" s="94">
        <v>3.3368570148464505</v>
      </c>
      <c r="K5012" s="94">
        <v>3.8234138440647687</v>
      </c>
      <c r="L5012" s="94">
        <v>4.1458644827376281</v>
      </c>
      <c r="M5012" s="94">
        <v>4.3144591526280145</v>
      </c>
      <c r="N5012" s="94">
        <v>3.9197633223413626</v>
      </c>
      <c r="O5012" s="94">
        <v>3.7933379618288616</v>
      </c>
      <c r="P5012" s="94">
        <v>4.0622311008437553</v>
      </c>
      <c r="Q5012" s="94">
        <v>3.9921123013487514</v>
      </c>
      <c r="R5012" s="94">
        <v>3.6830580312683452</v>
      </c>
      <c r="S5012" s="94">
        <v>3.3852742730192338</v>
      </c>
      <c r="T5012" s="94">
        <v>3.4374994466260316</v>
      </c>
      <c r="U5012" s="94">
        <v>3.8238172190387694</v>
      </c>
      <c r="V5012" s="94">
        <v>4.4632412252163132</v>
      </c>
      <c r="W5012" s="94">
        <v>4.2040825899130878</v>
      </c>
      <c r="X5012" s="94">
        <v>4.5264197164937814</v>
      </c>
      <c r="Y5012" s="94">
        <v>4.6679490175022611</v>
      </c>
      <c r="Z5012" s="94">
        <v>4.2360689609704583</v>
      </c>
      <c r="AA5012" s="94">
        <v>4.1828488300563977</v>
      </c>
      <c r="AB5012" s="94">
        <v>3.8951939625762235</v>
      </c>
      <c r="AC5012" s="94">
        <v>3.9140859480942352</v>
      </c>
      <c r="AD5012" s="94">
        <v>3.8177949612652688</v>
      </c>
      <c r="AE5012" s="94">
        <v>3.7485424116615609</v>
      </c>
      <c r="AF5012" s="94">
        <v>3.9387147861252676</v>
      </c>
      <c r="AG5012" s="94">
        <v>3.8486257535799102</v>
      </c>
      <c r="AH5012" s="94">
        <v>3.6661800480303386</v>
      </c>
      <c r="AI5012" s="94">
        <v>3.5126941622483412</v>
      </c>
      <c r="AJ5012" s="94">
        <v>3.5389997909827025</v>
      </c>
      <c r="AK5012" s="94">
        <v>3.8935274755835785</v>
      </c>
      <c r="AL5012" s="94">
        <v>3.8328851177443535</v>
      </c>
      <c r="AM5012" s="94">
        <v>3.8061871943174914</v>
      </c>
      <c r="AN5012" s="94">
        <v>3.7771654712046456</v>
      </c>
      <c r="AO5012" s="94">
        <v>3.6493724736565434</v>
      </c>
      <c r="AP5012" s="94">
        <v>3.7455517108012164</v>
      </c>
      <c r="AQ5012" s="94">
        <v>3.5433375952485244</v>
      </c>
      <c r="AR5012" s="94">
        <v>3.586194564504825</v>
      </c>
      <c r="AS5012" s="43">
        <f t="shared" si="130"/>
        <v>55.342563128573026</v>
      </c>
    </row>
    <row r="5013" spans="3:45">
      <c r="C5013" s="34">
        <v>947</v>
      </c>
      <c r="D5013" s="94">
        <v>3.3</v>
      </c>
      <c r="E5013" s="94">
        <v>3.1729181817896666</v>
      </c>
      <c r="F5013" s="94">
        <v>2.897238077039848</v>
      </c>
      <c r="G5013" s="94">
        <v>2.5522489925616143</v>
      </c>
      <c r="H5013" s="94">
        <v>2.3478698946072756</v>
      </c>
      <c r="I5013" s="94">
        <v>2.2463077646406511</v>
      </c>
      <c r="J5013" s="94">
        <v>2.2292826120573745</v>
      </c>
      <c r="K5013" s="94">
        <v>2.0162937402405792</v>
      </c>
      <c r="L5013" s="94">
        <v>2.0081677298152139</v>
      </c>
      <c r="M5013" s="94">
        <v>1.6886215706753809</v>
      </c>
      <c r="N5013" s="94">
        <v>1.7211710273228951</v>
      </c>
      <c r="O5013" s="94">
        <v>1.7535216715239643</v>
      </c>
      <c r="P5013" s="94">
        <v>1.5683699973087795</v>
      </c>
      <c r="Q5013" s="94">
        <v>1.5598989264097674</v>
      </c>
      <c r="R5013" s="94">
        <v>1.6473139226931168</v>
      </c>
      <c r="S5013" s="94">
        <v>1.353970398043129</v>
      </c>
      <c r="T5013" s="94">
        <v>1.2802309687568421</v>
      </c>
      <c r="U5013" s="94">
        <v>1.3287619174149674</v>
      </c>
      <c r="V5013" s="94">
        <v>1.2587726184113566</v>
      </c>
      <c r="W5013" s="94">
        <v>1.1460225390562837</v>
      </c>
      <c r="X5013" s="94">
        <v>1.1310587586580951</v>
      </c>
      <c r="Y5013" s="94">
        <v>1.0372274463809987</v>
      </c>
      <c r="Z5013" s="94">
        <v>0.92399433405367493</v>
      </c>
      <c r="AA5013" s="94">
        <v>0.996992279872989</v>
      </c>
      <c r="AB5013" s="94">
        <v>0.98893316394576147</v>
      </c>
      <c r="AC5013" s="94">
        <v>0.97623845190325631</v>
      </c>
      <c r="AD5013" s="94">
        <v>1.0198259849596942</v>
      </c>
      <c r="AE5013" s="94">
        <v>1.0148756101368217</v>
      </c>
      <c r="AF5013" s="94">
        <v>0.95999359698996634</v>
      </c>
      <c r="AG5013" s="94">
        <v>0.92955308725716534</v>
      </c>
      <c r="AH5013" s="94">
        <v>0.86352644906683462</v>
      </c>
      <c r="AI5013" s="94">
        <v>0.85458998757716398</v>
      </c>
      <c r="AJ5013" s="94">
        <v>0.87942163279742103</v>
      </c>
      <c r="AK5013" s="94">
        <v>0.84722504373580132</v>
      </c>
      <c r="AL5013" s="94">
        <v>0.83498278991922203</v>
      </c>
      <c r="AM5013" s="94">
        <v>0.69676709200984133</v>
      </c>
      <c r="AN5013" s="94">
        <v>0.60526651931676467</v>
      </c>
      <c r="AO5013" s="94">
        <v>0.58439926485794969</v>
      </c>
      <c r="AP5013" s="94">
        <v>0.54975294583168954</v>
      </c>
      <c r="AQ5013" s="94">
        <v>0.44740823385755751</v>
      </c>
      <c r="AR5013" s="94">
        <v>0.45336903120197214</v>
      </c>
      <c r="AS5013" s="43">
        <f t="shared" si="130"/>
        <v>27.784483866939208</v>
      </c>
    </row>
    <row r="5014" spans="3:45">
      <c r="C5014" s="34">
        <v>948</v>
      </c>
      <c r="D5014" s="94">
        <v>3.3</v>
      </c>
      <c r="E5014" s="94">
        <v>3.489154495330212</v>
      </c>
      <c r="F5014" s="94">
        <v>3.1700536600455012</v>
      </c>
      <c r="G5014" s="94">
        <v>3.0765543714201296</v>
      </c>
      <c r="H5014" s="94">
        <v>3.0605710983385128</v>
      </c>
      <c r="I5014" s="94">
        <v>3.0178502449725984</v>
      </c>
      <c r="J5014" s="94">
        <v>2.8753256938101099</v>
      </c>
      <c r="K5014" s="94">
        <v>3.237066602007312</v>
      </c>
      <c r="L5014" s="94">
        <v>2.8715498939379529</v>
      </c>
      <c r="M5014" s="94">
        <v>2.8830091246503651</v>
      </c>
      <c r="N5014" s="94">
        <v>2.9938746110810168</v>
      </c>
      <c r="O5014" s="94">
        <v>2.8414859697889749</v>
      </c>
      <c r="P5014" s="94">
        <v>2.6952733274865617</v>
      </c>
      <c r="Q5014" s="94">
        <v>2.6148735917914268</v>
      </c>
      <c r="R5014" s="94">
        <v>2.5098796011017352</v>
      </c>
      <c r="S5014" s="94">
        <v>2.3760873804073537</v>
      </c>
      <c r="T5014" s="94">
        <v>2.5033712267400703</v>
      </c>
      <c r="U5014" s="94">
        <v>2.1275315599782019</v>
      </c>
      <c r="V5014" s="94">
        <v>2.2198865662563065</v>
      </c>
      <c r="W5014" s="94">
        <v>2.4981848284882986</v>
      </c>
      <c r="X5014" s="94">
        <v>2.4546854315324556</v>
      </c>
      <c r="Y5014" s="94">
        <v>2.2489382439026575</v>
      </c>
      <c r="Z5014" s="94">
        <v>1.9503425657094478</v>
      </c>
      <c r="AA5014" s="94">
        <v>2.0085704812141021</v>
      </c>
      <c r="AB5014" s="94">
        <v>2.04249812473366</v>
      </c>
      <c r="AC5014" s="94">
        <v>1.9630774554108856</v>
      </c>
      <c r="AD5014" s="94">
        <v>1.8156230127232811</v>
      </c>
      <c r="AE5014" s="94">
        <v>1.9322936133590884</v>
      </c>
      <c r="AF5014" s="94">
        <v>1.9033147231664791</v>
      </c>
      <c r="AG5014" s="94">
        <v>1.7885970184141262</v>
      </c>
      <c r="AH5014" s="94">
        <v>2.0207152376175528</v>
      </c>
      <c r="AI5014" s="94">
        <v>2.0770882104268362</v>
      </c>
      <c r="AJ5014" s="94">
        <v>2.0211038463445035</v>
      </c>
      <c r="AK5014" s="94">
        <v>1.91607721436866</v>
      </c>
      <c r="AL5014" s="94">
        <v>1.9321561812282246</v>
      </c>
      <c r="AM5014" s="94">
        <v>1.9237504916293888</v>
      </c>
      <c r="AN5014" s="94">
        <v>1.9410674929878542</v>
      </c>
      <c r="AO5014" s="94">
        <v>2.279292796784794</v>
      </c>
      <c r="AP5014" s="94">
        <v>2.0944340758971034</v>
      </c>
      <c r="AQ5014" s="94">
        <v>1.9984596248412609</v>
      </c>
      <c r="AR5014" s="94">
        <v>1.668091304799967</v>
      </c>
      <c r="AS5014" s="43">
        <f t="shared" si="130"/>
        <v>40.517735573842252</v>
      </c>
    </row>
    <row r="5015" spans="3:45">
      <c r="C5015" s="34">
        <v>949</v>
      </c>
      <c r="D5015" s="94">
        <v>3.3</v>
      </c>
      <c r="E5015" s="94">
        <v>3.1662542171319781</v>
      </c>
      <c r="F5015" s="94">
        <v>3.322036056358705</v>
      </c>
      <c r="G5015" s="94">
        <v>3.0960281665955658</v>
      </c>
      <c r="H5015" s="94">
        <v>3.1072436257673726</v>
      </c>
      <c r="I5015" s="94">
        <v>2.8581080073050589</v>
      </c>
      <c r="J5015" s="94">
        <v>3.0295691807710443</v>
      </c>
      <c r="K5015" s="94">
        <v>2.7533812798349504</v>
      </c>
      <c r="L5015" s="94">
        <v>2.6632559572709793</v>
      </c>
      <c r="M5015" s="94">
        <v>2.7475290926353</v>
      </c>
      <c r="N5015" s="94">
        <v>2.4853553417052554</v>
      </c>
      <c r="O5015" s="94">
        <v>2.711051249858845</v>
      </c>
      <c r="P5015" s="94">
        <v>2.7181562134903161</v>
      </c>
      <c r="Q5015" s="94">
        <v>2.7124039396124178</v>
      </c>
      <c r="R5015" s="94">
        <v>2.7662835723305794</v>
      </c>
      <c r="S5015" s="94">
        <v>2.4758947060318857</v>
      </c>
      <c r="T5015" s="94">
        <v>2.495452519047642</v>
      </c>
      <c r="U5015" s="94">
        <v>2.1767269220965582</v>
      </c>
      <c r="V5015" s="94">
        <v>2.0422755460645394</v>
      </c>
      <c r="W5015" s="94">
        <v>1.9608502190043784</v>
      </c>
      <c r="X5015" s="94">
        <v>1.9203788633382286</v>
      </c>
      <c r="Y5015" s="94">
        <v>1.9139603403557164</v>
      </c>
      <c r="Z5015" s="94">
        <v>1.9759986043007711</v>
      </c>
      <c r="AA5015" s="94">
        <v>1.930048314883926</v>
      </c>
      <c r="AB5015" s="94">
        <v>1.9751081759799114</v>
      </c>
      <c r="AC5015" s="94">
        <v>1.8398913905831098</v>
      </c>
      <c r="AD5015" s="94">
        <v>1.7129954666996434</v>
      </c>
      <c r="AE5015" s="94">
        <v>1.9107316145150017</v>
      </c>
      <c r="AF5015" s="94">
        <v>1.7153633343310719</v>
      </c>
      <c r="AG5015" s="94">
        <v>1.6992088270006831</v>
      </c>
      <c r="AH5015" s="94">
        <v>1.8966207472353136</v>
      </c>
      <c r="AI5015" s="94">
        <v>1.8679632306881688</v>
      </c>
      <c r="AJ5015" s="94">
        <v>1.9533928977493846</v>
      </c>
      <c r="AK5015" s="94">
        <v>1.8998831716344751</v>
      </c>
      <c r="AL5015" s="94">
        <v>1.807548545698342</v>
      </c>
      <c r="AM5015" s="94">
        <v>1.8595639274915436</v>
      </c>
      <c r="AN5015" s="94">
        <v>1.7466653744128782</v>
      </c>
      <c r="AO5015" s="94">
        <v>1.7633580588635638</v>
      </c>
      <c r="AP5015" s="94">
        <v>1.8629639197755175</v>
      </c>
      <c r="AQ5015" s="94">
        <v>1.9948500814765846</v>
      </c>
      <c r="AR5015" s="94">
        <v>2.0103830005459291</v>
      </c>
      <c r="AS5015" s="43">
        <f t="shared" si="130"/>
        <v>39.031925368006021</v>
      </c>
    </row>
    <row r="5016" spans="3:45">
      <c r="C5016" s="34">
        <v>950</v>
      </c>
      <c r="D5016" s="94">
        <v>3.3</v>
      </c>
      <c r="E5016" s="94">
        <v>3.0741810016194471</v>
      </c>
      <c r="F5016" s="94">
        <v>2.7753454596064087</v>
      </c>
      <c r="G5016" s="94">
        <v>2.4345002018440183</v>
      </c>
      <c r="H5016" s="94">
        <v>2.2929412510673024</v>
      </c>
      <c r="I5016" s="94">
        <v>2.3372628251219907</v>
      </c>
      <c r="J5016" s="94">
        <v>2.1343443794782884</v>
      </c>
      <c r="K5016" s="94">
        <v>2.0190872208337551</v>
      </c>
      <c r="L5016" s="94">
        <v>1.7259728806387962</v>
      </c>
      <c r="M5016" s="94">
        <v>1.8331643288750639</v>
      </c>
      <c r="N5016" s="94">
        <v>1.7119572468956279</v>
      </c>
      <c r="O5016" s="94">
        <v>1.5534438029318016</v>
      </c>
      <c r="P5016" s="94">
        <v>1.6675941695024323</v>
      </c>
      <c r="Q5016" s="94">
        <v>1.6937656140631228</v>
      </c>
      <c r="R5016" s="94">
        <v>1.7182719520002117</v>
      </c>
      <c r="S5016" s="94">
        <v>1.7454468958457845</v>
      </c>
      <c r="T5016" s="94">
        <v>1.7339483049644402</v>
      </c>
      <c r="U5016" s="94">
        <v>1.8268101093512417</v>
      </c>
      <c r="V5016" s="94">
        <v>1.6926860714831968</v>
      </c>
      <c r="W5016" s="94">
        <v>1.6966314221071983</v>
      </c>
      <c r="X5016" s="94">
        <v>1.7923602618111516</v>
      </c>
      <c r="Y5016" s="94">
        <v>1.8315296394637863</v>
      </c>
      <c r="Z5016" s="94">
        <v>1.7880818669482919</v>
      </c>
      <c r="AA5016" s="94">
        <v>1.6480684833726067</v>
      </c>
      <c r="AB5016" s="94">
        <v>1.6607838989543817</v>
      </c>
      <c r="AC5016" s="94">
        <v>1.4822127460742511</v>
      </c>
      <c r="AD5016" s="94">
        <v>1.4244836977558719</v>
      </c>
      <c r="AE5016" s="94">
        <v>1.3372711913165372</v>
      </c>
      <c r="AF5016" s="94">
        <v>1.2496127421264751</v>
      </c>
      <c r="AG5016" s="94">
        <v>1.3267252950984223</v>
      </c>
      <c r="AH5016" s="94">
        <v>1.3656709810725487</v>
      </c>
      <c r="AI5016" s="94">
        <v>1.4036274331928604</v>
      </c>
      <c r="AJ5016" s="94">
        <v>1.3665938039573629</v>
      </c>
      <c r="AK5016" s="94">
        <v>1.3491721767199705</v>
      </c>
      <c r="AL5016" s="94">
        <v>1.4039861367633473</v>
      </c>
      <c r="AM5016" s="94">
        <v>1.2569415031197169</v>
      </c>
      <c r="AN5016" s="94">
        <v>1.1587875104167507</v>
      </c>
      <c r="AO5016" s="94">
        <v>1.1338765743926393</v>
      </c>
      <c r="AP5016" s="94">
        <v>1.0374443143326046</v>
      </c>
      <c r="AQ5016" s="94">
        <v>0.96421956614087856</v>
      </c>
      <c r="AR5016" s="94">
        <v>0.91186690713183938</v>
      </c>
      <c r="AS5016" s="43">
        <f t="shared" si="130"/>
        <v>30.208239048286941</v>
      </c>
    </row>
    <row r="5017" spans="3:45">
      <c r="C5017" s="34">
        <v>951</v>
      </c>
      <c r="D5017" s="94">
        <v>3.3</v>
      </c>
      <c r="E5017" s="94">
        <v>3.5101056741559677</v>
      </c>
      <c r="F5017" s="94">
        <v>3.5021201083235387</v>
      </c>
      <c r="G5017" s="94">
        <v>3.1630175337302386</v>
      </c>
      <c r="H5017" s="94">
        <v>2.8302386538678217</v>
      </c>
      <c r="I5017" s="94">
        <v>3.079472782076619</v>
      </c>
      <c r="J5017" s="94">
        <v>2.882942723104426</v>
      </c>
      <c r="K5017" s="94">
        <v>2.8033644539694706</v>
      </c>
      <c r="L5017" s="94">
        <v>2.569427831388968</v>
      </c>
      <c r="M5017" s="94">
        <v>2.7078914262023308</v>
      </c>
      <c r="N5017" s="94">
        <v>2.965373584713892</v>
      </c>
      <c r="O5017" s="94">
        <v>2.7586025265879401</v>
      </c>
      <c r="P5017" s="94">
        <v>2.619351238999466</v>
      </c>
      <c r="Q5017" s="94">
        <v>2.4551444008754242</v>
      </c>
      <c r="R5017" s="94">
        <v>2.236603697274695</v>
      </c>
      <c r="S5017" s="94">
        <v>2.2333518568452857</v>
      </c>
      <c r="T5017" s="94">
        <v>2.048736355069992</v>
      </c>
      <c r="U5017" s="94">
        <v>1.9755968836070101</v>
      </c>
      <c r="V5017" s="94">
        <v>1.9184210101326364</v>
      </c>
      <c r="W5017" s="94">
        <v>1.6954308182534663</v>
      </c>
      <c r="X5017" s="94">
        <v>1.6737902063752801</v>
      </c>
      <c r="Y5017" s="94">
        <v>1.6294613729053844</v>
      </c>
      <c r="Z5017" s="94">
        <v>1.5519917105234207</v>
      </c>
      <c r="AA5017" s="94">
        <v>1.6084008204547533</v>
      </c>
      <c r="AB5017" s="94">
        <v>1.6038641693333189</v>
      </c>
      <c r="AC5017" s="94">
        <v>1.712989918321502</v>
      </c>
      <c r="AD5017" s="94">
        <v>1.7434344942596012</v>
      </c>
      <c r="AE5017" s="94">
        <v>1.8915154286732054</v>
      </c>
      <c r="AF5017" s="94">
        <v>1.7596193261745547</v>
      </c>
      <c r="AG5017" s="94">
        <v>1.8623701866068294</v>
      </c>
      <c r="AH5017" s="94">
        <v>1.5791482668092658</v>
      </c>
      <c r="AI5017" s="94">
        <v>1.643748176155184</v>
      </c>
      <c r="AJ5017" s="94">
        <v>1.4813973231616508</v>
      </c>
      <c r="AK5017" s="94">
        <v>1.3558352663199769</v>
      </c>
      <c r="AL5017" s="94">
        <v>1.3472232802984996</v>
      </c>
      <c r="AM5017" s="94">
        <v>1.3184480690042342</v>
      </c>
      <c r="AN5017" s="94">
        <v>1.1642775061496502</v>
      </c>
      <c r="AO5017" s="94">
        <v>1.167651876588182</v>
      </c>
      <c r="AP5017" s="94">
        <v>1.0915969023728596</v>
      </c>
      <c r="AQ5017" s="94">
        <v>0.9743478367893198</v>
      </c>
      <c r="AR5017" s="94">
        <v>1.1317559294745561</v>
      </c>
      <c r="AS5017" s="43">
        <f t="shared" si="130"/>
        <v>37.66620842744242</v>
      </c>
    </row>
    <row r="5018" spans="3:45">
      <c r="C5018" s="34">
        <v>952</v>
      </c>
      <c r="D5018" s="94">
        <v>3.3</v>
      </c>
      <c r="E5018" s="94">
        <v>3.4817519932576322</v>
      </c>
      <c r="F5018" s="94">
        <v>3.3760435124324841</v>
      </c>
      <c r="G5018" s="94">
        <v>3.9488348515477614</v>
      </c>
      <c r="H5018" s="94">
        <v>3.7627181696032217</v>
      </c>
      <c r="I5018" s="94">
        <v>3.7530418995084469</v>
      </c>
      <c r="J5018" s="94">
        <v>4.3756495004825373</v>
      </c>
      <c r="K5018" s="94">
        <v>4.4059979153277462</v>
      </c>
      <c r="L5018" s="94">
        <v>3.5294216649276504</v>
      </c>
      <c r="M5018" s="94">
        <v>3.5176400638156315</v>
      </c>
      <c r="N5018" s="94">
        <v>3.3659816635991455</v>
      </c>
      <c r="O5018" s="94">
        <v>3.0278866944208396</v>
      </c>
      <c r="P5018" s="94">
        <v>2.946636236437719</v>
      </c>
      <c r="Q5018" s="94">
        <v>3.2977681936867125</v>
      </c>
      <c r="R5018" s="94">
        <v>3.0921018677116208</v>
      </c>
      <c r="S5018" s="94">
        <v>2.8679088452720896</v>
      </c>
      <c r="T5018" s="94">
        <v>2.9174493809769788</v>
      </c>
      <c r="U5018" s="94">
        <v>3.5621236959155342</v>
      </c>
      <c r="V5018" s="94">
        <v>3.6933461003260093</v>
      </c>
      <c r="W5018" s="94">
        <v>3.4702511441322321</v>
      </c>
      <c r="X5018" s="94">
        <v>3.1785545636040085</v>
      </c>
      <c r="Y5018" s="94">
        <v>3.1399117071723635</v>
      </c>
      <c r="Z5018" s="94">
        <v>2.9173441015674899</v>
      </c>
      <c r="AA5018" s="94">
        <v>2.7900493938099458</v>
      </c>
      <c r="AB5018" s="94">
        <v>2.745187407227867</v>
      </c>
      <c r="AC5018" s="94">
        <v>2.6795380433186091</v>
      </c>
      <c r="AD5018" s="94">
        <v>2.2394705302608289</v>
      </c>
      <c r="AE5018" s="94">
        <v>2.1984537808707425</v>
      </c>
      <c r="AF5018" s="94">
        <v>2.2878430181560336</v>
      </c>
      <c r="AG5018" s="94">
        <v>2.3143512580963503</v>
      </c>
      <c r="AH5018" s="94">
        <v>2.0705627552200307</v>
      </c>
      <c r="AI5018" s="94">
        <v>1.8781485672767251</v>
      </c>
      <c r="AJ5018" s="94">
        <v>1.8193877332250503</v>
      </c>
      <c r="AK5018" s="94">
        <v>1.8741742414917568</v>
      </c>
      <c r="AL5018" s="94">
        <v>2.2390714458786838</v>
      </c>
      <c r="AM5018" s="94">
        <v>1.9962040614603416</v>
      </c>
      <c r="AN5018" s="94">
        <v>1.8814050956428399</v>
      </c>
      <c r="AO5018" s="94">
        <v>1.725414713542252</v>
      </c>
      <c r="AP5018" s="94">
        <v>1.6552149647368073</v>
      </c>
      <c r="AQ5018" s="94">
        <v>1.5269572131531446</v>
      </c>
      <c r="AR5018" s="94">
        <v>1.4956945563191504</v>
      </c>
      <c r="AS5018" s="43">
        <f t="shared" si="130"/>
        <v>48.733264316489979</v>
      </c>
    </row>
    <row r="5019" spans="3:45">
      <c r="C5019" s="34">
        <v>953</v>
      </c>
      <c r="D5019" s="94">
        <v>3.3</v>
      </c>
      <c r="E5019" s="94">
        <v>3.2894414810142178</v>
      </c>
      <c r="F5019" s="94">
        <v>3.5687558111401256</v>
      </c>
      <c r="G5019" s="94">
        <v>3.687583933601335</v>
      </c>
      <c r="H5019" s="94">
        <v>4.0693194555356369</v>
      </c>
      <c r="I5019" s="94">
        <v>3.8064854068301375</v>
      </c>
      <c r="J5019" s="94">
        <v>3.7027909668119348</v>
      </c>
      <c r="K5019" s="94">
        <v>3.0559893251673964</v>
      </c>
      <c r="L5019" s="94">
        <v>2.9208617048057937</v>
      </c>
      <c r="M5019" s="94">
        <v>2.6817278443967512</v>
      </c>
      <c r="N5019" s="94">
        <v>2.7997524192615137</v>
      </c>
      <c r="O5019" s="94">
        <v>2.6540495318529231</v>
      </c>
      <c r="P5019" s="94">
        <v>2.5465643788434367</v>
      </c>
      <c r="Q5019" s="94">
        <v>2.5324915894879796</v>
      </c>
      <c r="R5019" s="94">
        <v>2.3104962115221603</v>
      </c>
      <c r="S5019" s="94">
        <v>2.2852509143586714</v>
      </c>
      <c r="T5019" s="94">
        <v>2.163127213378278</v>
      </c>
      <c r="U5019" s="94">
        <v>1.9722574480439128</v>
      </c>
      <c r="V5019" s="94">
        <v>2.1597254917347835</v>
      </c>
      <c r="W5019" s="94">
        <v>1.8898630182567184</v>
      </c>
      <c r="X5019" s="94">
        <v>1.8614390014850224</v>
      </c>
      <c r="Y5019" s="94">
        <v>1.7096056895564626</v>
      </c>
      <c r="Z5019" s="94">
        <v>1.8146126974973857</v>
      </c>
      <c r="AA5019" s="94">
        <v>2.0196741738498543</v>
      </c>
      <c r="AB5019" s="94">
        <v>2.0699303554696904</v>
      </c>
      <c r="AC5019" s="94">
        <v>2.1253107140659346</v>
      </c>
      <c r="AD5019" s="94">
        <v>1.9812659530706995</v>
      </c>
      <c r="AE5019" s="94">
        <v>1.7859868921371582</v>
      </c>
      <c r="AF5019" s="94">
        <v>1.7818121387407386</v>
      </c>
      <c r="AG5019" s="94">
        <v>1.5982203341700043</v>
      </c>
      <c r="AH5019" s="94">
        <v>1.8167883873125537</v>
      </c>
      <c r="AI5019" s="94">
        <v>1.9795158334624274</v>
      </c>
      <c r="AJ5019" s="94">
        <v>2.1418082886614433</v>
      </c>
      <c r="AK5019" s="94">
        <v>2.2002894334935452</v>
      </c>
      <c r="AL5019" s="94">
        <v>2.2913781273160958</v>
      </c>
      <c r="AM5019" s="94">
        <v>2.5244648946492321</v>
      </c>
      <c r="AN5019" s="94">
        <v>2.3052061077183597</v>
      </c>
      <c r="AO5019" s="94">
        <v>2.1960213048383159</v>
      </c>
      <c r="AP5019" s="94">
        <v>2.0619420096754739</v>
      </c>
      <c r="AQ5019" s="94">
        <v>1.9473579338055862</v>
      </c>
      <c r="AR5019" s="94">
        <v>1.6761252759905709</v>
      </c>
      <c r="AS5019" s="43">
        <f t="shared" si="130"/>
        <v>41.803951065340982</v>
      </c>
    </row>
    <row r="5020" spans="3:45">
      <c r="C5020" s="34">
        <v>954</v>
      </c>
      <c r="D5020" s="94">
        <v>3.3</v>
      </c>
      <c r="E5020" s="94">
        <v>3.1536417185098737</v>
      </c>
      <c r="F5020" s="94">
        <v>3.1064991043063279</v>
      </c>
      <c r="G5020" s="94">
        <v>2.9038336770835285</v>
      </c>
      <c r="H5020" s="94">
        <v>2.7909678763112211</v>
      </c>
      <c r="I5020" s="94">
        <v>2.6183624606598497</v>
      </c>
      <c r="J5020" s="94">
        <v>2.5175339288228606</v>
      </c>
      <c r="K5020" s="94">
        <v>2.1811545385394724</v>
      </c>
      <c r="L5020" s="94">
        <v>2.1116121174560969</v>
      </c>
      <c r="M5020" s="94">
        <v>2.1460046406410438</v>
      </c>
      <c r="N5020" s="94">
        <v>2.1236587746499023</v>
      </c>
      <c r="O5020" s="94">
        <v>2.0607883213201146</v>
      </c>
      <c r="P5020" s="94">
        <v>2.3477732242988312</v>
      </c>
      <c r="Q5020" s="94">
        <v>2.2596771361614003</v>
      </c>
      <c r="R5020" s="94">
        <v>2.2276367608230152</v>
      </c>
      <c r="S5020" s="94">
        <v>1.9343011919714888</v>
      </c>
      <c r="T5020" s="94">
        <v>2.2214411461014016</v>
      </c>
      <c r="U5020" s="94">
        <v>2.3400243759818533</v>
      </c>
      <c r="V5020" s="94">
        <v>2.0549471111747422</v>
      </c>
      <c r="W5020" s="94">
        <v>1.8373582037489136</v>
      </c>
      <c r="X5020" s="94">
        <v>1.7276412836309134</v>
      </c>
      <c r="Y5020" s="94">
        <v>1.6309412253730453</v>
      </c>
      <c r="Z5020" s="94">
        <v>1.6848583080847785</v>
      </c>
      <c r="AA5020" s="94">
        <v>1.676479112310663</v>
      </c>
      <c r="AB5020" s="94">
        <v>1.7773108499883141</v>
      </c>
      <c r="AC5020" s="94">
        <v>1.679617855530859</v>
      </c>
      <c r="AD5020" s="94">
        <v>1.5643065857455878</v>
      </c>
      <c r="AE5020" s="94">
        <v>1.5431537852049289</v>
      </c>
      <c r="AF5020" s="94">
        <v>1.7010113299485266</v>
      </c>
      <c r="AG5020" s="94">
        <v>1.6793900539413102</v>
      </c>
      <c r="AH5020" s="94">
        <v>1.5640977915401972</v>
      </c>
      <c r="AI5020" s="94">
        <v>1.4127441472629316</v>
      </c>
      <c r="AJ5020" s="94">
        <v>1.2875579441496798</v>
      </c>
      <c r="AK5020" s="94">
        <v>1.1466677199258319</v>
      </c>
      <c r="AL5020" s="94">
        <v>1.2110422068043529</v>
      </c>
      <c r="AM5020" s="94">
        <v>1.1195031811277663</v>
      </c>
      <c r="AN5020" s="94">
        <v>1.0633839343256875</v>
      </c>
      <c r="AO5020" s="94">
        <v>1.186628360768887</v>
      </c>
      <c r="AP5020" s="94">
        <v>1.1862915311536792</v>
      </c>
      <c r="AQ5020" s="94">
        <v>1.0853600466184803</v>
      </c>
      <c r="AR5020" s="94">
        <v>1.098845835423911</v>
      </c>
      <c r="AS5020" s="43">
        <f t="shared" si="130"/>
        <v>34.246632672327998</v>
      </c>
    </row>
    <row r="5021" spans="3:45">
      <c r="C5021" s="34">
        <v>955</v>
      </c>
      <c r="D5021" s="94">
        <v>3.3</v>
      </c>
      <c r="E5021" s="94">
        <v>3.0447529103323459</v>
      </c>
      <c r="F5021" s="94">
        <v>2.6623153332014322</v>
      </c>
      <c r="G5021" s="94">
        <v>2.6656312018961694</v>
      </c>
      <c r="H5021" s="94">
        <v>2.5997256934954045</v>
      </c>
      <c r="I5021" s="94">
        <v>2.5346750580487103</v>
      </c>
      <c r="J5021" s="94">
        <v>2.2641395290672359</v>
      </c>
      <c r="K5021" s="94">
        <v>2.2475063084654123</v>
      </c>
      <c r="L5021" s="94">
        <v>2.2055794347059079</v>
      </c>
      <c r="M5021" s="94">
        <v>2.1788458410664493</v>
      </c>
      <c r="N5021" s="94">
        <v>2.0866599284551524</v>
      </c>
      <c r="O5021" s="94">
        <v>1.9926884641894713</v>
      </c>
      <c r="P5021" s="94">
        <v>2.1746688004822969</v>
      </c>
      <c r="Q5021" s="94">
        <v>2.0401777051444183</v>
      </c>
      <c r="R5021" s="94">
        <v>1.9788385663566033</v>
      </c>
      <c r="S5021" s="94">
        <v>1.8518893502134073</v>
      </c>
      <c r="T5021" s="94">
        <v>2.0198019410025654</v>
      </c>
      <c r="U5021" s="94">
        <v>2.1922871574279017</v>
      </c>
      <c r="V5021" s="94">
        <v>2.1557467580507361</v>
      </c>
      <c r="W5021" s="94">
        <v>2.0771766114029879</v>
      </c>
      <c r="X5021" s="94">
        <v>1.8969465031418444</v>
      </c>
      <c r="Y5021" s="94">
        <v>1.9023832197657797</v>
      </c>
      <c r="Z5021" s="94">
        <v>2.1161876464135689</v>
      </c>
      <c r="AA5021" s="94">
        <v>2.3653209079445698</v>
      </c>
      <c r="AB5021" s="94">
        <v>2.4469167720002476</v>
      </c>
      <c r="AC5021" s="94">
        <v>2.4987695489446029</v>
      </c>
      <c r="AD5021" s="94">
        <v>2.4088344266147388</v>
      </c>
      <c r="AE5021" s="94">
        <v>2.2486470207824127</v>
      </c>
      <c r="AF5021" s="94">
        <v>2.1893053625739376</v>
      </c>
      <c r="AG5021" s="94">
        <v>1.9035773586749425</v>
      </c>
      <c r="AH5021" s="94">
        <v>2.0200602302019042</v>
      </c>
      <c r="AI5021" s="94">
        <v>1.8104408605516207</v>
      </c>
      <c r="AJ5021" s="94">
        <v>1.883310415950981</v>
      </c>
      <c r="AK5021" s="94">
        <v>1.7969635237904487</v>
      </c>
      <c r="AL5021" s="94">
        <v>1.7708777786640904</v>
      </c>
      <c r="AM5021" s="94">
        <v>1.9669253337791301</v>
      </c>
      <c r="AN5021" s="94">
        <v>1.9474956835432728</v>
      </c>
      <c r="AO5021" s="94">
        <v>1.9056104933765992</v>
      </c>
      <c r="AP5021" s="94">
        <v>1.8808820721407153</v>
      </c>
      <c r="AQ5021" s="94">
        <v>1.9726887931679129</v>
      </c>
      <c r="AR5021" s="94">
        <v>1.9691970083367443</v>
      </c>
      <c r="AS5021" s="43">
        <f t="shared" si="130"/>
        <v>34.990125940776032</v>
      </c>
    </row>
    <row r="5022" spans="3:45">
      <c r="C5022" s="34">
        <v>956</v>
      </c>
      <c r="D5022" s="94">
        <v>3.3</v>
      </c>
      <c r="E5022" s="94">
        <v>3.2261282180206785</v>
      </c>
      <c r="F5022" s="94">
        <v>3.1168142953481546</v>
      </c>
      <c r="G5022" s="94">
        <v>2.6939626098104608</v>
      </c>
      <c r="H5022" s="94">
        <v>2.5392074293372824</v>
      </c>
      <c r="I5022" s="94">
        <v>2.4949380888541963</v>
      </c>
      <c r="J5022" s="94">
        <v>2.5333465546329288</v>
      </c>
      <c r="K5022" s="94">
        <v>2.2671353196137884</v>
      </c>
      <c r="L5022" s="94">
        <v>2.0994008709214618</v>
      </c>
      <c r="M5022" s="94">
        <v>2.0652264108354861</v>
      </c>
      <c r="N5022" s="94">
        <v>2.11551775448625</v>
      </c>
      <c r="O5022" s="94">
        <v>1.9364670545288096</v>
      </c>
      <c r="P5022" s="94">
        <v>1.6781608845768803</v>
      </c>
      <c r="Q5022" s="94">
        <v>1.6597435568780232</v>
      </c>
      <c r="R5022" s="94">
        <v>1.7142642254717766</v>
      </c>
      <c r="S5022" s="94">
        <v>1.7035822933114102</v>
      </c>
      <c r="T5022" s="94">
        <v>1.7003582495783973</v>
      </c>
      <c r="U5022" s="94">
        <v>1.5559703708776478</v>
      </c>
      <c r="V5022" s="94">
        <v>1.4603756128587839</v>
      </c>
      <c r="W5022" s="94">
        <v>1.387454569694635</v>
      </c>
      <c r="X5022" s="94">
        <v>1.2688121060720698</v>
      </c>
      <c r="Y5022" s="94">
        <v>1.2403911143932693</v>
      </c>
      <c r="Z5022" s="94">
        <v>1.198346773495405</v>
      </c>
      <c r="AA5022" s="94">
        <v>1.2098891983632718</v>
      </c>
      <c r="AB5022" s="94">
        <v>1.2072675611917922</v>
      </c>
      <c r="AC5022" s="94">
        <v>1.2048071932466156</v>
      </c>
      <c r="AD5022" s="94">
        <v>0.99619869958946505</v>
      </c>
      <c r="AE5022" s="94">
        <v>1.0710934694530811</v>
      </c>
      <c r="AF5022" s="94">
        <v>1.0328792106404803</v>
      </c>
      <c r="AG5022" s="94">
        <v>0.9426786279546705</v>
      </c>
      <c r="AH5022" s="94">
        <v>0.92939696349297862</v>
      </c>
      <c r="AI5022" s="94">
        <v>0.83997487009173533</v>
      </c>
      <c r="AJ5022" s="94">
        <v>0.88027677743227761</v>
      </c>
      <c r="AK5022" s="94">
        <v>0.9247911928129493</v>
      </c>
      <c r="AL5022" s="94">
        <v>1.0112557335113967</v>
      </c>
      <c r="AM5022" s="94">
        <v>1.0289753403680879</v>
      </c>
      <c r="AN5022" s="94">
        <v>0.9638100555158563</v>
      </c>
      <c r="AO5022" s="94">
        <v>1.0959431070046159</v>
      </c>
      <c r="AP5022" s="94">
        <v>1.0742902487943384</v>
      </c>
      <c r="AQ5022" s="94">
        <v>1.0227942864508959</v>
      </c>
      <c r="AR5022" s="94">
        <v>0.99992604201691504</v>
      </c>
      <c r="AS5022" s="43">
        <f t="shared" si="130"/>
        <v>30.6512348282949</v>
      </c>
    </row>
    <row r="5023" spans="3:45">
      <c r="C5023" s="34">
        <v>957</v>
      </c>
      <c r="D5023" s="94">
        <v>3.3</v>
      </c>
      <c r="E5023" s="94">
        <v>3.1245216590791327</v>
      </c>
      <c r="F5023" s="94">
        <v>3.0131536931989347</v>
      </c>
      <c r="G5023" s="94">
        <v>3.6327776195482886</v>
      </c>
      <c r="H5023" s="94">
        <v>3.5895789282617914</v>
      </c>
      <c r="I5023" s="94">
        <v>3.4373226991150512</v>
      </c>
      <c r="J5023" s="94">
        <v>3.2294825116620576</v>
      </c>
      <c r="K5023" s="94">
        <v>3.3016180902680938</v>
      </c>
      <c r="L5023" s="94">
        <v>3.1814482410084084</v>
      </c>
      <c r="M5023" s="94">
        <v>3.2835715509442811</v>
      </c>
      <c r="N5023" s="94">
        <v>3.0255680218895851</v>
      </c>
      <c r="O5023" s="94">
        <v>3.0111099049867653</v>
      </c>
      <c r="P5023" s="94">
        <v>2.749156479016873</v>
      </c>
      <c r="Q5023" s="94">
        <v>2.4916672301167058</v>
      </c>
      <c r="R5023" s="94">
        <v>2.1736511230205342</v>
      </c>
      <c r="S5023" s="94">
        <v>2.0051679353756402</v>
      </c>
      <c r="T5023" s="94">
        <v>1.9200874249102964</v>
      </c>
      <c r="U5023" s="94">
        <v>1.7100836879626653</v>
      </c>
      <c r="V5023" s="94">
        <v>1.7950731733660521</v>
      </c>
      <c r="W5023" s="94">
        <v>1.7973517261438139</v>
      </c>
      <c r="X5023" s="94">
        <v>1.7662707234952191</v>
      </c>
      <c r="Y5023" s="94">
        <v>1.672358714534695</v>
      </c>
      <c r="Z5023" s="94">
        <v>1.736951917517604</v>
      </c>
      <c r="AA5023" s="94">
        <v>1.704878635164385</v>
      </c>
      <c r="AB5023" s="94">
        <v>1.4647662284044602</v>
      </c>
      <c r="AC5023" s="94">
        <v>1.3976712011235901</v>
      </c>
      <c r="AD5023" s="94">
        <v>1.2951914567787426</v>
      </c>
      <c r="AE5023" s="94">
        <v>1.1298476968241993</v>
      </c>
      <c r="AF5023" s="94">
        <v>1.0832528537715522</v>
      </c>
      <c r="AG5023" s="94">
        <v>1.1434937686612108</v>
      </c>
      <c r="AH5023" s="94">
        <v>1.1696804853104334</v>
      </c>
      <c r="AI5023" s="94">
        <v>1.1031378302099375</v>
      </c>
      <c r="AJ5023" s="94">
        <v>0.99660878532913411</v>
      </c>
      <c r="AK5023" s="94">
        <v>0.91551091487582259</v>
      </c>
      <c r="AL5023" s="94">
        <v>0.95081146975352748</v>
      </c>
      <c r="AM5023" s="94">
        <v>0.94416451808380153</v>
      </c>
      <c r="AN5023" s="94">
        <v>0.86418091228383842</v>
      </c>
      <c r="AO5023" s="94">
        <v>0.79025871394132596</v>
      </c>
      <c r="AP5023" s="94">
        <v>0.80940283923937284</v>
      </c>
      <c r="AQ5023" s="94">
        <v>0.74097680249256725</v>
      </c>
      <c r="AR5023" s="94">
        <v>0.74271238675026163</v>
      </c>
      <c r="AS5023" s="43">
        <f t="shared" si="130"/>
        <v>38.292629958881669</v>
      </c>
    </row>
    <row r="5024" spans="3:45">
      <c r="C5024" s="34">
        <v>958</v>
      </c>
      <c r="D5024" s="94">
        <v>3.3</v>
      </c>
      <c r="E5024" s="94">
        <v>3.2088797967887439</v>
      </c>
      <c r="F5024" s="94">
        <v>3.3704150017331718</v>
      </c>
      <c r="G5024" s="94">
        <v>3.4552406427747959</v>
      </c>
      <c r="H5024" s="94">
        <v>3.3516554913566785</v>
      </c>
      <c r="I5024" s="94">
        <v>3.2317466949073377</v>
      </c>
      <c r="J5024" s="94">
        <v>3.1316943831333659</v>
      </c>
      <c r="K5024" s="94">
        <v>2.9154368137501252</v>
      </c>
      <c r="L5024" s="94">
        <v>2.655525172215333</v>
      </c>
      <c r="M5024" s="94">
        <v>2.354882904061756</v>
      </c>
      <c r="N5024" s="94">
        <v>2.2234797427124833</v>
      </c>
      <c r="O5024" s="94">
        <v>1.9458455450884609</v>
      </c>
      <c r="P5024" s="94">
        <v>2.0593141970358242</v>
      </c>
      <c r="Q5024" s="94">
        <v>1.8415826732195091</v>
      </c>
      <c r="R5024" s="94">
        <v>1.8748264651747704</v>
      </c>
      <c r="S5024" s="94">
        <v>1.9605631491424664</v>
      </c>
      <c r="T5024" s="94">
        <v>1.9288983192699527</v>
      </c>
      <c r="U5024" s="94">
        <v>1.9119590677498401</v>
      </c>
      <c r="V5024" s="94">
        <v>1.9896481129438608</v>
      </c>
      <c r="W5024" s="94">
        <v>1.8877482535056849</v>
      </c>
      <c r="X5024" s="94">
        <v>1.7369095893473925</v>
      </c>
      <c r="Y5024" s="94">
        <v>1.5823694791030911</v>
      </c>
      <c r="Z5024" s="94">
        <v>1.705337567059789</v>
      </c>
      <c r="AA5024" s="94">
        <v>1.7304020741541071</v>
      </c>
      <c r="AB5024" s="94">
        <v>1.7352263843711333</v>
      </c>
      <c r="AC5024" s="94">
        <v>1.7421505463533216</v>
      </c>
      <c r="AD5024" s="94">
        <v>2.0312945623344039</v>
      </c>
      <c r="AE5024" s="94">
        <v>2.0434618236295843</v>
      </c>
      <c r="AF5024" s="94">
        <v>1.9693221982996436</v>
      </c>
      <c r="AG5024" s="94">
        <v>1.7827455244414776</v>
      </c>
      <c r="AH5024" s="94">
        <v>1.9788569387015136</v>
      </c>
      <c r="AI5024" s="94">
        <v>1.7265135491899712</v>
      </c>
      <c r="AJ5024" s="94">
        <v>1.7325051626241146</v>
      </c>
      <c r="AK5024" s="94">
        <v>1.4365948992773736</v>
      </c>
      <c r="AL5024" s="94">
        <v>1.3268645690773841</v>
      </c>
      <c r="AM5024" s="94">
        <v>1.3603028452471797</v>
      </c>
      <c r="AN5024" s="94">
        <v>1.3426558321281774</v>
      </c>
      <c r="AO5024" s="94">
        <v>1.299889274596272</v>
      </c>
      <c r="AP5024" s="94">
        <v>1.2912019821304364</v>
      </c>
      <c r="AQ5024" s="94">
        <v>1.415251000205745</v>
      </c>
      <c r="AR5024" s="94">
        <v>1.3274841328877822</v>
      </c>
      <c r="AS5024" s="43">
        <f t="shared" si="130"/>
        <v>37.010109100620937</v>
      </c>
    </row>
    <row r="5025" spans="3:45">
      <c r="C5025" s="34">
        <v>959</v>
      </c>
      <c r="D5025" s="94">
        <v>3.3</v>
      </c>
      <c r="E5025" s="94">
        <v>3.6392924942435454</v>
      </c>
      <c r="F5025" s="94">
        <v>3.5534176502604957</v>
      </c>
      <c r="G5025" s="94">
        <v>3.33903255180801</v>
      </c>
      <c r="H5025" s="94">
        <v>3.6033604679578017</v>
      </c>
      <c r="I5025" s="94">
        <v>3.6521959680698259</v>
      </c>
      <c r="J5025" s="94">
        <v>3.637552326917656</v>
      </c>
      <c r="K5025" s="94">
        <v>3.2103819048594842</v>
      </c>
      <c r="L5025" s="94">
        <v>2.9723078123734483</v>
      </c>
      <c r="M5025" s="94">
        <v>3.106216956470452</v>
      </c>
      <c r="N5025" s="94">
        <v>2.8840518501377055</v>
      </c>
      <c r="O5025" s="94">
        <v>3.0690860198251491</v>
      </c>
      <c r="P5025" s="94">
        <v>2.9160170287857494</v>
      </c>
      <c r="Q5025" s="94">
        <v>2.794342148378818</v>
      </c>
      <c r="R5025" s="94">
        <v>2.6139545761742498</v>
      </c>
      <c r="S5025" s="94">
        <v>2.4506342022468619</v>
      </c>
      <c r="T5025" s="94">
        <v>2.658542561883555</v>
      </c>
      <c r="U5025" s="94">
        <v>2.6362210235686603</v>
      </c>
      <c r="V5025" s="94">
        <v>2.5239717390337164</v>
      </c>
      <c r="W5025" s="94">
        <v>2.4500008726457474</v>
      </c>
      <c r="X5025" s="94">
        <v>2.2253879158237502</v>
      </c>
      <c r="Y5025" s="94">
        <v>1.9885919011285507</v>
      </c>
      <c r="Z5025" s="94">
        <v>2.0322660969926782</v>
      </c>
      <c r="AA5025" s="94">
        <v>2.1184369098113236</v>
      </c>
      <c r="AB5025" s="94">
        <v>1.9579414289876562</v>
      </c>
      <c r="AC5025" s="94">
        <v>1.7529729503066127</v>
      </c>
      <c r="AD5025" s="94">
        <v>1.5697574927747449</v>
      </c>
      <c r="AE5025" s="94">
        <v>1.5788178276882188</v>
      </c>
      <c r="AF5025" s="94">
        <v>1.474769014688746</v>
      </c>
      <c r="AG5025" s="94">
        <v>1.3677113687819629</v>
      </c>
      <c r="AH5025" s="94">
        <v>1.3282933851121719</v>
      </c>
      <c r="AI5025" s="94">
        <v>1.2712378403557578</v>
      </c>
      <c r="AJ5025" s="94">
        <v>1.2245892200577702</v>
      </c>
      <c r="AK5025" s="94">
        <v>1.248445112333419</v>
      </c>
      <c r="AL5025" s="94">
        <v>1.2444641346034442</v>
      </c>
      <c r="AM5025" s="94">
        <v>1.1843988201881013</v>
      </c>
      <c r="AN5025" s="94">
        <v>1.1582107208330368</v>
      </c>
      <c r="AO5025" s="94">
        <v>1.1532764430643105</v>
      </c>
      <c r="AP5025" s="94">
        <v>1.085149213395006</v>
      </c>
      <c r="AQ5025" s="94">
        <v>1.006500889821039</v>
      </c>
      <c r="AR5025" s="94">
        <v>0.94907635839981586</v>
      </c>
      <c r="AS5025" s="43">
        <f t="shared" si="130"/>
        <v>41.830941630430146</v>
      </c>
    </row>
    <row r="5026" spans="3:45">
      <c r="C5026" s="34">
        <v>960</v>
      </c>
      <c r="D5026" s="94">
        <v>3.3</v>
      </c>
      <c r="E5026" s="94">
        <v>3.1573979630417783</v>
      </c>
      <c r="F5026" s="94">
        <v>3.1899991602507272</v>
      </c>
      <c r="G5026" s="94">
        <v>3.0203757595400158</v>
      </c>
      <c r="H5026" s="94">
        <v>3.2435028142683837</v>
      </c>
      <c r="I5026" s="94">
        <v>3.2136159696793696</v>
      </c>
      <c r="J5026" s="94">
        <v>3.2951436895732145</v>
      </c>
      <c r="K5026" s="94">
        <v>3.488806226594416</v>
      </c>
      <c r="L5026" s="94">
        <v>3.5043978558960309</v>
      </c>
      <c r="M5026" s="94">
        <v>3.317624656054603</v>
      </c>
      <c r="N5026" s="94">
        <v>3.0788797039852382</v>
      </c>
      <c r="O5026" s="94">
        <v>2.9572326729307226</v>
      </c>
      <c r="P5026" s="94">
        <v>2.5181870420202235</v>
      </c>
      <c r="Q5026" s="94">
        <v>2.3735073115994112</v>
      </c>
      <c r="R5026" s="94">
        <v>2.2247665218135313</v>
      </c>
      <c r="S5026" s="94">
        <v>2.3957596903001304</v>
      </c>
      <c r="T5026" s="94">
        <v>2.5172916745252714</v>
      </c>
      <c r="U5026" s="94">
        <v>2.4716967023688263</v>
      </c>
      <c r="V5026" s="94">
        <v>2.5106331980041885</v>
      </c>
      <c r="W5026" s="94">
        <v>2.5615717078954159</v>
      </c>
      <c r="X5026" s="94">
        <v>2.4551223580334485</v>
      </c>
      <c r="Y5026" s="94">
        <v>2.5309686858217231</v>
      </c>
      <c r="Z5026" s="94">
        <v>2.4631524756863175</v>
      </c>
      <c r="AA5026" s="94">
        <v>2.5733844652180502</v>
      </c>
      <c r="AB5026" s="94">
        <v>2.6976903904841008</v>
      </c>
      <c r="AC5026" s="94">
        <v>2.8401306342049568</v>
      </c>
      <c r="AD5026" s="94">
        <v>2.5163350947895493</v>
      </c>
      <c r="AE5026" s="94">
        <v>2.612375510656757</v>
      </c>
      <c r="AF5026" s="94">
        <v>2.6854535270800204</v>
      </c>
      <c r="AG5026" s="94">
        <v>2.5008614367190312</v>
      </c>
      <c r="AH5026" s="94">
        <v>2.5452794747878551</v>
      </c>
      <c r="AI5026" s="94">
        <v>2.5846449333075996</v>
      </c>
      <c r="AJ5026" s="94">
        <v>2.5252462355201795</v>
      </c>
      <c r="AK5026" s="94">
        <v>2.458729308252019</v>
      </c>
      <c r="AL5026" s="94">
        <v>2.3787656427679109</v>
      </c>
      <c r="AM5026" s="94">
        <v>2.1659863301599733</v>
      </c>
      <c r="AN5026" s="94">
        <v>2.1417726718286554</v>
      </c>
      <c r="AO5026" s="94">
        <v>1.989296990503141</v>
      </c>
      <c r="AP5026" s="94">
        <v>1.963119078010864</v>
      </c>
      <c r="AQ5026" s="94">
        <v>1.9774094557080943</v>
      </c>
      <c r="AR5026" s="94">
        <v>1.8873270503137247</v>
      </c>
      <c r="AS5026" s="43">
        <f t="shared" si="130"/>
        <v>43.153867176428804</v>
      </c>
    </row>
    <row r="5027" spans="3:45">
      <c r="C5027" s="34">
        <v>961</v>
      </c>
      <c r="D5027" s="94">
        <v>3.3</v>
      </c>
      <c r="E5027" s="94">
        <v>3.1700249176240769</v>
      </c>
      <c r="F5027" s="94">
        <v>3.0383138491061619</v>
      </c>
      <c r="G5027" s="94">
        <v>3.4323750724287194</v>
      </c>
      <c r="H5027" s="94">
        <v>3.1948408091350724</v>
      </c>
      <c r="I5027" s="94">
        <v>3.3849400748652076</v>
      </c>
      <c r="J5027" s="94">
        <v>3.2229660384798557</v>
      </c>
      <c r="K5027" s="94">
        <v>3.234494119724467</v>
      </c>
      <c r="L5027" s="94">
        <v>3.0358497391566623</v>
      </c>
      <c r="M5027" s="94">
        <v>2.939822290546966</v>
      </c>
      <c r="N5027" s="94">
        <v>2.4955406970201648</v>
      </c>
      <c r="O5027" s="94">
        <v>2.450686843331578</v>
      </c>
      <c r="P5027" s="94">
        <v>2.4366098243750933</v>
      </c>
      <c r="Q5027" s="94">
        <v>2.5788187942938929</v>
      </c>
      <c r="R5027" s="94">
        <v>2.3751220424561454</v>
      </c>
      <c r="S5027" s="94">
        <v>2.4356725155405385</v>
      </c>
      <c r="T5027" s="94">
        <v>2.3677851969162127</v>
      </c>
      <c r="U5027" s="94">
        <v>2.413495355182433</v>
      </c>
      <c r="V5027" s="94">
        <v>2.3408852174589097</v>
      </c>
      <c r="W5027" s="94">
        <v>2.2746659500031936</v>
      </c>
      <c r="X5027" s="94">
        <v>2.2866257693432961</v>
      </c>
      <c r="Y5027" s="94">
        <v>2.7562659692454492</v>
      </c>
      <c r="Z5027" s="94">
        <v>2.5937766152414743</v>
      </c>
      <c r="AA5027" s="94">
        <v>2.9031484363076547</v>
      </c>
      <c r="AB5027" s="94">
        <v>2.6792954824102222</v>
      </c>
      <c r="AC5027" s="94">
        <v>2.7264967334448436</v>
      </c>
      <c r="AD5027" s="94">
        <v>2.7925163426290522</v>
      </c>
      <c r="AE5027" s="94">
        <v>2.6275446673266591</v>
      </c>
      <c r="AF5027" s="94">
        <v>2.4481005005976213</v>
      </c>
      <c r="AG5027" s="94">
        <v>2.4670369905851803</v>
      </c>
      <c r="AH5027" s="94">
        <v>2.5290441887957149</v>
      </c>
      <c r="AI5027" s="94">
        <v>2.4279386532274914</v>
      </c>
      <c r="AJ5027" s="94">
        <v>2.1219775405662498</v>
      </c>
      <c r="AK5027" s="94">
        <v>2.1725950123321334</v>
      </c>
      <c r="AL5027" s="94">
        <v>1.9898036399286549</v>
      </c>
      <c r="AM5027" s="94">
        <v>1.940259028728246</v>
      </c>
      <c r="AN5027" s="94">
        <v>1.8371826400968474</v>
      </c>
      <c r="AO5027" s="94">
        <v>1.6519012298987044</v>
      </c>
      <c r="AP5027" s="94">
        <v>1.6145262846361206</v>
      </c>
      <c r="AQ5027" s="94">
        <v>1.5127440098801672</v>
      </c>
      <c r="AR5027" s="94">
        <v>1.4272521660191588</v>
      </c>
      <c r="AS5027" s="43">
        <f t="shared" ref="AS5027:AS5066" si="131">NPV($D$48,D5027:AR5027)</f>
        <v>41.838209864172349</v>
      </c>
    </row>
    <row r="5028" spans="3:45">
      <c r="C5028" s="34">
        <v>962</v>
      </c>
      <c r="D5028" s="94">
        <v>3.3</v>
      </c>
      <c r="E5028" s="94">
        <v>3.1582210796409149</v>
      </c>
      <c r="F5028" s="94">
        <v>3.5815423473017538</v>
      </c>
      <c r="G5028" s="94">
        <v>3.5113301999449886</v>
      </c>
      <c r="H5028" s="94">
        <v>3.7849470108326537</v>
      </c>
      <c r="I5028" s="94">
        <v>3.7195968628755884</v>
      </c>
      <c r="J5028" s="94">
        <v>3.5881027316107867</v>
      </c>
      <c r="K5028" s="94">
        <v>3.3004120373256041</v>
      </c>
      <c r="L5028" s="94">
        <v>3.0352460095157063</v>
      </c>
      <c r="M5028" s="94">
        <v>2.9476096871807389</v>
      </c>
      <c r="N5028" s="94">
        <v>2.5635585911738623</v>
      </c>
      <c r="O5028" s="94">
        <v>2.3138326069477668</v>
      </c>
      <c r="P5028" s="94">
        <v>2.3622592662306765</v>
      </c>
      <c r="Q5028" s="94">
        <v>2.0919617921479667</v>
      </c>
      <c r="R5028" s="94">
        <v>2.1117883128467589</v>
      </c>
      <c r="S5028" s="94">
        <v>2.1581355108672962</v>
      </c>
      <c r="T5028" s="94">
        <v>2.2243892172114119</v>
      </c>
      <c r="U5028" s="94">
        <v>2.6115187919464398</v>
      </c>
      <c r="V5028" s="94">
        <v>2.5211211016776254</v>
      </c>
      <c r="W5028" s="94">
        <v>2.5054521743073614</v>
      </c>
      <c r="X5028" s="94">
        <v>2.3737711788139668</v>
      </c>
      <c r="Y5028" s="94">
        <v>2.4810975442594558</v>
      </c>
      <c r="Z5028" s="94">
        <v>2.4275260189257879</v>
      </c>
      <c r="AA5028" s="94">
        <v>2.2937822376698929</v>
      </c>
      <c r="AB5028" s="94">
        <v>2.4241260529208906</v>
      </c>
      <c r="AC5028" s="94">
        <v>2.6230673799911544</v>
      </c>
      <c r="AD5028" s="94">
        <v>2.4628873160322891</v>
      </c>
      <c r="AE5028" s="94">
        <v>2.3057261015276902</v>
      </c>
      <c r="AF5028" s="94">
        <v>2.3372909839803295</v>
      </c>
      <c r="AG5028" s="94">
        <v>2.3124692839320575</v>
      </c>
      <c r="AH5028" s="94">
        <v>2.0947584455734254</v>
      </c>
      <c r="AI5028" s="94">
        <v>2.1347230346369916</v>
      </c>
      <c r="AJ5028" s="94">
        <v>1.9486497917067576</v>
      </c>
      <c r="AK5028" s="94">
        <v>1.7701430438174228</v>
      </c>
      <c r="AL5028" s="94">
        <v>1.8735058561796238</v>
      </c>
      <c r="AM5028" s="94">
        <v>1.928271900349853</v>
      </c>
      <c r="AN5028" s="94">
        <v>1.8141712590161152</v>
      </c>
      <c r="AO5028" s="94">
        <v>1.7508860043550507</v>
      </c>
      <c r="AP5028" s="94">
        <v>1.574904220062912</v>
      </c>
      <c r="AQ5028" s="94">
        <v>1.5299103143339496</v>
      </c>
      <c r="AR5028" s="94">
        <v>1.7017662654199768</v>
      </c>
      <c r="AS5028" s="43">
        <f t="shared" si="131"/>
        <v>42.283554610312571</v>
      </c>
    </row>
    <row r="5029" spans="3:45">
      <c r="C5029" s="34">
        <v>963</v>
      </c>
      <c r="D5029" s="94">
        <v>3.3</v>
      </c>
      <c r="E5029" s="94">
        <v>3.1155086109520256</v>
      </c>
      <c r="F5029" s="94">
        <v>2.5362204425652917</v>
      </c>
      <c r="G5029" s="94">
        <v>2.633091791880696</v>
      </c>
      <c r="H5029" s="94">
        <v>2.492712674812068</v>
      </c>
      <c r="I5029" s="94">
        <v>2.5785203798382734</v>
      </c>
      <c r="J5029" s="94">
        <v>2.4666079356959769</v>
      </c>
      <c r="K5029" s="94">
        <v>2.4586906152991892</v>
      </c>
      <c r="L5029" s="94">
        <v>2.3376116870363455</v>
      </c>
      <c r="M5029" s="94">
        <v>2.2639280777503314</v>
      </c>
      <c r="N5029" s="94">
        <v>1.9982525968768958</v>
      </c>
      <c r="O5029" s="94">
        <v>2.155312775480593</v>
      </c>
      <c r="P5029" s="94">
        <v>2.3108625987113807</v>
      </c>
      <c r="Q5029" s="94">
        <v>2.2848696297445494</v>
      </c>
      <c r="R5029" s="94">
        <v>2.1922962320259241</v>
      </c>
      <c r="S5029" s="94">
        <v>2.1297388496008249</v>
      </c>
      <c r="T5029" s="94">
        <v>2.1682237042716497</v>
      </c>
      <c r="U5029" s="94">
        <v>2.2105558851163902</v>
      </c>
      <c r="V5029" s="94">
        <v>2.3072988930113953</v>
      </c>
      <c r="W5029" s="94">
        <v>2.294040775985652</v>
      </c>
      <c r="X5029" s="94">
        <v>2.5186704242165803</v>
      </c>
      <c r="Y5029" s="94">
        <v>2.4995796887090789</v>
      </c>
      <c r="Z5029" s="94">
        <v>2.5927121344109607</v>
      </c>
      <c r="AA5029" s="94">
        <v>2.536924062341205</v>
      </c>
      <c r="AB5029" s="94">
        <v>2.6323574251451203</v>
      </c>
      <c r="AC5029" s="94">
        <v>2.7116141081499094</v>
      </c>
      <c r="AD5029" s="94">
        <v>2.3746023583596854</v>
      </c>
      <c r="AE5029" s="94">
        <v>2.3749415288372364</v>
      </c>
      <c r="AF5029" s="94">
        <v>2.6995455921789158</v>
      </c>
      <c r="AG5029" s="94">
        <v>2.6025252635982294</v>
      </c>
      <c r="AH5029" s="94">
        <v>2.6134246779386694</v>
      </c>
      <c r="AI5029" s="94">
        <v>2.4064397807562043</v>
      </c>
      <c r="AJ5029" s="94">
        <v>2.5697921823042376</v>
      </c>
      <c r="AK5029" s="94">
        <v>2.2025129544636104</v>
      </c>
      <c r="AL5029" s="94">
        <v>2.3378545672791193</v>
      </c>
      <c r="AM5029" s="94">
        <v>2.2256222732563291</v>
      </c>
      <c r="AN5029" s="94">
        <v>1.9666225266634787</v>
      </c>
      <c r="AO5029" s="94">
        <v>1.8777878976442461</v>
      </c>
      <c r="AP5029" s="94">
        <v>1.7427154480282028</v>
      </c>
      <c r="AQ5029" s="94">
        <v>1.7343858865746939</v>
      </c>
      <c r="AR5029" s="94">
        <v>1.6979145049924436</v>
      </c>
      <c r="AS5029" s="43">
        <f t="shared" si="131"/>
        <v>37.033999886309267</v>
      </c>
    </row>
    <row r="5030" spans="3:45">
      <c r="C5030" s="34">
        <v>964</v>
      </c>
      <c r="D5030" s="94">
        <v>3.3</v>
      </c>
      <c r="E5030" s="94">
        <v>3.1631794783107421</v>
      </c>
      <c r="F5030" s="94">
        <v>2.9785358334673857</v>
      </c>
      <c r="G5030" s="94">
        <v>2.9173694580670713</v>
      </c>
      <c r="H5030" s="94">
        <v>2.5546154801166239</v>
      </c>
      <c r="I5030" s="94">
        <v>2.5305640163774838</v>
      </c>
      <c r="J5030" s="94">
        <v>2.373658616568215</v>
      </c>
      <c r="K5030" s="94">
        <v>2.357978088116405</v>
      </c>
      <c r="L5030" s="94">
        <v>2.3178840330529962</v>
      </c>
      <c r="M5030" s="94">
        <v>2.2802858085802238</v>
      </c>
      <c r="N5030" s="94">
        <v>2.2682561054661847</v>
      </c>
      <c r="O5030" s="94">
        <v>2.2679918450395826</v>
      </c>
      <c r="P5030" s="94">
        <v>2.2716103087398607</v>
      </c>
      <c r="Q5030" s="94">
        <v>2.2220047645430885</v>
      </c>
      <c r="R5030" s="94">
        <v>2.246845981157231</v>
      </c>
      <c r="S5030" s="94">
        <v>2.1953695256690571</v>
      </c>
      <c r="T5030" s="94">
        <v>2.2410286523130458</v>
      </c>
      <c r="U5030" s="94">
        <v>2.0458398910366804</v>
      </c>
      <c r="V5030" s="94">
        <v>2.0263420900845364</v>
      </c>
      <c r="W5030" s="94">
        <v>1.7437211637651173</v>
      </c>
      <c r="X5030" s="94">
        <v>1.7153968468114091</v>
      </c>
      <c r="Y5030" s="94">
        <v>1.5363957346930348</v>
      </c>
      <c r="Z5030" s="94">
        <v>1.4092403028637828</v>
      </c>
      <c r="AA5030" s="94">
        <v>1.3107499235341684</v>
      </c>
      <c r="AB5030" s="94">
        <v>1.3202510055105494</v>
      </c>
      <c r="AC5030" s="94">
        <v>1.2821760181674751</v>
      </c>
      <c r="AD5030" s="94">
        <v>1.1158491666696337</v>
      </c>
      <c r="AE5030" s="94">
        <v>1.1099560552635512</v>
      </c>
      <c r="AF5030" s="94">
        <v>1.0534207190695495</v>
      </c>
      <c r="AG5030" s="94">
        <v>0.95335256990725148</v>
      </c>
      <c r="AH5030" s="94">
        <v>0.88978003105168202</v>
      </c>
      <c r="AI5030" s="94">
        <v>0.87757244328673889</v>
      </c>
      <c r="AJ5030" s="94">
        <v>0.8247158216804531</v>
      </c>
      <c r="AK5030" s="94">
        <v>0.83878166721981706</v>
      </c>
      <c r="AL5030" s="94">
        <v>0.81708630976944019</v>
      </c>
      <c r="AM5030" s="94">
        <v>0.73848540345980751</v>
      </c>
      <c r="AN5030" s="94">
        <v>0.73818445681338474</v>
      </c>
      <c r="AO5030" s="94">
        <v>0.75114040577525942</v>
      </c>
      <c r="AP5030" s="94">
        <v>0.68884668009688133</v>
      </c>
      <c r="AQ5030" s="94">
        <v>0.61515214298303778</v>
      </c>
      <c r="AR5030" s="94">
        <v>0.69527940782223296</v>
      </c>
      <c r="AS5030" s="43">
        <f t="shared" si="131"/>
        <v>32.844622037217484</v>
      </c>
    </row>
    <row r="5031" spans="3:45">
      <c r="C5031" s="34">
        <v>965</v>
      </c>
      <c r="D5031" s="94">
        <v>3.3</v>
      </c>
      <c r="E5031" s="94">
        <v>3.4426907874635662</v>
      </c>
      <c r="F5031" s="94">
        <v>3.5174545197651836</v>
      </c>
      <c r="G5031" s="94">
        <v>3.1883024672074032</v>
      </c>
      <c r="H5031" s="94">
        <v>3.3631752995834701</v>
      </c>
      <c r="I5031" s="94">
        <v>3.0099496810448456</v>
      </c>
      <c r="J5031" s="94">
        <v>2.9331612323224059</v>
      </c>
      <c r="K5031" s="94">
        <v>2.5761873040438648</v>
      </c>
      <c r="L5031" s="94">
        <v>2.3555931812508648</v>
      </c>
      <c r="M5031" s="94">
        <v>2.238904681288211</v>
      </c>
      <c r="N5031" s="94">
        <v>2.0856525689538108</v>
      </c>
      <c r="O5031" s="94">
        <v>2.0187148692876726</v>
      </c>
      <c r="P5031" s="94">
        <v>2.1175166538180852</v>
      </c>
      <c r="Q5031" s="94">
        <v>2.3895680652348252</v>
      </c>
      <c r="R5031" s="94">
        <v>2.4224876869703897</v>
      </c>
      <c r="S5031" s="94">
        <v>2.5810770991562197</v>
      </c>
      <c r="T5031" s="94">
        <v>2.3168275930470301</v>
      </c>
      <c r="U5031" s="94">
        <v>2.2712625013756109</v>
      </c>
      <c r="V5031" s="94">
        <v>2.3047484100032736</v>
      </c>
      <c r="W5031" s="94">
        <v>2.3876172318873481</v>
      </c>
      <c r="X5031" s="94">
        <v>2.4328789213522843</v>
      </c>
      <c r="Y5031" s="94">
        <v>2.5765840848803774</v>
      </c>
      <c r="Z5031" s="94">
        <v>2.6075031569875495</v>
      </c>
      <c r="AA5031" s="94">
        <v>2.5258018238564599</v>
      </c>
      <c r="AB5031" s="94">
        <v>2.6425104025826309</v>
      </c>
      <c r="AC5031" s="94">
        <v>2.4454377956976199</v>
      </c>
      <c r="AD5031" s="94">
        <v>2.4528473344961106</v>
      </c>
      <c r="AE5031" s="94">
        <v>2.3817048433351293</v>
      </c>
      <c r="AF5031" s="94">
        <v>2.1579937597471721</v>
      </c>
      <c r="AG5031" s="94">
        <v>2.2463090233241823</v>
      </c>
      <c r="AH5031" s="94">
        <v>2.4831814920824873</v>
      </c>
      <c r="AI5031" s="94">
        <v>2.2639558837857368</v>
      </c>
      <c r="AJ5031" s="94">
        <v>2.6671597116958914</v>
      </c>
      <c r="AK5031" s="94">
        <v>2.7624491506461553</v>
      </c>
      <c r="AL5031" s="94">
        <v>2.7289280436635459</v>
      </c>
      <c r="AM5031" s="94">
        <v>2.4852449037695625</v>
      </c>
      <c r="AN5031" s="94">
        <v>2.4856042873964848</v>
      </c>
      <c r="AO5031" s="94">
        <v>2.5388835067516973</v>
      </c>
      <c r="AP5031" s="94">
        <v>2.2766261326192212</v>
      </c>
      <c r="AQ5031" s="94">
        <v>1.988827436035709</v>
      </c>
      <c r="AR5031" s="94">
        <v>2.0063212558597883</v>
      </c>
      <c r="AS5031" s="43">
        <f t="shared" si="131"/>
        <v>40.379207127739448</v>
      </c>
    </row>
    <row r="5032" spans="3:45">
      <c r="C5032" s="34">
        <v>966</v>
      </c>
      <c r="D5032" s="94">
        <v>3.3</v>
      </c>
      <c r="E5032" s="94">
        <v>3.148179347621535</v>
      </c>
      <c r="F5032" s="94">
        <v>2.8514703171253624</v>
      </c>
      <c r="G5032" s="94">
        <v>2.5558586168126562</v>
      </c>
      <c r="H5032" s="94">
        <v>2.1533305395412414</v>
      </c>
      <c r="I5032" s="94">
        <v>2.131445518976415</v>
      </c>
      <c r="J5032" s="94">
        <v>2.0820677840358774</v>
      </c>
      <c r="K5032" s="94">
        <v>2.1691387885281461</v>
      </c>
      <c r="L5032" s="94">
        <v>2.0356418093010427</v>
      </c>
      <c r="M5032" s="94">
        <v>2.1681815969765905</v>
      </c>
      <c r="N5032" s="94">
        <v>2.3283563263437754</v>
      </c>
      <c r="O5032" s="94">
        <v>2.2980252046385581</v>
      </c>
      <c r="P5032" s="94">
        <v>2.0668282268253027</v>
      </c>
      <c r="Q5032" s="94">
        <v>2.0473876660602301</v>
      </c>
      <c r="R5032" s="94">
        <v>1.8528894104840627</v>
      </c>
      <c r="S5032" s="94">
        <v>1.542416176090915</v>
      </c>
      <c r="T5032" s="94">
        <v>1.4989765690617527</v>
      </c>
      <c r="U5032" s="94">
        <v>1.2510792053666087</v>
      </c>
      <c r="V5032" s="94">
        <v>1.1942581100484209</v>
      </c>
      <c r="W5032" s="94">
        <v>1.1988785534733422</v>
      </c>
      <c r="X5032" s="94">
        <v>1.1722155514555277</v>
      </c>
      <c r="Y5032" s="94">
        <v>1.0500424247878999</v>
      </c>
      <c r="Z5032" s="94">
        <v>1.002767725675781</v>
      </c>
      <c r="AA5032" s="94">
        <v>0.97103343832983668</v>
      </c>
      <c r="AB5032" s="94">
        <v>1.1226945653516556</v>
      </c>
      <c r="AC5032" s="94">
        <v>1.0849534732608901</v>
      </c>
      <c r="AD5032" s="94">
        <v>1.0409825897385598</v>
      </c>
      <c r="AE5032" s="94">
        <v>1.2425807794390862</v>
      </c>
      <c r="AF5032" s="94">
        <v>1.1861262300859761</v>
      </c>
      <c r="AG5032" s="94">
        <v>1.3953354289786997</v>
      </c>
      <c r="AH5032" s="94">
        <v>1.4282769741928858</v>
      </c>
      <c r="AI5032" s="94">
        <v>1.4964826645468849</v>
      </c>
      <c r="AJ5032" s="94">
        <v>1.5189906683484249</v>
      </c>
      <c r="AK5032" s="94">
        <v>1.7378788296461452</v>
      </c>
      <c r="AL5032" s="94">
        <v>1.5092652738469201</v>
      </c>
      <c r="AM5032" s="94">
        <v>1.5781251407578532</v>
      </c>
      <c r="AN5032" s="94">
        <v>1.5493061440756155</v>
      </c>
      <c r="AO5032" s="94">
        <v>1.5145043295581748</v>
      </c>
      <c r="AP5032" s="94">
        <v>1.4452020775256862</v>
      </c>
      <c r="AQ5032" s="94">
        <v>1.6676117006007143</v>
      </c>
      <c r="AR5032" s="94">
        <v>1.725688338934229</v>
      </c>
      <c r="AS5032" s="43">
        <f t="shared" si="131"/>
        <v>30.3681479077846</v>
      </c>
    </row>
    <row r="5033" spans="3:45">
      <c r="C5033" s="34">
        <v>967</v>
      </c>
      <c r="D5033" s="94">
        <v>3.3</v>
      </c>
      <c r="E5033" s="94">
        <v>3.6893520821126802</v>
      </c>
      <c r="F5033" s="94">
        <v>3.9158956393752113</v>
      </c>
      <c r="G5033" s="94">
        <v>3.9075198641835036</v>
      </c>
      <c r="H5033" s="94">
        <v>4.318409542811648</v>
      </c>
      <c r="I5033" s="94">
        <v>4.4653569901241346</v>
      </c>
      <c r="J5033" s="94">
        <v>5.0145287335730044</v>
      </c>
      <c r="K5033" s="94">
        <v>4.7928597547601504</v>
      </c>
      <c r="L5033" s="94">
        <v>5.5008223265086968</v>
      </c>
      <c r="M5033" s="94">
        <v>5.6359805542061707</v>
      </c>
      <c r="N5033" s="94">
        <v>5.5225452634740506</v>
      </c>
      <c r="O5033" s="94">
        <v>5.0825333988476409</v>
      </c>
      <c r="P5033" s="94">
        <v>5.6041380687276652</v>
      </c>
      <c r="Q5033" s="94">
        <v>4.9826317415960926</v>
      </c>
      <c r="R5033" s="94">
        <v>4.5304673984046389</v>
      </c>
      <c r="S5033" s="94">
        <v>4.3869345438525995</v>
      </c>
      <c r="T5033" s="94">
        <v>4.1299462048280606</v>
      </c>
      <c r="U5033" s="94">
        <v>4.0674434828399315</v>
      </c>
      <c r="V5033" s="94">
        <v>4.3836737312703882</v>
      </c>
      <c r="W5033" s="94">
        <v>4.8003221805192071</v>
      </c>
      <c r="X5033" s="94">
        <v>4.6238402118956232</v>
      </c>
      <c r="Y5033" s="94">
        <v>4.5762617673734391</v>
      </c>
      <c r="Z5033" s="94">
        <v>4.7254537889170738</v>
      </c>
      <c r="AA5033" s="94">
        <v>4.2962485750119637</v>
      </c>
      <c r="AB5033" s="94">
        <v>4.0481293127760996</v>
      </c>
      <c r="AC5033" s="94">
        <v>4.0321821145506185</v>
      </c>
      <c r="AD5033" s="94">
        <v>4.3687130670493044</v>
      </c>
      <c r="AE5033" s="94">
        <v>4.3178007374038412</v>
      </c>
      <c r="AF5033" s="94">
        <v>4.6988124713941106</v>
      </c>
      <c r="AG5033" s="94">
        <v>4.8178169229816534</v>
      </c>
      <c r="AH5033" s="94">
        <v>4.9177154027304883</v>
      </c>
      <c r="AI5033" s="94">
        <v>4.8671862389777907</v>
      </c>
      <c r="AJ5033" s="94">
        <v>4.2744069644289384</v>
      </c>
      <c r="AK5033" s="94">
        <v>3.8507901274180893</v>
      </c>
      <c r="AL5033" s="94">
        <v>3.9509515474785939</v>
      </c>
      <c r="AM5033" s="94">
        <v>3.6072427569749803</v>
      </c>
      <c r="AN5033" s="94">
        <v>3.0823834342333729</v>
      </c>
      <c r="AO5033" s="94">
        <v>2.8837579537834004</v>
      </c>
      <c r="AP5033" s="94">
        <v>2.8736821252461189</v>
      </c>
      <c r="AQ5033" s="94">
        <v>2.580596473193232</v>
      </c>
      <c r="AR5033" s="94">
        <v>2.4430682749094239</v>
      </c>
      <c r="AS5033" s="43">
        <f t="shared" si="131"/>
        <v>66.156184192961376</v>
      </c>
    </row>
    <row r="5034" spans="3:45">
      <c r="C5034" s="34">
        <v>968</v>
      </c>
      <c r="D5034" s="94">
        <v>3.3</v>
      </c>
      <c r="E5034" s="94">
        <v>3.0593657838518147</v>
      </c>
      <c r="F5034" s="94">
        <v>2.9189038051964147</v>
      </c>
      <c r="G5034" s="94">
        <v>2.5616590112681545</v>
      </c>
      <c r="H5034" s="94">
        <v>2.5521029277411689</v>
      </c>
      <c r="I5034" s="94">
        <v>2.5550229707229382</v>
      </c>
      <c r="J5034" s="94">
        <v>2.4317839673991979</v>
      </c>
      <c r="K5034" s="94">
        <v>2.1945828836034575</v>
      </c>
      <c r="L5034" s="94">
        <v>2.2274327032740837</v>
      </c>
      <c r="M5034" s="94">
        <v>2.2183612612808372</v>
      </c>
      <c r="N5034" s="94">
        <v>2.0627442101366249</v>
      </c>
      <c r="O5034" s="94">
        <v>2.1601425252393249</v>
      </c>
      <c r="P5034" s="94">
        <v>1.9878154381736142</v>
      </c>
      <c r="Q5034" s="94">
        <v>2.189855026464766</v>
      </c>
      <c r="R5034" s="94">
        <v>2.3672478125529599</v>
      </c>
      <c r="S5034" s="94">
        <v>2.392531482207799</v>
      </c>
      <c r="T5034" s="94">
        <v>2.4164186532876579</v>
      </c>
      <c r="U5034" s="94">
        <v>2.2498576533021208</v>
      </c>
      <c r="V5034" s="94">
        <v>2.0231304435637365</v>
      </c>
      <c r="W5034" s="94">
        <v>1.8503186330205561</v>
      </c>
      <c r="X5034" s="94">
        <v>1.7082455320022012</v>
      </c>
      <c r="Y5034" s="94">
        <v>1.5730211526098909</v>
      </c>
      <c r="Z5034" s="94">
        <v>1.5356074505023141</v>
      </c>
      <c r="AA5034" s="94">
        <v>1.4415569679230573</v>
      </c>
      <c r="AB5034" s="94">
        <v>1.3799073686909826</v>
      </c>
      <c r="AC5034" s="94">
        <v>1.2430359950317376</v>
      </c>
      <c r="AD5034" s="94">
        <v>1.2054986844279931</v>
      </c>
      <c r="AE5034" s="94">
        <v>1.0359745033331107</v>
      </c>
      <c r="AF5034" s="94">
        <v>1.0667678533226506</v>
      </c>
      <c r="AG5034" s="94">
        <v>0.91850619842362102</v>
      </c>
      <c r="AH5034" s="94">
        <v>0.94131453599729642</v>
      </c>
      <c r="AI5034" s="94">
        <v>0.86482776334210487</v>
      </c>
      <c r="AJ5034" s="94">
        <v>0.87468839730771919</v>
      </c>
      <c r="AK5034" s="94">
        <v>0.84137950826864305</v>
      </c>
      <c r="AL5034" s="94">
        <v>0.88777462794563022</v>
      </c>
      <c r="AM5034" s="94">
        <v>0.80542387175341523</v>
      </c>
      <c r="AN5034" s="94">
        <v>0.85698156546937132</v>
      </c>
      <c r="AO5034" s="94">
        <v>0.93275216545263884</v>
      </c>
      <c r="AP5034" s="94">
        <v>0.93818595508849045</v>
      </c>
      <c r="AQ5034" s="94">
        <v>0.83765312381532686</v>
      </c>
      <c r="AR5034" s="94">
        <v>0.91713717090553804</v>
      </c>
      <c r="AS5034" s="43">
        <f t="shared" si="131"/>
        <v>32.478299059407277</v>
      </c>
    </row>
    <row r="5035" spans="3:45">
      <c r="C5035" s="34">
        <v>969</v>
      </c>
      <c r="D5035" s="94">
        <v>3.3</v>
      </c>
      <c r="E5035" s="94">
        <v>3.2457813316371267</v>
      </c>
      <c r="F5035" s="94">
        <v>3.225570567239104</v>
      </c>
      <c r="G5035" s="94">
        <v>3.2622404640434683</v>
      </c>
      <c r="H5035" s="94">
        <v>3.0870051307596187</v>
      </c>
      <c r="I5035" s="94">
        <v>2.9437561006800266</v>
      </c>
      <c r="J5035" s="94">
        <v>3.0225719075526496</v>
      </c>
      <c r="K5035" s="94">
        <v>2.9665918503653717</v>
      </c>
      <c r="L5035" s="94">
        <v>2.9868233910158564</v>
      </c>
      <c r="M5035" s="94">
        <v>2.9265091830399372</v>
      </c>
      <c r="N5035" s="94">
        <v>2.6679158734600334</v>
      </c>
      <c r="O5035" s="94">
        <v>2.8245860904669282</v>
      </c>
      <c r="P5035" s="94">
        <v>3.1427285881717322</v>
      </c>
      <c r="Q5035" s="94">
        <v>3.0364055496437348</v>
      </c>
      <c r="R5035" s="94">
        <v>2.6902503156113382</v>
      </c>
      <c r="S5035" s="94">
        <v>2.6059693263898329</v>
      </c>
      <c r="T5035" s="94">
        <v>2.5142081849984503</v>
      </c>
      <c r="U5035" s="94">
        <v>2.1932924462316317</v>
      </c>
      <c r="V5035" s="94">
        <v>2.3383779026404801</v>
      </c>
      <c r="W5035" s="94">
        <v>2.4921921809523968</v>
      </c>
      <c r="X5035" s="94">
        <v>2.7931973754007671</v>
      </c>
      <c r="Y5035" s="94">
        <v>2.8433837766214825</v>
      </c>
      <c r="Z5035" s="94">
        <v>2.4741384574046483</v>
      </c>
      <c r="AA5035" s="94">
        <v>2.4508072307304141</v>
      </c>
      <c r="AB5035" s="94">
        <v>2.4842430545078527</v>
      </c>
      <c r="AC5035" s="94">
        <v>2.4129397624338176</v>
      </c>
      <c r="AD5035" s="94">
        <v>2.3810208261349337</v>
      </c>
      <c r="AE5035" s="94">
        <v>2.3424424383830469</v>
      </c>
      <c r="AF5035" s="94">
        <v>2.4291614878043069</v>
      </c>
      <c r="AG5035" s="94">
        <v>2.1725961368670732</v>
      </c>
      <c r="AH5035" s="94">
        <v>2.2529515028698546</v>
      </c>
      <c r="AI5035" s="94">
        <v>2.4834715318739295</v>
      </c>
      <c r="AJ5035" s="94">
        <v>2.5584618384838818</v>
      </c>
      <c r="AK5035" s="94">
        <v>2.4807535147269193</v>
      </c>
      <c r="AL5035" s="94">
        <v>2.4081928285264032</v>
      </c>
      <c r="AM5035" s="94">
        <v>2.5769722255100662</v>
      </c>
      <c r="AN5035" s="94">
        <v>2.3420789343549062</v>
      </c>
      <c r="AO5035" s="94">
        <v>2.009073251800944</v>
      </c>
      <c r="AP5035" s="94">
        <v>1.9638155126570533</v>
      </c>
      <c r="AQ5035" s="94">
        <v>2.0486949993196277</v>
      </c>
      <c r="AR5035" s="94">
        <v>2.0891641523818243</v>
      </c>
      <c r="AS5035" s="43">
        <f t="shared" si="131"/>
        <v>42.402632759900932</v>
      </c>
    </row>
    <row r="5036" spans="3:45">
      <c r="C5036" s="34">
        <v>970</v>
      </c>
      <c r="D5036" s="94">
        <v>3.3</v>
      </c>
      <c r="E5036" s="94">
        <v>3.2979665769026809</v>
      </c>
      <c r="F5036" s="94">
        <v>3.4718090287802803</v>
      </c>
      <c r="G5036" s="94">
        <v>3.3237388157685728</v>
      </c>
      <c r="H5036" s="94">
        <v>3.2035185345200001</v>
      </c>
      <c r="I5036" s="94">
        <v>3.6820232028741104</v>
      </c>
      <c r="J5036" s="94">
        <v>3.6140145497856553</v>
      </c>
      <c r="K5036" s="94">
        <v>3.8511886449121771</v>
      </c>
      <c r="L5036" s="94">
        <v>3.6431382536174763</v>
      </c>
      <c r="M5036" s="94">
        <v>3.2836106330443307</v>
      </c>
      <c r="N5036" s="94">
        <v>3.2359330520342957</v>
      </c>
      <c r="O5036" s="94">
        <v>2.9116517099143593</v>
      </c>
      <c r="P5036" s="94">
        <v>3.0908876150613556</v>
      </c>
      <c r="Q5036" s="94">
        <v>2.7111269597077068</v>
      </c>
      <c r="R5036" s="94">
        <v>2.7090336284729659</v>
      </c>
      <c r="S5036" s="94">
        <v>2.7582341521829723</v>
      </c>
      <c r="T5036" s="94">
        <v>2.7198176452473501</v>
      </c>
      <c r="U5036" s="94">
        <v>2.4467193485848049</v>
      </c>
      <c r="V5036" s="94">
        <v>2.3681529421204095</v>
      </c>
      <c r="W5036" s="94">
        <v>2.4927567947511329</v>
      </c>
      <c r="X5036" s="94">
        <v>2.5074882416943338</v>
      </c>
      <c r="Y5036" s="94">
        <v>2.3450749453941047</v>
      </c>
      <c r="Z5036" s="94">
        <v>2.4083204910182938</v>
      </c>
      <c r="AA5036" s="94">
        <v>2.562462024656055</v>
      </c>
      <c r="AB5036" s="94">
        <v>2.4199814602531604</v>
      </c>
      <c r="AC5036" s="94">
        <v>2.5236208370880084</v>
      </c>
      <c r="AD5036" s="94">
        <v>2.3449026707157055</v>
      </c>
      <c r="AE5036" s="94">
        <v>2.1378227722837559</v>
      </c>
      <c r="AF5036" s="94">
        <v>2.2511161128831056</v>
      </c>
      <c r="AG5036" s="94">
        <v>2.3478165821376984</v>
      </c>
      <c r="AH5036" s="94">
        <v>2.225129676816255</v>
      </c>
      <c r="AI5036" s="94">
        <v>2.1371147695910575</v>
      </c>
      <c r="AJ5036" s="94">
        <v>1.9893575044045448</v>
      </c>
      <c r="AK5036" s="94">
        <v>2.1145643594203087</v>
      </c>
      <c r="AL5036" s="94">
        <v>2.0785391146360723</v>
      </c>
      <c r="AM5036" s="94">
        <v>1.9574061598108135</v>
      </c>
      <c r="AN5036" s="94">
        <v>1.7717519183740078</v>
      </c>
      <c r="AO5036" s="94">
        <v>1.6691036144171376</v>
      </c>
      <c r="AP5036" s="94">
        <v>1.7195546150836001</v>
      </c>
      <c r="AQ5036" s="94">
        <v>1.6420879249427283</v>
      </c>
      <c r="AR5036" s="94">
        <v>1.5321762682008075</v>
      </c>
      <c r="AS5036" s="43">
        <f t="shared" si="131"/>
        <v>44.484774261752065</v>
      </c>
    </row>
    <row r="5037" spans="3:45">
      <c r="C5037" s="34">
        <v>971</v>
      </c>
      <c r="D5037" s="94">
        <v>3.3</v>
      </c>
      <c r="E5037" s="94">
        <v>2.9978142475149783</v>
      </c>
      <c r="F5037" s="94">
        <v>2.9762495062981502</v>
      </c>
      <c r="G5037" s="94">
        <v>3.1800949076656626</v>
      </c>
      <c r="H5037" s="94">
        <v>3.2060250869090132</v>
      </c>
      <c r="I5037" s="94">
        <v>3.0945924887540146</v>
      </c>
      <c r="J5037" s="94">
        <v>3.0982450311496286</v>
      </c>
      <c r="K5037" s="94">
        <v>3.3476600691973943</v>
      </c>
      <c r="L5037" s="94">
        <v>3.1902181619653782</v>
      </c>
      <c r="M5037" s="94">
        <v>2.9570396283857123</v>
      </c>
      <c r="N5037" s="94">
        <v>2.739914258917743</v>
      </c>
      <c r="O5037" s="94">
        <v>2.4744280170432993</v>
      </c>
      <c r="P5037" s="94">
        <v>2.2614220021114058</v>
      </c>
      <c r="Q5037" s="94">
        <v>2.2305867069185012</v>
      </c>
      <c r="R5037" s="94">
        <v>2.1210500359618893</v>
      </c>
      <c r="S5037" s="94">
        <v>2.1506172961605352</v>
      </c>
      <c r="T5037" s="94">
        <v>2.1332640092651403</v>
      </c>
      <c r="U5037" s="94">
        <v>2.1268273769984423</v>
      </c>
      <c r="V5037" s="94">
        <v>2.303199621208631</v>
      </c>
      <c r="W5037" s="94">
        <v>2.2904231523679428</v>
      </c>
      <c r="X5037" s="94">
        <v>2.3946539535176474</v>
      </c>
      <c r="Y5037" s="94">
        <v>2.2001765922212551</v>
      </c>
      <c r="Z5037" s="94">
        <v>2.2812027744988508</v>
      </c>
      <c r="AA5037" s="94">
        <v>2.1281847435685144</v>
      </c>
      <c r="AB5037" s="94">
        <v>1.8435134649109974</v>
      </c>
      <c r="AC5037" s="94">
        <v>1.6882985415900256</v>
      </c>
      <c r="AD5037" s="94">
        <v>1.549461872904855</v>
      </c>
      <c r="AE5037" s="94">
        <v>1.4888141365709491</v>
      </c>
      <c r="AF5037" s="94">
        <v>1.2561437415443835</v>
      </c>
      <c r="AG5037" s="94">
        <v>1.1630915411251064</v>
      </c>
      <c r="AH5037" s="94">
        <v>1.0645680047539208</v>
      </c>
      <c r="AI5037" s="94">
        <v>0.99527876687785577</v>
      </c>
      <c r="AJ5037" s="94">
        <v>1.0949822679020551</v>
      </c>
      <c r="AK5037" s="94">
        <v>1.132354172158877</v>
      </c>
      <c r="AL5037" s="94">
        <v>1.2460622751508046</v>
      </c>
      <c r="AM5037" s="94">
        <v>1.284405453850767</v>
      </c>
      <c r="AN5037" s="94">
        <v>1.271085956980512</v>
      </c>
      <c r="AO5037" s="94">
        <v>1.2846462861255239</v>
      </c>
      <c r="AP5037" s="94">
        <v>1.3391060692568844</v>
      </c>
      <c r="AQ5037" s="94">
        <v>1.1922292688101737</v>
      </c>
      <c r="AR5037" s="94">
        <v>1.0400246378852114</v>
      </c>
      <c r="AS5037" s="43">
        <f t="shared" si="131"/>
        <v>38.026976596889256</v>
      </c>
    </row>
    <row r="5038" spans="3:45">
      <c r="C5038" s="34">
        <v>972</v>
      </c>
      <c r="D5038" s="94">
        <v>3.3</v>
      </c>
      <c r="E5038" s="94">
        <v>3.3850854190301582</v>
      </c>
      <c r="F5038" s="94">
        <v>3.1829517714681108</v>
      </c>
      <c r="G5038" s="94">
        <v>3.0648994377183723</v>
      </c>
      <c r="H5038" s="94">
        <v>3.0180429200116472</v>
      </c>
      <c r="I5038" s="94">
        <v>2.8387442136039924</v>
      </c>
      <c r="J5038" s="94">
        <v>2.8828224435439278</v>
      </c>
      <c r="K5038" s="94">
        <v>2.723712045821626</v>
      </c>
      <c r="L5038" s="94">
        <v>2.8241576176550587</v>
      </c>
      <c r="M5038" s="94">
        <v>2.9732142848270393</v>
      </c>
      <c r="N5038" s="94">
        <v>2.7892803321303492</v>
      </c>
      <c r="O5038" s="94">
        <v>2.7291922411256087</v>
      </c>
      <c r="P5038" s="94">
        <v>2.885803120756294</v>
      </c>
      <c r="Q5038" s="94">
        <v>2.7261492964434848</v>
      </c>
      <c r="R5038" s="94">
        <v>2.7467479375486179</v>
      </c>
      <c r="S5038" s="94">
        <v>2.8885410062656001</v>
      </c>
      <c r="T5038" s="94">
        <v>2.8778052419135927</v>
      </c>
      <c r="U5038" s="94">
        <v>2.9676454175952864</v>
      </c>
      <c r="V5038" s="94">
        <v>2.9251257599092044</v>
      </c>
      <c r="W5038" s="94">
        <v>2.9328308212488183</v>
      </c>
      <c r="X5038" s="94">
        <v>2.9949017572917689</v>
      </c>
      <c r="Y5038" s="94">
        <v>2.6974146298955484</v>
      </c>
      <c r="Z5038" s="94">
        <v>2.4231216178546697</v>
      </c>
      <c r="AA5038" s="94">
        <v>2.3690740687503484</v>
      </c>
      <c r="AB5038" s="94">
        <v>2.2711820568287986</v>
      </c>
      <c r="AC5038" s="94">
        <v>2.2246793225202337</v>
      </c>
      <c r="AD5038" s="94">
        <v>2.0732578042918832</v>
      </c>
      <c r="AE5038" s="94">
        <v>1.9822265396927752</v>
      </c>
      <c r="AF5038" s="94">
        <v>1.9847587366808934</v>
      </c>
      <c r="AG5038" s="94">
        <v>1.9784824089014601</v>
      </c>
      <c r="AH5038" s="94">
        <v>1.9076465437295187</v>
      </c>
      <c r="AI5038" s="94">
        <v>1.8451531776871064</v>
      </c>
      <c r="AJ5038" s="94">
        <v>1.9415674030438295</v>
      </c>
      <c r="AK5038" s="94">
        <v>1.9531555407700274</v>
      </c>
      <c r="AL5038" s="94">
        <v>2.0956488768605257</v>
      </c>
      <c r="AM5038" s="94">
        <v>2.0487212502393262</v>
      </c>
      <c r="AN5038" s="94">
        <v>1.7961975371880459</v>
      </c>
      <c r="AO5038" s="94">
        <v>1.6757281364181293</v>
      </c>
      <c r="AP5038" s="94">
        <v>1.7627940928494783</v>
      </c>
      <c r="AQ5038" s="94">
        <v>1.6715740248984603</v>
      </c>
      <c r="AR5038" s="94">
        <v>1.6368827062355782</v>
      </c>
      <c r="AS5038" s="43">
        <f t="shared" si="131"/>
        <v>41.568133126060957</v>
      </c>
    </row>
    <row r="5039" spans="3:45">
      <c r="C5039" s="34">
        <v>973</v>
      </c>
      <c r="D5039" s="94">
        <v>3.3</v>
      </c>
      <c r="E5039" s="94">
        <v>3.1250419325398004</v>
      </c>
      <c r="F5039" s="94">
        <v>3.0631302732880243</v>
      </c>
      <c r="G5039" s="94">
        <v>3.3236266896239313</v>
      </c>
      <c r="H5039" s="94">
        <v>3.3977302166148853</v>
      </c>
      <c r="I5039" s="94">
        <v>3.2487215599309551</v>
      </c>
      <c r="J5039" s="94">
        <v>3.2775173740426005</v>
      </c>
      <c r="K5039" s="94">
        <v>3.146646575487785</v>
      </c>
      <c r="L5039" s="94">
        <v>3.2519988257520915</v>
      </c>
      <c r="M5039" s="94">
        <v>3.0375146274504852</v>
      </c>
      <c r="N5039" s="94">
        <v>2.9747797870142785</v>
      </c>
      <c r="O5039" s="94">
        <v>2.8447840366690187</v>
      </c>
      <c r="P5039" s="94">
        <v>2.9304083407340449</v>
      </c>
      <c r="Q5039" s="94">
        <v>2.8965128763300072</v>
      </c>
      <c r="R5039" s="94">
        <v>3.0024353659652729</v>
      </c>
      <c r="S5039" s="94">
        <v>2.7861308970867769</v>
      </c>
      <c r="T5039" s="94">
        <v>2.6467358098983471</v>
      </c>
      <c r="U5039" s="94">
        <v>2.9960242597693623</v>
      </c>
      <c r="V5039" s="94">
        <v>3.0963105339548074</v>
      </c>
      <c r="W5039" s="94">
        <v>3.3047255484657594</v>
      </c>
      <c r="X5039" s="94">
        <v>3.3125850075712111</v>
      </c>
      <c r="Y5039" s="94">
        <v>3.2964571385773671</v>
      </c>
      <c r="Z5039" s="94">
        <v>3.3919118808479953</v>
      </c>
      <c r="AA5039" s="94">
        <v>3.7084987635664635</v>
      </c>
      <c r="AB5039" s="94">
        <v>4.099541939064606</v>
      </c>
      <c r="AC5039" s="94">
        <v>3.8319302487337246</v>
      </c>
      <c r="AD5039" s="94">
        <v>4.7665853671664609</v>
      </c>
      <c r="AE5039" s="94">
        <v>4.9369802679131531</v>
      </c>
      <c r="AF5039" s="94">
        <v>4.562462779458885</v>
      </c>
      <c r="AG5039" s="94">
        <v>4.2197482177526986</v>
      </c>
      <c r="AH5039" s="94">
        <v>4.1312688898721568</v>
      </c>
      <c r="AI5039" s="94">
        <v>4.2011073150350891</v>
      </c>
      <c r="AJ5039" s="94">
        <v>3.9485441534035193</v>
      </c>
      <c r="AK5039" s="94">
        <v>3.7131956106387505</v>
      </c>
      <c r="AL5039" s="94">
        <v>3.087010760387165</v>
      </c>
      <c r="AM5039" s="94">
        <v>3.1925374135208111</v>
      </c>
      <c r="AN5039" s="94">
        <v>3.2131763047109172</v>
      </c>
      <c r="AO5039" s="94">
        <v>2.8510766937612058</v>
      </c>
      <c r="AP5039" s="94">
        <v>3.0209187019752473</v>
      </c>
      <c r="AQ5039" s="94">
        <v>3.0313059557842799</v>
      </c>
      <c r="AR5039" s="94">
        <v>2.6132539699163231</v>
      </c>
      <c r="AS5039" s="43">
        <f t="shared" si="131"/>
        <v>48.871860612757374</v>
      </c>
    </row>
    <row r="5040" spans="3:45">
      <c r="C5040" s="34">
        <v>974</v>
      </c>
      <c r="D5040" s="94">
        <v>3.3</v>
      </c>
      <c r="E5040" s="94">
        <v>2.8043241423906538</v>
      </c>
      <c r="F5040" s="94">
        <v>2.6829636972995443</v>
      </c>
      <c r="G5040" s="94">
        <v>2.7280924112536931</v>
      </c>
      <c r="H5040" s="94">
        <v>3.0048510261974024</v>
      </c>
      <c r="I5040" s="94">
        <v>3.1028513438641876</v>
      </c>
      <c r="J5040" s="94">
        <v>3.0514749166541733</v>
      </c>
      <c r="K5040" s="94">
        <v>2.877407859607501</v>
      </c>
      <c r="L5040" s="94">
        <v>2.9244639343018504</v>
      </c>
      <c r="M5040" s="94">
        <v>2.5379981084661569</v>
      </c>
      <c r="N5040" s="94">
        <v>2.4443973018272254</v>
      </c>
      <c r="O5040" s="94">
        <v>2.2553468988124759</v>
      </c>
      <c r="P5040" s="94">
        <v>2.3420095485684524</v>
      </c>
      <c r="Q5040" s="94">
        <v>2.2083408016723087</v>
      </c>
      <c r="R5040" s="94">
        <v>2.4815574649297685</v>
      </c>
      <c r="S5040" s="94">
        <v>2.3169755561357106</v>
      </c>
      <c r="T5040" s="94">
        <v>2.2474620006027477</v>
      </c>
      <c r="U5040" s="94">
        <v>2.277571820567668</v>
      </c>
      <c r="V5040" s="94">
        <v>2.0885378342308378</v>
      </c>
      <c r="W5040" s="94">
        <v>2.3496637242321237</v>
      </c>
      <c r="X5040" s="94">
        <v>2.2693370426818205</v>
      </c>
      <c r="Y5040" s="94">
        <v>2.1456900096439186</v>
      </c>
      <c r="Z5040" s="94">
        <v>2.1986303950743555</v>
      </c>
      <c r="AA5040" s="94">
        <v>2.1068633044952096</v>
      </c>
      <c r="AB5040" s="94">
        <v>1.868261427920175</v>
      </c>
      <c r="AC5040" s="94">
        <v>1.6728515694871688</v>
      </c>
      <c r="AD5040" s="94">
        <v>1.5892978645637559</v>
      </c>
      <c r="AE5040" s="94">
        <v>1.520973408387535</v>
      </c>
      <c r="AF5040" s="94">
        <v>1.5170298653064616</v>
      </c>
      <c r="AG5040" s="94">
        <v>1.726752047290141</v>
      </c>
      <c r="AH5040" s="94">
        <v>1.5328761351491622</v>
      </c>
      <c r="AI5040" s="94">
        <v>1.5464780508919924</v>
      </c>
      <c r="AJ5040" s="94">
        <v>1.4773168162923809</v>
      </c>
      <c r="AK5040" s="94">
        <v>1.3829625458009656</v>
      </c>
      <c r="AL5040" s="94">
        <v>1.3811308659052282</v>
      </c>
      <c r="AM5040" s="94">
        <v>1.2086980880243616</v>
      </c>
      <c r="AN5040" s="94">
        <v>1.1937276882726284</v>
      </c>
      <c r="AO5040" s="94">
        <v>1.1205807762422131</v>
      </c>
      <c r="AP5040" s="94">
        <v>1.1195224554899548</v>
      </c>
      <c r="AQ5040" s="94">
        <v>1.2639472678099637</v>
      </c>
      <c r="AR5040" s="94">
        <v>1.2805862318831536</v>
      </c>
      <c r="AS5040" s="43">
        <f t="shared" si="131"/>
        <v>36.733229148968441</v>
      </c>
    </row>
    <row r="5041" spans="3:45">
      <c r="C5041" s="34">
        <v>975</v>
      </c>
      <c r="D5041" s="94">
        <v>3.3</v>
      </c>
      <c r="E5041" s="94">
        <v>3.036333277594891</v>
      </c>
      <c r="F5041" s="94">
        <v>3.2493792788660412</v>
      </c>
      <c r="G5041" s="94">
        <v>2.7850093377513634</v>
      </c>
      <c r="H5041" s="94">
        <v>2.9373994324587627</v>
      </c>
      <c r="I5041" s="94">
        <v>2.9038119084994665</v>
      </c>
      <c r="J5041" s="94">
        <v>2.8349592199359726</v>
      </c>
      <c r="K5041" s="94">
        <v>2.959148594885856</v>
      </c>
      <c r="L5041" s="94">
        <v>3.1573363107176067</v>
      </c>
      <c r="M5041" s="94">
        <v>3.0322814174182793</v>
      </c>
      <c r="N5041" s="94">
        <v>3.4636085111865449</v>
      </c>
      <c r="O5041" s="94">
        <v>3.4737201737431365</v>
      </c>
      <c r="P5041" s="94">
        <v>3.3441470748332236</v>
      </c>
      <c r="Q5041" s="94">
        <v>3.5271959476796386</v>
      </c>
      <c r="R5041" s="94">
        <v>3.9092644792850564</v>
      </c>
      <c r="S5041" s="94">
        <v>3.8391087147715406</v>
      </c>
      <c r="T5041" s="94">
        <v>3.451667353989071</v>
      </c>
      <c r="U5041" s="94">
        <v>3.51999348604495</v>
      </c>
      <c r="V5041" s="94">
        <v>3.2576563817189039</v>
      </c>
      <c r="W5041" s="94">
        <v>3.2766828003923405</v>
      </c>
      <c r="X5041" s="94">
        <v>2.9322232638199885</v>
      </c>
      <c r="Y5041" s="94">
        <v>2.9293521097332453</v>
      </c>
      <c r="Z5041" s="94">
        <v>3.0776076489618633</v>
      </c>
      <c r="AA5041" s="94">
        <v>2.7775924811639641</v>
      </c>
      <c r="AB5041" s="94">
        <v>2.8968317353373338</v>
      </c>
      <c r="AC5041" s="94">
        <v>2.5854747692568378</v>
      </c>
      <c r="AD5041" s="94">
        <v>2.3980568152159907</v>
      </c>
      <c r="AE5041" s="94">
        <v>2.3005887394392204</v>
      </c>
      <c r="AF5041" s="94">
        <v>2.2486587375349871</v>
      </c>
      <c r="AG5041" s="94">
        <v>2.1631484921888449</v>
      </c>
      <c r="AH5041" s="94">
        <v>2.3602914730904585</v>
      </c>
      <c r="AI5041" s="94">
        <v>2.5624727945565966</v>
      </c>
      <c r="AJ5041" s="94">
        <v>2.5943269202265244</v>
      </c>
      <c r="AK5041" s="94">
        <v>2.606495753032529</v>
      </c>
      <c r="AL5041" s="94">
        <v>2.5017939394912854</v>
      </c>
      <c r="AM5041" s="94">
        <v>2.5998639195361655</v>
      </c>
      <c r="AN5041" s="94">
        <v>2.3922534470543839</v>
      </c>
      <c r="AO5041" s="94">
        <v>2.1667057921281221</v>
      </c>
      <c r="AP5041" s="94">
        <v>2.182740967889377</v>
      </c>
      <c r="AQ5041" s="94">
        <v>2.3588257580565717</v>
      </c>
      <c r="AR5041" s="94">
        <v>2.1918929140987751</v>
      </c>
      <c r="AS5041" s="43">
        <f t="shared" si="131"/>
        <v>45.644813728629266</v>
      </c>
    </row>
    <row r="5042" spans="3:45">
      <c r="C5042" s="34">
        <v>976</v>
      </c>
      <c r="D5042" s="94">
        <v>3.3</v>
      </c>
      <c r="E5042" s="94">
        <v>3.1221276933413438</v>
      </c>
      <c r="F5042" s="94">
        <v>3.3242357736039487</v>
      </c>
      <c r="G5042" s="94">
        <v>3.1486416227228573</v>
      </c>
      <c r="H5042" s="94">
        <v>3.121762109096077</v>
      </c>
      <c r="I5042" s="94">
        <v>3.008491581338828</v>
      </c>
      <c r="J5042" s="94">
        <v>3.3757910303445824</v>
      </c>
      <c r="K5042" s="94">
        <v>3.1267784414168975</v>
      </c>
      <c r="L5042" s="94">
        <v>3.0924772229946811</v>
      </c>
      <c r="M5042" s="94">
        <v>3.2112402276422878</v>
      </c>
      <c r="N5042" s="94">
        <v>3.7499579200663504</v>
      </c>
      <c r="O5042" s="94">
        <v>3.9221069913071434</v>
      </c>
      <c r="P5042" s="94">
        <v>4.2664320843127577</v>
      </c>
      <c r="Q5042" s="94">
        <v>4.1949511822446013</v>
      </c>
      <c r="R5042" s="94">
        <v>4.6732370989770748</v>
      </c>
      <c r="S5042" s="94">
        <v>4.5062519314230434</v>
      </c>
      <c r="T5042" s="94">
        <v>4.4164760097561571</v>
      </c>
      <c r="U5042" s="94">
        <v>4.2466130242387905</v>
      </c>
      <c r="V5042" s="94">
        <v>4.1732581094002832</v>
      </c>
      <c r="W5042" s="94">
        <v>4.0085801843438649</v>
      </c>
      <c r="X5042" s="94">
        <v>3.5831873146547388</v>
      </c>
      <c r="Y5042" s="94">
        <v>3.5682048270947018</v>
      </c>
      <c r="Z5042" s="94">
        <v>3.8989067603873684</v>
      </c>
      <c r="AA5042" s="94">
        <v>3.6117012384117229</v>
      </c>
      <c r="AB5042" s="94">
        <v>3.4243780066150613</v>
      </c>
      <c r="AC5042" s="94">
        <v>3.3197384220178554</v>
      </c>
      <c r="AD5042" s="94">
        <v>4.0127601716264385</v>
      </c>
      <c r="AE5042" s="94">
        <v>4.1641382999222447</v>
      </c>
      <c r="AF5042" s="94">
        <v>4.0848785415299327</v>
      </c>
      <c r="AG5042" s="94">
        <v>3.8720250328982684</v>
      </c>
      <c r="AH5042" s="94">
        <v>3.8594553399230032</v>
      </c>
      <c r="AI5042" s="94">
        <v>3.8575763452201204</v>
      </c>
      <c r="AJ5042" s="94">
        <v>4.1189769287280402</v>
      </c>
      <c r="AK5042" s="94">
        <v>3.66157099004666</v>
      </c>
      <c r="AL5042" s="94">
        <v>3.6469381909105567</v>
      </c>
      <c r="AM5042" s="94">
        <v>3.798085931489001</v>
      </c>
      <c r="AN5042" s="94">
        <v>4.1300210689438268</v>
      </c>
      <c r="AO5042" s="94">
        <v>3.6478668970141621</v>
      </c>
      <c r="AP5042" s="94">
        <v>3.8183508918111744</v>
      </c>
      <c r="AQ5042" s="94">
        <v>3.4819691325633544</v>
      </c>
      <c r="AR5042" s="94">
        <v>3.391446802486632</v>
      </c>
      <c r="AS5042" s="43">
        <f t="shared" si="131"/>
        <v>53.736873785562629</v>
      </c>
    </row>
    <row r="5043" spans="3:45">
      <c r="C5043" s="34">
        <v>977</v>
      </c>
      <c r="D5043" s="94">
        <v>3.3</v>
      </c>
      <c r="E5043" s="94">
        <v>3.153595718895065</v>
      </c>
      <c r="F5043" s="94">
        <v>2.8175772361517213</v>
      </c>
      <c r="G5043" s="94">
        <v>2.6092361558752404</v>
      </c>
      <c r="H5043" s="94">
        <v>2.6257336915939766</v>
      </c>
      <c r="I5043" s="94">
        <v>2.4307295934263564</v>
      </c>
      <c r="J5043" s="94">
        <v>2.2343346184367627</v>
      </c>
      <c r="K5043" s="94">
        <v>2.48062167675173</v>
      </c>
      <c r="L5043" s="94">
        <v>2.2896927006575627</v>
      </c>
      <c r="M5043" s="94">
        <v>2.4104009899184837</v>
      </c>
      <c r="N5043" s="94">
        <v>2.4557284326677045</v>
      </c>
      <c r="O5043" s="94">
        <v>2.4076726576017702</v>
      </c>
      <c r="P5043" s="94">
        <v>2.4640169418313751</v>
      </c>
      <c r="Q5043" s="94">
        <v>2.3919657292410959</v>
      </c>
      <c r="R5043" s="94">
        <v>2.2376401520774309</v>
      </c>
      <c r="S5043" s="94">
        <v>2.1253128674610595</v>
      </c>
      <c r="T5043" s="94">
        <v>2.1065134002841437</v>
      </c>
      <c r="U5043" s="94">
        <v>2.0328124006336954</v>
      </c>
      <c r="V5043" s="94">
        <v>2.0231750623067972</v>
      </c>
      <c r="W5043" s="94">
        <v>1.9776192495009151</v>
      </c>
      <c r="X5043" s="94">
        <v>1.7065032185255462</v>
      </c>
      <c r="Y5043" s="94">
        <v>1.6617232977449305</v>
      </c>
      <c r="Z5043" s="94">
        <v>1.5967990115288229</v>
      </c>
      <c r="AA5043" s="94">
        <v>1.4917360456799389</v>
      </c>
      <c r="AB5043" s="94">
        <v>1.3350462645638552</v>
      </c>
      <c r="AC5043" s="94">
        <v>1.3286145957369553</v>
      </c>
      <c r="AD5043" s="94">
        <v>1.3198175609663185</v>
      </c>
      <c r="AE5043" s="94">
        <v>1.2744013620824683</v>
      </c>
      <c r="AF5043" s="94">
        <v>1.2287799364917453</v>
      </c>
      <c r="AG5043" s="94">
        <v>1.2673277799682883</v>
      </c>
      <c r="AH5043" s="94">
        <v>1.2340996359275949</v>
      </c>
      <c r="AI5043" s="94">
        <v>1.1421678413472207</v>
      </c>
      <c r="AJ5043" s="94">
        <v>1.1130081765143471</v>
      </c>
      <c r="AK5043" s="94">
        <v>1.0226215240468803</v>
      </c>
      <c r="AL5043" s="94">
        <v>0.98806358495295443</v>
      </c>
      <c r="AM5043" s="94">
        <v>0.96480740893287864</v>
      </c>
      <c r="AN5043" s="94">
        <v>1.0493152464412454</v>
      </c>
      <c r="AO5043" s="94">
        <v>1.052103376814683</v>
      </c>
      <c r="AP5043" s="94">
        <v>1.0534553819247692</v>
      </c>
      <c r="AQ5043" s="94">
        <v>0.97100717059952957</v>
      </c>
      <c r="AR5043" s="94">
        <v>0.87705146093252095</v>
      </c>
      <c r="AS5043" s="43">
        <f t="shared" si="131"/>
        <v>33.450223584808093</v>
      </c>
    </row>
    <row r="5044" spans="3:45">
      <c r="C5044" s="34">
        <v>978</v>
      </c>
      <c r="D5044" s="94">
        <v>3.3</v>
      </c>
      <c r="E5044" s="94">
        <v>3.1313157787550026</v>
      </c>
      <c r="F5044" s="94">
        <v>2.9592836147723429</v>
      </c>
      <c r="G5044" s="94">
        <v>3.058561867447847</v>
      </c>
      <c r="H5044" s="94">
        <v>2.8116948579522472</v>
      </c>
      <c r="I5044" s="94">
        <v>2.6591945609127587</v>
      </c>
      <c r="J5044" s="94">
        <v>2.4939717109435522</v>
      </c>
      <c r="K5044" s="94">
        <v>2.5641070557647252</v>
      </c>
      <c r="L5044" s="94">
        <v>2.5347417378482482</v>
      </c>
      <c r="M5044" s="94">
        <v>2.2855510702533031</v>
      </c>
      <c r="N5044" s="94">
        <v>2.8009017383537578</v>
      </c>
      <c r="O5044" s="94">
        <v>2.9267345577736776</v>
      </c>
      <c r="P5044" s="94">
        <v>3.1315249326747789</v>
      </c>
      <c r="Q5044" s="94">
        <v>2.9364065798209427</v>
      </c>
      <c r="R5044" s="94">
        <v>2.7948046836117206</v>
      </c>
      <c r="S5044" s="94">
        <v>3.0861502317775158</v>
      </c>
      <c r="T5044" s="94">
        <v>3.2352409341004642</v>
      </c>
      <c r="U5044" s="94">
        <v>3.3676041151214635</v>
      </c>
      <c r="V5044" s="94">
        <v>3.1610154805954802</v>
      </c>
      <c r="W5044" s="94">
        <v>3.2029894568635666</v>
      </c>
      <c r="X5044" s="94">
        <v>3.1311201548976895</v>
      </c>
      <c r="Y5044" s="94">
        <v>2.8987870292082496</v>
      </c>
      <c r="Z5044" s="94">
        <v>3.0908878464399905</v>
      </c>
      <c r="AA5044" s="94">
        <v>2.7644984146982177</v>
      </c>
      <c r="AB5044" s="94">
        <v>2.6668785654029024</v>
      </c>
      <c r="AC5044" s="94">
        <v>2.5065930743314704</v>
      </c>
      <c r="AD5044" s="94">
        <v>2.5122866256702481</v>
      </c>
      <c r="AE5044" s="94">
        <v>2.7669168839885931</v>
      </c>
      <c r="AF5044" s="94">
        <v>2.7669537209469857</v>
      </c>
      <c r="AG5044" s="94">
        <v>2.5569313548400392</v>
      </c>
      <c r="AH5044" s="94">
        <v>2.732405606736136</v>
      </c>
      <c r="AI5044" s="94">
        <v>2.7923479616684515</v>
      </c>
      <c r="AJ5044" s="94">
        <v>2.8345033725635456</v>
      </c>
      <c r="AK5044" s="94">
        <v>2.9238490745564008</v>
      </c>
      <c r="AL5044" s="94">
        <v>3.0980306773345787</v>
      </c>
      <c r="AM5044" s="94">
        <v>3.0777500841641117</v>
      </c>
      <c r="AN5044" s="94">
        <v>3.1858002225706077</v>
      </c>
      <c r="AO5044" s="94">
        <v>3.245672515124888</v>
      </c>
      <c r="AP5044" s="94">
        <v>3.2419982300769781</v>
      </c>
      <c r="AQ5044" s="94">
        <v>3.0032343081708928</v>
      </c>
      <c r="AR5044" s="94">
        <v>2.9644804738530768</v>
      </c>
      <c r="AS5044" s="43">
        <f t="shared" si="131"/>
        <v>43.270987542689099</v>
      </c>
    </row>
    <row r="5045" spans="3:45">
      <c r="C5045" s="34">
        <v>979</v>
      </c>
      <c r="D5045" s="94">
        <v>3.3</v>
      </c>
      <c r="E5045" s="94">
        <v>2.902174178104989</v>
      </c>
      <c r="F5045" s="94">
        <v>2.929490844825652</v>
      </c>
      <c r="G5045" s="94">
        <v>2.9469330599871562</v>
      </c>
      <c r="H5045" s="94">
        <v>3.2289463279014692</v>
      </c>
      <c r="I5045" s="94">
        <v>2.8675309914610208</v>
      </c>
      <c r="J5045" s="94">
        <v>3.285229175714004</v>
      </c>
      <c r="K5045" s="94">
        <v>3.5297428320665958</v>
      </c>
      <c r="L5045" s="94">
        <v>3.5317133632055104</v>
      </c>
      <c r="M5045" s="94">
        <v>3.7245075390215518</v>
      </c>
      <c r="N5045" s="94">
        <v>3.8102954629284476</v>
      </c>
      <c r="O5045" s="94">
        <v>4.3987230271925748</v>
      </c>
      <c r="P5045" s="94">
        <v>4.0632859038330853</v>
      </c>
      <c r="Q5045" s="94">
        <v>4.1647466407946174</v>
      </c>
      <c r="R5045" s="94">
        <v>3.8252378745106483</v>
      </c>
      <c r="S5045" s="94">
        <v>3.7369777574546612</v>
      </c>
      <c r="T5045" s="94">
        <v>3.6404720943387536</v>
      </c>
      <c r="U5045" s="94">
        <v>3.5939489742245767</v>
      </c>
      <c r="V5045" s="94">
        <v>3.3629146583893288</v>
      </c>
      <c r="W5045" s="94">
        <v>2.9239264642683853</v>
      </c>
      <c r="X5045" s="94">
        <v>2.7817987332089777</v>
      </c>
      <c r="Y5045" s="94">
        <v>2.6241720869845127</v>
      </c>
      <c r="Z5045" s="94">
        <v>2.39458885840234</v>
      </c>
      <c r="AA5045" s="94">
        <v>2.3497818199436944</v>
      </c>
      <c r="AB5045" s="94">
        <v>2.5975801337561144</v>
      </c>
      <c r="AC5045" s="94">
        <v>2.4593410729123022</v>
      </c>
      <c r="AD5045" s="94">
        <v>2.1190717244824393</v>
      </c>
      <c r="AE5045" s="94">
        <v>1.7034794953987358</v>
      </c>
      <c r="AF5045" s="94">
        <v>1.7522284217518291</v>
      </c>
      <c r="AG5045" s="94">
        <v>1.6594234335081612</v>
      </c>
      <c r="AH5045" s="94">
        <v>1.6624284721433038</v>
      </c>
      <c r="AI5045" s="94">
        <v>1.5841209605550328</v>
      </c>
      <c r="AJ5045" s="94">
        <v>1.60139258704184</v>
      </c>
      <c r="AK5045" s="94">
        <v>1.5291977353233686</v>
      </c>
      <c r="AL5045" s="94">
        <v>1.4960317092082802</v>
      </c>
      <c r="AM5045" s="94">
        <v>1.4789907709430425</v>
      </c>
      <c r="AN5045" s="94">
        <v>1.3387112877991199</v>
      </c>
      <c r="AO5045" s="94">
        <v>1.2679197312886736</v>
      </c>
      <c r="AP5045" s="94">
        <v>1.228163834576756</v>
      </c>
      <c r="AQ5045" s="94">
        <v>1.1429104852484568</v>
      </c>
      <c r="AR5045" s="94">
        <v>1.1899567568691083</v>
      </c>
      <c r="AS5045" s="43">
        <f t="shared" si="131"/>
        <v>45.870095604897593</v>
      </c>
    </row>
    <row r="5046" spans="3:45">
      <c r="C5046" s="34">
        <v>980</v>
      </c>
      <c r="D5046" s="94">
        <v>3.3</v>
      </c>
      <c r="E5046" s="94">
        <v>2.9424850756863221</v>
      </c>
      <c r="F5046" s="94">
        <v>2.7193439905111809</v>
      </c>
      <c r="G5046" s="94">
        <v>2.6079595090831376</v>
      </c>
      <c r="H5046" s="94">
        <v>2.5495607051363209</v>
      </c>
      <c r="I5046" s="94">
        <v>2.530993273020048</v>
      </c>
      <c r="J5046" s="94">
        <v>2.2815066620763735</v>
      </c>
      <c r="K5046" s="94">
        <v>2.0875929229035473</v>
      </c>
      <c r="L5046" s="94">
        <v>2.0066178520070053</v>
      </c>
      <c r="M5046" s="94">
        <v>1.9546265993848937</v>
      </c>
      <c r="N5046" s="94">
        <v>1.7602667444781472</v>
      </c>
      <c r="O5046" s="94">
        <v>1.8082988280518106</v>
      </c>
      <c r="P5046" s="94">
        <v>1.8725472400006882</v>
      </c>
      <c r="Q5046" s="94">
        <v>1.830026151539929</v>
      </c>
      <c r="R5046" s="94">
        <v>1.8144159615546909</v>
      </c>
      <c r="S5046" s="94">
        <v>1.8457287935096429</v>
      </c>
      <c r="T5046" s="94">
        <v>1.6679312098504704</v>
      </c>
      <c r="U5046" s="94">
        <v>1.4794532965287808</v>
      </c>
      <c r="V5046" s="94">
        <v>1.3696635017981602</v>
      </c>
      <c r="W5046" s="94">
        <v>1.3504537382058921</v>
      </c>
      <c r="X5046" s="94">
        <v>1.3191689070026249</v>
      </c>
      <c r="Y5046" s="94">
        <v>1.3156556337574183</v>
      </c>
      <c r="Z5046" s="94">
        <v>1.1432370546850348</v>
      </c>
      <c r="AA5046" s="94">
        <v>1.0491023464550766</v>
      </c>
      <c r="AB5046" s="94">
        <v>0.97871181762059911</v>
      </c>
      <c r="AC5046" s="94">
        <v>1.0045625120598298</v>
      </c>
      <c r="AD5046" s="94">
        <v>0.92241321574555546</v>
      </c>
      <c r="AE5046" s="94">
        <v>0.9283566556174353</v>
      </c>
      <c r="AF5046" s="94">
        <v>0.8332956263122383</v>
      </c>
      <c r="AG5046" s="94">
        <v>0.88536715993359505</v>
      </c>
      <c r="AH5046" s="94">
        <v>1.002214444318233</v>
      </c>
      <c r="AI5046" s="94">
        <v>0.95185871099215336</v>
      </c>
      <c r="AJ5046" s="94">
        <v>0.93632119561157812</v>
      </c>
      <c r="AK5046" s="94">
        <v>0.87114625625279041</v>
      </c>
      <c r="AL5046" s="94">
        <v>0.87877107725467885</v>
      </c>
      <c r="AM5046" s="94">
        <v>0.98080522146290994</v>
      </c>
      <c r="AN5046" s="94">
        <v>0.98110213384999201</v>
      </c>
      <c r="AO5046" s="94">
        <v>0.93354011590918673</v>
      </c>
      <c r="AP5046" s="94">
        <v>0.8729882420909495</v>
      </c>
      <c r="AQ5046" s="94">
        <v>0.87716427612236703</v>
      </c>
      <c r="AR5046" s="94">
        <v>0.89489970357245519</v>
      </c>
      <c r="AS5046" s="43">
        <f t="shared" si="131"/>
        <v>29.319774332706018</v>
      </c>
    </row>
    <row r="5047" spans="3:45">
      <c r="C5047" s="34">
        <v>981</v>
      </c>
      <c r="D5047" s="94">
        <v>3.3</v>
      </c>
      <c r="E5047" s="94">
        <v>3.7518168219849004</v>
      </c>
      <c r="F5047" s="94">
        <v>3.9171393069495211</v>
      </c>
      <c r="G5047" s="94">
        <v>4.383690798711255</v>
      </c>
      <c r="H5047" s="94">
        <v>4.4492928131162817</v>
      </c>
      <c r="I5047" s="94">
        <v>4.3838397315215927</v>
      </c>
      <c r="J5047" s="94">
        <v>4.2995490646477137</v>
      </c>
      <c r="K5047" s="94">
        <v>4.1203541786309392</v>
      </c>
      <c r="L5047" s="94">
        <v>3.8252569309623743</v>
      </c>
      <c r="M5047" s="94">
        <v>3.7646874603795681</v>
      </c>
      <c r="N5047" s="94">
        <v>3.7134769582490743</v>
      </c>
      <c r="O5047" s="94">
        <v>3.4593761230171505</v>
      </c>
      <c r="P5047" s="94">
        <v>3.9368322517163263</v>
      </c>
      <c r="Q5047" s="94">
        <v>3.9124164114464195</v>
      </c>
      <c r="R5047" s="94">
        <v>3.5331731036045815</v>
      </c>
      <c r="S5047" s="94">
        <v>3.805618464374811</v>
      </c>
      <c r="T5047" s="94">
        <v>3.6331464330653334</v>
      </c>
      <c r="U5047" s="94">
        <v>4.0838931781614098</v>
      </c>
      <c r="V5047" s="94">
        <v>4.2585006511759156</v>
      </c>
      <c r="W5047" s="94">
        <v>3.7461706782801878</v>
      </c>
      <c r="X5047" s="94">
        <v>3.3920240618222537</v>
      </c>
      <c r="Y5047" s="94">
        <v>2.9242748126292519</v>
      </c>
      <c r="Z5047" s="94">
        <v>2.927341609095516</v>
      </c>
      <c r="AA5047" s="94">
        <v>3.042508565052831</v>
      </c>
      <c r="AB5047" s="94">
        <v>2.9690244753642201</v>
      </c>
      <c r="AC5047" s="94">
        <v>3.3821376751459926</v>
      </c>
      <c r="AD5047" s="94">
        <v>2.9193187893174026</v>
      </c>
      <c r="AE5047" s="94">
        <v>2.6618693644108964</v>
      </c>
      <c r="AF5047" s="94">
        <v>2.4313414560089472</v>
      </c>
      <c r="AG5047" s="94">
        <v>2.069273952292793</v>
      </c>
      <c r="AH5047" s="94">
        <v>1.9587125268254364</v>
      </c>
      <c r="AI5047" s="94">
        <v>1.6865601519622191</v>
      </c>
      <c r="AJ5047" s="94">
        <v>1.6256785662411086</v>
      </c>
      <c r="AK5047" s="94">
        <v>1.5048870536818861</v>
      </c>
      <c r="AL5047" s="94">
        <v>1.5173162540310252</v>
      </c>
      <c r="AM5047" s="94">
        <v>1.5673264912016098</v>
      </c>
      <c r="AN5047" s="94">
        <v>1.3769711284239614</v>
      </c>
      <c r="AO5047" s="94">
        <v>1.3524610436560975</v>
      </c>
      <c r="AP5047" s="94">
        <v>1.1688345777178919</v>
      </c>
      <c r="AQ5047" s="94">
        <v>1.1557920348050155</v>
      </c>
      <c r="AR5047" s="94">
        <v>1.1036791878577183</v>
      </c>
      <c r="AS5047" s="43">
        <f t="shared" si="131"/>
        <v>53.17718271394007</v>
      </c>
    </row>
    <row r="5048" spans="3:45">
      <c r="C5048" s="34">
        <v>982</v>
      </c>
      <c r="D5048" s="94">
        <v>3.3</v>
      </c>
      <c r="E5048" s="94">
        <v>3.2009175118348869</v>
      </c>
      <c r="F5048" s="94">
        <v>3.1056335859805393</v>
      </c>
      <c r="G5048" s="94">
        <v>2.7015677175148745</v>
      </c>
      <c r="H5048" s="94">
        <v>2.3568594237914025</v>
      </c>
      <c r="I5048" s="94">
        <v>2.5566630167172177</v>
      </c>
      <c r="J5048" s="94">
        <v>2.7620857208464984</v>
      </c>
      <c r="K5048" s="94">
        <v>2.7066150768862678</v>
      </c>
      <c r="L5048" s="94">
        <v>2.6881710962776015</v>
      </c>
      <c r="M5048" s="94">
        <v>3.0468891939201996</v>
      </c>
      <c r="N5048" s="94">
        <v>3.0099247681117212</v>
      </c>
      <c r="O5048" s="94">
        <v>3.0688845299434404</v>
      </c>
      <c r="P5048" s="94">
        <v>3.1193688297319784</v>
      </c>
      <c r="Q5048" s="94">
        <v>3.5255205777774687</v>
      </c>
      <c r="R5048" s="94">
        <v>3.1853642700347553</v>
      </c>
      <c r="S5048" s="94">
        <v>3.1209299543700002</v>
      </c>
      <c r="T5048" s="94">
        <v>3.0022730658985233</v>
      </c>
      <c r="U5048" s="94">
        <v>3.1315605004727289</v>
      </c>
      <c r="V5048" s="94">
        <v>3.5152479432002184</v>
      </c>
      <c r="W5048" s="94">
        <v>3.1724302312520245</v>
      </c>
      <c r="X5048" s="94">
        <v>3.1249332420754703</v>
      </c>
      <c r="Y5048" s="94">
        <v>2.953193740523623</v>
      </c>
      <c r="Z5048" s="94">
        <v>3.3322626104330602</v>
      </c>
      <c r="AA5048" s="94">
        <v>3.5934180232480406</v>
      </c>
      <c r="AB5048" s="94">
        <v>3.6081199857059336</v>
      </c>
      <c r="AC5048" s="94">
        <v>3.5036683095302514</v>
      </c>
      <c r="AD5048" s="94">
        <v>3.3972802137977505</v>
      </c>
      <c r="AE5048" s="94">
        <v>3.8957876645720146</v>
      </c>
      <c r="AF5048" s="94">
        <v>3.7529649234597389</v>
      </c>
      <c r="AG5048" s="94">
        <v>3.87782400183479</v>
      </c>
      <c r="AH5048" s="94">
        <v>4.2815312954758173</v>
      </c>
      <c r="AI5048" s="94">
        <v>4.2201177068904139</v>
      </c>
      <c r="AJ5048" s="94">
        <v>3.9506656208068796</v>
      </c>
      <c r="AK5048" s="94">
        <v>3.7082713210107903</v>
      </c>
      <c r="AL5048" s="94">
        <v>3.2097673272354394</v>
      </c>
      <c r="AM5048" s="94">
        <v>3.2799090674008795</v>
      </c>
      <c r="AN5048" s="94">
        <v>2.8897800870665629</v>
      </c>
      <c r="AO5048" s="94">
        <v>2.6923855052926715</v>
      </c>
      <c r="AP5048" s="94">
        <v>2.7691306312061807</v>
      </c>
      <c r="AQ5048" s="94">
        <v>2.7284426944301723</v>
      </c>
      <c r="AR5048" s="94">
        <v>2.5009336715294936</v>
      </c>
      <c r="AS5048" s="43">
        <f t="shared" si="131"/>
        <v>46.137957659396676</v>
      </c>
    </row>
    <row r="5049" spans="3:45">
      <c r="C5049" s="34">
        <v>983</v>
      </c>
      <c r="D5049" s="94">
        <v>3.3</v>
      </c>
      <c r="E5049" s="94">
        <v>3.5421338788570176</v>
      </c>
      <c r="F5049" s="94">
        <v>3.3084355094337461</v>
      </c>
      <c r="G5049" s="94">
        <v>3.1081231647443062</v>
      </c>
      <c r="H5049" s="94">
        <v>3.2212366101182064</v>
      </c>
      <c r="I5049" s="94">
        <v>2.9433034870746395</v>
      </c>
      <c r="J5049" s="94">
        <v>2.7388817410078623</v>
      </c>
      <c r="K5049" s="94">
        <v>2.6491292981272592</v>
      </c>
      <c r="L5049" s="94">
        <v>2.5829051246361927</v>
      </c>
      <c r="M5049" s="94">
        <v>2.4702329089062012</v>
      </c>
      <c r="N5049" s="94">
        <v>2.4195612451839614</v>
      </c>
      <c r="O5049" s="94">
        <v>2.3653648108865966</v>
      </c>
      <c r="P5049" s="94">
        <v>2.393164736613739</v>
      </c>
      <c r="Q5049" s="94">
        <v>2.2919252066831524</v>
      </c>
      <c r="R5049" s="94">
        <v>2.2180923693956438</v>
      </c>
      <c r="S5049" s="94">
        <v>2.1199374564551579</v>
      </c>
      <c r="T5049" s="94">
        <v>2.2422647033862604</v>
      </c>
      <c r="U5049" s="94">
        <v>2.1910364115051446</v>
      </c>
      <c r="V5049" s="94">
        <v>2.2392209723796648</v>
      </c>
      <c r="W5049" s="94">
        <v>2.2120095331188807</v>
      </c>
      <c r="X5049" s="94">
        <v>2.3030519569876113</v>
      </c>
      <c r="Y5049" s="94">
        <v>2.4614248504534424</v>
      </c>
      <c r="Z5049" s="94">
        <v>2.5461592120197389</v>
      </c>
      <c r="AA5049" s="94">
        <v>2.4319561349381127</v>
      </c>
      <c r="AB5049" s="94">
        <v>2.3993859353672304</v>
      </c>
      <c r="AC5049" s="94">
        <v>2.3508880947811299</v>
      </c>
      <c r="AD5049" s="94">
        <v>2.1879664791838356</v>
      </c>
      <c r="AE5049" s="94">
        <v>2.0540924215890231</v>
      </c>
      <c r="AF5049" s="94">
        <v>2.0330215956070141</v>
      </c>
      <c r="AG5049" s="94">
        <v>1.9731025100978523</v>
      </c>
      <c r="AH5049" s="94">
        <v>1.9746770962020395</v>
      </c>
      <c r="AI5049" s="94">
        <v>1.8548127227416109</v>
      </c>
      <c r="AJ5049" s="94">
        <v>1.7597977948126933</v>
      </c>
      <c r="AK5049" s="94">
        <v>1.8969289189086063</v>
      </c>
      <c r="AL5049" s="94">
        <v>1.7628826323623579</v>
      </c>
      <c r="AM5049" s="94">
        <v>1.6498547302483164</v>
      </c>
      <c r="AN5049" s="94">
        <v>1.6291904410753177</v>
      </c>
      <c r="AO5049" s="94">
        <v>1.5156411277088577</v>
      </c>
      <c r="AP5049" s="94">
        <v>1.4332420341965382</v>
      </c>
      <c r="AQ5049" s="94">
        <v>1.4552710659681198</v>
      </c>
      <c r="AR5049" s="94">
        <v>1.4380316169164378</v>
      </c>
      <c r="AS5049" s="43">
        <f t="shared" si="131"/>
        <v>38.930859732540959</v>
      </c>
    </row>
    <row r="5050" spans="3:45">
      <c r="C5050" s="34">
        <v>984</v>
      </c>
      <c r="D5050" s="94">
        <v>3.3</v>
      </c>
      <c r="E5050" s="94">
        <v>2.8791011346174313</v>
      </c>
      <c r="F5050" s="94">
        <v>2.7808514842160519</v>
      </c>
      <c r="G5050" s="94">
        <v>2.8463559481017358</v>
      </c>
      <c r="H5050" s="94">
        <v>2.7312621833237776</v>
      </c>
      <c r="I5050" s="94">
        <v>2.3224253759713434</v>
      </c>
      <c r="J5050" s="94">
        <v>2.3241235095875452</v>
      </c>
      <c r="K5050" s="94">
        <v>2.2166049414918736</v>
      </c>
      <c r="L5050" s="94">
        <v>2.2306426871449294</v>
      </c>
      <c r="M5050" s="94">
        <v>2.2966589942438937</v>
      </c>
      <c r="N5050" s="94">
        <v>2.1156378642062026</v>
      </c>
      <c r="O5050" s="94">
        <v>2.109366108541769</v>
      </c>
      <c r="P5050" s="94">
        <v>2.1903785865717089</v>
      </c>
      <c r="Q5050" s="94">
        <v>2.0064098936814578</v>
      </c>
      <c r="R5050" s="94">
        <v>1.7277408050634351</v>
      </c>
      <c r="S5050" s="94">
        <v>1.7515548514657502</v>
      </c>
      <c r="T5050" s="94">
        <v>1.7398966147265935</v>
      </c>
      <c r="U5050" s="94">
        <v>1.5035830570262529</v>
      </c>
      <c r="V5050" s="94">
        <v>1.5957767507245462</v>
      </c>
      <c r="W5050" s="94">
        <v>1.7344037084864263</v>
      </c>
      <c r="X5050" s="94">
        <v>1.7490010604258475</v>
      </c>
      <c r="Y5050" s="94">
        <v>1.6775920501450199</v>
      </c>
      <c r="Z5050" s="94">
        <v>1.6418294511402916</v>
      </c>
      <c r="AA5050" s="94">
        <v>1.8136558697048077</v>
      </c>
      <c r="AB5050" s="94">
        <v>1.7540087628147933</v>
      </c>
      <c r="AC5050" s="94">
        <v>1.6932004947793917</v>
      </c>
      <c r="AD5050" s="94">
        <v>1.7836275455865207</v>
      </c>
      <c r="AE5050" s="94">
        <v>1.5694884590874811</v>
      </c>
      <c r="AF5050" s="94">
        <v>1.5560017295871154</v>
      </c>
      <c r="AG5050" s="94">
        <v>1.5504108737997324</v>
      </c>
      <c r="AH5050" s="94">
        <v>1.5621235095055994</v>
      </c>
      <c r="AI5050" s="94">
        <v>1.481870658401957</v>
      </c>
      <c r="AJ5050" s="94">
        <v>1.3264181024703079</v>
      </c>
      <c r="AK5050" s="94">
        <v>1.2432419659759479</v>
      </c>
      <c r="AL5050" s="94">
        <v>1.3509660643517787</v>
      </c>
      <c r="AM5050" s="94">
        <v>1.4093721741585696</v>
      </c>
      <c r="AN5050" s="94">
        <v>1.3653420523905293</v>
      </c>
      <c r="AO5050" s="94">
        <v>1.4278462407616488</v>
      </c>
      <c r="AP5050" s="94">
        <v>1.349890369756064</v>
      </c>
      <c r="AQ5050" s="94">
        <v>1.2521558259807155</v>
      </c>
      <c r="AR5050" s="94">
        <v>1.1869154133173239</v>
      </c>
      <c r="AS5050" s="43">
        <f t="shared" si="131"/>
        <v>32.615115978307749</v>
      </c>
    </row>
    <row r="5051" spans="3:45">
      <c r="C5051" s="34">
        <v>985</v>
      </c>
      <c r="D5051" s="94">
        <v>3.3</v>
      </c>
      <c r="E5051" s="94">
        <v>3.5044181980071105</v>
      </c>
      <c r="F5051" s="94">
        <v>3.6162633933026038</v>
      </c>
      <c r="G5051" s="94">
        <v>3.6955511940689254</v>
      </c>
      <c r="H5051" s="94">
        <v>3.7299622461626583</v>
      </c>
      <c r="I5051" s="94">
        <v>3.6272340097133307</v>
      </c>
      <c r="J5051" s="94">
        <v>3.9186259711026099</v>
      </c>
      <c r="K5051" s="94">
        <v>3.549214637754587</v>
      </c>
      <c r="L5051" s="94">
        <v>3.1285695691452484</v>
      </c>
      <c r="M5051" s="94">
        <v>3.2594528191824148</v>
      </c>
      <c r="N5051" s="94">
        <v>2.8828259476652427</v>
      </c>
      <c r="O5051" s="94">
        <v>2.7960580547257559</v>
      </c>
      <c r="P5051" s="94">
        <v>2.7410973771398672</v>
      </c>
      <c r="Q5051" s="94">
        <v>3.0076157514726387</v>
      </c>
      <c r="R5051" s="94">
        <v>2.7776503689145033</v>
      </c>
      <c r="S5051" s="94">
        <v>2.4747965839966981</v>
      </c>
      <c r="T5051" s="94">
        <v>2.2444858379986354</v>
      </c>
      <c r="U5051" s="94">
        <v>2.1804497621154995</v>
      </c>
      <c r="V5051" s="94">
        <v>1.9528258206979412</v>
      </c>
      <c r="W5051" s="94">
        <v>1.71913486436855</v>
      </c>
      <c r="X5051" s="94">
        <v>1.7747697170602272</v>
      </c>
      <c r="Y5051" s="94">
        <v>1.6634157627791735</v>
      </c>
      <c r="Z5051" s="94">
        <v>1.6656236288602593</v>
      </c>
      <c r="AA5051" s="94">
        <v>1.8301973897222368</v>
      </c>
      <c r="AB5051" s="94">
        <v>1.7853827131164302</v>
      </c>
      <c r="AC5051" s="94">
        <v>1.626924353746364</v>
      </c>
      <c r="AD5051" s="94">
        <v>1.5701299739411676</v>
      </c>
      <c r="AE5051" s="94">
        <v>1.608219266274457</v>
      </c>
      <c r="AF5051" s="94">
        <v>1.6500584825794875</v>
      </c>
      <c r="AG5051" s="94">
        <v>1.5889764717968606</v>
      </c>
      <c r="AH5051" s="94">
        <v>1.5372603052501173</v>
      </c>
      <c r="AI5051" s="94">
        <v>1.5634204405653853</v>
      </c>
      <c r="AJ5051" s="94">
        <v>1.6501407031903275</v>
      </c>
      <c r="AK5051" s="94">
        <v>1.8757141485297399</v>
      </c>
      <c r="AL5051" s="94">
        <v>1.7889738010097496</v>
      </c>
      <c r="AM5051" s="94">
        <v>1.6315784699551112</v>
      </c>
      <c r="AN5051" s="94">
        <v>1.5004825609487589</v>
      </c>
      <c r="AO5051" s="94">
        <v>1.5285531101861409</v>
      </c>
      <c r="AP5051" s="94">
        <v>1.5288750341908293</v>
      </c>
      <c r="AQ5051" s="94">
        <v>1.5493089570718166</v>
      </c>
      <c r="AR5051" s="94">
        <v>1.7148123942038056</v>
      </c>
      <c r="AS5051" s="43">
        <f t="shared" si="131"/>
        <v>42.141083280078227</v>
      </c>
    </row>
    <row r="5052" spans="3:45">
      <c r="C5052" s="34">
        <v>986</v>
      </c>
      <c r="D5052" s="94">
        <v>3.3</v>
      </c>
      <c r="E5052" s="94">
        <v>3.4061271291507613</v>
      </c>
      <c r="F5052" s="94">
        <v>3.5322065736267469</v>
      </c>
      <c r="G5052" s="94">
        <v>3.6447345901772863</v>
      </c>
      <c r="H5052" s="94">
        <v>3.8775956748652067</v>
      </c>
      <c r="I5052" s="94">
        <v>3.7478893134319322</v>
      </c>
      <c r="J5052" s="94">
        <v>3.9337608030251472</v>
      </c>
      <c r="K5052" s="94">
        <v>3.9241793998219809</v>
      </c>
      <c r="L5052" s="94">
        <v>3.9759064944842231</v>
      </c>
      <c r="M5052" s="94">
        <v>3.9088559607828763</v>
      </c>
      <c r="N5052" s="94">
        <v>3.9082471137853187</v>
      </c>
      <c r="O5052" s="94">
        <v>3.6478687014470732</v>
      </c>
      <c r="P5052" s="94">
        <v>3.363604088316976</v>
      </c>
      <c r="Q5052" s="94">
        <v>3.6764630297891094</v>
      </c>
      <c r="R5052" s="94">
        <v>3.4025640165118025</v>
      </c>
      <c r="S5052" s="94">
        <v>3.6009945434599215</v>
      </c>
      <c r="T5052" s="94">
        <v>3.2919203726959245</v>
      </c>
      <c r="U5052" s="94">
        <v>3.3715360612520144</v>
      </c>
      <c r="V5052" s="94">
        <v>2.9892286898102194</v>
      </c>
      <c r="W5052" s="94">
        <v>3.0602859532015834</v>
      </c>
      <c r="X5052" s="94">
        <v>2.9232970474338424</v>
      </c>
      <c r="Y5052" s="94">
        <v>2.9681685238280155</v>
      </c>
      <c r="Z5052" s="94">
        <v>2.7049751507580639</v>
      </c>
      <c r="AA5052" s="94">
        <v>2.3846022125054072</v>
      </c>
      <c r="AB5052" s="94">
        <v>2.6251972590515766</v>
      </c>
      <c r="AC5052" s="94">
        <v>2.4396741595262084</v>
      </c>
      <c r="AD5052" s="94">
        <v>2.3738298935683027</v>
      </c>
      <c r="AE5052" s="94">
        <v>2.7613109836115837</v>
      </c>
      <c r="AF5052" s="94">
        <v>2.5768045582939401</v>
      </c>
      <c r="AG5052" s="94">
        <v>2.6856528199032326</v>
      </c>
      <c r="AH5052" s="94">
        <v>2.7447983903107813</v>
      </c>
      <c r="AI5052" s="94">
        <v>2.9377812152288603</v>
      </c>
      <c r="AJ5052" s="94">
        <v>3.156436184931287</v>
      </c>
      <c r="AK5052" s="94">
        <v>2.7824303136074753</v>
      </c>
      <c r="AL5052" s="94">
        <v>2.6971369869433115</v>
      </c>
      <c r="AM5052" s="94">
        <v>2.498434931488259</v>
      </c>
      <c r="AN5052" s="94">
        <v>2.5154579896160896</v>
      </c>
      <c r="AO5052" s="94">
        <v>2.5896836445374145</v>
      </c>
      <c r="AP5052" s="94">
        <v>2.903417902154473</v>
      </c>
      <c r="AQ5052" s="94">
        <v>2.8104319777612008</v>
      </c>
      <c r="AR5052" s="94">
        <v>3.0519441596426593</v>
      </c>
      <c r="AS5052" s="43">
        <f t="shared" si="131"/>
        <v>50.734842606058244</v>
      </c>
    </row>
    <row r="5053" spans="3:45">
      <c r="C5053" s="34">
        <v>987</v>
      </c>
      <c r="D5053" s="94">
        <v>3.3</v>
      </c>
      <c r="E5053" s="94">
        <v>3.1811289598942443</v>
      </c>
      <c r="F5053" s="94">
        <v>2.9485464821429259</v>
      </c>
      <c r="G5053" s="94">
        <v>2.7519516862025859</v>
      </c>
      <c r="H5053" s="94">
        <v>2.4724776756381779</v>
      </c>
      <c r="I5053" s="94">
        <v>2.6853180322998349</v>
      </c>
      <c r="J5053" s="94">
        <v>2.5639010778571234</v>
      </c>
      <c r="K5053" s="94">
        <v>2.4452612843450945</v>
      </c>
      <c r="L5053" s="94">
        <v>2.2201673517800855</v>
      </c>
      <c r="M5053" s="94">
        <v>2.3310932348711528</v>
      </c>
      <c r="N5053" s="94">
        <v>2.2323167222068485</v>
      </c>
      <c r="O5053" s="94">
        <v>2.2738170461892317</v>
      </c>
      <c r="P5053" s="94">
        <v>2.2518735276601833</v>
      </c>
      <c r="Q5053" s="94">
        <v>1.9210359999174234</v>
      </c>
      <c r="R5053" s="94">
        <v>1.9313040397601104</v>
      </c>
      <c r="S5053" s="94">
        <v>1.8442523491145424</v>
      </c>
      <c r="T5053" s="94">
        <v>1.7083695720131222</v>
      </c>
      <c r="U5053" s="94">
        <v>1.689911583831804</v>
      </c>
      <c r="V5053" s="94">
        <v>1.6147142636849121</v>
      </c>
      <c r="W5053" s="94">
        <v>1.5660385279710642</v>
      </c>
      <c r="X5053" s="94">
        <v>1.3533149727107496</v>
      </c>
      <c r="Y5053" s="94">
        <v>1.3408969688038679</v>
      </c>
      <c r="Z5053" s="94">
        <v>1.1964152628338083</v>
      </c>
      <c r="AA5053" s="94">
        <v>1.0804754859467431</v>
      </c>
      <c r="AB5053" s="94">
        <v>1.0095591557823125</v>
      </c>
      <c r="AC5053" s="94">
        <v>0.93136127427132764</v>
      </c>
      <c r="AD5053" s="94">
        <v>0.94759667037831463</v>
      </c>
      <c r="AE5053" s="94">
        <v>0.84574241395921335</v>
      </c>
      <c r="AF5053" s="94">
        <v>0.96946970433226842</v>
      </c>
      <c r="AG5053" s="94">
        <v>0.91783676043012152</v>
      </c>
      <c r="AH5053" s="94">
        <v>0.82717909598572992</v>
      </c>
      <c r="AI5053" s="94">
        <v>0.81799628855423712</v>
      </c>
      <c r="AJ5053" s="94">
        <v>0.8209717850800573</v>
      </c>
      <c r="AK5053" s="94">
        <v>0.80733102238952881</v>
      </c>
      <c r="AL5053" s="94">
        <v>0.8018970638168218</v>
      </c>
      <c r="AM5053" s="94">
        <v>0.84462874200894422</v>
      </c>
      <c r="AN5053" s="94">
        <v>0.80144497368246304</v>
      </c>
      <c r="AO5053" s="94">
        <v>0.85681711611806</v>
      </c>
      <c r="AP5053" s="94">
        <v>0.82763150406855635</v>
      </c>
      <c r="AQ5053" s="94">
        <v>0.82278189793149115</v>
      </c>
      <c r="AR5053" s="94">
        <v>0.8931357374167268</v>
      </c>
      <c r="AS5053" s="43">
        <f t="shared" si="131"/>
        <v>31.512955807483301</v>
      </c>
    </row>
    <row r="5054" spans="3:45">
      <c r="C5054" s="34">
        <v>988</v>
      </c>
      <c r="D5054" s="94">
        <v>3.3</v>
      </c>
      <c r="E5054" s="94">
        <v>3.3187313789332507</v>
      </c>
      <c r="F5054" s="94">
        <v>3.344486529533365</v>
      </c>
      <c r="G5054" s="94">
        <v>3.0467005357619947</v>
      </c>
      <c r="H5054" s="94">
        <v>3.1917796923094501</v>
      </c>
      <c r="I5054" s="94">
        <v>3.1602901212181744</v>
      </c>
      <c r="J5054" s="94">
        <v>3.1590476679350878</v>
      </c>
      <c r="K5054" s="94">
        <v>3.2004778435610546</v>
      </c>
      <c r="L5054" s="94">
        <v>2.7863663595437216</v>
      </c>
      <c r="M5054" s="94">
        <v>2.4656068893223684</v>
      </c>
      <c r="N5054" s="94">
        <v>2.5081980192080193</v>
      </c>
      <c r="O5054" s="94">
        <v>2.5850754054679479</v>
      </c>
      <c r="P5054" s="94">
        <v>2.2943010258346264</v>
      </c>
      <c r="Q5054" s="94">
        <v>2.0834546809522929</v>
      </c>
      <c r="R5054" s="94">
        <v>1.9956824840140073</v>
      </c>
      <c r="S5054" s="94">
        <v>1.9060708288981114</v>
      </c>
      <c r="T5054" s="94">
        <v>1.8737804819205301</v>
      </c>
      <c r="U5054" s="94">
        <v>1.7211036537533086</v>
      </c>
      <c r="V5054" s="94">
        <v>1.9948068886642167</v>
      </c>
      <c r="W5054" s="94">
        <v>1.6821132947544293</v>
      </c>
      <c r="X5054" s="94">
        <v>1.71431139313029</v>
      </c>
      <c r="Y5054" s="94">
        <v>1.6483461454981221</v>
      </c>
      <c r="Z5054" s="94">
        <v>1.594532256925504</v>
      </c>
      <c r="AA5054" s="94">
        <v>1.4994450868139593</v>
      </c>
      <c r="AB5054" s="94">
        <v>1.299529231594122</v>
      </c>
      <c r="AC5054" s="94">
        <v>1.3126481734362507</v>
      </c>
      <c r="AD5054" s="94">
        <v>1.4228085186782462</v>
      </c>
      <c r="AE5054" s="94">
        <v>1.6082096189957911</v>
      </c>
      <c r="AF5054" s="94">
        <v>1.5466894550931571</v>
      </c>
      <c r="AG5054" s="94">
        <v>1.4961082407322739</v>
      </c>
      <c r="AH5054" s="94">
        <v>1.2841087425215081</v>
      </c>
      <c r="AI5054" s="94">
        <v>1.2616435122449139</v>
      </c>
      <c r="AJ5054" s="94">
        <v>1.1174105246488113</v>
      </c>
      <c r="AK5054" s="94">
        <v>1.0620072679042936</v>
      </c>
      <c r="AL5054" s="94">
        <v>1.1190252192305046</v>
      </c>
      <c r="AM5054" s="94">
        <v>0.98934779005526463</v>
      </c>
      <c r="AN5054" s="94">
        <v>0.99079860829952648</v>
      </c>
      <c r="AO5054" s="94">
        <v>0.96143425676680272</v>
      </c>
      <c r="AP5054" s="94">
        <v>0.88713099631624837</v>
      </c>
      <c r="AQ5054" s="94">
        <v>0.89257470134807604</v>
      </c>
      <c r="AR5054" s="94">
        <v>0.93883984925105635</v>
      </c>
      <c r="AS5054" s="43">
        <f t="shared" si="131"/>
        <v>36.30653399624326</v>
      </c>
    </row>
    <row r="5055" spans="3:45">
      <c r="C5055" s="34">
        <v>989</v>
      </c>
      <c r="D5055" s="94">
        <v>3.3</v>
      </c>
      <c r="E5055" s="94">
        <v>3.3652817883632284</v>
      </c>
      <c r="F5055" s="94">
        <v>3.1961267573533503</v>
      </c>
      <c r="G5055" s="94">
        <v>2.9979425257517716</v>
      </c>
      <c r="H5055" s="94">
        <v>2.7795209950821023</v>
      </c>
      <c r="I5055" s="94">
        <v>3.3153573809465509</v>
      </c>
      <c r="J5055" s="94">
        <v>3.1371197666336177</v>
      </c>
      <c r="K5055" s="94">
        <v>3.4539048551766216</v>
      </c>
      <c r="L5055" s="94">
        <v>3.0680027613920759</v>
      </c>
      <c r="M5055" s="94">
        <v>2.5445459025466555</v>
      </c>
      <c r="N5055" s="94">
        <v>2.7184732884816363</v>
      </c>
      <c r="O5055" s="94">
        <v>2.701749486848676</v>
      </c>
      <c r="P5055" s="94">
        <v>3.0933812509273162</v>
      </c>
      <c r="Q5055" s="94">
        <v>3.2732805669749725</v>
      </c>
      <c r="R5055" s="94">
        <v>3.2195562554813364</v>
      </c>
      <c r="S5055" s="94">
        <v>2.5485577454435568</v>
      </c>
      <c r="T5055" s="94">
        <v>2.3914457817972843</v>
      </c>
      <c r="U5055" s="94">
        <v>2.2210564395403085</v>
      </c>
      <c r="V5055" s="94">
        <v>2.2316888382525835</v>
      </c>
      <c r="W5055" s="94">
        <v>2.2378023347565223</v>
      </c>
      <c r="X5055" s="94">
        <v>2.4013396478973821</v>
      </c>
      <c r="Y5055" s="94">
        <v>2.4180476083476661</v>
      </c>
      <c r="Z5055" s="94">
        <v>2.2747715118889063</v>
      </c>
      <c r="AA5055" s="94">
        <v>2.2499282860681729</v>
      </c>
      <c r="AB5055" s="94">
        <v>2.1980304722418813</v>
      </c>
      <c r="AC5055" s="94">
        <v>1.9999650846728838</v>
      </c>
      <c r="AD5055" s="94">
        <v>2.3523127823272834</v>
      </c>
      <c r="AE5055" s="94">
        <v>2.1186616901581017</v>
      </c>
      <c r="AF5055" s="94">
        <v>1.6930930589724642</v>
      </c>
      <c r="AG5055" s="94">
        <v>1.7374590948592852</v>
      </c>
      <c r="AH5055" s="94">
        <v>1.8442964555530033</v>
      </c>
      <c r="AI5055" s="94">
        <v>1.859079019301648</v>
      </c>
      <c r="AJ5055" s="94">
        <v>1.7638653395590544</v>
      </c>
      <c r="AK5055" s="94">
        <v>1.5852652371535292</v>
      </c>
      <c r="AL5055" s="94">
        <v>1.4783096917501957</v>
      </c>
      <c r="AM5055" s="94">
        <v>1.4751214821977845</v>
      </c>
      <c r="AN5055" s="94">
        <v>1.4729669869024795</v>
      </c>
      <c r="AO5055" s="94">
        <v>1.4005221007223954</v>
      </c>
      <c r="AP5055" s="94">
        <v>1.4136081460168639</v>
      </c>
      <c r="AQ5055" s="94">
        <v>1.5233630543726309</v>
      </c>
      <c r="AR5055" s="94">
        <v>1.6699378427621441</v>
      </c>
      <c r="AS5055" s="43">
        <f t="shared" si="131"/>
        <v>40.941001210880856</v>
      </c>
    </row>
    <row r="5056" spans="3:45">
      <c r="C5056" s="34">
        <v>990</v>
      </c>
      <c r="D5056" s="94">
        <v>3.3</v>
      </c>
      <c r="E5056" s="94">
        <v>3.0232838017882457</v>
      </c>
      <c r="F5056" s="94">
        <v>3.0948340740402771</v>
      </c>
      <c r="G5056" s="94">
        <v>2.9970244991103612</v>
      </c>
      <c r="H5056" s="94">
        <v>3.0319218698844028</v>
      </c>
      <c r="I5056" s="94">
        <v>3.0199496356816571</v>
      </c>
      <c r="J5056" s="94">
        <v>3.1543900787774786</v>
      </c>
      <c r="K5056" s="94">
        <v>3.4996753925227768</v>
      </c>
      <c r="L5056" s="94">
        <v>3.7347407753551107</v>
      </c>
      <c r="M5056" s="94">
        <v>3.7557563650586152</v>
      </c>
      <c r="N5056" s="94">
        <v>3.6198089377933726</v>
      </c>
      <c r="O5056" s="94">
        <v>3.8236416938426898</v>
      </c>
      <c r="P5056" s="94">
        <v>4.0672669781932855</v>
      </c>
      <c r="Q5056" s="94">
        <v>4.064949320479986</v>
      </c>
      <c r="R5056" s="94">
        <v>4.1602471521555895</v>
      </c>
      <c r="S5056" s="94">
        <v>3.7524184277569126</v>
      </c>
      <c r="T5056" s="94">
        <v>3.7794262926576039</v>
      </c>
      <c r="U5056" s="94">
        <v>4.0788888696662555</v>
      </c>
      <c r="V5056" s="94">
        <v>4.2130369694139187</v>
      </c>
      <c r="W5056" s="94">
        <v>4.4831433789788528</v>
      </c>
      <c r="X5056" s="94">
        <v>4.339730943107325</v>
      </c>
      <c r="Y5056" s="94">
        <v>4.5866420510912551</v>
      </c>
      <c r="Z5056" s="94">
        <v>4.8570503283906481</v>
      </c>
      <c r="AA5056" s="94">
        <v>5.0035844545714605</v>
      </c>
      <c r="AB5056" s="94">
        <v>4.9402019723098167</v>
      </c>
      <c r="AC5056" s="94">
        <v>5.4239204837796571</v>
      </c>
      <c r="AD5056" s="94">
        <v>5.0984494598437511</v>
      </c>
      <c r="AE5056" s="94">
        <v>5.189048638994807</v>
      </c>
      <c r="AF5056" s="94">
        <v>5.4009934635068371</v>
      </c>
      <c r="AG5056" s="94">
        <v>5.2882377981875575</v>
      </c>
      <c r="AH5056" s="94">
        <v>4.9093218746188994</v>
      </c>
      <c r="AI5056" s="94">
        <v>5.1266851686538448</v>
      </c>
      <c r="AJ5056" s="94">
        <v>4.9676299600579634</v>
      </c>
      <c r="AK5056" s="94">
        <v>4.7645430858451805</v>
      </c>
      <c r="AL5056" s="94">
        <v>4.606544835029597</v>
      </c>
      <c r="AM5056" s="94">
        <v>4.6193792127324507</v>
      </c>
      <c r="AN5056" s="94">
        <v>4.4921155338488177</v>
      </c>
      <c r="AO5056" s="94">
        <v>4.7656868449601468</v>
      </c>
      <c r="AP5056" s="94">
        <v>4.6411786064263163</v>
      </c>
      <c r="AQ5056" s="94">
        <v>4.5817231562862375</v>
      </c>
      <c r="AR5056" s="94">
        <v>4.8342437282569177</v>
      </c>
      <c r="AS5056" s="43">
        <f t="shared" si="131"/>
        <v>57.216866877534656</v>
      </c>
    </row>
    <row r="5057" spans="3:45">
      <c r="C5057" s="34">
        <v>991</v>
      </c>
      <c r="D5057" s="94">
        <v>3.3</v>
      </c>
      <c r="E5057" s="94">
        <v>3.7599018026785691</v>
      </c>
      <c r="F5057" s="94">
        <v>3.8023892522448102</v>
      </c>
      <c r="G5057" s="94">
        <v>4.0280986966351735</v>
      </c>
      <c r="H5057" s="94">
        <v>3.9001450289397717</v>
      </c>
      <c r="I5057" s="94">
        <v>4.0005459469951541</v>
      </c>
      <c r="J5057" s="94">
        <v>3.6072148946374649</v>
      </c>
      <c r="K5057" s="94">
        <v>3.1940884161017613</v>
      </c>
      <c r="L5057" s="94">
        <v>3.0535880006685772</v>
      </c>
      <c r="M5057" s="94">
        <v>3.2252215304168796</v>
      </c>
      <c r="N5057" s="94">
        <v>3.3185081392664713</v>
      </c>
      <c r="O5057" s="94">
        <v>3.1739475883199724</v>
      </c>
      <c r="P5057" s="94">
        <v>3.0315778008022947</v>
      </c>
      <c r="Q5057" s="94">
        <v>2.9364248922941649</v>
      </c>
      <c r="R5057" s="94">
        <v>3.1514490824949872</v>
      </c>
      <c r="S5057" s="94">
        <v>2.9744563608539254</v>
      </c>
      <c r="T5057" s="94">
        <v>3.010231497258991</v>
      </c>
      <c r="U5057" s="94">
        <v>2.9485967200051673</v>
      </c>
      <c r="V5057" s="94">
        <v>2.9459044044541161</v>
      </c>
      <c r="W5057" s="94">
        <v>2.9173837227694128</v>
      </c>
      <c r="X5057" s="94">
        <v>3.1310635676088752</v>
      </c>
      <c r="Y5057" s="94">
        <v>2.7134979106528889</v>
      </c>
      <c r="Z5057" s="94">
        <v>2.6803639882911106</v>
      </c>
      <c r="AA5057" s="94">
        <v>2.4779620990035962</v>
      </c>
      <c r="AB5057" s="94">
        <v>2.3693972052562824</v>
      </c>
      <c r="AC5057" s="94">
        <v>2.3289283676579187</v>
      </c>
      <c r="AD5057" s="94">
        <v>2.1258937598502974</v>
      </c>
      <c r="AE5057" s="94">
        <v>2.1787163487131838</v>
      </c>
      <c r="AF5057" s="94">
        <v>1.7336698481788286</v>
      </c>
      <c r="AG5057" s="94">
        <v>1.8519255757556417</v>
      </c>
      <c r="AH5057" s="94">
        <v>1.9355535559215871</v>
      </c>
      <c r="AI5057" s="94">
        <v>1.8831040533644465</v>
      </c>
      <c r="AJ5057" s="94">
        <v>1.9540244526255923</v>
      </c>
      <c r="AK5057" s="94">
        <v>1.704253419488452</v>
      </c>
      <c r="AL5057" s="94">
        <v>1.7635747885206057</v>
      </c>
      <c r="AM5057" s="94">
        <v>1.5262135527734175</v>
      </c>
      <c r="AN5057" s="94">
        <v>1.35975833242023</v>
      </c>
      <c r="AO5057" s="94">
        <v>1.374538736661844</v>
      </c>
      <c r="AP5057" s="94">
        <v>1.2708870239817067</v>
      </c>
      <c r="AQ5057" s="94">
        <v>1.1543339968295501</v>
      </c>
      <c r="AR5057" s="94">
        <v>1.2729355003520435</v>
      </c>
      <c r="AS5057" s="43">
        <f t="shared" si="131"/>
        <v>46.419639132409031</v>
      </c>
    </row>
    <row r="5058" spans="3:45">
      <c r="C5058" s="34">
        <v>992</v>
      </c>
      <c r="D5058" s="94">
        <v>3.3</v>
      </c>
      <c r="E5058" s="94">
        <v>2.9390469119447737</v>
      </c>
      <c r="F5058" s="94">
        <v>2.8714011051691326</v>
      </c>
      <c r="G5058" s="94">
        <v>2.8695269103345731</v>
      </c>
      <c r="H5058" s="94">
        <v>2.711093044446236</v>
      </c>
      <c r="I5058" s="94">
        <v>2.9883743908246205</v>
      </c>
      <c r="J5058" s="94">
        <v>2.8490723393190307</v>
      </c>
      <c r="K5058" s="94">
        <v>3.127211300673876</v>
      </c>
      <c r="L5058" s="94">
        <v>3.2010541996038295</v>
      </c>
      <c r="M5058" s="94">
        <v>3.1964486554555278</v>
      </c>
      <c r="N5058" s="94">
        <v>3.496596382905417</v>
      </c>
      <c r="O5058" s="94">
        <v>3.1608420355507567</v>
      </c>
      <c r="P5058" s="94">
        <v>3.13002602042353</v>
      </c>
      <c r="Q5058" s="94">
        <v>3.192401908044411</v>
      </c>
      <c r="R5058" s="94">
        <v>3.6515695378632795</v>
      </c>
      <c r="S5058" s="94">
        <v>3.6831751364550196</v>
      </c>
      <c r="T5058" s="94">
        <v>3.434803635198775</v>
      </c>
      <c r="U5058" s="94">
        <v>3.3426131377847965</v>
      </c>
      <c r="V5058" s="94">
        <v>3.3988416382019269</v>
      </c>
      <c r="W5058" s="94">
        <v>3.1728199050362753</v>
      </c>
      <c r="X5058" s="94">
        <v>3.1078666199585068</v>
      </c>
      <c r="Y5058" s="94">
        <v>3.0903636459619697</v>
      </c>
      <c r="Z5058" s="94">
        <v>2.9448817739573521</v>
      </c>
      <c r="AA5058" s="94">
        <v>2.8971810603242552</v>
      </c>
      <c r="AB5058" s="94">
        <v>2.8668958849369179</v>
      </c>
      <c r="AC5058" s="94">
        <v>2.7305260461216387</v>
      </c>
      <c r="AD5058" s="94">
        <v>2.5203427970397949</v>
      </c>
      <c r="AE5058" s="94">
        <v>2.5485009793524114</v>
      </c>
      <c r="AF5058" s="94">
        <v>2.9103755331872208</v>
      </c>
      <c r="AG5058" s="94">
        <v>3.018202659128463</v>
      </c>
      <c r="AH5058" s="94">
        <v>3.0657857427150894</v>
      </c>
      <c r="AI5058" s="94">
        <v>2.9906961907467489</v>
      </c>
      <c r="AJ5058" s="94">
        <v>2.8299163513515695</v>
      </c>
      <c r="AK5058" s="94">
        <v>2.6470867625813699</v>
      </c>
      <c r="AL5058" s="94">
        <v>2.8109382415755828</v>
      </c>
      <c r="AM5058" s="94">
        <v>2.5492442713763714</v>
      </c>
      <c r="AN5058" s="94">
        <v>2.4442446341103046</v>
      </c>
      <c r="AO5058" s="94">
        <v>2.1086179382077832</v>
      </c>
      <c r="AP5058" s="94">
        <v>2.0029860591727617</v>
      </c>
      <c r="AQ5058" s="94">
        <v>2.0713766704266576</v>
      </c>
      <c r="AR5058" s="94">
        <v>1.911170489679995</v>
      </c>
      <c r="AS5058" s="43">
        <f t="shared" si="131"/>
        <v>45.456146490774984</v>
      </c>
    </row>
    <row r="5059" spans="3:45">
      <c r="C5059" s="34">
        <v>993</v>
      </c>
      <c r="D5059" s="94">
        <v>3.3</v>
      </c>
      <c r="E5059" s="94">
        <v>3.3488547872031265</v>
      </c>
      <c r="F5059" s="94">
        <v>3.465612063655743</v>
      </c>
      <c r="G5059" s="94">
        <v>3.3248886842183429</v>
      </c>
      <c r="H5059" s="94">
        <v>3.6140225966066026</v>
      </c>
      <c r="I5059" s="94">
        <v>3.2112937374363852</v>
      </c>
      <c r="J5059" s="94">
        <v>3.1360925963907706</v>
      </c>
      <c r="K5059" s="94">
        <v>3.0822296551173105</v>
      </c>
      <c r="L5059" s="94">
        <v>3.3821493833588203</v>
      </c>
      <c r="M5059" s="94">
        <v>3.4094891484282721</v>
      </c>
      <c r="N5059" s="94">
        <v>3.3080524939516938</v>
      </c>
      <c r="O5059" s="94">
        <v>3.2840066468418949</v>
      </c>
      <c r="P5059" s="94">
        <v>2.9626328279053</v>
      </c>
      <c r="Q5059" s="94">
        <v>3.0209339221165927</v>
      </c>
      <c r="R5059" s="94">
        <v>2.9177257894969153</v>
      </c>
      <c r="S5059" s="94">
        <v>2.5675519395918212</v>
      </c>
      <c r="T5059" s="94">
        <v>2.4586890026049133</v>
      </c>
      <c r="U5059" s="94">
        <v>2.2903011504091983</v>
      </c>
      <c r="V5059" s="94">
        <v>2.1708911490269305</v>
      </c>
      <c r="W5059" s="94">
        <v>2.124439679460409</v>
      </c>
      <c r="X5059" s="94">
        <v>2.2620923963565622</v>
      </c>
      <c r="Y5059" s="94">
        <v>2.1315169826083804</v>
      </c>
      <c r="Z5059" s="94">
        <v>2.2661941647818153</v>
      </c>
      <c r="AA5059" s="94">
        <v>2.2930737544846451</v>
      </c>
      <c r="AB5059" s="94">
        <v>2.2259396362039081</v>
      </c>
      <c r="AC5059" s="94">
        <v>2.2194976031373783</v>
      </c>
      <c r="AD5059" s="94">
        <v>2.0558019226330089</v>
      </c>
      <c r="AE5059" s="94">
        <v>1.9294294487969124</v>
      </c>
      <c r="AF5059" s="94">
        <v>1.9334710631042524</v>
      </c>
      <c r="AG5059" s="94">
        <v>1.7915117549800581</v>
      </c>
      <c r="AH5059" s="94">
        <v>1.8539710870737272</v>
      </c>
      <c r="AI5059" s="94">
        <v>1.6498382599327852</v>
      </c>
      <c r="AJ5059" s="94">
        <v>1.6689362178606226</v>
      </c>
      <c r="AK5059" s="94">
        <v>1.9104468387521301</v>
      </c>
      <c r="AL5059" s="94">
        <v>2.1820273292072283</v>
      </c>
      <c r="AM5059" s="94">
        <v>2.5157087148371162</v>
      </c>
      <c r="AN5059" s="94">
        <v>2.598600330722161</v>
      </c>
      <c r="AO5059" s="94">
        <v>2.3706275722191865</v>
      </c>
      <c r="AP5059" s="94">
        <v>2.3042602510933978</v>
      </c>
      <c r="AQ5059" s="94">
        <v>2.3939537336145924</v>
      </c>
      <c r="AR5059" s="94">
        <v>2.3870703667256299</v>
      </c>
      <c r="AS5059" s="43">
        <f t="shared" si="131"/>
        <v>43.26095679306006</v>
      </c>
    </row>
    <row r="5060" spans="3:45">
      <c r="C5060" s="34">
        <v>994</v>
      </c>
      <c r="D5060" s="94">
        <v>3.3</v>
      </c>
      <c r="E5060" s="94">
        <v>3.1344984792210844</v>
      </c>
      <c r="F5060" s="94">
        <v>2.95720608370726</v>
      </c>
      <c r="G5060" s="94">
        <v>2.9305361832287971</v>
      </c>
      <c r="H5060" s="94">
        <v>2.7235462424366141</v>
      </c>
      <c r="I5060" s="94">
        <v>2.4393813944893892</v>
      </c>
      <c r="J5060" s="94">
        <v>2.3907893684035488</v>
      </c>
      <c r="K5060" s="94">
        <v>2.5283042568140188</v>
      </c>
      <c r="L5060" s="94">
        <v>2.2168556321646071</v>
      </c>
      <c r="M5060" s="94">
        <v>2.2003884874362183</v>
      </c>
      <c r="N5060" s="94">
        <v>2.2694537861332043</v>
      </c>
      <c r="O5060" s="94">
        <v>2.3400250039914003</v>
      </c>
      <c r="P5060" s="94">
        <v>2.5374130367070267</v>
      </c>
      <c r="Q5060" s="94">
        <v>2.8056569685968085</v>
      </c>
      <c r="R5060" s="94">
        <v>2.7917327500020486</v>
      </c>
      <c r="S5060" s="94">
        <v>2.7712436364153739</v>
      </c>
      <c r="T5060" s="94">
        <v>2.6990738615030119</v>
      </c>
      <c r="U5060" s="94">
        <v>2.611489259640861</v>
      </c>
      <c r="V5060" s="94">
        <v>2.4583364260581866</v>
      </c>
      <c r="W5060" s="94">
        <v>2.6240777116523493</v>
      </c>
      <c r="X5060" s="94">
        <v>2.888656822574728</v>
      </c>
      <c r="Y5060" s="94">
        <v>2.4986477328582652</v>
      </c>
      <c r="Z5060" s="94">
        <v>2.8188066546483652</v>
      </c>
      <c r="AA5060" s="94">
        <v>2.9085800994968598</v>
      </c>
      <c r="AB5060" s="94">
        <v>2.9407380410458854</v>
      </c>
      <c r="AC5060" s="94">
        <v>2.9356847926772716</v>
      </c>
      <c r="AD5060" s="94">
        <v>2.6686076572739497</v>
      </c>
      <c r="AE5060" s="94">
        <v>2.8792498298460067</v>
      </c>
      <c r="AF5060" s="94">
        <v>2.7151577206110811</v>
      </c>
      <c r="AG5060" s="94">
        <v>3.1806288148846056</v>
      </c>
      <c r="AH5060" s="94">
        <v>3.2929292037580691</v>
      </c>
      <c r="AI5060" s="94">
        <v>3.226193074650181</v>
      </c>
      <c r="AJ5060" s="94">
        <v>2.7234883104366969</v>
      </c>
      <c r="AK5060" s="94">
        <v>2.314272292661085</v>
      </c>
      <c r="AL5060" s="94">
        <v>2.0878844547127495</v>
      </c>
      <c r="AM5060" s="94">
        <v>1.903464628850257</v>
      </c>
      <c r="AN5060" s="94">
        <v>1.8129620441782499</v>
      </c>
      <c r="AO5060" s="94">
        <v>1.7031328951833664</v>
      </c>
      <c r="AP5060" s="94">
        <v>1.6229300063808494</v>
      </c>
      <c r="AQ5060" s="94">
        <v>1.6622805312866411</v>
      </c>
      <c r="AR5060" s="94">
        <v>1.5083897579850372</v>
      </c>
      <c r="AS5060" s="43">
        <f t="shared" si="131"/>
        <v>39.896417033199093</v>
      </c>
    </row>
    <row r="5061" spans="3:45">
      <c r="C5061" s="34">
        <v>995</v>
      </c>
      <c r="D5061" s="94">
        <v>3.3</v>
      </c>
      <c r="E5061" s="94">
        <v>3.1351827487328778</v>
      </c>
      <c r="F5061" s="94">
        <v>3.0282755873754374</v>
      </c>
      <c r="G5061" s="94">
        <v>2.8495796574735857</v>
      </c>
      <c r="H5061" s="94">
        <v>3.2277499309635096</v>
      </c>
      <c r="I5061" s="94">
        <v>2.9578683848471945</v>
      </c>
      <c r="J5061" s="94">
        <v>3.0798484408803866</v>
      </c>
      <c r="K5061" s="94">
        <v>3.5300582173012454</v>
      </c>
      <c r="L5061" s="94">
        <v>3.3050162750435748</v>
      </c>
      <c r="M5061" s="94">
        <v>3.4978658968224243</v>
      </c>
      <c r="N5061" s="94">
        <v>3.1992768427574108</v>
      </c>
      <c r="O5061" s="94">
        <v>3.2936408662295129</v>
      </c>
      <c r="P5061" s="94">
        <v>3.600012842231918</v>
      </c>
      <c r="Q5061" s="94">
        <v>3.2168169490706657</v>
      </c>
      <c r="R5061" s="94">
        <v>2.9143228149129117</v>
      </c>
      <c r="S5061" s="94">
        <v>3.014072518129606</v>
      </c>
      <c r="T5061" s="94">
        <v>3.2543306659741909</v>
      </c>
      <c r="U5061" s="94">
        <v>3.2450777882871762</v>
      </c>
      <c r="V5061" s="94">
        <v>2.9794617693973833</v>
      </c>
      <c r="W5061" s="94">
        <v>2.536662426917125</v>
      </c>
      <c r="X5061" s="94">
        <v>2.431303573008833</v>
      </c>
      <c r="Y5061" s="94">
        <v>2.203838748217005</v>
      </c>
      <c r="Z5061" s="94">
        <v>2.2803055947300028</v>
      </c>
      <c r="AA5061" s="94">
        <v>2.3348224195513909</v>
      </c>
      <c r="AB5061" s="94">
        <v>2.2669147834325969</v>
      </c>
      <c r="AC5061" s="94">
        <v>2.0264538185091654</v>
      </c>
      <c r="AD5061" s="94">
        <v>2.0304772964472031</v>
      </c>
      <c r="AE5061" s="94">
        <v>1.8672777585946883</v>
      </c>
      <c r="AF5061" s="94">
        <v>1.6388969906981981</v>
      </c>
      <c r="AG5061" s="94">
        <v>1.573535636470871</v>
      </c>
      <c r="AH5061" s="94">
        <v>1.4750049712521633</v>
      </c>
      <c r="AI5061" s="94">
        <v>1.4060190714783365</v>
      </c>
      <c r="AJ5061" s="94">
        <v>1.3246425217586317</v>
      </c>
      <c r="AK5061" s="94">
        <v>1.2725998300517161</v>
      </c>
      <c r="AL5061" s="94">
        <v>1.37281170429514</v>
      </c>
      <c r="AM5061" s="94">
        <v>1.2406681227667138</v>
      </c>
      <c r="AN5061" s="94">
        <v>1.1795598065169806</v>
      </c>
      <c r="AO5061" s="94">
        <v>1.203085700626179</v>
      </c>
      <c r="AP5061" s="94">
        <v>1.2733781701490503</v>
      </c>
      <c r="AQ5061" s="94">
        <v>1.2196948896895634</v>
      </c>
      <c r="AR5061" s="94">
        <v>1.126201648855643</v>
      </c>
      <c r="AS5061" s="43">
        <f t="shared" si="131"/>
        <v>42.473285822291608</v>
      </c>
    </row>
    <row r="5062" spans="3:45">
      <c r="C5062" s="34">
        <v>996</v>
      </c>
      <c r="D5062" s="94">
        <v>3.3</v>
      </c>
      <c r="E5062" s="94">
        <v>3.1740971292183486</v>
      </c>
      <c r="F5062" s="94">
        <v>3.4561925125902313</v>
      </c>
      <c r="G5062" s="94">
        <v>3.2561425402657012</v>
      </c>
      <c r="H5062" s="94">
        <v>3.4126314361586934</v>
      </c>
      <c r="I5062" s="94">
        <v>3.4182770488693786</v>
      </c>
      <c r="J5062" s="94">
        <v>3.2207610302716327</v>
      </c>
      <c r="K5062" s="94">
        <v>3.0885689212129148</v>
      </c>
      <c r="L5062" s="94">
        <v>3.0833794448289411</v>
      </c>
      <c r="M5062" s="94">
        <v>2.8537620690250942</v>
      </c>
      <c r="N5062" s="94">
        <v>2.9737095278071837</v>
      </c>
      <c r="O5062" s="94">
        <v>2.7938165119002853</v>
      </c>
      <c r="P5062" s="94">
        <v>2.8543231752306344</v>
      </c>
      <c r="Q5062" s="94">
        <v>2.8335605403077575</v>
      </c>
      <c r="R5062" s="94">
        <v>2.5248515045641615</v>
      </c>
      <c r="S5062" s="94">
        <v>2.6789610349620538</v>
      </c>
      <c r="T5062" s="94">
        <v>2.8925669088370354</v>
      </c>
      <c r="U5062" s="94">
        <v>2.8674829918684486</v>
      </c>
      <c r="V5062" s="94">
        <v>2.6409836102921194</v>
      </c>
      <c r="W5062" s="94">
        <v>2.7576198020875915</v>
      </c>
      <c r="X5062" s="94">
        <v>2.8548475849876755</v>
      </c>
      <c r="Y5062" s="94">
        <v>2.7073102356158438</v>
      </c>
      <c r="Z5062" s="94">
        <v>2.4651890246011119</v>
      </c>
      <c r="AA5062" s="94">
        <v>2.4101833134323294</v>
      </c>
      <c r="AB5062" s="94">
        <v>2.321527966497134</v>
      </c>
      <c r="AC5062" s="94">
        <v>2.3649155046212114</v>
      </c>
      <c r="AD5062" s="94">
        <v>2.4486814715996199</v>
      </c>
      <c r="AE5062" s="94">
        <v>2.3576746491425826</v>
      </c>
      <c r="AF5062" s="94">
        <v>2.4000903765962751</v>
      </c>
      <c r="AG5062" s="94">
        <v>2.1605522434438922</v>
      </c>
      <c r="AH5062" s="94">
        <v>2.1156518436684393</v>
      </c>
      <c r="AI5062" s="94">
        <v>1.8757965135002634</v>
      </c>
      <c r="AJ5062" s="94">
        <v>1.9211494048235005</v>
      </c>
      <c r="AK5062" s="94">
        <v>1.7974312333080931</v>
      </c>
      <c r="AL5062" s="94">
        <v>1.7838093160107094</v>
      </c>
      <c r="AM5062" s="94">
        <v>1.7110927752063514</v>
      </c>
      <c r="AN5062" s="94">
        <v>1.6724441826930392</v>
      </c>
      <c r="AO5062" s="94">
        <v>1.4543725949455595</v>
      </c>
      <c r="AP5062" s="94">
        <v>1.2257312897321853</v>
      </c>
      <c r="AQ5062" s="94">
        <v>1.2883795665166411</v>
      </c>
      <c r="AR5062" s="94">
        <v>1.1735581432831257</v>
      </c>
      <c r="AS5062" s="43">
        <f t="shared" si="131"/>
        <v>42.85411197552061</v>
      </c>
    </row>
    <row r="5063" spans="3:45">
      <c r="C5063" s="34">
        <v>997</v>
      </c>
      <c r="D5063" s="94">
        <v>3.3</v>
      </c>
      <c r="E5063" s="94">
        <v>3.2844552675726368</v>
      </c>
      <c r="F5063" s="94">
        <v>3.8754490353559436</v>
      </c>
      <c r="G5063" s="94">
        <v>3.6450694258879168</v>
      </c>
      <c r="H5063" s="94">
        <v>3.0459940792787532</v>
      </c>
      <c r="I5063" s="94">
        <v>2.7464599522088218</v>
      </c>
      <c r="J5063" s="94">
        <v>2.8592447542459754</v>
      </c>
      <c r="K5063" s="94">
        <v>2.472427900887479</v>
      </c>
      <c r="L5063" s="94">
        <v>2.6780639533782726</v>
      </c>
      <c r="M5063" s="94">
        <v>2.64421938404152</v>
      </c>
      <c r="N5063" s="94">
        <v>2.6480113394477289</v>
      </c>
      <c r="O5063" s="94">
        <v>2.65164674137218</v>
      </c>
      <c r="P5063" s="94">
        <v>2.5636177034692293</v>
      </c>
      <c r="Q5063" s="94">
        <v>2.2498632614673149</v>
      </c>
      <c r="R5063" s="94">
        <v>2.3403787170657613</v>
      </c>
      <c r="S5063" s="94">
        <v>2.1552446602616753</v>
      </c>
      <c r="T5063" s="94">
        <v>2.3718567728098976</v>
      </c>
      <c r="U5063" s="94">
        <v>2.1351869701911634</v>
      </c>
      <c r="V5063" s="94">
        <v>2.372659994818421</v>
      </c>
      <c r="W5063" s="94">
        <v>2.2985439734300224</v>
      </c>
      <c r="X5063" s="94">
        <v>2.1782677587513888</v>
      </c>
      <c r="Y5063" s="94">
        <v>2.084514036305011</v>
      </c>
      <c r="Z5063" s="94">
        <v>1.9234385583602778</v>
      </c>
      <c r="AA5063" s="94">
        <v>1.6682427965512348</v>
      </c>
      <c r="AB5063" s="94">
        <v>1.8094368139872017</v>
      </c>
      <c r="AC5063" s="94">
        <v>2.0160658374255109</v>
      </c>
      <c r="AD5063" s="94">
        <v>1.901825259468606</v>
      </c>
      <c r="AE5063" s="94">
        <v>1.681108531452983</v>
      </c>
      <c r="AF5063" s="94">
        <v>1.6587058910774253</v>
      </c>
      <c r="AG5063" s="94">
        <v>1.4083878982661717</v>
      </c>
      <c r="AH5063" s="94">
        <v>1.4323874058738753</v>
      </c>
      <c r="AI5063" s="94">
        <v>1.4242882914179043</v>
      </c>
      <c r="AJ5063" s="94">
        <v>1.2130394999741214</v>
      </c>
      <c r="AK5063" s="94">
        <v>1.2484193426386696</v>
      </c>
      <c r="AL5063" s="94">
        <v>1.2246797202528941</v>
      </c>
      <c r="AM5063" s="94">
        <v>1.2587272955605113</v>
      </c>
      <c r="AN5063" s="94">
        <v>1.2461934073523575</v>
      </c>
      <c r="AO5063" s="94">
        <v>1.1977068276842098</v>
      </c>
      <c r="AP5063" s="94">
        <v>1.0822098590148563</v>
      </c>
      <c r="AQ5063" s="94">
        <v>1.0651465588892057</v>
      </c>
      <c r="AR5063" s="94">
        <v>0.99260923103086696</v>
      </c>
      <c r="AS5063" s="43">
        <f t="shared" si="131"/>
        <v>38.340218191764535</v>
      </c>
    </row>
    <row r="5064" spans="3:45">
      <c r="C5064" s="34">
        <v>998</v>
      </c>
      <c r="D5064" s="94">
        <v>3.3</v>
      </c>
      <c r="E5064" s="94">
        <v>2.93286460936263</v>
      </c>
      <c r="F5064" s="94">
        <v>2.6947528999250787</v>
      </c>
      <c r="G5064" s="94">
        <v>2.5138095153349487</v>
      </c>
      <c r="H5064" s="94">
        <v>2.2609732710654367</v>
      </c>
      <c r="I5064" s="94">
        <v>2.1304101113455718</v>
      </c>
      <c r="J5064" s="94">
        <v>1.9202058717558432</v>
      </c>
      <c r="K5064" s="94">
        <v>2.0925572877256746</v>
      </c>
      <c r="L5064" s="94">
        <v>2.1098579020704618</v>
      </c>
      <c r="M5064" s="94">
        <v>2.0734966298620949</v>
      </c>
      <c r="N5064" s="94">
        <v>1.9160648204657806</v>
      </c>
      <c r="O5064" s="94">
        <v>1.7256142574045596</v>
      </c>
      <c r="P5064" s="94">
        <v>1.5580550277076397</v>
      </c>
      <c r="Q5064" s="94">
        <v>1.6254141909437803</v>
      </c>
      <c r="R5064" s="94">
        <v>1.6738670080419178</v>
      </c>
      <c r="S5064" s="94">
        <v>1.4610587530874755</v>
      </c>
      <c r="T5064" s="94">
        <v>1.4573645041899195</v>
      </c>
      <c r="U5064" s="94">
        <v>1.5364613329651506</v>
      </c>
      <c r="V5064" s="94">
        <v>1.4062192536774625</v>
      </c>
      <c r="W5064" s="94">
        <v>1.5015792677810564</v>
      </c>
      <c r="X5064" s="94">
        <v>1.4393925000756769</v>
      </c>
      <c r="Y5064" s="94">
        <v>1.3795188932742115</v>
      </c>
      <c r="Z5064" s="94">
        <v>1.325156387691615</v>
      </c>
      <c r="AA5064" s="94">
        <v>1.3440555750962264</v>
      </c>
      <c r="AB5064" s="94">
        <v>1.4044376376844143</v>
      </c>
      <c r="AC5064" s="94">
        <v>1.4098785092502863</v>
      </c>
      <c r="AD5064" s="94">
        <v>1.5802983335327272</v>
      </c>
      <c r="AE5064" s="94">
        <v>1.6019202522018341</v>
      </c>
      <c r="AF5064" s="94">
        <v>1.4294970827523468</v>
      </c>
      <c r="AG5064" s="94">
        <v>1.3349604910472095</v>
      </c>
      <c r="AH5064" s="94">
        <v>1.3285094875624943</v>
      </c>
      <c r="AI5064" s="94">
        <v>1.3924721895511256</v>
      </c>
      <c r="AJ5064" s="94">
        <v>1.4366029385756527</v>
      </c>
      <c r="AK5064" s="94">
        <v>1.6977244907155837</v>
      </c>
      <c r="AL5064" s="94">
        <v>1.6004410717117565</v>
      </c>
      <c r="AM5064" s="94">
        <v>1.3898478828814163</v>
      </c>
      <c r="AN5064" s="94">
        <v>1.4273497919370446</v>
      </c>
      <c r="AO5064" s="94">
        <v>1.5647416976078274</v>
      </c>
      <c r="AP5064" s="94">
        <v>1.479334838699123</v>
      </c>
      <c r="AQ5064" s="94">
        <v>1.2743166686804579</v>
      </c>
      <c r="AR5064" s="94">
        <v>1.3233093141081578</v>
      </c>
      <c r="AS5064" s="43">
        <f t="shared" si="131"/>
        <v>29.698935819385653</v>
      </c>
    </row>
    <row r="5065" spans="3:45">
      <c r="C5065" s="34">
        <v>999</v>
      </c>
      <c r="D5065" s="94">
        <v>3.3</v>
      </c>
      <c r="E5065" s="94">
        <v>3.4080385802728341</v>
      </c>
      <c r="F5065" s="94">
        <v>3.18870810507015</v>
      </c>
      <c r="G5065" s="94">
        <v>3.4226244325152879</v>
      </c>
      <c r="H5065" s="94">
        <v>3.567668389311049</v>
      </c>
      <c r="I5065" s="94">
        <v>3.5563274358470047</v>
      </c>
      <c r="J5065" s="94">
        <v>3.1174374493286177</v>
      </c>
      <c r="K5065" s="94">
        <v>2.9362728049947249</v>
      </c>
      <c r="L5065" s="94">
        <v>2.5767510281764094</v>
      </c>
      <c r="M5065" s="94">
        <v>2.4625577542401667</v>
      </c>
      <c r="N5065" s="94">
        <v>2.5080922767919103</v>
      </c>
      <c r="O5065" s="94">
        <v>2.6002724445141081</v>
      </c>
      <c r="P5065" s="94">
        <v>2.5005150414835233</v>
      </c>
      <c r="Q5065" s="94">
        <v>2.2709732254094699</v>
      </c>
      <c r="R5065" s="94">
        <v>2.0632630014809266</v>
      </c>
      <c r="S5065" s="94">
        <v>1.9442994848785069</v>
      </c>
      <c r="T5065" s="94">
        <v>1.7649401716501578</v>
      </c>
      <c r="U5065" s="94">
        <v>1.7796086765912387</v>
      </c>
      <c r="V5065" s="94">
        <v>1.8446810878695741</v>
      </c>
      <c r="W5065" s="94">
        <v>1.8083876049420091</v>
      </c>
      <c r="X5065" s="94">
        <v>1.6370294530170078</v>
      </c>
      <c r="Y5065" s="94">
        <v>1.7674392204767941</v>
      </c>
      <c r="Z5065" s="94">
        <v>1.8550607666552466</v>
      </c>
      <c r="AA5065" s="94">
        <v>2.000882448951915</v>
      </c>
      <c r="AB5065" s="94">
        <v>1.8023381888203671</v>
      </c>
      <c r="AC5065" s="94">
        <v>1.945794017872003</v>
      </c>
      <c r="AD5065" s="94">
        <v>1.9374207351996289</v>
      </c>
      <c r="AE5065" s="94">
        <v>1.6441741023003771</v>
      </c>
      <c r="AF5065" s="94">
        <v>1.5198138138121107</v>
      </c>
      <c r="AG5065" s="94">
        <v>1.4363443548461785</v>
      </c>
      <c r="AH5065" s="94">
        <v>1.3256612076870276</v>
      </c>
      <c r="AI5065" s="94">
        <v>1.1977480248089274</v>
      </c>
      <c r="AJ5065" s="94">
        <v>1.2022937142383685</v>
      </c>
      <c r="AK5065" s="94">
        <v>1.1689292968258251</v>
      </c>
      <c r="AL5065" s="94">
        <v>1.3543746921713393</v>
      </c>
      <c r="AM5065" s="94">
        <v>1.2918354578217979</v>
      </c>
      <c r="AN5065" s="94">
        <v>1.3250108052978775</v>
      </c>
      <c r="AO5065" s="94">
        <v>1.1695778711003926</v>
      </c>
      <c r="AP5065" s="94">
        <v>1.156328017919525</v>
      </c>
      <c r="AQ5065" s="94">
        <v>1.0242170848896386</v>
      </c>
      <c r="AR5065" s="94">
        <v>1.0120824832073423</v>
      </c>
      <c r="AS5065" s="43">
        <f t="shared" si="131"/>
        <v>37.727341060781185</v>
      </c>
    </row>
    <row r="5066" spans="3:45">
      <c r="C5066" s="34">
        <v>1000</v>
      </c>
      <c r="D5066" s="94">
        <v>3.3</v>
      </c>
      <c r="E5066" s="94">
        <v>2.9241083562082477</v>
      </c>
      <c r="F5066" s="94">
        <v>3.4742222783553172</v>
      </c>
      <c r="G5066" s="94">
        <v>3.6165319889021719</v>
      </c>
      <c r="H5066" s="94">
        <v>3.624255410420917</v>
      </c>
      <c r="I5066" s="94">
        <v>3.7671886516614088</v>
      </c>
      <c r="J5066" s="94">
        <v>3.7816089074015742</v>
      </c>
      <c r="K5066" s="94">
        <v>3.5235986164260988</v>
      </c>
      <c r="L5066" s="94">
        <v>3.7495367264045778</v>
      </c>
      <c r="M5066" s="94">
        <v>3.1482520524195508</v>
      </c>
      <c r="N5066" s="94">
        <v>3.0505116434633845</v>
      </c>
      <c r="O5066" s="94">
        <v>3.1379578128085628</v>
      </c>
      <c r="P5066" s="94">
        <v>3.0758436605074122</v>
      </c>
      <c r="Q5066" s="94">
        <v>3.2339813123255392</v>
      </c>
      <c r="R5066" s="94">
        <v>3.4403703157039618</v>
      </c>
      <c r="S5066" s="94">
        <v>3.3178433993490972</v>
      </c>
      <c r="T5066" s="94">
        <v>3.5297002996807607</v>
      </c>
      <c r="U5066" s="94">
        <v>3.6239883537959199</v>
      </c>
      <c r="V5066" s="94">
        <v>3.4439536209923469</v>
      </c>
      <c r="W5066" s="94">
        <v>3.0547373941033271</v>
      </c>
      <c r="X5066" s="94">
        <v>3.1374123954606854</v>
      </c>
      <c r="Y5066" s="94">
        <v>3.0390519439684707</v>
      </c>
      <c r="Z5066" s="94">
        <v>2.9488244486058535</v>
      </c>
      <c r="AA5066" s="94">
        <v>2.4950158957848614</v>
      </c>
      <c r="AB5066" s="94">
        <v>2.4592209020417943</v>
      </c>
      <c r="AC5066" s="94">
        <v>2.4126550856252225</v>
      </c>
      <c r="AD5066" s="94">
        <v>2.502975174724166</v>
      </c>
      <c r="AE5066" s="94">
        <v>2.2154377422772229</v>
      </c>
      <c r="AF5066" s="94">
        <v>2.4938815523099978</v>
      </c>
      <c r="AG5066" s="94">
        <v>2.6934646521227599</v>
      </c>
      <c r="AH5066" s="94">
        <v>2.7549905650643107</v>
      </c>
      <c r="AI5066" s="94">
        <v>2.9602770658628712</v>
      </c>
      <c r="AJ5066" s="94">
        <v>3.0363302860434231</v>
      </c>
      <c r="AK5066" s="94">
        <v>3.0475106492472888</v>
      </c>
      <c r="AL5066" s="94">
        <v>2.923176380030641</v>
      </c>
      <c r="AM5066" s="94">
        <v>2.8464774935343313</v>
      </c>
      <c r="AN5066" s="94">
        <v>2.7654499017642076</v>
      </c>
      <c r="AO5066" s="94">
        <v>2.7576944731272262</v>
      </c>
      <c r="AP5066" s="94">
        <v>2.3879690944831911</v>
      </c>
      <c r="AQ5066" s="94">
        <v>2.1861113617643868</v>
      </c>
      <c r="AR5066" s="94">
        <v>2.1535755521085069</v>
      </c>
      <c r="AS5066" s="43">
        <f t="shared" si="131"/>
        <v>48.344305758854794</v>
      </c>
    </row>
  </sheetData>
  <phoneticPr fontId="2" type="noConversion"/>
  <hyperlinks>
    <hyperlink ref="B4" r:id="rId1"/>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sheetPr codeName="Sheet5">
    <tabColor rgb="FF92D050"/>
  </sheetPr>
  <dimension ref="A1:C9"/>
  <sheetViews>
    <sheetView workbookViewId="0">
      <pane xSplit="2" ySplit="1" topLeftCell="C2" activePane="bottomRight" state="frozen"/>
      <selection activeCell="H24" sqref="H24"/>
      <selection pane="topRight" activeCell="H24" sqref="H24"/>
      <selection pane="bottomLeft" activeCell="H24" sqref="H24"/>
      <selection pane="bottomRight" activeCell="D19" sqref="D19"/>
    </sheetView>
  </sheetViews>
  <sheetFormatPr defaultRowHeight="15.75"/>
  <cols>
    <col min="2" max="2" width="28.625" customWidth="1"/>
    <col min="3" max="3" width="10" bestFit="1" customWidth="1"/>
  </cols>
  <sheetData>
    <row r="1" spans="1:3" s="123" customFormat="1">
      <c r="A1" s="143" t="str">
        <f ca="1">MID(CELL("filename",A1),FIND("]",CELL("filename",A1))+1,256)</f>
        <v>WACC</v>
      </c>
      <c r="B1" s="122" t="s">
        <v>129</v>
      </c>
    </row>
    <row r="2" spans="1:3" s="75" customFormat="1">
      <c r="B2" s="80" t="s">
        <v>99</v>
      </c>
    </row>
    <row r="3" spans="1:3">
      <c r="B3" s="76" t="s">
        <v>100</v>
      </c>
    </row>
    <row r="4" spans="1:3">
      <c r="B4" s="76" t="s">
        <v>93</v>
      </c>
      <c r="C4" s="78">
        <v>3.5499999999999997E-2</v>
      </c>
    </row>
    <row r="5" spans="1:3">
      <c r="B5" s="76" t="s">
        <v>94</v>
      </c>
      <c r="C5" s="78">
        <v>7.2499999999999995E-2</v>
      </c>
    </row>
    <row r="6" spans="1:3">
      <c r="B6" s="76" t="s">
        <v>95</v>
      </c>
      <c r="C6" s="78">
        <v>0.625</v>
      </c>
    </row>
    <row r="7" spans="1:3">
      <c r="B7" s="76" t="s">
        <v>96</v>
      </c>
      <c r="C7" s="77">
        <v>0.3</v>
      </c>
    </row>
    <row r="8" spans="1:3">
      <c r="B8" s="76" t="s">
        <v>97</v>
      </c>
      <c r="C8" s="78">
        <f>C4*C6+C5*(1-C6)</f>
        <v>4.9374999999999995E-2</v>
      </c>
    </row>
    <row r="9" spans="1:3">
      <c r="B9" s="76" t="s">
        <v>98</v>
      </c>
      <c r="C9" s="79">
        <f>C4*C6+C5/(1-C7)*(1-C6)</f>
        <v>6.1026785714285714E-2</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4"/>
  <dimension ref="A1"/>
  <sheetViews>
    <sheetView workbookViewId="0"/>
  </sheetViews>
  <sheetFormatPr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EFE644ACDF87BB41873D5098EC5F8468" ma:contentTypeVersion="32" ma:contentTypeDescription="This is used to create spreadsheets" ma:contentTypeScope="" ma:versionID="f016d809fc3ee940a094d98548a489a6">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61a4c4ef81f664dcbab2ccd284dbf27a"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p:properties xmlns:p="http://schemas.microsoft.com/office/2006/metadata/properties" xmlns:xsi="http://www.w3.org/2001/XMLSchema-instance">
  <documentManagement>
    <Classification xmlns="eecedeb9-13b3-4e62-b003-046c92e1668a">Unclassified</Classification>
    <DLCPolicyLabelClientValue xmlns="efb98dbe-6680-48eb-ac67-85b3a61e7855">Version : {_UIVersionString}</DLCPolicyLabelClientValue>
    <DLCPolicyLabelLock xmlns="efb98dbe-6680-48eb-ac67-85b3a61e7855" xsi:nil="true"/>
    <Descriptor xmlns="eecedeb9-13b3-4e62-b003-046c92e1668a" xsi:nil="true"/>
    <Applicable_x0020_Start_x0020_Date xmlns="eecedeb9-13b3-4e62-b003-046c92e1668a">2011-06-09T23:00:00+00:00</Applicable_x0020_Start_x0020_Date>
    <Organisation xmlns="eecedeb9-13b3-4e62-b003-046c92e1668a">Choose an Organisation</Organisation>
    <Applicable_x0020_Duration xmlns="eecedeb9-13b3-4e62-b003-046c92e1668a">-</Applicable_x0020_Duration>
    <_Status xmlns="http://schemas.microsoft.com/sharepoint/v3/fields">Draft</_Status>
    <DLCPolicyLabelValue xmlns="efb98dbe-6680-48eb-ac67-85b3a61e7855">Version : 0.2</DLCPolicyLabelValue>
  </documentManagement>
</p:properties>
</file>

<file path=customXml/itemProps1.xml><?xml version="1.0" encoding="utf-8"?>
<ds:datastoreItem xmlns:ds="http://schemas.openxmlformats.org/officeDocument/2006/customXml" ds:itemID="{09A60BD9-5513-4439-9082-BC821C004141}">
  <ds:schemaRefs>
    <ds:schemaRef ds:uri="http://schemas.microsoft.com/sharepoint/v3/contenttype/forms"/>
  </ds:schemaRefs>
</ds:datastoreItem>
</file>

<file path=customXml/itemProps2.xml><?xml version="1.0" encoding="utf-8"?>
<ds:datastoreItem xmlns:ds="http://schemas.openxmlformats.org/officeDocument/2006/customXml" ds:itemID="{68B7C1C6-8CB2-488F-AEA4-A2D3F7DA2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3311477-CC2B-4F27-88B2-5010B9826E73}">
  <ds:schemaRefs>
    <ds:schemaRef ds:uri="office.server.policy"/>
  </ds:schemaRefs>
</ds:datastoreItem>
</file>

<file path=customXml/itemProps4.xml><?xml version="1.0" encoding="utf-8"?>
<ds:datastoreItem xmlns:ds="http://schemas.openxmlformats.org/officeDocument/2006/customXml" ds:itemID="{7AE4C690-AD63-4927-810D-2AB0F132C790}">
  <ds:schemaRefs>
    <ds:schemaRef ds:uri="http://schemas.microsoft.com/office/2006/metadata/properties"/>
    <ds:schemaRef ds:uri="eecedeb9-13b3-4e62-b003-046c92e1668a"/>
    <ds:schemaRef ds:uri="efb98dbe-6680-48eb-ac67-85b3a61e7855"/>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5</vt:i4>
      </vt:variant>
    </vt:vector>
  </HeadingPairs>
  <TitlesOfParts>
    <vt:vector size="10" baseType="lpstr">
      <vt:lpstr>Overview</vt:lpstr>
      <vt:lpstr>Option calcs</vt:lpstr>
      <vt:lpstr>Demand calcs</vt:lpstr>
      <vt:lpstr>WACC</vt:lpstr>
      <vt:lpstr>Sheet3</vt:lpstr>
      <vt:lpstr>Ch Demand</vt:lpstr>
      <vt:lpstr>Chart1- Peak net cap simulation</vt:lpstr>
      <vt:lpstr>Chart - hist</vt:lpstr>
      <vt:lpstr>Chart2 (2)</vt:lpstr>
      <vt:lpstr>Chart2</vt:lpstr>
    </vt:vector>
  </TitlesOfParts>
  <Company>NERA Economic Consulting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110606_ Real_Option_Valuation</dc:title>
  <dc:creator>tomas.haug</dc:creator>
  <cp:lastModifiedBy>Ofgem</cp:lastModifiedBy>
  <dcterms:created xsi:type="dcterms:W3CDTF">2010-10-16T10:33:13Z</dcterms:created>
  <dcterms:modified xsi:type="dcterms:W3CDTF">2012-03-19T11:03:30Z</dcterms:modified>
  <cp:contentType>Analysis</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0x010100224D7ED41386EF40B8EE6E522BAA778100EFE644ACDF87BB41873D5098EC5F8468</vt:lpwstr>
  </property>
</Properties>
</file>